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4.xml" ContentType="application/vnd.openxmlformats-officedocument.spreadsheetml.pivot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bringglobal-my.sharepoint.com/personal/fernando_jesus_bringglobal_com/Documents/Bring Global/Bring-IT/2025/Hardware &amp; Licenses/"/>
    </mc:Choice>
  </mc:AlternateContent>
  <xr:revisionPtr revIDLastSave="180" documentId="13_ncr:1_{96FF7890-AC81-C243-93F4-EB1AA191FC8B}" xr6:coauthVersionLast="47" xr6:coauthVersionMax="47" xr10:uidLastSave="{B3FE29A8-CC4C-BF40-B579-10C54AB17FD4}"/>
  <bookViews>
    <workbookView xWindow="-4800" yWindow="-21100" windowWidth="38360" windowHeight="20880" xr2:uid="{A1E85F35-468C-8841-AF1C-BDC8A3C58641}"/>
  </bookViews>
  <sheets>
    <sheet name="DeviceCosts" sheetId="22" r:id="rId1"/>
    <sheet name="DeviceCostsPvt" sheetId="23" r:id="rId2"/>
    <sheet name="PivotSaidas" sheetId="29" r:id="rId3"/>
    <sheet name="DeviceCoutPvt" sheetId="31" r:id="rId4"/>
    <sheet name="MonthlyData" sheetId="25" state="hidden" r:id="rId5"/>
    <sheet name="DevicesPvt" sheetId="30" state="hidden" r:id="rId6"/>
    <sheet name="Aux-AllDevices" sheetId="28" state="hidden" r:id="rId7"/>
  </sheets>
  <definedNames>
    <definedName name="ExternalData_1" localSheetId="6" hidden="1">'Aux-AllDevices'!$B$3:$AQ$669</definedName>
    <definedName name="ExternalData_1" localSheetId="4" hidden="1">MonthlyData!$A$4:$X$42</definedName>
  </definedNames>
  <calcPr calcId="191029" concurrentCalc="0"/>
  <pivotCaches>
    <pivotCache cacheId="185" r:id="rId8"/>
    <pivotCache cacheId="21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5711" i="22" l="1"/>
  <c r="X5712" i="22"/>
  <c r="X5713" i="22"/>
  <c r="X5714" i="22"/>
  <c r="X5715" i="22"/>
  <c r="X5716" i="22"/>
  <c r="X5717" i="22"/>
  <c r="X5718" i="22"/>
  <c r="X5719" i="22"/>
  <c r="X5720" i="22"/>
  <c r="X5721" i="22"/>
  <c r="X5722" i="22"/>
  <c r="X5723" i="22"/>
  <c r="X5724" i="22"/>
  <c r="X5725" i="22"/>
  <c r="X5726" i="22"/>
  <c r="X5727" i="22"/>
  <c r="X5728" i="22"/>
  <c r="X5729" i="22"/>
  <c r="X5730" i="22"/>
  <c r="X5731" i="22"/>
  <c r="X5732" i="22"/>
  <c r="X5733" i="22"/>
  <c r="X5734" i="22"/>
  <c r="X5735" i="22"/>
  <c r="X5736" i="22"/>
  <c r="X5737" i="22"/>
  <c r="X5738" i="22"/>
  <c r="X5739" i="22"/>
  <c r="X5740" i="22"/>
  <c r="X5741" i="22"/>
  <c r="X5742" i="22"/>
  <c r="X5743" i="22"/>
  <c r="X5744" i="22"/>
  <c r="X5745" i="22"/>
  <c r="X5746" i="22"/>
  <c r="X5747" i="22"/>
  <c r="X5748" i="22"/>
  <c r="Y5711" i="22"/>
  <c r="Y5712" i="22"/>
  <c r="Y5713" i="22"/>
  <c r="Y5714" i="22"/>
  <c r="Y5715" i="22"/>
  <c r="Y5716" i="22"/>
  <c r="Y5717" i="22"/>
  <c r="Y5718" i="22"/>
  <c r="Y5719" i="22"/>
  <c r="Y5720" i="22"/>
  <c r="Y5721" i="22"/>
  <c r="Y5722" i="22"/>
  <c r="Y5723" i="22"/>
  <c r="Y5724" i="22"/>
  <c r="Y5725" i="22"/>
  <c r="Y5726" i="22"/>
  <c r="Y5727" i="22"/>
  <c r="Y5728" i="22"/>
  <c r="Y5729" i="22"/>
  <c r="Y5730" i="22"/>
  <c r="Y5731" i="22"/>
  <c r="Y5732" i="22"/>
  <c r="Y5733" i="22"/>
  <c r="Y5734" i="22"/>
  <c r="Y5735" i="22"/>
  <c r="Y5736" i="22"/>
  <c r="Y5737" i="22"/>
  <c r="Y5738" i="22"/>
  <c r="Y5739" i="22"/>
  <c r="Y5740" i="22"/>
  <c r="Y5741" i="22"/>
  <c r="Y5742" i="22"/>
  <c r="Y5743" i="22"/>
  <c r="Y5744" i="22"/>
  <c r="Y5745" i="22"/>
  <c r="Y5746" i="22"/>
  <c r="Y5747" i="22"/>
  <c r="Y5748" i="22"/>
  <c r="C5" i="25"/>
  <c r="C6" i="25"/>
  <c r="C7" i="25"/>
  <c r="C8" i="25"/>
  <c r="C9" i="25"/>
  <c r="C10" i="25"/>
  <c r="C11" i="25"/>
  <c r="C12" i="25"/>
  <c r="C13" i="25"/>
  <c r="C14" i="25"/>
  <c r="C15" i="25"/>
  <c r="C16" i="25"/>
  <c r="C18" i="25"/>
  <c r="C17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X5670" i="22"/>
  <c r="X5671" i="22"/>
  <c r="X5672" i="22"/>
  <c r="X5673" i="22"/>
  <c r="X5674" i="22"/>
  <c r="X5675" i="22"/>
  <c r="X5676" i="22"/>
  <c r="X5677" i="22"/>
  <c r="X5678" i="22"/>
  <c r="X5679" i="22"/>
  <c r="X5680" i="22"/>
  <c r="X5681" i="22"/>
  <c r="X5682" i="22"/>
  <c r="X5683" i="22"/>
  <c r="X5684" i="22"/>
  <c r="X5685" i="22"/>
  <c r="X5686" i="22"/>
  <c r="X5687" i="22"/>
  <c r="X5688" i="22"/>
  <c r="X5689" i="22"/>
  <c r="X5690" i="22"/>
  <c r="X5691" i="22"/>
  <c r="X5692" i="22"/>
  <c r="X5693" i="22"/>
  <c r="X5694" i="22"/>
  <c r="X5695" i="22"/>
  <c r="X5696" i="22"/>
  <c r="X5697" i="22"/>
  <c r="X5698" i="22"/>
  <c r="X5699" i="22"/>
  <c r="X5700" i="22"/>
  <c r="X5701" i="22"/>
  <c r="X5702" i="22"/>
  <c r="X5703" i="22"/>
  <c r="X5704" i="22"/>
  <c r="X5705" i="22"/>
  <c r="X5706" i="22"/>
  <c r="X5707" i="22"/>
  <c r="X5708" i="22"/>
  <c r="X5709" i="22"/>
  <c r="X5710" i="22"/>
  <c r="Y5670" i="22"/>
  <c r="Y5671" i="22"/>
  <c r="Y5672" i="22"/>
  <c r="Y5673" i="22"/>
  <c r="Y5674" i="22"/>
  <c r="Y5675" i="22"/>
  <c r="Y5676" i="22"/>
  <c r="Y5677" i="22"/>
  <c r="Y5678" i="22"/>
  <c r="Y5679" i="22"/>
  <c r="Y5680" i="22"/>
  <c r="Y5681" i="22"/>
  <c r="Y5682" i="22"/>
  <c r="Y5683" i="22"/>
  <c r="Y5684" i="22"/>
  <c r="Y5685" i="22"/>
  <c r="Y5686" i="22"/>
  <c r="Y5687" i="22"/>
  <c r="Y5688" i="22"/>
  <c r="Y5689" i="22"/>
  <c r="Y5690" i="22"/>
  <c r="Y5691" i="22"/>
  <c r="Y5692" i="22"/>
  <c r="Y5693" i="22"/>
  <c r="Y5694" i="22"/>
  <c r="Y5695" i="22"/>
  <c r="Y5696" i="22"/>
  <c r="Y5697" i="22"/>
  <c r="Y5698" i="22"/>
  <c r="Y5699" i="22"/>
  <c r="Y5700" i="22"/>
  <c r="Y5701" i="22"/>
  <c r="Y5702" i="22"/>
  <c r="Y5703" i="22"/>
  <c r="Y5704" i="22"/>
  <c r="Y5705" i="22"/>
  <c r="Y5706" i="22"/>
  <c r="Y5707" i="22"/>
  <c r="Y5708" i="22"/>
  <c r="Y5709" i="22"/>
  <c r="Y5710" i="22"/>
  <c r="AR4" i="28"/>
  <c r="AR5" i="28"/>
  <c r="AR6" i="28"/>
  <c r="AR7" i="28"/>
  <c r="AR8" i="28"/>
  <c r="AR9" i="28"/>
  <c r="AR10" i="28"/>
  <c r="AR11" i="28"/>
  <c r="AR12" i="28"/>
  <c r="AR13" i="28"/>
  <c r="AR14" i="28"/>
  <c r="AR15" i="28"/>
  <c r="AR16" i="28"/>
  <c r="AR17" i="28"/>
  <c r="AR18" i="28"/>
  <c r="AR19" i="28"/>
  <c r="AR20" i="28"/>
  <c r="AR21" i="28"/>
  <c r="AR22" i="28"/>
  <c r="AR23" i="28"/>
  <c r="AR24" i="28"/>
  <c r="AR25" i="28"/>
  <c r="AR26" i="28"/>
  <c r="AR27" i="28"/>
  <c r="AR28" i="28"/>
  <c r="AR29" i="28"/>
  <c r="AR30" i="28"/>
  <c r="AR31" i="28"/>
  <c r="AR32" i="28"/>
  <c r="AR33" i="28"/>
  <c r="AR34" i="28"/>
  <c r="AR35" i="28"/>
  <c r="AR36" i="28"/>
  <c r="AR37" i="28"/>
  <c r="AR38" i="28"/>
  <c r="AR39" i="28"/>
  <c r="AR40" i="28"/>
  <c r="AR41" i="28"/>
  <c r="AR42" i="28"/>
  <c r="AR43" i="28"/>
  <c r="AR44" i="28"/>
  <c r="AR45" i="28"/>
  <c r="AR46" i="28"/>
  <c r="AR47" i="28"/>
  <c r="AR48" i="28"/>
  <c r="AR49" i="28"/>
  <c r="AR50" i="28"/>
  <c r="AR51" i="28"/>
  <c r="AR52" i="28"/>
  <c r="AR53" i="28"/>
  <c r="AR54" i="28"/>
  <c r="AR55" i="28"/>
  <c r="AR56" i="28"/>
  <c r="AR57" i="28"/>
  <c r="AR58" i="28"/>
  <c r="AR59" i="28"/>
  <c r="AR60" i="28"/>
  <c r="AR61" i="28"/>
  <c r="AR62" i="28"/>
  <c r="AR63" i="28"/>
  <c r="AR64" i="28"/>
  <c r="AR65" i="28"/>
  <c r="AR66" i="28"/>
  <c r="AR67" i="28"/>
  <c r="AR68" i="28"/>
  <c r="AR69" i="28"/>
  <c r="AR70" i="28"/>
  <c r="AR71" i="28"/>
  <c r="AR72" i="28"/>
  <c r="AR73" i="28"/>
  <c r="AR74" i="28"/>
  <c r="AR75" i="28"/>
  <c r="AR76" i="28"/>
  <c r="AR77" i="28"/>
  <c r="AR78" i="28"/>
  <c r="AR79" i="28"/>
  <c r="AR80" i="28"/>
  <c r="AR81" i="28"/>
  <c r="AR82" i="28"/>
  <c r="AR83" i="28"/>
  <c r="AR84" i="28"/>
  <c r="AR85" i="28"/>
  <c r="AR86" i="28"/>
  <c r="AR87" i="28"/>
  <c r="AR88" i="28"/>
  <c r="AR89" i="28"/>
  <c r="AR90" i="28"/>
  <c r="AR91" i="28"/>
  <c r="AR92" i="28"/>
  <c r="AR93" i="28"/>
  <c r="AR94" i="28"/>
  <c r="AR95" i="28"/>
  <c r="AR96" i="28"/>
  <c r="AR97" i="28"/>
  <c r="AR98" i="28"/>
  <c r="AR99" i="28"/>
  <c r="AR100" i="28"/>
  <c r="AR101" i="28"/>
  <c r="AR102" i="28"/>
  <c r="AR103" i="28"/>
  <c r="AR104" i="28"/>
  <c r="AR105" i="28"/>
  <c r="AR106" i="28"/>
  <c r="AR107" i="28"/>
  <c r="AR108" i="28"/>
  <c r="AR109" i="28"/>
  <c r="AR110" i="28"/>
  <c r="AR111" i="28"/>
  <c r="AR112" i="28"/>
  <c r="AR113" i="28"/>
  <c r="AR114" i="28"/>
  <c r="AR115" i="28"/>
  <c r="AR116" i="28"/>
  <c r="AR117" i="28"/>
  <c r="AR118" i="28"/>
  <c r="AR119" i="28"/>
  <c r="AR120" i="28"/>
  <c r="AR121" i="28"/>
  <c r="AR122" i="28"/>
  <c r="AR123" i="28"/>
  <c r="AR124" i="28"/>
  <c r="AR125" i="28"/>
  <c r="AR126" i="28"/>
  <c r="AR127" i="28"/>
  <c r="AR128" i="28"/>
  <c r="AR129" i="28"/>
  <c r="AR130" i="28"/>
  <c r="AR131" i="28"/>
  <c r="AR132" i="28"/>
  <c r="AR133" i="28"/>
  <c r="AR134" i="28"/>
  <c r="AR135" i="28"/>
  <c r="AR136" i="28"/>
  <c r="AR137" i="28"/>
  <c r="AR138" i="28"/>
  <c r="AR139" i="28"/>
  <c r="AR140" i="28"/>
  <c r="AR141" i="28"/>
  <c r="AR142" i="28"/>
  <c r="AR143" i="28"/>
  <c r="AR144" i="28"/>
  <c r="AR145" i="28"/>
  <c r="AR146" i="28"/>
  <c r="AR147" i="28"/>
  <c r="AR148" i="28"/>
  <c r="AR149" i="28"/>
  <c r="AR150" i="28"/>
  <c r="AR151" i="28"/>
  <c r="AR152" i="28"/>
  <c r="AR153" i="28"/>
  <c r="AR154" i="28"/>
  <c r="AR155" i="28"/>
  <c r="AR156" i="28"/>
  <c r="AR157" i="28"/>
  <c r="AR158" i="28"/>
  <c r="AR159" i="28"/>
  <c r="AR160" i="28"/>
  <c r="AR161" i="28"/>
  <c r="AR162" i="28"/>
  <c r="AR163" i="28"/>
  <c r="AR164" i="28"/>
  <c r="AR165" i="28"/>
  <c r="AR166" i="28"/>
  <c r="AR167" i="28"/>
  <c r="AR168" i="28"/>
  <c r="AR169" i="28"/>
  <c r="AR170" i="28"/>
  <c r="AR171" i="28"/>
  <c r="AR172" i="28"/>
  <c r="AR173" i="28"/>
  <c r="AR174" i="28"/>
  <c r="AR175" i="28"/>
  <c r="AR176" i="28"/>
  <c r="AR177" i="28"/>
  <c r="AR178" i="28"/>
  <c r="AR179" i="28"/>
  <c r="AR180" i="28"/>
  <c r="AR181" i="28"/>
  <c r="AR182" i="28"/>
  <c r="AR183" i="28"/>
  <c r="AR184" i="28"/>
  <c r="AR185" i="28"/>
  <c r="AR186" i="28"/>
  <c r="AR187" i="28"/>
  <c r="AR188" i="28"/>
  <c r="AR189" i="28"/>
  <c r="AR190" i="28"/>
  <c r="AR191" i="28"/>
  <c r="AR192" i="28"/>
  <c r="AR193" i="28"/>
  <c r="AR194" i="28"/>
  <c r="AR195" i="28"/>
  <c r="AR196" i="28"/>
  <c r="AR197" i="28"/>
  <c r="AR198" i="28"/>
  <c r="AR199" i="28"/>
  <c r="AR200" i="28"/>
  <c r="AR201" i="28"/>
  <c r="AR202" i="28"/>
  <c r="AR203" i="28"/>
  <c r="AR204" i="28"/>
  <c r="AR205" i="28"/>
  <c r="AR206" i="28"/>
  <c r="AR207" i="28"/>
  <c r="AR208" i="28"/>
  <c r="AR209" i="28"/>
  <c r="AR210" i="28"/>
  <c r="AR211" i="28"/>
  <c r="AR212" i="28"/>
  <c r="AR213" i="28"/>
  <c r="AR214" i="28"/>
  <c r="AR215" i="28"/>
  <c r="AR216" i="28"/>
  <c r="AR217" i="28"/>
  <c r="AR218" i="28"/>
  <c r="AR219" i="28"/>
  <c r="AR220" i="28"/>
  <c r="AR221" i="28"/>
  <c r="AR222" i="28"/>
  <c r="AR223" i="28"/>
  <c r="AR224" i="28"/>
  <c r="AR225" i="28"/>
  <c r="AR226" i="28"/>
  <c r="AR227" i="28"/>
  <c r="AR228" i="28"/>
  <c r="AR229" i="28"/>
  <c r="AR230" i="28"/>
  <c r="AR231" i="28"/>
  <c r="AR232" i="28"/>
  <c r="AR233" i="28"/>
  <c r="AR234" i="28"/>
  <c r="AR235" i="28"/>
  <c r="AR236" i="28"/>
  <c r="AR237" i="28"/>
  <c r="AR238" i="28"/>
  <c r="AR239" i="28"/>
  <c r="AR240" i="28"/>
  <c r="AR241" i="28"/>
  <c r="AR242" i="28"/>
  <c r="AR243" i="28"/>
  <c r="AR244" i="28"/>
  <c r="AR245" i="28"/>
  <c r="AR246" i="28"/>
  <c r="AR247" i="28"/>
  <c r="AR248" i="28"/>
  <c r="AR249" i="28"/>
  <c r="AR250" i="28"/>
  <c r="AR251" i="28"/>
  <c r="AR252" i="28"/>
  <c r="AR253" i="28"/>
  <c r="AR254" i="28"/>
  <c r="AR255" i="28"/>
  <c r="AR256" i="28"/>
  <c r="AR257" i="28"/>
  <c r="AR258" i="28"/>
  <c r="AR259" i="28"/>
  <c r="AR260" i="28"/>
  <c r="AR261" i="28"/>
  <c r="AR262" i="28"/>
  <c r="AR263" i="28"/>
  <c r="AR264" i="28"/>
  <c r="AR265" i="28"/>
  <c r="AR266" i="28"/>
  <c r="AR267" i="28"/>
  <c r="AR268" i="28"/>
  <c r="AR269" i="28"/>
  <c r="AR270" i="28"/>
  <c r="AR271" i="28"/>
  <c r="AR272" i="28"/>
  <c r="AR273" i="28"/>
  <c r="AR274" i="28"/>
  <c r="AR275" i="28"/>
  <c r="AR276" i="28"/>
  <c r="AR277" i="28"/>
  <c r="AR278" i="28"/>
  <c r="AR279" i="28"/>
  <c r="AR280" i="28"/>
  <c r="AR281" i="28"/>
  <c r="AR282" i="28"/>
  <c r="AR283" i="28"/>
  <c r="AR284" i="28"/>
  <c r="AR285" i="28"/>
  <c r="AR286" i="28"/>
  <c r="AR287" i="28"/>
  <c r="AR288" i="28"/>
  <c r="AR289" i="28"/>
  <c r="AR290" i="28"/>
  <c r="AR291" i="28"/>
  <c r="AR292" i="28"/>
  <c r="AR293" i="28"/>
  <c r="AR294" i="28"/>
  <c r="AR295" i="28"/>
  <c r="AR296" i="28"/>
  <c r="AR297" i="28"/>
  <c r="AR298" i="28"/>
  <c r="AR299" i="28"/>
  <c r="AR300" i="28"/>
  <c r="AR301" i="28"/>
  <c r="AR302" i="28"/>
  <c r="AR303" i="28"/>
  <c r="AR304" i="28"/>
  <c r="AR305" i="28"/>
  <c r="AR306" i="28"/>
  <c r="AR307" i="28"/>
  <c r="AR308" i="28"/>
  <c r="AR309" i="28"/>
  <c r="AR310" i="28"/>
  <c r="AR311" i="28"/>
  <c r="AR312" i="28"/>
  <c r="AR313" i="28"/>
  <c r="AR314" i="28"/>
  <c r="AR315" i="28"/>
  <c r="AR316" i="28"/>
  <c r="AR317" i="28"/>
  <c r="AR318" i="28"/>
  <c r="AR319" i="28"/>
  <c r="AR320" i="28"/>
  <c r="AR321" i="28"/>
  <c r="AR322" i="28"/>
  <c r="AR323" i="28"/>
  <c r="AR324" i="28"/>
  <c r="AR325" i="28"/>
  <c r="AR326" i="28"/>
  <c r="AR327" i="28"/>
  <c r="AR328" i="28"/>
  <c r="AR329" i="28"/>
  <c r="AR330" i="28"/>
  <c r="AR331" i="28"/>
  <c r="AR332" i="28"/>
  <c r="AR333" i="28"/>
  <c r="AR334" i="28"/>
  <c r="AR335" i="28"/>
  <c r="AR336" i="28"/>
  <c r="AR337" i="28"/>
  <c r="AR338" i="28"/>
  <c r="AR339" i="28"/>
  <c r="AR340" i="28"/>
  <c r="AR341" i="28"/>
  <c r="AR342" i="28"/>
  <c r="AR343" i="28"/>
  <c r="AR344" i="28"/>
  <c r="AR345" i="28"/>
  <c r="AR346" i="28"/>
  <c r="AR347" i="28"/>
  <c r="AR348" i="28"/>
  <c r="AR349" i="28"/>
  <c r="AR350" i="28"/>
  <c r="AR351" i="28"/>
  <c r="AR352" i="28"/>
  <c r="AR353" i="28"/>
  <c r="AR354" i="28"/>
  <c r="AR355" i="28"/>
  <c r="AR356" i="28"/>
  <c r="AR357" i="28"/>
  <c r="AR358" i="28"/>
  <c r="AR359" i="28"/>
  <c r="AR360" i="28"/>
  <c r="AR361" i="28"/>
  <c r="AR362" i="28"/>
  <c r="AR363" i="28"/>
  <c r="AR364" i="28"/>
  <c r="AR365" i="28"/>
  <c r="AR366" i="28"/>
  <c r="AR367" i="28"/>
  <c r="AR368" i="28"/>
  <c r="AR369" i="28"/>
  <c r="AR370" i="28"/>
  <c r="AR371" i="28"/>
  <c r="AR372" i="28"/>
  <c r="AR373" i="28"/>
  <c r="AR374" i="28"/>
  <c r="AR375" i="28"/>
  <c r="AR376" i="28"/>
  <c r="AR377" i="28"/>
  <c r="AR378" i="28"/>
  <c r="AR379" i="28"/>
  <c r="AR380" i="28"/>
  <c r="AR381" i="28"/>
  <c r="AR382" i="28"/>
  <c r="AR383" i="28"/>
  <c r="AR384" i="28"/>
  <c r="AR385" i="28"/>
  <c r="AR386" i="28"/>
  <c r="AR387" i="28"/>
  <c r="AR388" i="28"/>
  <c r="AR389" i="28"/>
  <c r="AR390" i="28"/>
  <c r="AR391" i="28"/>
  <c r="AR392" i="28"/>
  <c r="AR393" i="28"/>
  <c r="AR394" i="28"/>
  <c r="AR395" i="28"/>
  <c r="AR396" i="28"/>
  <c r="AR397" i="28"/>
  <c r="AR398" i="28"/>
  <c r="AR399" i="28"/>
  <c r="AR400" i="28"/>
  <c r="AR401" i="28"/>
  <c r="AR402" i="28"/>
  <c r="AR403" i="28"/>
  <c r="AR404" i="28"/>
  <c r="AR405" i="28"/>
  <c r="AR406" i="28"/>
  <c r="AR407" i="28"/>
  <c r="AR408" i="28"/>
  <c r="AR409" i="28"/>
  <c r="AR410" i="28"/>
  <c r="AR411" i="28"/>
  <c r="AR412" i="28"/>
  <c r="AR413" i="28"/>
  <c r="AR414" i="28"/>
  <c r="AR415" i="28"/>
  <c r="AR416" i="28"/>
  <c r="AR417" i="28"/>
  <c r="AR418" i="28"/>
  <c r="AR419" i="28"/>
  <c r="AR420" i="28"/>
  <c r="AR421" i="28"/>
  <c r="AR422" i="28"/>
  <c r="AR423" i="28"/>
  <c r="AR424" i="28"/>
  <c r="AR425" i="28"/>
  <c r="AR426" i="28"/>
  <c r="AR427" i="28"/>
  <c r="AR428" i="28"/>
  <c r="AR429" i="28"/>
  <c r="AR430" i="28"/>
  <c r="AR431" i="28"/>
  <c r="AR432" i="28"/>
  <c r="AR433" i="28"/>
  <c r="AR434" i="28"/>
  <c r="AR435" i="28"/>
  <c r="AR436" i="28"/>
  <c r="AR437" i="28"/>
  <c r="AR438" i="28"/>
  <c r="AR439" i="28"/>
  <c r="AR440" i="28"/>
  <c r="AR441" i="28"/>
  <c r="AR442" i="28"/>
  <c r="AR443" i="28"/>
  <c r="AR444" i="28"/>
  <c r="AR445" i="28"/>
  <c r="AR446" i="28"/>
  <c r="AR447" i="28"/>
  <c r="AR448" i="28"/>
  <c r="AR449" i="28"/>
  <c r="AR450" i="28"/>
  <c r="AR451" i="28"/>
  <c r="AR452" i="28"/>
  <c r="AR453" i="28"/>
  <c r="AR454" i="28"/>
  <c r="AR455" i="28"/>
  <c r="AR456" i="28"/>
  <c r="AR457" i="28"/>
  <c r="AR458" i="28"/>
  <c r="AR459" i="28"/>
  <c r="AR460" i="28"/>
  <c r="AR461" i="28"/>
  <c r="AR462" i="28"/>
  <c r="AR463" i="28"/>
  <c r="AR464" i="28"/>
  <c r="AR465" i="28"/>
  <c r="AR466" i="28"/>
  <c r="AR467" i="28"/>
  <c r="AR468" i="28"/>
  <c r="AR469" i="28"/>
  <c r="AR470" i="28"/>
  <c r="AR471" i="28"/>
  <c r="AR472" i="28"/>
  <c r="AR473" i="28"/>
  <c r="AR474" i="28"/>
  <c r="AR475" i="28"/>
  <c r="AR476" i="28"/>
  <c r="AR477" i="28"/>
  <c r="AR478" i="28"/>
  <c r="AR479" i="28"/>
  <c r="AR480" i="28"/>
  <c r="AR481" i="28"/>
  <c r="AR482" i="28"/>
  <c r="AR483" i="28"/>
  <c r="AR484" i="28"/>
  <c r="AR485" i="28"/>
  <c r="AR486" i="28"/>
  <c r="AR487" i="28"/>
  <c r="AR488" i="28"/>
  <c r="AR489" i="28"/>
  <c r="AR490" i="28"/>
  <c r="AR491" i="28"/>
  <c r="AR492" i="28"/>
  <c r="AR493" i="28"/>
  <c r="AR494" i="28"/>
  <c r="AR495" i="28"/>
  <c r="AR496" i="28"/>
  <c r="AR497" i="28"/>
  <c r="AR498" i="28"/>
  <c r="AR499" i="28"/>
  <c r="AR500" i="28"/>
  <c r="AR501" i="28"/>
  <c r="AR502" i="28"/>
  <c r="AR503" i="28"/>
  <c r="AR504" i="28"/>
  <c r="AR505" i="28"/>
  <c r="AR506" i="28"/>
  <c r="AR507" i="28"/>
  <c r="AR508" i="28"/>
  <c r="AR509" i="28"/>
  <c r="AR510" i="28"/>
  <c r="AR511" i="28"/>
  <c r="AR512" i="28"/>
  <c r="AR513" i="28"/>
  <c r="AR514" i="28"/>
  <c r="AR515" i="28"/>
  <c r="AR516" i="28"/>
  <c r="AR517" i="28"/>
  <c r="AR518" i="28"/>
  <c r="AR519" i="28"/>
  <c r="AR520" i="28"/>
  <c r="AR521" i="28"/>
  <c r="AR522" i="28"/>
  <c r="AR523" i="28"/>
  <c r="AR524" i="28"/>
  <c r="AR525" i="28"/>
  <c r="AR526" i="28"/>
  <c r="AR527" i="28"/>
  <c r="AR528" i="28"/>
  <c r="AR529" i="28"/>
  <c r="AR530" i="28"/>
  <c r="AR531" i="28"/>
  <c r="AR532" i="28"/>
  <c r="AR533" i="28"/>
  <c r="AR534" i="28"/>
  <c r="AR535" i="28"/>
  <c r="AR536" i="28"/>
  <c r="AR537" i="28"/>
  <c r="AR538" i="28"/>
  <c r="AR539" i="28"/>
  <c r="AR540" i="28"/>
  <c r="AR541" i="28"/>
  <c r="AR542" i="28"/>
  <c r="AR543" i="28"/>
  <c r="AR544" i="28"/>
  <c r="AR545" i="28"/>
  <c r="AR546" i="28"/>
  <c r="AR547" i="28"/>
  <c r="AR548" i="28"/>
  <c r="AR549" i="28"/>
  <c r="AR550" i="28"/>
  <c r="AR551" i="28"/>
  <c r="AR552" i="28"/>
  <c r="AR553" i="28"/>
  <c r="AR554" i="28"/>
  <c r="AR555" i="28"/>
  <c r="AR556" i="28"/>
  <c r="AR557" i="28"/>
  <c r="AR558" i="28"/>
  <c r="AR559" i="28"/>
  <c r="AR560" i="28"/>
  <c r="AR561" i="28"/>
  <c r="AR562" i="28"/>
  <c r="AR563" i="28"/>
  <c r="AR564" i="28"/>
  <c r="AR565" i="28"/>
  <c r="AR566" i="28"/>
  <c r="AR567" i="28"/>
  <c r="AR568" i="28"/>
  <c r="AR569" i="28"/>
  <c r="AR570" i="28"/>
  <c r="AR571" i="28"/>
  <c r="AR572" i="28"/>
  <c r="AR573" i="28"/>
  <c r="AR574" i="28"/>
  <c r="AR575" i="28"/>
  <c r="AR576" i="28"/>
  <c r="AR577" i="28"/>
  <c r="AR578" i="28"/>
  <c r="AR579" i="28"/>
  <c r="AR580" i="28"/>
  <c r="AR581" i="28"/>
  <c r="AR582" i="28"/>
  <c r="AR583" i="28"/>
  <c r="AR584" i="28"/>
  <c r="AR585" i="28"/>
  <c r="AR586" i="28"/>
  <c r="AR587" i="28"/>
  <c r="AR588" i="28"/>
  <c r="AR589" i="28"/>
  <c r="AR590" i="28"/>
  <c r="AR591" i="28"/>
  <c r="AR592" i="28"/>
  <c r="AR593" i="28"/>
  <c r="AR594" i="28"/>
  <c r="AR595" i="28"/>
  <c r="AR596" i="28"/>
  <c r="AR597" i="28"/>
  <c r="AR598" i="28"/>
  <c r="AR599" i="28"/>
  <c r="AR600" i="28"/>
  <c r="AR601" i="28"/>
  <c r="AR602" i="28"/>
  <c r="AR603" i="28"/>
  <c r="AR604" i="28"/>
  <c r="AR605" i="28"/>
  <c r="AR606" i="28"/>
  <c r="AR607" i="28"/>
  <c r="AR608" i="28"/>
  <c r="AR609" i="28"/>
  <c r="AR610" i="28"/>
  <c r="AR611" i="28"/>
  <c r="AR612" i="28"/>
  <c r="AR613" i="28"/>
  <c r="AR614" i="28"/>
  <c r="AR615" i="28"/>
  <c r="AR616" i="28"/>
  <c r="AR617" i="28"/>
  <c r="AR618" i="28"/>
  <c r="AR619" i="28"/>
  <c r="AR620" i="28"/>
  <c r="AR621" i="28"/>
  <c r="AR622" i="28"/>
  <c r="AR623" i="28"/>
  <c r="AR624" i="28"/>
  <c r="AR625" i="28"/>
  <c r="AR626" i="28"/>
  <c r="AR627" i="28"/>
  <c r="AR628" i="28"/>
  <c r="AR629" i="28"/>
  <c r="AR630" i="28"/>
  <c r="AR631" i="28"/>
  <c r="AR632" i="28"/>
  <c r="AR633" i="28"/>
  <c r="AR634" i="28"/>
  <c r="AR635" i="28"/>
  <c r="AR636" i="28"/>
  <c r="AR637" i="28"/>
  <c r="AR638" i="28"/>
  <c r="AR639" i="28"/>
  <c r="AR640" i="28"/>
  <c r="AR641" i="28"/>
  <c r="AR642" i="28"/>
  <c r="AR643" i="28"/>
  <c r="AR644" i="28"/>
  <c r="AR645" i="28"/>
  <c r="AR646" i="28"/>
  <c r="AR647" i="28"/>
  <c r="AR648" i="28"/>
  <c r="AR649" i="28"/>
  <c r="AR650" i="28"/>
  <c r="AR651" i="28"/>
  <c r="AR652" i="28"/>
  <c r="AR653" i="28"/>
  <c r="AR654" i="28"/>
  <c r="AR655" i="28"/>
  <c r="AR656" i="28"/>
  <c r="AR657" i="28"/>
  <c r="AR658" i="28"/>
  <c r="AR659" i="28"/>
  <c r="AR660" i="28"/>
  <c r="AR661" i="28"/>
  <c r="AR662" i="28"/>
  <c r="AR663" i="28"/>
  <c r="AR664" i="28"/>
  <c r="AR665" i="28"/>
  <c r="AR666" i="28"/>
  <c r="AR667" i="28"/>
  <c r="AR668" i="28"/>
  <c r="AR669" i="28"/>
  <c r="X5630" i="22"/>
  <c r="X5631" i="22"/>
  <c r="X5632" i="22"/>
  <c r="X5633" i="22"/>
  <c r="X5634" i="22"/>
  <c r="X5635" i="22"/>
  <c r="X5636" i="22"/>
  <c r="X5637" i="22"/>
  <c r="X5638" i="22"/>
  <c r="X5639" i="22"/>
  <c r="X5640" i="22"/>
  <c r="X5641" i="22"/>
  <c r="X5642" i="22"/>
  <c r="X5643" i="22"/>
  <c r="X5644" i="22"/>
  <c r="X5645" i="22"/>
  <c r="X5646" i="22"/>
  <c r="X5647" i="22"/>
  <c r="X5648" i="22"/>
  <c r="X5649" i="22"/>
  <c r="X5650" i="22"/>
  <c r="X5651" i="22"/>
  <c r="X5652" i="22"/>
  <c r="X5653" i="22"/>
  <c r="X5654" i="22"/>
  <c r="X5655" i="22"/>
  <c r="X5656" i="22"/>
  <c r="X5657" i="22"/>
  <c r="X5658" i="22"/>
  <c r="X5659" i="22"/>
  <c r="X5660" i="22"/>
  <c r="X5661" i="22"/>
  <c r="X5662" i="22"/>
  <c r="X5663" i="22"/>
  <c r="X5664" i="22"/>
  <c r="X5665" i="22"/>
  <c r="X5666" i="22"/>
  <c r="X5667" i="22"/>
  <c r="X5668" i="22"/>
  <c r="X5669" i="22"/>
  <c r="Y5630" i="22"/>
  <c r="Y5631" i="22"/>
  <c r="Y5632" i="22"/>
  <c r="Y5633" i="22"/>
  <c r="Y5634" i="22"/>
  <c r="Y5635" i="22"/>
  <c r="Y5636" i="22"/>
  <c r="Y5637" i="22"/>
  <c r="Y5638" i="22"/>
  <c r="Y5639" i="22"/>
  <c r="Y5640" i="22"/>
  <c r="Y5641" i="22"/>
  <c r="Y5642" i="22"/>
  <c r="Y5643" i="22"/>
  <c r="Y5644" i="22"/>
  <c r="Y5645" i="22"/>
  <c r="Y5646" i="22"/>
  <c r="Y5647" i="22"/>
  <c r="Y5648" i="22"/>
  <c r="Y5649" i="22"/>
  <c r="Y5650" i="22"/>
  <c r="Y5651" i="22"/>
  <c r="Y5652" i="22"/>
  <c r="Y5653" i="22"/>
  <c r="Y5654" i="22"/>
  <c r="Y5655" i="22"/>
  <c r="Y5656" i="22"/>
  <c r="Y5657" i="22"/>
  <c r="Y5658" i="22"/>
  <c r="Y5659" i="22"/>
  <c r="Y5660" i="22"/>
  <c r="Y5661" i="22"/>
  <c r="Y5662" i="22"/>
  <c r="Y5663" i="22"/>
  <c r="Y5664" i="22"/>
  <c r="Y5665" i="22"/>
  <c r="Y5666" i="22"/>
  <c r="Y5667" i="22"/>
  <c r="Y5668" i="22"/>
  <c r="Y5669" i="22"/>
  <c r="X5587" i="22"/>
  <c r="X5588" i="22"/>
  <c r="X5589" i="22"/>
  <c r="X5590" i="22"/>
  <c r="X5591" i="22"/>
  <c r="X5592" i="22"/>
  <c r="X5593" i="22"/>
  <c r="X5594" i="22"/>
  <c r="X5595" i="22"/>
  <c r="X5596" i="22"/>
  <c r="X5597" i="22"/>
  <c r="X5598" i="22"/>
  <c r="X5599" i="22"/>
  <c r="X5600" i="22"/>
  <c r="X5601" i="22"/>
  <c r="X5602" i="22"/>
  <c r="X5603" i="22"/>
  <c r="X5604" i="22"/>
  <c r="X5605" i="22"/>
  <c r="X5606" i="22"/>
  <c r="X5607" i="22"/>
  <c r="X5608" i="22"/>
  <c r="X5609" i="22"/>
  <c r="X5610" i="22"/>
  <c r="X5611" i="22"/>
  <c r="X5612" i="22"/>
  <c r="X5613" i="22"/>
  <c r="X5614" i="22"/>
  <c r="X5615" i="22"/>
  <c r="X5616" i="22"/>
  <c r="X5617" i="22"/>
  <c r="X5618" i="22"/>
  <c r="X5619" i="22"/>
  <c r="X5620" i="22"/>
  <c r="X5621" i="22"/>
  <c r="X5622" i="22"/>
  <c r="X5623" i="22"/>
  <c r="X5624" i="22"/>
  <c r="X5625" i="22"/>
  <c r="X5626" i="22"/>
  <c r="X5627" i="22"/>
  <c r="X5628" i="22"/>
  <c r="X5629" i="22"/>
  <c r="Y5587" i="22"/>
  <c r="Y5588" i="22"/>
  <c r="Y5589" i="22"/>
  <c r="Y5590" i="22"/>
  <c r="Y5591" i="22"/>
  <c r="Y5592" i="22"/>
  <c r="Y5593" i="22"/>
  <c r="Y5594" i="22"/>
  <c r="Y5595" i="22"/>
  <c r="Y5596" i="22"/>
  <c r="Y5597" i="22"/>
  <c r="Y5598" i="22"/>
  <c r="Y5599" i="22"/>
  <c r="Y5600" i="22"/>
  <c r="Y5601" i="22"/>
  <c r="Y5602" i="22"/>
  <c r="Y5603" i="22"/>
  <c r="Y5604" i="22"/>
  <c r="Y5605" i="22"/>
  <c r="Y5606" i="22"/>
  <c r="Y5607" i="22"/>
  <c r="Y5608" i="22"/>
  <c r="Y5609" i="22"/>
  <c r="Y5610" i="22"/>
  <c r="Y5611" i="22"/>
  <c r="Y5612" i="22"/>
  <c r="Y5613" i="22"/>
  <c r="Y5614" i="22"/>
  <c r="Y5615" i="22"/>
  <c r="Y5616" i="22"/>
  <c r="Y5617" i="22"/>
  <c r="Y5618" i="22"/>
  <c r="Y5619" i="22"/>
  <c r="Y5620" i="22"/>
  <c r="Y5621" i="22"/>
  <c r="Y5622" i="22"/>
  <c r="Y5623" i="22"/>
  <c r="Y5624" i="22"/>
  <c r="Y5625" i="22"/>
  <c r="Y5626" i="22"/>
  <c r="Y5627" i="22"/>
  <c r="Y5628" i="22"/>
  <c r="Y5629" i="22"/>
  <c r="X5543" i="22"/>
  <c r="X5544" i="22"/>
  <c r="X5545" i="22"/>
  <c r="X5546" i="22"/>
  <c r="X5547" i="22"/>
  <c r="X5548" i="22"/>
  <c r="X5549" i="22"/>
  <c r="X5550" i="22"/>
  <c r="X5551" i="22"/>
  <c r="X5552" i="22"/>
  <c r="X5553" i="22"/>
  <c r="X5554" i="22"/>
  <c r="X5555" i="22"/>
  <c r="X5556" i="22"/>
  <c r="X5557" i="22"/>
  <c r="X5558" i="22"/>
  <c r="X5559" i="22"/>
  <c r="X5560" i="22"/>
  <c r="X5561" i="22"/>
  <c r="X5562" i="22"/>
  <c r="X5563" i="22"/>
  <c r="X5564" i="22"/>
  <c r="X5565" i="22"/>
  <c r="X5566" i="22"/>
  <c r="X5567" i="22"/>
  <c r="X5568" i="22"/>
  <c r="X5569" i="22"/>
  <c r="X5570" i="22"/>
  <c r="X5571" i="22"/>
  <c r="X5572" i="22"/>
  <c r="X5573" i="22"/>
  <c r="X5574" i="22"/>
  <c r="X5575" i="22"/>
  <c r="X5576" i="22"/>
  <c r="X5577" i="22"/>
  <c r="X5578" i="22"/>
  <c r="X5579" i="22"/>
  <c r="X5580" i="22"/>
  <c r="X5581" i="22"/>
  <c r="X5582" i="22"/>
  <c r="X5583" i="22"/>
  <c r="X5584" i="22"/>
  <c r="X5585" i="22"/>
  <c r="X5586" i="22"/>
  <c r="Y5543" i="22"/>
  <c r="Y5544" i="22"/>
  <c r="Y5545" i="22"/>
  <c r="Y5546" i="22"/>
  <c r="Y5547" i="22"/>
  <c r="Y5548" i="22"/>
  <c r="Y5549" i="22"/>
  <c r="Y5550" i="22"/>
  <c r="Y5551" i="22"/>
  <c r="Y5552" i="22"/>
  <c r="Y5553" i="22"/>
  <c r="Y5554" i="22"/>
  <c r="Y5555" i="22"/>
  <c r="Y5556" i="22"/>
  <c r="Y5557" i="22"/>
  <c r="Y5558" i="22"/>
  <c r="Y5559" i="22"/>
  <c r="Y5560" i="22"/>
  <c r="Y5561" i="22"/>
  <c r="Y5562" i="22"/>
  <c r="Y5563" i="22"/>
  <c r="Y5564" i="22"/>
  <c r="Y5565" i="22"/>
  <c r="Y5566" i="22"/>
  <c r="Y5567" i="22"/>
  <c r="Y5568" i="22"/>
  <c r="Y5569" i="22"/>
  <c r="Y5570" i="22"/>
  <c r="Y5571" i="22"/>
  <c r="Y5572" i="22"/>
  <c r="Y5573" i="22"/>
  <c r="Y5574" i="22"/>
  <c r="Y5575" i="22"/>
  <c r="Y5576" i="22"/>
  <c r="Y5577" i="22"/>
  <c r="Y5578" i="22"/>
  <c r="Y5579" i="22"/>
  <c r="Y5580" i="22"/>
  <c r="Y5581" i="22"/>
  <c r="Y5582" i="22"/>
  <c r="Y5583" i="22"/>
  <c r="Y5584" i="22"/>
  <c r="Y5585" i="22"/>
  <c r="Y5586" i="22"/>
  <c r="X5483" i="22"/>
  <c r="Y5483" i="22"/>
  <c r="X5478" i="22"/>
  <c r="X5475" i="22"/>
  <c r="X5485" i="22"/>
  <c r="X5474" i="22"/>
  <c r="X5477" i="22"/>
  <c r="X5480" i="22"/>
  <c r="X5481" i="22"/>
  <c r="X5479" i="22"/>
  <c r="X5482" i="22"/>
  <c r="Y5478" i="22"/>
  <c r="Y5475" i="22"/>
  <c r="Y5485" i="22"/>
  <c r="Y5474" i="22"/>
  <c r="Y5477" i="22"/>
  <c r="Y5480" i="22"/>
  <c r="Y5481" i="22"/>
  <c r="Y5479" i="22"/>
  <c r="Y5482" i="22"/>
  <c r="X5473" i="22"/>
  <c r="Y5473" i="22"/>
  <c r="X5484" i="22"/>
  <c r="Y5484" i="22"/>
  <c r="X5476" i="22"/>
  <c r="Y5476" i="22"/>
  <c r="X5397" i="22"/>
  <c r="Y5397" i="22"/>
  <c r="X5392" i="22"/>
  <c r="X5389" i="22"/>
  <c r="X5399" i="22"/>
  <c r="X5388" i="22"/>
  <c r="X5391" i="22"/>
  <c r="X5394" i="22"/>
  <c r="X5395" i="22"/>
  <c r="X5393" i="22"/>
  <c r="X5396" i="22"/>
  <c r="Y5392" i="22"/>
  <c r="Y5389" i="22"/>
  <c r="Y5399" i="22"/>
  <c r="Y5388" i="22"/>
  <c r="Y5391" i="22"/>
  <c r="Y5394" i="22"/>
  <c r="Y5395" i="22"/>
  <c r="Y5393" i="22"/>
  <c r="Y5396" i="22"/>
  <c r="X5387" i="22"/>
  <c r="Y5387" i="22"/>
  <c r="X5398" i="22"/>
  <c r="Y5398" i="22"/>
  <c r="X5390" i="22"/>
  <c r="Y5390" i="22"/>
  <c r="X5304" i="22"/>
  <c r="X5302" i="22"/>
  <c r="X5309" i="22"/>
  <c r="X5301" i="22"/>
  <c r="X5303" i="22"/>
  <c r="X5306" i="22"/>
  <c r="X5307" i="22"/>
  <c r="X5305" i="22"/>
  <c r="X5308" i="22"/>
  <c r="Y5304" i="22"/>
  <c r="Y5302" i="22"/>
  <c r="Y5309" i="22"/>
  <c r="Y5301" i="22"/>
  <c r="Y5303" i="22"/>
  <c r="Y5306" i="22"/>
  <c r="Y5307" i="22"/>
  <c r="Y5305" i="22"/>
  <c r="Y5308" i="22"/>
  <c r="X3493" i="22"/>
  <c r="X3481" i="22"/>
  <c r="Y3493" i="22"/>
  <c r="Y3481" i="22"/>
  <c r="X3483" i="22"/>
  <c r="X3495" i="22"/>
  <c r="X3485" i="22"/>
  <c r="Y3483" i="22"/>
  <c r="Y3495" i="22"/>
  <c r="Y3485" i="22"/>
  <c r="X3497" i="22"/>
  <c r="X3491" i="22"/>
  <c r="Y3497" i="22"/>
  <c r="Y3491" i="22"/>
  <c r="X3487" i="22"/>
  <c r="X3489" i="22"/>
  <c r="Y3487" i="22"/>
  <c r="Y3489" i="22"/>
  <c r="X3201" i="22"/>
  <c r="X3189" i="22"/>
  <c r="Y3201" i="22"/>
  <c r="Y3189" i="22"/>
  <c r="X3191" i="22"/>
  <c r="X3203" i="22"/>
  <c r="X3193" i="22"/>
  <c r="Y3191" i="22"/>
  <c r="Y3203" i="22"/>
  <c r="Y3193" i="22"/>
  <c r="X3205" i="22"/>
  <c r="X3199" i="22"/>
  <c r="Y3205" i="22"/>
  <c r="Y3199" i="22"/>
  <c r="X3195" i="22"/>
  <c r="X3197" i="22"/>
  <c r="Y3195" i="22"/>
  <c r="Y3197" i="22"/>
  <c r="X2925" i="22"/>
  <c r="X2913" i="22"/>
  <c r="Y2925" i="22"/>
  <c r="Y2913" i="22"/>
  <c r="X2915" i="22"/>
  <c r="X2927" i="22"/>
  <c r="X2917" i="22"/>
  <c r="Y2915" i="22"/>
  <c r="Y2927" i="22"/>
  <c r="Y2917" i="22"/>
  <c r="X2929" i="22"/>
  <c r="X2923" i="22"/>
  <c r="Y2929" i="22"/>
  <c r="Y2923" i="22"/>
  <c r="X2919" i="22"/>
  <c r="X2921" i="22"/>
  <c r="Y2919" i="22"/>
  <c r="Y2921" i="22"/>
  <c r="X3492" i="22"/>
  <c r="X3480" i="22"/>
  <c r="Y3492" i="22"/>
  <c r="Y3480" i="22"/>
  <c r="X3484" i="22"/>
  <c r="Y3484" i="22"/>
  <c r="X3494" i="22"/>
  <c r="Y3494" i="22"/>
  <c r="X3482" i="22"/>
  <c r="Y3482" i="22"/>
  <c r="X3496" i="22"/>
  <c r="X3490" i="22"/>
  <c r="Y3496" i="22"/>
  <c r="Y3490" i="22"/>
  <c r="X3488" i="22"/>
  <c r="Y3488" i="22"/>
  <c r="X3486" i="22"/>
  <c r="Y3486" i="22"/>
  <c r="X3200" i="22"/>
  <c r="X3188" i="22"/>
  <c r="Y3200" i="22"/>
  <c r="Y3188" i="22"/>
  <c r="X3192" i="22"/>
  <c r="Y3192" i="22"/>
  <c r="X3202" i="22"/>
  <c r="Y3202" i="22"/>
  <c r="X3190" i="22"/>
  <c r="Y3190" i="22"/>
  <c r="X3204" i="22"/>
  <c r="X3198" i="22"/>
  <c r="Y3204" i="22"/>
  <c r="Y3198" i="22"/>
  <c r="X3196" i="22"/>
  <c r="Y3196" i="22"/>
  <c r="X3194" i="22"/>
  <c r="Y3194" i="22"/>
  <c r="X2924" i="22"/>
  <c r="X2912" i="22"/>
  <c r="Y2924" i="22"/>
  <c r="Y2912" i="22"/>
  <c r="X2916" i="22"/>
  <c r="Y2916" i="22"/>
  <c r="X2926" i="22"/>
  <c r="Y2926" i="22"/>
  <c r="X2914" i="22"/>
  <c r="Y2914" i="22"/>
  <c r="X2928" i="22"/>
  <c r="X2922" i="22"/>
  <c r="Y2928" i="22"/>
  <c r="Y2922" i="22"/>
  <c r="X2920" i="22"/>
  <c r="Y2920" i="22"/>
  <c r="X2918" i="22"/>
  <c r="Y2918" i="22"/>
  <c r="X2670" i="22"/>
  <c r="X2664" i="22"/>
  <c r="Y2670" i="22"/>
  <c r="Y2664" i="22"/>
  <c r="X2666" i="22"/>
  <c r="Y2666" i="22"/>
  <c r="X2671" i="22"/>
  <c r="Y2671" i="22"/>
  <c r="X2665" i="22"/>
  <c r="Y2665" i="22"/>
  <c r="X2672" i="22"/>
  <c r="X2669" i="22"/>
  <c r="Y2672" i="22"/>
  <c r="Y2669" i="22"/>
  <c r="X2668" i="22"/>
  <c r="Y2668" i="22"/>
  <c r="X2667" i="22"/>
  <c r="Y2667" i="22"/>
  <c r="X5494" i="22"/>
  <c r="X5502" i="22"/>
  <c r="X5509" i="22"/>
  <c r="X5508" i="22"/>
  <c r="X5533" i="22"/>
  <c r="X5495" i="22"/>
  <c r="X5532" i="22"/>
  <c r="X5496" i="22"/>
  <c r="X5539" i="22"/>
  <c r="X5511" i="22"/>
  <c r="X5500" i="22"/>
  <c r="X5510" i="22"/>
  <c r="X5513" i="22"/>
  <c r="X5536" i="22"/>
  <c r="X5537" i="22"/>
  <c r="X5538" i="22"/>
  <c r="X5512" i="22"/>
  <c r="X5498" i="22"/>
  <c r="X5516" i="22"/>
  <c r="X5515" i="22"/>
  <c r="X5497" i="22"/>
  <c r="X5486" i="22"/>
  <c r="X5519" i="22"/>
  <c r="X5518" i="22"/>
  <c r="X5540" i="22"/>
  <c r="X5507" i="22"/>
  <c r="X5535" i="22"/>
  <c r="X5542" i="22"/>
  <c r="X5505" i="22"/>
  <c r="X5534" i="22"/>
  <c r="X5503" i="22"/>
  <c r="X5527" i="22"/>
  <c r="X5504" i="22"/>
  <c r="X5530" i="22"/>
  <c r="X5501" i="22"/>
  <c r="X5506" i="22"/>
  <c r="X5541" i="22"/>
  <c r="X5520" i="22"/>
  <c r="X5521" i="22"/>
  <c r="X5489" i="22"/>
  <c r="X5522" i="22"/>
  <c r="X5487" i="22"/>
  <c r="X5488" i="22"/>
  <c r="X5499" i="22"/>
  <c r="X5492" i="22"/>
  <c r="X5493" i="22"/>
  <c r="X5524" i="22"/>
  <c r="X5528" i="22"/>
  <c r="X5531" i="22"/>
  <c r="X5529" i="22"/>
  <c r="X5514" i="22"/>
  <c r="X5525" i="22"/>
  <c r="X5517" i="22"/>
  <c r="X5526" i="22"/>
  <c r="X5523" i="22"/>
  <c r="X5491" i="22"/>
  <c r="X5490" i="22"/>
  <c r="Y5494" i="22"/>
  <c r="Y5502" i="22"/>
  <c r="Y5509" i="22"/>
  <c r="Y5508" i="22"/>
  <c r="Y5533" i="22"/>
  <c r="Y5495" i="22"/>
  <c r="Y5532" i="22"/>
  <c r="Y5496" i="22"/>
  <c r="Y5539" i="22"/>
  <c r="Y5511" i="22"/>
  <c r="Y5500" i="22"/>
  <c r="Y5510" i="22"/>
  <c r="Y5513" i="22"/>
  <c r="Y5536" i="22"/>
  <c r="Y5537" i="22"/>
  <c r="Y5538" i="22"/>
  <c r="Y5512" i="22"/>
  <c r="Y5498" i="22"/>
  <c r="Y5516" i="22"/>
  <c r="Y5515" i="22"/>
  <c r="Y5497" i="22"/>
  <c r="Y5486" i="22"/>
  <c r="Y5519" i="22"/>
  <c r="Y5518" i="22"/>
  <c r="Y5540" i="22"/>
  <c r="Y5507" i="22"/>
  <c r="Y5535" i="22"/>
  <c r="Y5542" i="22"/>
  <c r="Y5505" i="22"/>
  <c r="Y5534" i="22"/>
  <c r="Y5503" i="22"/>
  <c r="Y5527" i="22"/>
  <c r="Y5504" i="22"/>
  <c r="Y5530" i="22"/>
  <c r="Y5501" i="22"/>
  <c r="Y5506" i="22"/>
  <c r="Y5541" i="22"/>
  <c r="Y5520" i="22"/>
  <c r="Y5521" i="22"/>
  <c r="Y5489" i="22"/>
  <c r="Y5522" i="22"/>
  <c r="Y5487" i="22"/>
  <c r="Y5488" i="22"/>
  <c r="Y5499" i="22"/>
  <c r="Y5492" i="22"/>
  <c r="Y5493" i="22"/>
  <c r="Y5524" i="22"/>
  <c r="Y5528" i="22"/>
  <c r="Y5531" i="22"/>
  <c r="Y5529" i="22"/>
  <c r="Y5514" i="22"/>
  <c r="Y5525" i="22"/>
  <c r="Y5517" i="22"/>
  <c r="Y5526" i="22"/>
  <c r="Y5523" i="22"/>
  <c r="Y5491" i="22"/>
  <c r="Y5490" i="22"/>
  <c r="X5403" i="22"/>
  <c r="X5401" i="22"/>
  <c r="X5402" i="22"/>
  <c r="X5415" i="22"/>
  <c r="X5405" i="22"/>
  <c r="X5406" i="22"/>
  <c r="X5404" i="22"/>
  <c r="X5407" i="22"/>
  <c r="X5409" i="22"/>
  <c r="X5428" i="22"/>
  <c r="X5408" i="22"/>
  <c r="X5429" i="22"/>
  <c r="X5446" i="22"/>
  <c r="X5410" i="22"/>
  <c r="X5418" i="22"/>
  <c r="X5430" i="22"/>
  <c r="X5427" i="22"/>
  <c r="X5411" i="22"/>
  <c r="X5460" i="22"/>
  <c r="X5459" i="22"/>
  <c r="X5412" i="22"/>
  <c r="X5416" i="22"/>
  <c r="X5469" i="22"/>
  <c r="X5432" i="22"/>
  <c r="X5431" i="22"/>
  <c r="X5434" i="22"/>
  <c r="X5466" i="22"/>
  <c r="X5467" i="22"/>
  <c r="X5468" i="22"/>
  <c r="X5433" i="22"/>
  <c r="X5414" i="22"/>
  <c r="X5437" i="22"/>
  <c r="X5436" i="22"/>
  <c r="X5435" i="22"/>
  <c r="X5413" i="22"/>
  <c r="X5400" i="22"/>
  <c r="X5440" i="22"/>
  <c r="X5439" i="22"/>
  <c r="X5438" i="22"/>
  <c r="X5470" i="22"/>
  <c r="X5463" i="22"/>
  <c r="X5426" i="22"/>
  <c r="X5465" i="22"/>
  <c r="X5472" i="22"/>
  <c r="X5422" i="22"/>
  <c r="X5421" i="22"/>
  <c r="X5462" i="22"/>
  <c r="X5419" i="22"/>
  <c r="X5448" i="22"/>
  <c r="X5447" i="22"/>
  <c r="X5420" i="22"/>
  <c r="X5457" i="22"/>
  <c r="X5417" i="22"/>
  <c r="X5423" i="22"/>
  <c r="X5471" i="22"/>
  <c r="X5441" i="22"/>
  <c r="X5451" i="22"/>
  <c r="X5425" i="22"/>
  <c r="X5464" i="22"/>
  <c r="X5424" i="22"/>
  <c r="X5450" i="22"/>
  <c r="X5453" i="22"/>
  <c r="X5454" i="22"/>
  <c r="X5452" i="22"/>
  <c r="X5455" i="22"/>
  <c r="X5442" i="22"/>
  <c r="X5461" i="22"/>
  <c r="X5444" i="22"/>
  <c r="X5443" i="22"/>
  <c r="X5445" i="22"/>
  <c r="X5449" i="22"/>
  <c r="X5458" i="22"/>
  <c r="X5456" i="22"/>
  <c r="Y5403" i="22"/>
  <c r="Y5401" i="22"/>
  <c r="Y5402" i="22"/>
  <c r="Y5415" i="22"/>
  <c r="Y5405" i="22"/>
  <c r="Y5406" i="22"/>
  <c r="Y5404" i="22"/>
  <c r="Y5407" i="22"/>
  <c r="Y5409" i="22"/>
  <c r="Y5428" i="22"/>
  <c r="Y5408" i="22"/>
  <c r="Y5429" i="22"/>
  <c r="Y5446" i="22"/>
  <c r="Y5410" i="22"/>
  <c r="Y5418" i="22"/>
  <c r="Y5430" i="22"/>
  <c r="Y5427" i="22"/>
  <c r="Y5411" i="22"/>
  <c r="Y5460" i="22"/>
  <c r="Y5459" i="22"/>
  <c r="Y5412" i="22"/>
  <c r="Y5416" i="22"/>
  <c r="Y5469" i="22"/>
  <c r="Y5432" i="22"/>
  <c r="Y5431" i="22"/>
  <c r="Y5434" i="22"/>
  <c r="Y5466" i="22"/>
  <c r="Y5467" i="22"/>
  <c r="Y5468" i="22"/>
  <c r="Y5433" i="22"/>
  <c r="Y5414" i="22"/>
  <c r="Y5437" i="22"/>
  <c r="Y5436" i="22"/>
  <c r="Y5435" i="22"/>
  <c r="Y5413" i="22"/>
  <c r="Y5400" i="22"/>
  <c r="Y5440" i="22"/>
  <c r="Y5439" i="22"/>
  <c r="Y5438" i="22"/>
  <c r="Y5470" i="22"/>
  <c r="Y5463" i="22"/>
  <c r="Y5426" i="22"/>
  <c r="Y5465" i="22"/>
  <c r="Y5472" i="22"/>
  <c r="Y5422" i="22"/>
  <c r="Y5421" i="22"/>
  <c r="Y5462" i="22"/>
  <c r="Y5419" i="22"/>
  <c r="Y5448" i="22"/>
  <c r="Y5447" i="22"/>
  <c r="Y5420" i="22"/>
  <c r="Y5457" i="22"/>
  <c r="Y5417" i="22"/>
  <c r="Y5423" i="22"/>
  <c r="Y5471" i="22"/>
  <c r="Y5441" i="22"/>
  <c r="Y5451" i="22"/>
  <c r="Y5425" i="22"/>
  <c r="Y5464" i="22"/>
  <c r="Y5424" i="22"/>
  <c r="Y5450" i="22"/>
  <c r="Y5453" i="22"/>
  <c r="Y5454" i="22"/>
  <c r="Y5452" i="22"/>
  <c r="Y5455" i="22"/>
  <c r="Y5442" i="22"/>
  <c r="Y5461" i="22"/>
  <c r="Y5444" i="22"/>
  <c r="Y5443" i="22"/>
  <c r="Y5445" i="22"/>
  <c r="Y5449" i="22"/>
  <c r="Y5458" i="22"/>
  <c r="Y5456" i="22"/>
  <c r="X5313" i="22"/>
  <c r="X5311" i="22"/>
  <c r="X5312" i="22"/>
  <c r="X5325" i="22"/>
  <c r="X5315" i="22"/>
  <c r="X5316" i="22"/>
  <c r="X5314" i="22"/>
  <c r="X5317" i="22"/>
  <c r="X5358" i="22"/>
  <c r="X5359" i="22"/>
  <c r="X5360" i="22"/>
  <c r="X5329" i="22"/>
  <c r="X5319" i="22"/>
  <c r="X5339" i="22"/>
  <c r="X5318" i="22"/>
  <c r="X5340" i="22"/>
  <c r="X5357" i="22"/>
  <c r="X5320" i="22"/>
  <c r="X5328" i="22"/>
  <c r="X5341" i="22"/>
  <c r="X5338" i="22"/>
  <c r="X5321" i="22"/>
  <c r="X5374" i="22"/>
  <c r="X5373" i="22"/>
  <c r="X5322" i="22"/>
  <c r="X5326" i="22"/>
  <c r="X5383" i="22"/>
  <c r="X5343" i="22"/>
  <c r="X5342" i="22"/>
  <c r="X5345" i="22"/>
  <c r="X5380" i="22"/>
  <c r="X5381" i="22"/>
  <c r="X5382" i="22"/>
  <c r="X5344" i="22"/>
  <c r="X5324" i="22"/>
  <c r="X5348" i="22"/>
  <c r="X5347" i="22"/>
  <c r="X5346" i="22"/>
  <c r="X5323" i="22"/>
  <c r="X5310" i="22"/>
  <c r="X5351" i="22"/>
  <c r="X5350" i="22"/>
  <c r="X5349" i="22"/>
  <c r="X5384" i="22"/>
  <c r="X5377" i="22"/>
  <c r="X5337" i="22"/>
  <c r="X5379" i="22"/>
  <c r="X5386" i="22"/>
  <c r="X5333" i="22"/>
  <c r="X5332" i="22"/>
  <c r="X5376" i="22"/>
  <c r="X5330" i="22"/>
  <c r="X5362" i="22"/>
  <c r="X5361" i="22"/>
  <c r="X5331" i="22"/>
  <c r="X5371" i="22"/>
  <c r="X5327" i="22"/>
  <c r="X5334" i="22"/>
  <c r="X5385" i="22"/>
  <c r="X5352" i="22"/>
  <c r="X5365" i="22"/>
  <c r="X5336" i="22"/>
  <c r="X5378" i="22"/>
  <c r="X5335" i="22"/>
  <c r="X5364" i="22"/>
  <c r="X5367" i="22"/>
  <c r="X5368" i="22"/>
  <c r="X5366" i="22"/>
  <c r="X5369" i="22"/>
  <c r="X5353" i="22"/>
  <c r="X5375" i="22"/>
  <c r="X5355" i="22"/>
  <c r="X5354" i="22"/>
  <c r="X5356" i="22"/>
  <c r="X5363" i="22"/>
  <c r="X5372" i="22"/>
  <c r="X5370" i="22"/>
  <c r="Y5313" i="22"/>
  <c r="Y5311" i="22"/>
  <c r="Y5312" i="22"/>
  <c r="Y5325" i="22"/>
  <c r="Y5315" i="22"/>
  <c r="Y5316" i="22"/>
  <c r="Y5314" i="22"/>
  <c r="Y5317" i="22"/>
  <c r="Y5358" i="22"/>
  <c r="Y5359" i="22"/>
  <c r="Y5360" i="22"/>
  <c r="Y5329" i="22"/>
  <c r="Y5319" i="22"/>
  <c r="Y5339" i="22"/>
  <c r="Y5318" i="22"/>
  <c r="Y5340" i="22"/>
  <c r="Y5357" i="22"/>
  <c r="Y5320" i="22"/>
  <c r="Y5328" i="22"/>
  <c r="Y5341" i="22"/>
  <c r="Y5338" i="22"/>
  <c r="Y5321" i="22"/>
  <c r="Y5374" i="22"/>
  <c r="Y5373" i="22"/>
  <c r="Y5322" i="22"/>
  <c r="Y5326" i="22"/>
  <c r="Y5383" i="22"/>
  <c r="Y5343" i="22"/>
  <c r="Y5342" i="22"/>
  <c r="Y5345" i="22"/>
  <c r="Y5380" i="22"/>
  <c r="Y5381" i="22"/>
  <c r="Y5382" i="22"/>
  <c r="Y5344" i="22"/>
  <c r="Y5324" i="22"/>
  <c r="Y5348" i="22"/>
  <c r="Y5347" i="22"/>
  <c r="Y5346" i="22"/>
  <c r="Y5323" i="22"/>
  <c r="Y5310" i="22"/>
  <c r="Y5351" i="22"/>
  <c r="Y5350" i="22"/>
  <c r="Y5349" i="22"/>
  <c r="Y5384" i="22"/>
  <c r="Y5377" i="22"/>
  <c r="Y5337" i="22"/>
  <c r="Y5379" i="22"/>
  <c r="Y5386" i="22"/>
  <c r="Y5333" i="22"/>
  <c r="Y5332" i="22"/>
  <c r="Y5376" i="22"/>
  <c r="Y5330" i="22"/>
  <c r="Y5362" i="22"/>
  <c r="Y5361" i="22"/>
  <c r="Y5331" i="22"/>
  <c r="Y5371" i="22"/>
  <c r="Y5327" i="22"/>
  <c r="Y5334" i="22"/>
  <c r="Y5385" i="22"/>
  <c r="Y5352" i="22"/>
  <c r="Y5365" i="22"/>
  <c r="Y5336" i="22"/>
  <c r="Y5378" i="22"/>
  <c r="Y5335" i="22"/>
  <c r="Y5364" i="22"/>
  <c r="Y5367" i="22"/>
  <c r="Y5368" i="22"/>
  <c r="Y5366" i="22"/>
  <c r="Y5369" i="22"/>
  <c r="Y5353" i="22"/>
  <c r="Y5375" i="22"/>
  <c r="Y5355" i="22"/>
  <c r="Y5354" i="22"/>
  <c r="Y5356" i="22"/>
  <c r="Y5363" i="22"/>
  <c r="Y5372" i="22"/>
  <c r="Y5370" i="22"/>
  <c r="X5236" i="22"/>
  <c r="X5235" i="22"/>
  <c r="X5215" i="22"/>
  <c r="X5217" i="22"/>
  <c r="X5219" i="22"/>
  <c r="X5220" i="22"/>
  <c r="X5218" i="22"/>
  <c r="X5239" i="22"/>
  <c r="X5240" i="22"/>
  <c r="X5222" i="22"/>
  <c r="X5216" i="22"/>
  <c r="X5221" i="22"/>
  <c r="X5234" i="22"/>
  <c r="X5224" i="22"/>
  <c r="X5225" i="22"/>
  <c r="X5223" i="22"/>
  <c r="X5226" i="22"/>
  <c r="X5272" i="22"/>
  <c r="X5273" i="22"/>
  <c r="X5274" i="22"/>
  <c r="X5242" i="22"/>
  <c r="X5228" i="22"/>
  <c r="X5252" i="22"/>
  <c r="X5227" i="22"/>
  <c r="X5253" i="22"/>
  <c r="X5271" i="22"/>
  <c r="X5229" i="22"/>
  <c r="X5241" i="22"/>
  <c r="X5254" i="22"/>
  <c r="X5251" i="22"/>
  <c r="X5230" i="22"/>
  <c r="X5288" i="22"/>
  <c r="X5287" i="22"/>
  <c r="X5231" i="22"/>
  <c r="X5237" i="22"/>
  <c r="X5297" i="22"/>
  <c r="X5256" i="22"/>
  <c r="X5255" i="22"/>
  <c r="X5258" i="22"/>
  <c r="X5294" i="22"/>
  <c r="X5295" i="22"/>
  <c r="X5296" i="22"/>
  <c r="X5257" i="22"/>
  <c r="X5233" i="22"/>
  <c r="X5261" i="22"/>
  <c r="X5260" i="22"/>
  <c r="X5259" i="22"/>
  <c r="X5232" i="22"/>
  <c r="X5214" i="22"/>
  <c r="X5264" i="22"/>
  <c r="X5263" i="22"/>
  <c r="X5262" i="22"/>
  <c r="X5298" i="22"/>
  <c r="X5291" i="22"/>
  <c r="X5250" i="22"/>
  <c r="X5293" i="22"/>
  <c r="X5300" i="22"/>
  <c r="X5246" i="22"/>
  <c r="X5245" i="22"/>
  <c r="X5269" i="22"/>
  <c r="X5290" i="22"/>
  <c r="X5243" i="22"/>
  <c r="X5276" i="22"/>
  <c r="X5275" i="22"/>
  <c r="X5244" i="22"/>
  <c r="X5285" i="22"/>
  <c r="X5238" i="22"/>
  <c r="X5247" i="22"/>
  <c r="X5299" i="22"/>
  <c r="X5265" i="22"/>
  <c r="X5279" i="22"/>
  <c r="X5249" i="22"/>
  <c r="X5292" i="22"/>
  <c r="X5248" i="22"/>
  <c r="X5278" i="22"/>
  <c r="X5281" i="22"/>
  <c r="X5282" i="22"/>
  <c r="X5280" i="22"/>
  <c r="X5283" i="22"/>
  <c r="X5266" i="22"/>
  <c r="X5289" i="22"/>
  <c r="X5268" i="22"/>
  <c r="X5267" i="22"/>
  <c r="X5270" i="22"/>
  <c r="X5277" i="22"/>
  <c r="X5286" i="22"/>
  <c r="X5284" i="22"/>
  <c r="Y5236" i="22"/>
  <c r="Y5235" i="22"/>
  <c r="Y5215" i="22"/>
  <c r="Y5217" i="22"/>
  <c r="Y5219" i="22"/>
  <c r="Y5220" i="22"/>
  <c r="Y5218" i="22"/>
  <c r="Y5239" i="22"/>
  <c r="Y5240" i="22"/>
  <c r="Y5222" i="22"/>
  <c r="Y5216" i="22"/>
  <c r="Y5221" i="22"/>
  <c r="Y5234" i="22"/>
  <c r="Y5224" i="22"/>
  <c r="Y5225" i="22"/>
  <c r="Y5223" i="22"/>
  <c r="Y5226" i="22"/>
  <c r="Y5272" i="22"/>
  <c r="Y5273" i="22"/>
  <c r="Y5274" i="22"/>
  <c r="Y5242" i="22"/>
  <c r="Y5228" i="22"/>
  <c r="Y5252" i="22"/>
  <c r="Y5227" i="22"/>
  <c r="Y5253" i="22"/>
  <c r="Y5271" i="22"/>
  <c r="Y5229" i="22"/>
  <c r="Y5241" i="22"/>
  <c r="Y5254" i="22"/>
  <c r="Y5251" i="22"/>
  <c r="Y5230" i="22"/>
  <c r="Y5288" i="22"/>
  <c r="Y5287" i="22"/>
  <c r="Y5231" i="22"/>
  <c r="Y5237" i="22"/>
  <c r="Y5297" i="22"/>
  <c r="Y5256" i="22"/>
  <c r="Y5255" i="22"/>
  <c r="Y5258" i="22"/>
  <c r="Y5294" i="22"/>
  <c r="Y5295" i="22"/>
  <c r="Y5296" i="22"/>
  <c r="Y5257" i="22"/>
  <c r="Y5233" i="22"/>
  <c r="Y5261" i="22"/>
  <c r="Y5260" i="22"/>
  <c r="Y5259" i="22"/>
  <c r="Y5232" i="22"/>
  <c r="Y5214" i="22"/>
  <c r="Y5264" i="22"/>
  <c r="Y5263" i="22"/>
  <c r="Y5262" i="22"/>
  <c r="Y5298" i="22"/>
  <c r="Y5291" i="22"/>
  <c r="Y5250" i="22"/>
  <c r="Y5293" i="22"/>
  <c r="Y5300" i="22"/>
  <c r="Y5246" i="22"/>
  <c r="Y5245" i="22"/>
  <c r="Y5269" i="22"/>
  <c r="Y5290" i="22"/>
  <c r="Y5243" i="22"/>
  <c r="Y5276" i="22"/>
  <c r="Y5275" i="22"/>
  <c r="Y5244" i="22"/>
  <c r="Y5285" i="22"/>
  <c r="Y5238" i="22"/>
  <c r="Y5247" i="22"/>
  <c r="Y5299" i="22"/>
  <c r="Y5265" i="22"/>
  <c r="Y5279" i="22"/>
  <c r="Y5249" i="22"/>
  <c r="Y5292" i="22"/>
  <c r="Y5248" i="22"/>
  <c r="Y5278" i="22"/>
  <c r="Y5281" i="22"/>
  <c r="Y5282" i="22"/>
  <c r="Y5280" i="22"/>
  <c r="Y5283" i="22"/>
  <c r="Y5266" i="22"/>
  <c r="Y5289" i="22"/>
  <c r="Y5268" i="22"/>
  <c r="Y5267" i="22"/>
  <c r="Y5270" i="22"/>
  <c r="Y5277" i="22"/>
  <c r="Y5286" i="22"/>
  <c r="Y5284" i="22"/>
  <c r="X5144" i="22"/>
  <c r="X5143" i="22"/>
  <c r="X5098" i="22"/>
  <c r="X5100" i="22"/>
  <c r="X5102" i="22"/>
  <c r="X5103" i="22"/>
  <c r="X5101" i="22"/>
  <c r="X5147" i="22"/>
  <c r="X5148" i="22"/>
  <c r="X5105" i="22"/>
  <c r="X5099" i="22"/>
  <c r="X5104" i="22"/>
  <c r="X5142" i="22"/>
  <c r="X5107" i="22"/>
  <c r="X5108" i="22"/>
  <c r="X5106" i="22"/>
  <c r="X5109" i="22"/>
  <c r="X5120" i="22"/>
  <c r="X5117" i="22"/>
  <c r="X5110" i="22"/>
  <c r="X5118" i="22"/>
  <c r="X5126" i="22"/>
  <c r="X5119" i="22"/>
  <c r="X5114" i="22"/>
  <c r="X5112" i="22"/>
  <c r="X5123" i="22"/>
  <c r="X5116" i="22"/>
  <c r="X5122" i="22"/>
  <c r="X5124" i="22"/>
  <c r="X5115" i="22"/>
  <c r="X5121" i="22"/>
  <c r="X5111" i="22"/>
  <c r="X5125" i="22"/>
  <c r="X5181" i="22"/>
  <c r="X5113" i="22"/>
  <c r="X5182" i="22"/>
  <c r="X5149" i="22"/>
  <c r="X5128" i="22"/>
  <c r="X5131" i="22"/>
  <c r="X5132" i="22"/>
  <c r="X5127" i="22"/>
  <c r="X5130" i="22"/>
  <c r="X5133" i="22"/>
  <c r="X5129" i="22"/>
  <c r="X5187" i="22"/>
  <c r="X5134" i="22"/>
  <c r="X5151" i="22"/>
  <c r="X5184" i="22"/>
  <c r="X5185" i="22"/>
  <c r="X5186" i="22"/>
  <c r="X5152" i="22"/>
  <c r="X5136" i="22"/>
  <c r="X5162" i="22"/>
  <c r="X5135" i="22"/>
  <c r="X5163" i="22"/>
  <c r="X5183" i="22"/>
  <c r="X5137" i="22"/>
  <c r="X5150" i="22"/>
  <c r="X5164" i="22"/>
  <c r="X5161" i="22"/>
  <c r="X5138" i="22"/>
  <c r="X5201" i="22"/>
  <c r="X5200" i="22"/>
  <c r="X5139" i="22"/>
  <c r="X5145" i="22"/>
  <c r="X5210" i="22"/>
  <c r="X5166" i="22"/>
  <c r="X5165" i="22"/>
  <c r="X5168" i="22"/>
  <c r="X5207" i="22"/>
  <c r="X5208" i="22"/>
  <c r="X5209" i="22"/>
  <c r="X5167" i="22"/>
  <c r="X5141" i="22"/>
  <c r="X5171" i="22"/>
  <c r="X5170" i="22"/>
  <c r="X5169" i="22"/>
  <c r="X5140" i="22"/>
  <c r="X5097" i="22"/>
  <c r="X5174" i="22"/>
  <c r="X5173" i="22"/>
  <c r="X5172" i="22"/>
  <c r="X5211" i="22"/>
  <c r="X5204" i="22"/>
  <c r="X5160" i="22"/>
  <c r="X5206" i="22"/>
  <c r="X5213" i="22"/>
  <c r="X5156" i="22"/>
  <c r="X5155" i="22"/>
  <c r="X5179" i="22"/>
  <c r="X5203" i="22"/>
  <c r="X5153" i="22"/>
  <c r="X5189" i="22"/>
  <c r="X5188" i="22"/>
  <c r="X5154" i="22"/>
  <c r="X5198" i="22"/>
  <c r="X5146" i="22"/>
  <c r="X5157" i="22"/>
  <c r="X5212" i="22"/>
  <c r="X5175" i="22"/>
  <c r="X5192" i="22"/>
  <c r="X5159" i="22"/>
  <c r="X5205" i="22"/>
  <c r="X5158" i="22"/>
  <c r="X5191" i="22"/>
  <c r="X5194" i="22"/>
  <c r="X5195" i="22"/>
  <c r="X5193" i="22"/>
  <c r="X5196" i="22"/>
  <c r="X5176" i="22"/>
  <c r="X5202" i="22"/>
  <c r="X5178" i="22"/>
  <c r="X5177" i="22"/>
  <c r="X5180" i="22"/>
  <c r="X5190" i="22"/>
  <c r="X5199" i="22"/>
  <c r="X5197" i="22"/>
  <c r="Y5144" i="22"/>
  <c r="Y5143" i="22"/>
  <c r="Y5098" i="22"/>
  <c r="Y5100" i="22"/>
  <c r="Y5102" i="22"/>
  <c r="Y5103" i="22"/>
  <c r="Y5101" i="22"/>
  <c r="Y5147" i="22"/>
  <c r="Y5148" i="22"/>
  <c r="Y5105" i="22"/>
  <c r="Y5099" i="22"/>
  <c r="Y5104" i="22"/>
  <c r="Y5142" i="22"/>
  <c r="Y5107" i="22"/>
  <c r="Y5108" i="22"/>
  <c r="Y5106" i="22"/>
  <c r="Y5109" i="22"/>
  <c r="Y5120" i="22"/>
  <c r="Y5117" i="22"/>
  <c r="Y5110" i="22"/>
  <c r="Y5118" i="22"/>
  <c r="Y5126" i="22"/>
  <c r="Y5119" i="22"/>
  <c r="Y5114" i="22"/>
  <c r="Y5112" i="22"/>
  <c r="Y5123" i="22"/>
  <c r="Y5116" i="22"/>
  <c r="Y5122" i="22"/>
  <c r="Y5124" i="22"/>
  <c r="Y5115" i="22"/>
  <c r="Y5121" i="22"/>
  <c r="Y5111" i="22"/>
  <c r="Y5125" i="22"/>
  <c r="Y5181" i="22"/>
  <c r="Y5113" i="22"/>
  <c r="Y5182" i="22"/>
  <c r="Y5149" i="22"/>
  <c r="Y5128" i="22"/>
  <c r="Y5131" i="22"/>
  <c r="Y5132" i="22"/>
  <c r="Y5127" i="22"/>
  <c r="Y5130" i="22"/>
  <c r="Y5133" i="22"/>
  <c r="Y5129" i="22"/>
  <c r="Y5187" i="22"/>
  <c r="Y5134" i="22"/>
  <c r="Y5151" i="22"/>
  <c r="Y5184" i="22"/>
  <c r="Y5185" i="22"/>
  <c r="Y5186" i="22"/>
  <c r="Y5152" i="22"/>
  <c r="Y5136" i="22"/>
  <c r="Y5162" i="22"/>
  <c r="Y5135" i="22"/>
  <c r="Y5163" i="22"/>
  <c r="Y5183" i="22"/>
  <c r="Y5137" i="22"/>
  <c r="Y5150" i="22"/>
  <c r="Y5164" i="22"/>
  <c r="Y5161" i="22"/>
  <c r="Y5138" i="22"/>
  <c r="Y5201" i="22"/>
  <c r="Y5200" i="22"/>
  <c r="Y5139" i="22"/>
  <c r="Y5145" i="22"/>
  <c r="Y5210" i="22"/>
  <c r="Y5166" i="22"/>
  <c r="Y5165" i="22"/>
  <c r="Y5168" i="22"/>
  <c r="Y5207" i="22"/>
  <c r="Y5208" i="22"/>
  <c r="Y5209" i="22"/>
  <c r="Y5167" i="22"/>
  <c r="Y5141" i="22"/>
  <c r="Y5171" i="22"/>
  <c r="Y5170" i="22"/>
  <c r="Y5169" i="22"/>
  <c r="Y5140" i="22"/>
  <c r="Y5097" i="22"/>
  <c r="Y5174" i="22"/>
  <c r="Y5173" i="22"/>
  <c r="Y5172" i="22"/>
  <c r="Y5211" i="22"/>
  <c r="Y5204" i="22"/>
  <c r="Y5160" i="22"/>
  <c r="Y5206" i="22"/>
  <c r="Y5213" i="22"/>
  <c r="Y5156" i="22"/>
  <c r="Y5155" i="22"/>
  <c r="Y5179" i="22"/>
  <c r="Y5203" i="22"/>
  <c r="Y5153" i="22"/>
  <c r="Y5189" i="22"/>
  <c r="Y5188" i="22"/>
  <c r="Y5154" i="22"/>
  <c r="Y5198" i="22"/>
  <c r="Y5146" i="22"/>
  <c r="Y5157" i="22"/>
  <c r="Y5212" i="22"/>
  <c r="Y5175" i="22"/>
  <c r="Y5192" i="22"/>
  <c r="Y5159" i="22"/>
  <c r="Y5205" i="22"/>
  <c r="Y5158" i="22"/>
  <c r="Y5191" i="22"/>
  <c r="Y5194" i="22"/>
  <c r="Y5195" i="22"/>
  <c r="Y5193" i="22"/>
  <c r="Y5196" i="22"/>
  <c r="Y5176" i="22"/>
  <c r="Y5202" i="22"/>
  <c r="Y5178" i="22"/>
  <c r="Y5177" i="22"/>
  <c r="Y5180" i="22"/>
  <c r="Y5190" i="22"/>
  <c r="Y5199" i="22"/>
  <c r="Y5197" i="22"/>
  <c r="X5028" i="22"/>
  <c r="X5027" i="22"/>
  <c r="X4982" i="22"/>
  <c r="X4984" i="22"/>
  <c r="X4986" i="22"/>
  <c r="X4987" i="22"/>
  <c r="X4985" i="22"/>
  <c r="X5031" i="22"/>
  <c r="X5032" i="22"/>
  <c r="X4989" i="22"/>
  <c r="X4983" i="22"/>
  <c r="X4988" i="22"/>
  <c r="X5026" i="22"/>
  <c r="X4991" i="22"/>
  <c r="X4992" i="22"/>
  <c r="X4990" i="22"/>
  <c r="X4993" i="22"/>
  <c r="X5004" i="22"/>
  <c r="X5001" i="22"/>
  <c r="X4994" i="22"/>
  <c r="X5002" i="22"/>
  <c r="X5010" i="22"/>
  <c r="X5003" i="22"/>
  <c r="X4998" i="22"/>
  <c r="X4996" i="22"/>
  <c r="X5007" i="22"/>
  <c r="X5000" i="22"/>
  <c r="X5006" i="22"/>
  <c r="X5008" i="22"/>
  <c r="X4999" i="22"/>
  <c r="X5005" i="22"/>
  <c r="X4995" i="22"/>
  <c r="X5009" i="22"/>
  <c r="X5065" i="22"/>
  <c r="X4997" i="22"/>
  <c r="X5066" i="22"/>
  <c r="X5033" i="22"/>
  <c r="X5012" i="22"/>
  <c r="X5015" i="22"/>
  <c r="X5016" i="22"/>
  <c r="X5011" i="22"/>
  <c r="X5014" i="22"/>
  <c r="X5017" i="22"/>
  <c r="X5013" i="22"/>
  <c r="X5071" i="22"/>
  <c r="X5018" i="22"/>
  <c r="X5035" i="22"/>
  <c r="X5068" i="22"/>
  <c r="X5069" i="22"/>
  <c r="X5070" i="22"/>
  <c r="X5036" i="22"/>
  <c r="X5020" i="22"/>
  <c r="X5046" i="22"/>
  <c r="X5019" i="22"/>
  <c r="X5047" i="22"/>
  <c r="X5067" i="22"/>
  <c r="X5021" i="22"/>
  <c r="X5034" i="22"/>
  <c r="X5048" i="22"/>
  <c r="X5045" i="22"/>
  <c r="X5022" i="22"/>
  <c r="X5084" i="22"/>
  <c r="X5083" i="22"/>
  <c r="X5023" i="22"/>
  <c r="X5029" i="22"/>
  <c r="X5093" i="22"/>
  <c r="X5050" i="22"/>
  <c r="X5049" i="22"/>
  <c r="X5052" i="22"/>
  <c r="X5090" i="22"/>
  <c r="X5091" i="22"/>
  <c r="X5092" i="22"/>
  <c r="X5051" i="22"/>
  <c r="X5025" i="22"/>
  <c r="X5055" i="22"/>
  <c r="X5054" i="22"/>
  <c r="X5053" i="22"/>
  <c r="X5024" i="22"/>
  <c r="X4981" i="22"/>
  <c r="X5058" i="22"/>
  <c r="X5057" i="22"/>
  <c r="X5056" i="22"/>
  <c r="X5094" i="22"/>
  <c r="X5087" i="22"/>
  <c r="X5044" i="22"/>
  <c r="X5089" i="22"/>
  <c r="X5096" i="22"/>
  <c r="X5040" i="22"/>
  <c r="X5039" i="22"/>
  <c r="X5063" i="22"/>
  <c r="X5086" i="22"/>
  <c r="X5037" i="22"/>
  <c r="X5073" i="22"/>
  <c r="X5072" i="22"/>
  <c r="X5038" i="22"/>
  <c r="X5081" i="22"/>
  <c r="X5030" i="22"/>
  <c r="X5041" i="22"/>
  <c r="X5095" i="22"/>
  <c r="X5059" i="22"/>
  <c r="X5076" i="22"/>
  <c r="X5043" i="22"/>
  <c r="X5088" i="22"/>
  <c r="X5042" i="22"/>
  <c r="X5075" i="22"/>
  <c r="X5078" i="22"/>
  <c r="X5079" i="22"/>
  <c r="X5077" i="22"/>
  <c r="X5080" i="22"/>
  <c r="X5060" i="22"/>
  <c r="X5085" i="22"/>
  <c r="X5062" i="22"/>
  <c r="X5061" i="22"/>
  <c r="X5064" i="22"/>
  <c r="X5074" i="22"/>
  <c r="X5082" i="22"/>
  <c r="Y5028" i="22"/>
  <c r="Y5027" i="22"/>
  <c r="Y4982" i="22"/>
  <c r="Y4984" i="22"/>
  <c r="Y4986" i="22"/>
  <c r="Y4987" i="22"/>
  <c r="Y4985" i="22"/>
  <c r="Y5031" i="22"/>
  <c r="Y5032" i="22"/>
  <c r="Y4989" i="22"/>
  <c r="Y4983" i="22"/>
  <c r="Y4988" i="22"/>
  <c r="Y5026" i="22"/>
  <c r="Y4991" i="22"/>
  <c r="Y4992" i="22"/>
  <c r="Y4990" i="22"/>
  <c r="Y4993" i="22"/>
  <c r="Y5004" i="22"/>
  <c r="Y5001" i="22"/>
  <c r="Y4994" i="22"/>
  <c r="Y5002" i="22"/>
  <c r="Y5010" i="22"/>
  <c r="Y5003" i="22"/>
  <c r="Y4998" i="22"/>
  <c r="Y4996" i="22"/>
  <c r="Y5007" i="22"/>
  <c r="Y5000" i="22"/>
  <c r="Y5006" i="22"/>
  <c r="Y5008" i="22"/>
  <c r="Y4999" i="22"/>
  <c r="Y5005" i="22"/>
  <c r="Y4995" i="22"/>
  <c r="Y5009" i="22"/>
  <c r="Y5065" i="22"/>
  <c r="Y4997" i="22"/>
  <c r="Y5066" i="22"/>
  <c r="Y5033" i="22"/>
  <c r="Y5012" i="22"/>
  <c r="Y5015" i="22"/>
  <c r="Y5016" i="22"/>
  <c r="Y5011" i="22"/>
  <c r="Y5014" i="22"/>
  <c r="Y5017" i="22"/>
  <c r="Y5013" i="22"/>
  <c r="Y5071" i="22"/>
  <c r="Y5018" i="22"/>
  <c r="Y5035" i="22"/>
  <c r="Y5068" i="22"/>
  <c r="Y5069" i="22"/>
  <c r="Y5070" i="22"/>
  <c r="Y5036" i="22"/>
  <c r="Y5020" i="22"/>
  <c r="Y5046" i="22"/>
  <c r="Y5019" i="22"/>
  <c r="Y5047" i="22"/>
  <c r="Y5067" i="22"/>
  <c r="Y5021" i="22"/>
  <c r="Y5034" i="22"/>
  <c r="Y5048" i="22"/>
  <c r="Y5045" i="22"/>
  <c r="Y5022" i="22"/>
  <c r="Y5084" i="22"/>
  <c r="Y5083" i="22"/>
  <c r="Y5023" i="22"/>
  <c r="Y5029" i="22"/>
  <c r="Y5093" i="22"/>
  <c r="Y5050" i="22"/>
  <c r="Y5049" i="22"/>
  <c r="Y5052" i="22"/>
  <c r="Y5090" i="22"/>
  <c r="Y5091" i="22"/>
  <c r="Y5092" i="22"/>
  <c r="Y5051" i="22"/>
  <c r="Y5025" i="22"/>
  <c r="Y5055" i="22"/>
  <c r="Y5054" i="22"/>
  <c r="Y5053" i="22"/>
  <c r="Y5024" i="22"/>
  <c r="Y4981" i="22"/>
  <c r="Y5058" i="22"/>
  <c r="Y5057" i="22"/>
  <c r="Y5056" i="22"/>
  <c r="Y5094" i="22"/>
  <c r="Y5087" i="22"/>
  <c r="Y5044" i="22"/>
  <c r="Y5089" i="22"/>
  <c r="Y5096" i="22"/>
  <c r="Y5040" i="22"/>
  <c r="Y5039" i="22"/>
  <c r="Y5063" i="22"/>
  <c r="Y5086" i="22"/>
  <c r="Y5037" i="22"/>
  <c r="Y5073" i="22"/>
  <c r="Y5072" i="22"/>
  <c r="Y5038" i="22"/>
  <c r="Y5081" i="22"/>
  <c r="Y5030" i="22"/>
  <c r="Y5041" i="22"/>
  <c r="Y5095" i="22"/>
  <c r="Y5059" i="22"/>
  <c r="Y5076" i="22"/>
  <c r="Y5043" i="22"/>
  <c r="Y5088" i="22"/>
  <c r="Y5042" i="22"/>
  <c r="Y5075" i="22"/>
  <c r="Y5078" i="22"/>
  <c r="Y5079" i="22"/>
  <c r="Y5077" i="22"/>
  <c r="Y5080" i="22"/>
  <c r="Y5060" i="22"/>
  <c r="Y5085" i="22"/>
  <c r="Y5062" i="22"/>
  <c r="Y5061" i="22"/>
  <c r="Y5064" i="22"/>
  <c r="Y5074" i="22"/>
  <c r="Y5082" i="22"/>
  <c r="X4912" i="22"/>
  <c r="X4911" i="22"/>
  <c r="X4866" i="22"/>
  <c r="X4868" i="22"/>
  <c r="X4870" i="22"/>
  <c r="X4871" i="22"/>
  <c r="X4869" i="22"/>
  <c r="X4915" i="22"/>
  <c r="X4916" i="22"/>
  <c r="X4873" i="22"/>
  <c r="X4867" i="22"/>
  <c r="X4872" i="22"/>
  <c r="X4910" i="22"/>
  <c r="X4875" i="22"/>
  <c r="X4876" i="22"/>
  <c r="X4874" i="22"/>
  <c r="X4877" i="22"/>
  <c r="X4888" i="22"/>
  <c r="X4885" i="22"/>
  <c r="X4878" i="22"/>
  <c r="X4886" i="22"/>
  <c r="X4894" i="22"/>
  <c r="X4887" i="22"/>
  <c r="X4882" i="22"/>
  <c r="X4880" i="22"/>
  <c r="X4891" i="22"/>
  <c r="X4884" i="22"/>
  <c r="X4890" i="22"/>
  <c r="X4892" i="22"/>
  <c r="X4883" i="22"/>
  <c r="X4889" i="22"/>
  <c r="X4879" i="22"/>
  <c r="X4893" i="22"/>
  <c r="X4949" i="22"/>
  <c r="X4881" i="22"/>
  <c r="X4950" i="22"/>
  <c r="X4917" i="22"/>
  <c r="X4896" i="22"/>
  <c r="X4899" i="22"/>
  <c r="X4900" i="22"/>
  <c r="X4895" i="22"/>
  <c r="X4898" i="22"/>
  <c r="X4901" i="22"/>
  <c r="X4897" i="22"/>
  <c r="X4955" i="22"/>
  <c r="X4902" i="22"/>
  <c r="X4919" i="22"/>
  <c r="X4952" i="22"/>
  <c r="X4953" i="22"/>
  <c r="X4954" i="22"/>
  <c r="X4920" i="22"/>
  <c r="X4904" i="22"/>
  <c r="X4930" i="22"/>
  <c r="X4903" i="22"/>
  <c r="X4931" i="22"/>
  <c r="X4951" i="22"/>
  <c r="X4905" i="22"/>
  <c r="X4918" i="22"/>
  <c r="X4932" i="22"/>
  <c r="X4929" i="22"/>
  <c r="X4906" i="22"/>
  <c r="X4968" i="22"/>
  <c r="X4967" i="22"/>
  <c r="X4907" i="22"/>
  <c r="X4913" i="22"/>
  <c r="X4977" i="22"/>
  <c r="X4934" i="22"/>
  <c r="X4933" i="22"/>
  <c r="X4936" i="22"/>
  <c r="X4974" i="22"/>
  <c r="X4975" i="22"/>
  <c r="X4976" i="22"/>
  <c r="X4935" i="22"/>
  <c r="X4909" i="22"/>
  <c r="X4939" i="22"/>
  <c r="X4938" i="22"/>
  <c r="X4937" i="22"/>
  <c r="X4908" i="22"/>
  <c r="X4865" i="22"/>
  <c r="X4942" i="22"/>
  <c r="X4941" i="22"/>
  <c r="X4940" i="22"/>
  <c r="X4978" i="22"/>
  <c r="X4971" i="22"/>
  <c r="X4928" i="22"/>
  <c r="X4973" i="22"/>
  <c r="X4980" i="22"/>
  <c r="X4924" i="22"/>
  <c r="X4923" i="22"/>
  <c r="X4947" i="22"/>
  <c r="X4970" i="22"/>
  <c r="X4921" i="22"/>
  <c r="X4957" i="22"/>
  <c r="X4956" i="22"/>
  <c r="X4922" i="22"/>
  <c r="X4965" i="22"/>
  <c r="X4914" i="22"/>
  <c r="X4925" i="22"/>
  <c r="X4979" i="22"/>
  <c r="X4943" i="22"/>
  <c r="X4960" i="22"/>
  <c r="X4927" i="22"/>
  <c r="X4972" i="22"/>
  <c r="X4926" i="22"/>
  <c r="X4959" i="22"/>
  <c r="X4962" i="22"/>
  <c r="X4963" i="22"/>
  <c r="X4961" i="22"/>
  <c r="X4964" i="22"/>
  <c r="X4944" i="22"/>
  <c r="X4969" i="22"/>
  <c r="X4946" i="22"/>
  <c r="X4945" i="22"/>
  <c r="X4948" i="22"/>
  <c r="X4958" i="22"/>
  <c r="X4966" i="22"/>
  <c r="Y4912" i="22"/>
  <c r="Y4911" i="22"/>
  <c r="Y4866" i="22"/>
  <c r="Y4868" i="22"/>
  <c r="Y4870" i="22"/>
  <c r="Y4871" i="22"/>
  <c r="Y4869" i="22"/>
  <c r="Y4915" i="22"/>
  <c r="Y4916" i="22"/>
  <c r="Y4873" i="22"/>
  <c r="Y4867" i="22"/>
  <c r="Y4872" i="22"/>
  <c r="Y4910" i="22"/>
  <c r="Y4875" i="22"/>
  <c r="Y4876" i="22"/>
  <c r="Y4874" i="22"/>
  <c r="Y4877" i="22"/>
  <c r="Y4888" i="22"/>
  <c r="Y4885" i="22"/>
  <c r="Y4878" i="22"/>
  <c r="Y4886" i="22"/>
  <c r="Y4894" i="22"/>
  <c r="Y4887" i="22"/>
  <c r="Y4882" i="22"/>
  <c r="Y4880" i="22"/>
  <c r="Y4891" i="22"/>
  <c r="Y4884" i="22"/>
  <c r="Y4890" i="22"/>
  <c r="Y4892" i="22"/>
  <c r="Y4883" i="22"/>
  <c r="Y4889" i="22"/>
  <c r="Y4879" i="22"/>
  <c r="Y4893" i="22"/>
  <c r="Y4949" i="22"/>
  <c r="Y4881" i="22"/>
  <c r="Y4950" i="22"/>
  <c r="Y4917" i="22"/>
  <c r="Y4896" i="22"/>
  <c r="Y4899" i="22"/>
  <c r="Y4900" i="22"/>
  <c r="Y4895" i="22"/>
  <c r="Y4898" i="22"/>
  <c r="Y4901" i="22"/>
  <c r="Y4897" i="22"/>
  <c r="Y4955" i="22"/>
  <c r="Y4902" i="22"/>
  <c r="Y4919" i="22"/>
  <c r="Y4952" i="22"/>
  <c r="Y4953" i="22"/>
  <c r="Y4954" i="22"/>
  <c r="Y4920" i="22"/>
  <c r="Y4904" i="22"/>
  <c r="Y4930" i="22"/>
  <c r="Y4903" i="22"/>
  <c r="Y4931" i="22"/>
  <c r="Y4951" i="22"/>
  <c r="Y4905" i="22"/>
  <c r="Y4918" i="22"/>
  <c r="Y4932" i="22"/>
  <c r="Y4929" i="22"/>
  <c r="Y4906" i="22"/>
  <c r="Y4968" i="22"/>
  <c r="Y4967" i="22"/>
  <c r="Y4907" i="22"/>
  <c r="Y4913" i="22"/>
  <c r="Y4977" i="22"/>
  <c r="Y4934" i="22"/>
  <c r="Y4933" i="22"/>
  <c r="Y4936" i="22"/>
  <c r="Y4974" i="22"/>
  <c r="Y4975" i="22"/>
  <c r="Y4976" i="22"/>
  <c r="Y4935" i="22"/>
  <c r="Y4909" i="22"/>
  <c r="Y4939" i="22"/>
  <c r="Y4938" i="22"/>
  <c r="Y4937" i="22"/>
  <c r="Y4908" i="22"/>
  <c r="Y4865" i="22"/>
  <c r="Y4942" i="22"/>
  <c r="Y4941" i="22"/>
  <c r="Y4940" i="22"/>
  <c r="Y4978" i="22"/>
  <c r="Y4971" i="22"/>
  <c r="Y4928" i="22"/>
  <c r="Y4973" i="22"/>
  <c r="Y4980" i="22"/>
  <c r="Y4924" i="22"/>
  <c r="Y4923" i="22"/>
  <c r="Y4947" i="22"/>
  <c r="Y4970" i="22"/>
  <c r="Y4921" i="22"/>
  <c r="Y4957" i="22"/>
  <c r="Y4956" i="22"/>
  <c r="Y4922" i="22"/>
  <c r="Y4965" i="22"/>
  <c r="Y4914" i="22"/>
  <c r="Y4925" i="22"/>
  <c r="Y4979" i="22"/>
  <c r="Y4943" i="22"/>
  <c r="Y4960" i="22"/>
  <c r="Y4927" i="22"/>
  <c r="Y4972" i="22"/>
  <c r="Y4926" i="22"/>
  <c r="Y4959" i="22"/>
  <c r="Y4962" i="22"/>
  <c r="Y4963" i="22"/>
  <c r="Y4961" i="22"/>
  <c r="Y4964" i="22"/>
  <c r="Y4944" i="22"/>
  <c r="Y4969" i="22"/>
  <c r="Y4946" i="22"/>
  <c r="Y4945" i="22"/>
  <c r="Y4948" i="22"/>
  <c r="Y4958" i="22"/>
  <c r="Y4966" i="22"/>
  <c r="X4796" i="22"/>
  <c r="X4795" i="22"/>
  <c r="X4750" i="22"/>
  <c r="X4752" i="22"/>
  <c r="X4754" i="22"/>
  <c r="X4755" i="22"/>
  <c r="X4753" i="22"/>
  <c r="X4799" i="22"/>
  <c r="X4800" i="22"/>
  <c r="X4757" i="22"/>
  <c r="X4751" i="22"/>
  <c r="X4756" i="22"/>
  <c r="X4794" i="22"/>
  <c r="X4759" i="22"/>
  <c r="X4760" i="22"/>
  <c r="X4758" i="22"/>
  <c r="X4761" i="22"/>
  <c r="X4772" i="22"/>
  <c r="X4769" i="22"/>
  <c r="X4762" i="22"/>
  <c r="X4770" i="22"/>
  <c r="X4778" i="22"/>
  <c r="X4771" i="22"/>
  <c r="X4766" i="22"/>
  <c r="X4764" i="22"/>
  <c r="X4775" i="22"/>
  <c r="X4768" i="22"/>
  <c r="X4774" i="22"/>
  <c r="X4776" i="22"/>
  <c r="X4767" i="22"/>
  <c r="X4773" i="22"/>
  <c r="X4763" i="22"/>
  <c r="X4777" i="22"/>
  <c r="X4833" i="22"/>
  <c r="X4765" i="22"/>
  <c r="X4834" i="22"/>
  <c r="X4801" i="22"/>
  <c r="X4780" i="22"/>
  <c r="X4783" i="22"/>
  <c r="X4784" i="22"/>
  <c r="X4779" i="22"/>
  <c r="X4782" i="22"/>
  <c r="X4785" i="22"/>
  <c r="X4781" i="22"/>
  <c r="X4839" i="22"/>
  <c r="X4786" i="22"/>
  <c r="X4803" i="22"/>
  <c r="X4836" i="22"/>
  <c r="X4837" i="22"/>
  <c r="X4838" i="22"/>
  <c r="X4804" i="22"/>
  <c r="X4788" i="22"/>
  <c r="X4814" i="22"/>
  <c r="X4787" i="22"/>
  <c r="X4815" i="22"/>
  <c r="X4835" i="22"/>
  <c r="X4789" i="22"/>
  <c r="X4802" i="22"/>
  <c r="X4816" i="22"/>
  <c r="X4813" i="22"/>
  <c r="X4790" i="22"/>
  <c r="X4852" i="22"/>
  <c r="X4851" i="22"/>
  <c r="X4791" i="22"/>
  <c r="X4797" i="22"/>
  <c r="X4861" i="22"/>
  <c r="X4818" i="22"/>
  <c r="X4817" i="22"/>
  <c r="X4820" i="22"/>
  <c r="X4858" i="22"/>
  <c r="X4859" i="22"/>
  <c r="X4860" i="22"/>
  <c r="X4819" i="22"/>
  <c r="X4793" i="22"/>
  <c r="X4823" i="22"/>
  <c r="X4822" i="22"/>
  <c r="X4821" i="22"/>
  <c r="X4792" i="22"/>
  <c r="X4749" i="22"/>
  <c r="X4826" i="22"/>
  <c r="X4825" i="22"/>
  <c r="X4824" i="22"/>
  <c r="X4862" i="22"/>
  <c r="X4855" i="22"/>
  <c r="X4812" i="22"/>
  <c r="X4857" i="22"/>
  <c r="X4864" i="22"/>
  <c r="X4808" i="22"/>
  <c r="X4807" i="22"/>
  <c r="X4831" i="22"/>
  <c r="X4854" i="22"/>
  <c r="X4805" i="22"/>
  <c r="X4841" i="22"/>
  <c r="X4840" i="22"/>
  <c r="X4806" i="22"/>
  <c r="X4849" i="22"/>
  <c r="X4798" i="22"/>
  <c r="X4809" i="22"/>
  <c r="X4863" i="22"/>
  <c r="X4827" i="22"/>
  <c r="X4844" i="22"/>
  <c r="X4811" i="22"/>
  <c r="X4856" i="22"/>
  <c r="X4810" i="22"/>
  <c r="X4843" i="22"/>
  <c r="X4846" i="22"/>
  <c r="X4847" i="22"/>
  <c r="X4845" i="22"/>
  <c r="X4848" i="22"/>
  <c r="X4828" i="22"/>
  <c r="X4853" i="22"/>
  <c r="X4830" i="22"/>
  <c r="X4829" i="22"/>
  <c r="X4832" i="22"/>
  <c r="X4842" i="22"/>
  <c r="X4850" i="22"/>
  <c r="Y4796" i="22"/>
  <c r="Y4795" i="22"/>
  <c r="Y4750" i="22"/>
  <c r="Y4752" i="22"/>
  <c r="Y4754" i="22"/>
  <c r="Y4755" i="22"/>
  <c r="Y4753" i="22"/>
  <c r="Y4799" i="22"/>
  <c r="Y4800" i="22"/>
  <c r="Y4757" i="22"/>
  <c r="Y4751" i="22"/>
  <c r="Y4756" i="22"/>
  <c r="Y4794" i="22"/>
  <c r="Y4759" i="22"/>
  <c r="Y4760" i="22"/>
  <c r="Y4758" i="22"/>
  <c r="Y4761" i="22"/>
  <c r="Y4772" i="22"/>
  <c r="Y4769" i="22"/>
  <c r="Y4762" i="22"/>
  <c r="Y4770" i="22"/>
  <c r="Y4778" i="22"/>
  <c r="Y4771" i="22"/>
  <c r="Y4766" i="22"/>
  <c r="Y4764" i="22"/>
  <c r="Y4775" i="22"/>
  <c r="Y4768" i="22"/>
  <c r="Y4774" i="22"/>
  <c r="Y4776" i="22"/>
  <c r="Y4767" i="22"/>
  <c r="Y4773" i="22"/>
  <c r="Y4763" i="22"/>
  <c r="Y4777" i="22"/>
  <c r="Y4833" i="22"/>
  <c r="Y4765" i="22"/>
  <c r="Y4834" i="22"/>
  <c r="Y4801" i="22"/>
  <c r="Y4780" i="22"/>
  <c r="Y4783" i="22"/>
  <c r="Y4784" i="22"/>
  <c r="Y4779" i="22"/>
  <c r="Y4782" i="22"/>
  <c r="Y4785" i="22"/>
  <c r="Y4781" i="22"/>
  <c r="Y4839" i="22"/>
  <c r="Y4786" i="22"/>
  <c r="Y4803" i="22"/>
  <c r="Y4836" i="22"/>
  <c r="Y4837" i="22"/>
  <c r="Y4838" i="22"/>
  <c r="Y4804" i="22"/>
  <c r="Y4788" i="22"/>
  <c r="Y4814" i="22"/>
  <c r="Y4787" i="22"/>
  <c r="Y4815" i="22"/>
  <c r="Y4835" i="22"/>
  <c r="Y4789" i="22"/>
  <c r="Y4802" i="22"/>
  <c r="Y4816" i="22"/>
  <c r="Y4813" i="22"/>
  <c r="Y4790" i="22"/>
  <c r="Y4852" i="22"/>
  <c r="Y4851" i="22"/>
  <c r="Y4791" i="22"/>
  <c r="Y4797" i="22"/>
  <c r="Y4861" i="22"/>
  <c r="Y4818" i="22"/>
  <c r="Y4817" i="22"/>
  <c r="Y4820" i="22"/>
  <c r="Y4858" i="22"/>
  <c r="Y4859" i="22"/>
  <c r="Y4860" i="22"/>
  <c r="Y4819" i="22"/>
  <c r="Y4793" i="22"/>
  <c r="Y4823" i="22"/>
  <c r="Y4822" i="22"/>
  <c r="Y4821" i="22"/>
  <c r="Y4792" i="22"/>
  <c r="Y4749" i="22"/>
  <c r="Y4826" i="22"/>
  <c r="Y4825" i="22"/>
  <c r="Y4824" i="22"/>
  <c r="Y4862" i="22"/>
  <c r="Y4855" i="22"/>
  <c r="Y4812" i="22"/>
  <c r="Y4857" i="22"/>
  <c r="Y4864" i="22"/>
  <c r="Y4808" i="22"/>
  <c r="Y4807" i="22"/>
  <c r="Y4831" i="22"/>
  <c r="Y4854" i="22"/>
  <c r="Y4805" i="22"/>
  <c r="Y4841" i="22"/>
  <c r="Y4840" i="22"/>
  <c r="Y4806" i="22"/>
  <c r="Y4849" i="22"/>
  <c r="Y4798" i="22"/>
  <c r="Y4809" i="22"/>
  <c r="Y4863" i="22"/>
  <c r="Y4827" i="22"/>
  <c r="Y4844" i="22"/>
  <c r="Y4811" i="22"/>
  <c r="Y4856" i="22"/>
  <c r="Y4810" i="22"/>
  <c r="Y4843" i="22"/>
  <c r="Y4846" i="22"/>
  <c r="Y4847" i="22"/>
  <c r="Y4845" i="22"/>
  <c r="Y4848" i="22"/>
  <c r="Y4828" i="22"/>
  <c r="Y4853" i="22"/>
  <c r="Y4830" i="22"/>
  <c r="Y4829" i="22"/>
  <c r="Y4832" i="22"/>
  <c r="Y4842" i="22"/>
  <c r="Y4850" i="22"/>
  <c r="Y107" i="22"/>
  <c r="Y101" i="22"/>
  <c r="Y103" i="22"/>
  <c r="Y106" i="22"/>
  <c r="Y108" i="22"/>
  <c r="Y102" i="22"/>
  <c r="Y100" i="22"/>
  <c r="Y165" i="22"/>
  <c r="Y167" i="22"/>
  <c r="Y164" i="22"/>
  <c r="Y163" i="22"/>
  <c r="Y160" i="22"/>
  <c r="Y162" i="22"/>
  <c r="Y105" i="22"/>
  <c r="Y104" i="22"/>
  <c r="Y166" i="22"/>
  <c r="Y113" i="22"/>
  <c r="Y112" i="22"/>
  <c r="Y111" i="22"/>
  <c r="Y109" i="22"/>
  <c r="Y110" i="22"/>
  <c r="Y115" i="22"/>
  <c r="Y114" i="22"/>
  <c r="Y171" i="22"/>
  <c r="Y180" i="22"/>
  <c r="Y176" i="22"/>
  <c r="Y119" i="22"/>
  <c r="Y117" i="22"/>
  <c r="Y118" i="22"/>
  <c r="Y179" i="22"/>
  <c r="Y174" i="22"/>
  <c r="Y173" i="22"/>
  <c r="Y178" i="22"/>
  <c r="Y169" i="22"/>
  <c r="Y175" i="22"/>
  <c r="Y177" i="22"/>
  <c r="Y172" i="22"/>
  <c r="Y116" i="22"/>
  <c r="Y139" i="22"/>
  <c r="Y125" i="22"/>
  <c r="Y120" i="22"/>
  <c r="Y121" i="22"/>
  <c r="Y124" i="22"/>
  <c r="Y122" i="22"/>
  <c r="Y123" i="22"/>
  <c r="Y181" i="22"/>
  <c r="Y184" i="22"/>
  <c r="Y182" i="22"/>
  <c r="Y190" i="22"/>
  <c r="Y189" i="22"/>
  <c r="Y187" i="22"/>
  <c r="Y188" i="22"/>
  <c r="Y183" i="22"/>
  <c r="Y186" i="22"/>
  <c r="Y185" i="22"/>
  <c r="Y128" i="22"/>
  <c r="Y129" i="22"/>
  <c r="Y21" i="22"/>
  <c r="Y127" i="22"/>
  <c r="Y25" i="22"/>
  <c r="Y26" i="22"/>
  <c r="Y28" i="22"/>
  <c r="Y30" i="22"/>
  <c r="Y31" i="22"/>
  <c r="Y29" i="22"/>
  <c r="Y133" i="22"/>
  <c r="Y134" i="22"/>
  <c r="Y41" i="22"/>
  <c r="Y27" i="22"/>
  <c r="Y34" i="22"/>
  <c r="Y126" i="22"/>
  <c r="Y53" i="22"/>
  <c r="Y54" i="22"/>
  <c r="Y52" i="22"/>
  <c r="Y55" i="22"/>
  <c r="Y17" i="22"/>
  <c r="Y16" i="22"/>
  <c r="Y20" i="22"/>
  <c r="Y18" i="22"/>
  <c r="Y19" i="22"/>
  <c r="Y44" i="22"/>
  <c r="Y13" i="22"/>
  <c r="Y78" i="22"/>
  <c r="Y75" i="22"/>
  <c r="Y68" i="22"/>
  <c r="Y76" i="22"/>
  <c r="Y84" i="22"/>
  <c r="Y77" i="22"/>
  <c r="Y72" i="22"/>
  <c r="Y70" i="22"/>
  <c r="Y81" i="22"/>
  <c r="Y74" i="22"/>
  <c r="Y80" i="22"/>
  <c r="Y82" i="22"/>
  <c r="Y73" i="22"/>
  <c r="Y79" i="22"/>
  <c r="Y69" i="22"/>
  <c r="Y83" i="22"/>
  <c r="Y151" i="22"/>
  <c r="Y71" i="22"/>
  <c r="Y152" i="22"/>
  <c r="Y10" i="22"/>
  <c r="Y56" i="22"/>
  <c r="Y135" i="22"/>
  <c r="Y65" i="22"/>
  <c r="Y38" i="22"/>
  <c r="Y14" i="22"/>
  <c r="Y63" i="22"/>
  <c r="Y43" i="22"/>
  <c r="Y150" i="22"/>
  <c r="Y62" i="22"/>
  <c r="Y36" i="22"/>
  <c r="Y86" i="22"/>
  <c r="Y50" i="22"/>
  <c r="Y45" i="22"/>
  <c r="Y57" i="22"/>
  <c r="Y15" i="22"/>
  <c r="Y60" i="22"/>
  <c r="Y32" i="22"/>
  <c r="Y40" i="22"/>
  <c r="Y49" i="22"/>
  <c r="Y149" i="22"/>
  <c r="Y61" i="22"/>
  <c r="Y85" i="22"/>
  <c r="Y23" i="22"/>
  <c r="Y88" i="22"/>
  <c r="Y91" i="22"/>
  <c r="Y92" i="22"/>
  <c r="Y87" i="22"/>
  <c r="Y90" i="22"/>
  <c r="Y47" i="22"/>
  <c r="Y48" i="22"/>
  <c r="Y59" i="22"/>
  <c r="Y24" i="22"/>
  <c r="Y58" i="22"/>
  <c r="Y42" i="22"/>
  <c r="Y93" i="22"/>
  <c r="Y89" i="22"/>
  <c r="Y157" i="22"/>
  <c r="Y35" i="22"/>
  <c r="Y142" i="22"/>
  <c r="Y130" i="22"/>
  <c r="Y7" i="22"/>
  <c r="Y6" i="22"/>
  <c r="Y94" i="22"/>
  <c r="Y137" i="22"/>
  <c r="Y154" i="22"/>
  <c r="Y33" i="22"/>
  <c r="Y11" i="22"/>
  <c r="Y51" i="22"/>
  <c r="Y141" i="22"/>
  <c r="Y155" i="22"/>
  <c r="Y156" i="22"/>
  <c r="Y138" i="22"/>
  <c r="Y22" i="22"/>
  <c r="Y96" i="22"/>
  <c r="Y145" i="22"/>
  <c r="Y95" i="22"/>
  <c r="Y146" i="22"/>
  <c r="Y153" i="22"/>
  <c r="Y97" i="22"/>
  <c r="Y136" i="22"/>
  <c r="Y147" i="22"/>
  <c r="Y143" i="22"/>
  <c r="Y39" i="22"/>
  <c r="Y67" i="22"/>
  <c r="Y66" i="22"/>
  <c r="Y64" i="22"/>
  <c r="Y98" i="22"/>
  <c r="Y159" i="22"/>
  <c r="Y158" i="22"/>
  <c r="Y12" i="22"/>
  <c r="Y37" i="22"/>
  <c r="Y132" i="22"/>
  <c r="Y46" i="22"/>
  <c r="Y140" i="22"/>
  <c r="Y9" i="22"/>
  <c r="Y99" i="22"/>
  <c r="Y8" i="22"/>
  <c r="Y144" i="22"/>
  <c r="Y168" i="22"/>
  <c r="Y161" i="22"/>
  <c r="Y170" i="22"/>
  <c r="Y131" i="22"/>
  <c r="Y191" i="22"/>
  <c r="Y148" i="22"/>
  <c r="Y293" i="22"/>
  <c r="Y287" i="22"/>
  <c r="Y289" i="22"/>
  <c r="Y292" i="22"/>
  <c r="Y294" i="22"/>
  <c r="Y288" i="22"/>
  <c r="Y286" i="22"/>
  <c r="Y354" i="22"/>
  <c r="Y356" i="22"/>
  <c r="Y353" i="22"/>
  <c r="Y352" i="22"/>
  <c r="Y349" i="22"/>
  <c r="Y351" i="22"/>
  <c r="Y291" i="22"/>
  <c r="Y290" i="22"/>
  <c r="Y355" i="22"/>
  <c r="Y299" i="22"/>
  <c r="Y298" i="22"/>
  <c r="Y297" i="22"/>
  <c r="Y295" i="22"/>
  <c r="Y296" i="22"/>
  <c r="Y301" i="22"/>
  <c r="Y300" i="22"/>
  <c r="Y360" i="22"/>
  <c r="Y369" i="22"/>
  <c r="Y365" i="22"/>
  <c r="Y305" i="22"/>
  <c r="Y303" i="22"/>
  <c r="Y304" i="22"/>
  <c r="Y368" i="22"/>
  <c r="Y363" i="22"/>
  <c r="Y362" i="22"/>
  <c r="Y367" i="22"/>
  <c r="Y358" i="22"/>
  <c r="Y364" i="22"/>
  <c r="Y366" i="22"/>
  <c r="Y361" i="22"/>
  <c r="Y302" i="22"/>
  <c r="Y325" i="22"/>
  <c r="Y311" i="22"/>
  <c r="Y306" i="22"/>
  <c r="Y307" i="22"/>
  <c r="Y310" i="22"/>
  <c r="Y308" i="22"/>
  <c r="Y309" i="22"/>
  <c r="Y370" i="22"/>
  <c r="Y373" i="22"/>
  <c r="Y371" i="22"/>
  <c r="Y379" i="22"/>
  <c r="Y378" i="22"/>
  <c r="Y376" i="22"/>
  <c r="Y377" i="22"/>
  <c r="Y372" i="22"/>
  <c r="Y375" i="22"/>
  <c r="Y374" i="22"/>
  <c r="Y314" i="22"/>
  <c r="Y315" i="22"/>
  <c r="Y207" i="22"/>
  <c r="Y313" i="22"/>
  <c r="Y211" i="22"/>
  <c r="Y212" i="22"/>
  <c r="Y214" i="22"/>
  <c r="Y216" i="22"/>
  <c r="Y217" i="22"/>
  <c r="Y215" i="22"/>
  <c r="Y319" i="22"/>
  <c r="Y320" i="22"/>
  <c r="Y227" i="22"/>
  <c r="Y213" i="22"/>
  <c r="Y220" i="22"/>
  <c r="Y312" i="22"/>
  <c r="Y239" i="22"/>
  <c r="Y240" i="22"/>
  <c r="Y238" i="22"/>
  <c r="Y241" i="22"/>
  <c r="Y203" i="22"/>
  <c r="Y202" i="22"/>
  <c r="Y206" i="22"/>
  <c r="Y204" i="22"/>
  <c r="Y205" i="22"/>
  <c r="Y230" i="22"/>
  <c r="Y199" i="22"/>
  <c r="Y264" i="22"/>
  <c r="Y261" i="22"/>
  <c r="Y254" i="22"/>
  <c r="Y262" i="22"/>
  <c r="Y270" i="22"/>
  <c r="Y263" i="22"/>
  <c r="Y258" i="22"/>
  <c r="Y256" i="22"/>
  <c r="Y267" i="22"/>
  <c r="Y260" i="22"/>
  <c r="Y266" i="22"/>
  <c r="Y268" i="22"/>
  <c r="Y259" i="22"/>
  <c r="Y265" i="22"/>
  <c r="Y255" i="22"/>
  <c r="Y269" i="22"/>
  <c r="Y339" i="22"/>
  <c r="Y257" i="22"/>
  <c r="Y340" i="22"/>
  <c r="Y196" i="22"/>
  <c r="Y242" i="22"/>
  <c r="Y321" i="22"/>
  <c r="Y251" i="22"/>
  <c r="Y224" i="22"/>
  <c r="Y200" i="22"/>
  <c r="Y249" i="22"/>
  <c r="Y229" i="22"/>
  <c r="Y338" i="22"/>
  <c r="Y248" i="22"/>
  <c r="Y222" i="22"/>
  <c r="Y272" i="22"/>
  <c r="Y236" i="22"/>
  <c r="Y231" i="22"/>
  <c r="Y243" i="22"/>
  <c r="Y201" i="22"/>
  <c r="Y246" i="22"/>
  <c r="Y218" i="22"/>
  <c r="Y226" i="22"/>
  <c r="Y235" i="22"/>
  <c r="Y337" i="22"/>
  <c r="Y247" i="22"/>
  <c r="Y271" i="22"/>
  <c r="Y209" i="22"/>
  <c r="Y274" i="22"/>
  <c r="Y277" i="22"/>
  <c r="Y278" i="22"/>
  <c r="Y273" i="22"/>
  <c r="Y276" i="22"/>
  <c r="Y233" i="22"/>
  <c r="Y234" i="22"/>
  <c r="Y245" i="22"/>
  <c r="Y210" i="22"/>
  <c r="Y244" i="22"/>
  <c r="Y228" i="22"/>
  <c r="Y279" i="22"/>
  <c r="Y275" i="22"/>
  <c r="Y345" i="22"/>
  <c r="Y221" i="22"/>
  <c r="Y328" i="22"/>
  <c r="Y316" i="22"/>
  <c r="Y193" i="22"/>
  <c r="Y192" i="22"/>
  <c r="Y280" i="22"/>
  <c r="Y323" i="22"/>
  <c r="Y342" i="22"/>
  <c r="Y219" i="22"/>
  <c r="Y197" i="22"/>
  <c r="Y237" i="22"/>
  <c r="Y327" i="22"/>
  <c r="Y343" i="22"/>
  <c r="Y344" i="22"/>
  <c r="Y324" i="22"/>
  <c r="Y208" i="22"/>
  <c r="Y282" i="22"/>
  <c r="Y331" i="22"/>
  <c r="Y281" i="22"/>
  <c r="Y332" i="22"/>
  <c r="Y341" i="22"/>
  <c r="Y283" i="22"/>
  <c r="Y322" i="22"/>
  <c r="Y333" i="22"/>
  <c r="Y329" i="22"/>
  <c r="Y225" i="22"/>
  <c r="Y253" i="22"/>
  <c r="Y252" i="22"/>
  <c r="Y250" i="22"/>
  <c r="Y284" i="22"/>
  <c r="Y347" i="22"/>
  <c r="Y346" i="22"/>
  <c r="Y198" i="22"/>
  <c r="Y223" i="22"/>
  <c r="Y318" i="22"/>
  <c r="Y232" i="22"/>
  <c r="Y326" i="22"/>
  <c r="Y195" i="22"/>
  <c r="Y285" i="22"/>
  <c r="Y194" i="22"/>
  <c r="Y330" i="22"/>
  <c r="Y357" i="22"/>
  <c r="Y350" i="22"/>
  <c r="Y359" i="22"/>
  <c r="Y317" i="22"/>
  <c r="Y383" i="22"/>
  <c r="Y335" i="22"/>
  <c r="Y334" i="22"/>
  <c r="Y336" i="22"/>
  <c r="Y380" i="22"/>
  <c r="Y381" i="22"/>
  <c r="Y382" i="22"/>
  <c r="Y348" i="22"/>
  <c r="Y485" i="22"/>
  <c r="Y479" i="22"/>
  <c r="Y481" i="22"/>
  <c r="Y484" i="22"/>
  <c r="Y486" i="22"/>
  <c r="Y480" i="22"/>
  <c r="Y478" i="22"/>
  <c r="Y546" i="22"/>
  <c r="Y548" i="22"/>
  <c r="Y545" i="22"/>
  <c r="Y544" i="22"/>
  <c r="Y541" i="22"/>
  <c r="Y543" i="22"/>
  <c r="Y483" i="22"/>
  <c r="Y482" i="22"/>
  <c r="Y547" i="22"/>
  <c r="Y491" i="22"/>
  <c r="Y490" i="22"/>
  <c r="Y489" i="22"/>
  <c r="Y487" i="22"/>
  <c r="Y488" i="22"/>
  <c r="Y493" i="22"/>
  <c r="Y492" i="22"/>
  <c r="Y552" i="22"/>
  <c r="Y561" i="22"/>
  <c r="Y557" i="22"/>
  <c r="Y497" i="22"/>
  <c r="Y495" i="22"/>
  <c r="Y496" i="22"/>
  <c r="Y560" i="22"/>
  <c r="Y555" i="22"/>
  <c r="Y554" i="22"/>
  <c r="Y559" i="22"/>
  <c r="Y550" i="22"/>
  <c r="Y556" i="22"/>
  <c r="Y558" i="22"/>
  <c r="Y553" i="22"/>
  <c r="Y494" i="22"/>
  <c r="Y517" i="22"/>
  <c r="Y503" i="22"/>
  <c r="Y498" i="22"/>
  <c r="Y499" i="22"/>
  <c r="Y502" i="22"/>
  <c r="Y500" i="22"/>
  <c r="Y501" i="22"/>
  <c r="Y562" i="22"/>
  <c r="Y565" i="22"/>
  <c r="Y563" i="22"/>
  <c r="Y571" i="22"/>
  <c r="Y570" i="22"/>
  <c r="Y568" i="22"/>
  <c r="Y569" i="22"/>
  <c r="Y564" i="22"/>
  <c r="Y567" i="22"/>
  <c r="Y566" i="22"/>
  <c r="Y506" i="22"/>
  <c r="Y507" i="22"/>
  <c r="Y399" i="22"/>
  <c r="Y505" i="22"/>
  <c r="Y403" i="22"/>
  <c r="Y404" i="22"/>
  <c r="Y406" i="22"/>
  <c r="Y408" i="22"/>
  <c r="Y409" i="22"/>
  <c r="Y407" i="22"/>
  <c r="Y511" i="22"/>
  <c r="Y512" i="22"/>
  <c r="Y419" i="22"/>
  <c r="Y405" i="22"/>
  <c r="Y412" i="22"/>
  <c r="Y504" i="22"/>
  <c r="Y431" i="22"/>
  <c r="Y432" i="22"/>
  <c r="Y430" i="22"/>
  <c r="Y433" i="22"/>
  <c r="Y395" i="22"/>
  <c r="Y394" i="22"/>
  <c r="Y398" i="22"/>
  <c r="Y396" i="22"/>
  <c r="Y397" i="22"/>
  <c r="Y422" i="22"/>
  <c r="Y391" i="22"/>
  <c r="Y456" i="22"/>
  <c r="Y453" i="22"/>
  <c r="Y446" i="22"/>
  <c r="Y454" i="22"/>
  <c r="Y462" i="22"/>
  <c r="Y455" i="22"/>
  <c r="Y450" i="22"/>
  <c r="Y448" i="22"/>
  <c r="Y459" i="22"/>
  <c r="Y452" i="22"/>
  <c r="Y458" i="22"/>
  <c r="Y460" i="22"/>
  <c r="Y451" i="22"/>
  <c r="Y457" i="22"/>
  <c r="Y447" i="22"/>
  <c r="Y461" i="22"/>
  <c r="Y531" i="22"/>
  <c r="Y449" i="22"/>
  <c r="Y532" i="22"/>
  <c r="Y388" i="22"/>
  <c r="Y434" i="22"/>
  <c r="Y513" i="22"/>
  <c r="Y443" i="22"/>
  <c r="Y416" i="22"/>
  <c r="Y392" i="22"/>
  <c r="Y441" i="22"/>
  <c r="Y421" i="22"/>
  <c r="Y530" i="22"/>
  <c r="Y440" i="22"/>
  <c r="Y414" i="22"/>
  <c r="Y464" i="22"/>
  <c r="Y428" i="22"/>
  <c r="Y423" i="22"/>
  <c r="Y435" i="22"/>
  <c r="Y393" i="22"/>
  <c r="Y438" i="22"/>
  <c r="Y410" i="22"/>
  <c r="Y418" i="22"/>
  <c r="Y427" i="22"/>
  <c r="Y529" i="22"/>
  <c r="Y439" i="22"/>
  <c r="Y463" i="22"/>
  <c r="Y401" i="22"/>
  <c r="Y466" i="22"/>
  <c r="Y469" i="22"/>
  <c r="Y470" i="22"/>
  <c r="Y465" i="22"/>
  <c r="Y468" i="22"/>
  <c r="Y425" i="22"/>
  <c r="Y426" i="22"/>
  <c r="Y437" i="22"/>
  <c r="Y402" i="22"/>
  <c r="Y436" i="22"/>
  <c r="Y420" i="22"/>
  <c r="Y471" i="22"/>
  <c r="Y467" i="22"/>
  <c r="Y537" i="22"/>
  <c r="Y413" i="22"/>
  <c r="Y520" i="22"/>
  <c r="Y508" i="22"/>
  <c r="Y385" i="22"/>
  <c r="Y384" i="22"/>
  <c r="Y472" i="22"/>
  <c r="Y515" i="22"/>
  <c r="Y534" i="22"/>
  <c r="Y411" i="22"/>
  <c r="Y389" i="22"/>
  <c r="Y429" i="22"/>
  <c r="Y519" i="22"/>
  <c r="Y535" i="22"/>
  <c r="Y536" i="22"/>
  <c r="Y516" i="22"/>
  <c r="Y400" i="22"/>
  <c r="Y474" i="22"/>
  <c r="Y523" i="22"/>
  <c r="Y473" i="22"/>
  <c r="Y524" i="22"/>
  <c r="Y533" i="22"/>
  <c r="Y475" i="22"/>
  <c r="Y514" i="22"/>
  <c r="Y525" i="22"/>
  <c r="Y521" i="22"/>
  <c r="Y417" i="22"/>
  <c r="Y445" i="22"/>
  <c r="Y444" i="22"/>
  <c r="Y442" i="22"/>
  <c r="Y476" i="22"/>
  <c r="Y539" i="22"/>
  <c r="Y538" i="22"/>
  <c r="Y390" i="22"/>
  <c r="Y415" i="22"/>
  <c r="Y510" i="22"/>
  <c r="Y424" i="22"/>
  <c r="Y518" i="22"/>
  <c r="Y387" i="22"/>
  <c r="Y477" i="22"/>
  <c r="Y386" i="22"/>
  <c r="Y522" i="22"/>
  <c r="Y549" i="22"/>
  <c r="Y542" i="22"/>
  <c r="Y551" i="22"/>
  <c r="Y509" i="22"/>
  <c r="Y575" i="22"/>
  <c r="Y527" i="22"/>
  <c r="Y526" i="22"/>
  <c r="Y528" i="22"/>
  <c r="Y572" i="22"/>
  <c r="Y573" i="22"/>
  <c r="Y574" i="22"/>
  <c r="Y540" i="22"/>
  <c r="Y678" i="22"/>
  <c r="Y672" i="22"/>
  <c r="Y674" i="22"/>
  <c r="Y677" i="22"/>
  <c r="Y679" i="22"/>
  <c r="Y673" i="22"/>
  <c r="Y671" i="22"/>
  <c r="Y740" i="22"/>
  <c r="Y742" i="22"/>
  <c r="Y739" i="22"/>
  <c r="Y738" i="22"/>
  <c r="Y735" i="22"/>
  <c r="Y737" i="22"/>
  <c r="Y676" i="22"/>
  <c r="Y675" i="22"/>
  <c r="Y741" i="22"/>
  <c r="Y684" i="22"/>
  <c r="Y683" i="22"/>
  <c r="Y682" i="22"/>
  <c r="Y680" i="22"/>
  <c r="Y681" i="22"/>
  <c r="Y686" i="22"/>
  <c r="Y685" i="22"/>
  <c r="Y746" i="22"/>
  <c r="Y755" i="22"/>
  <c r="Y751" i="22"/>
  <c r="Y690" i="22"/>
  <c r="Y688" i="22"/>
  <c r="Y689" i="22"/>
  <c r="Y754" i="22"/>
  <c r="Y749" i="22"/>
  <c r="Y748" i="22"/>
  <c r="Y753" i="22"/>
  <c r="Y744" i="22"/>
  <c r="Y750" i="22"/>
  <c r="Y752" i="22"/>
  <c r="Y747" i="22"/>
  <c r="Y687" i="22"/>
  <c r="Y710" i="22"/>
  <c r="Y696" i="22"/>
  <c r="Y691" i="22"/>
  <c r="Y692" i="22"/>
  <c r="Y695" i="22"/>
  <c r="Y693" i="22"/>
  <c r="Y694" i="22"/>
  <c r="Y756" i="22"/>
  <c r="Y759" i="22"/>
  <c r="Y757" i="22"/>
  <c r="Y765" i="22"/>
  <c r="Y764" i="22"/>
  <c r="Y762" i="22"/>
  <c r="Y763" i="22"/>
  <c r="Y758" i="22"/>
  <c r="Y761" i="22"/>
  <c r="Y760" i="22"/>
  <c r="Y699" i="22"/>
  <c r="Y700" i="22"/>
  <c r="Y591" i="22"/>
  <c r="Y698" i="22"/>
  <c r="Y595" i="22"/>
  <c r="Y596" i="22"/>
  <c r="Y598" i="22"/>
  <c r="Y600" i="22"/>
  <c r="Y601" i="22"/>
  <c r="Y599" i="22"/>
  <c r="Y704" i="22"/>
  <c r="Y705" i="22"/>
  <c r="Y611" i="22"/>
  <c r="Y597" i="22"/>
  <c r="Y604" i="22"/>
  <c r="Y697" i="22"/>
  <c r="Y623" i="22"/>
  <c r="Y624" i="22"/>
  <c r="Y622" i="22"/>
  <c r="Y625" i="22"/>
  <c r="Y587" i="22"/>
  <c r="Y586" i="22"/>
  <c r="Y590" i="22"/>
  <c r="Y588" i="22"/>
  <c r="Y589" i="22"/>
  <c r="Y614" i="22"/>
  <c r="Y583" i="22"/>
  <c r="Y648" i="22"/>
  <c r="Y645" i="22"/>
  <c r="Y638" i="22"/>
  <c r="Y646" i="22"/>
  <c r="Y654" i="22"/>
  <c r="Y647" i="22"/>
  <c r="Y642" i="22"/>
  <c r="Y640" i="22"/>
  <c r="Y651" i="22"/>
  <c r="Y644" i="22"/>
  <c r="Y650" i="22"/>
  <c r="Y652" i="22"/>
  <c r="Y643" i="22"/>
  <c r="Y649" i="22"/>
  <c r="Y639" i="22"/>
  <c r="Y653" i="22"/>
  <c r="Y725" i="22"/>
  <c r="Y641" i="22"/>
  <c r="Y726" i="22"/>
  <c r="Y580" i="22"/>
  <c r="Y626" i="22"/>
  <c r="Y706" i="22"/>
  <c r="Y635" i="22"/>
  <c r="Y608" i="22"/>
  <c r="Y584" i="22"/>
  <c r="Y633" i="22"/>
  <c r="Y613" i="22"/>
  <c r="Y724" i="22"/>
  <c r="Y632" i="22"/>
  <c r="Y606" i="22"/>
  <c r="Y656" i="22"/>
  <c r="Y620" i="22"/>
  <c r="Y615" i="22"/>
  <c r="Y627" i="22"/>
  <c r="Y585" i="22"/>
  <c r="Y630" i="22"/>
  <c r="Y602" i="22"/>
  <c r="Y610" i="22"/>
  <c r="Y619" i="22"/>
  <c r="Y723" i="22"/>
  <c r="Y631" i="22"/>
  <c r="Y655" i="22"/>
  <c r="Y593" i="22"/>
  <c r="Y658" i="22"/>
  <c r="Y661" i="22"/>
  <c r="Y662" i="22"/>
  <c r="Y657" i="22"/>
  <c r="Y660" i="22"/>
  <c r="Y617" i="22"/>
  <c r="Y618" i="22"/>
  <c r="Y629" i="22"/>
  <c r="Y594" i="22"/>
  <c r="Y628" i="22"/>
  <c r="Y612" i="22"/>
  <c r="Y663" i="22"/>
  <c r="Y659" i="22"/>
  <c r="Y731" i="22"/>
  <c r="Y605" i="22"/>
  <c r="Y713" i="22"/>
  <c r="Y701" i="22"/>
  <c r="Y577" i="22"/>
  <c r="Y576" i="22"/>
  <c r="Y664" i="22"/>
  <c r="Y708" i="22"/>
  <c r="Y728" i="22"/>
  <c r="Y603" i="22"/>
  <c r="Y581" i="22"/>
  <c r="Y621" i="22"/>
  <c r="Y712" i="22"/>
  <c r="Y729" i="22"/>
  <c r="Y730" i="22"/>
  <c r="Y709" i="22"/>
  <c r="Y592" i="22"/>
  <c r="Y666" i="22"/>
  <c r="Y716" i="22"/>
  <c r="Y665" i="22"/>
  <c r="Y717" i="22"/>
  <c r="Y727" i="22"/>
  <c r="Y667" i="22"/>
  <c r="Y707" i="22"/>
  <c r="Y718" i="22"/>
  <c r="Y714" i="22"/>
  <c r="Y609" i="22"/>
  <c r="Y637" i="22"/>
  <c r="Y636" i="22"/>
  <c r="Y634" i="22"/>
  <c r="Y668" i="22"/>
  <c r="Y733" i="22"/>
  <c r="Y732" i="22"/>
  <c r="Y582" i="22"/>
  <c r="Y607" i="22"/>
  <c r="Y703" i="22"/>
  <c r="Y616" i="22"/>
  <c r="Y711" i="22"/>
  <c r="Y579" i="22"/>
  <c r="Y669" i="22"/>
  <c r="Y578" i="22"/>
  <c r="Y715" i="22"/>
  <c r="Y743" i="22"/>
  <c r="Y736" i="22"/>
  <c r="Y745" i="22"/>
  <c r="Y702" i="22"/>
  <c r="Y769" i="22"/>
  <c r="Y720" i="22"/>
  <c r="Y719" i="22"/>
  <c r="Y721" i="22"/>
  <c r="Y766" i="22"/>
  <c r="Y767" i="22"/>
  <c r="Y768" i="22"/>
  <c r="Y734" i="22"/>
  <c r="Y670" i="22"/>
  <c r="Y722" i="22"/>
  <c r="Y871" i="22"/>
  <c r="Y865" i="22"/>
  <c r="Y867" i="22"/>
  <c r="Y870" i="22"/>
  <c r="Y872" i="22"/>
  <c r="Y866" i="22"/>
  <c r="Y864" i="22"/>
  <c r="Y932" i="22"/>
  <c r="Y934" i="22"/>
  <c r="Y931" i="22"/>
  <c r="Y930" i="22"/>
  <c r="Y927" i="22"/>
  <c r="Y929" i="22"/>
  <c r="Y869" i="22"/>
  <c r="Y868" i="22"/>
  <c r="Y933" i="22"/>
  <c r="Y877" i="22"/>
  <c r="Y876" i="22"/>
  <c r="Y875" i="22"/>
  <c r="Y873" i="22"/>
  <c r="Y874" i="22"/>
  <c r="Y879" i="22"/>
  <c r="Y878" i="22"/>
  <c r="Y935" i="22"/>
  <c r="Y928" i="22"/>
  <c r="Y938" i="22"/>
  <c r="Y883" i="22"/>
  <c r="Y881" i="22"/>
  <c r="Y882" i="22"/>
  <c r="Y947" i="22"/>
  <c r="Y943" i="22"/>
  <c r="Y946" i="22"/>
  <c r="Y941" i="22"/>
  <c r="Y940" i="22"/>
  <c r="Y945" i="22"/>
  <c r="Y936" i="22"/>
  <c r="Y942" i="22"/>
  <c r="Y880" i="22"/>
  <c r="Y903" i="22"/>
  <c r="Y889" i="22"/>
  <c r="Y884" i="22"/>
  <c r="Y885" i="22"/>
  <c r="Y888" i="22"/>
  <c r="Y886" i="22"/>
  <c r="Y887" i="22"/>
  <c r="Y944" i="22"/>
  <c r="Y939" i="22"/>
  <c r="Y937" i="22"/>
  <c r="Y948" i="22"/>
  <c r="Y951" i="22"/>
  <c r="Y949" i="22"/>
  <c r="Y957" i="22"/>
  <c r="Y956" i="22"/>
  <c r="Y954" i="22"/>
  <c r="Y955" i="22"/>
  <c r="Y892" i="22"/>
  <c r="Y893" i="22"/>
  <c r="Y784" i="22"/>
  <c r="Y891" i="22"/>
  <c r="Y788" i="22"/>
  <c r="Y789" i="22"/>
  <c r="Y791" i="22"/>
  <c r="Y793" i="22"/>
  <c r="Y794" i="22"/>
  <c r="Y792" i="22"/>
  <c r="Y897" i="22"/>
  <c r="Y898" i="22"/>
  <c r="Y804" i="22"/>
  <c r="Y790" i="22"/>
  <c r="Y797" i="22"/>
  <c r="Y890" i="22"/>
  <c r="Y816" i="22"/>
  <c r="Y817" i="22"/>
  <c r="Y815" i="22"/>
  <c r="Y818" i="22"/>
  <c r="Y780" i="22"/>
  <c r="Y779" i="22"/>
  <c r="Y783" i="22"/>
  <c r="Y781" i="22"/>
  <c r="Y782" i="22"/>
  <c r="Y807" i="22"/>
  <c r="Y776" i="22"/>
  <c r="Y841" i="22"/>
  <c r="Y838" i="22"/>
  <c r="Y831" i="22"/>
  <c r="Y839" i="22"/>
  <c r="Y847" i="22"/>
  <c r="Y840" i="22"/>
  <c r="Y835" i="22"/>
  <c r="Y833" i="22"/>
  <c r="Y844" i="22"/>
  <c r="Y837" i="22"/>
  <c r="Y843" i="22"/>
  <c r="Y845" i="22"/>
  <c r="Y836" i="22"/>
  <c r="Y842" i="22"/>
  <c r="Y832" i="22"/>
  <c r="Y846" i="22"/>
  <c r="Y917" i="22"/>
  <c r="Y834" i="22"/>
  <c r="Y918" i="22"/>
  <c r="Y950" i="22"/>
  <c r="Y819" i="22"/>
  <c r="Y899" i="22"/>
  <c r="Y828" i="22"/>
  <c r="Y801" i="22"/>
  <c r="Y777" i="22"/>
  <c r="Y826" i="22"/>
  <c r="Y806" i="22"/>
  <c r="Y916" i="22"/>
  <c r="Y825" i="22"/>
  <c r="Y799" i="22"/>
  <c r="Y849" i="22"/>
  <c r="Y813" i="22"/>
  <c r="Y808" i="22"/>
  <c r="Y820" i="22"/>
  <c r="Y778" i="22"/>
  <c r="Y823" i="22"/>
  <c r="Y795" i="22"/>
  <c r="Y803" i="22"/>
  <c r="Y812" i="22"/>
  <c r="Y915" i="22"/>
  <c r="Y824" i="22"/>
  <c r="Y848" i="22"/>
  <c r="Y786" i="22"/>
  <c r="Y851" i="22"/>
  <c r="Y854" i="22"/>
  <c r="Y855" i="22"/>
  <c r="Y850" i="22"/>
  <c r="Y853" i="22"/>
  <c r="Y810" i="22"/>
  <c r="Y811" i="22"/>
  <c r="Y822" i="22"/>
  <c r="Y787" i="22"/>
  <c r="Y821" i="22"/>
  <c r="Y805" i="22"/>
  <c r="Y856" i="22"/>
  <c r="Y852" i="22"/>
  <c r="Y923" i="22"/>
  <c r="Y798" i="22"/>
  <c r="Y906" i="22"/>
  <c r="Y894" i="22"/>
  <c r="Y953" i="22"/>
  <c r="Y952" i="22"/>
  <c r="Y857" i="22"/>
  <c r="Y901" i="22"/>
  <c r="Y920" i="22"/>
  <c r="Y796" i="22"/>
  <c r="Y774" i="22"/>
  <c r="Y814" i="22"/>
  <c r="Y905" i="22"/>
  <c r="Y921" i="22"/>
  <c r="Y922" i="22"/>
  <c r="Y902" i="22"/>
  <c r="Y859" i="22"/>
  <c r="Y908" i="22"/>
  <c r="Y858" i="22"/>
  <c r="Y909" i="22"/>
  <c r="Y919" i="22"/>
  <c r="Y860" i="22"/>
  <c r="Y900" i="22"/>
  <c r="Y910" i="22"/>
  <c r="Y907" i="22"/>
  <c r="Y802" i="22"/>
  <c r="Y830" i="22"/>
  <c r="Y829" i="22"/>
  <c r="Y827" i="22"/>
  <c r="Y861" i="22"/>
  <c r="Y925" i="22"/>
  <c r="Y924" i="22"/>
  <c r="Y775" i="22"/>
  <c r="Y800" i="22"/>
  <c r="Y896" i="22"/>
  <c r="Y809" i="22"/>
  <c r="Y904" i="22"/>
  <c r="Y773" i="22"/>
  <c r="Y862" i="22"/>
  <c r="Y770" i="22"/>
  <c r="Y771" i="22"/>
  <c r="Y785" i="22"/>
  <c r="Y772" i="22"/>
  <c r="Y895" i="22"/>
  <c r="Y961" i="22"/>
  <c r="Y912" i="22"/>
  <c r="Y911" i="22"/>
  <c r="Y913" i="22"/>
  <c r="Y958" i="22"/>
  <c r="Y959" i="22"/>
  <c r="Y960" i="22"/>
  <c r="Y926" i="22"/>
  <c r="Y863" i="22"/>
  <c r="Y914" i="22"/>
  <c r="Y1066" i="22"/>
  <c r="Y1060" i="22"/>
  <c r="Y1062" i="22"/>
  <c r="Y1065" i="22"/>
  <c r="Y1067" i="22"/>
  <c r="Y1061" i="22"/>
  <c r="Y1059" i="22"/>
  <c r="Y1131" i="22"/>
  <c r="Y1133" i="22"/>
  <c r="Y1130" i="22"/>
  <c r="Y1129" i="22"/>
  <c r="Y1126" i="22"/>
  <c r="Y1128" i="22"/>
  <c r="Y1064" i="22"/>
  <c r="Y1063" i="22"/>
  <c r="Y1132" i="22"/>
  <c r="Y1072" i="22"/>
  <c r="Y1071" i="22"/>
  <c r="Y1070" i="22"/>
  <c r="Y1068" i="22"/>
  <c r="Y1069" i="22"/>
  <c r="Y1074" i="22"/>
  <c r="Y1073" i="22"/>
  <c r="Y1137" i="22"/>
  <c r="Y1146" i="22"/>
  <c r="Y1142" i="22"/>
  <c r="Y1078" i="22"/>
  <c r="Y1076" i="22"/>
  <c r="Y1077" i="22"/>
  <c r="Y1145" i="22"/>
  <c r="Y1140" i="22"/>
  <c r="Y1139" i="22"/>
  <c r="Y1144" i="22"/>
  <c r="Y1135" i="22"/>
  <c r="Y1141" i="22"/>
  <c r="Y1143" i="22"/>
  <c r="Y1138" i="22"/>
  <c r="Y1075" i="22"/>
  <c r="Y1098" i="22"/>
  <c r="Y1084" i="22"/>
  <c r="Y1079" i="22"/>
  <c r="Y1080" i="22"/>
  <c r="Y1083" i="22"/>
  <c r="Y1081" i="22"/>
  <c r="Y1082" i="22"/>
  <c r="Y1147" i="22"/>
  <c r="Y1150" i="22"/>
  <c r="Y1148" i="22"/>
  <c r="Y1156" i="22"/>
  <c r="Y1155" i="22"/>
  <c r="Y1153" i="22"/>
  <c r="Y1154" i="22"/>
  <c r="Y1149" i="22"/>
  <c r="Y1152" i="22"/>
  <c r="Y1151" i="22"/>
  <c r="Y1087" i="22"/>
  <c r="Y1088" i="22"/>
  <c r="Y977" i="22"/>
  <c r="Y1086" i="22"/>
  <c r="Y982" i="22"/>
  <c r="Y983" i="22"/>
  <c r="Y985" i="22"/>
  <c r="Y987" i="22"/>
  <c r="Y988" i="22"/>
  <c r="Y986" i="22"/>
  <c r="Y1092" i="22"/>
  <c r="Y1093" i="22"/>
  <c r="Y998" i="22"/>
  <c r="Y984" i="22"/>
  <c r="Y991" i="22"/>
  <c r="Y1085" i="22"/>
  <c r="Y1010" i="22"/>
  <c r="Y1011" i="22"/>
  <c r="Y1009" i="22"/>
  <c r="Y1012" i="22"/>
  <c r="Y973" i="22"/>
  <c r="Y972" i="22"/>
  <c r="Y976" i="22"/>
  <c r="Y974" i="22"/>
  <c r="Y975" i="22"/>
  <c r="Y1001" i="22"/>
  <c r="Y969" i="22"/>
  <c r="Y1035" i="22"/>
  <c r="Y1032" i="22"/>
  <c r="Y1025" i="22"/>
  <c r="Y1033" i="22"/>
  <c r="Y1041" i="22"/>
  <c r="Y1034" i="22"/>
  <c r="Y1029" i="22"/>
  <c r="Y1027" i="22"/>
  <c r="Y1038" i="22"/>
  <c r="Y1031" i="22"/>
  <c r="Y1037" i="22"/>
  <c r="Y1039" i="22"/>
  <c r="Y1030" i="22"/>
  <c r="Y1036" i="22"/>
  <c r="Y1026" i="22"/>
  <c r="Y1040" i="22"/>
  <c r="Y1116" i="22"/>
  <c r="Y1028" i="22"/>
  <c r="Y1117" i="22"/>
  <c r="Y966" i="22"/>
  <c r="Y1013" i="22"/>
  <c r="Y1094" i="22"/>
  <c r="Y1022" i="22"/>
  <c r="Y995" i="22"/>
  <c r="Y970" i="22"/>
  <c r="Y1020" i="22"/>
  <c r="Y1000" i="22"/>
  <c r="Y1115" i="22"/>
  <c r="Y1019" i="22"/>
  <c r="Y993" i="22"/>
  <c r="Y1043" i="22"/>
  <c r="Y1007" i="22"/>
  <c r="Y1002" i="22"/>
  <c r="Y1014" i="22"/>
  <c r="Y971" i="22"/>
  <c r="Y1017" i="22"/>
  <c r="Y989" i="22"/>
  <c r="Y997" i="22"/>
  <c r="Y1006" i="22"/>
  <c r="Y1114" i="22"/>
  <c r="Y1018" i="22"/>
  <c r="Y1042" i="22"/>
  <c r="Y979" i="22"/>
  <c r="Y1045" i="22"/>
  <c r="Y1048" i="22"/>
  <c r="Y1049" i="22"/>
  <c r="Y1044" i="22"/>
  <c r="Y1047" i="22"/>
  <c r="Y1004" i="22"/>
  <c r="Y1005" i="22"/>
  <c r="Y1016" i="22"/>
  <c r="Y980" i="22"/>
  <c r="Y1015" i="22"/>
  <c r="Y999" i="22"/>
  <c r="Y1050" i="22"/>
  <c r="Y1046" i="22"/>
  <c r="Y1122" i="22"/>
  <c r="Y992" i="22"/>
  <c r="Y1101" i="22"/>
  <c r="Y1089" i="22"/>
  <c r="Y963" i="22"/>
  <c r="Y962" i="22"/>
  <c r="Y1051" i="22"/>
  <c r="Y1096" i="22"/>
  <c r="Y1119" i="22"/>
  <c r="Y990" i="22"/>
  <c r="Y967" i="22"/>
  <c r="Y1008" i="22"/>
  <c r="Y1100" i="22"/>
  <c r="Y1120" i="22"/>
  <c r="Y1121" i="22"/>
  <c r="Y1097" i="22"/>
  <c r="Y978" i="22"/>
  <c r="Y1053" i="22"/>
  <c r="Y1104" i="22"/>
  <c r="Y1052" i="22"/>
  <c r="Y1105" i="22"/>
  <c r="Y1118" i="22"/>
  <c r="Y1054" i="22"/>
  <c r="Y1095" i="22"/>
  <c r="Y1106" i="22"/>
  <c r="Y1102" i="22"/>
  <c r="Y996" i="22"/>
  <c r="Y1024" i="22"/>
  <c r="Y1023" i="22"/>
  <c r="Y1021" i="22"/>
  <c r="Y1055" i="22"/>
  <c r="Y1124" i="22"/>
  <c r="Y1123" i="22"/>
  <c r="Y968" i="22"/>
  <c r="Y994" i="22"/>
  <c r="Y1091" i="22"/>
  <c r="Y1003" i="22"/>
  <c r="Y1099" i="22"/>
  <c r="Y965" i="22"/>
  <c r="Y1056" i="22"/>
  <c r="Y964" i="22"/>
  <c r="Y1103" i="22"/>
  <c r="Y1134" i="22"/>
  <c r="Y1127" i="22"/>
  <c r="Y1136" i="22"/>
  <c r="Y1090" i="22"/>
  <c r="Y1160" i="22"/>
  <c r="Y1108" i="22"/>
  <c r="Y1107" i="22"/>
  <c r="Y1109" i="22"/>
  <c r="Y1157" i="22"/>
  <c r="Y1158" i="22"/>
  <c r="Y1159" i="22"/>
  <c r="Y1125" i="22"/>
  <c r="Y1058" i="22"/>
  <c r="Y1112" i="22"/>
  <c r="Y1111" i="22"/>
  <c r="Y1110" i="22"/>
  <c r="Y1057" i="22"/>
  <c r="Y981" i="22"/>
  <c r="Y1113" i="22"/>
  <c r="Y1265" i="22"/>
  <c r="Y1259" i="22"/>
  <c r="Y1261" i="22"/>
  <c r="Y1264" i="22"/>
  <c r="Y1266" i="22"/>
  <c r="Y1260" i="22"/>
  <c r="Y1258" i="22"/>
  <c r="Y1332" i="22"/>
  <c r="Y1334" i="22"/>
  <c r="Y1331" i="22"/>
  <c r="Y1330" i="22"/>
  <c r="Y1327" i="22"/>
  <c r="Y1329" i="22"/>
  <c r="Y1263" i="22"/>
  <c r="Y1262" i="22"/>
  <c r="Y1333" i="22"/>
  <c r="Y1271" i="22"/>
  <c r="Y1270" i="22"/>
  <c r="Y1269" i="22"/>
  <c r="Y1267" i="22"/>
  <c r="Y1268" i="22"/>
  <c r="Y1273" i="22"/>
  <c r="Y1272" i="22"/>
  <c r="Y1338" i="22"/>
  <c r="Y1347" i="22"/>
  <c r="Y1343" i="22"/>
  <c r="Y1277" i="22"/>
  <c r="Y1275" i="22"/>
  <c r="Y1276" i="22"/>
  <c r="Y1346" i="22"/>
  <c r="Y1341" i="22"/>
  <c r="Y1340" i="22"/>
  <c r="Y1345" i="22"/>
  <c r="Y1336" i="22"/>
  <c r="Y1342" i="22"/>
  <c r="Y1344" i="22"/>
  <c r="Y1339" i="22"/>
  <c r="Y1274" i="22"/>
  <c r="Y1297" i="22"/>
  <c r="Y1283" i="22"/>
  <c r="Y1278" i="22"/>
  <c r="Y1279" i="22"/>
  <c r="Y1282" i="22"/>
  <c r="Y1280" i="22"/>
  <c r="Y1281" i="22"/>
  <c r="Y1348" i="22"/>
  <c r="Y1351" i="22"/>
  <c r="Y1349" i="22"/>
  <c r="Y1357" i="22"/>
  <c r="Y1356" i="22"/>
  <c r="Y1354" i="22"/>
  <c r="Y1355" i="22"/>
  <c r="Y1350" i="22"/>
  <c r="Y1353" i="22"/>
  <c r="Y1352" i="22"/>
  <c r="Y1286" i="22"/>
  <c r="Y1287" i="22"/>
  <c r="Y1176" i="22"/>
  <c r="Y1285" i="22"/>
  <c r="Y1181" i="22"/>
  <c r="Y1182" i="22"/>
  <c r="Y1184" i="22"/>
  <c r="Y1186" i="22"/>
  <c r="Y1187" i="22"/>
  <c r="Y1185" i="22"/>
  <c r="Y1291" i="22"/>
  <c r="Y1292" i="22"/>
  <c r="Y1197" i="22"/>
  <c r="Y1183" i="22"/>
  <c r="Y1190" i="22"/>
  <c r="Y1284" i="22"/>
  <c r="Y1209" i="22"/>
  <c r="Y1210" i="22"/>
  <c r="Y1208" i="22"/>
  <c r="Y1211" i="22"/>
  <c r="Y1172" i="22"/>
  <c r="Y1171" i="22"/>
  <c r="Y1175" i="22"/>
  <c r="Y1173" i="22"/>
  <c r="Y1174" i="22"/>
  <c r="Y1200" i="22"/>
  <c r="Y1168" i="22"/>
  <c r="Y1234" i="22"/>
  <c r="Y1231" i="22"/>
  <c r="Y1224" i="22"/>
  <c r="Y1232" i="22"/>
  <c r="Y1240" i="22"/>
  <c r="Y1233" i="22"/>
  <c r="Y1228" i="22"/>
  <c r="Y1226" i="22"/>
  <c r="Y1237" i="22"/>
  <c r="Y1230" i="22"/>
  <c r="Y1236" i="22"/>
  <c r="Y1238" i="22"/>
  <c r="Y1229" i="22"/>
  <c r="Y1235" i="22"/>
  <c r="Y1225" i="22"/>
  <c r="Y1239" i="22"/>
  <c r="Y1317" i="22"/>
  <c r="Y1227" i="22"/>
  <c r="Y1318" i="22"/>
  <c r="Y1165" i="22"/>
  <c r="Y1212" i="22"/>
  <c r="Y1293" i="22"/>
  <c r="Y1221" i="22"/>
  <c r="Y1194" i="22"/>
  <c r="Y1169" i="22"/>
  <c r="Y1219" i="22"/>
  <c r="Y1199" i="22"/>
  <c r="Y1316" i="22"/>
  <c r="Y1218" i="22"/>
  <c r="Y1192" i="22"/>
  <c r="Y1242" i="22"/>
  <c r="Y1206" i="22"/>
  <c r="Y1201" i="22"/>
  <c r="Y1213" i="22"/>
  <c r="Y1170" i="22"/>
  <c r="Y1216" i="22"/>
  <c r="Y1188" i="22"/>
  <c r="Y1196" i="22"/>
  <c r="Y1205" i="22"/>
  <c r="Y1315" i="22"/>
  <c r="Y1217" i="22"/>
  <c r="Y1241" i="22"/>
  <c r="Y1178" i="22"/>
  <c r="Y1244" i="22"/>
  <c r="Y1247" i="22"/>
  <c r="Y1248" i="22"/>
  <c r="Y1243" i="22"/>
  <c r="Y1246" i="22"/>
  <c r="Y1203" i="22"/>
  <c r="Y1204" i="22"/>
  <c r="Y1215" i="22"/>
  <c r="Y1179" i="22"/>
  <c r="Y1214" i="22"/>
  <c r="Y1198" i="22"/>
  <c r="Y1249" i="22"/>
  <c r="Y1245" i="22"/>
  <c r="Y1323" i="22"/>
  <c r="Y1191" i="22"/>
  <c r="Y1300" i="22"/>
  <c r="Y1288" i="22"/>
  <c r="Y1162" i="22"/>
  <c r="Y1161" i="22"/>
  <c r="Y1250" i="22"/>
  <c r="Y1295" i="22"/>
  <c r="Y1320" i="22"/>
  <c r="Y1189" i="22"/>
  <c r="Y1166" i="22"/>
  <c r="Y1207" i="22"/>
  <c r="Y1299" i="22"/>
  <c r="Y1321" i="22"/>
  <c r="Y1322" i="22"/>
  <c r="Y1296" i="22"/>
  <c r="Y1177" i="22"/>
  <c r="Y1252" i="22"/>
  <c r="Y1303" i="22"/>
  <c r="Y1251" i="22"/>
  <c r="Y1304" i="22"/>
  <c r="Y1319" i="22"/>
  <c r="Y1253" i="22"/>
  <c r="Y1294" i="22"/>
  <c r="Y1305" i="22"/>
  <c r="Y1301" i="22"/>
  <c r="Y1195" i="22"/>
  <c r="Y1223" i="22"/>
  <c r="Y1222" i="22"/>
  <c r="Y1220" i="22"/>
  <c r="Y1254" i="22"/>
  <c r="Y1325" i="22"/>
  <c r="Y1324" i="22"/>
  <c r="Y1167" i="22"/>
  <c r="Y1193" i="22"/>
  <c r="Y1290" i="22"/>
  <c r="Y1202" i="22"/>
  <c r="Y1298" i="22"/>
  <c r="Y1164" i="22"/>
  <c r="Y1255" i="22"/>
  <c r="Y1163" i="22"/>
  <c r="Y1302" i="22"/>
  <c r="Y1335" i="22"/>
  <c r="Y1328" i="22"/>
  <c r="Y1337" i="22"/>
  <c r="Y1289" i="22"/>
  <c r="Y1361" i="22"/>
  <c r="Y1307" i="22"/>
  <c r="Y1306" i="22"/>
  <c r="Y1308" i="22"/>
  <c r="Y1358" i="22"/>
  <c r="Y1359" i="22"/>
  <c r="Y1360" i="22"/>
  <c r="Y1326" i="22"/>
  <c r="Y1257" i="22"/>
  <c r="Y1311" i="22"/>
  <c r="Y1310" i="22"/>
  <c r="Y1309" i="22"/>
  <c r="Y1256" i="22"/>
  <c r="Y1180" i="22"/>
  <c r="Y1314" i="22"/>
  <c r="Y1313" i="22"/>
  <c r="Y1312" i="22"/>
  <c r="Y1362" i="22"/>
  <c r="Y1467" i="22"/>
  <c r="Y1461" i="22"/>
  <c r="Y1463" i="22"/>
  <c r="Y1466" i="22"/>
  <c r="Y1468" i="22"/>
  <c r="Y1462" i="22"/>
  <c r="Y1460" i="22"/>
  <c r="Y1535" i="22"/>
  <c r="Y1537" i="22"/>
  <c r="Y1534" i="22"/>
  <c r="Y1533" i="22"/>
  <c r="Y1530" i="22"/>
  <c r="Y1532" i="22"/>
  <c r="Y1465" i="22"/>
  <c r="Y1464" i="22"/>
  <c r="Y1536" i="22"/>
  <c r="Y1473" i="22"/>
  <c r="Y1472" i="22"/>
  <c r="Y1471" i="22"/>
  <c r="Y1469" i="22"/>
  <c r="Y1470" i="22"/>
  <c r="Y1475" i="22"/>
  <c r="Y1474" i="22"/>
  <c r="Y1541" i="22"/>
  <c r="Y1550" i="22"/>
  <c r="Y1546" i="22"/>
  <c r="Y1479" i="22"/>
  <c r="Y1477" i="22"/>
  <c r="Y1478" i="22"/>
  <c r="Y1549" i="22"/>
  <c r="Y1544" i="22"/>
  <c r="Y1543" i="22"/>
  <c r="Y1548" i="22"/>
  <c r="Y1539" i="22"/>
  <c r="Y1545" i="22"/>
  <c r="Y1547" i="22"/>
  <c r="Y1542" i="22"/>
  <c r="Y1476" i="22"/>
  <c r="Y1499" i="22"/>
  <c r="Y1485" i="22"/>
  <c r="Y1480" i="22"/>
  <c r="Y1481" i="22"/>
  <c r="Y1484" i="22"/>
  <c r="Y1482" i="22"/>
  <c r="Y1483" i="22"/>
  <c r="Y1551" i="22"/>
  <c r="Y1554" i="22"/>
  <c r="Y1552" i="22"/>
  <c r="Y1560" i="22"/>
  <c r="Y1559" i="22"/>
  <c r="Y1557" i="22"/>
  <c r="Y1558" i="22"/>
  <c r="Y1553" i="22"/>
  <c r="Y1556" i="22"/>
  <c r="Y1555" i="22"/>
  <c r="Y1488" i="22"/>
  <c r="Y1489" i="22"/>
  <c r="Y1378" i="22"/>
  <c r="Y1487" i="22"/>
  <c r="Y1383" i="22"/>
  <c r="Y1384" i="22"/>
  <c r="Y1386" i="22"/>
  <c r="Y1388" i="22"/>
  <c r="Y1389" i="22"/>
  <c r="Y1387" i="22"/>
  <c r="Y1493" i="22"/>
  <c r="Y1494" i="22"/>
  <c r="Y1399" i="22"/>
  <c r="Y1385" i="22"/>
  <c r="Y1392" i="22"/>
  <c r="Y1486" i="22"/>
  <c r="Y1411" i="22"/>
  <c r="Y1412" i="22"/>
  <c r="Y1410" i="22"/>
  <c r="Y1413" i="22"/>
  <c r="Y1374" i="22"/>
  <c r="Y1373" i="22"/>
  <c r="Y1377" i="22"/>
  <c r="Y1375" i="22"/>
  <c r="Y1376" i="22"/>
  <c r="Y1402" i="22"/>
  <c r="Y1370" i="22"/>
  <c r="Y1436" i="22"/>
  <c r="Y1433" i="22"/>
  <c r="Y1426" i="22"/>
  <c r="Y1434" i="22"/>
  <c r="Y1442" i="22"/>
  <c r="Y1435" i="22"/>
  <c r="Y1430" i="22"/>
  <c r="Y1428" i="22"/>
  <c r="Y1439" i="22"/>
  <c r="Y1432" i="22"/>
  <c r="Y1438" i="22"/>
  <c r="Y1440" i="22"/>
  <c r="Y1431" i="22"/>
  <c r="Y1437" i="22"/>
  <c r="Y1427" i="22"/>
  <c r="Y1441" i="22"/>
  <c r="Y1520" i="22"/>
  <c r="Y1429" i="22"/>
  <c r="Y1521" i="22"/>
  <c r="Y1367" i="22"/>
  <c r="Y1414" i="22"/>
  <c r="Y1495" i="22"/>
  <c r="Y1423" i="22"/>
  <c r="Y1396" i="22"/>
  <c r="Y1371" i="22"/>
  <c r="Y1421" i="22"/>
  <c r="Y1401" i="22"/>
  <c r="Y1519" i="22"/>
  <c r="Y1420" i="22"/>
  <c r="Y1394" i="22"/>
  <c r="Y1444" i="22"/>
  <c r="Y1408" i="22"/>
  <c r="Y1403" i="22"/>
  <c r="Y1415" i="22"/>
  <c r="Y1372" i="22"/>
  <c r="Y1418" i="22"/>
  <c r="Y1390" i="22"/>
  <c r="Y1398" i="22"/>
  <c r="Y1407" i="22"/>
  <c r="Y1518" i="22"/>
  <c r="Y1419" i="22"/>
  <c r="Y1443" i="22"/>
  <c r="Y1380" i="22"/>
  <c r="Y1446" i="22"/>
  <c r="Y1449" i="22"/>
  <c r="Y1450" i="22"/>
  <c r="Y1445" i="22"/>
  <c r="Y1448" i="22"/>
  <c r="Y1405" i="22"/>
  <c r="Y1406" i="22"/>
  <c r="Y1417" i="22"/>
  <c r="Y1381" i="22"/>
  <c r="Y1416" i="22"/>
  <c r="Y1400" i="22"/>
  <c r="Y1451" i="22"/>
  <c r="Y1447" i="22"/>
  <c r="Y1526" i="22"/>
  <c r="Y1393" i="22"/>
  <c r="Y1502" i="22"/>
  <c r="Y1490" i="22"/>
  <c r="Y1364" i="22"/>
  <c r="Y1363" i="22"/>
  <c r="Y1452" i="22"/>
  <c r="Y1497" i="22"/>
  <c r="Y1523" i="22"/>
  <c r="Y1391" i="22"/>
  <c r="Y1368" i="22"/>
  <c r="Y1409" i="22"/>
  <c r="Y1501" i="22"/>
  <c r="Y1524" i="22"/>
  <c r="Y1525" i="22"/>
  <c r="Y1498" i="22"/>
  <c r="Y1379" i="22"/>
  <c r="Y1454" i="22"/>
  <c r="Y1506" i="22"/>
  <c r="Y1453" i="22"/>
  <c r="Y1507" i="22"/>
  <c r="Y1522" i="22"/>
  <c r="Y1455" i="22"/>
  <c r="Y1496" i="22"/>
  <c r="Y1508" i="22"/>
  <c r="Y1504" i="22"/>
  <c r="Y1397" i="22"/>
  <c r="Y1425" i="22"/>
  <c r="Y1424" i="22"/>
  <c r="Y1422" i="22"/>
  <c r="Y1456" i="22"/>
  <c r="Y1528" i="22"/>
  <c r="Y1527" i="22"/>
  <c r="Y1369" i="22"/>
  <c r="Y1395" i="22"/>
  <c r="Y1492" i="22"/>
  <c r="Y1404" i="22"/>
  <c r="Y1500" i="22"/>
  <c r="Y1366" i="22"/>
  <c r="Y1457" i="22"/>
  <c r="Y1365" i="22"/>
  <c r="Y1505" i="22"/>
  <c r="Y1538" i="22"/>
  <c r="Y1531" i="22"/>
  <c r="Y1540" i="22"/>
  <c r="Y1491" i="22"/>
  <c r="Y1566" i="22"/>
  <c r="Y1510" i="22"/>
  <c r="Y1509" i="22"/>
  <c r="Y1511" i="22"/>
  <c r="Y1563" i="22"/>
  <c r="Y1564" i="22"/>
  <c r="Y1565" i="22"/>
  <c r="Y1529" i="22"/>
  <c r="Y1459" i="22"/>
  <c r="Y1514" i="22"/>
  <c r="Y1513" i="22"/>
  <c r="Y1512" i="22"/>
  <c r="Y1458" i="22"/>
  <c r="Y1382" i="22"/>
  <c r="Y1517" i="22"/>
  <c r="Y1516" i="22"/>
  <c r="Y1515" i="22"/>
  <c r="Y1567" i="22"/>
  <c r="Y1561" i="22"/>
  <c r="Y1503" i="22"/>
  <c r="Y1562" i="22"/>
  <c r="Y1568" i="22"/>
  <c r="Y1673" i="22"/>
  <c r="Y1667" i="22"/>
  <c r="Y1669" i="22"/>
  <c r="Y1672" i="22"/>
  <c r="Y1674" i="22"/>
  <c r="Y1668" i="22"/>
  <c r="Y1666" i="22"/>
  <c r="Y1742" i="22"/>
  <c r="Y1744" i="22"/>
  <c r="Y1741" i="22"/>
  <c r="Y1740" i="22"/>
  <c r="Y1737" i="22"/>
  <c r="Y1739" i="22"/>
  <c r="Y1671" i="22"/>
  <c r="Y1670" i="22"/>
  <c r="Y1743" i="22"/>
  <c r="Y1679" i="22"/>
  <c r="Y1678" i="22"/>
  <c r="Y1677" i="22"/>
  <c r="Y1675" i="22"/>
  <c r="Y1676" i="22"/>
  <c r="Y1681" i="22"/>
  <c r="Y1680" i="22"/>
  <c r="Y1748" i="22"/>
  <c r="Y1757" i="22"/>
  <c r="Y1753" i="22"/>
  <c r="Y1685" i="22"/>
  <c r="Y1683" i="22"/>
  <c r="Y1684" i="22"/>
  <c r="Y1756" i="22"/>
  <c r="Y1751" i="22"/>
  <c r="Y1750" i="22"/>
  <c r="Y1755" i="22"/>
  <c r="Y1746" i="22"/>
  <c r="Y1752" i="22"/>
  <c r="Y1754" i="22"/>
  <c r="Y1749" i="22"/>
  <c r="Y1682" i="22"/>
  <c r="Y1705" i="22"/>
  <c r="Y1691" i="22"/>
  <c r="Y1686" i="22"/>
  <c r="Y1687" i="22"/>
  <c r="Y1690" i="22"/>
  <c r="Y1688" i="22"/>
  <c r="Y1689" i="22"/>
  <c r="Y1758" i="22"/>
  <c r="Y1761" i="22"/>
  <c r="Y1759" i="22"/>
  <c r="Y1767" i="22"/>
  <c r="Y1766" i="22"/>
  <c r="Y1764" i="22"/>
  <c r="Y1765" i="22"/>
  <c r="Y1760" i="22"/>
  <c r="Y1763" i="22"/>
  <c r="Y1762" i="22"/>
  <c r="Y1694" i="22"/>
  <c r="Y1695" i="22"/>
  <c r="Y1584" i="22"/>
  <c r="Y1693" i="22"/>
  <c r="Y1589" i="22"/>
  <c r="Y1590" i="22"/>
  <c r="Y1592" i="22"/>
  <c r="Y1594" i="22"/>
  <c r="Y1595" i="22"/>
  <c r="Y1593" i="22"/>
  <c r="Y1699" i="22"/>
  <c r="Y1700" i="22"/>
  <c r="Y1605" i="22"/>
  <c r="Y1591" i="22"/>
  <c r="Y1598" i="22"/>
  <c r="Y1692" i="22"/>
  <c r="Y1617" i="22"/>
  <c r="Y1618" i="22"/>
  <c r="Y1616" i="22"/>
  <c r="Y1619" i="22"/>
  <c r="Y1580" i="22"/>
  <c r="Y1579" i="22"/>
  <c r="Y1583" i="22"/>
  <c r="Y1581" i="22"/>
  <c r="Y1582" i="22"/>
  <c r="Y1608" i="22"/>
  <c r="Y1576" i="22"/>
  <c r="Y1642" i="22"/>
  <c r="Y1639" i="22"/>
  <c r="Y1632" i="22"/>
  <c r="Y1640" i="22"/>
  <c r="Y1648" i="22"/>
  <c r="Y1641" i="22"/>
  <c r="Y1636" i="22"/>
  <c r="Y1634" i="22"/>
  <c r="Y1645" i="22"/>
  <c r="Y1638" i="22"/>
  <c r="Y1644" i="22"/>
  <c r="Y1646" i="22"/>
  <c r="Y1637" i="22"/>
  <c r="Y1643" i="22"/>
  <c r="Y1633" i="22"/>
  <c r="Y1647" i="22"/>
  <c r="Y1728" i="22"/>
  <c r="Y1635" i="22"/>
  <c r="Y1729" i="22"/>
  <c r="Y1573" i="22"/>
  <c r="Y1620" i="22"/>
  <c r="Y1701" i="22"/>
  <c r="Y1629" i="22"/>
  <c r="Y1602" i="22"/>
  <c r="Y1577" i="22"/>
  <c r="Y1627" i="22"/>
  <c r="Y1607" i="22"/>
  <c r="Y1727" i="22"/>
  <c r="Y1626" i="22"/>
  <c r="Y1600" i="22"/>
  <c r="Y1650" i="22"/>
  <c r="Y1614" i="22"/>
  <c r="Y1609" i="22"/>
  <c r="Y1621" i="22"/>
  <c r="Y1578" i="22"/>
  <c r="Y1624" i="22"/>
  <c r="Y1596" i="22"/>
  <c r="Y1604" i="22"/>
  <c r="Y1613" i="22"/>
  <c r="Y1726" i="22"/>
  <c r="Y1625" i="22"/>
  <c r="Y1649" i="22"/>
  <c r="Y1586" i="22"/>
  <c r="Y1652" i="22"/>
  <c r="Y1655" i="22"/>
  <c r="Y1656" i="22"/>
  <c r="Y1651" i="22"/>
  <c r="Y1654" i="22"/>
  <c r="Y1611" i="22"/>
  <c r="Y1612" i="22"/>
  <c r="Y1623" i="22"/>
  <c r="Y1587" i="22"/>
  <c r="Y1622" i="22"/>
  <c r="Y1606" i="22"/>
  <c r="Y1657" i="22"/>
  <c r="Y1653" i="22"/>
  <c r="Y1734" i="22"/>
  <c r="Y1599" i="22"/>
  <c r="Y1709" i="22"/>
  <c r="Y1696" i="22"/>
  <c r="Y1570" i="22"/>
  <c r="Y1569" i="22"/>
  <c r="Y1658" i="22"/>
  <c r="Y1703" i="22"/>
  <c r="Y1731" i="22"/>
  <c r="Y1597" i="22"/>
  <c r="Y1574" i="22"/>
  <c r="Y1615" i="22"/>
  <c r="Y1707" i="22"/>
  <c r="Y1732" i="22"/>
  <c r="Y1733" i="22"/>
  <c r="Y1704" i="22"/>
  <c r="Y1585" i="22"/>
  <c r="Y1660" i="22"/>
  <c r="Y1713" i="22"/>
  <c r="Y1659" i="22"/>
  <c r="Y1714" i="22"/>
  <c r="Y1730" i="22"/>
  <c r="Y1661" i="22"/>
  <c r="Y1702" i="22"/>
  <c r="Y1715" i="22"/>
  <c r="Y1711" i="22"/>
  <c r="Y1603" i="22"/>
  <c r="Y1631" i="22"/>
  <c r="Y1630" i="22"/>
  <c r="Y1628" i="22"/>
  <c r="Y1662" i="22"/>
  <c r="Y1736" i="22"/>
  <c r="Y1735" i="22"/>
  <c r="Y1575" i="22"/>
  <c r="Y1601" i="22"/>
  <c r="Y1698" i="22"/>
  <c r="Y1610" i="22"/>
  <c r="Y1706" i="22"/>
  <c r="Y1572" i="22"/>
  <c r="Y1663" i="22"/>
  <c r="Y1571" i="22"/>
  <c r="Y1712" i="22"/>
  <c r="Y1745" i="22"/>
  <c r="Y1738" i="22"/>
  <c r="Y1747" i="22"/>
  <c r="Y1697" i="22"/>
  <c r="Y1773" i="22"/>
  <c r="Y1717" i="22"/>
  <c r="Y1716" i="22"/>
  <c r="Y1719" i="22"/>
  <c r="Y1770" i="22"/>
  <c r="Y1771" i="22"/>
  <c r="Y1772" i="22"/>
  <c r="Y1718" i="22"/>
  <c r="Y1665" i="22"/>
  <c r="Y1722" i="22"/>
  <c r="Y1721" i="22"/>
  <c r="Y1720" i="22"/>
  <c r="Y1664" i="22"/>
  <c r="Y1588" i="22"/>
  <c r="Y1725" i="22"/>
  <c r="Y1724" i="22"/>
  <c r="Y1723" i="22"/>
  <c r="Y1774" i="22"/>
  <c r="Y1768" i="22"/>
  <c r="Y1710" i="22"/>
  <c r="Y1769" i="22"/>
  <c r="Y1775" i="22"/>
  <c r="Y1708" i="22"/>
  <c r="Y1880" i="22"/>
  <c r="Y1874" i="22"/>
  <c r="Y1876" i="22"/>
  <c r="Y1879" i="22"/>
  <c r="Y1881" i="22"/>
  <c r="Y1875" i="22"/>
  <c r="Y1873" i="22"/>
  <c r="Y1958" i="22"/>
  <c r="Y1960" i="22"/>
  <c r="Y1957" i="22"/>
  <c r="Y1956" i="22"/>
  <c r="Y1953" i="22"/>
  <c r="Y1955" i="22"/>
  <c r="Y1878" i="22"/>
  <c r="Y1877" i="22"/>
  <c r="Y1959" i="22"/>
  <c r="Y1886" i="22"/>
  <c r="Y1885" i="22"/>
  <c r="Y1884" i="22"/>
  <c r="Y1882" i="22"/>
  <c r="Y1883" i="22"/>
  <c r="Y1888" i="22"/>
  <c r="Y1887" i="22"/>
  <c r="Y1964" i="22"/>
  <c r="Y1973" i="22"/>
  <c r="Y1969" i="22"/>
  <c r="Y1892" i="22"/>
  <c r="Y1890" i="22"/>
  <c r="Y1891" i="22"/>
  <c r="Y1972" i="22"/>
  <c r="Y1967" i="22"/>
  <c r="Y1966" i="22"/>
  <c r="Y1971" i="22"/>
  <c r="Y1962" i="22"/>
  <c r="Y1968" i="22"/>
  <c r="Y1970" i="22"/>
  <c r="Y1965" i="22"/>
  <c r="Y1889" i="22"/>
  <c r="Y1913" i="22"/>
  <c r="Y1898" i="22"/>
  <c r="Y1893" i="22"/>
  <c r="Y1894" i="22"/>
  <c r="Y1897" i="22"/>
  <c r="Y1895" i="22"/>
  <c r="Y1896" i="22"/>
  <c r="Y1974" i="22"/>
  <c r="Y1977" i="22"/>
  <c r="Y1975" i="22"/>
  <c r="Y1983" i="22"/>
  <c r="Y1982" i="22"/>
  <c r="Y1980" i="22"/>
  <c r="Y1981" i="22"/>
  <c r="Y1976" i="22"/>
  <c r="Y1979" i="22"/>
  <c r="Y1978" i="22"/>
  <c r="Y1901" i="22"/>
  <c r="Y1902" i="22"/>
  <c r="Y1791" i="22"/>
  <c r="Y1900" i="22"/>
  <c r="Y1796" i="22"/>
  <c r="Y1797" i="22"/>
  <c r="Y1799" i="22"/>
  <c r="Y1801" i="22"/>
  <c r="Y1802" i="22"/>
  <c r="Y1800" i="22"/>
  <c r="Y1907" i="22"/>
  <c r="Y1908" i="22"/>
  <c r="Y1812" i="22"/>
  <c r="Y1798" i="22"/>
  <c r="Y1805" i="22"/>
  <c r="Y1899" i="22"/>
  <c r="Y1824" i="22"/>
  <c r="Y1825" i="22"/>
  <c r="Y1823" i="22"/>
  <c r="Y1826" i="22"/>
  <c r="Y1787" i="22"/>
  <c r="Y1786" i="22"/>
  <c r="Y1790" i="22"/>
  <c r="Y1788" i="22"/>
  <c r="Y1789" i="22"/>
  <c r="Y1815" i="22"/>
  <c r="Y1783" i="22"/>
  <c r="Y1849" i="22"/>
  <c r="Y1846" i="22"/>
  <c r="Y1839" i="22"/>
  <c r="Y1847" i="22"/>
  <c r="Y1855" i="22"/>
  <c r="Y1848" i="22"/>
  <c r="Y1843" i="22"/>
  <c r="Y1841" i="22"/>
  <c r="Y1852" i="22"/>
  <c r="Y1845" i="22"/>
  <c r="Y1851" i="22"/>
  <c r="Y1853" i="22"/>
  <c r="Y1844" i="22"/>
  <c r="Y1850" i="22"/>
  <c r="Y1840" i="22"/>
  <c r="Y1854" i="22"/>
  <c r="Y1941" i="22"/>
  <c r="Y1842" i="22"/>
  <c r="Y1942" i="22"/>
  <c r="Y1780" i="22"/>
  <c r="Y1827" i="22"/>
  <c r="Y1909" i="22"/>
  <c r="Y1836" i="22"/>
  <c r="Y1809" i="22"/>
  <c r="Y1784" i="22"/>
  <c r="Y1834" i="22"/>
  <c r="Y1814" i="22"/>
  <c r="Y1940" i="22"/>
  <c r="Y1833" i="22"/>
  <c r="Y1807" i="22"/>
  <c r="Y1857" i="22"/>
  <c r="Y1821" i="22"/>
  <c r="Y1816" i="22"/>
  <c r="Y1828" i="22"/>
  <c r="Y1785" i="22"/>
  <c r="Y1831" i="22"/>
  <c r="Y1803" i="22"/>
  <c r="Y1811" i="22"/>
  <c r="Y1820" i="22"/>
  <c r="Y1939" i="22"/>
  <c r="Y1832" i="22"/>
  <c r="Y1856" i="22"/>
  <c r="Y1793" i="22"/>
  <c r="Y1859" i="22"/>
  <c r="Y1862" i="22"/>
  <c r="Y1863" i="22"/>
  <c r="Y1858" i="22"/>
  <c r="Y1861" i="22"/>
  <c r="Y1818" i="22"/>
  <c r="Y1819" i="22"/>
  <c r="Y1830" i="22"/>
  <c r="Y1794" i="22"/>
  <c r="Y1829" i="22"/>
  <c r="Y1813" i="22"/>
  <c r="Y1864" i="22"/>
  <c r="Y1860" i="22"/>
  <c r="Y1947" i="22"/>
  <c r="Y1806" i="22"/>
  <c r="Y1920" i="22"/>
  <c r="Y1903" i="22"/>
  <c r="Y1777" i="22"/>
  <c r="Y1776" i="22"/>
  <c r="Y1865" i="22"/>
  <c r="Y1911" i="22"/>
  <c r="Y1944" i="22"/>
  <c r="Y1804" i="22"/>
  <c r="Y1781" i="22"/>
  <c r="Y1822" i="22"/>
  <c r="Y1917" i="22"/>
  <c r="Y1945" i="22"/>
  <c r="Y1946" i="22"/>
  <c r="Y1912" i="22"/>
  <c r="Y1792" i="22"/>
  <c r="Y1867" i="22"/>
  <c r="Y1925" i="22"/>
  <c r="Y1866" i="22"/>
  <c r="Y1926" i="22"/>
  <c r="Y1943" i="22"/>
  <c r="Y1868" i="22"/>
  <c r="Y1910" i="22"/>
  <c r="Y1927" i="22"/>
  <c r="Y1923" i="22"/>
  <c r="Y1810" i="22"/>
  <c r="Y1838" i="22"/>
  <c r="Y1837" i="22"/>
  <c r="Y1835" i="22"/>
  <c r="Y1869" i="22"/>
  <c r="Y1952" i="22"/>
  <c r="Y1951" i="22"/>
  <c r="Y1782" i="22"/>
  <c r="Y1808" i="22"/>
  <c r="Y1905" i="22"/>
  <c r="Y1817" i="22"/>
  <c r="Y1915" i="22"/>
  <c r="Y1779" i="22"/>
  <c r="Y1870" i="22"/>
  <c r="Y1778" i="22"/>
  <c r="Y1924" i="22"/>
  <c r="Y1961" i="22"/>
  <c r="Y1954" i="22"/>
  <c r="Y1963" i="22"/>
  <c r="Y1904" i="22"/>
  <c r="Y1990" i="22"/>
  <c r="Y1929" i="22"/>
  <c r="Y1928" i="22"/>
  <c r="Y1931" i="22"/>
  <c r="Y1987" i="22"/>
  <c r="Y1988" i="22"/>
  <c r="Y1989" i="22"/>
  <c r="Y1930" i="22"/>
  <c r="Y1872" i="22"/>
  <c r="Y1934" i="22"/>
  <c r="Y1933" i="22"/>
  <c r="Y1932" i="22"/>
  <c r="Y1871" i="22"/>
  <c r="Y1795" i="22"/>
  <c r="Y1937" i="22"/>
  <c r="Y1936" i="22"/>
  <c r="Y1935" i="22"/>
  <c r="Y1991" i="22"/>
  <c r="Y1985" i="22"/>
  <c r="Y1922" i="22"/>
  <c r="Y1986" i="22"/>
  <c r="Y1992" i="22"/>
  <c r="Y1919" i="22"/>
  <c r="Y1918" i="22"/>
  <c r="Y1938" i="22"/>
  <c r="Y1984" i="22"/>
  <c r="Y1914" i="22"/>
  <c r="Y1949" i="22"/>
  <c r="Y1948" i="22"/>
  <c r="Y1916" i="22"/>
  <c r="Y1950" i="22"/>
  <c r="Y1906" i="22"/>
  <c r="Y1921" i="22"/>
  <c r="Y2097" i="22"/>
  <c r="Y2091" i="22"/>
  <c r="Y2093" i="22"/>
  <c r="Y2096" i="22"/>
  <c r="Y2098" i="22"/>
  <c r="Y2092" i="22"/>
  <c r="Y2090" i="22"/>
  <c r="Y2175" i="22"/>
  <c r="Y2177" i="22"/>
  <c r="Y2174" i="22"/>
  <c r="Y2173" i="22"/>
  <c r="Y2170" i="22"/>
  <c r="Y2172" i="22"/>
  <c r="Y2095" i="22"/>
  <c r="Y2094" i="22"/>
  <c r="Y2176" i="22"/>
  <c r="Y2103" i="22"/>
  <c r="Y2102" i="22"/>
  <c r="Y2101" i="22"/>
  <c r="Y2099" i="22"/>
  <c r="Y2100" i="22"/>
  <c r="Y2105" i="22"/>
  <c r="Y2104" i="22"/>
  <c r="Y2181" i="22"/>
  <c r="Y2190" i="22"/>
  <c r="Y2186" i="22"/>
  <c r="Y2109" i="22"/>
  <c r="Y2107" i="22"/>
  <c r="Y2108" i="22"/>
  <c r="Y2189" i="22"/>
  <c r="Y2184" i="22"/>
  <c r="Y2183" i="22"/>
  <c r="Y2188" i="22"/>
  <c r="Y2179" i="22"/>
  <c r="Y2185" i="22"/>
  <c r="Y2187" i="22"/>
  <c r="Y2182" i="22"/>
  <c r="Y2106" i="22"/>
  <c r="Y2130" i="22"/>
  <c r="Y2115" i="22"/>
  <c r="Y2110" i="22"/>
  <c r="Y2111" i="22"/>
  <c r="Y2114" i="22"/>
  <c r="Y2112" i="22"/>
  <c r="Y2113" i="22"/>
  <c r="Y2191" i="22"/>
  <c r="Y2194" i="22"/>
  <c r="Y2192" i="22"/>
  <c r="Y2200" i="22"/>
  <c r="Y2199" i="22"/>
  <c r="Y2197" i="22"/>
  <c r="Y2198" i="22"/>
  <c r="Y2193" i="22"/>
  <c r="Y2196" i="22"/>
  <c r="Y2195" i="22"/>
  <c r="Y2118" i="22"/>
  <c r="Y2119" i="22"/>
  <c r="Y2008" i="22"/>
  <c r="Y2117" i="22"/>
  <c r="Y2013" i="22"/>
  <c r="Y2014" i="22"/>
  <c r="Y2016" i="22"/>
  <c r="Y2018" i="22"/>
  <c r="Y2019" i="22"/>
  <c r="Y2017" i="22"/>
  <c r="Y2124" i="22"/>
  <c r="Y2125" i="22"/>
  <c r="Y2029" i="22"/>
  <c r="Y2015" i="22"/>
  <c r="Y2022" i="22"/>
  <c r="Y2116" i="22"/>
  <c r="Y2041" i="22"/>
  <c r="Y2042" i="22"/>
  <c r="Y2040" i="22"/>
  <c r="Y2043" i="22"/>
  <c r="Y2004" i="22"/>
  <c r="Y2003" i="22"/>
  <c r="Y2007" i="22"/>
  <c r="Y2005" i="22"/>
  <c r="Y2006" i="22"/>
  <c r="Y2032" i="22"/>
  <c r="Y2000" i="22"/>
  <c r="Y2066" i="22"/>
  <c r="Y2063" i="22"/>
  <c r="Y2056" i="22"/>
  <c r="Y2064" i="22"/>
  <c r="Y2072" i="22"/>
  <c r="Y2065" i="22"/>
  <c r="Y2060" i="22"/>
  <c r="Y2058" i="22"/>
  <c r="Y2069" i="22"/>
  <c r="Y2062" i="22"/>
  <c r="Y2068" i="22"/>
  <c r="Y2070" i="22"/>
  <c r="Y2061" i="22"/>
  <c r="Y2067" i="22"/>
  <c r="Y2057" i="22"/>
  <c r="Y2071" i="22"/>
  <c r="Y2158" i="22"/>
  <c r="Y2059" i="22"/>
  <c r="Y2159" i="22"/>
  <c r="Y1997" i="22"/>
  <c r="Y2044" i="22"/>
  <c r="Y2126" i="22"/>
  <c r="Y2053" i="22"/>
  <c r="Y2026" i="22"/>
  <c r="Y2001" i="22"/>
  <c r="Y2051" i="22"/>
  <c r="Y2031" i="22"/>
  <c r="Y2157" i="22"/>
  <c r="Y2050" i="22"/>
  <c r="Y2024" i="22"/>
  <c r="Y2074" i="22"/>
  <c r="Y2038" i="22"/>
  <c r="Y2033" i="22"/>
  <c r="Y2045" i="22"/>
  <c r="Y2002" i="22"/>
  <c r="Y2048" i="22"/>
  <c r="Y2020" i="22"/>
  <c r="Y2028" i="22"/>
  <c r="Y2037" i="22"/>
  <c r="Y2156" i="22"/>
  <c r="Y2049" i="22"/>
  <c r="Y2073" i="22"/>
  <c r="Y2010" i="22"/>
  <c r="Y2076" i="22"/>
  <c r="Y2079" i="22"/>
  <c r="Y2080" i="22"/>
  <c r="Y2075" i="22"/>
  <c r="Y2078" i="22"/>
  <c r="Y2035" i="22"/>
  <c r="Y2036" i="22"/>
  <c r="Y2047" i="22"/>
  <c r="Y2011" i="22"/>
  <c r="Y2046" i="22"/>
  <c r="Y2030" i="22"/>
  <c r="Y2081" i="22"/>
  <c r="Y2077" i="22"/>
  <c r="Y2164" i="22"/>
  <c r="Y2023" i="22"/>
  <c r="Y2137" i="22"/>
  <c r="Y2120" i="22"/>
  <c r="Y1994" i="22"/>
  <c r="Y1993" i="22"/>
  <c r="Y2082" i="22"/>
  <c r="Y2128" i="22"/>
  <c r="Y2161" i="22"/>
  <c r="Y2021" i="22"/>
  <c r="Y1998" i="22"/>
  <c r="Y2039" i="22"/>
  <c r="Y2134" i="22"/>
  <c r="Y2162" i="22"/>
  <c r="Y2163" i="22"/>
  <c r="Y2129" i="22"/>
  <c r="Y2009" i="22"/>
  <c r="Y2084" i="22"/>
  <c r="Y2142" i="22"/>
  <c r="Y2083" i="22"/>
  <c r="Y2143" i="22"/>
  <c r="Y2160" i="22"/>
  <c r="Y2085" i="22"/>
  <c r="Y2127" i="22"/>
  <c r="Y2144" i="22"/>
  <c r="Y2140" i="22"/>
  <c r="Y2027" i="22"/>
  <c r="Y2055" i="22"/>
  <c r="Y2054" i="22"/>
  <c r="Y2052" i="22"/>
  <c r="Y2086" i="22"/>
  <c r="Y2169" i="22"/>
  <c r="Y2168" i="22"/>
  <c r="Y1999" i="22"/>
  <c r="Y2025" i="22"/>
  <c r="Y2122" i="22"/>
  <c r="Y2034" i="22"/>
  <c r="Y2132" i="22"/>
  <c r="Y1996" i="22"/>
  <c r="Y2087" i="22"/>
  <c r="Y1995" i="22"/>
  <c r="Y2141" i="22"/>
  <c r="Y2178" i="22"/>
  <c r="Y2171" i="22"/>
  <c r="Y2180" i="22"/>
  <c r="Y2121" i="22"/>
  <c r="Y2207" i="22"/>
  <c r="Y2146" i="22"/>
  <c r="Y2145" i="22"/>
  <c r="Y2148" i="22"/>
  <c r="Y2204" i="22"/>
  <c r="Y2205" i="22"/>
  <c r="Y2206" i="22"/>
  <c r="Y2147" i="22"/>
  <c r="Y2089" i="22"/>
  <c r="Y2151" i="22"/>
  <c r="Y2150" i="22"/>
  <c r="Y2149" i="22"/>
  <c r="Y2088" i="22"/>
  <c r="Y2012" i="22"/>
  <c r="Y2154" i="22"/>
  <c r="Y2153" i="22"/>
  <c r="Y2152" i="22"/>
  <c r="Y2208" i="22"/>
  <c r="Y2202" i="22"/>
  <c r="Y2139" i="22"/>
  <c r="Y2203" i="22"/>
  <c r="Y2210" i="22"/>
  <c r="Y2136" i="22"/>
  <c r="Y2135" i="22"/>
  <c r="Y2155" i="22"/>
  <c r="Y2201" i="22"/>
  <c r="Y2131" i="22"/>
  <c r="Y2166" i="22"/>
  <c r="Y2165" i="22"/>
  <c r="Y2133" i="22"/>
  <c r="Y2167" i="22"/>
  <c r="Y2123" i="22"/>
  <c r="Y2138" i="22"/>
  <c r="Y2209" i="22"/>
  <c r="Y2315" i="22"/>
  <c r="Y2309" i="22"/>
  <c r="Y2311" i="22"/>
  <c r="Y2314" i="22"/>
  <c r="Y2316" i="22"/>
  <c r="Y2310" i="22"/>
  <c r="Y2308" i="22"/>
  <c r="Y2393" i="22"/>
  <c r="Y2395" i="22"/>
  <c r="Y2392" i="22"/>
  <c r="Y2391" i="22"/>
  <c r="Y2388" i="22"/>
  <c r="Y2390" i="22"/>
  <c r="Y2313" i="22"/>
  <c r="Y2312" i="22"/>
  <c r="Y2394" i="22"/>
  <c r="Y2321" i="22"/>
  <c r="Y2320" i="22"/>
  <c r="Y2319" i="22"/>
  <c r="Y2317" i="22"/>
  <c r="Y2318" i="22"/>
  <c r="Y2323" i="22"/>
  <c r="Y2322" i="22"/>
  <c r="Y2399" i="22"/>
  <c r="Y2408" i="22"/>
  <c r="Y2404" i="22"/>
  <c r="Y2327" i="22"/>
  <c r="Y2325" i="22"/>
  <c r="Y2326" i="22"/>
  <c r="Y2407" i="22"/>
  <c r="Y2402" i="22"/>
  <c r="Y2401" i="22"/>
  <c r="Y2406" i="22"/>
  <c r="Y2397" i="22"/>
  <c r="Y2403" i="22"/>
  <c r="Y2405" i="22"/>
  <c r="Y2400" i="22"/>
  <c r="Y2324" i="22"/>
  <c r="Y2348" i="22"/>
  <c r="Y2333" i="22"/>
  <c r="Y2328" i="22"/>
  <c r="Y2329" i="22"/>
  <c r="Y2332" i="22"/>
  <c r="Y2330" i="22"/>
  <c r="Y2331" i="22"/>
  <c r="Y2409" i="22"/>
  <c r="Y2412" i="22"/>
  <c r="Y2410" i="22"/>
  <c r="Y2418" i="22"/>
  <c r="Y2417" i="22"/>
  <c r="Y2415" i="22"/>
  <c r="Y2416" i="22"/>
  <c r="Y2411" i="22"/>
  <c r="Y2414" i="22"/>
  <c r="Y2413" i="22"/>
  <c r="Y2336" i="22"/>
  <c r="Y2337" i="22"/>
  <c r="Y2226" i="22"/>
  <c r="Y2335" i="22"/>
  <c r="Y2231" i="22"/>
  <c r="Y2232" i="22"/>
  <c r="Y2234" i="22"/>
  <c r="Y2236" i="22"/>
  <c r="Y2237" i="22"/>
  <c r="Y2235" i="22"/>
  <c r="Y2342" i="22"/>
  <c r="Y2343" i="22"/>
  <c r="Y2247" i="22"/>
  <c r="Y2233" i="22"/>
  <c r="Y2240" i="22"/>
  <c r="Y2334" i="22"/>
  <c r="Y2259" i="22"/>
  <c r="Y2260" i="22"/>
  <c r="Y2258" i="22"/>
  <c r="Y2261" i="22"/>
  <c r="Y2222" i="22"/>
  <c r="Y2221" i="22"/>
  <c r="Y2225" i="22"/>
  <c r="Y2223" i="22"/>
  <c r="Y2224" i="22"/>
  <c r="Y2250" i="22"/>
  <c r="Y2218" i="22"/>
  <c r="Y2284" i="22"/>
  <c r="Y2281" i="22"/>
  <c r="Y2274" i="22"/>
  <c r="Y2282" i="22"/>
  <c r="Y2290" i="22"/>
  <c r="Y2283" i="22"/>
  <c r="Y2278" i="22"/>
  <c r="Y2276" i="22"/>
  <c r="Y2287" i="22"/>
  <c r="Y2280" i="22"/>
  <c r="Y2286" i="22"/>
  <c r="Y2288" i="22"/>
  <c r="Y2279" i="22"/>
  <c r="Y2285" i="22"/>
  <c r="Y2275" i="22"/>
  <c r="Y2289" i="22"/>
  <c r="Y2376" i="22"/>
  <c r="Y2277" i="22"/>
  <c r="Y2377" i="22"/>
  <c r="Y2215" i="22"/>
  <c r="Y2262" i="22"/>
  <c r="Y2344" i="22"/>
  <c r="Y2271" i="22"/>
  <c r="Y2244" i="22"/>
  <c r="Y2219" i="22"/>
  <c r="Y2269" i="22"/>
  <c r="Y2249" i="22"/>
  <c r="Y2375" i="22"/>
  <c r="Y2268" i="22"/>
  <c r="Y2242" i="22"/>
  <c r="Y2292" i="22"/>
  <c r="Y2256" i="22"/>
  <c r="Y2251" i="22"/>
  <c r="Y2263" i="22"/>
  <c r="Y2220" i="22"/>
  <c r="Y2266" i="22"/>
  <c r="Y2238" i="22"/>
  <c r="Y2246" i="22"/>
  <c r="Y2255" i="22"/>
  <c r="Y2374" i="22"/>
  <c r="Y2267" i="22"/>
  <c r="Y2291" i="22"/>
  <c r="Y2228" i="22"/>
  <c r="Y2294" i="22"/>
  <c r="Y2297" i="22"/>
  <c r="Y2298" i="22"/>
  <c r="Y2293" i="22"/>
  <c r="Y2296" i="22"/>
  <c r="Y2253" i="22"/>
  <c r="Y2254" i="22"/>
  <c r="Y2265" i="22"/>
  <c r="Y2229" i="22"/>
  <c r="Y2264" i="22"/>
  <c r="Y2248" i="22"/>
  <c r="Y2299" i="22"/>
  <c r="Y2295" i="22"/>
  <c r="Y2382" i="22"/>
  <c r="Y2241" i="22"/>
  <c r="Y2355" i="22"/>
  <c r="Y2338" i="22"/>
  <c r="Y2212" i="22"/>
  <c r="Y2211" i="22"/>
  <c r="Y2300" i="22"/>
  <c r="Y2346" i="22"/>
  <c r="Y2379" i="22"/>
  <c r="Y2239" i="22"/>
  <c r="Y2216" i="22"/>
  <c r="Y2257" i="22"/>
  <c r="Y2352" i="22"/>
  <c r="Y2380" i="22"/>
  <c r="Y2381" i="22"/>
  <c r="Y2347" i="22"/>
  <c r="Y2227" i="22"/>
  <c r="Y2302" i="22"/>
  <c r="Y2360" i="22"/>
  <c r="Y2301" i="22"/>
  <c r="Y2361" i="22"/>
  <c r="Y2378" i="22"/>
  <c r="Y2303" i="22"/>
  <c r="Y2345" i="22"/>
  <c r="Y2362" i="22"/>
  <c r="Y2358" i="22"/>
  <c r="Y2245" i="22"/>
  <c r="Y2273" i="22"/>
  <c r="Y2272" i="22"/>
  <c r="Y2270" i="22"/>
  <c r="Y2304" i="22"/>
  <c r="Y2387" i="22"/>
  <c r="Y2386" i="22"/>
  <c r="Y2217" i="22"/>
  <c r="Y2243" i="22"/>
  <c r="Y2340" i="22"/>
  <c r="Y2252" i="22"/>
  <c r="Y2350" i="22"/>
  <c r="Y2214" i="22"/>
  <c r="Y2305" i="22"/>
  <c r="Y2213" i="22"/>
  <c r="Y2359" i="22"/>
  <c r="Y2396" i="22"/>
  <c r="Y2389" i="22"/>
  <c r="Y2398" i="22"/>
  <c r="Y2339" i="22"/>
  <c r="Y2425" i="22"/>
  <c r="Y2364" i="22"/>
  <c r="Y2363" i="22"/>
  <c r="Y2366" i="22"/>
  <c r="Y2422" i="22"/>
  <c r="Y2423" i="22"/>
  <c r="Y2424" i="22"/>
  <c r="Y2365" i="22"/>
  <c r="Y2307" i="22"/>
  <c r="Y2369" i="22"/>
  <c r="Y2368" i="22"/>
  <c r="Y2367" i="22"/>
  <c r="Y2306" i="22"/>
  <c r="Y2230" i="22"/>
  <c r="Y2372" i="22"/>
  <c r="Y2371" i="22"/>
  <c r="Y2370" i="22"/>
  <c r="Y2426" i="22"/>
  <c r="Y2420" i="22"/>
  <c r="Y2357" i="22"/>
  <c r="Y2421" i="22"/>
  <c r="Y2428" i="22"/>
  <c r="Y2354" i="22"/>
  <c r="Y2353" i="22"/>
  <c r="Y2373" i="22"/>
  <c r="Y2419" i="22"/>
  <c r="Y2349" i="22"/>
  <c r="Y2384" i="22"/>
  <c r="Y2383" i="22"/>
  <c r="Y2351" i="22"/>
  <c r="Y2385" i="22"/>
  <c r="Y2341" i="22"/>
  <c r="Y2356" i="22"/>
  <c r="Y2427" i="22"/>
  <c r="Y2522" i="22"/>
  <c r="Y2521" i="22"/>
  <c r="Y2597" i="22"/>
  <c r="Y2606" i="22"/>
  <c r="Y2602" i="22"/>
  <c r="Y2526" i="22"/>
  <c r="Y2524" i="22"/>
  <c r="Y2525" i="22"/>
  <c r="Y2605" i="22"/>
  <c r="Y2600" i="22"/>
  <c r="Y2599" i="22"/>
  <c r="Y2604" i="22"/>
  <c r="Y2595" i="22"/>
  <c r="Y2601" i="22"/>
  <c r="Y2603" i="22"/>
  <c r="Y2598" i="22"/>
  <c r="Y2523" i="22"/>
  <c r="Y2547" i="22"/>
  <c r="Y2532" i="22"/>
  <c r="Y2527" i="22"/>
  <c r="Y2528" i="22"/>
  <c r="Y2531" i="22"/>
  <c r="Y2529" i="22"/>
  <c r="Y2530" i="22"/>
  <c r="Y2607" i="22"/>
  <c r="Y2610" i="22"/>
  <c r="Y2608" i="22"/>
  <c r="Y2616" i="22"/>
  <c r="Y2615" i="22"/>
  <c r="Y2613" i="22"/>
  <c r="Y2614" i="22"/>
  <c r="Y2609" i="22"/>
  <c r="Y2612" i="22"/>
  <c r="Y2611" i="22"/>
  <c r="Y2535" i="22"/>
  <c r="Y2536" i="22"/>
  <c r="Y2440" i="22"/>
  <c r="Y2534" i="22"/>
  <c r="Y2444" i="22"/>
  <c r="Y2445" i="22"/>
  <c r="Y2447" i="22"/>
  <c r="Y2449" i="22"/>
  <c r="Y2450" i="22"/>
  <c r="Y2448" i="22"/>
  <c r="Y2541" i="22"/>
  <c r="Y2542" i="22"/>
  <c r="Y2460" i="22"/>
  <c r="Y2446" i="22"/>
  <c r="Y2453" i="22"/>
  <c r="Y2533" i="22"/>
  <c r="Y2472" i="22"/>
  <c r="Y2473" i="22"/>
  <c r="Y2471" i="22"/>
  <c r="Y2474" i="22"/>
  <c r="Y2436" i="22"/>
  <c r="Y2435" i="22"/>
  <c r="Y2439" i="22"/>
  <c r="Y2437" i="22"/>
  <c r="Y2438" i="22"/>
  <c r="Y2463" i="22"/>
  <c r="Y2432" i="22"/>
  <c r="Y2497" i="22"/>
  <c r="Y2494" i="22"/>
  <c r="Y2487" i="22"/>
  <c r="Y2495" i="22"/>
  <c r="Y2503" i="22"/>
  <c r="Y2496" i="22"/>
  <c r="Y2491" i="22"/>
  <c r="Y2489" i="22"/>
  <c r="Y2500" i="22"/>
  <c r="Y2493" i="22"/>
  <c r="Y2499" i="22"/>
  <c r="Y2501" i="22"/>
  <c r="Y2492" i="22"/>
  <c r="Y2498" i="22"/>
  <c r="Y2488" i="22"/>
  <c r="Y2502" i="22"/>
  <c r="Y2577" i="22"/>
  <c r="Y2490" i="22"/>
  <c r="Y2578" i="22"/>
  <c r="Y2475" i="22"/>
  <c r="Y2543" i="22"/>
  <c r="Y2484" i="22"/>
  <c r="Y2457" i="22"/>
  <c r="Y2433" i="22"/>
  <c r="Y2482" i="22"/>
  <c r="Y2462" i="22"/>
  <c r="Y2576" i="22"/>
  <c r="Y2481" i="22"/>
  <c r="Y2455" i="22"/>
  <c r="Y2505" i="22"/>
  <c r="Y2469" i="22"/>
  <c r="Y2464" i="22"/>
  <c r="Y2476" i="22"/>
  <c r="Y2434" i="22"/>
  <c r="Y2479" i="22"/>
  <c r="Y2451" i="22"/>
  <c r="Y2459" i="22"/>
  <c r="Y2468" i="22"/>
  <c r="Y2575" i="22"/>
  <c r="Y2480" i="22"/>
  <c r="Y2504" i="22"/>
  <c r="Y2441" i="22"/>
  <c r="Y2507" i="22"/>
  <c r="Y2510" i="22"/>
  <c r="Y2511" i="22"/>
  <c r="Y2506" i="22"/>
  <c r="Y2509" i="22"/>
  <c r="Y2466" i="22"/>
  <c r="Y2467" i="22"/>
  <c r="Y2478" i="22"/>
  <c r="Y2442" i="22"/>
  <c r="Y2477" i="22"/>
  <c r="Y2461" i="22"/>
  <c r="Y2512" i="22"/>
  <c r="Y2508" i="22"/>
  <c r="Y2583" i="22"/>
  <c r="Y2454" i="22"/>
  <c r="Y2554" i="22"/>
  <c r="Y2537" i="22"/>
  <c r="Y2513" i="22"/>
  <c r="Y2545" i="22"/>
  <c r="Y2580" i="22"/>
  <c r="Y2452" i="22"/>
  <c r="Y2430" i="22"/>
  <c r="Y2470" i="22"/>
  <c r="Y2551" i="22"/>
  <c r="Y2581" i="22"/>
  <c r="Y2582" i="22"/>
  <c r="Y2546" i="22"/>
  <c r="Y2515" i="22"/>
  <c r="Y2560" i="22"/>
  <c r="Y2514" i="22"/>
  <c r="Y2561" i="22"/>
  <c r="Y2579" i="22"/>
  <c r="Y2516" i="22"/>
  <c r="Y2544" i="22"/>
  <c r="Y2562" i="22"/>
  <c r="Y2559" i="22"/>
  <c r="Y2458" i="22"/>
  <c r="Y2486" i="22"/>
  <c r="Y2485" i="22"/>
  <c r="Y2483" i="22"/>
  <c r="Y2517" i="22"/>
  <c r="Y2594" i="22"/>
  <c r="Y2593" i="22"/>
  <c r="Y2431" i="22"/>
  <c r="Y2456" i="22"/>
  <c r="Y2539" i="22"/>
  <c r="Y2465" i="22"/>
  <c r="Y2549" i="22"/>
  <c r="Y2429" i="22"/>
  <c r="Y2518" i="22"/>
  <c r="Y2596" i="22"/>
  <c r="Y2538" i="22"/>
  <c r="Y2624" i="22"/>
  <c r="Y2564" i="22"/>
  <c r="Y2563" i="22"/>
  <c r="Y2566" i="22"/>
  <c r="Y2621" i="22"/>
  <c r="Y2622" i="22"/>
  <c r="Y2623" i="22"/>
  <c r="Y2565" i="22"/>
  <c r="Y2520" i="22"/>
  <c r="Y2569" i="22"/>
  <c r="Y2568" i="22"/>
  <c r="Y2567" i="22"/>
  <c r="Y2519" i="22"/>
  <c r="Y2443" i="22"/>
  <c r="Y2572" i="22"/>
  <c r="Y2571" i="22"/>
  <c r="Y2570" i="22"/>
  <c r="Y2625" i="22"/>
  <c r="Y2618" i="22"/>
  <c r="Y2558" i="22"/>
  <c r="Y2620" i="22"/>
  <c r="Y2627" i="22"/>
  <c r="Y2553" i="22"/>
  <c r="Y2552" i="22"/>
  <c r="Y2574" i="22"/>
  <c r="Y2617" i="22"/>
  <c r="Y2548" i="22"/>
  <c r="Y2585" i="22"/>
  <c r="Y2584" i="22"/>
  <c r="Y2550" i="22"/>
  <c r="Y2592" i="22"/>
  <c r="Y2540" i="22"/>
  <c r="Y2555" i="22"/>
  <c r="Y2626" i="22"/>
  <c r="Y2573" i="22"/>
  <c r="Y2587" i="22"/>
  <c r="Y2557" i="22"/>
  <c r="Y2619" i="22"/>
  <c r="Y2556" i="22"/>
  <c r="Y2586" i="22"/>
  <c r="Y2589" i="22"/>
  <c r="Y2590" i="22"/>
  <c r="Y2588" i="22"/>
  <c r="Y2591" i="22"/>
  <c r="Y2766" i="22"/>
  <c r="Y2765" i="22"/>
  <c r="Y2841" i="22"/>
  <c r="Y2850" i="22"/>
  <c r="Y2846" i="22"/>
  <c r="Y2770" i="22"/>
  <c r="Y2768" i="22"/>
  <c r="Y2769" i="22"/>
  <c r="Y2849" i="22"/>
  <c r="Y2844" i="22"/>
  <c r="Y2843" i="22"/>
  <c r="Y2848" i="22"/>
  <c r="Y2839" i="22"/>
  <c r="Y2845" i="22"/>
  <c r="Y2847" i="22"/>
  <c r="Y2842" i="22"/>
  <c r="Y2767" i="22"/>
  <c r="Y2791" i="22"/>
  <c r="Y2776" i="22"/>
  <c r="Y2771" i="22"/>
  <c r="Y2772" i="22"/>
  <c r="Y2775" i="22"/>
  <c r="Y2773" i="22"/>
  <c r="Y2774" i="22"/>
  <c r="Y2851" i="22"/>
  <c r="Y2854" i="22"/>
  <c r="Y2852" i="22"/>
  <c r="Y2860" i="22"/>
  <c r="Y2859" i="22"/>
  <c r="Y2857" i="22"/>
  <c r="Y2858" i="22"/>
  <c r="Y2853" i="22"/>
  <c r="Y2856" i="22"/>
  <c r="Y2855" i="22"/>
  <c r="Y2779" i="22"/>
  <c r="Y2780" i="22"/>
  <c r="Y2684" i="22"/>
  <c r="Y2778" i="22"/>
  <c r="Y2688" i="22"/>
  <c r="Y2689" i="22"/>
  <c r="Y2691" i="22"/>
  <c r="Y2693" i="22"/>
  <c r="Y2694" i="22"/>
  <c r="Y2692" i="22"/>
  <c r="Y2785" i="22"/>
  <c r="Y2786" i="22"/>
  <c r="Y2704" i="22"/>
  <c r="Y2690" i="22"/>
  <c r="Y2697" i="22"/>
  <c r="Y2777" i="22"/>
  <c r="Y2716" i="22"/>
  <c r="Y2717" i="22"/>
  <c r="Y2715" i="22"/>
  <c r="Y2718" i="22"/>
  <c r="Y2680" i="22"/>
  <c r="Y2679" i="22"/>
  <c r="Y2683" i="22"/>
  <c r="Y2681" i="22"/>
  <c r="Y2682" i="22"/>
  <c r="Y2707" i="22"/>
  <c r="Y2676" i="22"/>
  <c r="Y2741" i="22"/>
  <c r="Y2738" i="22"/>
  <c r="Y2731" i="22"/>
  <c r="Y2739" i="22"/>
  <c r="Y2747" i="22"/>
  <c r="Y2740" i="22"/>
  <c r="Y2735" i="22"/>
  <c r="Y2733" i="22"/>
  <c r="Y2744" i="22"/>
  <c r="Y2737" i="22"/>
  <c r="Y2743" i="22"/>
  <c r="Y2745" i="22"/>
  <c r="Y2736" i="22"/>
  <c r="Y2742" i="22"/>
  <c r="Y2732" i="22"/>
  <c r="Y2746" i="22"/>
  <c r="Y2821" i="22"/>
  <c r="Y2734" i="22"/>
  <c r="Y2822" i="22"/>
  <c r="Y2719" i="22"/>
  <c r="Y2787" i="22"/>
  <c r="Y2728" i="22"/>
  <c r="Y2701" i="22"/>
  <c r="Y2677" i="22"/>
  <c r="Y2726" i="22"/>
  <c r="Y2706" i="22"/>
  <c r="Y2820" i="22"/>
  <c r="Y2725" i="22"/>
  <c r="Y2699" i="22"/>
  <c r="Y2749" i="22"/>
  <c r="Y2713" i="22"/>
  <c r="Y2708" i="22"/>
  <c r="Y2720" i="22"/>
  <c r="Y2678" i="22"/>
  <c r="Y2723" i="22"/>
  <c r="Y2695" i="22"/>
  <c r="Y2703" i="22"/>
  <c r="Y2712" i="22"/>
  <c r="Y2819" i="22"/>
  <c r="Y2724" i="22"/>
  <c r="Y2748" i="22"/>
  <c r="Y2685" i="22"/>
  <c r="Y2751" i="22"/>
  <c r="Y2754" i="22"/>
  <c r="Y2755" i="22"/>
  <c r="Y2750" i="22"/>
  <c r="Y2753" i="22"/>
  <c r="Y2710" i="22"/>
  <c r="Y2711" i="22"/>
  <c r="Y2722" i="22"/>
  <c r="Y2686" i="22"/>
  <c r="Y2721" i="22"/>
  <c r="Y2705" i="22"/>
  <c r="Y2756" i="22"/>
  <c r="Y2752" i="22"/>
  <c r="Y2827" i="22"/>
  <c r="Y2698" i="22"/>
  <c r="Y2798" i="22"/>
  <c r="Y2781" i="22"/>
  <c r="Y2757" i="22"/>
  <c r="Y2789" i="22"/>
  <c r="Y2824" i="22"/>
  <c r="Y2696" i="22"/>
  <c r="Y2674" i="22"/>
  <c r="Y2714" i="22"/>
  <c r="Y2795" i="22"/>
  <c r="Y2825" i="22"/>
  <c r="Y2826" i="22"/>
  <c r="Y2790" i="22"/>
  <c r="Y2759" i="22"/>
  <c r="Y2804" i="22"/>
  <c r="Y2758" i="22"/>
  <c r="Y2805" i="22"/>
  <c r="Y2823" i="22"/>
  <c r="Y2760" i="22"/>
  <c r="Y2788" i="22"/>
  <c r="Y2806" i="22"/>
  <c r="Y2803" i="22"/>
  <c r="Y2702" i="22"/>
  <c r="Y2730" i="22"/>
  <c r="Y2729" i="22"/>
  <c r="Y2727" i="22"/>
  <c r="Y2761" i="22"/>
  <c r="Y2838" i="22"/>
  <c r="Y2837" i="22"/>
  <c r="Y2675" i="22"/>
  <c r="Y2700" i="22"/>
  <c r="Y2783" i="22"/>
  <c r="Y2709" i="22"/>
  <c r="Y2793" i="22"/>
  <c r="Y2673" i="22"/>
  <c r="Y2762" i="22"/>
  <c r="Y2840" i="22"/>
  <c r="Y2782" i="22"/>
  <c r="Y2868" i="22"/>
  <c r="Y2808" i="22"/>
  <c r="Y2807" i="22"/>
  <c r="Y2810" i="22"/>
  <c r="Y2865" i="22"/>
  <c r="Y2866" i="22"/>
  <c r="Y2867" i="22"/>
  <c r="Y2809" i="22"/>
  <c r="Y2764" i="22"/>
  <c r="Y2813" i="22"/>
  <c r="Y2812" i="22"/>
  <c r="Y2811" i="22"/>
  <c r="Y2763" i="22"/>
  <c r="Y2687" i="22"/>
  <c r="Y2816" i="22"/>
  <c r="Y2815" i="22"/>
  <c r="Y2814" i="22"/>
  <c r="Y2869" i="22"/>
  <c r="Y2862" i="22"/>
  <c r="Y2802" i="22"/>
  <c r="Y2864" i="22"/>
  <c r="Y2871" i="22"/>
  <c r="Y2797" i="22"/>
  <c r="Y2796" i="22"/>
  <c r="Y2818" i="22"/>
  <c r="Y2861" i="22"/>
  <c r="Y2792" i="22"/>
  <c r="Y2829" i="22"/>
  <c r="Y2828" i="22"/>
  <c r="Y2794" i="22"/>
  <c r="Y2836" i="22"/>
  <c r="Y2784" i="22"/>
  <c r="Y2799" i="22"/>
  <c r="Y2870" i="22"/>
  <c r="Y2817" i="22"/>
  <c r="Y2831" i="22"/>
  <c r="Y2801" i="22"/>
  <c r="Y2863" i="22"/>
  <c r="Y2800" i="22"/>
  <c r="Y2830" i="22"/>
  <c r="Y2833" i="22"/>
  <c r="Y2834" i="22"/>
  <c r="Y2832" i="22"/>
  <c r="Y2835" i="22"/>
  <c r="Y3023" i="22"/>
  <c r="Y3022" i="22"/>
  <c r="Y3100" i="22"/>
  <c r="Y3109" i="22"/>
  <c r="Y3105" i="22"/>
  <c r="Y3027" i="22"/>
  <c r="Y3025" i="22"/>
  <c r="Y3026" i="22"/>
  <c r="Y3108" i="22"/>
  <c r="Y3103" i="22"/>
  <c r="Y3102" i="22"/>
  <c r="Y3107" i="22"/>
  <c r="Y3098" i="22"/>
  <c r="Y3104" i="22"/>
  <c r="Y3106" i="22"/>
  <c r="Y3101" i="22"/>
  <c r="Y3024" i="22"/>
  <c r="Y3048" i="22"/>
  <c r="Y3033" i="22"/>
  <c r="Y3028" i="22"/>
  <c r="Y3029" i="22"/>
  <c r="Y3032" i="22"/>
  <c r="Y3030" i="22"/>
  <c r="Y3031" i="22"/>
  <c r="Y3110" i="22"/>
  <c r="Y3113" i="22"/>
  <c r="Y3111" i="22"/>
  <c r="Y3119" i="22"/>
  <c r="Y3118" i="22"/>
  <c r="Y3116" i="22"/>
  <c r="Y3117" i="22"/>
  <c r="Y3112" i="22"/>
  <c r="Y3115" i="22"/>
  <c r="Y3114" i="22"/>
  <c r="Y3036" i="22"/>
  <c r="Y3037" i="22"/>
  <c r="Y2941" i="22"/>
  <c r="Y3035" i="22"/>
  <c r="Y2945" i="22"/>
  <c r="Y2946" i="22"/>
  <c r="Y2948" i="22"/>
  <c r="Y2950" i="22"/>
  <c r="Y2951" i="22"/>
  <c r="Y2949" i="22"/>
  <c r="Y3042" i="22"/>
  <c r="Y3043" i="22"/>
  <c r="Y2961" i="22"/>
  <c r="Y2947" i="22"/>
  <c r="Y2954" i="22"/>
  <c r="Y3034" i="22"/>
  <c r="Y2973" i="22"/>
  <c r="Y2974" i="22"/>
  <c r="Y2972" i="22"/>
  <c r="Y2975" i="22"/>
  <c r="Y2937" i="22"/>
  <c r="Y2936" i="22"/>
  <c r="Y2940" i="22"/>
  <c r="Y2938" i="22"/>
  <c r="Y2939" i="22"/>
  <c r="Y2964" i="22"/>
  <c r="Y2933" i="22"/>
  <c r="Y2998" i="22"/>
  <c r="Y2995" i="22"/>
  <c r="Y2988" i="22"/>
  <c r="Y2996" i="22"/>
  <c r="Y3004" i="22"/>
  <c r="Y2997" i="22"/>
  <c r="Y2992" i="22"/>
  <c r="Y2990" i="22"/>
  <c r="Y3001" i="22"/>
  <c r="Y2994" i="22"/>
  <c r="Y3000" i="22"/>
  <c r="Y3002" i="22"/>
  <c r="Y2993" i="22"/>
  <c r="Y2999" i="22"/>
  <c r="Y2989" i="22"/>
  <c r="Y3003" i="22"/>
  <c r="Y3079" i="22"/>
  <c r="Y2991" i="22"/>
  <c r="Y3080" i="22"/>
  <c r="Y2976" i="22"/>
  <c r="Y3044" i="22"/>
  <c r="Y2985" i="22"/>
  <c r="Y2958" i="22"/>
  <c r="Y2934" i="22"/>
  <c r="Y2983" i="22"/>
  <c r="Y2963" i="22"/>
  <c r="Y3078" i="22"/>
  <c r="Y2982" i="22"/>
  <c r="Y2956" i="22"/>
  <c r="Y3006" i="22"/>
  <c r="Y2970" i="22"/>
  <c r="Y2965" i="22"/>
  <c r="Y2977" i="22"/>
  <c r="Y2935" i="22"/>
  <c r="Y2980" i="22"/>
  <c r="Y2952" i="22"/>
  <c r="Y2960" i="22"/>
  <c r="Y2969" i="22"/>
  <c r="Y3077" i="22"/>
  <c r="Y2981" i="22"/>
  <c r="Y3005" i="22"/>
  <c r="Y2942" i="22"/>
  <c r="Y3008" i="22"/>
  <c r="Y3011" i="22"/>
  <c r="Y3012" i="22"/>
  <c r="Y3007" i="22"/>
  <c r="Y3010" i="22"/>
  <c r="Y2967" i="22"/>
  <c r="Y2968" i="22"/>
  <c r="Y2979" i="22"/>
  <c r="Y2943" i="22"/>
  <c r="Y2978" i="22"/>
  <c r="Y2962" i="22"/>
  <c r="Y3013" i="22"/>
  <c r="Y3009" i="22"/>
  <c r="Y3085" i="22"/>
  <c r="Y2955" i="22"/>
  <c r="Y3055" i="22"/>
  <c r="Y3038" i="22"/>
  <c r="Y3014" i="22"/>
  <c r="Y3046" i="22"/>
  <c r="Y3082" i="22"/>
  <c r="Y2953" i="22"/>
  <c r="Y2931" i="22"/>
  <c r="Y2971" i="22"/>
  <c r="Y3052" i="22"/>
  <c r="Y3083" i="22"/>
  <c r="Y3084" i="22"/>
  <c r="Y3047" i="22"/>
  <c r="Y3016" i="22"/>
  <c r="Y3061" i="22"/>
  <c r="Y3015" i="22"/>
  <c r="Y3062" i="22"/>
  <c r="Y3081" i="22"/>
  <c r="Y3017" i="22"/>
  <c r="Y3045" i="22"/>
  <c r="Y3063" i="22"/>
  <c r="Y3060" i="22"/>
  <c r="Y2959" i="22"/>
  <c r="Y2987" i="22"/>
  <c r="Y2986" i="22"/>
  <c r="Y2984" i="22"/>
  <c r="Y3018" i="22"/>
  <c r="Y3096" i="22"/>
  <c r="Y3095" i="22"/>
  <c r="Y2932" i="22"/>
  <c r="Y2957" i="22"/>
  <c r="Y3040" i="22"/>
  <c r="Y2966" i="22"/>
  <c r="Y3050" i="22"/>
  <c r="Y2930" i="22"/>
  <c r="Y3019" i="22"/>
  <c r="Y3099" i="22"/>
  <c r="Y3039" i="22"/>
  <c r="Y3127" i="22"/>
  <c r="Y3065" i="22"/>
  <c r="Y3064" i="22"/>
  <c r="Y3067" i="22"/>
  <c r="Y3124" i="22"/>
  <c r="Y3125" i="22"/>
  <c r="Y3126" i="22"/>
  <c r="Y3066" i="22"/>
  <c r="Y3021" i="22"/>
  <c r="Y3070" i="22"/>
  <c r="Y3069" i="22"/>
  <c r="Y3068" i="22"/>
  <c r="Y3020" i="22"/>
  <c r="Y2944" i="22"/>
  <c r="Y3073" i="22"/>
  <c r="Y3072" i="22"/>
  <c r="Y3071" i="22"/>
  <c r="Y3128" i="22"/>
  <c r="Y3121" i="22"/>
  <c r="Y3059" i="22"/>
  <c r="Y3123" i="22"/>
  <c r="Y3130" i="22"/>
  <c r="Y3054" i="22"/>
  <c r="Y3053" i="22"/>
  <c r="Y3076" i="22"/>
  <c r="Y3120" i="22"/>
  <c r="Y3049" i="22"/>
  <c r="Y3087" i="22"/>
  <c r="Y3086" i="22"/>
  <c r="Y3051" i="22"/>
  <c r="Y3094" i="22"/>
  <c r="Y3041" i="22"/>
  <c r="Y3056" i="22"/>
  <c r="Y3129" i="22"/>
  <c r="Y3074" i="22"/>
  <c r="Y3089" i="22"/>
  <c r="Y3058" i="22"/>
  <c r="Y3122" i="22"/>
  <c r="Y3057" i="22"/>
  <c r="Y3088" i="22"/>
  <c r="Y3091" i="22"/>
  <c r="Y3092" i="22"/>
  <c r="Y3090" i="22"/>
  <c r="Y3093" i="22"/>
  <c r="Y3075" i="22"/>
  <c r="Y3097" i="22"/>
  <c r="Y3295" i="22"/>
  <c r="Y3294" i="22"/>
  <c r="Y3372" i="22"/>
  <c r="Y3381" i="22"/>
  <c r="Y3377" i="22"/>
  <c r="Y3299" i="22"/>
  <c r="Y3297" i="22"/>
  <c r="Y3298" i="22"/>
  <c r="Y3380" i="22"/>
  <c r="Y3375" i="22"/>
  <c r="Y3374" i="22"/>
  <c r="Y3379" i="22"/>
  <c r="Y3370" i="22"/>
  <c r="Y3376" i="22"/>
  <c r="Y3378" i="22"/>
  <c r="Y3373" i="22"/>
  <c r="Y3296" i="22"/>
  <c r="Y3320" i="22"/>
  <c r="Y3305" i="22"/>
  <c r="Y3300" i="22"/>
  <c r="Y3301" i="22"/>
  <c r="Y3304" i="22"/>
  <c r="Y3302" i="22"/>
  <c r="Y3303" i="22"/>
  <c r="Y3382" i="22"/>
  <c r="Y3385" i="22"/>
  <c r="Y3383" i="22"/>
  <c r="Y3391" i="22"/>
  <c r="Y3390" i="22"/>
  <c r="Y3388" i="22"/>
  <c r="Y3389" i="22"/>
  <c r="Y3384" i="22"/>
  <c r="Y3387" i="22"/>
  <c r="Y3386" i="22"/>
  <c r="Y3308" i="22"/>
  <c r="Y3309" i="22"/>
  <c r="Y3217" i="22"/>
  <c r="Y3307" i="22"/>
  <c r="Y3221" i="22"/>
  <c r="Y3222" i="22"/>
  <c r="Y3224" i="22"/>
  <c r="Y3226" i="22"/>
  <c r="Y3227" i="22"/>
  <c r="Y3225" i="22"/>
  <c r="Y3314" i="22"/>
  <c r="Y3315" i="22"/>
  <c r="Y3237" i="22"/>
  <c r="Y3223" i="22"/>
  <c r="Y3230" i="22"/>
  <c r="Y3306" i="22"/>
  <c r="Y3249" i="22"/>
  <c r="Y3250" i="22"/>
  <c r="Y3248" i="22"/>
  <c r="Y3251" i="22"/>
  <c r="Y3213" i="22"/>
  <c r="Y3212" i="22"/>
  <c r="Y3216" i="22"/>
  <c r="Y3214" i="22"/>
  <c r="Y3215" i="22"/>
  <c r="Y3240" i="22"/>
  <c r="Y3209" i="22"/>
  <c r="Y3270" i="22"/>
  <c r="Y3267" i="22"/>
  <c r="Y3260" i="22"/>
  <c r="Y3268" i="22"/>
  <c r="Y3276" i="22"/>
  <c r="Y3269" i="22"/>
  <c r="Y3264" i="22"/>
  <c r="Y3262" i="22"/>
  <c r="Y3273" i="22"/>
  <c r="Y3266" i="22"/>
  <c r="Y3272" i="22"/>
  <c r="Y3274" i="22"/>
  <c r="Y3265" i="22"/>
  <c r="Y3271" i="22"/>
  <c r="Y3261" i="22"/>
  <c r="Y3275" i="22"/>
  <c r="Y3351" i="22"/>
  <c r="Y3263" i="22"/>
  <c r="Y3352" i="22"/>
  <c r="Y3252" i="22"/>
  <c r="Y3316" i="22"/>
  <c r="Y3234" i="22"/>
  <c r="Y3210" i="22"/>
  <c r="Y3259" i="22"/>
  <c r="Y3239" i="22"/>
  <c r="Y3350" i="22"/>
  <c r="Y3258" i="22"/>
  <c r="Y3232" i="22"/>
  <c r="Y3278" i="22"/>
  <c r="Y3246" i="22"/>
  <c r="Y3241" i="22"/>
  <c r="Y3253" i="22"/>
  <c r="Y3211" i="22"/>
  <c r="Y3256" i="22"/>
  <c r="Y3228" i="22"/>
  <c r="Y3236" i="22"/>
  <c r="Y3245" i="22"/>
  <c r="Y3349" i="22"/>
  <c r="Y3257" i="22"/>
  <c r="Y3277" i="22"/>
  <c r="Y3218" i="22"/>
  <c r="Y3280" i="22"/>
  <c r="Y3283" i="22"/>
  <c r="Y3284" i="22"/>
  <c r="Y3279" i="22"/>
  <c r="Y3282" i="22"/>
  <c r="Y3243" i="22"/>
  <c r="Y3244" i="22"/>
  <c r="Y3255" i="22"/>
  <c r="Y3219" i="22"/>
  <c r="Y3254" i="22"/>
  <c r="Y3238" i="22"/>
  <c r="Y3285" i="22"/>
  <c r="Y3281" i="22"/>
  <c r="Y3357" i="22"/>
  <c r="Y3231" i="22"/>
  <c r="Y3327" i="22"/>
  <c r="Y3310" i="22"/>
  <c r="Y3286" i="22"/>
  <c r="Y3318" i="22"/>
  <c r="Y3354" i="22"/>
  <c r="Y3229" i="22"/>
  <c r="Y3207" i="22"/>
  <c r="Y3247" i="22"/>
  <c r="Y3324" i="22"/>
  <c r="Y3355" i="22"/>
  <c r="Y3356" i="22"/>
  <c r="Y3319" i="22"/>
  <c r="Y3288" i="22"/>
  <c r="Y3333" i="22"/>
  <c r="Y3287" i="22"/>
  <c r="Y3334" i="22"/>
  <c r="Y3353" i="22"/>
  <c r="Y3289" i="22"/>
  <c r="Y3317" i="22"/>
  <c r="Y3335" i="22"/>
  <c r="Y3332" i="22"/>
  <c r="Y3235" i="22"/>
  <c r="Y3290" i="22"/>
  <c r="Y3368" i="22"/>
  <c r="Y3367" i="22"/>
  <c r="Y3208" i="22"/>
  <c r="Y3233" i="22"/>
  <c r="Y3312" i="22"/>
  <c r="Y3242" i="22"/>
  <c r="Y3322" i="22"/>
  <c r="Y3206" i="22"/>
  <c r="Y3291" i="22"/>
  <c r="Y3371" i="22"/>
  <c r="Y3311" i="22"/>
  <c r="Y3399" i="22"/>
  <c r="Y3337" i="22"/>
  <c r="Y3336" i="22"/>
  <c r="Y3339" i="22"/>
  <c r="Y3396" i="22"/>
  <c r="Y3397" i="22"/>
  <c r="Y3398" i="22"/>
  <c r="Y3338" i="22"/>
  <c r="Y3293" i="22"/>
  <c r="Y3342" i="22"/>
  <c r="Y3341" i="22"/>
  <c r="Y3340" i="22"/>
  <c r="Y3292" i="22"/>
  <c r="Y3220" i="22"/>
  <c r="Y3345" i="22"/>
  <c r="Y3344" i="22"/>
  <c r="Y3343" i="22"/>
  <c r="Y3400" i="22"/>
  <c r="Y3393" i="22"/>
  <c r="Y3331" i="22"/>
  <c r="Y3395" i="22"/>
  <c r="Y3402" i="22"/>
  <c r="Y3326" i="22"/>
  <c r="Y3325" i="22"/>
  <c r="Y3348" i="22"/>
  <c r="Y3392" i="22"/>
  <c r="Y3321" i="22"/>
  <c r="Y3359" i="22"/>
  <c r="Y3358" i="22"/>
  <c r="Y3323" i="22"/>
  <c r="Y3366" i="22"/>
  <c r="Y3313" i="22"/>
  <c r="Y3328" i="22"/>
  <c r="Y3401" i="22"/>
  <c r="Y3346" i="22"/>
  <c r="Y3361" i="22"/>
  <c r="Y3330" i="22"/>
  <c r="Y3394" i="22"/>
  <c r="Y3329" i="22"/>
  <c r="Y3360" i="22"/>
  <c r="Y3363" i="22"/>
  <c r="Y3364" i="22"/>
  <c r="Y3362" i="22"/>
  <c r="Y3365" i="22"/>
  <c r="Y3347" i="22"/>
  <c r="Y3369" i="22"/>
  <c r="Y3595" i="22"/>
  <c r="Y3594" i="22"/>
  <c r="Y3500" i="22"/>
  <c r="Y3503" i="22"/>
  <c r="Y3511" i="22"/>
  <c r="Y3509" i="22"/>
  <c r="Y3501" i="22"/>
  <c r="Y3502" i="22"/>
  <c r="Y3505" i="22"/>
  <c r="Y3506" i="22"/>
  <c r="Y3521" i="22"/>
  <c r="Y3520" i="22"/>
  <c r="Y3519" i="22"/>
  <c r="Y3561" i="22"/>
  <c r="Y3498" i="22"/>
  <c r="Y3499" i="22"/>
  <c r="Y3522" i="22"/>
  <c r="Y3513" i="22"/>
  <c r="Y3510" i="22"/>
  <c r="Y3515" i="22"/>
  <c r="Y3524" i="22"/>
  <c r="Y3526" i="22"/>
  <c r="Y3512" i="22"/>
  <c r="Y3517" i="22"/>
  <c r="Y3507" i="22"/>
  <c r="Y3518" i="22"/>
  <c r="Y3523" i="22"/>
  <c r="Y3528" i="22"/>
  <c r="Y3516" i="22"/>
  <c r="Y3525" i="22"/>
  <c r="Y3514" i="22"/>
  <c r="Y3508" i="22"/>
  <c r="Y3527" i="22"/>
  <c r="Y3563" i="22"/>
  <c r="Y3596" i="22"/>
  <c r="Y3532" i="22"/>
  <c r="Y3597" i="22"/>
  <c r="Y3536" i="22"/>
  <c r="Y3529" i="22"/>
  <c r="Y3544" i="22"/>
  <c r="Y3530" i="22"/>
  <c r="Y3533" i="22"/>
  <c r="Y3535" i="22"/>
  <c r="Y3542" i="22"/>
  <c r="Y3537" i="22"/>
  <c r="Y3538" i="22"/>
  <c r="Y3540" i="22"/>
  <c r="Y3539" i="22"/>
  <c r="Y3545" i="22"/>
  <c r="Y3531" i="22"/>
  <c r="Y3541" i="22"/>
  <c r="Y3543" i="22"/>
  <c r="Y3534" i="22"/>
  <c r="Y3593" i="22"/>
  <c r="Y3565" i="22"/>
  <c r="Y3547" i="22"/>
  <c r="Y3546" i="22"/>
  <c r="Y3551" i="22"/>
  <c r="Y3550" i="22"/>
  <c r="Y3549" i="22"/>
  <c r="Y3548" i="22"/>
  <c r="Y3602" i="22"/>
  <c r="Y3552" i="22"/>
  <c r="Y3567" i="22"/>
  <c r="Y3553" i="22"/>
  <c r="Y3599" i="22"/>
  <c r="Y3600" i="22"/>
  <c r="Y3601" i="22"/>
  <c r="Y3568" i="22"/>
  <c r="Y3555" i="22"/>
  <c r="Y3578" i="22"/>
  <c r="Y3554" i="22"/>
  <c r="Y3579" i="22"/>
  <c r="Y3598" i="22"/>
  <c r="Y3556" i="22"/>
  <c r="Y3566" i="22"/>
  <c r="Y3580" i="22"/>
  <c r="Y3577" i="22"/>
  <c r="Y3613" i="22"/>
  <c r="Y3612" i="22"/>
  <c r="Y3557" i="22"/>
  <c r="Y3558" i="22"/>
  <c r="Y3622" i="22"/>
  <c r="Y3582" i="22"/>
  <c r="Y3562" i="22"/>
  <c r="Y3619" i="22"/>
  <c r="Y3621" i="22"/>
  <c r="Y3584" i="22"/>
  <c r="Y3620" i="22"/>
  <c r="Y3581" i="22"/>
  <c r="Y3583" i="22"/>
  <c r="Y3560" i="22"/>
  <c r="Y3587" i="22"/>
  <c r="Y3585" i="22"/>
  <c r="Y3586" i="22"/>
  <c r="Y3559" i="22"/>
  <c r="Y3504" i="22"/>
  <c r="Y3590" i="22"/>
  <c r="Y3588" i="22"/>
  <c r="Y3589" i="22"/>
  <c r="Y3623" i="22"/>
  <c r="Y3618" i="22"/>
  <c r="Y3625" i="22"/>
  <c r="Y3616" i="22"/>
  <c r="Y3576" i="22"/>
  <c r="Y3572" i="22"/>
  <c r="Y3571" i="22"/>
  <c r="Y3611" i="22"/>
  <c r="Y3564" i="22"/>
  <c r="Y3570" i="22"/>
  <c r="Y3573" i="22"/>
  <c r="Y3569" i="22"/>
  <c r="Y3615" i="22"/>
  <c r="Y3604" i="22"/>
  <c r="Y3603" i="22"/>
  <c r="Y3624" i="22"/>
  <c r="Y3591" i="22"/>
  <c r="Y3609" i="22"/>
  <c r="Y3574" i="22"/>
  <c r="Y3575" i="22"/>
  <c r="Y3617" i="22"/>
  <c r="Y3606" i="22"/>
  <c r="Y3608" i="22"/>
  <c r="Y3605" i="22"/>
  <c r="Y3607" i="22"/>
  <c r="Y3610" i="22"/>
  <c r="Y3592" i="22"/>
  <c r="Y3614" i="22"/>
  <c r="Y2630" i="22"/>
  <c r="Y2628" i="22"/>
  <c r="Y2644" i="22"/>
  <c r="Y2662" i="22"/>
  <c r="Y2654" i="22"/>
  <c r="Y2638" i="22"/>
  <c r="Y2634" i="22"/>
  <c r="Y2636" i="22"/>
  <c r="Y2660" i="22"/>
  <c r="Y2650" i="22"/>
  <c r="Y2648" i="22"/>
  <c r="Y2658" i="22"/>
  <c r="Y2640" i="22"/>
  <c r="Y2652" i="22"/>
  <c r="Y2656" i="22"/>
  <c r="Y2646" i="22"/>
  <c r="Y2632" i="22"/>
  <c r="Y2642" i="22"/>
  <c r="Y2873" i="22"/>
  <c r="Y2872" i="22"/>
  <c r="Y2882" i="22"/>
  <c r="Y2891" i="22"/>
  <c r="Y2887" i="22"/>
  <c r="Y2877" i="22"/>
  <c r="Y2875" i="22"/>
  <c r="Y2876" i="22"/>
  <c r="Y2890" i="22"/>
  <c r="Y2885" i="22"/>
  <c r="Y2884" i="22"/>
  <c r="Y2889" i="22"/>
  <c r="Y2880" i="22"/>
  <c r="Y2886" i="22"/>
  <c r="Y2888" i="22"/>
  <c r="Y2883" i="22"/>
  <c r="Y2874" i="22"/>
  <c r="Y2881" i="22"/>
  <c r="Y3132" i="22"/>
  <c r="Y3131" i="22"/>
  <c r="Y3146" i="22"/>
  <c r="Y3155" i="22"/>
  <c r="Y3151" i="22"/>
  <c r="Y3136" i="22"/>
  <c r="Y3134" i="22"/>
  <c r="Y3135" i="22"/>
  <c r="Y3154" i="22"/>
  <c r="Y3149" i="22"/>
  <c r="Y3148" i="22"/>
  <c r="Y3153" i="22"/>
  <c r="Y3144" i="22"/>
  <c r="Y3150" i="22"/>
  <c r="Y3152" i="22"/>
  <c r="Y3147" i="22"/>
  <c r="Y3133" i="22"/>
  <c r="Y3145" i="22"/>
  <c r="Y3406" i="22"/>
  <c r="Y3405" i="22"/>
  <c r="Y3427" i="22"/>
  <c r="Y3436" i="22"/>
  <c r="Y3432" i="22"/>
  <c r="Y3410" i="22"/>
  <c r="Y3408" i="22"/>
  <c r="Y3409" i="22"/>
  <c r="Y3435" i="22"/>
  <c r="Y3430" i="22"/>
  <c r="Y3429" i="22"/>
  <c r="Y3434" i="22"/>
  <c r="Y3426" i="22"/>
  <c r="Y3431" i="22"/>
  <c r="Y3433" i="22"/>
  <c r="Y3428" i="22"/>
  <c r="Y3407" i="22"/>
  <c r="Y2631" i="22"/>
  <c r="Y2629" i="22"/>
  <c r="Y2645" i="22"/>
  <c r="Y2663" i="22"/>
  <c r="Y2655" i="22"/>
  <c r="Y2639" i="22"/>
  <c r="Y2635" i="22"/>
  <c r="Y2637" i="22"/>
  <c r="Y2661" i="22"/>
  <c r="Y2651" i="22"/>
  <c r="Y2649" i="22"/>
  <c r="Y2659" i="22"/>
  <c r="Y2641" i="22"/>
  <c r="Y2653" i="22"/>
  <c r="Y2657" i="22"/>
  <c r="Y2647" i="22"/>
  <c r="Y2633" i="22"/>
  <c r="Y2643" i="22"/>
  <c r="Y2878" i="22"/>
  <c r="Y3143" i="22"/>
  <c r="Y3425" i="22"/>
  <c r="Y2879" i="22"/>
  <c r="Y3142" i="22"/>
  <c r="Y3137" i="22"/>
  <c r="Y3138" i="22"/>
  <c r="Y3141" i="22"/>
  <c r="Y3139" i="22"/>
  <c r="Y3140" i="22"/>
  <c r="Y3156" i="22"/>
  <c r="Y3159" i="22"/>
  <c r="Y3157" i="22"/>
  <c r="Y3165" i="22"/>
  <c r="Y3164" i="22"/>
  <c r="Y3162" i="22"/>
  <c r="Y3163" i="22"/>
  <c r="Y3158" i="22"/>
  <c r="Y3161" i="22"/>
  <c r="Y3160" i="22"/>
  <c r="Y3421" i="22"/>
  <c r="Y3411" i="22"/>
  <c r="Y3413" i="22"/>
  <c r="Y3419" i="22"/>
  <c r="Y3415" i="22"/>
  <c r="Y3417" i="22"/>
  <c r="Y3437" i="22"/>
  <c r="Y3443" i="22"/>
  <c r="Y3439" i="22"/>
  <c r="Y3455" i="22"/>
  <c r="Y3453" i="22"/>
  <c r="Y3449" i="22"/>
  <c r="Y3451" i="22"/>
  <c r="Y3441" i="22"/>
  <c r="Y3447" i="22"/>
  <c r="Y3445" i="22"/>
  <c r="Y3422" i="22"/>
  <c r="Y3412" i="22"/>
  <c r="Y3414" i="22"/>
  <c r="Y3420" i="22"/>
  <c r="Y3416" i="22"/>
  <c r="Y3418" i="22"/>
  <c r="Y3438" i="22"/>
  <c r="Y3444" i="22"/>
  <c r="Y3440" i="22"/>
  <c r="Y3456" i="22"/>
  <c r="Y3454" i="22"/>
  <c r="Y3450" i="22"/>
  <c r="Y3452" i="22"/>
  <c r="Y3442" i="22"/>
  <c r="Y3448" i="22"/>
  <c r="Y3446" i="22"/>
  <c r="Y3423" i="22"/>
  <c r="Y3403" i="22"/>
  <c r="Y3424" i="22"/>
  <c r="Y3404" i="22"/>
  <c r="Y3650" i="22"/>
  <c r="Y3644" i="22"/>
  <c r="Y3645" i="22"/>
  <c r="Y3700" i="22"/>
  <c r="Y3659" i="22"/>
  <c r="Y3660" i="22"/>
  <c r="Y3658" i="22"/>
  <c r="Y3661" i="22"/>
  <c r="Y3639" i="22"/>
  <c r="Y3642" i="22"/>
  <c r="Y3640" i="22"/>
  <c r="Y3641" i="22"/>
  <c r="Y3652" i="22"/>
  <c r="Y3636" i="22"/>
  <c r="Y3678" i="22"/>
  <c r="Y3675" i="22"/>
  <c r="Y3668" i="22"/>
  <c r="Y3676" i="22"/>
  <c r="Y3684" i="22"/>
  <c r="Y3677" i="22"/>
  <c r="Y3672" i="22"/>
  <c r="Y3670" i="22"/>
  <c r="Y3681" i="22"/>
  <c r="Y3674" i="22"/>
  <c r="Y3680" i="22"/>
  <c r="Y3682" i="22"/>
  <c r="Y3673" i="22"/>
  <c r="Y3679" i="22"/>
  <c r="Y3669" i="22"/>
  <c r="Y3683" i="22"/>
  <c r="Y3734" i="22"/>
  <c r="Y3671" i="22"/>
  <c r="Y3735" i="22"/>
  <c r="Y3662" i="22"/>
  <c r="Y3703" i="22"/>
  <c r="Y3647" i="22"/>
  <c r="Y3637" i="22"/>
  <c r="Y3733" i="22"/>
  <c r="Y3667" i="22"/>
  <c r="Y3656" i="22"/>
  <c r="Y3653" i="22"/>
  <c r="Y3663" i="22"/>
  <c r="Y3638" i="22"/>
  <c r="Y3649" i="22"/>
  <c r="Y3732" i="22"/>
  <c r="Y3666" i="22"/>
  <c r="Y3686" i="22"/>
  <c r="Y3689" i="22"/>
  <c r="Y3690" i="22"/>
  <c r="Y3685" i="22"/>
  <c r="Y3688" i="22"/>
  <c r="Y3654" i="22"/>
  <c r="Y3655" i="22"/>
  <c r="Y3665" i="22"/>
  <c r="Y3664" i="22"/>
  <c r="Y3651" i="22"/>
  <c r="Y3691" i="22"/>
  <c r="Y3687" i="22"/>
  <c r="Y3740" i="22"/>
  <c r="Y3692" i="22"/>
  <c r="Y3705" i="22"/>
  <c r="Y3737" i="22"/>
  <c r="Y3657" i="22"/>
  <c r="Y3738" i="22"/>
  <c r="Y3739" i="22"/>
  <c r="Y3706" i="22"/>
  <c r="Y3694" i="22"/>
  <c r="Y3716" i="22"/>
  <c r="Y3693" i="22"/>
  <c r="Y3717" i="22"/>
  <c r="Y3736" i="22"/>
  <c r="Y3695" i="22"/>
  <c r="Y3704" i="22"/>
  <c r="Y3718" i="22"/>
  <c r="Y3715" i="22"/>
  <c r="Y3648" i="22"/>
  <c r="Y3696" i="22"/>
  <c r="Y3751" i="22"/>
  <c r="Y3750" i="22"/>
  <c r="Y3646" i="22"/>
  <c r="Y3697" i="22"/>
  <c r="Y3701" i="22"/>
  <c r="Y3760" i="22"/>
  <c r="Y3720" i="22"/>
  <c r="Y3719" i="22"/>
  <c r="Y3722" i="22"/>
  <c r="Y3757" i="22"/>
  <c r="Y3758" i="22"/>
  <c r="Y3759" i="22"/>
  <c r="Y3721" i="22"/>
  <c r="Y3699" i="22"/>
  <c r="Y3725" i="22"/>
  <c r="Y3724" i="22"/>
  <c r="Y3723" i="22"/>
  <c r="Y3698" i="22"/>
  <c r="Y3643" i="22"/>
  <c r="Y3728" i="22"/>
  <c r="Y3727" i="22"/>
  <c r="Y3726" i="22"/>
  <c r="Y3761" i="22"/>
  <c r="Y3754" i="22"/>
  <c r="Y3714" i="22"/>
  <c r="Y3756" i="22"/>
  <c r="Y3763" i="22"/>
  <c r="Y3710" i="22"/>
  <c r="Y3709" i="22"/>
  <c r="Y3731" i="22"/>
  <c r="Y3753" i="22"/>
  <c r="Y3707" i="22"/>
  <c r="Y3742" i="22"/>
  <c r="Y3741" i="22"/>
  <c r="Y3708" i="22"/>
  <c r="Y3749" i="22"/>
  <c r="Y3702" i="22"/>
  <c r="Y3711" i="22"/>
  <c r="Y3762" i="22"/>
  <c r="Y3729" i="22"/>
  <c r="Y3744" i="22"/>
  <c r="Y3713" i="22"/>
  <c r="Y3755" i="22"/>
  <c r="Y3712" i="22"/>
  <c r="Y3743" i="22"/>
  <c r="Y3746" i="22"/>
  <c r="Y3747" i="22"/>
  <c r="Y3745" i="22"/>
  <c r="Y3748" i="22"/>
  <c r="Y3730" i="22"/>
  <c r="Y3752" i="22"/>
  <c r="Y3790" i="22"/>
  <c r="Y3784" i="22"/>
  <c r="Y3785" i="22"/>
  <c r="Y3840" i="22"/>
  <c r="Y3799" i="22"/>
  <c r="Y3800" i="22"/>
  <c r="Y3798" i="22"/>
  <c r="Y3801" i="22"/>
  <c r="Y3779" i="22"/>
  <c r="Y3782" i="22"/>
  <c r="Y3780" i="22"/>
  <c r="Y3781" i="22"/>
  <c r="Y3792" i="22"/>
  <c r="Y3776" i="22"/>
  <c r="Y3818" i="22"/>
  <c r="Y3815" i="22"/>
  <c r="Y3808" i="22"/>
  <c r="Y3816" i="22"/>
  <c r="Y3824" i="22"/>
  <c r="Y3817" i="22"/>
  <c r="Y3812" i="22"/>
  <c r="Y3810" i="22"/>
  <c r="Y3821" i="22"/>
  <c r="Y3814" i="22"/>
  <c r="Y3820" i="22"/>
  <c r="Y3822" i="22"/>
  <c r="Y3813" i="22"/>
  <c r="Y3819" i="22"/>
  <c r="Y3809" i="22"/>
  <c r="Y3823" i="22"/>
  <c r="Y3875" i="22"/>
  <c r="Y3811" i="22"/>
  <c r="Y3876" i="22"/>
  <c r="Y3802" i="22"/>
  <c r="Y3843" i="22"/>
  <c r="Y3787" i="22"/>
  <c r="Y3777" i="22"/>
  <c r="Y3874" i="22"/>
  <c r="Y3807" i="22"/>
  <c r="Y3796" i="22"/>
  <c r="Y3793" i="22"/>
  <c r="Y3803" i="22"/>
  <c r="Y3778" i="22"/>
  <c r="Y3789" i="22"/>
  <c r="Y3873" i="22"/>
  <c r="Y3806" i="22"/>
  <c r="Y3826" i="22"/>
  <c r="Y3829" i="22"/>
  <c r="Y3830" i="22"/>
  <c r="Y3825" i="22"/>
  <c r="Y3828" i="22"/>
  <c r="Y3794" i="22"/>
  <c r="Y3795" i="22"/>
  <c r="Y3805" i="22"/>
  <c r="Y3804" i="22"/>
  <c r="Y3791" i="22"/>
  <c r="Y3831" i="22"/>
  <c r="Y3827" i="22"/>
  <c r="Y3881" i="22"/>
  <c r="Y3832" i="22"/>
  <c r="Y3845" i="22"/>
  <c r="Y3878" i="22"/>
  <c r="Y3797" i="22"/>
  <c r="Y3879" i="22"/>
  <c r="Y3880" i="22"/>
  <c r="Y3846" i="22"/>
  <c r="Y3834" i="22"/>
  <c r="Y3856" i="22"/>
  <c r="Y3833" i="22"/>
  <c r="Y3857" i="22"/>
  <c r="Y3877" i="22"/>
  <c r="Y3835" i="22"/>
  <c r="Y3844" i="22"/>
  <c r="Y3858" i="22"/>
  <c r="Y3855" i="22"/>
  <c r="Y3788" i="22"/>
  <c r="Y3836" i="22"/>
  <c r="Y3892" i="22"/>
  <c r="Y3891" i="22"/>
  <c r="Y3786" i="22"/>
  <c r="Y3837" i="22"/>
  <c r="Y3841" i="22"/>
  <c r="Y3901" i="22"/>
  <c r="Y3860" i="22"/>
  <c r="Y3859" i="22"/>
  <c r="Y3862" i="22"/>
  <c r="Y3898" i="22"/>
  <c r="Y3899" i="22"/>
  <c r="Y3900" i="22"/>
  <c r="Y3861" i="22"/>
  <c r="Y3839" i="22"/>
  <c r="Y3865" i="22"/>
  <c r="Y3864" i="22"/>
  <c r="Y3863" i="22"/>
  <c r="Y3838" i="22"/>
  <c r="Y3783" i="22"/>
  <c r="Y3868" i="22"/>
  <c r="Y3867" i="22"/>
  <c r="Y3866" i="22"/>
  <c r="Y3902" i="22"/>
  <c r="Y3895" i="22"/>
  <c r="Y3854" i="22"/>
  <c r="Y3897" i="22"/>
  <c r="Y3904" i="22"/>
  <c r="Y3850" i="22"/>
  <c r="Y3849" i="22"/>
  <c r="Y3872" i="22"/>
  <c r="Y3894" i="22"/>
  <c r="Y3847" i="22"/>
  <c r="Y3883" i="22"/>
  <c r="Y3882" i="22"/>
  <c r="Y3848" i="22"/>
  <c r="Y3890" i="22"/>
  <c r="Y3842" i="22"/>
  <c r="Y3851" i="22"/>
  <c r="Y3903" i="22"/>
  <c r="Y3869" i="22"/>
  <c r="Y3885" i="22"/>
  <c r="Y3853" i="22"/>
  <c r="Y3896" i="22"/>
  <c r="Y3852" i="22"/>
  <c r="Y3884" i="22"/>
  <c r="Y3887" i="22"/>
  <c r="Y3888" i="22"/>
  <c r="Y3886" i="22"/>
  <c r="Y3889" i="22"/>
  <c r="Y3870" i="22"/>
  <c r="Y3893" i="22"/>
  <c r="Y3871" i="22"/>
  <c r="Y3927" i="22"/>
  <c r="Y3928" i="22"/>
  <c r="Y3981" i="22"/>
  <c r="Y3940" i="22"/>
  <c r="Y3941" i="22"/>
  <c r="Y3939" i="22"/>
  <c r="Y3942" i="22"/>
  <c r="Y3937" i="22"/>
  <c r="Y3931" i="22"/>
  <c r="Y3935" i="22"/>
  <c r="Y3936" i="22"/>
  <c r="Y3932" i="22"/>
  <c r="Y3929" i="22"/>
  <c r="Y3959" i="22"/>
  <c r="Y3956" i="22"/>
  <c r="Y3949" i="22"/>
  <c r="Y3957" i="22"/>
  <c r="Y3965" i="22"/>
  <c r="Y3958" i="22"/>
  <c r="Y3953" i="22"/>
  <c r="Y3951" i="22"/>
  <c r="Y3962" i="22"/>
  <c r="Y3955" i="22"/>
  <c r="Y3961" i="22"/>
  <c r="Y3963" i="22"/>
  <c r="Y3954" i="22"/>
  <c r="Y3960" i="22"/>
  <c r="Y3950" i="22"/>
  <c r="Y3964" i="22"/>
  <c r="Y4014" i="22"/>
  <c r="Y3952" i="22"/>
  <c r="Y4015" i="22"/>
  <c r="Y3943" i="22"/>
  <c r="Y3984" i="22"/>
  <c r="Y3944" i="22"/>
  <c r="Y3930" i="22"/>
  <c r="Y3925" i="22"/>
  <c r="Y3924" i="22"/>
  <c r="Y3921" i="22"/>
  <c r="Y3933" i="22"/>
  <c r="Y3946" i="22"/>
  <c r="Y3938" i="22"/>
  <c r="Y3947" i="22"/>
  <c r="Y3967" i="22"/>
  <c r="Y3970" i="22"/>
  <c r="Y3971" i="22"/>
  <c r="Y3966" i="22"/>
  <c r="Y3969" i="22"/>
  <c r="Y3948" i="22"/>
  <c r="Y3934" i="22"/>
  <c r="Y3945" i="22"/>
  <c r="Y3920" i="22"/>
  <c r="Y3919" i="22"/>
  <c r="Y3972" i="22"/>
  <c r="Y3968" i="22"/>
  <c r="Y4020" i="22"/>
  <c r="Y3973" i="22"/>
  <c r="Y3986" i="22"/>
  <c r="Y4017" i="22"/>
  <c r="Y3923" i="22"/>
  <c r="Y4018" i="22"/>
  <c r="Y4019" i="22"/>
  <c r="Y3987" i="22"/>
  <c r="Y3975" i="22"/>
  <c r="Y3997" i="22"/>
  <c r="Y3974" i="22"/>
  <c r="Y3998" i="22"/>
  <c r="Y4016" i="22"/>
  <c r="Y3976" i="22"/>
  <c r="Y3985" i="22"/>
  <c r="Y3999" i="22"/>
  <c r="Y3996" i="22"/>
  <c r="Y3977" i="22"/>
  <c r="Y4031" i="22"/>
  <c r="Y4030" i="22"/>
  <c r="Y3922" i="22"/>
  <c r="Y3978" i="22"/>
  <c r="Y3982" i="22"/>
  <c r="Y4040" i="22"/>
  <c r="Y4001" i="22"/>
  <c r="Y4000" i="22"/>
  <c r="Y4003" i="22"/>
  <c r="Y4037" i="22"/>
  <c r="Y4038" i="22"/>
  <c r="Y4039" i="22"/>
  <c r="Y4002" i="22"/>
  <c r="Y3980" i="22"/>
  <c r="Y4006" i="22"/>
  <c r="Y4005" i="22"/>
  <c r="Y4004" i="22"/>
  <c r="Y3979" i="22"/>
  <c r="Y3926" i="22"/>
  <c r="Y4009" i="22"/>
  <c r="Y4008" i="22"/>
  <c r="Y4007" i="22"/>
  <c r="Y4041" i="22"/>
  <c r="Y4034" i="22"/>
  <c r="Y3995" i="22"/>
  <c r="Y4036" i="22"/>
  <c r="Y4043" i="22"/>
  <c r="Y3991" i="22"/>
  <c r="Y3990" i="22"/>
  <c r="Y4013" i="22"/>
  <c r="Y4033" i="22"/>
  <c r="Y3988" i="22"/>
  <c r="Y4022" i="22"/>
  <c r="Y4021" i="22"/>
  <c r="Y3989" i="22"/>
  <c r="Y4029" i="22"/>
  <c r="Y3983" i="22"/>
  <c r="Y3992" i="22"/>
  <c r="Y4042" i="22"/>
  <c r="Y4010" i="22"/>
  <c r="Y4024" i="22"/>
  <c r="Y3994" i="22"/>
  <c r="Y4035" i="22"/>
  <c r="Y3993" i="22"/>
  <c r="Y4023" i="22"/>
  <c r="Y4026" i="22"/>
  <c r="Y4027" i="22"/>
  <c r="Y4025" i="22"/>
  <c r="Y4028" i="22"/>
  <c r="Y4011" i="22"/>
  <c r="Y4032" i="22"/>
  <c r="Y4012" i="22"/>
  <c r="Y4078" i="22"/>
  <c r="Y4063" i="22"/>
  <c r="Y4066" i="22"/>
  <c r="Y4064" i="22"/>
  <c r="Y4065" i="22"/>
  <c r="Y4072" i="22"/>
  <c r="Y4060" i="22"/>
  <c r="Y4095" i="22"/>
  <c r="Y4092" i="22"/>
  <c r="Y4085" i="22"/>
  <c r="Y4093" i="22"/>
  <c r="Y4101" i="22"/>
  <c r="Y4094" i="22"/>
  <c r="Y4089" i="22"/>
  <c r="Y4087" i="22"/>
  <c r="Y4098" i="22"/>
  <c r="Y4091" i="22"/>
  <c r="Y4097" i="22"/>
  <c r="Y4099" i="22"/>
  <c r="Y4090" i="22"/>
  <c r="Y4096" i="22"/>
  <c r="Y4086" i="22"/>
  <c r="Y4100" i="22"/>
  <c r="Y4150" i="22"/>
  <c r="Y4088" i="22"/>
  <c r="Y4151" i="22"/>
  <c r="Y4079" i="22"/>
  <c r="Y4119" i="22"/>
  <c r="Y4069" i="22"/>
  <c r="Y4061" i="22"/>
  <c r="Y4084" i="22"/>
  <c r="Y4076" i="22"/>
  <c r="Y4073" i="22"/>
  <c r="Y4080" i="22"/>
  <c r="Y4062" i="22"/>
  <c r="Y4070" i="22"/>
  <c r="Y4083" i="22"/>
  <c r="Y4103" i="22"/>
  <c r="Y4106" i="22"/>
  <c r="Y4107" i="22"/>
  <c r="Y4102" i="22"/>
  <c r="Y4105" i="22"/>
  <c r="Y4074" i="22"/>
  <c r="Y4075" i="22"/>
  <c r="Y4082" i="22"/>
  <c r="Y4081" i="22"/>
  <c r="Y4071" i="22"/>
  <c r="Y4108" i="22"/>
  <c r="Y4104" i="22"/>
  <c r="Y4156" i="22"/>
  <c r="Y4109" i="22"/>
  <c r="Y4121" i="22"/>
  <c r="Y4153" i="22"/>
  <c r="Y4077" i="22"/>
  <c r="Y4154" i="22"/>
  <c r="Y4155" i="22"/>
  <c r="Y4122" i="22"/>
  <c r="Y4111" i="22"/>
  <c r="Y4132" i="22"/>
  <c r="Y4110" i="22"/>
  <c r="Y4133" i="22"/>
  <c r="Y4152" i="22"/>
  <c r="Y4112" i="22"/>
  <c r="Y4120" i="22"/>
  <c r="Y4134" i="22"/>
  <c r="Y4131" i="22"/>
  <c r="Y4113" i="22"/>
  <c r="Y4167" i="22"/>
  <c r="Y4166" i="22"/>
  <c r="Y4068" i="22"/>
  <c r="Y4114" i="22"/>
  <c r="Y4117" i="22"/>
  <c r="Y4176" i="22"/>
  <c r="Y4136" i="22"/>
  <c r="Y4135" i="22"/>
  <c r="Y4138" i="22"/>
  <c r="Y4173" i="22"/>
  <c r="Y4174" i="22"/>
  <c r="Y4175" i="22"/>
  <c r="Y4137" i="22"/>
  <c r="Y4116" i="22"/>
  <c r="Y4141" i="22"/>
  <c r="Y4140" i="22"/>
  <c r="Y4139" i="22"/>
  <c r="Y4115" i="22"/>
  <c r="Y4067" i="22"/>
  <c r="Y4144" i="22"/>
  <c r="Y4143" i="22"/>
  <c r="Y4142" i="22"/>
  <c r="Y4177" i="22"/>
  <c r="Y4170" i="22"/>
  <c r="Y4130" i="22"/>
  <c r="Y4172" i="22"/>
  <c r="Y4179" i="22"/>
  <c r="Y4126" i="22"/>
  <c r="Y4125" i="22"/>
  <c r="Y4149" i="22"/>
  <c r="Y4169" i="22"/>
  <c r="Y4123" i="22"/>
  <c r="Y4158" i="22"/>
  <c r="Y4157" i="22"/>
  <c r="Y4124" i="22"/>
  <c r="Y4165" i="22"/>
  <c r="Y4118" i="22"/>
  <c r="Y4127" i="22"/>
  <c r="Y4178" i="22"/>
  <c r="Y4145" i="22"/>
  <c r="Y4160" i="22"/>
  <c r="Y4129" i="22"/>
  <c r="Y4171" i="22"/>
  <c r="Y4128" i="22"/>
  <c r="Y4159" i="22"/>
  <c r="Y4162" i="22"/>
  <c r="Y4163" i="22"/>
  <c r="Y4161" i="22"/>
  <c r="Y4164" i="22"/>
  <c r="Y4146" i="22"/>
  <c r="Y4168" i="22"/>
  <c r="Y4148" i="22"/>
  <c r="Y4147" i="22"/>
  <c r="Y3167" i="22"/>
  <c r="Y3458" i="22"/>
  <c r="Y3632" i="22"/>
  <c r="Y3770" i="22"/>
  <c r="Y3911" i="22"/>
  <c r="Y4051" i="22"/>
  <c r="Y4193" i="22"/>
  <c r="Y4273" i="22"/>
  <c r="Y3166" i="22"/>
  <c r="Y3457" i="22"/>
  <c r="Y3631" i="22"/>
  <c r="Y3769" i="22"/>
  <c r="Y3910" i="22"/>
  <c r="Y4050" i="22"/>
  <c r="Y4192" i="22"/>
  <c r="Y4272" i="22"/>
  <c r="Y3626" i="22"/>
  <c r="Y3764" i="22"/>
  <c r="Y3905" i="22"/>
  <c r="Y4044" i="22"/>
  <c r="Y4180" i="22"/>
  <c r="Y4211" i="22"/>
  <c r="Y3627" i="22"/>
  <c r="Y3765" i="22"/>
  <c r="Y3906" i="22"/>
  <c r="Y4045" i="22"/>
  <c r="Y4182" i="22"/>
  <c r="Y4213" i="22"/>
  <c r="Y3630" i="22"/>
  <c r="Y3768" i="22"/>
  <c r="Y3909" i="22"/>
  <c r="Y4048" i="22"/>
  <c r="Y4185" i="22"/>
  <c r="Y4216" i="22"/>
  <c r="Y3628" i="22"/>
  <c r="Y3766" i="22"/>
  <c r="Y3907" i="22"/>
  <c r="Y4046" i="22"/>
  <c r="Y4183" i="22"/>
  <c r="Y4214" i="22"/>
  <c r="Y3629" i="22"/>
  <c r="Y3767" i="22"/>
  <c r="Y3908" i="22"/>
  <c r="Y4047" i="22"/>
  <c r="Y4184" i="22"/>
  <c r="Y4215" i="22"/>
  <c r="Y3633" i="22"/>
  <c r="Y3771" i="22"/>
  <c r="Y3912" i="22"/>
  <c r="Y4052" i="22"/>
  <c r="Y4194" i="22"/>
  <c r="Y4276" i="22"/>
  <c r="Y3634" i="22"/>
  <c r="Y3772" i="22"/>
  <c r="Y3913" i="22"/>
  <c r="Y4053" i="22"/>
  <c r="Y4195" i="22"/>
  <c r="Y4277" i="22"/>
  <c r="Y4049" i="22"/>
  <c r="Y4187" i="22"/>
  <c r="Y4221" i="22"/>
  <c r="Y4181" i="22"/>
  <c r="Y4212" i="22"/>
  <c r="Y4186" i="22"/>
  <c r="Y4217" i="22"/>
  <c r="Y4191" i="22"/>
  <c r="Y4271" i="22"/>
  <c r="Y4189" i="22"/>
  <c r="Y4230" i="22"/>
  <c r="Y4190" i="22"/>
  <c r="Y4231" i="22"/>
  <c r="Y4188" i="22"/>
  <c r="Y4229" i="22"/>
  <c r="Y4232" i="22"/>
  <c r="Y4206" i="22"/>
  <c r="Y4209" i="22"/>
  <c r="Y4207" i="22"/>
  <c r="Y4208" i="22"/>
  <c r="Y4223" i="22"/>
  <c r="Y4203" i="22"/>
  <c r="Y4249" i="22"/>
  <c r="Y4246" i="22"/>
  <c r="Y4239" i="22"/>
  <c r="Y4247" i="22"/>
  <c r="Y4255" i="22"/>
  <c r="Y4248" i="22"/>
  <c r="Y4243" i="22"/>
  <c r="Y4241" i="22"/>
  <c r="Y4252" i="22"/>
  <c r="Y4245" i="22"/>
  <c r="Y4251" i="22"/>
  <c r="Y4253" i="22"/>
  <c r="Y4244" i="22"/>
  <c r="Y4250" i="22"/>
  <c r="Y4240" i="22"/>
  <c r="Y4254" i="22"/>
  <c r="Y4310" i="22"/>
  <c r="Y4242" i="22"/>
  <c r="Y4311" i="22"/>
  <c r="Y4233" i="22"/>
  <c r="Y4278" i="22"/>
  <c r="Y4219" i="22"/>
  <c r="Y4204" i="22"/>
  <c r="Y4238" i="22"/>
  <c r="Y4227" i="22"/>
  <c r="Y4224" i="22"/>
  <c r="Y4234" i="22"/>
  <c r="Y4205" i="22"/>
  <c r="Y4220" i="22"/>
  <c r="Y4237" i="22"/>
  <c r="Y4257" i="22"/>
  <c r="Y4260" i="22"/>
  <c r="Y4261" i="22"/>
  <c r="Y4256" i="22"/>
  <c r="Y4259" i="22"/>
  <c r="Y4225" i="22"/>
  <c r="Y4226" i="22"/>
  <c r="Y4236" i="22"/>
  <c r="Y4235" i="22"/>
  <c r="Y4222" i="22"/>
  <c r="Y4262" i="22"/>
  <c r="Y4258" i="22"/>
  <c r="Y4316" i="22"/>
  <c r="Y4263" i="22"/>
  <c r="Y4280" i="22"/>
  <c r="Y4313" i="22"/>
  <c r="Y4228" i="22"/>
  <c r="Y4314" i="22"/>
  <c r="Y4315" i="22"/>
  <c r="Y4281" i="22"/>
  <c r="Y4265" i="22"/>
  <c r="Y4291" i="22"/>
  <c r="Y4264" i="22"/>
  <c r="Y4292" i="22"/>
  <c r="Y4312" i="22"/>
  <c r="Y4266" i="22"/>
  <c r="Y4279" i="22"/>
  <c r="Y4293" i="22"/>
  <c r="Y4290" i="22"/>
  <c r="Y4267" i="22"/>
  <c r="Y4327" i="22"/>
  <c r="Y4326" i="22"/>
  <c r="Y4218" i="22"/>
  <c r="Y4268" i="22"/>
  <c r="Y4274" i="22"/>
  <c r="Y4336" i="22"/>
  <c r="Y4295" i="22"/>
  <c r="Y4294" i="22"/>
  <c r="Y4297" i="22"/>
  <c r="Y4333" i="22"/>
  <c r="Y4334" i="22"/>
  <c r="Y4335" i="22"/>
  <c r="Y4296" i="22"/>
  <c r="Y4270" i="22"/>
  <c r="Y4300" i="22"/>
  <c r="Y4299" i="22"/>
  <c r="Y4298" i="22"/>
  <c r="Y4269" i="22"/>
  <c r="Y4210" i="22"/>
  <c r="Y4303" i="22"/>
  <c r="Y4302" i="22"/>
  <c r="Y4301" i="22"/>
  <c r="Y4337" i="22"/>
  <c r="Y4330" i="22"/>
  <c r="Y4289" i="22"/>
  <c r="Y4332" i="22"/>
  <c r="Y4339" i="22"/>
  <c r="Y4285" i="22"/>
  <c r="Y4284" i="22"/>
  <c r="Y4308" i="22"/>
  <c r="Y4329" i="22"/>
  <c r="Y4282" i="22"/>
  <c r="Y4318" i="22"/>
  <c r="Y4317" i="22"/>
  <c r="Y4283" i="22"/>
  <c r="Y4325" i="22"/>
  <c r="Y4275" i="22"/>
  <c r="Y4286" i="22"/>
  <c r="Y4338" i="22"/>
  <c r="Y4304" i="22"/>
  <c r="Y4320" i="22"/>
  <c r="Y4288" i="22"/>
  <c r="Y4331" i="22"/>
  <c r="Y4287" i="22"/>
  <c r="Y4319" i="22"/>
  <c r="Y4322" i="22"/>
  <c r="Y4323" i="22"/>
  <c r="Y4321" i="22"/>
  <c r="Y4324" i="22"/>
  <c r="Y4305" i="22"/>
  <c r="Y4328" i="22"/>
  <c r="Y4307" i="22"/>
  <c r="Y4306" i="22"/>
  <c r="Y4309" i="22"/>
  <c r="Y4466" i="22"/>
  <c r="Y4398" i="22"/>
  <c r="Y4467" i="22"/>
  <c r="Y4405" i="22"/>
  <c r="Y4402" i="22"/>
  <c r="Y4395" i="22"/>
  <c r="Y4403" i="22"/>
  <c r="Y4411" i="22"/>
  <c r="Y4404" i="22"/>
  <c r="Y4399" i="22"/>
  <c r="Y4397" i="22"/>
  <c r="Y4408" i="22"/>
  <c r="Y4401" i="22"/>
  <c r="Y4407" i="22"/>
  <c r="Y4406" i="22"/>
  <c r="Y4396" i="22"/>
  <c r="Y4410" i="22"/>
  <c r="Y4362" i="22"/>
  <c r="Y4365" i="22"/>
  <c r="Y4363" i="22"/>
  <c r="Y4364" i="22"/>
  <c r="Y4379" i="22"/>
  <c r="Y4359" i="22"/>
  <c r="Y4409" i="22"/>
  <c r="Y4400" i="22"/>
  <c r="Y4464" i="22"/>
  <c r="Y4434" i="22"/>
  <c r="Y4413" i="22"/>
  <c r="Y4416" i="22"/>
  <c r="Y4417" i="22"/>
  <c r="Y4412" i="22"/>
  <c r="Y4415" i="22"/>
  <c r="Y4418" i="22"/>
  <c r="Y4414" i="22"/>
  <c r="Y4472" i="22"/>
  <c r="Y4436" i="22"/>
  <c r="Y4419" i="22"/>
  <c r="Y4469" i="22"/>
  <c r="Y4470" i="22"/>
  <c r="Y4471" i="22"/>
  <c r="Y4437" i="22"/>
  <c r="Y4421" i="22"/>
  <c r="Y4389" i="22"/>
  <c r="Y4447" i="22"/>
  <c r="Y4375" i="22"/>
  <c r="Y4360" i="22"/>
  <c r="Y4394" i="22"/>
  <c r="Y4383" i="22"/>
  <c r="Y4380" i="22"/>
  <c r="Y4390" i="22"/>
  <c r="Y4361" i="22"/>
  <c r="Y4376" i="22"/>
  <c r="Y4393" i="22"/>
  <c r="Y4420" i="22"/>
  <c r="Y4448" i="22"/>
  <c r="Y4468" i="22"/>
  <c r="Y4422" i="22"/>
  <c r="Y4435" i="22"/>
  <c r="Y4381" i="22"/>
  <c r="Y4382" i="22"/>
  <c r="Y4392" i="22"/>
  <c r="Y4391" i="22"/>
  <c r="Y4378" i="22"/>
  <c r="Y4449" i="22"/>
  <c r="Y4446" i="22"/>
  <c r="Y4483" i="22"/>
  <c r="Y4423" i="22"/>
  <c r="Y4482" i="22"/>
  <c r="Y4424" i="22"/>
  <c r="Y4384" i="22"/>
  <c r="Y4492" i="22"/>
  <c r="Y4451" i="22"/>
  <c r="Y4430" i="22"/>
  <c r="Y4450" i="22"/>
  <c r="Y4453" i="22"/>
  <c r="Y4489" i="22"/>
  <c r="Y4490" i="22"/>
  <c r="Y4491" i="22"/>
  <c r="Y4452" i="22"/>
  <c r="Y4426" i="22"/>
  <c r="Y4456" i="22"/>
  <c r="Y4455" i="22"/>
  <c r="Y4454" i="22"/>
  <c r="Y4425" i="22"/>
  <c r="Y4366" i="22"/>
  <c r="Y4374" i="22"/>
  <c r="Y4459" i="22"/>
  <c r="Y4457" i="22"/>
  <c r="Y4458" i="22"/>
  <c r="Y4493" i="22"/>
  <c r="Y4486" i="22"/>
  <c r="Y4445" i="22"/>
  <c r="Y4488" i="22"/>
  <c r="Y4495" i="22"/>
  <c r="Y4441" i="22"/>
  <c r="Y4440" i="22"/>
  <c r="Y4485" i="22"/>
  <c r="Y4438" i="22"/>
  <c r="Y4474" i="22"/>
  <c r="Y4473" i="22"/>
  <c r="Y4439" i="22"/>
  <c r="Y4481" i="22"/>
  <c r="Y4431" i="22"/>
  <c r="Y4442" i="22"/>
  <c r="Y4494" i="22"/>
  <c r="Y4460" i="22"/>
  <c r="Y4461" i="22"/>
  <c r="Y4429" i="22"/>
  <c r="Y4428" i="22"/>
  <c r="Y4484" i="22"/>
  <c r="Y4367" i="22"/>
  <c r="Y4369" i="22"/>
  <c r="Y4371" i="22"/>
  <c r="Y4372" i="22"/>
  <c r="Y4370" i="22"/>
  <c r="Y4432" i="22"/>
  <c r="Y4433" i="22"/>
  <c r="Y4463" i="22"/>
  <c r="Y4377" i="22"/>
  <c r="Y4462" i="22"/>
  <c r="Y4368" i="22"/>
  <c r="Y4373" i="22"/>
  <c r="Y4427" i="22"/>
  <c r="Y4476" i="22"/>
  <c r="Y4444" i="22"/>
  <c r="Y4487" i="22"/>
  <c r="Y4443" i="22"/>
  <c r="Y4475" i="22"/>
  <c r="Y4478" i="22"/>
  <c r="Y4479" i="22"/>
  <c r="Y4477" i="22"/>
  <c r="Y4480" i="22"/>
  <c r="Y4386" i="22"/>
  <c r="Y4387" i="22"/>
  <c r="Y4385" i="22"/>
  <c r="Y4388" i="22"/>
  <c r="Y4465" i="22"/>
  <c r="Y2904" i="22"/>
  <c r="Y2901" i="22"/>
  <c r="Y2900" i="22"/>
  <c r="Y2906" i="22"/>
  <c r="Y2897" i="22"/>
  <c r="Y2903" i="22"/>
  <c r="Y2905" i="22"/>
  <c r="Y2895" i="22"/>
  <c r="Y2896" i="22"/>
  <c r="Y2899" i="22"/>
  <c r="Y2911" i="22"/>
  <c r="Y2907" i="22"/>
  <c r="Y2898" i="22"/>
  <c r="Y2893" i="22"/>
  <c r="Y2910" i="22"/>
  <c r="Y2894" i="22"/>
  <c r="Y2908" i="22"/>
  <c r="Y2902" i="22"/>
  <c r="Y2909" i="22"/>
  <c r="Y2892" i="22"/>
  <c r="Y3180" i="22"/>
  <c r="Y3177" i="22"/>
  <c r="Y3176" i="22"/>
  <c r="Y3182" i="22"/>
  <c r="Y3173" i="22"/>
  <c r="Y3179" i="22"/>
  <c r="Y3181" i="22"/>
  <c r="Y3171" i="22"/>
  <c r="Y3172" i="22"/>
  <c r="Y3175" i="22"/>
  <c r="Y3187" i="22"/>
  <c r="Y3183" i="22"/>
  <c r="Y3174" i="22"/>
  <c r="Y3169" i="22"/>
  <c r="Y3186" i="22"/>
  <c r="Y3170" i="22"/>
  <c r="Y3184" i="22"/>
  <c r="Y3178" i="22"/>
  <c r="Y3185" i="22"/>
  <c r="Y3168" i="22"/>
  <c r="Y3472" i="22"/>
  <c r="Y3469" i="22"/>
  <c r="Y3468" i="22"/>
  <c r="Y3474" i="22"/>
  <c r="Y3465" i="22"/>
  <c r="Y3471" i="22"/>
  <c r="Y3473" i="22"/>
  <c r="Y3463" i="22"/>
  <c r="Y3464" i="22"/>
  <c r="Y3467" i="22"/>
  <c r="Y3479" i="22"/>
  <c r="Y3475" i="22"/>
  <c r="Y3466" i="22"/>
  <c r="Y3460" i="22"/>
  <c r="Y3478" i="22"/>
  <c r="Y3461" i="22"/>
  <c r="Y3476" i="22"/>
  <c r="Y3470" i="22"/>
  <c r="Y3477" i="22"/>
  <c r="Y3459" i="22"/>
  <c r="Y3635" i="22"/>
  <c r="Y3462" i="22"/>
  <c r="Y3773" i="22"/>
  <c r="Y3915" i="22"/>
  <c r="Y4055" i="22"/>
  <c r="Y4198" i="22"/>
  <c r="Y4343" i="22"/>
  <c r="Y4499" i="22"/>
  <c r="Y3775" i="22"/>
  <c r="Y3774" i="22"/>
  <c r="Y3918" i="22"/>
  <c r="Y3917" i="22"/>
  <c r="Y3914" i="22"/>
  <c r="Y4054" i="22"/>
  <c r="Y4197" i="22"/>
  <c r="Y4342" i="22"/>
  <c r="Y4498" i="22"/>
  <c r="Y3916" i="22"/>
  <c r="Y4058" i="22"/>
  <c r="Y4201" i="22"/>
  <c r="Y4346" i="22"/>
  <c r="Y4502" i="22"/>
  <c r="Y4056" i="22"/>
  <c r="Y4199" i="22"/>
  <c r="Y4344" i="22"/>
  <c r="Y4500" i="22"/>
  <c r="Y4057" i="22"/>
  <c r="Y4200" i="22"/>
  <c r="Y4345" i="22"/>
  <c r="Y4501" i="22"/>
  <c r="Y4059" i="22"/>
  <c r="Y4202" i="22"/>
  <c r="Y4350" i="22"/>
  <c r="Y4507" i="22"/>
  <c r="Y4196" i="22"/>
  <c r="Y4340" i="22"/>
  <c r="Y4496" i="22"/>
  <c r="Y4341" i="22"/>
  <c r="Y4497" i="22"/>
  <c r="Y4354" i="22"/>
  <c r="Y4348" i="22"/>
  <c r="Y4352" i="22"/>
  <c r="Y4353" i="22"/>
  <c r="Y4349" i="22"/>
  <c r="Y4347" i="22"/>
  <c r="Y4511" i="22"/>
  <c r="Y4505" i="22"/>
  <c r="Y4509" i="22"/>
  <c r="Y4510" i="22"/>
  <c r="Y4506" i="22"/>
  <c r="Y4503" i="22"/>
  <c r="Y4355" i="22"/>
  <c r="Y4356" i="22"/>
  <c r="Y4513" i="22"/>
  <c r="Y4514" i="22"/>
  <c r="Y4358" i="22"/>
  <c r="Y4351" i="22"/>
  <c r="Y4357" i="22"/>
  <c r="Y4517" i="22"/>
  <c r="Y4508" i="22"/>
  <c r="Y4515" i="22"/>
  <c r="Y4516" i="22"/>
  <c r="Y4512" i="22"/>
  <c r="Y4504" i="22"/>
  <c r="Y4568" i="22"/>
  <c r="Y4569" i="22"/>
  <c r="Y4566" i="22"/>
  <c r="Y4565" i="22"/>
  <c r="Y4519" i="22"/>
  <c r="Y4521" i="22"/>
  <c r="Y4523" i="22"/>
  <c r="Y4524" i="22"/>
  <c r="Y4522" i="22"/>
  <c r="Y4526" i="22"/>
  <c r="Y4520" i="22"/>
  <c r="Y4525" i="22"/>
  <c r="Y4563" i="22"/>
  <c r="Y4528" i="22"/>
  <c r="Y4529" i="22"/>
  <c r="Y4527" i="22"/>
  <c r="Y4530" i="22"/>
  <c r="Y4564" i="22"/>
  <c r="Y4583" i="22"/>
  <c r="Y4585" i="22"/>
  <c r="Y4603" i="22"/>
  <c r="Y4586" i="22"/>
  <c r="Y4589" i="22"/>
  <c r="Y4588" i="22"/>
  <c r="Y4592" i="22"/>
  <c r="Y4584" i="22"/>
  <c r="Y4587" i="22"/>
  <c r="Y4591" i="22"/>
  <c r="Y4590" i="22"/>
  <c r="Y4595" i="22"/>
  <c r="Y4594" i="22"/>
  <c r="Y4593" i="22"/>
  <c r="Y4610" i="22"/>
  <c r="Y4609" i="22"/>
  <c r="Y4631" i="22"/>
  <c r="Y4596" i="22"/>
  <c r="Y4597" i="22"/>
  <c r="Y4608" i="22"/>
  <c r="Y4599" i="22"/>
  <c r="Y4620" i="22"/>
  <c r="Y4619" i="22"/>
  <c r="Y4611" i="22"/>
  <c r="Y4534" i="22"/>
  <c r="Y4604" i="22"/>
  <c r="Y4582" i="22"/>
  <c r="Y4560" i="22"/>
  <c r="Y4629" i="22"/>
  <c r="Y4605" i="22"/>
  <c r="Y4606" i="22"/>
  <c r="Y4607" i="22"/>
  <c r="Y4598" i="22"/>
  <c r="Y4630" i="22"/>
  <c r="Y4632" i="22"/>
  <c r="Y4549" i="22"/>
  <c r="Y4571" i="22"/>
  <c r="Y4559" i="22"/>
  <c r="Y4561" i="22"/>
  <c r="Y4562" i="22"/>
  <c r="Y4602" i="22"/>
  <c r="Y4570" i="22"/>
  <c r="Y4554" i="22"/>
  <c r="Y4558" i="22"/>
  <c r="Y4572" i="22"/>
  <c r="Y4573" i="22"/>
  <c r="Y4576" i="22"/>
  <c r="Y4600" i="22"/>
  <c r="Y4577" i="22"/>
  <c r="Y4601" i="22"/>
  <c r="Y4518" i="22"/>
  <c r="Y4555" i="22"/>
  <c r="Y4557" i="22"/>
  <c r="Y4556" i="22"/>
  <c r="Y4552" i="22"/>
  <c r="Y4553" i="22"/>
  <c r="Y4548" i="22"/>
  <c r="Y4551" i="22"/>
  <c r="Y4550" i="22"/>
  <c r="Y4541" i="22"/>
  <c r="Y4538" i="22"/>
  <c r="Y4531" i="22"/>
  <c r="Y4539" i="22"/>
  <c r="Y4547" i="22"/>
  <c r="Y4540" i="22"/>
  <c r="Y4535" i="22"/>
  <c r="Y4533" i="22"/>
  <c r="Y4544" i="22"/>
  <c r="Y4537" i="22"/>
  <c r="Y4543" i="22"/>
  <c r="Y4545" i="22"/>
  <c r="Y4536" i="22"/>
  <c r="Y4542" i="22"/>
  <c r="Y4532" i="22"/>
  <c r="Y4546" i="22"/>
  <c r="Y4626" i="22"/>
  <c r="Y4627" i="22"/>
  <c r="Y4628" i="22"/>
  <c r="Y4621" i="22"/>
  <c r="Y4623" i="22"/>
  <c r="Y4581" i="22"/>
  <c r="Y4625" i="22"/>
  <c r="Y4622" i="22"/>
  <c r="Y4574" i="22"/>
  <c r="Y4575" i="22"/>
  <c r="Y4618" i="22"/>
  <c r="Y4567" i="22"/>
  <c r="Y4578" i="22"/>
  <c r="Y4613" i="22"/>
  <c r="Y4580" i="22"/>
  <c r="Y4624" i="22"/>
  <c r="Y4579" i="22"/>
  <c r="Y4612" i="22"/>
  <c r="Y4615" i="22"/>
  <c r="Y4616" i="22"/>
  <c r="Y4614" i="22"/>
  <c r="Y4617" i="22"/>
  <c r="Y4680" i="22"/>
  <c r="Y4679" i="22"/>
  <c r="Y4634" i="22"/>
  <c r="Y4636" i="22"/>
  <c r="Y4638" i="22"/>
  <c r="Y4639" i="22"/>
  <c r="Y4637" i="22"/>
  <c r="Y4683" i="22"/>
  <c r="Y4684" i="22"/>
  <c r="Y4641" i="22"/>
  <c r="Y4635" i="22"/>
  <c r="Y4640" i="22"/>
  <c r="Y4678" i="22"/>
  <c r="Y4643" i="22"/>
  <c r="Y4644" i="22"/>
  <c r="Y4642" i="22"/>
  <c r="Y4645" i="22"/>
  <c r="Y4656" i="22"/>
  <c r="Y4653" i="22"/>
  <c r="Y4646" i="22"/>
  <c r="Y4654" i="22"/>
  <c r="Y4662" i="22"/>
  <c r="Y4655" i="22"/>
  <c r="Y4650" i="22"/>
  <c r="Y4648" i="22"/>
  <c r="Y4659" i="22"/>
  <c r="Y4652" i="22"/>
  <c r="Y4658" i="22"/>
  <c r="Y4660" i="22"/>
  <c r="Y4651" i="22"/>
  <c r="Y4657" i="22"/>
  <c r="Y4647" i="22"/>
  <c r="Y4661" i="22"/>
  <c r="Y4717" i="22"/>
  <c r="Y4649" i="22"/>
  <c r="Y4718" i="22"/>
  <c r="Y4685" i="22"/>
  <c r="Y4664" i="22"/>
  <c r="Y4667" i="22"/>
  <c r="Y4668" i="22"/>
  <c r="Y4663" i="22"/>
  <c r="Y4666" i="22"/>
  <c r="Y4669" i="22"/>
  <c r="Y4665" i="22"/>
  <c r="Y4723" i="22"/>
  <c r="Y4670" i="22"/>
  <c r="Y4687" i="22"/>
  <c r="Y4720" i="22"/>
  <c r="Y4721" i="22"/>
  <c r="Y4722" i="22"/>
  <c r="Y4688" i="22"/>
  <c r="Y4672" i="22"/>
  <c r="Y4698" i="22"/>
  <c r="Y4671" i="22"/>
  <c r="Y4699" i="22"/>
  <c r="Y4719" i="22"/>
  <c r="Y4673" i="22"/>
  <c r="Y4686" i="22"/>
  <c r="Y4700" i="22"/>
  <c r="Y4697" i="22"/>
  <c r="Y4674" i="22"/>
  <c r="Y4736" i="22"/>
  <c r="Y4735" i="22"/>
  <c r="Y4675" i="22"/>
  <c r="Y4681" i="22"/>
  <c r="Y4745" i="22"/>
  <c r="Y4702" i="22"/>
  <c r="Y4701" i="22"/>
  <c r="Y4704" i="22"/>
  <c r="Y4742" i="22"/>
  <c r="Y4743" i="22"/>
  <c r="Y4744" i="22"/>
  <c r="Y4703" i="22"/>
  <c r="Y4677" i="22"/>
  <c r="Y4707" i="22"/>
  <c r="Y4706" i="22"/>
  <c r="Y4705" i="22"/>
  <c r="Y4676" i="22"/>
  <c r="Y4633" i="22"/>
  <c r="Y4710" i="22"/>
  <c r="Y4709" i="22"/>
  <c r="Y4708" i="22"/>
  <c r="Y4746" i="22"/>
  <c r="Y4739" i="22"/>
  <c r="Y4696" i="22"/>
  <c r="Y4741" i="22"/>
  <c r="Y4748" i="22"/>
  <c r="Y4692" i="22"/>
  <c r="Y4691" i="22"/>
  <c r="Y4715" i="22"/>
  <c r="Y4738" i="22"/>
  <c r="Y4689" i="22"/>
  <c r="Y4725" i="22"/>
  <c r="Y4724" i="22"/>
  <c r="Y4690" i="22"/>
  <c r="Y4733" i="22"/>
  <c r="Y4682" i="22"/>
  <c r="Y4693" i="22"/>
  <c r="Y4747" i="22"/>
  <c r="Y4711" i="22"/>
  <c r="Y4728" i="22"/>
  <c r="Y4695" i="22"/>
  <c r="Y4740" i="22"/>
  <c r="Y4694" i="22"/>
  <c r="Y4727" i="22"/>
  <c r="Y4730" i="22"/>
  <c r="Y4731" i="22"/>
  <c r="Y4729" i="22"/>
  <c r="Y4732" i="22"/>
  <c r="Y4712" i="22"/>
  <c r="Y4737" i="22"/>
  <c r="Y4714" i="22"/>
  <c r="Y4713" i="22"/>
  <c r="Y4716" i="22"/>
  <c r="Y4726" i="22"/>
  <c r="Y4734" i="22"/>
  <c r="X4680" i="22"/>
  <c r="X4679" i="22"/>
  <c r="X4634" i="22"/>
  <c r="X4636" i="22"/>
  <c r="X4638" i="22"/>
  <c r="X4639" i="22"/>
  <c r="X4637" i="22"/>
  <c r="X4683" i="22"/>
  <c r="X4684" i="22"/>
  <c r="X4641" i="22"/>
  <c r="X4635" i="22"/>
  <c r="X4640" i="22"/>
  <c r="X4678" i="22"/>
  <c r="X4643" i="22"/>
  <c r="X4644" i="22"/>
  <c r="X4642" i="22"/>
  <c r="X4645" i="22"/>
  <c r="X4656" i="22"/>
  <c r="X4653" i="22"/>
  <c r="X4646" i="22"/>
  <c r="X4654" i="22"/>
  <c r="X4662" i="22"/>
  <c r="X4655" i="22"/>
  <c r="X4650" i="22"/>
  <c r="X4648" i="22"/>
  <c r="X4659" i="22"/>
  <c r="X4652" i="22"/>
  <c r="X4658" i="22"/>
  <c r="X4660" i="22"/>
  <c r="X4651" i="22"/>
  <c r="X4657" i="22"/>
  <c r="X4647" i="22"/>
  <c r="X4661" i="22"/>
  <c r="X4717" i="22"/>
  <c r="X4649" i="22"/>
  <c r="X4718" i="22"/>
  <c r="X4685" i="22"/>
  <c r="X4664" i="22"/>
  <c r="X4667" i="22"/>
  <c r="X4668" i="22"/>
  <c r="X4663" i="22"/>
  <c r="X4666" i="22"/>
  <c r="X4669" i="22"/>
  <c r="X4665" i="22"/>
  <c r="X4723" i="22"/>
  <c r="X4670" i="22"/>
  <c r="X4687" i="22"/>
  <c r="X4720" i="22"/>
  <c r="X4721" i="22"/>
  <c r="X4722" i="22"/>
  <c r="X4688" i="22"/>
  <c r="X4672" i="22"/>
  <c r="X4698" i="22"/>
  <c r="X4671" i="22"/>
  <c r="X4699" i="22"/>
  <c r="X4719" i="22"/>
  <c r="X4673" i="22"/>
  <c r="X4686" i="22"/>
  <c r="X4700" i="22"/>
  <c r="X4697" i="22"/>
  <c r="X4674" i="22"/>
  <c r="X4736" i="22"/>
  <c r="X4735" i="22"/>
  <c r="X4675" i="22"/>
  <c r="X4681" i="22"/>
  <c r="X4745" i="22"/>
  <c r="X4702" i="22"/>
  <c r="X4701" i="22"/>
  <c r="X4704" i="22"/>
  <c r="X4742" i="22"/>
  <c r="X4743" i="22"/>
  <c r="X4744" i="22"/>
  <c r="X4703" i="22"/>
  <c r="X4677" i="22"/>
  <c r="X4707" i="22"/>
  <c r="X4706" i="22"/>
  <c r="X4705" i="22"/>
  <c r="X4676" i="22"/>
  <c r="X4633" i="22"/>
  <c r="X4710" i="22"/>
  <c r="X4709" i="22"/>
  <c r="X4708" i="22"/>
  <c r="X4746" i="22"/>
  <c r="X4739" i="22"/>
  <c r="X4696" i="22"/>
  <c r="X4741" i="22"/>
  <c r="X4748" i="22"/>
  <c r="X4692" i="22"/>
  <c r="X4691" i="22"/>
  <c r="X4715" i="22"/>
  <c r="X4738" i="22"/>
  <c r="X4689" i="22"/>
  <c r="X4725" i="22"/>
  <c r="X4724" i="22"/>
  <c r="X4690" i="22"/>
  <c r="X4733" i="22"/>
  <c r="X4682" i="22"/>
  <c r="X4693" i="22"/>
  <c r="X4747" i="22"/>
  <c r="X4711" i="22"/>
  <c r="X4728" i="22"/>
  <c r="X4695" i="22"/>
  <c r="X4740" i="22"/>
  <c r="X4694" i="22"/>
  <c r="X4727" i="22"/>
  <c r="X4730" i="22"/>
  <c r="X4731" i="22"/>
  <c r="X4729" i="22"/>
  <c r="X4732" i="22"/>
  <c r="X4712" i="22"/>
  <c r="X4737" i="22"/>
  <c r="X4714" i="22"/>
  <c r="X4713" i="22"/>
  <c r="X4716" i="22"/>
  <c r="X4726" i="22"/>
  <c r="X4734" i="22"/>
  <c r="X4568" i="22"/>
  <c r="X4569" i="22"/>
  <c r="X4566" i="22"/>
  <c r="X4565" i="22"/>
  <c r="X4519" i="22"/>
  <c r="X4521" i="22"/>
  <c r="X4523" i="22"/>
  <c r="X4524" i="22"/>
  <c r="X4522" i="22"/>
  <c r="X4526" i="22"/>
  <c r="X4520" i="22"/>
  <c r="X4525" i="22"/>
  <c r="X4563" i="22"/>
  <c r="X4528" i="22"/>
  <c r="X4529" i="22"/>
  <c r="X4527" i="22"/>
  <c r="X4530" i="22"/>
  <c r="X4564" i="22"/>
  <c r="X4583" i="22"/>
  <c r="X4585" i="22"/>
  <c r="X4603" i="22"/>
  <c r="X4586" i="22"/>
  <c r="X4589" i="22"/>
  <c r="X4588" i="22"/>
  <c r="X4592" i="22"/>
  <c r="X4584" i="22"/>
  <c r="X4587" i="22"/>
  <c r="X4591" i="22"/>
  <c r="X4590" i="22"/>
  <c r="X4595" i="22"/>
  <c r="X4594" i="22"/>
  <c r="X4593" i="22"/>
  <c r="X4610" i="22"/>
  <c r="X4609" i="22"/>
  <c r="X4631" i="22"/>
  <c r="X4596" i="22"/>
  <c r="X4597" i="22"/>
  <c r="X4608" i="22"/>
  <c r="X4599" i="22"/>
  <c r="X4620" i="22"/>
  <c r="X4619" i="22"/>
  <c r="X4611" i="22"/>
  <c r="X4534" i="22"/>
  <c r="X4604" i="22"/>
  <c r="X4582" i="22"/>
  <c r="X4560" i="22"/>
  <c r="X4629" i="22"/>
  <c r="X4605" i="22"/>
  <c r="X4606" i="22"/>
  <c r="X4607" i="22"/>
  <c r="X4598" i="22"/>
  <c r="X4630" i="22"/>
  <c r="X4632" i="22"/>
  <c r="X4549" i="22"/>
  <c r="X4571" i="22"/>
  <c r="X4559" i="22"/>
  <c r="X4561" i="22"/>
  <c r="X4562" i="22"/>
  <c r="X4602" i="22"/>
  <c r="X4570" i="22"/>
  <c r="X4554" i="22"/>
  <c r="X4558" i="22"/>
  <c r="X4572" i="22"/>
  <c r="X4573" i="22"/>
  <c r="X4576" i="22"/>
  <c r="X4600" i="22"/>
  <c r="X4577" i="22"/>
  <c r="X4601" i="22"/>
  <c r="X4518" i="22"/>
  <c r="X4555" i="22"/>
  <c r="X4557" i="22"/>
  <c r="X4556" i="22"/>
  <c r="X4552" i="22"/>
  <c r="X4553" i="22"/>
  <c r="X4548" i="22"/>
  <c r="X4551" i="22"/>
  <c r="X4550" i="22"/>
  <c r="X4541" i="22"/>
  <c r="X4538" i="22"/>
  <c r="X4531" i="22"/>
  <c r="X4539" i="22"/>
  <c r="X4547" i="22"/>
  <c r="X4540" i="22"/>
  <c r="X4535" i="22"/>
  <c r="X4533" i="22"/>
  <c r="X4544" i="22"/>
  <c r="X4537" i="22"/>
  <c r="X4543" i="22"/>
  <c r="X4545" i="22"/>
  <c r="X4536" i="22"/>
  <c r="X4542" i="22"/>
  <c r="X4532" i="22"/>
  <c r="X4546" i="22"/>
  <c r="X4626" i="22"/>
  <c r="X4627" i="22"/>
  <c r="X4628" i="22"/>
  <c r="X4621" i="22"/>
  <c r="X4623" i="22"/>
  <c r="X4581" i="22"/>
  <c r="X4625" i="22"/>
  <c r="X4622" i="22"/>
  <c r="X4574" i="22"/>
  <c r="X4575" i="22"/>
  <c r="X4618" i="22"/>
  <c r="X4567" i="22"/>
  <c r="X4578" i="22"/>
  <c r="X4613" i="22"/>
  <c r="X4580" i="22"/>
  <c r="X4624" i="22"/>
  <c r="X4579" i="22"/>
  <c r="X4612" i="22"/>
  <c r="X4615" i="22"/>
  <c r="X4616" i="22"/>
  <c r="X4614" i="22"/>
  <c r="X4617" i="22"/>
  <c r="X3775" i="22"/>
  <c r="X3774" i="22"/>
  <c r="X3918" i="22"/>
  <c r="X3917" i="22"/>
  <c r="X3914" i="22"/>
  <c r="X4054" i="22"/>
  <c r="X4197" i="22"/>
  <c r="X4342" i="22"/>
  <c r="X4498" i="22"/>
  <c r="X3916" i="22"/>
  <c r="X4058" i="22"/>
  <c r="X4201" i="22"/>
  <c r="X4346" i="22"/>
  <c r="X4502" i="22"/>
  <c r="X4056" i="22"/>
  <c r="X4199" i="22"/>
  <c r="X4344" i="22"/>
  <c r="X4500" i="22"/>
  <c r="X4057" i="22"/>
  <c r="X4200" i="22"/>
  <c r="X4345" i="22"/>
  <c r="X4501" i="22"/>
  <c r="X4059" i="22"/>
  <c r="X4202" i="22"/>
  <c r="X4350" i="22"/>
  <c r="X4507" i="22"/>
  <c r="X4196" i="22"/>
  <c r="X4340" i="22"/>
  <c r="X4496" i="22"/>
  <c r="X4341" i="22"/>
  <c r="X4497" i="22"/>
  <c r="X4354" i="22"/>
  <c r="X4348" i="22"/>
  <c r="X4352" i="22"/>
  <c r="X4353" i="22"/>
  <c r="X4349" i="22"/>
  <c r="X4347" i="22"/>
  <c r="X4511" i="22"/>
  <c r="X4505" i="22"/>
  <c r="X4509" i="22"/>
  <c r="X4510" i="22"/>
  <c r="X4506" i="22"/>
  <c r="X4503" i="22"/>
  <c r="X4355" i="22"/>
  <c r="X4356" i="22"/>
  <c r="X4513" i="22"/>
  <c r="X4514" i="22"/>
  <c r="X4358" i="22"/>
  <c r="X4351" i="22"/>
  <c r="X4357" i="22"/>
  <c r="X4517" i="22"/>
  <c r="X4508" i="22"/>
  <c r="X4515" i="22"/>
  <c r="X4516" i="22"/>
  <c r="X4512" i="22"/>
  <c r="X4504" i="22"/>
  <c r="X4499" i="22"/>
  <c r="X4343" i="22"/>
  <c r="X4198" i="22"/>
  <c r="X4055" i="22"/>
  <c r="X3915" i="22"/>
  <c r="X3773" i="22"/>
  <c r="X3462" i="22"/>
  <c r="X2904" i="22"/>
  <c r="X2901" i="22"/>
  <c r="X2900" i="22"/>
  <c r="X2906" i="22"/>
  <c r="X2897" i="22"/>
  <c r="X2903" i="22"/>
  <c r="X2905" i="22"/>
  <c r="X2895" i="22"/>
  <c r="X2896" i="22"/>
  <c r="X2899" i="22"/>
  <c r="X2911" i="22"/>
  <c r="X2907" i="22"/>
  <c r="X2898" i="22"/>
  <c r="X2893" i="22"/>
  <c r="X2910" i="22"/>
  <c r="X2894" i="22"/>
  <c r="X2908" i="22"/>
  <c r="X2902" i="22"/>
  <c r="X2909" i="22"/>
  <c r="X2892" i="22"/>
  <c r="X3180" i="22"/>
  <c r="X3177" i="22"/>
  <c r="X3176" i="22"/>
  <c r="X3182" i="22"/>
  <c r="X3173" i="22"/>
  <c r="X3179" i="22"/>
  <c r="X3181" i="22"/>
  <c r="X3171" i="22"/>
  <c r="X3172" i="22"/>
  <c r="X3175" i="22"/>
  <c r="X3187" i="22"/>
  <c r="X3183" i="22"/>
  <c r="X3174" i="22"/>
  <c r="X3169" i="22"/>
  <c r="X3186" i="22"/>
  <c r="X3170" i="22"/>
  <c r="X3184" i="22"/>
  <c r="X3178" i="22"/>
  <c r="X3185" i="22"/>
  <c r="X3168" i="22"/>
  <c r="X3472" i="22"/>
  <c r="X3469" i="22"/>
  <c r="X3468" i="22"/>
  <c r="X3474" i="22"/>
  <c r="X3465" i="22"/>
  <c r="X3471" i="22"/>
  <c r="X3473" i="22"/>
  <c r="X3463" i="22"/>
  <c r="X3464" i="22"/>
  <c r="X3467" i="22"/>
  <c r="X3479" i="22"/>
  <c r="X3475" i="22"/>
  <c r="X3466" i="22"/>
  <c r="X3460" i="22"/>
  <c r="X3478" i="22"/>
  <c r="X3461" i="22"/>
  <c r="X3476" i="22"/>
  <c r="X3470" i="22"/>
  <c r="X3477" i="22"/>
  <c r="X3459" i="22"/>
  <c r="X3635" i="22"/>
  <c r="X4466" i="22"/>
  <c r="X4398" i="22"/>
  <c r="X4467" i="22"/>
  <c r="X4405" i="22"/>
  <c r="X4402" i="22"/>
  <c r="X4395" i="22"/>
  <c r="X4403" i="22"/>
  <c r="X4411" i="22"/>
  <c r="X4404" i="22"/>
  <c r="X4399" i="22"/>
  <c r="X4397" i="22"/>
  <c r="X4408" i="22"/>
  <c r="X4401" i="22"/>
  <c r="X4407" i="22"/>
  <c r="X4406" i="22"/>
  <c r="X4396" i="22"/>
  <c r="X4410" i="22"/>
  <c r="X4362" i="22"/>
  <c r="X4365" i="22"/>
  <c r="X4363" i="22"/>
  <c r="X4364" i="22"/>
  <c r="X4379" i="22"/>
  <c r="X4359" i="22"/>
  <c r="X4409" i="22"/>
  <c r="X4400" i="22"/>
  <c r="X4464" i="22"/>
  <c r="X4434" i="22"/>
  <c r="X4413" i="22"/>
  <c r="X4416" i="22"/>
  <c r="X4417" i="22"/>
  <c r="X4412" i="22"/>
  <c r="X4415" i="22"/>
  <c r="X4418" i="22"/>
  <c r="X4414" i="22"/>
  <c r="X4472" i="22"/>
  <c r="X4436" i="22"/>
  <c r="X4419" i="22"/>
  <c r="X4469" i="22"/>
  <c r="X4470" i="22"/>
  <c r="X4471" i="22"/>
  <c r="X4437" i="22"/>
  <c r="X4421" i="22"/>
  <c r="X4389" i="22"/>
  <c r="X4447" i="22"/>
  <c r="X4375" i="22"/>
  <c r="X4360" i="22"/>
  <c r="X4394" i="22"/>
  <c r="X4383" i="22"/>
  <c r="X4380" i="22"/>
  <c r="X4390" i="22"/>
  <c r="X4361" i="22"/>
  <c r="X4376" i="22"/>
  <c r="X4393" i="22"/>
  <c r="X4420" i="22"/>
  <c r="X4448" i="22"/>
  <c r="X4468" i="22"/>
  <c r="X4422" i="22"/>
  <c r="X4435" i="22"/>
  <c r="X4381" i="22"/>
  <c r="X4382" i="22"/>
  <c r="X4392" i="22"/>
  <c r="X4391" i="22"/>
  <c r="X4378" i="22"/>
  <c r="X4449" i="22"/>
  <c r="X4446" i="22"/>
  <c r="X4483" i="22"/>
  <c r="X4423" i="22"/>
  <c r="X4482" i="22"/>
  <c r="X4424" i="22"/>
  <c r="X4384" i="22"/>
  <c r="X4492" i="22"/>
  <c r="X4451" i="22"/>
  <c r="X4430" i="22"/>
  <c r="X4450" i="22"/>
  <c r="X4453" i="22"/>
  <c r="X4489" i="22"/>
  <c r="X4490" i="22"/>
  <c r="X4491" i="22"/>
  <c r="X4452" i="22"/>
  <c r="X4426" i="22"/>
  <c r="X4456" i="22"/>
  <c r="X4455" i="22"/>
  <c r="X4454" i="22"/>
  <c r="X4425" i="22"/>
  <c r="X4366" i="22"/>
  <c r="X4374" i="22"/>
  <c r="X4459" i="22"/>
  <c r="X4457" i="22"/>
  <c r="X4458" i="22"/>
  <c r="X4493" i="22"/>
  <c r="X4486" i="22"/>
  <c r="X4445" i="22"/>
  <c r="X4488" i="22"/>
  <c r="X4495" i="22"/>
  <c r="X4441" i="22"/>
  <c r="X4440" i="22"/>
  <c r="X4485" i="22"/>
  <c r="X4438" i="22"/>
  <c r="X4474" i="22"/>
  <c r="X4473" i="22"/>
  <c r="X4439" i="22"/>
  <c r="X4481" i="22"/>
  <c r="X4431" i="22"/>
  <c r="X4442" i="22"/>
  <c r="X4494" i="22"/>
  <c r="X4460" i="22"/>
  <c r="X4461" i="22"/>
  <c r="X4429" i="22"/>
  <c r="X4428" i="22"/>
  <c r="X4484" i="22"/>
  <c r="X4367" i="22"/>
  <c r="X4369" i="22"/>
  <c r="X4371" i="22"/>
  <c r="X4372" i="22"/>
  <c r="X4370" i="22"/>
  <c r="X4432" i="22"/>
  <c r="X4433" i="22"/>
  <c r="X4463" i="22"/>
  <c r="X4377" i="22"/>
  <c r="X4462" i="22"/>
  <c r="X4368" i="22"/>
  <c r="X4373" i="22"/>
  <c r="X4427" i="22"/>
  <c r="X4476" i="22"/>
  <c r="X4444" i="22"/>
  <c r="X4487" i="22"/>
  <c r="X4443" i="22"/>
  <c r="X4475" i="22"/>
  <c r="X4478" i="22"/>
  <c r="X4479" i="22"/>
  <c r="X4477" i="22"/>
  <c r="X4480" i="22"/>
  <c r="X4386" i="22"/>
  <c r="X4387" i="22"/>
  <c r="X4385" i="22"/>
  <c r="X4388" i="22"/>
  <c r="X4465" i="22"/>
  <c r="X4206" i="22"/>
  <c r="X4209" i="22"/>
  <c r="X4207" i="22"/>
  <c r="X4208" i="22"/>
  <c r="X4223" i="22"/>
  <c r="X4203" i="22"/>
  <c r="X4249" i="22"/>
  <c r="X4246" i="22"/>
  <c r="X4239" i="22"/>
  <c r="X4247" i="22"/>
  <c r="X4255" i="22"/>
  <c r="X4248" i="22"/>
  <c r="X4243" i="22"/>
  <c r="X4241" i="22"/>
  <c r="X4252" i="22"/>
  <c r="X4245" i="22"/>
  <c r="X4251" i="22"/>
  <c r="X4253" i="22"/>
  <c r="X4244" i="22"/>
  <c r="X4250" i="22"/>
  <c r="X4240" i="22"/>
  <c r="X4254" i="22"/>
  <c r="X4310" i="22"/>
  <c r="X4242" i="22"/>
  <c r="X4311" i="22"/>
  <c r="X4233" i="22"/>
  <c r="X4278" i="22"/>
  <c r="X4219" i="22"/>
  <c r="X4204" i="22"/>
  <c r="X4238" i="22"/>
  <c r="X4227" i="22"/>
  <c r="X4224" i="22"/>
  <c r="X4234" i="22"/>
  <c r="X4205" i="22"/>
  <c r="X4220" i="22"/>
  <c r="X4237" i="22"/>
  <c r="X4257" i="22"/>
  <c r="X4260" i="22"/>
  <c r="X4261" i="22"/>
  <c r="X4256" i="22"/>
  <c r="X4259" i="22"/>
  <c r="X4225" i="22"/>
  <c r="X4226" i="22"/>
  <c r="X4236" i="22"/>
  <c r="X4235" i="22"/>
  <c r="X4222" i="22"/>
  <c r="X4262" i="22"/>
  <c r="X4258" i="22"/>
  <c r="X4316" i="22"/>
  <c r="X4263" i="22"/>
  <c r="X4280" i="22"/>
  <c r="X4313" i="22"/>
  <c r="X4228" i="22"/>
  <c r="X4314" i="22"/>
  <c r="X4315" i="22"/>
  <c r="X4281" i="22"/>
  <c r="X4265" i="22"/>
  <c r="X4291" i="22"/>
  <c r="X4264" i="22"/>
  <c r="X4292" i="22"/>
  <c r="X4312" i="22"/>
  <c r="X4266" i="22"/>
  <c r="X4279" i="22"/>
  <c r="X4293" i="22"/>
  <c r="X4290" i="22"/>
  <c r="X4267" i="22"/>
  <c r="X4327" i="22"/>
  <c r="X4326" i="22"/>
  <c r="X4218" i="22"/>
  <c r="X4268" i="22"/>
  <c r="X4274" i="22"/>
  <c r="X4336" i="22"/>
  <c r="X4295" i="22"/>
  <c r="X4294" i="22"/>
  <c r="X4297" i="22"/>
  <c r="X4333" i="22"/>
  <c r="X4334" i="22"/>
  <c r="X4335" i="22"/>
  <c r="X4296" i="22"/>
  <c r="X4270" i="22"/>
  <c r="X4300" i="22"/>
  <c r="X4299" i="22"/>
  <c r="X4298" i="22"/>
  <c r="X4269" i="22"/>
  <c r="X4210" i="22"/>
  <c r="X4303" i="22"/>
  <c r="X4302" i="22"/>
  <c r="X4301" i="22"/>
  <c r="X4337" i="22"/>
  <c r="X4330" i="22"/>
  <c r="X4289" i="22"/>
  <c r="X4332" i="22"/>
  <c r="X4339" i="22"/>
  <c r="X4285" i="22"/>
  <c r="X4284" i="22"/>
  <c r="X4308" i="22"/>
  <c r="X4329" i="22"/>
  <c r="X4282" i="22"/>
  <c r="X4318" i="22"/>
  <c r="X4317" i="22"/>
  <c r="X4283" i="22"/>
  <c r="X4325" i="22"/>
  <c r="X4275" i="22"/>
  <c r="X4286" i="22"/>
  <c r="X4338" i="22"/>
  <c r="X4304" i="22"/>
  <c r="X4320" i="22"/>
  <c r="X4288" i="22"/>
  <c r="X4331" i="22"/>
  <c r="X4287" i="22"/>
  <c r="X4319" i="22"/>
  <c r="X4322" i="22"/>
  <c r="X4323" i="22"/>
  <c r="X4321" i="22"/>
  <c r="X4324" i="22"/>
  <c r="X4305" i="22"/>
  <c r="X4328" i="22"/>
  <c r="X4307" i="22"/>
  <c r="X4306" i="22"/>
  <c r="X4309" i="22"/>
  <c r="X3167" i="22"/>
  <c r="X3458" i="22"/>
  <c r="X3632" i="22"/>
  <c r="X3770" i="22"/>
  <c r="X3911" i="22"/>
  <c r="X4051" i="22"/>
  <c r="X4193" i="22"/>
  <c r="X4273" i="22"/>
  <c r="X3166" i="22"/>
  <c r="X3457" i="22"/>
  <c r="X3631" i="22"/>
  <c r="X3769" i="22"/>
  <c r="X3910" i="22"/>
  <c r="X4050" i="22"/>
  <c r="X4192" i="22"/>
  <c r="X4272" i="22"/>
  <c r="X3626" i="22"/>
  <c r="X3764" i="22"/>
  <c r="X3905" i="22"/>
  <c r="X4044" i="22"/>
  <c r="X4180" i="22"/>
  <c r="X4211" i="22"/>
  <c r="X3627" i="22"/>
  <c r="X3765" i="22"/>
  <c r="X3906" i="22"/>
  <c r="X4045" i="22"/>
  <c r="X4182" i="22"/>
  <c r="X4213" i="22"/>
  <c r="X3630" i="22"/>
  <c r="X3768" i="22"/>
  <c r="X3909" i="22"/>
  <c r="X4048" i="22"/>
  <c r="X4185" i="22"/>
  <c r="X4216" i="22"/>
  <c r="X3628" i="22"/>
  <c r="X3766" i="22"/>
  <c r="X3907" i="22"/>
  <c r="X4046" i="22"/>
  <c r="X4183" i="22"/>
  <c r="X4214" i="22"/>
  <c r="X3629" i="22"/>
  <c r="X3767" i="22"/>
  <c r="X3908" i="22"/>
  <c r="X4047" i="22"/>
  <c r="X4184" i="22"/>
  <c r="X4215" i="22"/>
  <c r="X3633" i="22"/>
  <c r="X3771" i="22"/>
  <c r="X3912" i="22"/>
  <c r="X4052" i="22"/>
  <c r="X4194" i="22"/>
  <c r="X4276" i="22"/>
  <c r="X3634" i="22"/>
  <c r="X3772" i="22"/>
  <c r="X3913" i="22"/>
  <c r="X4053" i="22"/>
  <c r="X4195" i="22"/>
  <c r="X4277" i="22"/>
  <c r="X4049" i="22"/>
  <c r="X4187" i="22"/>
  <c r="X4221" i="22"/>
  <c r="X4181" i="22"/>
  <c r="X4212" i="22"/>
  <c r="X4186" i="22"/>
  <c r="X4217" i="22"/>
  <c r="X4191" i="22"/>
  <c r="X4271" i="22"/>
  <c r="X4189" i="22"/>
  <c r="X4230" i="22"/>
  <c r="X4190" i="22"/>
  <c r="X4231" i="22"/>
  <c r="X4188" i="22"/>
  <c r="X4229" i="22"/>
  <c r="X4232" i="22"/>
  <c r="X4078" i="22"/>
  <c r="X4063" i="22"/>
  <c r="X4066" i="22"/>
  <c r="X4064" i="22"/>
  <c r="X4065" i="22"/>
  <c r="X4072" i="22"/>
  <c r="X4060" i="22"/>
  <c r="X4095" i="22"/>
  <c r="X4092" i="22"/>
  <c r="X4085" i="22"/>
  <c r="X4093" i="22"/>
  <c r="X4101" i="22"/>
  <c r="X4094" i="22"/>
  <c r="X4089" i="22"/>
  <c r="X4087" i="22"/>
  <c r="X4098" i="22"/>
  <c r="X4091" i="22"/>
  <c r="X4097" i="22"/>
  <c r="X4099" i="22"/>
  <c r="X4090" i="22"/>
  <c r="X4096" i="22"/>
  <c r="X4086" i="22"/>
  <c r="X4100" i="22"/>
  <c r="X4150" i="22"/>
  <c r="X4088" i="22"/>
  <c r="X4151" i="22"/>
  <c r="X4079" i="22"/>
  <c r="X4119" i="22"/>
  <c r="X4069" i="22"/>
  <c r="X4061" i="22"/>
  <c r="X4084" i="22"/>
  <c r="X4076" i="22"/>
  <c r="X4073" i="22"/>
  <c r="X4080" i="22"/>
  <c r="X4062" i="22"/>
  <c r="X4070" i="22"/>
  <c r="X4083" i="22"/>
  <c r="X4103" i="22"/>
  <c r="X4106" i="22"/>
  <c r="X4107" i="22"/>
  <c r="X4102" i="22"/>
  <c r="X4105" i="22"/>
  <c r="X4074" i="22"/>
  <c r="X4075" i="22"/>
  <c r="X4082" i="22"/>
  <c r="X4081" i="22"/>
  <c r="X4071" i="22"/>
  <c r="X4108" i="22"/>
  <c r="X4104" i="22"/>
  <c r="X4156" i="22"/>
  <c r="X4109" i="22"/>
  <c r="X4121" i="22"/>
  <c r="X4153" i="22"/>
  <c r="X4077" i="22"/>
  <c r="X4154" i="22"/>
  <c r="X4155" i="22"/>
  <c r="X4122" i="22"/>
  <c r="X4111" i="22"/>
  <c r="X4132" i="22"/>
  <c r="X4110" i="22"/>
  <c r="X4133" i="22"/>
  <c r="X4152" i="22"/>
  <c r="X4112" i="22"/>
  <c r="X4120" i="22"/>
  <c r="X4134" i="22"/>
  <c r="X4131" i="22"/>
  <c r="X4113" i="22"/>
  <c r="X4167" i="22"/>
  <c r="X4166" i="22"/>
  <c r="X4068" i="22"/>
  <c r="X4114" i="22"/>
  <c r="X4117" i="22"/>
  <c r="X4176" i="22"/>
  <c r="X4136" i="22"/>
  <c r="X4135" i="22"/>
  <c r="X4138" i="22"/>
  <c r="X4173" i="22"/>
  <c r="X4174" i="22"/>
  <c r="X4175" i="22"/>
  <c r="X4137" i="22"/>
  <c r="X4116" i="22"/>
  <c r="X4141" i="22"/>
  <c r="X4140" i="22"/>
  <c r="X4139" i="22"/>
  <c r="X4115" i="22"/>
  <c r="X4067" i="22"/>
  <c r="X4144" i="22"/>
  <c r="X4143" i="22"/>
  <c r="X4142" i="22"/>
  <c r="X4177" i="22"/>
  <c r="X4170" i="22"/>
  <c r="X4130" i="22"/>
  <c r="X4172" i="22"/>
  <c r="X4179" i="22"/>
  <c r="X4126" i="22"/>
  <c r="X4125" i="22"/>
  <c r="X4149" i="22"/>
  <c r="X4169" i="22"/>
  <c r="X4123" i="22"/>
  <c r="X4158" i="22"/>
  <c r="X4157" i="22"/>
  <c r="X4124" i="22"/>
  <c r="X4165" i="22"/>
  <c r="X4118" i="22"/>
  <c r="X4127" i="22"/>
  <c r="X4178" i="22"/>
  <c r="X4145" i="22"/>
  <c r="X4160" i="22"/>
  <c r="X4129" i="22"/>
  <c r="X4171" i="22"/>
  <c r="X4128" i="22"/>
  <c r="X4159" i="22"/>
  <c r="X4162" i="22"/>
  <c r="X4163" i="22"/>
  <c r="X4161" i="22"/>
  <c r="X4164" i="22"/>
  <c r="X4146" i="22"/>
  <c r="X4168" i="22"/>
  <c r="X4148" i="22"/>
  <c r="X4147" i="22"/>
  <c r="X3927" i="22"/>
  <c r="X3928" i="22"/>
  <c r="X3981" i="22"/>
  <c r="X3940" i="22"/>
  <c r="X3941" i="22"/>
  <c r="X3939" i="22"/>
  <c r="X3942" i="22"/>
  <c r="X3937" i="22"/>
  <c r="X3931" i="22"/>
  <c r="X3935" i="22"/>
  <c r="X3936" i="22"/>
  <c r="X3932" i="22"/>
  <c r="X3929" i="22"/>
  <c r="X3959" i="22"/>
  <c r="X3956" i="22"/>
  <c r="X3949" i="22"/>
  <c r="X3957" i="22"/>
  <c r="X3965" i="22"/>
  <c r="X3958" i="22"/>
  <c r="X3953" i="22"/>
  <c r="X3951" i="22"/>
  <c r="X3962" i="22"/>
  <c r="X3955" i="22"/>
  <c r="X3961" i="22"/>
  <c r="X3963" i="22"/>
  <c r="X3954" i="22"/>
  <c r="X3960" i="22"/>
  <c r="X3950" i="22"/>
  <c r="X3964" i="22"/>
  <c r="X4014" i="22"/>
  <c r="X3952" i="22"/>
  <c r="X4015" i="22"/>
  <c r="X3943" i="22"/>
  <c r="X3984" i="22"/>
  <c r="X3944" i="22"/>
  <c r="X3930" i="22"/>
  <c r="X3925" i="22"/>
  <c r="X3924" i="22"/>
  <c r="X3921" i="22"/>
  <c r="X3933" i="22"/>
  <c r="X3946" i="22"/>
  <c r="X3938" i="22"/>
  <c r="X3947" i="22"/>
  <c r="X3967" i="22"/>
  <c r="X3970" i="22"/>
  <c r="X3971" i="22"/>
  <c r="X3966" i="22"/>
  <c r="X3969" i="22"/>
  <c r="X3948" i="22"/>
  <c r="X3934" i="22"/>
  <c r="X3945" i="22"/>
  <c r="X3920" i="22"/>
  <c r="X3919" i="22"/>
  <c r="X3972" i="22"/>
  <c r="X3968" i="22"/>
  <c r="X4020" i="22"/>
  <c r="X3973" i="22"/>
  <c r="X3986" i="22"/>
  <c r="X4017" i="22"/>
  <c r="X3923" i="22"/>
  <c r="X4018" i="22"/>
  <c r="X4019" i="22"/>
  <c r="X3987" i="22"/>
  <c r="X3975" i="22"/>
  <c r="X3997" i="22"/>
  <c r="X3974" i="22"/>
  <c r="X3998" i="22"/>
  <c r="X4016" i="22"/>
  <c r="X3976" i="22"/>
  <c r="X3985" i="22"/>
  <c r="X3999" i="22"/>
  <c r="X3996" i="22"/>
  <c r="X3977" i="22"/>
  <c r="X4031" i="22"/>
  <c r="X4030" i="22"/>
  <c r="X3922" i="22"/>
  <c r="X3978" i="22"/>
  <c r="X3982" i="22"/>
  <c r="X4040" i="22"/>
  <c r="X4001" i="22"/>
  <c r="X4000" i="22"/>
  <c r="X4003" i="22"/>
  <c r="X4037" i="22"/>
  <c r="X4038" i="22"/>
  <c r="X4039" i="22"/>
  <c r="X4002" i="22"/>
  <c r="X3980" i="22"/>
  <c r="X4006" i="22"/>
  <c r="X4005" i="22"/>
  <c r="X4004" i="22"/>
  <c r="X3979" i="22"/>
  <c r="X3926" i="22"/>
  <c r="X4009" i="22"/>
  <c r="X4008" i="22"/>
  <c r="X4007" i="22"/>
  <c r="X4041" i="22"/>
  <c r="X4034" i="22"/>
  <c r="X3995" i="22"/>
  <c r="X4036" i="22"/>
  <c r="X4043" i="22"/>
  <c r="X3991" i="22"/>
  <c r="X3990" i="22"/>
  <c r="X4013" i="22"/>
  <c r="X4033" i="22"/>
  <c r="X3988" i="22"/>
  <c r="X4022" i="22"/>
  <c r="X4021" i="22"/>
  <c r="X3989" i="22"/>
  <c r="X4029" i="22"/>
  <c r="X3983" i="22"/>
  <c r="X3992" i="22"/>
  <c r="X4042" i="22"/>
  <c r="X4010" i="22"/>
  <c r="X4024" i="22"/>
  <c r="X3994" i="22"/>
  <c r="X4035" i="22"/>
  <c r="X3993" i="22"/>
  <c r="X4023" i="22"/>
  <c r="X4026" i="22"/>
  <c r="X4027" i="22"/>
  <c r="X4025" i="22"/>
  <c r="X4028" i="22"/>
  <c r="X4011" i="22"/>
  <c r="X4032" i="22"/>
  <c r="X4012" i="22"/>
  <c r="X3790" i="22"/>
  <c r="X3784" i="22"/>
  <c r="X3785" i="22"/>
  <c r="X3840" i="22"/>
  <c r="X3799" i="22"/>
  <c r="X3800" i="22"/>
  <c r="X3798" i="22"/>
  <c r="X3801" i="22"/>
  <c r="X3779" i="22"/>
  <c r="X3782" i="22"/>
  <c r="X3780" i="22"/>
  <c r="X3781" i="22"/>
  <c r="X3792" i="22"/>
  <c r="X3776" i="22"/>
  <c r="X3818" i="22"/>
  <c r="X3815" i="22"/>
  <c r="X3808" i="22"/>
  <c r="X3816" i="22"/>
  <c r="X3824" i="22"/>
  <c r="X3817" i="22"/>
  <c r="X3812" i="22"/>
  <c r="X3810" i="22"/>
  <c r="X3821" i="22"/>
  <c r="X3814" i="22"/>
  <c r="X3820" i="22"/>
  <c r="X3822" i="22"/>
  <c r="X3813" i="22"/>
  <c r="X3819" i="22"/>
  <c r="X3809" i="22"/>
  <c r="X3823" i="22"/>
  <c r="X3875" i="22"/>
  <c r="X3811" i="22"/>
  <c r="X3876" i="22"/>
  <c r="X3802" i="22"/>
  <c r="X3843" i="22"/>
  <c r="X3787" i="22"/>
  <c r="X3777" i="22"/>
  <c r="X3874" i="22"/>
  <c r="X3807" i="22"/>
  <c r="X3796" i="22"/>
  <c r="X3793" i="22"/>
  <c r="X3803" i="22"/>
  <c r="X3778" i="22"/>
  <c r="X3789" i="22"/>
  <c r="X3873" i="22"/>
  <c r="X3806" i="22"/>
  <c r="X3826" i="22"/>
  <c r="X3829" i="22"/>
  <c r="X3830" i="22"/>
  <c r="X3825" i="22"/>
  <c r="X3828" i="22"/>
  <c r="X3794" i="22"/>
  <c r="X3795" i="22"/>
  <c r="X3805" i="22"/>
  <c r="X3804" i="22"/>
  <c r="X3791" i="22"/>
  <c r="X3831" i="22"/>
  <c r="X3827" i="22"/>
  <c r="X3881" i="22"/>
  <c r="X3832" i="22"/>
  <c r="X3845" i="22"/>
  <c r="X3878" i="22"/>
  <c r="X3797" i="22"/>
  <c r="X3879" i="22"/>
  <c r="X3880" i="22"/>
  <c r="X3846" i="22"/>
  <c r="X3834" i="22"/>
  <c r="X3856" i="22"/>
  <c r="X3833" i="22"/>
  <c r="X3857" i="22"/>
  <c r="X3877" i="22"/>
  <c r="X3835" i="22"/>
  <c r="X3844" i="22"/>
  <c r="X3858" i="22"/>
  <c r="X3855" i="22"/>
  <c r="X3788" i="22"/>
  <c r="X3836" i="22"/>
  <c r="X3892" i="22"/>
  <c r="X3891" i="22"/>
  <c r="X3786" i="22"/>
  <c r="X3837" i="22"/>
  <c r="X3841" i="22"/>
  <c r="X3901" i="22"/>
  <c r="X3860" i="22"/>
  <c r="X3859" i="22"/>
  <c r="X3862" i="22"/>
  <c r="X3898" i="22"/>
  <c r="X3899" i="22"/>
  <c r="X3900" i="22"/>
  <c r="X3861" i="22"/>
  <c r="X3839" i="22"/>
  <c r="X3865" i="22"/>
  <c r="X3864" i="22"/>
  <c r="X3863" i="22"/>
  <c r="X3838" i="22"/>
  <c r="X3783" i="22"/>
  <c r="X3868" i="22"/>
  <c r="X3867" i="22"/>
  <c r="X3866" i="22"/>
  <c r="X3902" i="22"/>
  <c r="X3895" i="22"/>
  <c r="X3854" i="22"/>
  <c r="X3897" i="22"/>
  <c r="X3904" i="22"/>
  <c r="X3850" i="22"/>
  <c r="X3849" i="22"/>
  <c r="X3872" i="22"/>
  <c r="X3894" i="22"/>
  <c r="X3847" i="22"/>
  <c r="X3883" i="22"/>
  <c r="X3882" i="22"/>
  <c r="X3848" i="22"/>
  <c r="X3890" i="22"/>
  <c r="X3842" i="22"/>
  <c r="X3851" i="22"/>
  <c r="X3903" i="22"/>
  <c r="X3869" i="22"/>
  <c r="X3885" i="22"/>
  <c r="X3853" i="22"/>
  <c r="X3896" i="22"/>
  <c r="X3852" i="22"/>
  <c r="X3884" i="22"/>
  <c r="X3887" i="22"/>
  <c r="X3888" i="22"/>
  <c r="X3886" i="22"/>
  <c r="X3889" i="22"/>
  <c r="X3870" i="22"/>
  <c r="X3893" i="22"/>
  <c r="X3871" i="22"/>
  <c r="X3650" i="22"/>
  <c r="X3644" i="22"/>
  <c r="X3645" i="22"/>
  <c r="X3700" i="22"/>
  <c r="X3659" i="22"/>
  <c r="X3660" i="22"/>
  <c r="X3658" i="22"/>
  <c r="X3661" i="22"/>
  <c r="X3639" i="22"/>
  <c r="X3642" i="22"/>
  <c r="X3640" i="22"/>
  <c r="X3641" i="22"/>
  <c r="X3652" i="22"/>
  <c r="X3636" i="22"/>
  <c r="X3678" i="22"/>
  <c r="X3675" i="22"/>
  <c r="X3668" i="22"/>
  <c r="X3676" i="22"/>
  <c r="X3684" i="22"/>
  <c r="X3677" i="22"/>
  <c r="X3672" i="22"/>
  <c r="X3670" i="22"/>
  <c r="X3681" i="22"/>
  <c r="X3674" i="22"/>
  <c r="X3680" i="22"/>
  <c r="X3682" i="22"/>
  <c r="X3673" i="22"/>
  <c r="X3679" i="22"/>
  <c r="X3669" i="22"/>
  <c r="X3683" i="22"/>
  <c r="X3734" i="22"/>
  <c r="X3671" i="22"/>
  <c r="X3735" i="22"/>
  <c r="X3662" i="22"/>
  <c r="X3703" i="22"/>
  <c r="X3647" i="22"/>
  <c r="X3637" i="22"/>
  <c r="X3733" i="22"/>
  <c r="X3667" i="22"/>
  <c r="X3656" i="22"/>
  <c r="X3653" i="22"/>
  <c r="X3663" i="22"/>
  <c r="X3638" i="22"/>
  <c r="X3649" i="22"/>
  <c r="X3732" i="22"/>
  <c r="X3666" i="22"/>
  <c r="X3686" i="22"/>
  <c r="X3689" i="22"/>
  <c r="X3690" i="22"/>
  <c r="X3685" i="22"/>
  <c r="X3688" i="22"/>
  <c r="X3654" i="22"/>
  <c r="X3655" i="22"/>
  <c r="X3665" i="22"/>
  <c r="X3664" i="22"/>
  <c r="X3651" i="22"/>
  <c r="X3691" i="22"/>
  <c r="X3687" i="22"/>
  <c r="X3740" i="22"/>
  <c r="X3692" i="22"/>
  <c r="X3705" i="22"/>
  <c r="X3737" i="22"/>
  <c r="X3657" i="22"/>
  <c r="X3738" i="22"/>
  <c r="X3739" i="22"/>
  <c r="X3706" i="22"/>
  <c r="X3694" i="22"/>
  <c r="X3716" i="22"/>
  <c r="X3693" i="22"/>
  <c r="X3717" i="22"/>
  <c r="X3736" i="22"/>
  <c r="X3695" i="22"/>
  <c r="X3704" i="22"/>
  <c r="X3718" i="22"/>
  <c r="X3715" i="22"/>
  <c r="X3648" i="22"/>
  <c r="X3696" i="22"/>
  <c r="X3751" i="22"/>
  <c r="X3750" i="22"/>
  <c r="X3646" i="22"/>
  <c r="X3697" i="22"/>
  <c r="X3701" i="22"/>
  <c r="X3760" i="22"/>
  <c r="X3720" i="22"/>
  <c r="X3719" i="22"/>
  <c r="X3722" i="22"/>
  <c r="X3757" i="22"/>
  <c r="X3758" i="22"/>
  <c r="X3759" i="22"/>
  <c r="X3721" i="22"/>
  <c r="X3699" i="22"/>
  <c r="X3725" i="22"/>
  <c r="X3724" i="22"/>
  <c r="X3723" i="22"/>
  <c r="X3698" i="22"/>
  <c r="X3643" i="22"/>
  <c r="X3728" i="22"/>
  <c r="X3727" i="22"/>
  <c r="X3726" i="22"/>
  <c r="X3761" i="22"/>
  <c r="X3754" i="22"/>
  <c r="X3714" i="22"/>
  <c r="X3756" i="22"/>
  <c r="X3763" i="22"/>
  <c r="X3710" i="22"/>
  <c r="X3709" i="22"/>
  <c r="X3731" i="22"/>
  <c r="X3753" i="22"/>
  <c r="X3707" i="22"/>
  <c r="X3742" i="22"/>
  <c r="X3741" i="22"/>
  <c r="X3708" i="22"/>
  <c r="X3749" i="22"/>
  <c r="X3702" i="22"/>
  <c r="X3711" i="22"/>
  <c r="X3762" i="22"/>
  <c r="X3729" i="22"/>
  <c r="X3744" i="22"/>
  <c r="X3713" i="22"/>
  <c r="X3755" i="22"/>
  <c r="X3712" i="22"/>
  <c r="X3743" i="22"/>
  <c r="X3746" i="22"/>
  <c r="X3747" i="22"/>
  <c r="X3745" i="22"/>
  <c r="X3748" i="22"/>
  <c r="X3730" i="22"/>
  <c r="X3752" i="22"/>
  <c r="X3424" i="22"/>
  <c r="X3404" i="22"/>
  <c r="X3423" i="22"/>
  <c r="X3403" i="22"/>
  <c r="X3422" i="22"/>
  <c r="X3412" i="22"/>
  <c r="X3414" i="22"/>
  <c r="X3420" i="22"/>
  <c r="X3416" i="22"/>
  <c r="X3418" i="22"/>
  <c r="X3438" i="22"/>
  <c r="X3444" i="22"/>
  <c r="X3440" i="22"/>
  <c r="X3456" i="22"/>
  <c r="X3454" i="22"/>
  <c r="X3450" i="22"/>
  <c r="X3452" i="22"/>
  <c r="X3442" i="22"/>
  <c r="X3448" i="22"/>
  <c r="X3446" i="22"/>
  <c r="X3142" i="22"/>
  <c r="X3137" i="22"/>
  <c r="X3138" i="22"/>
  <c r="X3141" i="22"/>
  <c r="X3139" i="22"/>
  <c r="X3140" i="22"/>
  <c r="X3156" i="22"/>
  <c r="X3159" i="22"/>
  <c r="X3157" i="22"/>
  <c r="X3165" i="22"/>
  <c r="X3164" i="22"/>
  <c r="X3162" i="22"/>
  <c r="X3163" i="22"/>
  <c r="X3158" i="22"/>
  <c r="X3161" i="22"/>
  <c r="X3160" i="22"/>
  <c r="X3421" i="22"/>
  <c r="X3411" i="22"/>
  <c r="X3413" i="22"/>
  <c r="X3419" i="22"/>
  <c r="X3415" i="22"/>
  <c r="X3417" i="22"/>
  <c r="X3437" i="22"/>
  <c r="X3443" i="22"/>
  <c r="X3439" i="22"/>
  <c r="X3455" i="22"/>
  <c r="X3453" i="22"/>
  <c r="X3449" i="22"/>
  <c r="X3451" i="22"/>
  <c r="X3441" i="22"/>
  <c r="X3447" i="22"/>
  <c r="X3445" i="22"/>
  <c r="X2879" i="22"/>
  <c r="X2878" i="22"/>
  <c r="X3143" i="22"/>
  <c r="X3425" i="22"/>
  <c r="X2631" i="22"/>
  <c r="X2629" i="22"/>
  <c r="X2645" i="22"/>
  <c r="X2663" i="22"/>
  <c r="X2655" i="22"/>
  <c r="X2639" i="22"/>
  <c r="X2635" i="22"/>
  <c r="X2637" i="22"/>
  <c r="X2661" i="22"/>
  <c r="X2651" i="22"/>
  <c r="X2649" i="22"/>
  <c r="X2659" i="22"/>
  <c r="X2641" i="22"/>
  <c r="X2653" i="22"/>
  <c r="X2657" i="22"/>
  <c r="X2647" i="22"/>
  <c r="X2633" i="22"/>
  <c r="X2643" i="22"/>
  <c r="X2630" i="22"/>
  <c r="X2628" i="22"/>
  <c r="X2644" i="22"/>
  <c r="X2662" i="22"/>
  <c r="X2654" i="22"/>
  <c r="X2638" i="22"/>
  <c r="X2634" i="22"/>
  <c r="X2636" i="22"/>
  <c r="X2660" i="22"/>
  <c r="X2650" i="22"/>
  <c r="X2648" i="22"/>
  <c r="X2658" i="22"/>
  <c r="X2640" i="22"/>
  <c r="X2652" i="22"/>
  <c r="X2656" i="22"/>
  <c r="X2646" i="22"/>
  <c r="X2632" i="22"/>
  <c r="X2642" i="22"/>
  <c r="X2873" i="22"/>
  <c r="X2872" i="22"/>
  <c r="X2882" i="22"/>
  <c r="X2891" i="22"/>
  <c r="X2887" i="22"/>
  <c r="X2877" i="22"/>
  <c r="X2875" i="22"/>
  <c r="X2876" i="22"/>
  <c r="X2890" i="22"/>
  <c r="X2885" i="22"/>
  <c r="X2884" i="22"/>
  <c r="X2889" i="22"/>
  <c r="X2880" i="22"/>
  <c r="X2886" i="22"/>
  <c r="X2888" i="22"/>
  <c r="X2883" i="22"/>
  <c r="X2874" i="22"/>
  <c r="X2881" i="22"/>
  <c r="X3132" i="22"/>
  <c r="X3131" i="22"/>
  <c r="X3146" i="22"/>
  <c r="X3155" i="22"/>
  <c r="X3151" i="22"/>
  <c r="X3136" i="22"/>
  <c r="X3134" i="22"/>
  <c r="X3135" i="22"/>
  <c r="X3154" i="22"/>
  <c r="X3149" i="22"/>
  <c r="X3148" i="22"/>
  <c r="X3153" i="22"/>
  <c r="X3144" i="22"/>
  <c r="X3150" i="22"/>
  <c r="X3152" i="22"/>
  <c r="X3147" i="22"/>
  <c r="X3133" i="22"/>
  <c r="X3145" i="22"/>
  <c r="X3406" i="22"/>
  <c r="X3405" i="22"/>
  <c r="X3427" i="22"/>
  <c r="X3436" i="22"/>
  <c r="X3432" i="22"/>
  <c r="X3410" i="22"/>
  <c r="X3408" i="22"/>
  <c r="X3409" i="22"/>
  <c r="X3435" i="22"/>
  <c r="X3430" i="22"/>
  <c r="X3429" i="22"/>
  <c r="X3434" i="22"/>
  <c r="X3426" i="22"/>
  <c r="X3431" i="22"/>
  <c r="X3433" i="22"/>
  <c r="X3428" i="22"/>
  <c r="X3407" i="22"/>
  <c r="X3595" i="22"/>
  <c r="X3594" i="22"/>
  <c r="X3500" i="22"/>
  <c r="X3503" i="22"/>
  <c r="X3511" i="22"/>
  <c r="X3509" i="22"/>
  <c r="X3501" i="22"/>
  <c r="X3502" i="22"/>
  <c r="X3505" i="22"/>
  <c r="X3506" i="22"/>
  <c r="X3521" i="22"/>
  <c r="X3520" i="22"/>
  <c r="X3519" i="22"/>
  <c r="X3561" i="22"/>
  <c r="X3498" i="22"/>
  <c r="X3499" i="22"/>
  <c r="X3522" i="22"/>
  <c r="X3513" i="22"/>
  <c r="X3510" i="22"/>
  <c r="X3515" i="22"/>
  <c r="X3524" i="22"/>
  <c r="X3526" i="22"/>
  <c r="X3512" i="22"/>
  <c r="X3517" i="22"/>
  <c r="X3507" i="22"/>
  <c r="X3518" i="22"/>
  <c r="X3523" i="22"/>
  <c r="X3528" i="22"/>
  <c r="X3516" i="22"/>
  <c r="X3525" i="22"/>
  <c r="X3514" i="22"/>
  <c r="X3508" i="22"/>
  <c r="X3527" i="22"/>
  <c r="X3563" i="22"/>
  <c r="X3596" i="22"/>
  <c r="X3532" i="22"/>
  <c r="X3597" i="22"/>
  <c r="X3536" i="22"/>
  <c r="X3529" i="22"/>
  <c r="X3544" i="22"/>
  <c r="X3530" i="22"/>
  <c r="X3533" i="22"/>
  <c r="X3535" i="22"/>
  <c r="X3542" i="22"/>
  <c r="X3537" i="22"/>
  <c r="X3538" i="22"/>
  <c r="X3540" i="22"/>
  <c r="X3539" i="22"/>
  <c r="X3545" i="22"/>
  <c r="X3531" i="22"/>
  <c r="X3541" i="22"/>
  <c r="X3543" i="22"/>
  <c r="X3534" i="22"/>
  <c r="X3593" i="22"/>
  <c r="X3565" i="22"/>
  <c r="X3547" i="22"/>
  <c r="X3546" i="22"/>
  <c r="X3551" i="22"/>
  <c r="X3550" i="22"/>
  <c r="X3549" i="22"/>
  <c r="X3548" i="22"/>
  <c r="X3602" i="22"/>
  <c r="X3552" i="22"/>
  <c r="X3567" i="22"/>
  <c r="X3553" i="22"/>
  <c r="X3599" i="22"/>
  <c r="X3600" i="22"/>
  <c r="X3601" i="22"/>
  <c r="X3568" i="22"/>
  <c r="X3555" i="22"/>
  <c r="X3578" i="22"/>
  <c r="X3554" i="22"/>
  <c r="X3579" i="22"/>
  <c r="X3598" i="22"/>
  <c r="X3556" i="22"/>
  <c r="X3566" i="22"/>
  <c r="X3580" i="22"/>
  <c r="X3577" i="22"/>
  <c r="X3613" i="22"/>
  <c r="X3612" i="22"/>
  <c r="X3557" i="22"/>
  <c r="X3558" i="22"/>
  <c r="X3622" i="22"/>
  <c r="X3582" i="22"/>
  <c r="X3562" i="22"/>
  <c r="X3619" i="22"/>
  <c r="X3621" i="22"/>
  <c r="X3584" i="22"/>
  <c r="X3620" i="22"/>
  <c r="X3581" i="22"/>
  <c r="X3583" i="22"/>
  <c r="X3560" i="22"/>
  <c r="X3587" i="22"/>
  <c r="X3585" i="22"/>
  <c r="X3586" i="22"/>
  <c r="X3559" i="22"/>
  <c r="X3504" i="22"/>
  <c r="X3590" i="22"/>
  <c r="X3588" i="22"/>
  <c r="X3589" i="22"/>
  <c r="X3623" i="22"/>
  <c r="X3618" i="22"/>
  <c r="X3625" i="22"/>
  <c r="X3616" i="22"/>
  <c r="X3576" i="22"/>
  <c r="X3572" i="22"/>
  <c r="X3571" i="22"/>
  <c r="X3611" i="22"/>
  <c r="X3564" i="22"/>
  <c r="X3570" i="22"/>
  <c r="X3573" i="22"/>
  <c r="X3569" i="22"/>
  <c r="X3615" i="22"/>
  <c r="X3604" i="22"/>
  <c r="X3603" i="22"/>
  <c r="X3624" i="22"/>
  <c r="X3591" i="22"/>
  <c r="X3609" i="22"/>
  <c r="X3574" i="22"/>
  <c r="X3575" i="22"/>
  <c r="X3617" i="22"/>
  <c r="X3606" i="22"/>
  <c r="X3608" i="22"/>
  <c r="X3605" i="22"/>
  <c r="X3607" i="22"/>
  <c r="X3610" i="22"/>
  <c r="X3592" i="22"/>
  <c r="X3614" i="22"/>
  <c r="X3295" i="22"/>
  <c r="X3294" i="22"/>
  <c r="X3372" i="22"/>
  <c r="X3381" i="22"/>
  <c r="X3377" i="22"/>
  <c r="X3299" i="22"/>
  <c r="X3297" i="22"/>
  <c r="X3298" i="22"/>
  <c r="X3380" i="22"/>
  <c r="X3375" i="22"/>
  <c r="X3374" i="22"/>
  <c r="X3379" i="22"/>
  <c r="X3370" i="22"/>
  <c r="X3376" i="22"/>
  <c r="X3378" i="22"/>
  <c r="X3373" i="22"/>
  <c r="X3296" i="22"/>
  <c r="X3320" i="22"/>
  <c r="X3305" i="22"/>
  <c r="X3300" i="22"/>
  <c r="X3301" i="22"/>
  <c r="X3304" i="22"/>
  <c r="X3302" i="22"/>
  <c r="X3303" i="22"/>
  <c r="X3382" i="22"/>
  <c r="X3385" i="22"/>
  <c r="X3383" i="22"/>
  <c r="X3391" i="22"/>
  <c r="X3390" i="22"/>
  <c r="X3388" i="22"/>
  <c r="X3389" i="22"/>
  <c r="X3384" i="22"/>
  <c r="X3387" i="22"/>
  <c r="X3386" i="22"/>
  <c r="X3308" i="22"/>
  <c r="X3309" i="22"/>
  <c r="X3217" i="22"/>
  <c r="X3307" i="22"/>
  <c r="X3221" i="22"/>
  <c r="X3222" i="22"/>
  <c r="X3224" i="22"/>
  <c r="X3226" i="22"/>
  <c r="X3227" i="22"/>
  <c r="X3225" i="22"/>
  <c r="X3314" i="22"/>
  <c r="X3315" i="22"/>
  <c r="X3237" i="22"/>
  <c r="X3223" i="22"/>
  <c r="X3230" i="22"/>
  <c r="X3306" i="22"/>
  <c r="X3249" i="22"/>
  <c r="X3250" i="22"/>
  <c r="X3248" i="22"/>
  <c r="X3251" i="22"/>
  <c r="X3213" i="22"/>
  <c r="X3212" i="22"/>
  <c r="X3216" i="22"/>
  <c r="X3214" i="22"/>
  <c r="X3215" i="22"/>
  <c r="X3240" i="22"/>
  <c r="X3209" i="22"/>
  <c r="X3270" i="22"/>
  <c r="X3267" i="22"/>
  <c r="X3260" i="22"/>
  <c r="X3268" i="22"/>
  <c r="X3276" i="22"/>
  <c r="X3269" i="22"/>
  <c r="X3264" i="22"/>
  <c r="X3262" i="22"/>
  <c r="X3273" i="22"/>
  <c r="X3266" i="22"/>
  <c r="X3272" i="22"/>
  <c r="X3274" i="22"/>
  <c r="X3265" i="22"/>
  <c r="X3271" i="22"/>
  <c r="X3261" i="22"/>
  <c r="X3275" i="22"/>
  <c r="X3351" i="22"/>
  <c r="X3263" i="22"/>
  <c r="X3352" i="22"/>
  <c r="X3252" i="22"/>
  <c r="X3316" i="22"/>
  <c r="X3234" i="22"/>
  <c r="X3210" i="22"/>
  <c r="X3259" i="22"/>
  <c r="X3239" i="22"/>
  <c r="X3350" i="22"/>
  <c r="X3258" i="22"/>
  <c r="X3232" i="22"/>
  <c r="X3278" i="22"/>
  <c r="X3246" i="22"/>
  <c r="X3241" i="22"/>
  <c r="X3253" i="22"/>
  <c r="X3211" i="22"/>
  <c r="X3256" i="22"/>
  <c r="X3228" i="22"/>
  <c r="X3236" i="22"/>
  <c r="X3245" i="22"/>
  <c r="X3349" i="22"/>
  <c r="X3257" i="22"/>
  <c r="X3277" i="22"/>
  <c r="X3218" i="22"/>
  <c r="X3280" i="22"/>
  <c r="X3283" i="22"/>
  <c r="X3284" i="22"/>
  <c r="X3279" i="22"/>
  <c r="X3282" i="22"/>
  <c r="X3243" i="22"/>
  <c r="X3244" i="22"/>
  <c r="X3255" i="22"/>
  <c r="X3219" i="22"/>
  <c r="X3254" i="22"/>
  <c r="X3238" i="22"/>
  <c r="X3285" i="22"/>
  <c r="X3281" i="22"/>
  <c r="X3357" i="22"/>
  <c r="X3231" i="22"/>
  <c r="X3327" i="22"/>
  <c r="X3310" i="22"/>
  <c r="X3286" i="22"/>
  <c r="X3318" i="22"/>
  <c r="X3354" i="22"/>
  <c r="X3229" i="22"/>
  <c r="X3207" i="22"/>
  <c r="X3247" i="22"/>
  <c r="X3324" i="22"/>
  <c r="X3355" i="22"/>
  <c r="X3356" i="22"/>
  <c r="X3319" i="22"/>
  <c r="X3288" i="22"/>
  <c r="X3333" i="22"/>
  <c r="X3287" i="22"/>
  <c r="X3334" i="22"/>
  <c r="X3353" i="22"/>
  <c r="X3289" i="22"/>
  <c r="X3317" i="22"/>
  <c r="X3335" i="22"/>
  <c r="X3332" i="22"/>
  <c r="X3235" i="22"/>
  <c r="X3290" i="22"/>
  <c r="X3368" i="22"/>
  <c r="X3367" i="22"/>
  <c r="X3208" i="22"/>
  <c r="X3233" i="22"/>
  <c r="X3312" i="22"/>
  <c r="X3242" i="22"/>
  <c r="X3322" i="22"/>
  <c r="X3206" i="22"/>
  <c r="X3291" i="22"/>
  <c r="X3371" i="22"/>
  <c r="X3311" i="22"/>
  <c r="X3399" i="22"/>
  <c r="X3337" i="22"/>
  <c r="X3336" i="22"/>
  <c r="X3339" i="22"/>
  <c r="X3396" i="22"/>
  <c r="X3397" i="22"/>
  <c r="X3398" i="22"/>
  <c r="X3338" i="22"/>
  <c r="X3293" i="22"/>
  <c r="X3342" i="22"/>
  <c r="X3341" i="22"/>
  <c r="X3340" i="22"/>
  <c r="X3292" i="22"/>
  <c r="X3220" i="22"/>
  <c r="X3345" i="22"/>
  <c r="X3344" i="22"/>
  <c r="X3343" i="22"/>
  <c r="X3400" i="22"/>
  <c r="X3393" i="22"/>
  <c r="X3331" i="22"/>
  <c r="X3395" i="22"/>
  <c r="X3402" i="22"/>
  <c r="X3326" i="22"/>
  <c r="X3325" i="22"/>
  <c r="X3348" i="22"/>
  <c r="X3392" i="22"/>
  <c r="X3321" i="22"/>
  <c r="X3359" i="22"/>
  <c r="X3358" i="22"/>
  <c r="X3323" i="22"/>
  <c r="X3366" i="22"/>
  <c r="X3313" i="22"/>
  <c r="X3328" i="22"/>
  <c r="X3401" i="22"/>
  <c r="X3346" i="22"/>
  <c r="X3361" i="22"/>
  <c r="X3330" i="22"/>
  <c r="X3394" i="22"/>
  <c r="X3329" i="22"/>
  <c r="X3360" i="22"/>
  <c r="X3363" i="22"/>
  <c r="X3364" i="22"/>
  <c r="X3362" i="22"/>
  <c r="X3365" i="22"/>
  <c r="X3347" i="22"/>
  <c r="X3369" i="22"/>
  <c r="X3023" i="22"/>
  <c r="X3022" i="22"/>
  <c r="X3100" i="22"/>
  <c r="X3109" i="22"/>
  <c r="X3105" i="22"/>
  <c r="X3027" i="22"/>
  <c r="X3025" i="22"/>
  <c r="X3026" i="22"/>
  <c r="X3108" i="22"/>
  <c r="X3103" i="22"/>
  <c r="X3102" i="22"/>
  <c r="X3107" i="22"/>
  <c r="X3098" i="22"/>
  <c r="X3104" i="22"/>
  <c r="X3106" i="22"/>
  <c r="X3101" i="22"/>
  <c r="X3024" i="22"/>
  <c r="X3048" i="22"/>
  <c r="X3033" i="22"/>
  <c r="X3028" i="22"/>
  <c r="X3029" i="22"/>
  <c r="X3032" i="22"/>
  <c r="X3030" i="22"/>
  <c r="X3031" i="22"/>
  <c r="X3110" i="22"/>
  <c r="X3113" i="22"/>
  <c r="X3111" i="22"/>
  <c r="X3119" i="22"/>
  <c r="X3118" i="22"/>
  <c r="X3116" i="22"/>
  <c r="X3117" i="22"/>
  <c r="X3112" i="22"/>
  <c r="X3115" i="22"/>
  <c r="X3114" i="22"/>
  <c r="X3036" i="22"/>
  <c r="X3037" i="22"/>
  <c r="X2941" i="22"/>
  <c r="X3035" i="22"/>
  <c r="X2945" i="22"/>
  <c r="X2946" i="22"/>
  <c r="X2948" i="22"/>
  <c r="X2950" i="22"/>
  <c r="X2951" i="22"/>
  <c r="X2949" i="22"/>
  <c r="X3042" i="22"/>
  <c r="X3043" i="22"/>
  <c r="X2961" i="22"/>
  <c r="X2947" i="22"/>
  <c r="X2954" i="22"/>
  <c r="X3034" i="22"/>
  <c r="X2973" i="22"/>
  <c r="X2974" i="22"/>
  <c r="X2972" i="22"/>
  <c r="X2975" i="22"/>
  <c r="X2937" i="22"/>
  <c r="X2936" i="22"/>
  <c r="X2940" i="22"/>
  <c r="X2938" i="22"/>
  <c r="X2939" i="22"/>
  <c r="X2964" i="22"/>
  <c r="X2933" i="22"/>
  <c r="X2998" i="22"/>
  <c r="X2995" i="22"/>
  <c r="X2988" i="22"/>
  <c r="X2996" i="22"/>
  <c r="X3004" i="22"/>
  <c r="X2997" i="22"/>
  <c r="X2992" i="22"/>
  <c r="X2990" i="22"/>
  <c r="X3001" i="22"/>
  <c r="X2994" i="22"/>
  <c r="X3000" i="22"/>
  <c r="X3002" i="22"/>
  <c r="X2993" i="22"/>
  <c r="X2999" i="22"/>
  <c r="X2989" i="22"/>
  <c r="X3003" i="22"/>
  <c r="X3079" i="22"/>
  <c r="X2991" i="22"/>
  <c r="X3080" i="22"/>
  <c r="X2976" i="22"/>
  <c r="X3044" i="22"/>
  <c r="X2985" i="22"/>
  <c r="X2958" i="22"/>
  <c r="X2934" i="22"/>
  <c r="X2983" i="22"/>
  <c r="X2963" i="22"/>
  <c r="X3078" i="22"/>
  <c r="X2982" i="22"/>
  <c r="X2956" i="22"/>
  <c r="X3006" i="22"/>
  <c r="X2970" i="22"/>
  <c r="X2965" i="22"/>
  <c r="X2977" i="22"/>
  <c r="X2935" i="22"/>
  <c r="X2980" i="22"/>
  <c r="X2952" i="22"/>
  <c r="X2960" i="22"/>
  <c r="X2969" i="22"/>
  <c r="X3077" i="22"/>
  <c r="X2981" i="22"/>
  <c r="X3005" i="22"/>
  <c r="X2942" i="22"/>
  <c r="X3008" i="22"/>
  <c r="X3011" i="22"/>
  <c r="X3012" i="22"/>
  <c r="X3007" i="22"/>
  <c r="X3010" i="22"/>
  <c r="X2967" i="22"/>
  <c r="X2968" i="22"/>
  <c r="X2979" i="22"/>
  <c r="X2943" i="22"/>
  <c r="X2978" i="22"/>
  <c r="X2962" i="22"/>
  <c r="X3013" i="22"/>
  <c r="X3009" i="22"/>
  <c r="X3085" i="22"/>
  <c r="X2955" i="22"/>
  <c r="X3055" i="22"/>
  <c r="X3038" i="22"/>
  <c r="X3014" i="22"/>
  <c r="X3046" i="22"/>
  <c r="X3082" i="22"/>
  <c r="X2953" i="22"/>
  <c r="X2931" i="22"/>
  <c r="X2971" i="22"/>
  <c r="X3052" i="22"/>
  <c r="X3083" i="22"/>
  <c r="X3084" i="22"/>
  <c r="X3047" i="22"/>
  <c r="X3016" i="22"/>
  <c r="X3061" i="22"/>
  <c r="X3015" i="22"/>
  <c r="X3062" i="22"/>
  <c r="X3081" i="22"/>
  <c r="X3017" i="22"/>
  <c r="X3045" i="22"/>
  <c r="X3063" i="22"/>
  <c r="X3060" i="22"/>
  <c r="X2959" i="22"/>
  <c r="X2987" i="22"/>
  <c r="X2986" i="22"/>
  <c r="X2984" i="22"/>
  <c r="X3018" i="22"/>
  <c r="X3096" i="22"/>
  <c r="X3095" i="22"/>
  <c r="X2932" i="22"/>
  <c r="X2957" i="22"/>
  <c r="X3040" i="22"/>
  <c r="X2966" i="22"/>
  <c r="X3050" i="22"/>
  <c r="X2930" i="22"/>
  <c r="X3019" i="22"/>
  <c r="X3099" i="22"/>
  <c r="X3039" i="22"/>
  <c r="X3127" i="22"/>
  <c r="X3065" i="22"/>
  <c r="X3064" i="22"/>
  <c r="X3067" i="22"/>
  <c r="X3124" i="22"/>
  <c r="X3125" i="22"/>
  <c r="X3126" i="22"/>
  <c r="X3066" i="22"/>
  <c r="X3021" i="22"/>
  <c r="X3070" i="22"/>
  <c r="X3069" i="22"/>
  <c r="X3068" i="22"/>
  <c r="X3020" i="22"/>
  <c r="X2944" i="22"/>
  <c r="X3073" i="22"/>
  <c r="X3072" i="22"/>
  <c r="X3071" i="22"/>
  <c r="X3128" i="22"/>
  <c r="X3121" i="22"/>
  <c r="X3059" i="22"/>
  <c r="X3123" i="22"/>
  <c r="X3130" i="22"/>
  <c r="X3054" i="22"/>
  <c r="X3053" i="22"/>
  <c r="X3076" i="22"/>
  <c r="X3120" i="22"/>
  <c r="X3049" i="22"/>
  <c r="X3087" i="22"/>
  <c r="X3086" i="22"/>
  <c r="X3051" i="22"/>
  <c r="X3094" i="22"/>
  <c r="X3041" i="22"/>
  <c r="X3056" i="22"/>
  <c r="X3129" i="22"/>
  <c r="X3074" i="22"/>
  <c r="X3089" i="22"/>
  <c r="X3058" i="22"/>
  <c r="X3122" i="22"/>
  <c r="X3057" i="22"/>
  <c r="X3088" i="22"/>
  <c r="X3091" i="22"/>
  <c r="X3092" i="22"/>
  <c r="X3090" i="22"/>
  <c r="X3093" i="22"/>
  <c r="X3075" i="22"/>
  <c r="X3097" i="22"/>
  <c r="X2766" i="22"/>
  <c r="X2765" i="22"/>
  <c r="X2841" i="22"/>
  <c r="X2850" i="22"/>
  <c r="X2846" i="22"/>
  <c r="X2770" i="22"/>
  <c r="X2768" i="22"/>
  <c r="X2769" i="22"/>
  <c r="X2849" i="22"/>
  <c r="X2844" i="22"/>
  <c r="X2843" i="22"/>
  <c r="X2848" i="22"/>
  <c r="X2839" i="22"/>
  <c r="X2845" i="22"/>
  <c r="X2847" i="22"/>
  <c r="X2842" i="22"/>
  <c r="X2767" i="22"/>
  <c r="X2791" i="22"/>
  <c r="X2776" i="22"/>
  <c r="X2771" i="22"/>
  <c r="X2772" i="22"/>
  <c r="X2775" i="22"/>
  <c r="X2773" i="22"/>
  <c r="X2774" i="22"/>
  <c r="X2851" i="22"/>
  <c r="X2854" i="22"/>
  <c r="X2852" i="22"/>
  <c r="X2860" i="22"/>
  <c r="X2859" i="22"/>
  <c r="X2857" i="22"/>
  <c r="X2858" i="22"/>
  <c r="X2853" i="22"/>
  <c r="X2856" i="22"/>
  <c r="X2855" i="22"/>
  <c r="X2779" i="22"/>
  <c r="X2780" i="22"/>
  <c r="X2684" i="22"/>
  <c r="X2778" i="22"/>
  <c r="X2688" i="22"/>
  <c r="X2689" i="22"/>
  <c r="X2691" i="22"/>
  <c r="X2693" i="22"/>
  <c r="X2694" i="22"/>
  <c r="X2692" i="22"/>
  <c r="X2785" i="22"/>
  <c r="X2786" i="22"/>
  <c r="X2704" i="22"/>
  <c r="X2690" i="22"/>
  <c r="X2697" i="22"/>
  <c r="X2777" i="22"/>
  <c r="X2716" i="22"/>
  <c r="X2717" i="22"/>
  <c r="X2715" i="22"/>
  <c r="X2718" i="22"/>
  <c r="X2680" i="22"/>
  <c r="X2679" i="22"/>
  <c r="X2683" i="22"/>
  <c r="X2681" i="22"/>
  <c r="X2682" i="22"/>
  <c r="X2707" i="22"/>
  <c r="X2676" i="22"/>
  <c r="X2741" i="22"/>
  <c r="X2738" i="22"/>
  <c r="X2731" i="22"/>
  <c r="X2739" i="22"/>
  <c r="X2747" i="22"/>
  <c r="X2740" i="22"/>
  <c r="X2735" i="22"/>
  <c r="X2733" i="22"/>
  <c r="X2744" i="22"/>
  <c r="X2737" i="22"/>
  <c r="X2743" i="22"/>
  <c r="X2745" i="22"/>
  <c r="X2736" i="22"/>
  <c r="X2742" i="22"/>
  <c r="X2732" i="22"/>
  <c r="X2746" i="22"/>
  <c r="X2821" i="22"/>
  <c r="X2734" i="22"/>
  <c r="X2822" i="22"/>
  <c r="X2719" i="22"/>
  <c r="X2787" i="22"/>
  <c r="X2728" i="22"/>
  <c r="X2701" i="22"/>
  <c r="X2677" i="22"/>
  <c r="X2726" i="22"/>
  <c r="X2706" i="22"/>
  <c r="X2820" i="22"/>
  <c r="X2725" i="22"/>
  <c r="X2699" i="22"/>
  <c r="X2749" i="22"/>
  <c r="X2713" i="22"/>
  <c r="X2708" i="22"/>
  <c r="X2720" i="22"/>
  <c r="X2678" i="22"/>
  <c r="X2723" i="22"/>
  <c r="X2695" i="22"/>
  <c r="X2703" i="22"/>
  <c r="X2712" i="22"/>
  <c r="X2819" i="22"/>
  <c r="X2724" i="22"/>
  <c r="X2748" i="22"/>
  <c r="X2685" i="22"/>
  <c r="X2751" i="22"/>
  <c r="X2754" i="22"/>
  <c r="X2755" i="22"/>
  <c r="X2750" i="22"/>
  <c r="X2753" i="22"/>
  <c r="X2710" i="22"/>
  <c r="X2711" i="22"/>
  <c r="X2722" i="22"/>
  <c r="X2686" i="22"/>
  <c r="X2721" i="22"/>
  <c r="X2705" i="22"/>
  <c r="X2756" i="22"/>
  <c r="X2752" i="22"/>
  <c r="X2827" i="22"/>
  <c r="X2698" i="22"/>
  <c r="X2798" i="22"/>
  <c r="X2781" i="22"/>
  <c r="X2757" i="22"/>
  <c r="X2789" i="22"/>
  <c r="X2824" i="22"/>
  <c r="X2696" i="22"/>
  <c r="X2674" i="22"/>
  <c r="X2714" i="22"/>
  <c r="X2795" i="22"/>
  <c r="X2825" i="22"/>
  <c r="X2826" i="22"/>
  <c r="X2790" i="22"/>
  <c r="X2759" i="22"/>
  <c r="X2804" i="22"/>
  <c r="X2758" i="22"/>
  <c r="X2805" i="22"/>
  <c r="X2823" i="22"/>
  <c r="X2760" i="22"/>
  <c r="X2788" i="22"/>
  <c r="X2806" i="22"/>
  <c r="X2803" i="22"/>
  <c r="X2702" i="22"/>
  <c r="X2730" i="22"/>
  <c r="X2729" i="22"/>
  <c r="X2727" i="22"/>
  <c r="X2761" i="22"/>
  <c r="X2838" i="22"/>
  <c r="X2837" i="22"/>
  <c r="X2675" i="22"/>
  <c r="X2700" i="22"/>
  <c r="X2783" i="22"/>
  <c r="X2709" i="22"/>
  <c r="X2793" i="22"/>
  <c r="X2673" i="22"/>
  <c r="X2762" i="22"/>
  <c r="X2840" i="22"/>
  <c r="X2782" i="22"/>
  <c r="X2868" i="22"/>
  <c r="X2808" i="22"/>
  <c r="X2807" i="22"/>
  <c r="X2810" i="22"/>
  <c r="X2865" i="22"/>
  <c r="X2866" i="22"/>
  <c r="X2867" i="22"/>
  <c r="X2809" i="22"/>
  <c r="X2764" i="22"/>
  <c r="X2813" i="22"/>
  <c r="X2812" i="22"/>
  <c r="X2811" i="22"/>
  <c r="X2763" i="22"/>
  <c r="X2687" i="22"/>
  <c r="X2816" i="22"/>
  <c r="X2815" i="22"/>
  <c r="X2814" i="22"/>
  <c r="X2869" i="22"/>
  <c r="X2862" i="22"/>
  <c r="X2802" i="22"/>
  <c r="X2864" i="22"/>
  <c r="X2871" i="22"/>
  <c r="X2797" i="22"/>
  <c r="X2796" i="22"/>
  <c r="X2818" i="22"/>
  <c r="X2861" i="22"/>
  <c r="X2792" i="22"/>
  <c r="X2829" i="22"/>
  <c r="X2828" i="22"/>
  <c r="X2794" i="22"/>
  <c r="X2836" i="22"/>
  <c r="X2784" i="22"/>
  <c r="X2799" i="22"/>
  <c r="X2870" i="22"/>
  <c r="X2817" i="22"/>
  <c r="X2831" i="22"/>
  <c r="X2801" i="22"/>
  <c r="X2863" i="22"/>
  <c r="X2800" i="22"/>
  <c r="X2830" i="22"/>
  <c r="X2833" i="22"/>
  <c r="X2834" i="22"/>
  <c r="X2832" i="22"/>
  <c r="X2835" i="22"/>
  <c r="X2522" i="22"/>
  <c r="X2521" i="22"/>
  <c r="X2597" i="22"/>
  <c r="X2606" i="22"/>
  <c r="X2602" i="22"/>
  <c r="X2526" i="22"/>
  <c r="X2524" i="22"/>
  <c r="X2525" i="22"/>
  <c r="X2605" i="22"/>
  <c r="X2600" i="22"/>
  <c r="X2599" i="22"/>
  <c r="X2604" i="22"/>
  <c r="X2595" i="22"/>
  <c r="X2601" i="22"/>
  <c r="X2603" i="22"/>
  <c r="X2598" i="22"/>
  <c r="X2523" i="22"/>
  <c r="X2547" i="22"/>
  <c r="X2532" i="22"/>
  <c r="X2527" i="22"/>
  <c r="X2528" i="22"/>
  <c r="X2531" i="22"/>
  <c r="X2529" i="22"/>
  <c r="X2530" i="22"/>
  <c r="X2607" i="22"/>
  <c r="X2610" i="22"/>
  <c r="X2608" i="22"/>
  <c r="X2616" i="22"/>
  <c r="X2615" i="22"/>
  <c r="X2613" i="22"/>
  <c r="X2614" i="22"/>
  <c r="X2609" i="22"/>
  <c r="X2612" i="22"/>
  <c r="X2611" i="22"/>
  <c r="X2535" i="22"/>
  <c r="X2536" i="22"/>
  <c r="X2440" i="22"/>
  <c r="X2534" i="22"/>
  <c r="X2444" i="22"/>
  <c r="X2445" i="22"/>
  <c r="X2447" i="22"/>
  <c r="X2449" i="22"/>
  <c r="X2450" i="22"/>
  <c r="X2448" i="22"/>
  <c r="X2541" i="22"/>
  <c r="X2542" i="22"/>
  <c r="X2460" i="22"/>
  <c r="X2446" i="22"/>
  <c r="X2453" i="22"/>
  <c r="X2533" i="22"/>
  <c r="X2472" i="22"/>
  <c r="X2473" i="22"/>
  <c r="X2471" i="22"/>
  <c r="X2474" i="22"/>
  <c r="X2436" i="22"/>
  <c r="X2435" i="22"/>
  <c r="X2439" i="22"/>
  <c r="X2437" i="22"/>
  <c r="X2438" i="22"/>
  <c r="X2463" i="22"/>
  <c r="X2432" i="22"/>
  <c r="X2497" i="22"/>
  <c r="X2494" i="22"/>
  <c r="X2487" i="22"/>
  <c r="X2495" i="22"/>
  <c r="X2503" i="22"/>
  <c r="X2496" i="22"/>
  <c r="X2491" i="22"/>
  <c r="X2489" i="22"/>
  <c r="X2500" i="22"/>
  <c r="X2493" i="22"/>
  <c r="X2499" i="22"/>
  <c r="X2501" i="22"/>
  <c r="X2492" i="22"/>
  <c r="X2498" i="22"/>
  <c r="X2488" i="22"/>
  <c r="X2502" i="22"/>
  <c r="X2577" i="22"/>
  <c r="X2490" i="22"/>
  <c r="X2578" i="22"/>
  <c r="X2475" i="22"/>
  <c r="X2543" i="22"/>
  <c r="X2484" i="22"/>
  <c r="X2457" i="22"/>
  <c r="X2433" i="22"/>
  <c r="X2482" i="22"/>
  <c r="X2462" i="22"/>
  <c r="X2576" i="22"/>
  <c r="X2481" i="22"/>
  <c r="X2455" i="22"/>
  <c r="X2505" i="22"/>
  <c r="X2469" i="22"/>
  <c r="X2464" i="22"/>
  <c r="X2476" i="22"/>
  <c r="X2434" i="22"/>
  <c r="X2479" i="22"/>
  <c r="X2451" i="22"/>
  <c r="X2459" i="22"/>
  <c r="X2468" i="22"/>
  <c r="X2575" i="22"/>
  <c r="X2480" i="22"/>
  <c r="X2504" i="22"/>
  <c r="X2441" i="22"/>
  <c r="X2507" i="22"/>
  <c r="X2510" i="22"/>
  <c r="X2511" i="22"/>
  <c r="X2506" i="22"/>
  <c r="X2509" i="22"/>
  <c r="X2466" i="22"/>
  <c r="X2467" i="22"/>
  <c r="X2478" i="22"/>
  <c r="X2442" i="22"/>
  <c r="X2477" i="22"/>
  <c r="X2461" i="22"/>
  <c r="X2512" i="22"/>
  <c r="X2508" i="22"/>
  <c r="X2583" i="22"/>
  <c r="X2454" i="22"/>
  <c r="X2554" i="22"/>
  <c r="X2537" i="22"/>
  <c r="X2513" i="22"/>
  <c r="X2545" i="22"/>
  <c r="X2580" i="22"/>
  <c r="X2452" i="22"/>
  <c r="X2430" i="22"/>
  <c r="X2470" i="22"/>
  <c r="X2551" i="22"/>
  <c r="X2581" i="22"/>
  <c r="X2582" i="22"/>
  <c r="X2546" i="22"/>
  <c r="X2515" i="22"/>
  <c r="X2560" i="22"/>
  <c r="X2514" i="22"/>
  <c r="X2561" i="22"/>
  <c r="X2579" i="22"/>
  <c r="X2516" i="22"/>
  <c r="X2544" i="22"/>
  <c r="X2562" i="22"/>
  <c r="X2559" i="22"/>
  <c r="X2458" i="22"/>
  <c r="X2486" i="22"/>
  <c r="X2485" i="22"/>
  <c r="X2483" i="22"/>
  <c r="X2517" i="22"/>
  <c r="X2594" i="22"/>
  <c r="X2593" i="22"/>
  <c r="X2431" i="22"/>
  <c r="X2456" i="22"/>
  <c r="X2539" i="22"/>
  <c r="X2465" i="22"/>
  <c r="X2549" i="22"/>
  <c r="X2429" i="22"/>
  <c r="X2518" i="22"/>
  <c r="X2596" i="22"/>
  <c r="X2538" i="22"/>
  <c r="X2624" i="22"/>
  <c r="X2564" i="22"/>
  <c r="X2563" i="22"/>
  <c r="X2566" i="22"/>
  <c r="X2621" i="22"/>
  <c r="X2622" i="22"/>
  <c r="X2623" i="22"/>
  <c r="X2565" i="22"/>
  <c r="X2520" i="22"/>
  <c r="X2569" i="22"/>
  <c r="X2568" i="22"/>
  <c r="X2567" i="22"/>
  <c r="X2519" i="22"/>
  <c r="X2443" i="22"/>
  <c r="X2572" i="22"/>
  <c r="X2571" i="22"/>
  <c r="X2570" i="22"/>
  <c r="X2625" i="22"/>
  <c r="X2618" i="22"/>
  <c r="X2558" i="22"/>
  <c r="X2620" i="22"/>
  <c r="X2627" i="22"/>
  <c r="X2553" i="22"/>
  <c r="X2552" i="22"/>
  <c r="X2574" i="22"/>
  <c r="X2617" i="22"/>
  <c r="X2548" i="22"/>
  <c r="X2585" i="22"/>
  <c r="X2584" i="22"/>
  <c r="X2550" i="22"/>
  <c r="X2592" i="22"/>
  <c r="X2540" i="22"/>
  <c r="X2555" i="22"/>
  <c r="X2626" i="22"/>
  <c r="X2573" i="22"/>
  <c r="X2587" i="22"/>
  <c r="X2557" i="22"/>
  <c r="X2619" i="22"/>
  <c r="X2556" i="22"/>
  <c r="X2586" i="22"/>
  <c r="X2589" i="22"/>
  <c r="X2590" i="22"/>
  <c r="X2588" i="22"/>
  <c r="X2591" i="22"/>
  <c r="X2315" i="22"/>
  <c r="X2309" i="22"/>
  <c r="X2311" i="22"/>
  <c r="X2314" i="22"/>
  <c r="X2316" i="22"/>
  <c r="X2310" i="22"/>
  <c r="X2308" i="22"/>
  <c r="X2393" i="22"/>
  <c r="X2395" i="22"/>
  <c r="X2392" i="22"/>
  <c r="X2391" i="22"/>
  <c r="X2388" i="22"/>
  <c r="X2390" i="22"/>
  <c r="X2313" i="22"/>
  <c r="X2312" i="22"/>
  <c r="X2394" i="22"/>
  <c r="X2321" i="22"/>
  <c r="X2320" i="22"/>
  <c r="X2319" i="22"/>
  <c r="X2317" i="22"/>
  <c r="X2318" i="22"/>
  <c r="X2323" i="22"/>
  <c r="X2322" i="22"/>
  <c r="X2399" i="22"/>
  <c r="X2408" i="22"/>
  <c r="X2404" i="22"/>
  <c r="X2327" i="22"/>
  <c r="X2325" i="22"/>
  <c r="X2326" i="22"/>
  <c r="X2407" i="22"/>
  <c r="X2402" i="22"/>
  <c r="X2401" i="22"/>
  <c r="X2406" i="22"/>
  <c r="X2397" i="22"/>
  <c r="X2403" i="22"/>
  <c r="X2405" i="22"/>
  <c r="X2400" i="22"/>
  <c r="X2324" i="22"/>
  <c r="X2348" i="22"/>
  <c r="X2333" i="22"/>
  <c r="X2328" i="22"/>
  <c r="X2329" i="22"/>
  <c r="X2332" i="22"/>
  <c r="X2330" i="22"/>
  <c r="X2331" i="22"/>
  <c r="X2409" i="22"/>
  <c r="X2412" i="22"/>
  <c r="X2410" i="22"/>
  <c r="X2418" i="22"/>
  <c r="X2417" i="22"/>
  <c r="X2415" i="22"/>
  <c r="X2416" i="22"/>
  <c r="X2411" i="22"/>
  <c r="X2414" i="22"/>
  <c r="X2413" i="22"/>
  <c r="X2336" i="22"/>
  <c r="X2337" i="22"/>
  <c r="X2226" i="22"/>
  <c r="X2335" i="22"/>
  <c r="X2231" i="22"/>
  <c r="X2232" i="22"/>
  <c r="X2234" i="22"/>
  <c r="X2236" i="22"/>
  <c r="X2237" i="22"/>
  <c r="X2235" i="22"/>
  <c r="X2342" i="22"/>
  <c r="X2343" i="22"/>
  <c r="X2247" i="22"/>
  <c r="X2233" i="22"/>
  <c r="X2240" i="22"/>
  <c r="X2334" i="22"/>
  <c r="X2259" i="22"/>
  <c r="X2260" i="22"/>
  <c r="X2258" i="22"/>
  <c r="X2261" i="22"/>
  <c r="X2222" i="22"/>
  <c r="X2221" i="22"/>
  <c r="X2225" i="22"/>
  <c r="X2223" i="22"/>
  <c r="X2224" i="22"/>
  <c r="X2250" i="22"/>
  <c r="X2218" i="22"/>
  <c r="X2284" i="22"/>
  <c r="X2281" i="22"/>
  <c r="X2274" i="22"/>
  <c r="X2282" i="22"/>
  <c r="X2290" i="22"/>
  <c r="X2283" i="22"/>
  <c r="X2278" i="22"/>
  <c r="X2276" i="22"/>
  <c r="X2287" i="22"/>
  <c r="X2280" i="22"/>
  <c r="X2286" i="22"/>
  <c r="X2288" i="22"/>
  <c r="X2279" i="22"/>
  <c r="X2285" i="22"/>
  <c r="X2275" i="22"/>
  <c r="X2289" i="22"/>
  <c r="X2376" i="22"/>
  <c r="X2277" i="22"/>
  <c r="X2377" i="22"/>
  <c r="X2215" i="22"/>
  <c r="X2262" i="22"/>
  <c r="X2344" i="22"/>
  <c r="X2271" i="22"/>
  <c r="X2244" i="22"/>
  <c r="X2219" i="22"/>
  <c r="X2269" i="22"/>
  <c r="X2249" i="22"/>
  <c r="X2375" i="22"/>
  <c r="X2268" i="22"/>
  <c r="X2242" i="22"/>
  <c r="X2292" i="22"/>
  <c r="X2256" i="22"/>
  <c r="X2251" i="22"/>
  <c r="X2263" i="22"/>
  <c r="X2220" i="22"/>
  <c r="X2266" i="22"/>
  <c r="X2238" i="22"/>
  <c r="X2246" i="22"/>
  <c r="X2255" i="22"/>
  <c r="X2374" i="22"/>
  <c r="X2267" i="22"/>
  <c r="X2291" i="22"/>
  <c r="X2228" i="22"/>
  <c r="X2294" i="22"/>
  <c r="X2297" i="22"/>
  <c r="X2298" i="22"/>
  <c r="X2293" i="22"/>
  <c r="X2296" i="22"/>
  <c r="X2253" i="22"/>
  <c r="X2254" i="22"/>
  <c r="X2265" i="22"/>
  <c r="X2229" i="22"/>
  <c r="X2264" i="22"/>
  <c r="X2248" i="22"/>
  <c r="X2299" i="22"/>
  <c r="X2295" i="22"/>
  <c r="X2382" i="22"/>
  <c r="X2241" i="22"/>
  <c r="X2355" i="22"/>
  <c r="X2338" i="22"/>
  <c r="X2212" i="22"/>
  <c r="X2211" i="22"/>
  <c r="X2300" i="22"/>
  <c r="X2346" i="22"/>
  <c r="X2379" i="22"/>
  <c r="X2239" i="22"/>
  <c r="X2216" i="22"/>
  <c r="X2257" i="22"/>
  <c r="X2352" i="22"/>
  <c r="X2380" i="22"/>
  <c r="X2381" i="22"/>
  <c r="X2347" i="22"/>
  <c r="X2227" i="22"/>
  <c r="X2302" i="22"/>
  <c r="X2360" i="22"/>
  <c r="X2301" i="22"/>
  <c r="X2361" i="22"/>
  <c r="X2378" i="22"/>
  <c r="X2303" i="22"/>
  <c r="X2345" i="22"/>
  <c r="X2362" i="22"/>
  <c r="X2358" i="22"/>
  <c r="X2245" i="22"/>
  <c r="X2273" i="22"/>
  <c r="X2272" i="22"/>
  <c r="X2270" i="22"/>
  <c r="X2304" i="22"/>
  <c r="X2387" i="22"/>
  <c r="X2386" i="22"/>
  <c r="X2217" i="22"/>
  <c r="X2243" i="22"/>
  <c r="X2340" i="22"/>
  <c r="X2252" i="22"/>
  <c r="X2350" i="22"/>
  <c r="X2214" i="22"/>
  <c r="X2305" i="22"/>
  <c r="X2213" i="22"/>
  <c r="X2359" i="22"/>
  <c r="X2396" i="22"/>
  <c r="X2389" i="22"/>
  <c r="X2398" i="22"/>
  <c r="X2339" i="22"/>
  <c r="X2425" i="22"/>
  <c r="X2364" i="22"/>
  <c r="X2363" i="22"/>
  <c r="X2366" i="22"/>
  <c r="X2422" i="22"/>
  <c r="X2423" i="22"/>
  <c r="X2424" i="22"/>
  <c r="X2365" i="22"/>
  <c r="X2307" i="22"/>
  <c r="X2369" i="22"/>
  <c r="X2368" i="22"/>
  <c r="X2367" i="22"/>
  <c r="X2306" i="22"/>
  <c r="X2230" i="22"/>
  <c r="X2372" i="22"/>
  <c r="X2371" i="22"/>
  <c r="X2370" i="22"/>
  <c r="X2426" i="22"/>
  <c r="X2420" i="22"/>
  <c r="X2357" i="22"/>
  <c r="X2421" i="22"/>
  <c r="X2428" i="22"/>
  <c r="X2354" i="22"/>
  <c r="X2353" i="22"/>
  <c r="X2373" i="22"/>
  <c r="X2419" i="22"/>
  <c r="X2349" i="22"/>
  <c r="X2384" i="22"/>
  <c r="X2383" i="22"/>
  <c r="X2351" i="22"/>
  <c r="X2385" i="22"/>
  <c r="X2341" i="22"/>
  <c r="X2356" i="22"/>
  <c r="X2427" i="22"/>
  <c r="X2097" i="22"/>
  <c r="X2091" i="22"/>
  <c r="X2093" i="22"/>
  <c r="X2096" i="22"/>
  <c r="X2098" i="22"/>
  <c r="X2092" i="22"/>
  <c r="X2090" i="22"/>
  <c r="X2175" i="22"/>
  <c r="X2177" i="22"/>
  <c r="X2174" i="22"/>
  <c r="X2173" i="22"/>
  <c r="X2170" i="22"/>
  <c r="X2172" i="22"/>
  <c r="X2095" i="22"/>
  <c r="X2094" i="22"/>
  <c r="X2176" i="22"/>
  <c r="X2103" i="22"/>
  <c r="X2102" i="22"/>
  <c r="X2101" i="22"/>
  <c r="X2099" i="22"/>
  <c r="X2100" i="22"/>
  <c r="X2105" i="22"/>
  <c r="X2104" i="22"/>
  <c r="X2181" i="22"/>
  <c r="X2190" i="22"/>
  <c r="X2186" i="22"/>
  <c r="X2109" i="22"/>
  <c r="X2107" i="22"/>
  <c r="X2108" i="22"/>
  <c r="X2189" i="22"/>
  <c r="X2184" i="22"/>
  <c r="X2183" i="22"/>
  <c r="X2188" i="22"/>
  <c r="X2179" i="22"/>
  <c r="X2185" i="22"/>
  <c r="X2187" i="22"/>
  <c r="X2182" i="22"/>
  <c r="X2106" i="22"/>
  <c r="X2130" i="22"/>
  <c r="X2115" i="22"/>
  <c r="X2110" i="22"/>
  <c r="X2111" i="22"/>
  <c r="X2114" i="22"/>
  <c r="X2112" i="22"/>
  <c r="X2113" i="22"/>
  <c r="X2191" i="22"/>
  <c r="X2194" i="22"/>
  <c r="X2192" i="22"/>
  <c r="X2200" i="22"/>
  <c r="X2199" i="22"/>
  <c r="X2197" i="22"/>
  <c r="X2198" i="22"/>
  <c r="X2193" i="22"/>
  <c r="X2196" i="22"/>
  <c r="X2195" i="22"/>
  <c r="X2118" i="22"/>
  <c r="X2119" i="22"/>
  <c r="X2008" i="22"/>
  <c r="X2117" i="22"/>
  <c r="X2013" i="22"/>
  <c r="X2014" i="22"/>
  <c r="X2016" i="22"/>
  <c r="X2018" i="22"/>
  <c r="X2019" i="22"/>
  <c r="X2017" i="22"/>
  <c r="X2124" i="22"/>
  <c r="X2125" i="22"/>
  <c r="X2029" i="22"/>
  <c r="X2015" i="22"/>
  <c r="X2022" i="22"/>
  <c r="X2116" i="22"/>
  <c r="X2041" i="22"/>
  <c r="X2042" i="22"/>
  <c r="X2040" i="22"/>
  <c r="X2043" i="22"/>
  <c r="X2004" i="22"/>
  <c r="X2003" i="22"/>
  <c r="X2007" i="22"/>
  <c r="X2005" i="22"/>
  <c r="X2006" i="22"/>
  <c r="X2032" i="22"/>
  <c r="X2000" i="22"/>
  <c r="X2066" i="22"/>
  <c r="X2063" i="22"/>
  <c r="X2056" i="22"/>
  <c r="X2064" i="22"/>
  <c r="X2072" i="22"/>
  <c r="X2065" i="22"/>
  <c r="X2060" i="22"/>
  <c r="X2058" i="22"/>
  <c r="X2069" i="22"/>
  <c r="X2062" i="22"/>
  <c r="X2068" i="22"/>
  <c r="X2070" i="22"/>
  <c r="X2061" i="22"/>
  <c r="X2067" i="22"/>
  <c r="X2057" i="22"/>
  <c r="X2071" i="22"/>
  <c r="X2158" i="22"/>
  <c r="X2059" i="22"/>
  <c r="X2159" i="22"/>
  <c r="X1997" i="22"/>
  <c r="X2044" i="22"/>
  <c r="X2126" i="22"/>
  <c r="X2053" i="22"/>
  <c r="X2026" i="22"/>
  <c r="X2001" i="22"/>
  <c r="X2051" i="22"/>
  <c r="X2031" i="22"/>
  <c r="X2157" i="22"/>
  <c r="X2050" i="22"/>
  <c r="X2024" i="22"/>
  <c r="X2074" i="22"/>
  <c r="X2038" i="22"/>
  <c r="X2033" i="22"/>
  <c r="X2045" i="22"/>
  <c r="X2002" i="22"/>
  <c r="X2048" i="22"/>
  <c r="X2020" i="22"/>
  <c r="X2028" i="22"/>
  <c r="X2037" i="22"/>
  <c r="X2156" i="22"/>
  <c r="X2049" i="22"/>
  <c r="X2073" i="22"/>
  <c r="X2010" i="22"/>
  <c r="X2076" i="22"/>
  <c r="X2079" i="22"/>
  <c r="X2080" i="22"/>
  <c r="X2075" i="22"/>
  <c r="X2078" i="22"/>
  <c r="X2035" i="22"/>
  <c r="X2036" i="22"/>
  <c r="X2047" i="22"/>
  <c r="X2011" i="22"/>
  <c r="X2046" i="22"/>
  <c r="X2030" i="22"/>
  <c r="X2081" i="22"/>
  <c r="X2077" i="22"/>
  <c r="X2164" i="22"/>
  <c r="X2023" i="22"/>
  <c r="X2137" i="22"/>
  <c r="X2120" i="22"/>
  <c r="X1994" i="22"/>
  <c r="X1993" i="22"/>
  <c r="X2082" i="22"/>
  <c r="X2128" i="22"/>
  <c r="X2161" i="22"/>
  <c r="X2021" i="22"/>
  <c r="X1998" i="22"/>
  <c r="X2039" i="22"/>
  <c r="X2134" i="22"/>
  <c r="X2162" i="22"/>
  <c r="X2163" i="22"/>
  <c r="X2129" i="22"/>
  <c r="X2009" i="22"/>
  <c r="X2084" i="22"/>
  <c r="X2142" i="22"/>
  <c r="X2083" i="22"/>
  <c r="X2143" i="22"/>
  <c r="X2160" i="22"/>
  <c r="X2085" i="22"/>
  <c r="X2127" i="22"/>
  <c r="X2144" i="22"/>
  <c r="X2140" i="22"/>
  <c r="X2027" i="22"/>
  <c r="X2055" i="22"/>
  <c r="X2054" i="22"/>
  <c r="X2052" i="22"/>
  <c r="X2086" i="22"/>
  <c r="X2169" i="22"/>
  <c r="X2168" i="22"/>
  <c r="X1999" i="22"/>
  <c r="X2025" i="22"/>
  <c r="X2122" i="22"/>
  <c r="X2034" i="22"/>
  <c r="X2132" i="22"/>
  <c r="X1996" i="22"/>
  <c r="X2087" i="22"/>
  <c r="X1995" i="22"/>
  <c r="X2141" i="22"/>
  <c r="X2178" i="22"/>
  <c r="X2171" i="22"/>
  <c r="X2180" i="22"/>
  <c r="X2121" i="22"/>
  <c r="X2207" i="22"/>
  <c r="X2146" i="22"/>
  <c r="X2145" i="22"/>
  <c r="X2148" i="22"/>
  <c r="X2204" i="22"/>
  <c r="X2205" i="22"/>
  <c r="X2206" i="22"/>
  <c r="X2147" i="22"/>
  <c r="X2089" i="22"/>
  <c r="X2151" i="22"/>
  <c r="X2150" i="22"/>
  <c r="X2149" i="22"/>
  <c r="X2088" i="22"/>
  <c r="X2012" i="22"/>
  <c r="X2154" i="22"/>
  <c r="X2153" i="22"/>
  <c r="X2152" i="22"/>
  <c r="X2208" i="22"/>
  <c r="X2202" i="22"/>
  <c r="X2139" i="22"/>
  <c r="X2203" i="22"/>
  <c r="X2210" i="22"/>
  <c r="X2136" i="22"/>
  <c r="X2135" i="22"/>
  <c r="X2155" i="22"/>
  <c r="X2201" i="22"/>
  <c r="X2131" i="22"/>
  <c r="X2166" i="22"/>
  <c r="X2165" i="22"/>
  <c r="X2133" i="22"/>
  <c r="X2167" i="22"/>
  <c r="X2123" i="22"/>
  <c r="X2138" i="22"/>
  <c r="X2209" i="22"/>
  <c r="X1880" i="22"/>
  <c r="X1874" i="22"/>
  <c r="X1876" i="22"/>
  <c r="X1879" i="22"/>
  <c r="X1881" i="22"/>
  <c r="X1875" i="22"/>
  <c r="X1873" i="22"/>
  <c r="X1958" i="22"/>
  <c r="X1960" i="22"/>
  <c r="X1957" i="22"/>
  <c r="X1956" i="22"/>
  <c r="X1953" i="22"/>
  <c r="X1955" i="22"/>
  <c r="X1878" i="22"/>
  <c r="X1877" i="22"/>
  <c r="X1959" i="22"/>
  <c r="X1886" i="22"/>
  <c r="X1885" i="22"/>
  <c r="X1884" i="22"/>
  <c r="X1882" i="22"/>
  <c r="X1883" i="22"/>
  <c r="X1888" i="22"/>
  <c r="X1887" i="22"/>
  <c r="X1964" i="22"/>
  <c r="X1973" i="22"/>
  <c r="X1969" i="22"/>
  <c r="X1892" i="22"/>
  <c r="X1890" i="22"/>
  <c r="X1891" i="22"/>
  <c r="X1972" i="22"/>
  <c r="X1967" i="22"/>
  <c r="X1966" i="22"/>
  <c r="X1971" i="22"/>
  <c r="X1962" i="22"/>
  <c r="X1968" i="22"/>
  <c r="X1970" i="22"/>
  <c r="X1965" i="22"/>
  <c r="X1889" i="22"/>
  <c r="X1913" i="22"/>
  <c r="X1898" i="22"/>
  <c r="X1893" i="22"/>
  <c r="X1894" i="22"/>
  <c r="X1897" i="22"/>
  <c r="X1895" i="22"/>
  <c r="X1896" i="22"/>
  <c r="X1974" i="22"/>
  <c r="X1977" i="22"/>
  <c r="X1975" i="22"/>
  <c r="X1983" i="22"/>
  <c r="X1982" i="22"/>
  <c r="X1980" i="22"/>
  <c r="X1981" i="22"/>
  <c r="X1976" i="22"/>
  <c r="X1979" i="22"/>
  <c r="X1978" i="22"/>
  <c r="X1901" i="22"/>
  <c r="X1902" i="22"/>
  <c r="X1791" i="22"/>
  <c r="X1900" i="22"/>
  <c r="X1796" i="22"/>
  <c r="X1797" i="22"/>
  <c r="X1799" i="22"/>
  <c r="X1801" i="22"/>
  <c r="X1802" i="22"/>
  <c r="X1800" i="22"/>
  <c r="X1907" i="22"/>
  <c r="X1908" i="22"/>
  <c r="X1812" i="22"/>
  <c r="X1798" i="22"/>
  <c r="X1805" i="22"/>
  <c r="X1899" i="22"/>
  <c r="X1824" i="22"/>
  <c r="X1825" i="22"/>
  <c r="X1823" i="22"/>
  <c r="X1826" i="22"/>
  <c r="X1787" i="22"/>
  <c r="X1786" i="22"/>
  <c r="X1790" i="22"/>
  <c r="X1788" i="22"/>
  <c r="X1789" i="22"/>
  <c r="X1815" i="22"/>
  <c r="X1783" i="22"/>
  <c r="X1849" i="22"/>
  <c r="X1846" i="22"/>
  <c r="X1839" i="22"/>
  <c r="X1847" i="22"/>
  <c r="X1855" i="22"/>
  <c r="X1848" i="22"/>
  <c r="X1843" i="22"/>
  <c r="X1841" i="22"/>
  <c r="X1852" i="22"/>
  <c r="X1845" i="22"/>
  <c r="X1851" i="22"/>
  <c r="X1853" i="22"/>
  <c r="X1844" i="22"/>
  <c r="X1850" i="22"/>
  <c r="X1840" i="22"/>
  <c r="X1854" i="22"/>
  <c r="X1941" i="22"/>
  <c r="X1842" i="22"/>
  <c r="X1942" i="22"/>
  <c r="X1780" i="22"/>
  <c r="X1827" i="22"/>
  <c r="X1909" i="22"/>
  <c r="X1836" i="22"/>
  <c r="X1809" i="22"/>
  <c r="X1784" i="22"/>
  <c r="X1834" i="22"/>
  <c r="X1814" i="22"/>
  <c r="X1940" i="22"/>
  <c r="X1833" i="22"/>
  <c r="X1807" i="22"/>
  <c r="X1857" i="22"/>
  <c r="X1821" i="22"/>
  <c r="X1816" i="22"/>
  <c r="X1828" i="22"/>
  <c r="X1785" i="22"/>
  <c r="X1831" i="22"/>
  <c r="X1803" i="22"/>
  <c r="X1811" i="22"/>
  <c r="X1820" i="22"/>
  <c r="X1939" i="22"/>
  <c r="X1832" i="22"/>
  <c r="X1856" i="22"/>
  <c r="X1793" i="22"/>
  <c r="X1859" i="22"/>
  <c r="X1862" i="22"/>
  <c r="X1863" i="22"/>
  <c r="X1858" i="22"/>
  <c r="X1861" i="22"/>
  <c r="X1818" i="22"/>
  <c r="X1819" i="22"/>
  <c r="X1830" i="22"/>
  <c r="X1794" i="22"/>
  <c r="X1829" i="22"/>
  <c r="X1813" i="22"/>
  <c r="X1864" i="22"/>
  <c r="X1860" i="22"/>
  <c r="X1947" i="22"/>
  <c r="X1806" i="22"/>
  <c r="X1920" i="22"/>
  <c r="X1903" i="22"/>
  <c r="X1777" i="22"/>
  <c r="X1776" i="22"/>
  <c r="X1865" i="22"/>
  <c r="X1911" i="22"/>
  <c r="X1944" i="22"/>
  <c r="X1804" i="22"/>
  <c r="X1781" i="22"/>
  <c r="X1822" i="22"/>
  <c r="X1917" i="22"/>
  <c r="X1945" i="22"/>
  <c r="X1946" i="22"/>
  <c r="X1912" i="22"/>
  <c r="X1792" i="22"/>
  <c r="X1867" i="22"/>
  <c r="X1925" i="22"/>
  <c r="X1866" i="22"/>
  <c r="X1926" i="22"/>
  <c r="X1943" i="22"/>
  <c r="X1868" i="22"/>
  <c r="X1910" i="22"/>
  <c r="X1927" i="22"/>
  <c r="X1923" i="22"/>
  <c r="X1810" i="22"/>
  <c r="X1838" i="22"/>
  <c r="X1837" i="22"/>
  <c r="X1835" i="22"/>
  <c r="X1869" i="22"/>
  <c r="X1952" i="22"/>
  <c r="X1951" i="22"/>
  <c r="X1782" i="22"/>
  <c r="X1808" i="22"/>
  <c r="X1905" i="22"/>
  <c r="X1817" i="22"/>
  <c r="X1915" i="22"/>
  <c r="X1779" i="22"/>
  <c r="X1870" i="22"/>
  <c r="X1778" i="22"/>
  <c r="X1924" i="22"/>
  <c r="X1961" i="22"/>
  <c r="X1954" i="22"/>
  <c r="X1963" i="22"/>
  <c r="X1904" i="22"/>
  <c r="X1990" i="22"/>
  <c r="X1929" i="22"/>
  <c r="X1928" i="22"/>
  <c r="X1931" i="22"/>
  <c r="X1987" i="22"/>
  <c r="X1988" i="22"/>
  <c r="X1989" i="22"/>
  <c r="X1930" i="22"/>
  <c r="X1872" i="22"/>
  <c r="X1934" i="22"/>
  <c r="X1933" i="22"/>
  <c r="X1932" i="22"/>
  <c r="X1871" i="22"/>
  <c r="X1795" i="22"/>
  <c r="X1937" i="22"/>
  <c r="X1936" i="22"/>
  <c r="X1935" i="22"/>
  <c r="X1991" i="22"/>
  <c r="X1985" i="22"/>
  <c r="X1922" i="22"/>
  <c r="X1986" i="22"/>
  <c r="X1992" i="22"/>
  <c r="X1919" i="22"/>
  <c r="X1918" i="22"/>
  <c r="X1938" i="22"/>
  <c r="X1984" i="22"/>
  <c r="X1914" i="22"/>
  <c r="X1949" i="22"/>
  <c r="X1948" i="22"/>
  <c r="X1916" i="22"/>
  <c r="X1950" i="22"/>
  <c r="X1906" i="22"/>
  <c r="X1921" i="22"/>
  <c r="X1673" i="22"/>
  <c r="X1667" i="22"/>
  <c r="X1669" i="22"/>
  <c r="X1672" i="22"/>
  <c r="X1674" i="22"/>
  <c r="X1668" i="22"/>
  <c r="X1666" i="22"/>
  <c r="X1742" i="22"/>
  <c r="X1744" i="22"/>
  <c r="X1741" i="22"/>
  <c r="X1740" i="22"/>
  <c r="X1737" i="22"/>
  <c r="X1739" i="22"/>
  <c r="X1671" i="22"/>
  <c r="X1670" i="22"/>
  <c r="X1743" i="22"/>
  <c r="X1679" i="22"/>
  <c r="X1678" i="22"/>
  <c r="X1677" i="22"/>
  <c r="X1675" i="22"/>
  <c r="X1676" i="22"/>
  <c r="X1681" i="22"/>
  <c r="X1680" i="22"/>
  <c r="X1748" i="22"/>
  <c r="X1757" i="22"/>
  <c r="X1753" i="22"/>
  <c r="X1685" i="22"/>
  <c r="X1683" i="22"/>
  <c r="X1684" i="22"/>
  <c r="X1756" i="22"/>
  <c r="X1751" i="22"/>
  <c r="X1750" i="22"/>
  <c r="X1755" i="22"/>
  <c r="X1746" i="22"/>
  <c r="X1752" i="22"/>
  <c r="X1754" i="22"/>
  <c r="X1749" i="22"/>
  <c r="X1682" i="22"/>
  <c r="X1705" i="22"/>
  <c r="X1691" i="22"/>
  <c r="X1686" i="22"/>
  <c r="X1687" i="22"/>
  <c r="X1690" i="22"/>
  <c r="X1688" i="22"/>
  <c r="X1689" i="22"/>
  <c r="X1758" i="22"/>
  <c r="X1761" i="22"/>
  <c r="X1759" i="22"/>
  <c r="X1767" i="22"/>
  <c r="X1766" i="22"/>
  <c r="X1764" i="22"/>
  <c r="X1765" i="22"/>
  <c r="X1760" i="22"/>
  <c r="X1763" i="22"/>
  <c r="X1762" i="22"/>
  <c r="X1694" i="22"/>
  <c r="X1695" i="22"/>
  <c r="X1584" i="22"/>
  <c r="X1693" i="22"/>
  <c r="X1589" i="22"/>
  <c r="X1590" i="22"/>
  <c r="X1592" i="22"/>
  <c r="X1594" i="22"/>
  <c r="X1595" i="22"/>
  <c r="X1593" i="22"/>
  <c r="X1699" i="22"/>
  <c r="X1700" i="22"/>
  <c r="X1605" i="22"/>
  <c r="X1591" i="22"/>
  <c r="X1598" i="22"/>
  <c r="X1692" i="22"/>
  <c r="X1617" i="22"/>
  <c r="X1618" i="22"/>
  <c r="X1616" i="22"/>
  <c r="X1619" i="22"/>
  <c r="X1580" i="22"/>
  <c r="X1579" i="22"/>
  <c r="X1583" i="22"/>
  <c r="X1581" i="22"/>
  <c r="X1582" i="22"/>
  <c r="X1608" i="22"/>
  <c r="X1576" i="22"/>
  <c r="X1642" i="22"/>
  <c r="X1639" i="22"/>
  <c r="X1632" i="22"/>
  <c r="X1640" i="22"/>
  <c r="X1648" i="22"/>
  <c r="X1641" i="22"/>
  <c r="X1636" i="22"/>
  <c r="X1634" i="22"/>
  <c r="X1645" i="22"/>
  <c r="X1638" i="22"/>
  <c r="X1644" i="22"/>
  <c r="X1646" i="22"/>
  <c r="X1637" i="22"/>
  <c r="X1643" i="22"/>
  <c r="X1633" i="22"/>
  <c r="X1647" i="22"/>
  <c r="X1728" i="22"/>
  <c r="X1635" i="22"/>
  <c r="X1729" i="22"/>
  <c r="X1573" i="22"/>
  <c r="X1620" i="22"/>
  <c r="X1701" i="22"/>
  <c r="X1629" i="22"/>
  <c r="X1602" i="22"/>
  <c r="X1577" i="22"/>
  <c r="X1627" i="22"/>
  <c r="X1607" i="22"/>
  <c r="X1727" i="22"/>
  <c r="X1626" i="22"/>
  <c r="X1600" i="22"/>
  <c r="X1650" i="22"/>
  <c r="X1614" i="22"/>
  <c r="X1609" i="22"/>
  <c r="X1621" i="22"/>
  <c r="X1578" i="22"/>
  <c r="X1624" i="22"/>
  <c r="X1596" i="22"/>
  <c r="X1604" i="22"/>
  <c r="X1613" i="22"/>
  <c r="X1726" i="22"/>
  <c r="X1625" i="22"/>
  <c r="X1649" i="22"/>
  <c r="X1586" i="22"/>
  <c r="X1652" i="22"/>
  <c r="X1655" i="22"/>
  <c r="X1656" i="22"/>
  <c r="X1651" i="22"/>
  <c r="X1654" i="22"/>
  <c r="X1611" i="22"/>
  <c r="X1612" i="22"/>
  <c r="X1623" i="22"/>
  <c r="X1587" i="22"/>
  <c r="X1622" i="22"/>
  <c r="X1606" i="22"/>
  <c r="X1657" i="22"/>
  <c r="X1653" i="22"/>
  <c r="X1734" i="22"/>
  <c r="X1599" i="22"/>
  <c r="X1709" i="22"/>
  <c r="X1696" i="22"/>
  <c r="X1570" i="22"/>
  <c r="X1569" i="22"/>
  <c r="X1658" i="22"/>
  <c r="X1703" i="22"/>
  <c r="X1731" i="22"/>
  <c r="X1597" i="22"/>
  <c r="X1574" i="22"/>
  <c r="X1615" i="22"/>
  <c r="X1707" i="22"/>
  <c r="X1732" i="22"/>
  <c r="X1733" i="22"/>
  <c r="X1704" i="22"/>
  <c r="X1585" i="22"/>
  <c r="X1660" i="22"/>
  <c r="X1713" i="22"/>
  <c r="X1659" i="22"/>
  <c r="X1714" i="22"/>
  <c r="X1730" i="22"/>
  <c r="X1661" i="22"/>
  <c r="X1702" i="22"/>
  <c r="X1715" i="22"/>
  <c r="X1711" i="22"/>
  <c r="X1603" i="22"/>
  <c r="X1631" i="22"/>
  <c r="X1630" i="22"/>
  <c r="X1628" i="22"/>
  <c r="X1662" i="22"/>
  <c r="X1736" i="22"/>
  <c r="X1735" i="22"/>
  <c r="X1575" i="22"/>
  <c r="X1601" i="22"/>
  <c r="X1698" i="22"/>
  <c r="X1610" i="22"/>
  <c r="X1706" i="22"/>
  <c r="X1572" i="22"/>
  <c r="X1663" i="22"/>
  <c r="X1571" i="22"/>
  <c r="X1712" i="22"/>
  <c r="X1745" i="22"/>
  <c r="X1738" i="22"/>
  <c r="X1747" i="22"/>
  <c r="X1697" i="22"/>
  <c r="X1773" i="22"/>
  <c r="X1717" i="22"/>
  <c r="X1716" i="22"/>
  <c r="X1719" i="22"/>
  <c r="X1770" i="22"/>
  <c r="X1771" i="22"/>
  <c r="X1772" i="22"/>
  <c r="X1718" i="22"/>
  <c r="X1665" i="22"/>
  <c r="X1722" i="22"/>
  <c r="X1721" i="22"/>
  <c r="X1720" i="22"/>
  <c r="X1664" i="22"/>
  <c r="X1588" i="22"/>
  <c r="X1725" i="22"/>
  <c r="X1724" i="22"/>
  <c r="X1723" i="22"/>
  <c r="X1774" i="22"/>
  <c r="X1768" i="22"/>
  <c r="X1710" i="22"/>
  <c r="X1769" i="22"/>
  <c r="X1775" i="22"/>
  <c r="X1708" i="22"/>
  <c r="X1467" i="22"/>
  <c r="X1461" i="22"/>
  <c r="X1463" i="22"/>
  <c r="X1466" i="22"/>
  <c r="X1468" i="22"/>
  <c r="X1462" i="22"/>
  <c r="X1460" i="22"/>
  <c r="X1535" i="22"/>
  <c r="X1537" i="22"/>
  <c r="X1534" i="22"/>
  <c r="X1533" i="22"/>
  <c r="X1530" i="22"/>
  <c r="X1532" i="22"/>
  <c r="X1465" i="22"/>
  <c r="X1464" i="22"/>
  <c r="X1536" i="22"/>
  <c r="X1473" i="22"/>
  <c r="X1472" i="22"/>
  <c r="X1471" i="22"/>
  <c r="X1469" i="22"/>
  <c r="X1470" i="22"/>
  <c r="X1475" i="22"/>
  <c r="X1474" i="22"/>
  <c r="X1541" i="22"/>
  <c r="X1550" i="22"/>
  <c r="X1546" i="22"/>
  <c r="X1479" i="22"/>
  <c r="X1477" i="22"/>
  <c r="X1478" i="22"/>
  <c r="X1549" i="22"/>
  <c r="X1544" i="22"/>
  <c r="X1543" i="22"/>
  <c r="X1548" i="22"/>
  <c r="X1539" i="22"/>
  <c r="X1545" i="22"/>
  <c r="X1547" i="22"/>
  <c r="X1542" i="22"/>
  <c r="X1476" i="22"/>
  <c r="X1499" i="22"/>
  <c r="X1485" i="22"/>
  <c r="X1480" i="22"/>
  <c r="X1481" i="22"/>
  <c r="X1484" i="22"/>
  <c r="X1482" i="22"/>
  <c r="X1483" i="22"/>
  <c r="X1551" i="22"/>
  <c r="X1554" i="22"/>
  <c r="X1552" i="22"/>
  <c r="X1560" i="22"/>
  <c r="X1559" i="22"/>
  <c r="X1557" i="22"/>
  <c r="X1558" i="22"/>
  <c r="X1553" i="22"/>
  <c r="X1556" i="22"/>
  <c r="X1555" i="22"/>
  <c r="X1488" i="22"/>
  <c r="X1489" i="22"/>
  <c r="X1378" i="22"/>
  <c r="X1487" i="22"/>
  <c r="X1383" i="22"/>
  <c r="X1384" i="22"/>
  <c r="X1386" i="22"/>
  <c r="X1388" i="22"/>
  <c r="X1389" i="22"/>
  <c r="X1387" i="22"/>
  <c r="X1493" i="22"/>
  <c r="X1494" i="22"/>
  <c r="X1399" i="22"/>
  <c r="X1385" i="22"/>
  <c r="X1392" i="22"/>
  <c r="X1486" i="22"/>
  <c r="X1411" i="22"/>
  <c r="X1412" i="22"/>
  <c r="X1410" i="22"/>
  <c r="X1413" i="22"/>
  <c r="X1374" i="22"/>
  <c r="X1373" i="22"/>
  <c r="X1377" i="22"/>
  <c r="X1375" i="22"/>
  <c r="X1376" i="22"/>
  <c r="X1402" i="22"/>
  <c r="X1370" i="22"/>
  <c r="X1436" i="22"/>
  <c r="X1433" i="22"/>
  <c r="X1426" i="22"/>
  <c r="X1434" i="22"/>
  <c r="X1442" i="22"/>
  <c r="X1435" i="22"/>
  <c r="X1430" i="22"/>
  <c r="X1428" i="22"/>
  <c r="X1439" i="22"/>
  <c r="X1432" i="22"/>
  <c r="X1438" i="22"/>
  <c r="X1440" i="22"/>
  <c r="X1431" i="22"/>
  <c r="X1437" i="22"/>
  <c r="X1427" i="22"/>
  <c r="X1441" i="22"/>
  <c r="X1520" i="22"/>
  <c r="X1429" i="22"/>
  <c r="X1521" i="22"/>
  <c r="X1367" i="22"/>
  <c r="X1414" i="22"/>
  <c r="X1495" i="22"/>
  <c r="X1423" i="22"/>
  <c r="X1396" i="22"/>
  <c r="X1371" i="22"/>
  <c r="X1421" i="22"/>
  <c r="X1401" i="22"/>
  <c r="X1519" i="22"/>
  <c r="X1420" i="22"/>
  <c r="X1394" i="22"/>
  <c r="X1444" i="22"/>
  <c r="X1408" i="22"/>
  <c r="X1403" i="22"/>
  <c r="X1415" i="22"/>
  <c r="X1372" i="22"/>
  <c r="X1418" i="22"/>
  <c r="X1390" i="22"/>
  <c r="X1398" i="22"/>
  <c r="X1407" i="22"/>
  <c r="X1518" i="22"/>
  <c r="X1419" i="22"/>
  <c r="X1443" i="22"/>
  <c r="X1380" i="22"/>
  <c r="X1446" i="22"/>
  <c r="X1449" i="22"/>
  <c r="X1450" i="22"/>
  <c r="X1445" i="22"/>
  <c r="X1448" i="22"/>
  <c r="X1405" i="22"/>
  <c r="X1406" i="22"/>
  <c r="X1417" i="22"/>
  <c r="X1381" i="22"/>
  <c r="X1416" i="22"/>
  <c r="X1400" i="22"/>
  <c r="X1451" i="22"/>
  <c r="X1447" i="22"/>
  <c r="X1526" i="22"/>
  <c r="X1393" i="22"/>
  <c r="X1502" i="22"/>
  <c r="X1490" i="22"/>
  <c r="X1364" i="22"/>
  <c r="X1363" i="22"/>
  <c r="X1452" i="22"/>
  <c r="X1497" i="22"/>
  <c r="X1523" i="22"/>
  <c r="X1391" i="22"/>
  <c r="X1368" i="22"/>
  <c r="X1409" i="22"/>
  <c r="X1501" i="22"/>
  <c r="X1524" i="22"/>
  <c r="X1525" i="22"/>
  <c r="X1498" i="22"/>
  <c r="X1379" i="22"/>
  <c r="X1454" i="22"/>
  <c r="X1506" i="22"/>
  <c r="X1453" i="22"/>
  <c r="X1507" i="22"/>
  <c r="X1522" i="22"/>
  <c r="X1455" i="22"/>
  <c r="X1496" i="22"/>
  <c r="X1508" i="22"/>
  <c r="X1504" i="22"/>
  <c r="X1397" i="22"/>
  <c r="X1425" i="22"/>
  <c r="X1424" i="22"/>
  <c r="X1422" i="22"/>
  <c r="X1456" i="22"/>
  <c r="X1528" i="22"/>
  <c r="X1527" i="22"/>
  <c r="X1369" i="22"/>
  <c r="X1395" i="22"/>
  <c r="X1492" i="22"/>
  <c r="X1404" i="22"/>
  <c r="X1500" i="22"/>
  <c r="X1366" i="22"/>
  <c r="X1457" i="22"/>
  <c r="X1365" i="22"/>
  <c r="X1505" i="22"/>
  <c r="X1538" i="22"/>
  <c r="X1531" i="22"/>
  <c r="X1540" i="22"/>
  <c r="X1491" i="22"/>
  <c r="X1566" i="22"/>
  <c r="X1510" i="22"/>
  <c r="X1509" i="22"/>
  <c r="X1511" i="22"/>
  <c r="X1563" i="22"/>
  <c r="X1564" i="22"/>
  <c r="X1565" i="22"/>
  <c r="X1529" i="22"/>
  <c r="X1459" i="22"/>
  <c r="X1514" i="22"/>
  <c r="X1513" i="22"/>
  <c r="X1512" i="22"/>
  <c r="X1458" i="22"/>
  <c r="X1382" i="22"/>
  <c r="X1517" i="22"/>
  <c r="X1516" i="22"/>
  <c r="X1515" i="22"/>
  <c r="X1567" i="22"/>
  <c r="X1561" i="22"/>
  <c r="X1503" i="22"/>
  <c r="X1562" i="22"/>
  <c r="X1568" i="22"/>
  <c r="X1313" i="22"/>
  <c r="X1312" i="22"/>
  <c r="X1362" i="22"/>
  <c r="X1265" i="22"/>
  <c r="X1259" i="22"/>
  <c r="X1261" i="22"/>
  <c r="X1264" i="22"/>
  <c r="X1266" i="22"/>
  <c r="X1260" i="22"/>
  <c r="X1258" i="22"/>
  <c r="X1332" i="22"/>
  <c r="X1334" i="22"/>
  <c r="X1331" i="22"/>
  <c r="X1330" i="22"/>
  <c r="X1327" i="22"/>
  <c r="X1329" i="22"/>
  <c r="X1263" i="22"/>
  <c r="X1262" i="22"/>
  <c r="X1333" i="22"/>
  <c r="X1271" i="22"/>
  <c r="X1270" i="22"/>
  <c r="X1269" i="22"/>
  <c r="X1267" i="22"/>
  <c r="X1268" i="22"/>
  <c r="X1273" i="22"/>
  <c r="X1272" i="22"/>
  <c r="X1338" i="22"/>
  <c r="X1347" i="22"/>
  <c r="X1343" i="22"/>
  <c r="X1277" i="22"/>
  <c r="X1275" i="22"/>
  <c r="X1276" i="22"/>
  <c r="X1346" i="22"/>
  <c r="X1341" i="22"/>
  <c r="X1340" i="22"/>
  <c r="X1345" i="22"/>
  <c r="X1336" i="22"/>
  <c r="X1342" i="22"/>
  <c r="X1344" i="22"/>
  <c r="X1339" i="22"/>
  <c r="X1274" i="22"/>
  <c r="X1297" i="22"/>
  <c r="X1283" i="22"/>
  <c r="X1278" i="22"/>
  <c r="X1279" i="22"/>
  <c r="X1282" i="22"/>
  <c r="X1280" i="22"/>
  <c r="X1281" i="22"/>
  <c r="X1348" i="22"/>
  <c r="X1351" i="22"/>
  <c r="X1349" i="22"/>
  <c r="X1357" i="22"/>
  <c r="X1356" i="22"/>
  <c r="X1354" i="22"/>
  <c r="X1355" i="22"/>
  <c r="X1350" i="22"/>
  <c r="X1353" i="22"/>
  <c r="X1352" i="22"/>
  <c r="X1286" i="22"/>
  <c r="X1287" i="22"/>
  <c r="X1176" i="22"/>
  <c r="X1285" i="22"/>
  <c r="X1181" i="22"/>
  <c r="X1182" i="22"/>
  <c r="X1184" i="22"/>
  <c r="X1186" i="22"/>
  <c r="X1187" i="22"/>
  <c r="X1185" i="22"/>
  <c r="X1291" i="22"/>
  <c r="X1292" i="22"/>
  <c r="X1197" i="22"/>
  <c r="X1183" i="22"/>
  <c r="X1190" i="22"/>
  <c r="X1284" i="22"/>
  <c r="X1209" i="22"/>
  <c r="X1210" i="22"/>
  <c r="X1208" i="22"/>
  <c r="X1211" i="22"/>
  <c r="X1172" i="22"/>
  <c r="X1171" i="22"/>
  <c r="X1175" i="22"/>
  <c r="X1173" i="22"/>
  <c r="X1174" i="22"/>
  <c r="X1200" i="22"/>
  <c r="X1168" i="22"/>
  <c r="X1234" i="22"/>
  <c r="X1231" i="22"/>
  <c r="X1224" i="22"/>
  <c r="X1232" i="22"/>
  <c r="X1240" i="22"/>
  <c r="X1233" i="22"/>
  <c r="X1228" i="22"/>
  <c r="X1226" i="22"/>
  <c r="X1237" i="22"/>
  <c r="X1230" i="22"/>
  <c r="X1236" i="22"/>
  <c r="X1238" i="22"/>
  <c r="X1229" i="22"/>
  <c r="X1235" i="22"/>
  <c r="X1225" i="22"/>
  <c r="X1239" i="22"/>
  <c r="X1317" i="22"/>
  <c r="X1227" i="22"/>
  <c r="X1318" i="22"/>
  <c r="X1165" i="22"/>
  <c r="X1212" i="22"/>
  <c r="X1293" i="22"/>
  <c r="X1221" i="22"/>
  <c r="X1194" i="22"/>
  <c r="X1169" i="22"/>
  <c r="X1219" i="22"/>
  <c r="X1199" i="22"/>
  <c r="X1316" i="22"/>
  <c r="X1218" i="22"/>
  <c r="X1192" i="22"/>
  <c r="X1242" i="22"/>
  <c r="X1206" i="22"/>
  <c r="X1201" i="22"/>
  <c r="X1213" i="22"/>
  <c r="X1170" i="22"/>
  <c r="X1216" i="22"/>
  <c r="X1188" i="22"/>
  <c r="X1196" i="22"/>
  <c r="X1205" i="22"/>
  <c r="X1315" i="22"/>
  <c r="X1217" i="22"/>
  <c r="X1241" i="22"/>
  <c r="X1178" i="22"/>
  <c r="X1244" i="22"/>
  <c r="X1247" i="22"/>
  <c r="X1248" i="22"/>
  <c r="X1243" i="22"/>
  <c r="X1246" i="22"/>
  <c r="X1203" i="22"/>
  <c r="X1204" i="22"/>
  <c r="X1215" i="22"/>
  <c r="X1179" i="22"/>
  <c r="X1214" i="22"/>
  <c r="X1198" i="22"/>
  <c r="X1249" i="22"/>
  <c r="X1245" i="22"/>
  <c r="X1323" i="22"/>
  <c r="X1191" i="22"/>
  <c r="X1300" i="22"/>
  <c r="X1288" i="22"/>
  <c r="X1162" i="22"/>
  <c r="X1161" i="22"/>
  <c r="X1250" i="22"/>
  <c r="X1295" i="22"/>
  <c r="X1320" i="22"/>
  <c r="X1189" i="22"/>
  <c r="X1166" i="22"/>
  <c r="X1207" i="22"/>
  <c r="X1299" i="22"/>
  <c r="X1321" i="22"/>
  <c r="X1322" i="22"/>
  <c r="X1296" i="22"/>
  <c r="X1177" i="22"/>
  <c r="X1252" i="22"/>
  <c r="X1303" i="22"/>
  <c r="X1251" i="22"/>
  <c r="X1304" i="22"/>
  <c r="X1319" i="22"/>
  <c r="X1253" i="22"/>
  <c r="X1294" i="22"/>
  <c r="X1305" i="22"/>
  <c r="X1301" i="22"/>
  <c r="X1195" i="22"/>
  <c r="X1223" i="22"/>
  <c r="X1222" i="22"/>
  <c r="X1220" i="22"/>
  <c r="X1254" i="22"/>
  <c r="X1325" i="22"/>
  <c r="X1324" i="22"/>
  <c r="X1167" i="22"/>
  <c r="X1193" i="22"/>
  <c r="X1290" i="22"/>
  <c r="X1202" i="22"/>
  <c r="X1298" i="22"/>
  <c r="X1164" i="22"/>
  <c r="X1255" i="22"/>
  <c r="X1163" i="22"/>
  <c r="X1302" i="22"/>
  <c r="X1335" i="22"/>
  <c r="X1328" i="22"/>
  <c r="X1337" i="22"/>
  <c r="X1289" i="22"/>
  <c r="X1361" i="22"/>
  <c r="X1307" i="22"/>
  <c r="X1306" i="22"/>
  <c r="X1308" i="22"/>
  <c r="X1358" i="22"/>
  <c r="X1359" i="22"/>
  <c r="X1360" i="22"/>
  <c r="X1326" i="22"/>
  <c r="X1257" i="22"/>
  <c r="X1311" i="22"/>
  <c r="X1310" i="22"/>
  <c r="X1309" i="22"/>
  <c r="X1256" i="22"/>
  <c r="X1180" i="22"/>
  <c r="X1314" i="22"/>
  <c r="X293" i="22"/>
  <c r="X287" i="22"/>
  <c r="X289" i="22"/>
  <c r="X292" i="22"/>
  <c r="X294" i="22"/>
  <c r="X288" i="22"/>
  <c r="X286" i="22"/>
  <c r="X354" i="22"/>
  <c r="X356" i="22"/>
  <c r="X353" i="22"/>
  <c r="X352" i="22"/>
  <c r="X349" i="22"/>
  <c r="X351" i="22"/>
  <c r="X291" i="22"/>
  <c r="X290" i="22"/>
  <c r="X355" i="22"/>
  <c r="X299" i="22"/>
  <c r="X298" i="22"/>
  <c r="X297" i="22"/>
  <c r="X295" i="22"/>
  <c r="X296" i="22"/>
  <c r="X301" i="22"/>
  <c r="X300" i="22"/>
  <c r="X360" i="22"/>
  <c r="X369" i="22"/>
  <c r="X365" i="22"/>
  <c r="X305" i="22"/>
  <c r="X303" i="22"/>
  <c r="X304" i="22"/>
  <c r="X368" i="22"/>
  <c r="X363" i="22"/>
  <c r="X362" i="22"/>
  <c r="X367" i="22"/>
  <c r="X358" i="22"/>
  <c r="X364" i="22"/>
  <c r="X366" i="22"/>
  <c r="X361" i="22"/>
  <c r="X302" i="22"/>
  <c r="X325" i="22"/>
  <c r="X311" i="22"/>
  <c r="X306" i="22"/>
  <c r="X307" i="22"/>
  <c r="X310" i="22"/>
  <c r="X308" i="22"/>
  <c r="X309" i="22"/>
  <c r="X370" i="22"/>
  <c r="X373" i="22"/>
  <c r="X371" i="22"/>
  <c r="X379" i="22"/>
  <c r="X378" i="22"/>
  <c r="X376" i="22"/>
  <c r="X377" i="22"/>
  <c r="X372" i="22"/>
  <c r="X375" i="22"/>
  <c r="X374" i="22"/>
  <c r="X314" i="22"/>
  <c r="X315" i="22"/>
  <c r="X207" i="22"/>
  <c r="X313" i="22"/>
  <c r="X211" i="22"/>
  <c r="X212" i="22"/>
  <c r="X214" i="22"/>
  <c r="X216" i="22"/>
  <c r="X217" i="22"/>
  <c r="X215" i="22"/>
  <c r="X319" i="22"/>
  <c r="X320" i="22"/>
  <c r="X227" i="22"/>
  <c r="X213" i="22"/>
  <c r="X220" i="22"/>
  <c r="X312" i="22"/>
  <c r="X239" i="22"/>
  <c r="X240" i="22"/>
  <c r="X238" i="22"/>
  <c r="X241" i="22"/>
  <c r="X203" i="22"/>
  <c r="X202" i="22"/>
  <c r="X206" i="22"/>
  <c r="X204" i="22"/>
  <c r="X205" i="22"/>
  <c r="X230" i="22"/>
  <c r="X199" i="22"/>
  <c r="X264" i="22"/>
  <c r="X261" i="22"/>
  <c r="X254" i="22"/>
  <c r="X262" i="22"/>
  <c r="X270" i="22"/>
  <c r="X263" i="22"/>
  <c r="X258" i="22"/>
  <c r="X256" i="22"/>
  <c r="X267" i="22"/>
  <c r="X260" i="22"/>
  <c r="X266" i="22"/>
  <c r="X268" i="22"/>
  <c r="X259" i="22"/>
  <c r="X265" i="22"/>
  <c r="X255" i="22"/>
  <c r="X269" i="22"/>
  <c r="X339" i="22"/>
  <c r="X257" i="22"/>
  <c r="X340" i="22"/>
  <c r="X196" i="22"/>
  <c r="X242" i="22"/>
  <c r="X321" i="22"/>
  <c r="X251" i="22"/>
  <c r="X224" i="22"/>
  <c r="X200" i="22"/>
  <c r="X249" i="22"/>
  <c r="X229" i="22"/>
  <c r="X338" i="22"/>
  <c r="X248" i="22"/>
  <c r="X222" i="22"/>
  <c r="X272" i="22"/>
  <c r="X236" i="22"/>
  <c r="X231" i="22"/>
  <c r="X243" i="22"/>
  <c r="X201" i="22"/>
  <c r="X246" i="22"/>
  <c r="X218" i="22"/>
  <c r="X226" i="22"/>
  <c r="X235" i="22"/>
  <c r="X337" i="22"/>
  <c r="X247" i="22"/>
  <c r="X271" i="22"/>
  <c r="X209" i="22"/>
  <c r="X274" i="22"/>
  <c r="X277" i="22"/>
  <c r="X278" i="22"/>
  <c r="X273" i="22"/>
  <c r="X276" i="22"/>
  <c r="X233" i="22"/>
  <c r="X234" i="22"/>
  <c r="X245" i="22"/>
  <c r="X210" i="22"/>
  <c r="X244" i="22"/>
  <c r="X228" i="22"/>
  <c r="X279" i="22"/>
  <c r="X275" i="22"/>
  <c r="X345" i="22"/>
  <c r="X221" i="22"/>
  <c r="X328" i="22"/>
  <c r="X316" i="22"/>
  <c r="X193" i="22"/>
  <c r="X192" i="22"/>
  <c r="X280" i="22"/>
  <c r="X323" i="22"/>
  <c r="X342" i="22"/>
  <c r="X219" i="22"/>
  <c r="X197" i="22"/>
  <c r="X237" i="22"/>
  <c r="X327" i="22"/>
  <c r="X343" i="22"/>
  <c r="X344" i="22"/>
  <c r="X324" i="22"/>
  <c r="X208" i="22"/>
  <c r="X282" i="22"/>
  <c r="X331" i="22"/>
  <c r="X281" i="22"/>
  <c r="X332" i="22"/>
  <c r="X341" i="22"/>
  <c r="X283" i="22"/>
  <c r="X322" i="22"/>
  <c r="X333" i="22"/>
  <c r="X329" i="22"/>
  <c r="X225" i="22"/>
  <c r="X253" i="22"/>
  <c r="X252" i="22"/>
  <c r="X250" i="22"/>
  <c r="X284" i="22"/>
  <c r="X347" i="22"/>
  <c r="X346" i="22"/>
  <c r="X198" i="22"/>
  <c r="X223" i="22"/>
  <c r="X318" i="22"/>
  <c r="X232" i="22"/>
  <c r="X326" i="22"/>
  <c r="X195" i="22"/>
  <c r="X285" i="22"/>
  <c r="X194" i="22"/>
  <c r="X330" i="22"/>
  <c r="X357" i="22"/>
  <c r="X350" i="22"/>
  <c r="X359" i="22"/>
  <c r="X317" i="22"/>
  <c r="X383" i="22"/>
  <c r="X335" i="22"/>
  <c r="X334" i="22"/>
  <c r="X336" i="22"/>
  <c r="X380" i="22"/>
  <c r="X381" i="22"/>
  <c r="X382" i="22"/>
  <c r="X348" i="22"/>
  <c r="X485" i="22"/>
  <c r="X479" i="22"/>
  <c r="X481" i="22"/>
  <c r="X484" i="22"/>
  <c r="X486" i="22"/>
  <c r="X480" i="22"/>
  <c r="X478" i="22"/>
  <c r="X546" i="22"/>
  <c r="X548" i="22"/>
  <c r="X545" i="22"/>
  <c r="X544" i="22"/>
  <c r="X541" i="22"/>
  <c r="X543" i="22"/>
  <c r="X483" i="22"/>
  <c r="X482" i="22"/>
  <c r="X547" i="22"/>
  <c r="X491" i="22"/>
  <c r="X490" i="22"/>
  <c r="X489" i="22"/>
  <c r="X487" i="22"/>
  <c r="X488" i="22"/>
  <c r="X493" i="22"/>
  <c r="X492" i="22"/>
  <c r="X552" i="22"/>
  <c r="X561" i="22"/>
  <c r="X557" i="22"/>
  <c r="X497" i="22"/>
  <c r="X495" i="22"/>
  <c r="X496" i="22"/>
  <c r="X560" i="22"/>
  <c r="X555" i="22"/>
  <c r="X554" i="22"/>
  <c r="X559" i="22"/>
  <c r="X550" i="22"/>
  <c r="X556" i="22"/>
  <c r="X558" i="22"/>
  <c r="X553" i="22"/>
  <c r="X494" i="22"/>
  <c r="X517" i="22"/>
  <c r="X503" i="22"/>
  <c r="X498" i="22"/>
  <c r="X499" i="22"/>
  <c r="X502" i="22"/>
  <c r="X500" i="22"/>
  <c r="X501" i="22"/>
  <c r="X562" i="22"/>
  <c r="X565" i="22"/>
  <c r="X563" i="22"/>
  <c r="X571" i="22"/>
  <c r="X570" i="22"/>
  <c r="X568" i="22"/>
  <c r="X569" i="22"/>
  <c r="X564" i="22"/>
  <c r="X567" i="22"/>
  <c r="X566" i="22"/>
  <c r="X506" i="22"/>
  <c r="X507" i="22"/>
  <c r="X399" i="22"/>
  <c r="X505" i="22"/>
  <c r="X403" i="22"/>
  <c r="X404" i="22"/>
  <c r="X406" i="22"/>
  <c r="X408" i="22"/>
  <c r="X409" i="22"/>
  <c r="X407" i="22"/>
  <c r="X511" i="22"/>
  <c r="X512" i="22"/>
  <c r="X419" i="22"/>
  <c r="X405" i="22"/>
  <c r="X412" i="22"/>
  <c r="X504" i="22"/>
  <c r="X431" i="22"/>
  <c r="X432" i="22"/>
  <c r="X430" i="22"/>
  <c r="X433" i="22"/>
  <c r="X395" i="22"/>
  <c r="X394" i="22"/>
  <c r="X398" i="22"/>
  <c r="X396" i="22"/>
  <c r="X397" i="22"/>
  <c r="X422" i="22"/>
  <c r="X391" i="22"/>
  <c r="X456" i="22"/>
  <c r="X453" i="22"/>
  <c r="X446" i="22"/>
  <c r="X454" i="22"/>
  <c r="X462" i="22"/>
  <c r="X455" i="22"/>
  <c r="X450" i="22"/>
  <c r="X448" i="22"/>
  <c r="X459" i="22"/>
  <c r="X452" i="22"/>
  <c r="X458" i="22"/>
  <c r="X460" i="22"/>
  <c r="X451" i="22"/>
  <c r="X457" i="22"/>
  <c r="X447" i="22"/>
  <c r="X461" i="22"/>
  <c r="X531" i="22"/>
  <c r="X449" i="22"/>
  <c r="X532" i="22"/>
  <c r="X388" i="22"/>
  <c r="X434" i="22"/>
  <c r="X513" i="22"/>
  <c r="X443" i="22"/>
  <c r="X416" i="22"/>
  <c r="X392" i="22"/>
  <c r="X441" i="22"/>
  <c r="X421" i="22"/>
  <c r="X530" i="22"/>
  <c r="X440" i="22"/>
  <c r="X414" i="22"/>
  <c r="X464" i="22"/>
  <c r="X428" i="22"/>
  <c r="X423" i="22"/>
  <c r="X435" i="22"/>
  <c r="X393" i="22"/>
  <c r="X438" i="22"/>
  <c r="X410" i="22"/>
  <c r="X418" i="22"/>
  <c r="X427" i="22"/>
  <c r="X529" i="22"/>
  <c r="X439" i="22"/>
  <c r="X463" i="22"/>
  <c r="X401" i="22"/>
  <c r="X466" i="22"/>
  <c r="X469" i="22"/>
  <c r="X470" i="22"/>
  <c r="X465" i="22"/>
  <c r="X468" i="22"/>
  <c r="X425" i="22"/>
  <c r="X426" i="22"/>
  <c r="X437" i="22"/>
  <c r="X402" i="22"/>
  <c r="X436" i="22"/>
  <c r="X420" i="22"/>
  <c r="X471" i="22"/>
  <c r="X467" i="22"/>
  <c r="X537" i="22"/>
  <c r="X413" i="22"/>
  <c r="X520" i="22"/>
  <c r="X508" i="22"/>
  <c r="X385" i="22"/>
  <c r="X384" i="22"/>
  <c r="X472" i="22"/>
  <c r="X515" i="22"/>
  <c r="X534" i="22"/>
  <c r="X411" i="22"/>
  <c r="X389" i="22"/>
  <c r="X429" i="22"/>
  <c r="X519" i="22"/>
  <c r="X535" i="22"/>
  <c r="X536" i="22"/>
  <c r="X516" i="22"/>
  <c r="X400" i="22"/>
  <c r="X474" i="22"/>
  <c r="X523" i="22"/>
  <c r="X473" i="22"/>
  <c r="X524" i="22"/>
  <c r="X533" i="22"/>
  <c r="X475" i="22"/>
  <c r="X514" i="22"/>
  <c r="X525" i="22"/>
  <c r="X521" i="22"/>
  <c r="X417" i="22"/>
  <c r="X445" i="22"/>
  <c r="X444" i="22"/>
  <c r="X442" i="22"/>
  <c r="X476" i="22"/>
  <c r="X539" i="22"/>
  <c r="X538" i="22"/>
  <c r="X390" i="22"/>
  <c r="X415" i="22"/>
  <c r="X510" i="22"/>
  <c r="X424" i="22"/>
  <c r="X518" i="22"/>
  <c r="X387" i="22"/>
  <c r="X477" i="22"/>
  <c r="X386" i="22"/>
  <c r="X522" i="22"/>
  <c r="X549" i="22"/>
  <c r="X542" i="22"/>
  <c r="X551" i="22"/>
  <c r="X509" i="22"/>
  <c r="X575" i="22"/>
  <c r="X527" i="22"/>
  <c r="X526" i="22"/>
  <c r="X528" i="22"/>
  <c r="X572" i="22"/>
  <c r="X573" i="22"/>
  <c r="X574" i="22"/>
  <c r="X540" i="22"/>
  <c r="X678" i="22"/>
  <c r="X672" i="22"/>
  <c r="X674" i="22"/>
  <c r="X677" i="22"/>
  <c r="X679" i="22"/>
  <c r="X673" i="22"/>
  <c r="X671" i="22"/>
  <c r="X740" i="22"/>
  <c r="X742" i="22"/>
  <c r="X739" i="22"/>
  <c r="X738" i="22"/>
  <c r="X735" i="22"/>
  <c r="X737" i="22"/>
  <c r="X676" i="22"/>
  <c r="X675" i="22"/>
  <c r="X741" i="22"/>
  <c r="X684" i="22"/>
  <c r="X683" i="22"/>
  <c r="X682" i="22"/>
  <c r="X680" i="22"/>
  <c r="X681" i="22"/>
  <c r="X686" i="22"/>
  <c r="X685" i="22"/>
  <c r="X746" i="22"/>
  <c r="X755" i="22"/>
  <c r="X751" i="22"/>
  <c r="X690" i="22"/>
  <c r="X688" i="22"/>
  <c r="X689" i="22"/>
  <c r="X754" i="22"/>
  <c r="X749" i="22"/>
  <c r="X748" i="22"/>
  <c r="X753" i="22"/>
  <c r="X744" i="22"/>
  <c r="X750" i="22"/>
  <c r="X752" i="22"/>
  <c r="X747" i="22"/>
  <c r="X687" i="22"/>
  <c r="X710" i="22"/>
  <c r="X696" i="22"/>
  <c r="X691" i="22"/>
  <c r="X692" i="22"/>
  <c r="X695" i="22"/>
  <c r="X693" i="22"/>
  <c r="X694" i="22"/>
  <c r="X756" i="22"/>
  <c r="X759" i="22"/>
  <c r="X757" i="22"/>
  <c r="X765" i="22"/>
  <c r="X764" i="22"/>
  <c r="X762" i="22"/>
  <c r="X763" i="22"/>
  <c r="X758" i="22"/>
  <c r="X761" i="22"/>
  <c r="X760" i="22"/>
  <c r="X699" i="22"/>
  <c r="X700" i="22"/>
  <c r="X591" i="22"/>
  <c r="X698" i="22"/>
  <c r="X595" i="22"/>
  <c r="X596" i="22"/>
  <c r="X598" i="22"/>
  <c r="X600" i="22"/>
  <c r="X601" i="22"/>
  <c r="X599" i="22"/>
  <c r="X704" i="22"/>
  <c r="X705" i="22"/>
  <c r="X611" i="22"/>
  <c r="X597" i="22"/>
  <c r="X604" i="22"/>
  <c r="X697" i="22"/>
  <c r="X623" i="22"/>
  <c r="X624" i="22"/>
  <c r="X622" i="22"/>
  <c r="X625" i="22"/>
  <c r="X587" i="22"/>
  <c r="X586" i="22"/>
  <c r="X590" i="22"/>
  <c r="X588" i="22"/>
  <c r="X589" i="22"/>
  <c r="X614" i="22"/>
  <c r="X583" i="22"/>
  <c r="X648" i="22"/>
  <c r="X645" i="22"/>
  <c r="X638" i="22"/>
  <c r="X646" i="22"/>
  <c r="X654" i="22"/>
  <c r="X647" i="22"/>
  <c r="X642" i="22"/>
  <c r="X640" i="22"/>
  <c r="X651" i="22"/>
  <c r="X644" i="22"/>
  <c r="X650" i="22"/>
  <c r="X652" i="22"/>
  <c r="X643" i="22"/>
  <c r="X649" i="22"/>
  <c r="X639" i="22"/>
  <c r="X653" i="22"/>
  <c r="X725" i="22"/>
  <c r="X641" i="22"/>
  <c r="X726" i="22"/>
  <c r="X580" i="22"/>
  <c r="X626" i="22"/>
  <c r="X706" i="22"/>
  <c r="X635" i="22"/>
  <c r="X608" i="22"/>
  <c r="X584" i="22"/>
  <c r="X633" i="22"/>
  <c r="X613" i="22"/>
  <c r="X724" i="22"/>
  <c r="X632" i="22"/>
  <c r="X606" i="22"/>
  <c r="X656" i="22"/>
  <c r="X620" i="22"/>
  <c r="X615" i="22"/>
  <c r="X627" i="22"/>
  <c r="X585" i="22"/>
  <c r="X630" i="22"/>
  <c r="X602" i="22"/>
  <c r="X610" i="22"/>
  <c r="X619" i="22"/>
  <c r="X723" i="22"/>
  <c r="X631" i="22"/>
  <c r="X655" i="22"/>
  <c r="X593" i="22"/>
  <c r="X658" i="22"/>
  <c r="X661" i="22"/>
  <c r="X662" i="22"/>
  <c r="X657" i="22"/>
  <c r="X660" i="22"/>
  <c r="X617" i="22"/>
  <c r="X618" i="22"/>
  <c r="X629" i="22"/>
  <c r="X594" i="22"/>
  <c r="X628" i="22"/>
  <c r="X612" i="22"/>
  <c r="X663" i="22"/>
  <c r="X659" i="22"/>
  <c r="X731" i="22"/>
  <c r="X605" i="22"/>
  <c r="X713" i="22"/>
  <c r="X701" i="22"/>
  <c r="X577" i="22"/>
  <c r="X576" i="22"/>
  <c r="X664" i="22"/>
  <c r="X708" i="22"/>
  <c r="X728" i="22"/>
  <c r="X603" i="22"/>
  <c r="X581" i="22"/>
  <c r="X621" i="22"/>
  <c r="X712" i="22"/>
  <c r="X729" i="22"/>
  <c r="X730" i="22"/>
  <c r="X709" i="22"/>
  <c r="X592" i="22"/>
  <c r="X666" i="22"/>
  <c r="X716" i="22"/>
  <c r="X665" i="22"/>
  <c r="X717" i="22"/>
  <c r="X727" i="22"/>
  <c r="X667" i="22"/>
  <c r="X707" i="22"/>
  <c r="X718" i="22"/>
  <c r="X714" i="22"/>
  <c r="X609" i="22"/>
  <c r="X637" i="22"/>
  <c r="X636" i="22"/>
  <c r="X634" i="22"/>
  <c r="X668" i="22"/>
  <c r="X733" i="22"/>
  <c r="X732" i="22"/>
  <c r="X582" i="22"/>
  <c r="X607" i="22"/>
  <c r="X703" i="22"/>
  <c r="X616" i="22"/>
  <c r="X711" i="22"/>
  <c r="X579" i="22"/>
  <c r="X669" i="22"/>
  <c r="X578" i="22"/>
  <c r="X715" i="22"/>
  <c r="X743" i="22"/>
  <c r="X736" i="22"/>
  <c r="X745" i="22"/>
  <c r="X702" i="22"/>
  <c r="X769" i="22"/>
  <c r="X720" i="22"/>
  <c r="X719" i="22"/>
  <c r="X721" i="22"/>
  <c r="X766" i="22"/>
  <c r="X767" i="22"/>
  <c r="X768" i="22"/>
  <c r="X734" i="22"/>
  <c r="X670" i="22"/>
  <c r="X722" i="22"/>
  <c r="X871" i="22"/>
  <c r="X865" i="22"/>
  <c r="X867" i="22"/>
  <c r="X870" i="22"/>
  <c r="X872" i="22"/>
  <c r="X866" i="22"/>
  <c r="X864" i="22"/>
  <c r="X932" i="22"/>
  <c r="X934" i="22"/>
  <c r="X931" i="22"/>
  <c r="X930" i="22"/>
  <c r="X927" i="22"/>
  <c r="X929" i="22"/>
  <c r="X869" i="22"/>
  <c r="X868" i="22"/>
  <c r="X933" i="22"/>
  <c r="X877" i="22"/>
  <c r="X876" i="22"/>
  <c r="X875" i="22"/>
  <c r="X873" i="22"/>
  <c r="X874" i="22"/>
  <c r="X879" i="22"/>
  <c r="X878" i="22"/>
  <c r="X935" i="22"/>
  <c r="X928" i="22"/>
  <c r="X938" i="22"/>
  <c r="X883" i="22"/>
  <c r="X881" i="22"/>
  <c r="X882" i="22"/>
  <c r="X947" i="22"/>
  <c r="X943" i="22"/>
  <c r="X946" i="22"/>
  <c r="X941" i="22"/>
  <c r="X940" i="22"/>
  <c r="X945" i="22"/>
  <c r="X936" i="22"/>
  <c r="X942" i="22"/>
  <c r="X880" i="22"/>
  <c r="X903" i="22"/>
  <c r="X889" i="22"/>
  <c r="X884" i="22"/>
  <c r="X885" i="22"/>
  <c r="X888" i="22"/>
  <c r="X886" i="22"/>
  <c r="X887" i="22"/>
  <c r="X944" i="22"/>
  <c r="X939" i="22"/>
  <c r="X937" i="22"/>
  <c r="X948" i="22"/>
  <c r="X951" i="22"/>
  <c r="X949" i="22"/>
  <c r="X957" i="22"/>
  <c r="X956" i="22"/>
  <c r="X954" i="22"/>
  <c r="X955" i="22"/>
  <c r="X892" i="22"/>
  <c r="X893" i="22"/>
  <c r="X784" i="22"/>
  <c r="X891" i="22"/>
  <c r="X788" i="22"/>
  <c r="X789" i="22"/>
  <c r="X791" i="22"/>
  <c r="X793" i="22"/>
  <c r="X794" i="22"/>
  <c r="X792" i="22"/>
  <c r="X897" i="22"/>
  <c r="X898" i="22"/>
  <c r="X804" i="22"/>
  <c r="X790" i="22"/>
  <c r="X797" i="22"/>
  <c r="X890" i="22"/>
  <c r="X816" i="22"/>
  <c r="X817" i="22"/>
  <c r="X815" i="22"/>
  <c r="X818" i="22"/>
  <c r="X780" i="22"/>
  <c r="X779" i="22"/>
  <c r="X783" i="22"/>
  <c r="X781" i="22"/>
  <c r="X782" i="22"/>
  <c r="X807" i="22"/>
  <c r="X776" i="22"/>
  <c r="X841" i="22"/>
  <c r="X838" i="22"/>
  <c r="X831" i="22"/>
  <c r="X839" i="22"/>
  <c r="X847" i="22"/>
  <c r="X840" i="22"/>
  <c r="X835" i="22"/>
  <c r="X833" i="22"/>
  <c r="X844" i="22"/>
  <c r="X837" i="22"/>
  <c r="X843" i="22"/>
  <c r="X845" i="22"/>
  <c r="X836" i="22"/>
  <c r="X842" i="22"/>
  <c r="X832" i="22"/>
  <c r="X846" i="22"/>
  <c r="X917" i="22"/>
  <c r="X834" i="22"/>
  <c r="X918" i="22"/>
  <c r="X950" i="22"/>
  <c r="X819" i="22"/>
  <c r="X899" i="22"/>
  <c r="X828" i="22"/>
  <c r="X801" i="22"/>
  <c r="X777" i="22"/>
  <c r="X826" i="22"/>
  <c r="X806" i="22"/>
  <c r="X916" i="22"/>
  <c r="X825" i="22"/>
  <c r="X799" i="22"/>
  <c r="X849" i="22"/>
  <c r="X813" i="22"/>
  <c r="X808" i="22"/>
  <c r="X820" i="22"/>
  <c r="X778" i="22"/>
  <c r="X823" i="22"/>
  <c r="X795" i="22"/>
  <c r="X803" i="22"/>
  <c r="X812" i="22"/>
  <c r="X915" i="22"/>
  <c r="X824" i="22"/>
  <c r="X848" i="22"/>
  <c r="X786" i="22"/>
  <c r="X851" i="22"/>
  <c r="X854" i="22"/>
  <c r="X855" i="22"/>
  <c r="X850" i="22"/>
  <c r="X853" i="22"/>
  <c r="X810" i="22"/>
  <c r="X811" i="22"/>
  <c r="X822" i="22"/>
  <c r="X787" i="22"/>
  <c r="X821" i="22"/>
  <c r="X805" i="22"/>
  <c r="X856" i="22"/>
  <c r="X852" i="22"/>
  <c r="X923" i="22"/>
  <c r="X798" i="22"/>
  <c r="X906" i="22"/>
  <c r="X894" i="22"/>
  <c r="X953" i="22"/>
  <c r="X952" i="22"/>
  <c r="X857" i="22"/>
  <c r="X901" i="22"/>
  <c r="X920" i="22"/>
  <c r="X796" i="22"/>
  <c r="X774" i="22"/>
  <c r="X814" i="22"/>
  <c r="X905" i="22"/>
  <c r="X921" i="22"/>
  <c r="X922" i="22"/>
  <c r="X902" i="22"/>
  <c r="X859" i="22"/>
  <c r="X908" i="22"/>
  <c r="X858" i="22"/>
  <c r="X909" i="22"/>
  <c r="X919" i="22"/>
  <c r="X860" i="22"/>
  <c r="X900" i="22"/>
  <c r="X910" i="22"/>
  <c r="X907" i="22"/>
  <c r="X802" i="22"/>
  <c r="X830" i="22"/>
  <c r="X829" i="22"/>
  <c r="X827" i="22"/>
  <c r="X861" i="22"/>
  <c r="X925" i="22"/>
  <c r="X924" i="22"/>
  <c r="X775" i="22"/>
  <c r="X800" i="22"/>
  <c r="X896" i="22"/>
  <c r="X809" i="22"/>
  <c r="X904" i="22"/>
  <c r="X773" i="22"/>
  <c r="X862" i="22"/>
  <c r="X770" i="22"/>
  <c r="X771" i="22"/>
  <c r="X785" i="22"/>
  <c r="X772" i="22"/>
  <c r="X895" i="22"/>
  <c r="X961" i="22"/>
  <c r="X912" i="22"/>
  <c r="X911" i="22"/>
  <c r="X913" i="22"/>
  <c r="X958" i="22"/>
  <c r="X959" i="22"/>
  <c r="X960" i="22"/>
  <c r="X926" i="22"/>
  <c r="X863" i="22"/>
  <c r="X914" i="22"/>
  <c r="X1066" i="22"/>
  <c r="X1060" i="22"/>
  <c r="X1062" i="22"/>
  <c r="X1065" i="22"/>
  <c r="X1067" i="22"/>
  <c r="X1061" i="22"/>
  <c r="X1059" i="22"/>
  <c r="X1131" i="22"/>
  <c r="X1133" i="22"/>
  <c r="X1130" i="22"/>
  <c r="X1129" i="22"/>
  <c r="X1126" i="22"/>
  <c r="X1128" i="22"/>
  <c r="X1064" i="22"/>
  <c r="X1063" i="22"/>
  <c r="X1132" i="22"/>
  <c r="X1072" i="22"/>
  <c r="X1071" i="22"/>
  <c r="X1070" i="22"/>
  <c r="X1068" i="22"/>
  <c r="X1069" i="22"/>
  <c r="X1074" i="22"/>
  <c r="X1073" i="22"/>
  <c r="X1137" i="22"/>
  <c r="X1146" i="22"/>
  <c r="X1142" i="22"/>
  <c r="X1078" i="22"/>
  <c r="X1076" i="22"/>
  <c r="X1077" i="22"/>
  <c r="X1145" i="22"/>
  <c r="X1140" i="22"/>
  <c r="X1139" i="22"/>
  <c r="X1144" i="22"/>
  <c r="X1135" i="22"/>
  <c r="X1141" i="22"/>
  <c r="X1143" i="22"/>
  <c r="X1138" i="22"/>
  <c r="X1075" i="22"/>
  <c r="X1098" i="22"/>
  <c r="X1084" i="22"/>
  <c r="X1079" i="22"/>
  <c r="X1080" i="22"/>
  <c r="X1083" i="22"/>
  <c r="X1081" i="22"/>
  <c r="X1082" i="22"/>
  <c r="X1147" i="22"/>
  <c r="X1150" i="22"/>
  <c r="X1148" i="22"/>
  <c r="X1156" i="22"/>
  <c r="X1155" i="22"/>
  <c r="X1153" i="22"/>
  <c r="X1154" i="22"/>
  <c r="X1149" i="22"/>
  <c r="X1152" i="22"/>
  <c r="X1151" i="22"/>
  <c r="X1087" i="22"/>
  <c r="X1088" i="22"/>
  <c r="X977" i="22"/>
  <c r="X1086" i="22"/>
  <c r="X982" i="22"/>
  <c r="X983" i="22"/>
  <c r="X985" i="22"/>
  <c r="X987" i="22"/>
  <c r="X988" i="22"/>
  <c r="X986" i="22"/>
  <c r="X1092" i="22"/>
  <c r="X1093" i="22"/>
  <c r="X998" i="22"/>
  <c r="X984" i="22"/>
  <c r="X991" i="22"/>
  <c r="X1085" i="22"/>
  <c r="X1010" i="22"/>
  <c r="X1011" i="22"/>
  <c r="X1009" i="22"/>
  <c r="X1012" i="22"/>
  <c r="X973" i="22"/>
  <c r="X972" i="22"/>
  <c r="X976" i="22"/>
  <c r="X974" i="22"/>
  <c r="X975" i="22"/>
  <c r="X1001" i="22"/>
  <c r="X969" i="22"/>
  <c r="X1035" i="22"/>
  <c r="X1032" i="22"/>
  <c r="X1025" i="22"/>
  <c r="X1033" i="22"/>
  <c r="X1041" i="22"/>
  <c r="X1034" i="22"/>
  <c r="X1029" i="22"/>
  <c r="X1027" i="22"/>
  <c r="X1038" i="22"/>
  <c r="X1031" i="22"/>
  <c r="X1037" i="22"/>
  <c r="X1039" i="22"/>
  <c r="X1030" i="22"/>
  <c r="X1036" i="22"/>
  <c r="X1026" i="22"/>
  <c r="X1040" i="22"/>
  <c r="X1116" i="22"/>
  <c r="X1028" i="22"/>
  <c r="X1117" i="22"/>
  <c r="X966" i="22"/>
  <c r="X1013" i="22"/>
  <c r="X1094" i="22"/>
  <c r="X1022" i="22"/>
  <c r="X995" i="22"/>
  <c r="X970" i="22"/>
  <c r="X1020" i="22"/>
  <c r="X1000" i="22"/>
  <c r="X1115" i="22"/>
  <c r="X1019" i="22"/>
  <c r="X993" i="22"/>
  <c r="X1043" i="22"/>
  <c r="X1007" i="22"/>
  <c r="X1002" i="22"/>
  <c r="X1014" i="22"/>
  <c r="X971" i="22"/>
  <c r="X1017" i="22"/>
  <c r="X989" i="22"/>
  <c r="X997" i="22"/>
  <c r="X1006" i="22"/>
  <c r="X1114" i="22"/>
  <c r="X1018" i="22"/>
  <c r="X1042" i="22"/>
  <c r="X979" i="22"/>
  <c r="X1045" i="22"/>
  <c r="X1048" i="22"/>
  <c r="X1049" i="22"/>
  <c r="X1044" i="22"/>
  <c r="X1047" i="22"/>
  <c r="X1004" i="22"/>
  <c r="X1005" i="22"/>
  <c r="X1016" i="22"/>
  <c r="X980" i="22"/>
  <c r="X1015" i="22"/>
  <c r="X999" i="22"/>
  <c r="X1050" i="22"/>
  <c r="X1046" i="22"/>
  <c r="X1122" i="22"/>
  <c r="X992" i="22"/>
  <c r="X1101" i="22"/>
  <c r="X1089" i="22"/>
  <c r="X963" i="22"/>
  <c r="X962" i="22"/>
  <c r="X1051" i="22"/>
  <c r="X1096" i="22"/>
  <c r="X1119" i="22"/>
  <c r="X990" i="22"/>
  <c r="X967" i="22"/>
  <c r="X1008" i="22"/>
  <c r="X1100" i="22"/>
  <c r="X1120" i="22"/>
  <c r="X1121" i="22"/>
  <c r="X1097" i="22"/>
  <c r="X978" i="22"/>
  <c r="X1053" i="22"/>
  <c r="X1104" i="22"/>
  <c r="X1052" i="22"/>
  <c r="X1105" i="22"/>
  <c r="X1118" i="22"/>
  <c r="X1054" i="22"/>
  <c r="X1095" i="22"/>
  <c r="X1106" i="22"/>
  <c r="X1102" i="22"/>
  <c r="X996" i="22"/>
  <c r="X1024" i="22"/>
  <c r="X1023" i="22"/>
  <c r="X1021" i="22"/>
  <c r="X1055" i="22"/>
  <c r="X1124" i="22"/>
  <c r="X1123" i="22"/>
  <c r="X968" i="22"/>
  <c r="X994" i="22"/>
  <c r="X1091" i="22"/>
  <c r="X1003" i="22"/>
  <c r="X1099" i="22"/>
  <c r="X965" i="22"/>
  <c r="X1056" i="22"/>
  <c r="X964" i="22"/>
  <c r="X1103" i="22"/>
  <c r="X1134" i="22"/>
  <c r="X1127" i="22"/>
  <c r="X1136" i="22"/>
  <c r="X1090" i="22"/>
  <c r="X1160" i="22"/>
  <c r="X1108" i="22"/>
  <c r="X1107" i="22"/>
  <c r="X1109" i="22"/>
  <c r="X1157" i="22"/>
  <c r="X1158" i="22"/>
  <c r="X1159" i="22"/>
  <c r="X1125" i="22"/>
  <c r="X1058" i="22"/>
  <c r="X1112" i="22"/>
  <c r="X1111" i="22"/>
  <c r="X1110" i="22"/>
  <c r="X1057" i="22"/>
  <c r="X981" i="22"/>
  <c r="X1113" i="22"/>
  <c r="X107" i="22"/>
  <c r="X101" i="22"/>
  <c r="X103" i="22"/>
  <c r="X106" i="22"/>
  <c r="X108" i="22"/>
  <c r="X102" i="22"/>
  <c r="X100" i="22"/>
  <c r="X165" i="22"/>
  <c r="X167" i="22"/>
  <c r="X164" i="22"/>
  <c r="X163" i="22"/>
  <c r="X160" i="22"/>
  <c r="X162" i="22"/>
  <c r="X105" i="22"/>
  <c r="X104" i="22"/>
  <c r="X166" i="22"/>
  <c r="X113" i="22"/>
  <c r="X112" i="22"/>
  <c r="X111" i="22"/>
  <c r="X109" i="22"/>
  <c r="X110" i="22"/>
  <c r="X115" i="22"/>
  <c r="X114" i="22"/>
  <c r="X171" i="22"/>
  <c r="X180" i="22"/>
  <c r="X176" i="22"/>
  <c r="X119" i="22"/>
  <c r="X117" i="22"/>
  <c r="X118" i="22"/>
  <c r="X179" i="22"/>
  <c r="X174" i="22"/>
  <c r="X173" i="22"/>
  <c r="X178" i="22"/>
  <c r="X169" i="22"/>
  <c r="X175" i="22"/>
  <c r="X177" i="22"/>
  <c r="X172" i="22"/>
  <c r="X116" i="22"/>
  <c r="X139" i="22"/>
  <c r="X125" i="22"/>
  <c r="X120" i="22"/>
  <c r="X121" i="22"/>
  <c r="X124" i="22"/>
  <c r="X122" i="22"/>
  <c r="X123" i="22"/>
  <c r="X181" i="22"/>
  <c r="X184" i="22"/>
  <c r="X182" i="22"/>
  <c r="X190" i="22"/>
  <c r="X189" i="22"/>
  <c r="X187" i="22"/>
  <c r="X188" i="22"/>
  <c r="X183" i="22"/>
  <c r="X186" i="22"/>
  <c r="X185" i="22"/>
  <c r="X128" i="22"/>
  <c r="X129" i="22"/>
  <c r="X21" i="22"/>
  <c r="X127" i="22"/>
  <c r="X25" i="22"/>
  <c r="X26" i="22"/>
  <c r="X28" i="22"/>
  <c r="X30" i="22"/>
  <c r="X31" i="22"/>
  <c r="X29" i="22"/>
  <c r="X133" i="22"/>
  <c r="X134" i="22"/>
  <c r="X41" i="22"/>
  <c r="X27" i="22"/>
  <c r="X34" i="22"/>
  <c r="X126" i="22"/>
  <c r="X53" i="22"/>
  <c r="X54" i="22"/>
  <c r="X52" i="22"/>
  <c r="X55" i="22"/>
  <c r="X17" i="22"/>
  <c r="X16" i="22"/>
  <c r="X20" i="22"/>
  <c r="X18" i="22"/>
  <c r="X19" i="22"/>
  <c r="X44" i="22"/>
  <c r="X13" i="22"/>
  <c r="X78" i="22"/>
  <c r="X75" i="22"/>
  <c r="X68" i="22"/>
  <c r="X76" i="22"/>
  <c r="X84" i="22"/>
  <c r="X77" i="22"/>
  <c r="X72" i="22"/>
  <c r="X70" i="22"/>
  <c r="X81" i="22"/>
  <c r="X74" i="22"/>
  <c r="X80" i="22"/>
  <c r="X82" i="22"/>
  <c r="X73" i="22"/>
  <c r="X79" i="22"/>
  <c r="X69" i="22"/>
  <c r="X83" i="22"/>
  <c r="X151" i="22"/>
  <c r="X71" i="22"/>
  <c r="X152" i="22"/>
  <c r="X10" i="22"/>
  <c r="X56" i="22"/>
  <c r="X135" i="22"/>
  <c r="X65" i="22"/>
  <c r="X38" i="22"/>
  <c r="X14" i="22"/>
  <c r="X63" i="22"/>
  <c r="X43" i="22"/>
  <c r="X150" i="22"/>
  <c r="X62" i="22"/>
  <c r="X36" i="22"/>
  <c r="X86" i="22"/>
  <c r="X50" i="22"/>
  <c r="X45" i="22"/>
  <c r="X57" i="22"/>
  <c r="X15" i="22"/>
  <c r="X60" i="22"/>
  <c r="X32" i="22"/>
  <c r="X40" i="22"/>
  <c r="X49" i="22"/>
  <c r="X149" i="22"/>
  <c r="X61" i="22"/>
  <c r="X85" i="22"/>
  <c r="X23" i="22"/>
  <c r="X88" i="22"/>
  <c r="X91" i="22"/>
  <c r="X92" i="22"/>
  <c r="X87" i="22"/>
  <c r="X90" i="22"/>
  <c r="X47" i="22"/>
  <c r="X48" i="22"/>
  <c r="X59" i="22"/>
  <c r="X24" i="22"/>
  <c r="X58" i="22"/>
  <c r="X42" i="22"/>
  <c r="X93" i="22"/>
  <c r="X89" i="22"/>
  <c r="X157" i="22"/>
  <c r="X35" i="22"/>
  <c r="X142" i="22"/>
  <c r="X130" i="22"/>
  <c r="X7" i="22"/>
  <c r="X6" i="22"/>
  <c r="X94" i="22"/>
  <c r="X137" i="22"/>
  <c r="X154" i="22"/>
  <c r="X33" i="22"/>
  <c r="X11" i="22"/>
  <c r="X51" i="22"/>
  <c r="X141" i="22"/>
  <c r="X155" i="22"/>
  <c r="X156" i="22"/>
  <c r="X138" i="22"/>
  <c r="X22" i="22"/>
  <c r="X96" i="22"/>
  <c r="X145" i="22"/>
  <c r="X95" i="22"/>
  <c r="X146" i="22"/>
  <c r="X153" i="22"/>
  <c r="X97" i="22"/>
  <c r="X136" i="22"/>
  <c r="X147" i="22"/>
  <c r="X143" i="22"/>
  <c r="X39" i="22"/>
  <c r="X67" i="22"/>
  <c r="X66" i="22"/>
  <c r="X64" i="22"/>
  <c r="X98" i="22"/>
  <c r="X159" i="22"/>
  <c r="X158" i="22"/>
  <c r="X12" i="22"/>
  <c r="X37" i="22"/>
  <c r="X132" i="22"/>
  <c r="X46" i="22"/>
  <c r="X140" i="22"/>
  <c r="X9" i="22"/>
  <c r="X99" i="22"/>
  <c r="X8" i="22"/>
  <c r="X144" i="22"/>
  <c r="X168" i="22"/>
  <c r="X161" i="22"/>
  <c r="X170" i="22"/>
  <c r="X131" i="22"/>
  <c r="X191" i="22"/>
  <c r="X148" i="2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D8ECED-569E-BE46-A495-E18112925C91}" name="AllDevices" type="1" refreshedVersion="8" background="1" saveData="1">
    <dbPr connection="DRIVER=SQL Server;SERVER=10.11.30.20;UID=fernando.jesus;APP=Microsoft Excel;WSID=BI0008_x0000_E_x0000__x0000__x0000_F_x0000_" command="WITH_x000a__uil1 AS (SELECT id, MAX(Snapshot) AS Snapshot FROM LAKEDB.dbo.UserInformationList GROUP BY id)_x000a_,uil  AS (SELECT a.*, IIF(a.WorkEmail IS NULL, SUBSTRING(a.Account,19,99), a.WorkEmail) AS Email_x000a__x0009__x0009_  FROM LAKEDB.dbo.UserInformationList a INNER JOIN _uil1 b ON a.Id = b.Id AND a.Snapshot = b.Snapshot)_x000a_,cpny AS (SELECT * FROM LAKEDB.dbo.Company WHERE Snapshot = '2100-01-01 00:00:00')_x000a_,lob AS (SELECT * FROM LAKEDB.dbo.Lobs WHERE Snapshot = '2100-01-01 00:00:00')_x000a_,ctry AS (SELECT * FROM LAKEDB.dbo.Country WHERE Snapshot = '2100-01-01 00:00:00')_x000a_,bu AS (SELECT * FROM LAKEDB.dbo.BusinessUnit WHERE Snapshot = '2100-01-01 00:00:00')_x000a_,un AS (SELECT * FROM LAKEDB.dbo.Unit WHERE Snapshot = '2100-01-01 00:00:00')_x000a_,hr AS (SELECT h.ID_x000a__x0009__x0009_,h.BringidFlow AS 'BringID'_x000a__x0009__x0009_,h.Title_x000a__x0009__x0009_,h.DisplayNameId_x000a__x0009__x0009_,CASE WHEN u1.Title IS NULL THEN h.Title ELSE u1.Title END AS 'BringerName'_x000a__x0009__x0009_,h.StateValue_x000a__x0009__x0009_,CONVERT(DATE, h.Started) AS 'StartDate'_x000a__x0009__x0009_,CONVERT(DATE, h.Ended  ) AS 'EndDate'_x000a__x0009__x0009_,lob.Lob AS LoBValue_x000a__x0009__x0009_,cpny.Company AS CompanyValue_x000a__x0009__x0009_,ctry.Country AS CountryValue_x000a__x0009__x0009_,h.CityValue_x000a__x0009__x0009_,u1.WorkEmail_x000a__x0009__x0009_,h.ContractValue AS 'ContractValue'_x000a__x0009__x0009_,LEFT(CONVERT(VARCHAR,un.Unit),6) AS UnitCostCenter_x000a__x0009_FROM LAKEDB.dbo.HRDatabase h_x000a__x0009_INNER JOIN lob ON h.LobsId = lob.Id_x000a__x0009_INNER JOIN bu ON h.BusinessUnitsId = bu.Id_x000a__x0009_INNER JOIN cpny ON h.CompaniesId = cpny.Id_x000a__x0009_INNER JOIN ctry ON h.CountriesId = ctry.Id_x000a__x0009_LEFT JOIN un ON h.UnitProjectId = un.Id_x000a__x0009_LEFT JOIN uil u1 ON u1.Id = h.DisplayNameId_x000a__x0009_WHERE h.Snapshot = '2100-01-01 00:00:00')_x000a_select d.ID, d.Snapshot_x000a__x0009_, d.Model_x000a__x0009_, d.DevicetypeValue_x000a__x0009_, d.StatusValue_x000a__x0009_, d.SerialNumber_x000a__x0009_, d.MACAddress_x000a__x0009_, d.CPU_x000a__x0009_, d.Memory_x000a__x0009_, d.HardDisk_x000a__x0009_, d.Ninja_x000a__x0009_, d.ContractNumber_x000a__x0009_, d.ContractType_x000a__x0009_, d.ContractDate_x000a__x0009_, d.ContractEndDate_x000a__x0009_, d.PhysicalLocation_x000a__x0009_, d.Observations_x000a__x0009_, d.Specifications_x000a__x0009_, d.BringCompanyValue_x000a__x0009_, d.Comments_x000a__x0009_, d.ApprovalStatus_x000a__x0009_, d.ApproverComments_x000a__x0009_, d.UnitCost_x000a__x0009_, d.AssignedToCompanyValue_x000a__x0009_, d.AssignedToProject_x000a__x0009_, d.BringPOCode_x000a__x0009_, d.ContractMonthlyCost_x000a__x0009_, d.InternalMonthlyCost_x000a__x0009_, d.Created, d.Modified_x000a__x0009_,hr.BringId_x000a__x0009_,hr.BringerName_x000a__x0009_,hr.WorkEmail    AS BringerEmail_x000a__x0009_,hr.CompanyValue AS BringerCompany_x000a__x0009_,hr.CountryValue AS BringerCountry_x000a__x0009_,hr.CityValue AS BringerCity_x000a__x0009_,hr.ContractValue_x000a__x0009_,hr.UnitCostCenter AS Afetacao_x000a__x0009_,hr.StateValue_x000a__x0009_,hr.StartDate_x000a__x0009_,hr.EndDate_x000a__x0009_,getdate() AS 'ExtractionDate'_x000a_FROM LAKEDB.dbo.DevicesManagement AS d_x000a_LEFT JOIN hr ON hr.DisplayNameId = d.BringerId_x000a_WHERE 1=1_x000a_and d.Snapshot = '2100-01-01 00:00:00'"/>
  </connection>
  <connection id="2" xr16:uid="{A38AA15F-50E4-BD45-A253-DDE1F2186127}" name="MonthlyData" type="1" refreshedVersion="8" background="1" saveData="1">
    <dbPr connection="DRIVER=SQL Server;SERVER=10.11.30.20;UID=fernando.jesus;APP=Microsoft Excel;WSID=MAC-FERNANDOJEUSUS_x0000_狀െ怀_x0000_F_x0000_" command="WITH_x000a_ uil AS (SELECT * FROM LAKEDB.dbo.UserInformationList WHERE Snapshot = '2100-01-01 00:00:00')_x000a_,cpny AS (SELECT * FROM LAKEDB.dbo.Company WHERE Snapshot = '2100-01-01 00:00:00')_x000a_,lob AS (SELECT * FROM LAKEDB.dbo.Lobs WHERE Snapshot = '2100-01-01 00:00:00')_x000a_,ctry AS (SELECT * FROM LAKEDB.dbo.Country WHERE Snapshot = '2100-01-01 00:00:00')_x000a_,bu AS (SELECT * FROM LAKEDB.dbo.BusinessUnit WHERE Snapshot = '2100-01-01 00:00:00')_x000a_,un AS (SELECT * FROM LAKEDB.dbo.Unit WHERE Snapshot = '2100-01-01 00:00:00')_x000a_,hr AS (SELECT h.ID_x000a__x0009__x0009_,h.BringidFlow AS 'BringID'_x000a__x0009__x0009_,h.Title_x000a__x0009__x0009_,h.DisplayNameId_x000a__x0009__x0009_,CASE WHEN u1.Title IS NULL THEN h.Title ELSE u1.Title END AS 'BringerName'_x000a__x0009__x0009_,h.StateValue_x000a__x0009__x0009_,CONVERT(DATE, h.Started) AS 'StartDate'_x000a__x0009__x0009_,CONVERT(DATE, h.Ended  ) AS 'EndDate'_x000a__x0009__x0009_,lob.Lob AS LoBValue_x000a__x0009__x0009_,cpny.Company AS CompanyValue_x000a__x0009__x0009_,ctry.Country AS CountryValue_x000a__x0009__x0009_,h.CityValue_x000a__x0009__x0009_,u1.WorkEmail_x000a__x0009__x0009_,h.ContractValue AS 'ContractValue'_x000a__x0009__x0009_,LEFT(CONVERT(VARCHAR,un.Unit),6) AS UnitCostCenter_x000a__x0009_FROM LAKEDB.dbo.HRDatabase h_x000a__x0009_INNER JOIN lob ON h.LobsId = lob.Id_x000a__x0009_INNER JOIN bu ON h.BusinessUnitsId = bu.Id_x000a__x0009_INNER JOIN cpny ON h.CompaniesId = cpny.Id_x000a__x0009_INNER JOIN ctry ON h.CountriesId = ctry.Id_x000a__x0009_LEFT JOIN un ON h.UnitProjectId = un.Id_x000a__x0009_LEFT JOIN uil u1 ON u1.Id = h.DisplayNameId_x000a__x0009_WHERE h.Snapshot = '2100-01-01 00:00:00')_x000a_SELECT d.ID_x000a__x0009_,FORMAT(DATEADD(DAY,-5,d.Snapshot), 'yyyy-MM') AS Month_x000a__x0009_,d.DevicetypeValue_x000a__x0009_,d.SerialNumber_x000a__x0009_,d.BringPOCode _x000a__x0009_,d.ContractType_x000a__x0009_,d.ContractNumber_x000a__x0009_,d.ContractDate_x000a__x0009_,d.StatusValue_x000a__x0009_,d.AssignedToCompanyValue_x000a__x0009_,d.AssignedToProject_x000a__x0009_,d.InternalMonthlyCost_x000a__x0009_,hr.BringerName_x000a__x0009_,hr.BringId_x000a__x0009_,hr.WorkEmail    AS BringerEmail_x000a__x0009_,hr.CompanyValue AS BringerCompany_x000a__x0009_,hr.CountryValue AS BringerCountry_x000a__x0009_,hr.ContractValue_x000a__x0009_,hr.UnitCostCenter AS Afetacao_x000a__x0009_,hr.StateValue_x000a__x0009_,hr.StartDate_x000a__x0009_,hr.EndDate_x000a__x0009_,getdate() AS 'ExtractionDate'_x000a_FROM LAKEDB.dbo.DevicesManagement AS d_x000a_LEFT JOIN hr ON hr.DisplayNameId = d.BringerId_x000a_WHERE d.Snapshot &gt;= (FORMAT(getdate(), 'yyyy-MM') + '-01 00:00:00')_x000a__x0009_AND d.Snapshot &lt; (FORMAT(DATEADD(MONTH,1,getdate()), 'yyyy-MM') + '-01 00:00:00')_x000a__x0009_AND DevicetypeValue IN ('PC','Monitor','Printer')_x000a__x0009_AND StatusValue NOT IN ('Disposed', 'Lost', 'Sold')_x000a__x0009_AND InternalMonthlyCost &gt; 0_x000a_ORDER BY d.id, d.Snapshot"/>
  </connection>
</connections>
</file>

<file path=xl/sharedStrings.xml><?xml version="1.0" encoding="utf-8"?>
<sst xmlns="http://schemas.openxmlformats.org/spreadsheetml/2006/main" count="107343" uniqueCount="4343">
  <si>
    <t>StatusValue</t>
  </si>
  <si>
    <t>ID</t>
  </si>
  <si>
    <t>DevicetypeValue</t>
  </si>
  <si>
    <t>Bring Spain</t>
  </si>
  <si>
    <t>Stock</t>
  </si>
  <si>
    <t>PC</t>
  </si>
  <si>
    <t>Maintenance</t>
  </si>
  <si>
    <t>Carlos Alves</t>
  </si>
  <si>
    <t>Assigned</t>
  </si>
  <si>
    <t>carlos.alves@bringglobal.com</t>
  </si>
  <si>
    <t>Aires Noronha</t>
  </si>
  <si>
    <t>aires.noronha@bringglobal.com</t>
  </si>
  <si>
    <t>Monitor</t>
  </si>
  <si>
    <t>Fernando Jesus</t>
  </si>
  <si>
    <t>fernando.jesus@bringglobal.com</t>
  </si>
  <si>
    <t>Lars Otten</t>
  </si>
  <si>
    <t>lars.otten@bringglobal.com</t>
  </si>
  <si>
    <t>Luis Henriques</t>
  </si>
  <si>
    <t>luis.henriques@bringglobal.com</t>
  </si>
  <si>
    <t>Paulo Andrade</t>
  </si>
  <si>
    <t>paulo.andrade@bringglobal.com</t>
  </si>
  <si>
    <t>Paulo Goulao</t>
  </si>
  <si>
    <t>paulo.goulao@bringglobal.com</t>
  </si>
  <si>
    <t>Miguel Ferreira</t>
  </si>
  <si>
    <t>miguel.ferreira@bringglobal.com</t>
  </si>
  <si>
    <t>Luis Amorim</t>
  </si>
  <si>
    <t>luis.amorim@bringglobal.com</t>
  </si>
  <si>
    <t>Débora Cardoso</t>
  </si>
  <si>
    <t>debora.cardoso@bringglobal.com</t>
  </si>
  <si>
    <t>Shirlei Corandin</t>
  </si>
  <si>
    <t>shirlei.corandin@bringglobal.com</t>
  </si>
  <si>
    <t>Sara Carvalho</t>
  </si>
  <si>
    <t>sara.carvalho@bringglobal.com</t>
  </si>
  <si>
    <t>Miguel Barraló</t>
  </si>
  <si>
    <t>miguel.barralo@bringglobal.com</t>
  </si>
  <si>
    <t>Tiago Antunes</t>
  </si>
  <si>
    <t>tiago.antunes@bringglobal.com</t>
  </si>
  <si>
    <t>patricia.soares@bringglobal.com</t>
  </si>
  <si>
    <t>André Pereira</t>
  </si>
  <si>
    <t>andre.pereira@bringglobal.com</t>
  </si>
  <si>
    <t>Dário Ávila</t>
  </si>
  <si>
    <t>dario.avila@bringglobal.com</t>
  </si>
  <si>
    <t>César Cota</t>
  </si>
  <si>
    <t>cesar.cota@bringglobal.com</t>
  </si>
  <si>
    <t>Amélia Borges</t>
  </si>
  <si>
    <t>amelia.borges@bringglobal.com</t>
  </si>
  <si>
    <t>Ana Jesus</t>
  </si>
  <si>
    <t>ana.jesus@bringglobal.com</t>
  </si>
  <si>
    <t>Carlos Rebelo</t>
  </si>
  <si>
    <t>carlos.rebelo@bringglobal.com</t>
  </si>
  <si>
    <t>Bruno Silva</t>
  </si>
  <si>
    <t>bruno.silva@bringglobal.com</t>
  </si>
  <si>
    <t>César Silva</t>
  </si>
  <si>
    <t>cesar.silva@bringglobal.com</t>
  </si>
  <si>
    <t>Pedro Martins</t>
  </si>
  <si>
    <t>pedro.martins@bringglobal.com</t>
  </si>
  <si>
    <t>Patrícia Domingos</t>
  </si>
  <si>
    <t>patricia.domingos@bringglobal.com</t>
  </si>
  <si>
    <t>Diogo Brandão</t>
  </si>
  <si>
    <t>diogo.brandao@bringglobal.com</t>
  </si>
  <si>
    <t>Mohamed Zuneid</t>
  </si>
  <si>
    <t>mohamed.zuneid@bringglobal.com</t>
  </si>
  <si>
    <t>Ana Rita Mendes</t>
  </si>
  <si>
    <t>ana.rita.mendes@bringglobal.com</t>
  </si>
  <si>
    <t>João Borges</t>
  </si>
  <si>
    <t>joao.borges@bringglobal.com</t>
  </si>
  <si>
    <t>Rafael Santos</t>
  </si>
  <si>
    <t>rafael.santos@bringglobal.com</t>
  </si>
  <si>
    <t>Marygimm Moreira</t>
  </si>
  <si>
    <t>marygimm.moreira@bringglobal.com</t>
  </si>
  <si>
    <t>Guilherme Silveira</t>
  </si>
  <si>
    <t>guilherme.silveira@bringglobal.com</t>
  </si>
  <si>
    <t>Diogo Silveira</t>
  </si>
  <si>
    <t>diogo.silveira@bringglobal.com</t>
  </si>
  <si>
    <t>Jonatas Silva</t>
  </si>
  <si>
    <t>jonatas.silva@bringglobal.com</t>
  </si>
  <si>
    <t>Afonso Silva</t>
  </si>
  <si>
    <t>afonso.silva@bringglobal.com</t>
  </si>
  <si>
    <t>André Bártolo</t>
  </si>
  <si>
    <t>andre.bartolo@bringglobal.com</t>
  </si>
  <si>
    <t>José Correia</t>
  </si>
  <si>
    <t>jose.correia@bringglobal.com</t>
  </si>
  <si>
    <t>Duarte Melo</t>
  </si>
  <si>
    <t>duarte.melo@bringglobal.com</t>
  </si>
  <si>
    <t>Filipe Moraes</t>
  </si>
  <si>
    <t>filipe.moraes@bringglobal.com</t>
  </si>
  <si>
    <t>Holger Costa</t>
  </si>
  <si>
    <t>holger.costa@bringglobal.com</t>
  </si>
  <si>
    <t>Rafael Azevedo</t>
  </si>
  <si>
    <t>rafael.azevedo@bringglobal.com</t>
  </si>
  <si>
    <t>Hugo António</t>
  </si>
  <si>
    <t>hugo.antonio@bringglobal.com</t>
  </si>
  <si>
    <t>Stélvio Carvalho</t>
  </si>
  <si>
    <t>stelvio.carvalho@bringglobal.com</t>
  </si>
  <si>
    <t>Lara Ferreira</t>
  </si>
  <si>
    <t>lara.ferreira@bringglobal.com</t>
  </si>
  <si>
    <t>Fábio Silva</t>
  </si>
  <si>
    <t>fabio.silva@bringglobal.com</t>
  </si>
  <si>
    <t>Rita Assunção</t>
  </si>
  <si>
    <t>rita.assuncao@bringglobal.com</t>
  </si>
  <si>
    <t>Ana Rita Camara</t>
  </si>
  <si>
    <t>ana.rita.camara@bringglobal.com</t>
  </si>
  <si>
    <t>Ricardo Pitorro</t>
  </si>
  <si>
    <t>ricardo.pitorro@bringglobal.com</t>
  </si>
  <si>
    <t>Alexandre Costa</t>
  </si>
  <si>
    <t>alexandre.costa@bringglobal.com</t>
  </si>
  <si>
    <t>Bjorn Eriksson</t>
  </si>
  <si>
    <t>bjorn.eriksson@bringglobal.com</t>
  </si>
  <si>
    <t>ExtractionDate</t>
  </si>
  <si>
    <t>Fabio Martins</t>
  </si>
  <si>
    <t>fabio.martins@bringglobal.com</t>
  </si>
  <si>
    <t>Sara Adelino</t>
  </si>
  <si>
    <t>sara.adelino@bringglobal.com</t>
  </si>
  <si>
    <t>André  Branco</t>
  </si>
  <si>
    <t>andre.branco@bringglobal.com</t>
  </si>
  <si>
    <t>Rúben Rocha</t>
  </si>
  <si>
    <t>ruben.rocha@bringglobal.com</t>
  </si>
  <si>
    <t>Cláudia Pinto</t>
  </si>
  <si>
    <t>claudia.pinto@bringglobal.com</t>
  </si>
  <si>
    <t>BringPOCode</t>
  </si>
  <si>
    <t>AssignedToCompanyValue</t>
  </si>
  <si>
    <t>AssignedToProject</t>
  </si>
  <si>
    <t>InternalMonthlyCost</t>
  </si>
  <si>
    <t>Business Support</t>
  </si>
  <si>
    <t>Digital</t>
  </si>
  <si>
    <t>PO.10.19.00190</t>
  </si>
  <si>
    <t>PO.10.20.23320</t>
  </si>
  <si>
    <t>Data Solutions</t>
  </si>
  <si>
    <t>PO.10.20.12259</t>
  </si>
  <si>
    <t>PO.10.19.00129</t>
  </si>
  <si>
    <t>BIIT Spain</t>
  </si>
  <si>
    <t>PO.10.20.01256</t>
  </si>
  <si>
    <t>PO.10.19.00105</t>
  </si>
  <si>
    <t>PO.10.19.00122</t>
  </si>
  <si>
    <t>PO.10.19.00169</t>
  </si>
  <si>
    <t>PO.10.20.29336</t>
  </si>
  <si>
    <t>Amanda Pontes</t>
  </si>
  <si>
    <t>amanda.pontes@bringglobal.com</t>
  </si>
  <si>
    <t>Global</t>
  </si>
  <si>
    <t>Bring Digital</t>
  </si>
  <si>
    <t>Bring Data Solutions</t>
  </si>
  <si>
    <t>Spain</t>
  </si>
  <si>
    <t>BITT Spain</t>
  </si>
  <si>
    <t>BringerName</t>
  </si>
  <si>
    <t>BringerEmail</t>
  </si>
  <si>
    <t>BringerCompany</t>
  </si>
  <si>
    <t>BringerCountry</t>
  </si>
  <si>
    <t>PO.10.20.42453</t>
  </si>
  <si>
    <t>Marta Velosa</t>
  </si>
  <si>
    <t>marta.velosa@bringglobal.com</t>
  </si>
  <si>
    <t>Meryellen Dantas</t>
  </si>
  <si>
    <t>meryellen.dantas@bringglobal.com</t>
  </si>
  <si>
    <t>Ruben Ferreira</t>
  </si>
  <si>
    <t>ruben.ferreira@bringglobal.com</t>
  </si>
  <si>
    <t>Grand Total</t>
  </si>
  <si>
    <t>Andre Philip</t>
  </si>
  <si>
    <t>andre.philip@bringglobal.com</t>
  </si>
  <si>
    <t>PO.10.20.21424</t>
  </si>
  <si>
    <t>PO.10.20.52423</t>
  </si>
  <si>
    <t>Miguel Costa</t>
  </si>
  <si>
    <t>miguel.costa@bringglobal.com</t>
  </si>
  <si>
    <t>Ricardo Rio</t>
  </si>
  <si>
    <t>ricardo.rio@bringglobal.com</t>
  </si>
  <si>
    <t>PO.10.20.27474</t>
  </si>
  <si>
    <t>Paula Paiva</t>
  </si>
  <si>
    <t>paula.paiva@bringglobal.com</t>
  </si>
  <si>
    <t>Fábio Bento</t>
  </si>
  <si>
    <t>fabio.bento@bringglobal.com</t>
  </si>
  <si>
    <t>PO.10.20.43500</t>
  </si>
  <si>
    <t>PO.10.20.28540</t>
  </si>
  <si>
    <t>PO.10.20.28539</t>
  </si>
  <si>
    <t>Bring Global Services</t>
  </si>
  <si>
    <t>Raquel Vargas</t>
  </si>
  <si>
    <t>raquel.vargas@bringglobal.com</t>
  </si>
  <si>
    <t>PO.10.20.32503</t>
  </si>
  <si>
    <t>Thiago Oliveira</t>
  </si>
  <si>
    <t>thiago.oliveira@bringglobal.com</t>
  </si>
  <si>
    <t>Diogo Martins</t>
  </si>
  <si>
    <t>diogo.martins@bringglobal.com</t>
  </si>
  <si>
    <t>Ricardo Simões</t>
  </si>
  <si>
    <t>ricardo.simoes@bringglobal.com</t>
  </si>
  <si>
    <t>Fernando Oliveira</t>
  </si>
  <si>
    <t>fernando.oliveira@bringglobal.com</t>
  </si>
  <si>
    <t>PO.10.21.34672</t>
  </si>
  <si>
    <t>Catarina Vieira</t>
  </si>
  <si>
    <t>catarina.vieira@bringglobal.com</t>
  </si>
  <si>
    <t>Catarina Mendes</t>
  </si>
  <si>
    <t>catarina.mendes@bringglobal.com</t>
  </si>
  <si>
    <t>Elizaveta Govorukhina</t>
  </si>
  <si>
    <t>elizaveta.govorukhina@bringglobal.com</t>
  </si>
  <si>
    <t>Month</t>
  </si>
  <si>
    <t>BringId</t>
  </si>
  <si>
    <t>BI592</t>
  </si>
  <si>
    <t>BI529</t>
  </si>
  <si>
    <t>BI0281</t>
  </si>
  <si>
    <t>BI0437</t>
  </si>
  <si>
    <t>BI0073</t>
  </si>
  <si>
    <t>BI0521</t>
  </si>
  <si>
    <t>BI0320</t>
  </si>
  <si>
    <t>BI577</t>
  </si>
  <si>
    <t>BI0001</t>
  </si>
  <si>
    <t>BI0436</t>
  </si>
  <si>
    <t>BI0445</t>
  </si>
  <si>
    <t>BI0305</t>
  </si>
  <si>
    <t>BI0006</t>
  </si>
  <si>
    <t>BI0010</t>
  </si>
  <si>
    <t>BI608</t>
  </si>
  <si>
    <t>BI0008</t>
  </si>
  <si>
    <t>BI0002</t>
  </si>
  <si>
    <t>BI0150</t>
  </si>
  <si>
    <t>BI0484</t>
  </si>
  <si>
    <t>BI0469</t>
  </si>
  <si>
    <t>BI0393</t>
  </si>
  <si>
    <t>BI0360</t>
  </si>
  <si>
    <t>BI0114</t>
  </si>
  <si>
    <t>BI532</t>
  </si>
  <si>
    <t>BI0270</t>
  </si>
  <si>
    <t>BI0294</t>
  </si>
  <si>
    <t>BI0493</t>
  </si>
  <si>
    <t>BI0397</t>
  </si>
  <si>
    <t>BI0438</t>
  </si>
  <si>
    <t>BI0498</t>
  </si>
  <si>
    <t>BI0453</t>
  </si>
  <si>
    <t>BI0457</t>
  </si>
  <si>
    <t>BI0122</t>
  </si>
  <si>
    <t>BI0472</t>
  </si>
  <si>
    <t>BI0513</t>
  </si>
  <si>
    <t>BI538</t>
  </si>
  <si>
    <t>BI0476</t>
  </si>
  <si>
    <t>BI0478</t>
  </si>
  <si>
    <t>BI0481</t>
  </si>
  <si>
    <t>BI0494</t>
  </si>
  <si>
    <t>BI0505</t>
  </si>
  <si>
    <t>BI555</t>
  </si>
  <si>
    <t>BI643</t>
  </si>
  <si>
    <t>BI0359</t>
  </si>
  <si>
    <t>BI0517</t>
  </si>
  <si>
    <t>BI0465</t>
  </si>
  <si>
    <t>BI646</t>
  </si>
  <si>
    <t>BI0381</t>
  </si>
  <si>
    <t>BI645</t>
  </si>
  <si>
    <t>BI526</t>
  </si>
  <si>
    <t>BI525</t>
  </si>
  <si>
    <t>BI531</t>
  </si>
  <si>
    <t>BI546</t>
  </si>
  <si>
    <t>BI552</t>
  </si>
  <si>
    <t>BI554</t>
  </si>
  <si>
    <t>BI563</t>
  </si>
  <si>
    <t>BI572</t>
  </si>
  <si>
    <t>BI573</t>
  </si>
  <si>
    <t>BI560</t>
  </si>
  <si>
    <t>BI576</t>
  </si>
  <si>
    <t>BI575</t>
  </si>
  <si>
    <t>BI551</t>
  </si>
  <si>
    <t>BI0500</t>
  </si>
  <si>
    <t>BI553</t>
  </si>
  <si>
    <t>BI0516</t>
  </si>
  <si>
    <t>BI0482</t>
  </si>
  <si>
    <t>BI524</t>
  </si>
  <si>
    <t>BI650</t>
  </si>
  <si>
    <t>BI580</t>
  </si>
  <si>
    <t>BI534</t>
  </si>
  <si>
    <t>BI0512</t>
  </si>
  <si>
    <t>BI657</t>
  </si>
  <si>
    <t>Device Type</t>
  </si>
  <si>
    <t>Status</t>
  </si>
  <si>
    <t>Bringer Name</t>
  </si>
  <si>
    <t>Bring Id</t>
  </si>
  <si>
    <t>Bringer Email</t>
  </si>
  <si>
    <t>Bringer Company</t>
  </si>
  <si>
    <t>Bringer Country</t>
  </si>
  <si>
    <t>Internal Monthly Cost</t>
  </si>
  <si>
    <t>Assigned To Project</t>
  </si>
  <si>
    <t>Assigned To Company</t>
  </si>
  <si>
    <t>Bring PO Code</t>
  </si>
  <si>
    <t>Sum of Internal Monthly Cost</t>
  </si>
  <si>
    <t>Report month</t>
  </si>
  <si>
    <t>Ricardo Nunes</t>
  </si>
  <si>
    <t>BI666</t>
  </si>
  <si>
    <t>ricardo.nunes@bringglobal.com</t>
  </si>
  <si>
    <t>Kaleemullah Raheemi</t>
  </si>
  <si>
    <t>BI662</t>
  </si>
  <si>
    <t>kaleemullah.raheemi@bringglobal.com</t>
  </si>
  <si>
    <t>Report Month</t>
  </si>
  <si>
    <t>A Query está preparada para extraír os dados do snapshot do primeiro dia do mês corrente. Caso seja necessário extraír outro mês, será necessário editar a query</t>
  </si>
  <si>
    <t>Frederico Carvalho</t>
  </si>
  <si>
    <t>BI677</t>
  </si>
  <si>
    <t>frederico.carvalho@bringglobal.com</t>
  </si>
  <si>
    <t>PO.10.21.34712</t>
  </si>
  <si>
    <t>PO.10.21.01743</t>
  </si>
  <si>
    <t>PO.10.21.45786</t>
  </si>
  <si>
    <t>PO.10.21.15836</t>
  </si>
  <si>
    <t>Joel Caetano</t>
  </si>
  <si>
    <t>BI658</t>
  </si>
  <si>
    <t>joel.caetano@bringglobal.com</t>
  </si>
  <si>
    <t>Hugo Almeida</t>
  </si>
  <si>
    <t>BI0053</t>
  </si>
  <si>
    <t>hugo.almeida@bringglobal.com</t>
  </si>
  <si>
    <t>Tânia Peres</t>
  </si>
  <si>
    <t>BI0070</t>
  </si>
  <si>
    <t>tania.peres@bringglobal.com</t>
  </si>
  <si>
    <t>Ruben Mojarro</t>
  </si>
  <si>
    <t>BI681</t>
  </si>
  <si>
    <t>ruben.mojarro@bringglobal.com</t>
  </si>
  <si>
    <t>Nélson Silva</t>
  </si>
  <si>
    <t>BI698</t>
  </si>
  <si>
    <t>nelson.silva@bringglobal.com</t>
  </si>
  <si>
    <t>Fábio Cardoso</t>
  </si>
  <si>
    <t>BI696</t>
  </si>
  <si>
    <t>fabio.cardoso@bringglobal.com</t>
  </si>
  <si>
    <t>Diogo Rodrigues</t>
  </si>
  <si>
    <t>BI695</t>
  </si>
  <si>
    <t>diogo.rodrigues@bringglobal.com</t>
  </si>
  <si>
    <t>João Pereira</t>
  </si>
  <si>
    <t>BI697</t>
  </si>
  <si>
    <t>joao.pereira@bringglobal.com</t>
  </si>
  <si>
    <t>Salomé Câmara</t>
  </si>
  <si>
    <t>BI701</t>
  </si>
  <si>
    <t>salome.camara@bringglobal.com</t>
  </si>
  <si>
    <t>Ana Rocha</t>
  </si>
  <si>
    <t>BI685</t>
  </si>
  <si>
    <t>ana.rocha@bringglobal.com</t>
  </si>
  <si>
    <t>Joana Maia</t>
  </si>
  <si>
    <t>BI601</t>
  </si>
  <si>
    <t>joana.maia@bringglobal.com</t>
  </si>
  <si>
    <t>Paulo Lemos</t>
  </si>
  <si>
    <t>BI699</t>
  </si>
  <si>
    <t>paulo.lemos@bringglobal.com</t>
  </si>
  <si>
    <t>Tomás Ferreira</t>
  </si>
  <si>
    <t>BI689</t>
  </si>
  <si>
    <t>tomas.ferreira@bringglobal.com</t>
  </si>
  <si>
    <t>Daniel Fernández</t>
  </si>
  <si>
    <t>BI711</t>
  </si>
  <si>
    <t>daniel.fernandez@bringglobal.com</t>
  </si>
  <si>
    <t>Joao Pedro Silva</t>
  </si>
  <si>
    <t>BI0111</t>
  </si>
  <si>
    <t>joao.pedro.silva@bringglobal.com</t>
  </si>
  <si>
    <t>ContractValue</t>
  </si>
  <si>
    <t>StateValue</t>
  </si>
  <si>
    <t>StartDate</t>
  </si>
  <si>
    <t>EndDate</t>
  </si>
  <si>
    <t>EP</t>
  </si>
  <si>
    <t>003060</t>
  </si>
  <si>
    <t>Active</t>
  </si>
  <si>
    <t>2021-08-16</t>
  </si>
  <si>
    <t>C</t>
  </si>
  <si>
    <t>003064</t>
  </si>
  <si>
    <t>2015-05-04</t>
  </si>
  <si>
    <t>2019-05-06</t>
  </si>
  <si>
    <t>2020-03-05</t>
  </si>
  <si>
    <t>002060</t>
  </si>
  <si>
    <t>2017-11-27</t>
  </si>
  <si>
    <t>2017-10-02</t>
  </si>
  <si>
    <t>2019-09-02</t>
  </si>
  <si>
    <t>2019-01-07</t>
  </si>
  <si>
    <t>2019-01-14</t>
  </si>
  <si>
    <t>2021-08-02</t>
  </si>
  <si>
    <t>2019-02-18</t>
  </si>
  <si>
    <t>2019-03-11</t>
  </si>
  <si>
    <t>2017-08-01</t>
  </si>
  <si>
    <t>F</t>
  </si>
  <si>
    <t>Inactive</t>
  </si>
  <si>
    <t>000102</t>
  </si>
  <si>
    <t>2018-07-02</t>
  </si>
  <si>
    <t>2019-09-16</t>
  </si>
  <si>
    <t>2019-05-03</t>
  </si>
  <si>
    <t>2019-12-02</t>
  </si>
  <si>
    <t>2020-03-02</t>
  </si>
  <si>
    <t>2021-06-21</t>
  </si>
  <si>
    <t>2019-09-23</t>
  </si>
  <si>
    <t>2019-09-09</t>
  </si>
  <si>
    <t>2019-10-18</t>
  </si>
  <si>
    <t>2021-05-03</t>
  </si>
  <si>
    <t>2020-02-17</t>
  </si>
  <si>
    <t>2019-06-03</t>
  </si>
  <si>
    <t>2018-06-04</t>
  </si>
  <si>
    <t>2012-04-16</t>
  </si>
  <si>
    <t>2020-01-07</t>
  </si>
  <si>
    <t>2018-11-05</t>
  </si>
  <si>
    <t>2018-12-10</t>
  </si>
  <si>
    <t>000101</t>
  </si>
  <si>
    <t>2019-02-01</t>
  </si>
  <si>
    <t>2017-12-11</t>
  </si>
  <si>
    <t>2012-10-03</t>
  </si>
  <si>
    <t>2020-04-20</t>
  </si>
  <si>
    <t>2020-06-02</t>
  </si>
  <si>
    <t>2012-08-01</t>
  </si>
  <si>
    <t>000109</t>
  </si>
  <si>
    <t>2012-01-01</t>
  </si>
  <si>
    <t>2020-07-09</t>
  </si>
  <si>
    <t>2020-08-17</t>
  </si>
  <si>
    <t>2020-08-19</t>
  </si>
  <si>
    <t>2020-07-06</t>
  </si>
  <si>
    <t>2020-09-07</t>
  </si>
  <si>
    <t>2020-09-28</t>
  </si>
  <si>
    <t>2020-01-14</t>
  </si>
  <si>
    <t>2020-10-15</t>
  </si>
  <si>
    <t>2020-11-23</t>
  </si>
  <si>
    <t>FE</t>
  </si>
  <si>
    <t>2017-05-02</t>
  </si>
  <si>
    <t>2020-01-06</t>
  </si>
  <si>
    <t>2021-04-12</t>
  </si>
  <si>
    <t>145064</t>
  </si>
  <si>
    <t>2020-04-01</t>
  </si>
  <si>
    <t>2015-11-02</t>
  </si>
  <si>
    <t>145000</t>
  </si>
  <si>
    <t>2020-01-03</t>
  </si>
  <si>
    <t>2021-05-24</t>
  </si>
  <si>
    <t>2021-06-01</t>
  </si>
  <si>
    <t>2014-11-03</t>
  </si>
  <si>
    <t>2021-06-22</t>
  </si>
  <si>
    <t>2019-01-01</t>
  </si>
  <si>
    <t>2021-06-28</t>
  </si>
  <si>
    <t>2020-11-03</t>
  </si>
  <si>
    <t>2021-09-06</t>
  </si>
  <si>
    <t>2015-04-06</t>
  </si>
  <si>
    <t>Inês Marçal</t>
  </si>
  <si>
    <t>BI0458</t>
  </si>
  <si>
    <t>ines.marcal@bringglobal.com</t>
  </si>
  <si>
    <t>2019-04-29</t>
  </si>
  <si>
    <t>Pedro Cardoso</t>
  </si>
  <si>
    <t>BI710</t>
  </si>
  <si>
    <t>pedro.cardoso@bringglobal.com</t>
  </si>
  <si>
    <t>Diogo Ribeiro</t>
  </si>
  <si>
    <t>BI714</t>
  </si>
  <si>
    <t>diogo.ribeiro@bringglobal.com</t>
  </si>
  <si>
    <t>2021-11-02</t>
  </si>
  <si>
    <t>Afetacao</t>
  </si>
  <si>
    <t>Contract type</t>
  </si>
  <si>
    <t>Afetação</t>
  </si>
  <si>
    <t>State</t>
  </si>
  <si>
    <t>Start Date</t>
  </si>
  <si>
    <t>End Date</t>
  </si>
  <si>
    <t>Rafael Barcellos</t>
  </si>
  <si>
    <t>BI562</t>
  </si>
  <si>
    <t>rafael.barcellos@bringglobal.com</t>
  </si>
  <si>
    <t>2020-07-08</t>
  </si>
  <si>
    <t>PO.14.20.46275</t>
  </si>
  <si>
    <t>Ann Riziki</t>
  </si>
  <si>
    <t>BI0266</t>
  </si>
  <si>
    <t>ann.riziki@bringglobal.com</t>
  </si>
  <si>
    <t>Bring Kenya</t>
  </si>
  <si>
    <t>Kenya</t>
  </si>
  <si>
    <t>022060</t>
  </si>
  <si>
    <t>2020-02-18</t>
  </si>
  <si>
    <t>Gisela Taborda</t>
  </si>
  <si>
    <t>BI0444</t>
  </si>
  <si>
    <t>gisela.taborda@bringglobal.com</t>
  </si>
  <si>
    <t>Fátima Abreu</t>
  </si>
  <si>
    <t>BI0386</t>
  </si>
  <si>
    <t>fatima.abreu@bringglobal.com</t>
  </si>
  <si>
    <t>000103</t>
  </si>
  <si>
    <t>2018-12-01</t>
  </si>
  <si>
    <t>Ana Ricardo</t>
  </si>
  <si>
    <t>BI726</t>
  </si>
  <si>
    <t>ana.ricardo@bringglobal.com</t>
  </si>
  <si>
    <t>2021-11-29</t>
  </si>
  <si>
    <t>Ana Duarte</t>
  </si>
  <si>
    <t>BI0220</t>
  </si>
  <si>
    <t>ana.duarte@bringglobal.com</t>
  </si>
  <si>
    <t>2019-03-01</t>
  </si>
  <si>
    <t>2020-11-09</t>
  </si>
  <si>
    <t>johan.vargas@bringglobal.com</t>
  </si>
  <si>
    <t>Johan Vargas</t>
  </si>
  <si>
    <t>2021-03-01</t>
  </si>
  <si>
    <t>javier.mayorga@bringglobal.com</t>
  </si>
  <si>
    <t>Javier Mayorga</t>
  </si>
  <si>
    <t>angel.ascanio@bringglobal.com</t>
  </si>
  <si>
    <t>Angel Ascanio</t>
  </si>
  <si>
    <t>Snapshot</t>
  </si>
  <si>
    <t>Model</t>
  </si>
  <si>
    <t>SerialNumber</t>
  </si>
  <si>
    <t>MACAddress</t>
  </si>
  <si>
    <t>CPU</t>
  </si>
  <si>
    <t>Memory</t>
  </si>
  <si>
    <t>HardDisk</t>
  </si>
  <si>
    <t>Ninja</t>
  </si>
  <si>
    <t>ContractNumber</t>
  </si>
  <si>
    <t>ContractType</t>
  </si>
  <si>
    <t>ContractDate</t>
  </si>
  <si>
    <t>ContractEndDate</t>
  </si>
  <si>
    <t>Observations</t>
  </si>
  <si>
    <t>Specifications</t>
  </si>
  <si>
    <t>BringCompanyValue</t>
  </si>
  <si>
    <t>Comments</t>
  </si>
  <si>
    <t>ApprovalStatus</t>
  </si>
  <si>
    <t>ApproverComments</t>
  </si>
  <si>
    <t>UnitCost</t>
  </si>
  <si>
    <t>ContractMonthlyCost</t>
  </si>
  <si>
    <t>Created</t>
  </si>
  <si>
    <t>Modified</t>
  </si>
  <si>
    <t>2100-01-01 00:00:00.000</t>
  </si>
  <si>
    <t>HP X1200</t>
  </si>
  <si>
    <t>Mouse</t>
  </si>
  <si>
    <t>7CF7240VWY</t>
  </si>
  <si>
    <t>Invoice - Worten</t>
  </si>
  <si>
    <t>2018-01-04 00:00:00.000</t>
  </si>
  <si>
    <t>Wired Mouse</t>
  </si>
  <si>
    <t>Bring Global Solutions &amp; Services</t>
  </si>
  <si>
    <t>2018-01-04 15:50:18.000</t>
  </si>
  <si>
    <t>View Sonic VA2419-sh Monitor Led IPS 24</t>
  </si>
  <si>
    <t>ULP1941A1997</t>
  </si>
  <si>
    <t>5474013437198619PRT7</t>
  </si>
  <si>
    <t>HP Packard International Bank, DAC - Contrato de Aluguer Comercial</t>
  </si>
  <si>
    <t>2020-03-01 00:00:00.000</t>
  </si>
  <si>
    <t>2023-02-28 00:00:00.000</t>
  </si>
  <si>
    <t>2020-02-05 12:14:32.000</t>
  </si>
  <si>
    <t>Dell Latitude E5570</t>
  </si>
  <si>
    <t>85G6TC2</t>
  </si>
  <si>
    <t>6th Generation Intel Core i7-6820HQ (Quad Core, 2.7GHz, 8MB cache)</t>
  </si>
  <si>
    <t>16GB (2x8GB) 2133MHz DDR4 Memory</t>
  </si>
  <si>
    <t>480GB SSD</t>
  </si>
  <si>
    <t>006-0135376-001</t>
  </si>
  <si>
    <t>Dell Financial Services</t>
  </si>
  <si>
    <t>2016-12-01 00:00:00.000</t>
  </si>
  <si>
    <t>2019-12-01 00:00:00.000</t>
  </si>
  <si>
    <t>CPU: 6th Generation Intel Core i7-6820HQ (Quad Core, 2.7GHz, 8MB cache)
GPU: AMD Radeon R7 M370, 2GB Discrete Graphics
RAM: 16GB (2x8GB) 2133MHz DDR4 Memory
HDD: 1TB (5.400 Rpm) Serial ATA Hard Drive (Substituido por ssd)
SSD: 480 GB
Wireless Card: Intel Dual-Band Wireless-AC 8260 Wi-Fi + BT 4.2 Wireless Card
LCD: 39.6cm (15.6") FHD (1920x1080) Non-Touch Anti-Glare LCD with Camera and Mic
OS: Windows 10 Pro (64Bit)</t>
  </si>
  <si>
    <t>2017-06-30 11:40:43.000</t>
  </si>
  <si>
    <t xml:space="preserve"> MacBookPro16,1</t>
  </si>
  <si>
    <t>C02DCBH4MD6M</t>
  </si>
  <si>
    <t>I7-9750H - 6 Cores 2.6GHz - 12 MB Cache</t>
  </si>
  <si>
    <t>16GB - 2666 MHz DDR4</t>
  </si>
  <si>
    <t>SSD 512GB</t>
  </si>
  <si>
    <t>2020-10-14 23:00:00.000</t>
  </si>
  <si>
    <t>2021-04-30 13:17:11.000</t>
  </si>
  <si>
    <t>Dell Latitude 5510</t>
  </si>
  <si>
    <t>7DJ5693</t>
  </si>
  <si>
    <t>Intel(R) Core(TM) i7-10610U CPU @ 1.80GHz</t>
  </si>
  <si>
    <t>16GB -  DDR4</t>
  </si>
  <si>
    <t>2021-01-01 00:00:00.000</t>
  </si>
  <si>
    <t>2021-04-30 13:24:22.000</t>
  </si>
  <si>
    <t>Logitech M90</t>
  </si>
  <si>
    <t>1523HS00JZN8</t>
  </si>
  <si>
    <t>2020-01-06 00:00:00.000</t>
  </si>
  <si>
    <t>2020-01-06 09:00:18.000</t>
  </si>
  <si>
    <t>FXXFRF2</t>
  </si>
  <si>
    <t>6th Generation Intel Core i7-6820HQ</t>
  </si>
  <si>
    <t>1TB (5.400 Rpm) Serial ATA Hard Drive</t>
  </si>
  <si>
    <t>006-0135376-002</t>
  </si>
  <si>
    <t>2017-01-01 00:00:00.000</t>
  </si>
  <si>
    <t>2020-01-01 00:00:00.000</t>
  </si>
  <si>
    <t>CPU: 6th Generation Intel Core i7-6820HQ (Quad Core, 2.7GHz, 8MB cache)
GPU: AMD Radeon R7 M370, 2GB Discrete Graphics
RAM: 16GB (2x8GB) 2133MHz DDR4 Memory
HDD: 1TB (5.400 Rpm) Serial ATA Hard Drive
Wireless Card: Intel Dual-Band Wireless-AC 8260 Wi-Fi + BT 4.2 Wireless Card
LCD: 39.6cm (15.6") FHD (1920x1080) Non-Touch Anti-Glare LCD with Camera and Mic
OS: Windows 10 Pro (64Bit)</t>
  </si>
  <si>
    <t>2017-06-30 11:41:51.000</t>
  </si>
  <si>
    <t>Lenovo G500s</t>
  </si>
  <si>
    <t>CB26892787</t>
  </si>
  <si>
    <t>0C:D2:92:84:CF:60</t>
  </si>
  <si>
    <t>3rd Generation Intel Core i7-3612QM @ 2.10GHz</t>
  </si>
  <si>
    <t>16GB (2x8GB) 1600MHz DDR3 Memory</t>
  </si>
  <si>
    <t>500GB Disco</t>
  </si>
  <si>
    <t>fatura</t>
  </si>
  <si>
    <t>CPU: 3rd Generation Intel Core i7-3612QM @ 2.10GHz
GPU: NVIDIA GeForce GT 720M
RAM: 16GB (2x8GB) 1600MHz DDR3 Memory
- HDD: 500GB substituido por ssd.
SSD 480 - SN: 50026B778384426D
LCD: 15.6 inch 16:9, 1366 x 768
OS: Windows 8.1</t>
  </si>
  <si>
    <t>2017-07-13 11:37:55.000</t>
  </si>
  <si>
    <t>HP</t>
  </si>
  <si>
    <t>5CD0094XR9</t>
  </si>
  <si>
    <t>Intel Core i7-9865U</t>
  </si>
  <si>
    <t>2020-09-08 23:00:00.000</t>
  </si>
  <si>
    <t>HP Spectre x360 13-ap0053dx Core i7-9865 Processor Upto 4.6Ghz, 13.3 Diagonal Ultra HD LED Display Touchscreen 512GB SSD + 32GB SSD 16GB RAM/ On Board Lithium-Ion Battery 65W AC Adapter. Wondows 10 Pro/ Backlit Keyboard/ Full HD Webcam, WLAN, Bluetooth 5.1</t>
  </si>
  <si>
    <t>2021-01-25 11:19:33.000</t>
  </si>
  <si>
    <t>4F82S73</t>
  </si>
  <si>
    <t>Intel(R) Core(TM) i7-10810U CPU @ 1.10GHz</t>
  </si>
  <si>
    <t>512GB SDD</t>
  </si>
  <si>
    <t>2022-12-30 00:00:00.000</t>
  </si>
  <si>
    <t>2021-07-16 09:41:14.000</t>
  </si>
  <si>
    <t>BYXFRF2</t>
  </si>
  <si>
    <t>F4:8C:50:04:73:33</t>
  </si>
  <si>
    <t xml:space="preserve"> 6th Generation Intel Core i7-6820HQ (Quad Core, 2.7GHz, 8MB cache)</t>
  </si>
  <si>
    <t>16GB (2x8GB) 2133MHz DDR4 Memory H</t>
  </si>
  <si>
    <t>Tem SSD de 480GB</t>
  </si>
  <si>
    <t>CPU: 6th Generation Intel Core i7-6820HQ (Quad Core, 2.7GHz, 8MB cache)
GPU: AMD Radeon R7 M370, 2GB Discrete Graphics
RAM: 16GB (2x8GB) 2133MHz DDR4 Memory
SSD 480GB - 1923E18631E4
- HDD: 1TB (5.400 Rpm) Serial ATA Hard Drive (Substituido por SSD)
Wireless Card: Intel Dual-Band Wireless-AC 8260 Wi-Fi + BT 4.2 Wireless Card
LCD: 39.6cm (15.6") FHD (1920x1080) Non-Touch Anti-Glare LCD with Camera and Mic
OS: Windows 10 Pro (64Bit)</t>
  </si>
  <si>
    <t>2017-06-30 11:45:31.000</t>
  </si>
  <si>
    <t>Logitech MK220</t>
  </si>
  <si>
    <t>920003159</t>
  </si>
  <si>
    <t>2018-09-13 07:00:00.000</t>
  </si>
  <si>
    <t>2018-09-13 07:31:34.000</t>
  </si>
  <si>
    <t>J2YFRF2</t>
  </si>
  <si>
    <t>F4:8C:50:04:87:74</t>
  </si>
  <si>
    <t xml:space="preserve"> 16GB (2x8GB) 2133MHz DDR4 Memory</t>
  </si>
  <si>
    <t>2017-07-11 10:15:14.000</t>
  </si>
  <si>
    <t>C02CP9T3MD6M</t>
  </si>
  <si>
    <t>I7-9880H - 6 Cores 2.6GHz - 12 MB Cache</t>
  </si>
  <si>
    <t>2020-08-02 23:00:00.000</t>
  </si>
  <si>
    <t>2021-11-03 11:21:13.000</t>
  </si>
  <si>
    <t>C882S73</t>
  </si>
  <si>
    <t>Intel(R) Core(TM) i7-10510U CPU @ 1.80GHz</t>
  </si>
  <si>
    <t>2021-06-11 10:25:20.000</t>
  </si>
  <si>
    <t>C02CPNAUMD6M</t>
  </si>
  <si>
    <t>2021-03-18 11:01:19.000</t>
  </si>
  <si>
    <t xml:space="preserve">C02DQ61PMD6M </t>
  </si>
  <si>
    <t>Bring Colombia</t>
  </si>
  <si>
    <t>2021-11-08 09:35:11.000</t>
  </si>
  <si>
    <t>HTXFRF2</t>
  </si>
  <si>
    <t>F4:8C:50:04:71:E4</t>
  </si>
  <si>
    <t xml:space="preserve"> 6th Generation Intel Core i7-6820HQ </t>
  </si>
  <si>
    <t>2017-06-30 11:48:33.000</t>
  </si>
  <si>
    <t>Sony Experia D2203</t>
  </si>
  <si>
    <t>Phone</t>
  </si>
  <si>
    <t>35529006</t>
  </si>
  <si>
    <t>2018-10-15 07:00:00.000</t>
  </si>
  <si>
    <t>teléfono movil</t>
  </si>
  <si>
    <t>2018-10-15 14:46:20.000</t>
  </si>
  <si>
    <t>2019-05-06 10:05:38.000</t>
  </si>
  <si>
    <t>Samsung SM</t>
  </si>
  <si>
    <t>RV8GA20EHQR</t>
  </si>
  <si>
    <t>2018-10-17 07:00:00.000</t>
  </si>
  <si>
    <t>2018-10-17 09:16:48.000</t>
  </si>
  <si>
    <t>7VXFRF2</t>
  </si>
  <si>
    <t>F4:8C:50:04:71:BC</t>
  </si>
  <si>
    <t>CPU: 6th Generation Intel Core i7-6820HQ</t>
  </si>
  <si>
    <t>2017-06-30 11:50:39.000</t>
  </si>
  <si>
    <t>HP Envy 15-j174np</t>
  </si>
  <si>
    <t>5CG44537KR</t>
  </si>
  <si>
    <t>111009512</t>
  </si>
  <si>
    <t>Grenke</t>
  </si>
  <si>
    <t>2015-03-01 00:00:00.000</t>
  </si>
  <si>
    <t>2018-03-01 00:00:00.000</t>
  </si>
  <si>
    <t>CPU:  Intel Core i7-4700MQ with Intel HD Graphics 4600 (2.4 GHz, 6 MB cache, 4 cores)
RAM: 8 GB 1600 MHz DDR3L SDRAM (1 x 8 GB)
GPU: NVIDIA GeForce GT 840M (2 GB DDR3 dedicated)
HDD: 1 TB 5400 rpm SATA
LCD: 39.6 cm (15.6") diagonal FHD BrightView LED-backlit (1920 x 1080)
Wireless Card: 802.11a/b/g/n/ac (2x2) and Bluetooth 4.0 combo (Miracast compatible)
OS: Windows 10 Home
More Info: https://support.hp.com/ca-en/document/c04512670</t>
  </si>
  <si>
    <t>2017-07-17 15:14:49.000</t>
  </si>
  <si>
    <t>DZ0YZF2</t>
  </si>
  <si>
    <t>006-0135376-003</t>
  </si>
  <si>
    <t>2017-05-31 23:00:00.000</t>
  </si>
  <si>
    <t>2020-12-31 00:00:00.000</t>
  </si>
  <si>
    <t>Data real fim do contrato a 01/06/2020. Mas considera-se 31/12/2020 por causa dos valores residuais</t>
  </si>
  <si>
    <t>CPU: 6th Generation Intel Core i7-6820HQ (Quad Core, 2.7GHz, 8MB cache)
GPU: AMD Radeon R7 M370, 2GB Discrete Graphics
RAM: 16GB (2x8GB) 2133MHz DDR4 Memory
SSD 480GB 201905070996
- HDD: 1TB (5.400 Rpm) Serial ATA Hard Drive (Substituido por um SSD)
Wireless Card: Intel Dual-Band Wireless-AC 8260 Wi-Fi + BT 4.2 Wireless Card
LCD: 39.6cm (15.6") FHD (1920x1080) Non-Touch Anti-Glare LCD with Camera and Mic
OS: Windows 10 Pro (64Bit)</t>
  </si>
  <si>
    <t>2017-06-30 11:56:51.000</t>
  </si>
  <si>
    <t>Devia Leopard USB -C /2XUSB/HDMI/PD</t>
  </si>
  <si>
    <t>Others</t>
  </si>
  <si>
    <t>Type-C to HDMI USB 3.0 *2 + PD 4 IN 1 HUB</t>
  </si>
  <si>
    <t>5474013437186232PRT5</t>
  </si>
  <si>
    <t>2022-11-30 00:00:00.000</t>
  </si>
  <si>
    <t>2019-11-26 16:14:44.000</t>
  </si>
  <si>
    <t>HP A3N</t>
  </si>
  <si>
    <t>7CH7030G4R</t>
  </si>
  <si>
    <t>2017-08-08 08:27:36.000</t>
  </si>
  <si>
    <t xml:space="preserve">C02CKA88MD6M </t>
  </si>
  <si>
    <t>2021-06-11 09:55:31.000</t>
  </si>
  <si>
    <t>Macbook Pro 15 inch  Modelo A 1990</t>
  </si>
  <si>
    <t>C02Z6844LVCF</t>
  </si>
  <si>
    <t>Processador Intel Core i7 6 core a 2,6 GHz com 12 MB em cache</t>
  </si>
  <si>
    <t>16GB DDR4</t>
  </si>
  <si>
    <t>SSD de 256 GB PLce</t>
  </si>
  <si>
    <t>2019-11-07 11:49:55.000</t>
  </si>
  <si>
    <t>Macbook Pro (16-INCH, 2019)</t>
  </si>
  <si>
    <t>C02C22G2MD6M</t>
  </si>
  <si>
    <t>6-Core Intel&amp;nbsp; i7</t>
  </si>
  <si>
    <t>16GB 2667 MHz DDR4 Memory</t>
  </si>
  <si>
    <t>500GB SSD</t>
  </si>
  <si>
    <t>5474013437202878PRT8</t>
  </si>
  <si>
    <t>2020-03-31 23:00:00.000</t>
  </si>
  <si>
    <t>2023-03-30 23:00:00.000</t>
  </si>
  <si>
    <t>2020-04-02 13:51:09.000</t>
  </si>
  <si>
    <t>C02DW0UTMD6P</t>
  </si>
  <si>
    <t>2021-00004</t>
  </si>
  <si>
    <t>Overwan</t>
  </si>
  <si>
    <t>2021-01-25 00:00:00.000</t>
  </si>
  <si>
    <t xml:space="preserve">Graphics - Radeon Pro 5300M 4GB/Intel UHD 630
</t>
  </si>
  <si>
    <t>2021-01-26 16:03:51.000</t>
  </si>
  <si>
    <t>HTF2S73</t>
  </si>
  <si>
    <t>2021-06-11 10:22:07.000</t>
  </si>
  <si>
    <t>C02DJFR4MD6M</t>
  </si>
  <si>
    <t>2021-03-18 09:28:00.000</t>
  </si>
  <si>
    <t>ThinkPad T490s</t>
  </si>
  <si>
    <t>PC1FAC9K</t>
  </si>
  <si>
    <t>Intel Core i7-8565U</t>
  </si>
  <si>
    <t>16GB - 2400 MHz DDR4</t>
  </si>
  <si>
    <t>2020-06-22 23:00:00.000</t>
  </si>
  <si>
    <t>2021-03-18 09:32:44.000</t>
  </si>
  <si>
    <t>C02CMJ64MD6M</t>
  </si>
  <si>
    <t>2020-11-23 00:00:00.000</t>
  </si>
  <si>
    <t>2021-03-18 09:17:13.000</t>
  </si>
  <si>
    <t>HP Envy 15-k202np</t>
  </si>
  <si>
    <t>5CD526489S</t>
  </si>
  <si>
    <t>D8:5D:E2:97:4F:03</t>
  </si>
  <si>
    <t xml:space="preserve"> Intel Core i7-5500U</t>
  </si>
  <si>
    <t xml:space="preserve">16 GB 1600 MHz </t>
  </si>
  <si>
    <t>111010746</t>
  </si>
  <si>
    <t xml:space="preserve">Grenke </t>
  </si>
  <si>
    <t>2015-01-09 00:00:00.000</t>
  </si>
  <si>
    <t>2018-01-09 00:00:00.000</t>
  </si>
  <si>
    <t>Entregue pelo Luis Mendes a 02-07-2021</t>
  </si>
  <si>
    <t>CPU: Intel Core i7-5500U with Intel HD Graphics 5500 (2.4 GHz, 4 MB cache, 2 cores)
RAM: 8 GB 1600 MHz DDR3L SDRAM (1 x 8 GB)
GPU: NVIDIA GeForce GT 840M (2 GB DDR3 dedicated)
--HDD: 1 TB 5400 rpm SATA - Substituido por SSD.
SSD 480GB - SN: 50026B77838441F9
LCD: 39.6 cm (15.6") diagonal FHD BrightView LED-backlit (1920 x 1080)
Wireless Card: 802.11b/g/n (1x1) and Bluetooth 4.0 combo (Miracast compatible)
OS: Windows 10 Home
More Info: https://support.hp.com/hk-en/document/c04763588</t>
  </si>
  <si>
    <t>2017-06-30 11:36:08.000</t>
  </si>
  <si>
    <t>Disposed</t>
  </si>
  <si>
    <t>HGHZZF2</t>
  </si>
  <si>
    <t>28:16:AD:91:A4:FB</t>
  </si>
  <si>
    <t>2017-06-30 11:38:33.000</t>
  </si>
  <si>
    <t>BF07TC2</t>
  </si>
  <si>
    <t>F0:D5:BF:D5:3F:4A</t>
  </si>
  <si>
    <t xml:space="preserve"> i7-6820HQ (Quad Core, 2.7GHz, 8MB cache)</t>
  </si>
  <si>
    <t>RAM: 16GB (2x8GB) 2133MHz DDR4 Memory</t>
  </si>
  <si>
    <t>500 GB SSD OCZ VX500 - TOSHIBA | SN:76SS102TTXVV</t>
  </si>
  <si>
    <t>Trocou-se disco por ssd E foi formatado de raiz.</t>
  </si>
  <si>
    <t>CPU: 6th Generation Intel Core i7-6820HQ (Quad Core, 2.7GHz, 8MB cache)
GPU: AMD Radeon R7 M370, 2GB Discrete Graphics
RAM: 16GB (2x8GB) 2133MHz DDR4 Memory
SSD: 500 GB changed 1TB (5.400 Rpm) Serial ATA Hard Drive
Wireless Card: Intel Dual-Band Wireless-AC 8260 Wi-Fi + BT 4.2 Wireless Card
LCD: 39.6cm (15.6") FHD (1920x1080) Non-Touch Anti-Glare LCD with Camera and Mic
OS: Windows 10 Pro (64Bit)</t>
  </si>
  <si>
    <t>2017-06-30 11:38:53.000</t>
  </si>
  <si>
    <t>5CD52648FT</t>
  </si>
  <si>
    <t>D8:5D:E2:97:4C:8F</t>
  </si>
  <si>
    <t>Intel Core i7-5500U with Intel HD Graphics 5500</t>
  </si>
  <si>
    <t>8 GB 1600 MHz DDR3L SDRAM (1 x 8 GB)</t>
  </si>
  <si>
    <t>1 TB 5400 rpm SATA</t>
  </si>
  <si>
    <t>CPU: Intel Core i7-5500U with Intel HD Graphics 5500 (2.4 GHz, 4 MB cache, 2 cores)
RAM: 8 GB 1600 MHz DDR3L SDRAM (1 x 8 GB)
GPU: NVIDIA GeForce GT 840M (2 GB DDR3 dedicated)
HDD: 1 TB 5400 rpm SATA
LCD: 39.6 cm (15.6") diagonal FHD BrightView LED-backlit (1920 x 1080)
Wireless Card: 802.11b/g/n (1x1) and Bluetooth 4.0 combo (Miracast compatible)
OS: Windows 10 Home
More Info: https://support.hp.com/hk-en/document/c04763588</t>
  </si>
  <si>
    <t>Bring Portugal</t>
  </si>
  <si>
    <t>2017-07-03 10:56:33.000</t>
  </si>
  <si>
    <t>5CG445383X</t>
  </si>
  <si>
    <t>40:E2:30:41:C9:6C</t>
  </si>
  <si>
    <t>2017-07-03 11:13:06.000</t>
  </si>
  <si>
    <t>2021-02-19 17:33:24.000</t>
  </si>
  <si>
    <t>Toshiba Satellite P50-B-10V</t>
  </si>
  <si>
    <t>8E101725S</t>
  </si>
  <si>
    <t>111008744</t>
  </si>
  <si>
    <t>2014-12-01 00:00:00.000</t>
  </si>
  <si>
    <t>2017-12-01 00:00:00.000</t>
  </si>
  <si>
    <t>2019-01-30 11:08:36.000</t>
  </si>
  <si>
    <t>Dell Latitude 5580</t>
  </si>
  <si>
    <t>7QK6NH2</t>
  </si>
  <si>
    <t>9c:da:3e:92:97:62</t>
  </si>
  <si>
    <t xml:space="preserve"> i7-7820HQ (Quad Core, 2.90Gz, 8MB cache)</t>
  </si>
  <si>
    <t>16GB</t>
  </si>
  <si>
    <t>480 GB SSD</t>
  </si>
  <si>
    <t>006-0135376-005</t>
  </si>
  <si>
    <t>2017-11-01 00:00:00.000</t>
  </si>
  <si>
    <t>2020-11-01 00:00:00.000</t>
  </si>
  <si>
    <t>CPU: 7th Generation Intel Core i7-7820HQ (Quad Core, 2.90Gz, 8MB cache)
GPU: NVIDA(R) GeForce 940MX Discrete Graphics with
Thunderbolt
RAM: 16G (2 X 8G) DDR4 Memory
HDD: 480 GB SSDChanged 1TB (5.400 Rpm) Serial ATA Hard Drive
Wireless Card: Intel Dual-Band Wireless-AC 8265 Wi-Fi + BT 4.2 Wireless Card (2x2)
LCD: 39.6cm (15.6'') Non-Touch Anti-Glare FHD (1920 x 1080)
OS: Windows 10 Pro</t>
  </si>
  <si>
    <t>2017-11-07 12:11:24.000</t>
  </si>
  <si>
    <t>OKI ES7470</t>
  </si>
  <si>
    <t>AK65043308</t>
  </si>
  <si>
    <t>111014032</t>
  </si>
  <si>
    <t>Printer</t>
  </si>
  <si>
    <t>2017-11-02 10:36:35.000</t>
  </si>
  <si>
    <t>2021-05-12 10:50:09.000</t>
  </si>
  <si>
    <t>ULP1933A1367</t>
  </si>
  <si>
    <t>2019-11-26 16:46:03.000</t>
  </si>
  <si>
    <t>5CG44535K4</t>
  </si>
  <si>
    <t>40:E2:30:41:CD:9F</t>
  </si>
  <si>
    <t>Intel Core i7-4700MQ</t>
  </si>
  <si>
    <t>8 GB 1600 MHz</t>
  </si>
  <si>
    <t>2017-06-30 11:20:19.000</t>
  </si>
  <si>
    <t>HP Pavillion 15-p214np</t>
  </si>
  <si>
    <t>5CD50409GY</t>
  </si>
  <si>
    <t>38:B1:DB:FC:70:9D</t>
  </si>
  <si>
    <t>111009971</t>
  </si>
  <si>
    <t>2015-04-30 23:00:00.000</t>
  </si>
  <si>
    <t>2018-04-30 23:00:00.000</t>
  </si>
  <si>
    <t>CPU: Intel Core i7-5500U with Intel HD Graphics 5500 (2.4 GHz, 4 MB cache, 2 cores)
GPU: NVIDIA GeForce 840M (4 GB DDR3 dedicated)
RAM: 16 GB 1600 MHz DDR3L SDRAM (2 x 8 GB)
HDD: 1 TB 5400 rpm SATA
Wireless Card: 802.11b/g/n (1x1) and Bluetooth 4.0 combo (Miracast compatible)
LCD: 39.6 cm (15.6") diagonal HD BrightView WLED-backlit (1366 x 768)
OS: Windows 10 Home Edition (64Bit)
More info: https://support.hp.com/si-en/document/c04568768</t>
  </si>
  <si>
    <t>2017-07-03 11:19:56.000</t>
  </si>
  <si>
    <t>2020-05-21 10:26:50.000</t>
  </si>
  <si>
    <t>Mac Air</t>
  </si>
  <si>
    <t>C02MD0X1G084</t>
  </si>
  <si>
    <t>2017-07-13 14:11:38.000</t>
  </si>
  <si>
    <t>Apple MacBook Air 13P i7 1.2GHz</t>
  </si>
  <si>
    <t>FVFCL1PNM6KK</t>
  </si>
  <si>
    <t>Intel(R) Core(TM) i7-1060NG7 CPU @ 1.20GHz</t>
  </si>
  <si>
    <t>512GB SSD</t>
  </si>
  <si>
    <t>2020-01009</t>
  </si>
  <si>
    <t>2020-05-31 23:00:00.000</t>
  </si>
  <si>
    <t>1348.55€</t>
  </si>
  <si>
    <t>2020-05-25 10:22:19.000</t>
  </si>
  <si>
    <t>2019-11-07 16:46:48.000</t>
  </si>
  <si>
    <t>Mac Book Pro</t>
  </si>
  <si>
    <t>C02HH348DV14</t>
  </si>
  <si>
    <t>2017-07-13 11:34:28.000</t>
  </si>
  <si>
    <t>Macbook Pro A2141</t>
  </si>
  <si>
    <t>C02ZX0Q6MD6N</t>
  </si>
  <si>
    <t>Intel(R) Core(TM) i7-9750H CPU @ 2.60GHz</t>
  </si>
  <si>
    <t>1TB</t>
  </si>
  <si>
    <t>2020-01002</t>
  </si>
  <si>
    <t>Atribuído a 27/03/2020</t>
  </si>
  <si>
    <t>2020-03-27 11:54:53.000</t>
  </si>
  <si>
    <t>Samsung</t>
  </si>
  <si>
    <t>H4LG405499</t>
  </si>
  <si>
    <t>111010436</t>
  </si>
  <si>
    <t>2015-01-07 08:00:00.000</t>
  </si>
  <si>
    <t>2018-01-07 08:00:00.000</t>
  </si>
  <si>
    <t>2017-11-02 10:31:31.000</t>
  </si>
  <si>
    <t>Surface Pro 4</t>
  </si>
  <si>
    <t>Sold</t>
  </si>
  <si>
    <t>6256254853</t>
  </si>
  <si>
    <t>111011800</t>
  </si>
  <si>
    <t>2016-01-01 00:00:00.000</t>
  </si>
  <si>
    <t>2019-01-01 00:00:00.000</t>
  </si>
  <si>
    <t>2017-07-12 13:39:14.000</t>
  </si>
  <si>
    <t>FVFCL1PMM6KK</t>
  </si>
  <si>
    <t>2020-01008</t>
  </si>
  <si>
    <t>2020-05-21 10:32:09.000</t>
  </si>
  <si>
    <t>2020-05-21 10:27:37.000</t>
  </si>
  <si>
    <t>C1MKPLSQDTY3</t>
  </si>
  <si>
    <t>2017-07-13 14:05:04.000</t>
  </si>
  <si>
    <t>5CD52648DK</t>
  </si>
  <si>
    <t>D8:5D:E2:97:7A:03</t>
  </si>
  <si>
    <t>2017-07-03 11:23:25.000</t>
  </si>
  <si>
    <t>Apple Macbook Pro 13” Late 2011</t>
  </si>
  <si>
    <t>C17GTUZ3DV13</t>
  </si>
  <si>
    <t>2017-07-13 11:59:24.000</t>
  </si>
  <si>
    <t>C02NXGGG086</t>
  </si>
  <si>
    <t>2017-08-10 13:21:30.000</t>
  </si>
  <si>
    <t>MacBook Air</t>
  </si>
  <si>
    <t>C02NX2GUGO86</t>
  </si>
  <si>
    <t>2017-06-30 11:26:36.000</t>
  </si>
  <si>
    <t xml:space="preserve"> MacBook Pro M1</t>
  </si>
  <si>
    <t>C02G5033Q6LT</t>
  </si>
  <si>
    <t>Apple M1 chip 8 Cores</t>
  </si>
  <si>
    <t>SSD 1TB</t>
  </si>
  <si>
    <t>N.º 2021-00045</t>
  </si>
  <si>
    <t>2021-09-12 23:00:00.000</t>
  </si>
  <si>
    <t>1428,70</t>
  </si>
  <si>
    <t>2021-09-21 13:28:31.000</t>
  </si>
  <si>
    <t>Toshiba Satellite Pro R50-B-109</t>
  </si>
  <si>
    <t>9E170138H</t>
  </si>
  <si>
    <t>111009245</t>
  </si>
  <si>
    <t>2017-11-02 10:34:53.000</t>
  </si>
  <si>
    <t>Mac Book Air</t>
  </si>
  <si>
    <t>C02LJ4FPF6T6</t>
  </si>
  <si>
    <t>2017-07-13 11:32:44.000</t>
  </si>
  <si>
    <t>Portugal</t>
  </si>
  <si>
    <t>C02H227WDJWV</t>
  </si>
  <si>
    <t>2017-07-13 11:31:22.000</t>
  </si>
  <si>
    <t>2021-02-19 17:16:14.000</t>
  </si>
  <si>
    <t>Macbook Air</t>
  </si>
  <si>
    <t>FVFZV1UQLYWP</t>
  </si>
  <si>
    <t>8GB</t>
  </si>
  <si>
    <t>480GB</t>
  </si>
  <si>
    <t>5474013437191241PRT6</t>
  </si>
  <si>
    <t>2020-02-01 00:00:00.000</t>
  </si>
  <si>
    <t>2023-01-31 00:00:00.000</t>
  </si>
  <si>
    <t>2020-01-10 17:48:44.000</t>
  </si>
  <si>
    <t>Lost</t>
  </si>
  <si>
    <t>C02HXR9NDRVD</t>
  </si>
  <si>
    <t>2017-07-13 11:27:02.000</t>
  </si>
  <si>
    <t xml:space="preserve"> MacBookPro Air M1</t>
  </si>
  <si>
    <t>C02FF03RQ6LX</t>
  </si>
  <si>
    <t>N.º 2021-00021</t>
  </si>
  <si>
    <t>2021-04-12 23:00:00.000</t>
  </si>
  <si>
    <t>42,61</t>
  </si>
  <si>
    <t>2021-04-19 11:32:38.000</t>
  </si>
  <si>
    <t>Apple MB air 13-i5</t>
  </si>
  <si>
    <t>C1MSLFEQH3QF</t>
  </si>
  <si>
    <t>205</t>
  </si>
  <si>
    <t>Fatura Fnac</t>
  </si>
  <si>
    <t>2017-07-11 08:51:13.000</t>
  </si>
  <si>
    <t>C1MSW1W3H3QK</t>
  </si>
  <si>
    <t xml:space="preserve">fatura </t>
  </si>
  <si>
    <t>2017-07-13 14:08:30.000</t>
  </si>
  <si>
    <t>MacBook</t>
  </si>
  <si>
    <t>C02NX2GGGO86</t>
  </si>
  <si>
    <t>2017-06-30 11:26:45.000</t>
  </si>
  <si>
    <t>Leonovo ThinkPad L15 G1 T 15.6</t>
  </si>
  <si>
    <t>PF2QZQ91</t>
  </si>
  <si>
    <t>i7-10510U 4-Cores 8 Threads</t>
  </si>
  <si>
    <t>N.º 2021-00030</t>
  </si>
  <si>
    <t>2021-05-16 23:00:00.000</t>
  </si>
  <si>
    <t>33,53</t>
  </si>
  <si>
    <t>2021-05-17 11:45:30.000</t>
  </si>
  <si>
    <t>7CH710BYX1</t>
  </si>
  <si>
    <t>2017-09-27 09:09:20.000</t>
  </si>
  <si>
    <t>61YFRF2</t>
  </si>
  <si>
    <t>CPU: 6th Generation Intel Core i7-6820HQ (Quad Core, 2.7GHz, 8MB cache)
GPU: AMD Radeon R7 M370, 2GB Discrete Graphics
RAM: 16GB (2x8GB) 2133MHz DDR4 Memory
SSD 480GB 201905070990
- HDD: 1TB (5.400 Rpm) Serial ATA Hard Drive (Substituido por um SSD)
Wireless Card: Intel Dual-Band Wireless-AC 8260 Wi-Fi + BT 4.2 Wireless Card
LCD: 39.6cm (15.6") FHD (1920x1080) Non-Touch Anti-Glare LCD with Camera and Mic
OS: Windows 10 Pro (64Bit)</t>
  </si>
  <si>
    <t>2017-06-30 11:48:59.000</t>
  </si>
  <si>
    <t>BI0058</t>
  </si>
  <si>
    <t>Luis Ferreira</t>
  </si>
  <si>
    <t>luis.ferreira@bringglobal.com</t>
  </si>
  <si>
    <t>2014-09-01</t>
  </si>
  <si>
    <t xml:space="preserve">Personal </t>
  </si>
  <si>
    <t>Property of Bringer</t>
  </si>
  <si>
    <t>2019-02-07 08:00:00.000</t>
  </si>
  <si>
    <t>2019-02-07 09:56:48.000</t>
  </si>
  <si>
    <t>BI0032</t>
  </si>
  <si>
    <t>Rui Alves</t>
  </si>
  <si>
    <t>rui.alves@bringglobal.com</t>
  </si>
  <si>
    <t>2014-03-04</t>
  </si>
  <si>
    <t>Dell Latitude 5280</t>
  </si>
  <si>
    <t>DL11FH2</t>
  </si>
  <si>
    <t>90:61:AE:4B:05:F0</t>
  </si>
  <si>
    <t>7th Generation Intel Core i5-7200U (Dual Core, 2.50Gz, 3MB cache)</t>
  </si>
  <si>
    <t>8G (1 X 8G) DDR4 Memory</t>
  </si>
  <si>
    <t>006-0135376-004</t>
  </si>
  <si>
    <t>2017-09-30 23:00:00.000</t>
  </si>
  <si>
    <t>2020-09-30 23:00:00.000</t>
  </si>
  <si>
    <t>CPU: 7th Generation Intel Core i5-7200U (Dual Core, 2.50Gz, 3MB cache)
RAM: 8G (1 X 8G) DDR4 Memory
SSD: M.2 256GB SATA Class 20 Solid State Drive
LCD: 31.8cm (12.5") Non-Touch Anti-Glare FHD (1920 x 1080)
Wireless Card: Intel Dual-Band Wireless-AC 8265 Wi-Fi + BT 4.2 Wireless Card (2x2)
OS: Windows 10 Pro (64Bit)</t>
  </si>
  <si>
    <t>2017-09-26 14:56:05.000</t>
  </si>
  <si>
    <t>Macbook Pro 13P; M1</t>
  </si>
  <si>
    <t>FVFF660WQ05P</t>
  </si>
  <si>
    <t>M1</t>
  </si>
  <si>
    <t>2021-00020</t>
  </si>
  <si>
    <t>2021-03-09 00:00:00.000</t>
  </si>
  <si>
    <t>Apple MacBook Pro . Família de processador: Apple M, Modelo de processador: M1. Tamanho do ecrã na diagonal: 33,8 cm (13.3"), Resolução: 2560 x 1600 pixels. Capacidade da memória incorporada: 16 GB. Capacidade total de armazenamento: 512 GB, Armazenamento: SSD. Sistema operativo instalado: macOS Big Sur. Cor do produto:- Space Grey</t>
  </si>
  <si>
    <t>2021-03-12 09:50:01.000</t>
  </si>
  <si>
    <t>2019-02-05 08:00:00.000</t>
  </si>
  <si>
    <t>2019-02-05 11:22:26.000</t>
  </si>
  <si>
    <t xml:space="preserve"> MacBookPro Pro M1</t>
  </si>
  <si>
    <t>FVFFN4T8Q05P</t>
  </si>
  <si>
    <t>N.º 2021-00031</t>
  </si>
  <si>
    <t>2021-06-16 23:00:00.000</t>
  </si>
  <si>
    <t>50,09</t>
  </si>
  <si>
    <t>2021-06-23 10:30:38.000</t>
  </si>
  <si>
    <t>macOS Sierra</t>
  </si>
  <si>
    <t>W80174YT5PJ</t>
  </si>
  <si>
    <t>2,66 GHz Intel Core i5</t>
  </si>
  <si>
    <t>4 GB 1067 MHz DDR3</t>
  </si>
  <si>
    <t>iMac (27-inch, Late 2009)
Graphics:  ATI Radeon HD 4850 512 MB</t>
  </si>
  <si>
    <t>2021-02-12 14:37:36.000</t>
  </si>
  <si>
    <t>C02Z681SLVCF</t>
  </si>
  <si>
    <t>2019-11-07 15:02:23.000</t>
  </si>
  <si>
    <t>View Sonic VS16422</t>
  </si>
  <si>
    <t>ULP1902A1059</t>
  </si>
  <si>
    <t>5474013437157862PRT3</t>
  </si>
  <si>
    <t>2019-04-30 23:00:00.000</t>
  </si>
  <si>
    <t>2022-04-29 23:00:00.000</t>
  </si>
  <si>
    <t xml:space="preserve">Monitor chegou a 12/04/2019 </t>
  </si>
  <si>
    <t>2019-04-12 11:10:56.000</t>
  </si>
  <si>
    <t>2019-11-07 16:49:48.000</t>
  </si>
  <si>
    <t>HP Core i7</t>
  </si>
  <si>
    <t>5CG44535C6</t>
  </si>
  <si>
    <t>2017-07-12 14:27:34.000</t>
  </si>
  <si>
    <t>Microsoft Surface Pro 4 SPA 256GB i716GB</t>
  </si>
  <si>
    <t>0045171364653</t>
  </si>
  <si>
    <t>40137362</t>
  </si>
  <si>
    <t>Fatura Techdata</t>
  </si>
  <si>
    <t>2017-03-24 00:00:00.000</t>
  </si>
  <si>
    <t>2017-07-11 09:27:47.000</t>
  </si>
  <si>
    <t>Vodafone Smart E8</t>
  </si>
  <si>
    <t>97cbf21f</t>
  </si>
  <si>
    <t>2018-05-23 23:00:00.000</t>
  </si>
  <si>
    <t>2018-05-24 07:45:38.000</t>
  </si>
  <si>
    <t>BI0134</t>
  </si>
  <si>
    <t>140102</t>
  </si>
  <si>
    <t>2015-07-20</t>
  </si>
  <si>
    <t>2019-08-18</t>
  </si>
  <si>
    <t>Samsung Galaxy Core Prime</t>
  </si>
  <si>
    <t>RV8GA20EHLT</t>
  </si>
  <si>
    <t>2019-03-06 00:00:00.000</t>
  </si>
  <si>
    <t>2019-03-06 15:56:57.000</t>
  </si>
  <si>
    <t>ASUS F552L</t>
  </si>
  <si>
    <t>E6N0CV267635259</t>
  </si>
  <si>
    <t>2018-05-08 07:00:00.000</t>
  </si>
  <si>
    <t>8 GB</t>
  </si>
  <si>
    <t>2018-05-08 14:27:09.000</t>
  </si>
  <si>
    <t xml:space="preserve"> HP Probook i7 </t>
  </si>
  <si>
    <t>CDN5144DNH</t>
  </si>
  <si>
    <t>20867</t>
  </si>
  <si>
    <t>Grenke Alquiler SA</t>
  </si>
  <si>
    <t>13000200000000</t>
  </si>
  <si>
    <t>2017-08-29 11:29:48.000</t>
  </si>
  <si>
    <t>ASUS F550L</t>
  </si>
  <si>
    <t>E2N0CV15060107E</t>
  </si>
  <si>
    <t>2017-08-29 11:55:46.000</t>
  </si>
  <si>
    <t xml:space="preserve">Dell Latitude E5570 </t>
  </si>
  <si>
    <t>37571597822</t>
  </si>
  <si>
    <t>006-0135761-001</t>
  </si>
  <si>
    <t>16 Gb</t>
  </si>
  <si>
    <t>2017-08-29 11:47:57.000</t>
  </si>
  <si>
    <t>HP ProBook i7</t>
  </si>
  <si>
    <t>CND50681LX</t>
  </si>
  <si>
    <t>20490</t>
  </si>
  <si>
    <t>13003300000000</t>
  </si>
  <si>
    <t>2017-08-29 10:16:51.000</t>
  </si>
  <si>
    <t> HP ProBook 430 G2</t>
  </si>
  <si>
    <t>CND5113GRT</t>
  </si>
  <si>
    <t>13003400000000</t>
  </si>
  <si>
    <t>2017-08-29 11:28:33.000</t>
  </si>
  <si>
    <t>2021-02-19 12:58:45.000</t>
  </si>
  <si>
    <t>ASUS  F552L</t>
  </si>
  <si>
    <t>E6N0CV267657258</t>
  </si>
  <si>
    <t>8Gb</t>
  </si>
  <si>
    <t>2017-08-29 12:16:09.000</t>
  </si>
  <si>
    <t>Apple MacBookPro</t>
  </si>
  <si>
    <t>C02JMZEPDTY3</t>
  </si>
  <si>
    <t>2017-08-29 12:23:35.000</t>
  </si>
  <si>
    <t>Dell Latitude 5590</t>
  </si>
  <si>
    <t>9FJBSN2</t>
  </si>
  <si>
    <t>B4:6B:FC:C1:D8:10</t>
  </si>
  <si>
    <t>Intel(R) Core(TM) i7-8650U</t>
  </si>
  <si>
    <t>16GB, 2x8GB, 2400Mhz DDR4 Memory S</t>
  </si>
  <si>
    <t xml:space="preserve"> 512G M.2 2280 SATA SSD</t>
  </si>
  <si>
    <t>006-0135376-006</t>
  </si>
  <si>
    <t>2018-05-31 23:00:00.000</t>
  </si>
  <si>
    <t>2021-05-31 23:00:00.000</t>
  </si>
  <si>
    <t>36 meses aluguer</t>
  </si>
  <si>
    <t>CPU: Intel(R) Core(TM) i7-8650U
GPU: Integrated UHD Graphics 620
RAM: 16GB, 2x8GB, 2400Mhz DDR4 Memory
SSD: 512G M.2 2280 SATA SSD
Wireless Card: Intel Dual Band Wireless AC 8265 (802.11ac) 2x2 + Bluetooth 4.2
LCD: Non-touch 15.6" FHD IPS EDP1.2 AG BOE LCD
OS: Windows 10 Pro</t>
  </si>
  <si>
    <t>2018-05-22 14:38:47.000</t>
  </si>
  <si>
    <t>5CD6NH2</t>
  </si>
  <si>
    <t>9C:DA:3E:92:96:EF</t>
  </si>
  <si>
    <t>7th Generation Intel Core i7-7820HQ (Quad Core, 2.90Gz, 8MB cache)</t>
  </si>
  <si>
    <t>16G (2 X 8G) DDR4 Memory</t>
  </si>
  <si>
    <t>CPU: 7th Generation Intel Core i7-7820HQ (Quad Core, 2.90Gz, 8MB cache)
GPU: NVIDA(R) GeForce 940MX Discrete Graphics with
Thunderbolt
RAM: 16G (2 X 8G) DDR4 Memory
HDD: 1TB (5.400 Rpm) Serial ATA Hard Drive
Wireless Card: Intel Dual-Band Wireless-AC 8265 Wi-Fi + BT 4.2 Wireless Card (2x2)
LCD: 39.6cm (15.6'') Non-Touch Anti-Glare FHD (1920 x 1080)
OS: Windows 10 Pro</t>
  </si>
  <si>
    <t>2017-11-07 09:29:12.000</t>
  </si>
  <si>
    <t>7CF7240V55</t>
  </si>
  <si>
    <t>2018-01-04 08:00:00.000</t>
  </si>
  <si>
    <t>2018-01-04 15:46:25.000</t>
  </si>
  <si>
    <t>2021-02-15 11:29:10.000</t>
  </si>
  <si>
    <t>8VQ7TC2</t>
  </si>
  <si>
    <t>roubado no chile sem reembolso</t>
  </si>
  <si>
    <t>2019-01-30 12:19:30.000</t>
  </si>
  <si>
    <t xml:space="preserve">Customer </t>
  </si>
  <si>
    <t>2019-02-08 08:00:00.000</t>
  </si>
  <si>
    <t>2019-02-08 09:03:18.000</t>
  </si>
  <si>
    <t>BI0047</t>
  </si>
  <si>
    <t>002023</t>
  </si>
  <si>
    <t>2014-07-28</t>
  </si>
  <si>
    <t>2019-03-08</t>
  </si>
  <si>
    <t>MacBook Air (13-inch, Early 2015)</t>
  </si>
  <si>
    <t>C02PGG4JG941</t>
  </si>
  <si>
    <t>2015-01-07 00:00:00.000</t>
  </si>
  <si>
    <t>2018-01-07 00:00:00.000</t>
  </si>
  <si>
    <t>2017-07-13 11:49:39.000</t>
  </si>
  <si>
    <t>2021-06-09 11:12:30.000</t>
  </si>
  <si>
    <t>BI0131</t>
  </si>
  <si>
    <t>Joana Pereira</t>
  </si>
  <si>
    <t>joana.pereira@bringglobal.com</t>
  </si>
  <si>
    <t>2015-07-10</t>
  </si>
  <si>
    <t>Logitech B110</t>
  </si>
  <si>
    <t>HS510HB</t>
  </si>
  <si>
    <t>2018-01-08 10:32:06.000</t>
  </si>
  <si>
    <t>BI0013</t>
  </si>
  <si>
    <t>Victor Pinhão</t>
  </si>
  <si>
    <t>victor.pinhao@bringglobal.com</t>
  </si>
  <si>
    <t>2012-12-24</t>
  </si>
  <si>
    <t>27ZZPH2</t>
  </si>
  <si>
    <t>F8:59:71:6B:2A:15d</t>
  </si>
  <si>
    <t>32GB (2x16GB) DDR4 Memory</t>
  </si>
  <si>
    <t>512GB Solid State Drive M2 2280 SATA</t>
  </si>
  <si>
    <t>Invoice</t>
  </si>
  <si>
    <t>CPU: 7th Generation Intel Core i7-7820HQ (Quad Core, 2.90Gz, 8MB cache)
GPU: Integrated HD Graphics 630
RAM: 32GB (2x16GB) DDR4 Memory
SSD: 512GB Solid State Drive M2 2280 SATA
Wireless Card: Intel Dual-Band Wireless-AC 8265 Wi-Fi + BT 4.2 Wireless Card (2x2)
LCD: 39.6cm (15.6'') Non-Touch Anti-Glare FHD (1920 x 1080)
OS: Windows 10 Pro</t>
  </si>
  <si>
    <t>2017-12-04 12:21:42.000</t>
  </si>
  <si>
    <t>D9N0CV267507384</t>
  </si>
  <si>
    <t>2017-08-29 12:02:14.000</t>
  </si>
  <si>
    <t>Monitor HP 24FW 24" IPS FULL HD 16:9 Preto</t>
  </si>
  <si>
    <t>102NTFAFJ835</t>
  </si>
  <si>
    <t>2021-00034</t>
  </si>
  <si>
    <t>2021-06-17 23:00:00.000</t>
  </si>
  <si>
    <t>2022-06-22 23:00:00.000</t>
  </si>
  <si>
    <t>13.00</t>
  </si>
  <si>
    <t>2021-06-23 10:02:58.000</t>
  </si>
  <si>
    <t>Mitsai M210</t>
  </si>
  <si>
    <t>MT 2016.04.14460</t>
  </si>
  <si>
    <t>Fatura</t>
  </si>
  <si>
    <t>2017-07-11 15:01:01.000</t>
  </si>
  <si>
    <t>20YFRF2</t>
  </si>
  <si>
    <t>F4:8C:50:04:73:38</t>
  </si>
  <si>
    <t>2017-07-11 10:31:14.000</t>
  </si>
  <si>
    <t>4KHZZF2</t>
  </si>
  <si>
    <t>28:16:AD:91:A4:33</t>
  </si>
  <si>
    <t>CPU: 6th Generation Intel Core i7-6820HQ (Quad Core, 2.7GHz, 8MB cache)
GPU: AMD Radeon R7 M370, 2GB Discrete Graphics
RAM: 16GB (2x8GB) 2133MHz DDR4 Memory
HDD: 1TB (5.400 Rpm) Serial ATA Hard Drive (Substituido por ssd)
SSD 480 GB, SN id: 1020327
SSD 480 GB, SN id: 1020327 
Wireless Card: Intel Dual-Band Wireless-AC 8260 Wi-Fi + BT 4.2 Wireless Card
LCD: 39.6cm (15.6") FHD (1920x1080) Non-Touch Anti-Glare LCD with Camera and Mic
OS: Windows 10 Pro (64Bit)</t>
  </si>
  <si>
    <t>2017-06-30 11:52:14.000</t>
  </si>
  <si>
    <t>Customer</t>
  </si>
  <si>
    <t>2019-02-05 11:33:41.000</t>
  </si>
  <si>
    <t>BI0177</t>
  </si>
  <si>
    <t>145052</t>
  </si>
  <si>
    <t>2016-05-09</t>
  </si>
  <si>
    <t>2019-06-21</t>
  </si>
  <si>
    <t>Apple MacBook Air 13 pulgadas</t>
  </si>
  <si>
    <t>C02M7TANF5V7</t>
  </si>
  <si>
    <t>13000000000000</t>
  </si>
  <si>
    <t>2017-08-30 09:29:11.000</t>
  </si>
  <si>
    <t>2QK6NH2</t>
  </si>
  <si>
    <t>9C:DA:3E:92:97:71</t>
  </si>
  <si>
    <t>2017-11-07 09:26:47.000</t>
  </si>
  <si>
    <t>1450HS03WUN8</t>
  </si>
  <si>
    <t>2017-07-11 10:45:10.000</t>
  </si>
  <si>
    <t>2019-02-05 11:34:14.000</t>
  </si>
  <si>
    <t>BI0215</t>
  </si>
  <si>
    <t>2016-11-23</t>
  </si>
  <si>
    <t>2019-09-03</t>
  </si>
  <si>
    <t>9067TC2</t>
  </si>
  <si>
    <t>CPU: 6th Generation Intel Core i7-6820HQ (Quad Core, 2.7GHz, 8MB cache)
GPU: AMD Radeon R7 M370, 2GB Discrete Graphics
RAM: 16GB (2x8GB) 2133MHz DDR4 Memory
HDD: 1TB (5.400 Rpm) Serial ATA Hard Drive (Change 480GB SSD)
Wireless Card: Intel Dual-Band Wireless-AC 8260 Wi-Fi + BT 4.2 Wireless Card
LCD: 39.6cm (15.6") FHD (1920x1080) Non-Touch Anti-Glare LCD with Camera and Mic
OS: Windows 10 Pro (64Bit)</t>
  </si>
  <si>
    <t>2017-06-30 11:41:27.000</t>
  </si>
  <si>
    <t>BI0217</t>
  </si>
  <si>
    <t>Almudena Clemente</t>
  </si>
  <si>
    <t>almudena.clemente@bringglobal.com</t>
  </si>
  <si>
    <t>2017-01-02</t>
  </si>
  <si>
    <t>Logitech Mouse M90</t>
  </si>
  <si>
    <t>1450HS03WUK8</t>
  </si>
  <si>
    <t>2019-05-08 23:00:00.000</t>
  </si>
  <si>
    <t>2019-05-09 15:20:13.000</t>
  </si>
  <si>
    <t>monitor - LG27UD58-B IPS27</t>
  </si>
  <si>
    <t>607NTPC18408</t>
  </si>
  <si>
    <t>Fatura 13/329 PC DIGA</t>
  </si>
  <si>
    <t>2017-07-11 15:05:10.000</t>
  </si>
  <si>
    <t>Disco Externo Toshiba 2.5" 4TB CANVIO ADVANCE Black</t>
  </si>
  <si>
    <t>Disco EXT 4TB</t>
  </si>
  <si>
    <t>4 TB</t>
  </si>
  <si>
    <t>90</t>
  </si>
  <si>
    <t>2021-06-23 10:27:38.000</t>
  </si>
  <si>
    <t>Asus B400A</t>
  </si>
  <si>
    <t>B2NKAS16498107A</t>
  </si>
  <si>
    <t>Soporte portatil
Teclado y raton inalambrico</t>
  </si>
  <si>
    <t>2018-02-27 15:20:35.000</t>
  </si>
  <si>
    <t>2020-07-03 11:29:44.000</t>
  </si>
  <si>
    <t>BI0233</t>
  </si>
  <si>
    <t>2017-02-02</t>
  </si>
  <si>
    <t>2019-08-31</t>
  </si>
  <si>
    <t>Huawei P9 lite VNS-L31</t>
  </si>
  <si>
    <t>sin identificar</t>
  </si>
  <si>
    <t>2018-05-08 14:14:44.000</t>
  </si>
  <si>
    <t>Asus</t>
  </si>
  <si>
    <t>JALMTF171525</t>
  </si>
  <si>
    <t>2019-04-02 23:00:00.000</t>
  </si>
  <si>
    <t>2019-04-03 13:06:31.000</t>
  </si>
  <si>
    <t>S24F350FHU</t>
  </si>
  <si>
    <t>ZZMYH4ZJA00994</t>
  </si>
  <si>
    <t>2018-02-26 08:00:00.000</t>
  </si>
  <si>
    <t>Monitor 24"
HDMI/VGA
1920x1080</t>
  </si>
  <si>
    <t>2018-02-26 15:08:06.000</t>
  </si>
  <si>
    <t>BI0246</t>
  </si>
  <si>
    <t>Rita Melo</t>
  </si>
  <si>
    <t>rita.melo@bringglobal.com</t>
  </si>
  <si>
    <t>000105</t>
  </si>
  <si>
    <t>2017-02-24</t>
  </si>
  <si>
    <t>1502HS017JW8</t>
  </si>
  <si>
    <t>2017-07-11 11:33:10.000</t>
  </si>
  <si>
    <t>F371FH2</t>
  </si>
  <si>
    <t>A4:4C:C8:19:53:B8</t>
  </si>
  <si>
    <t xml:space="preserve"> 7th Generation Intel Core i5-7200U (Dual Core, 2.50Gz, 3MB cache)</t>
  </si>
  <si>
    <t>2017-10-09 09:58:43.000</t>
  </si>
  <si>
    <t>Microsoft MS Surface</t>
  </si>
  <si>
    <t>44929765253</t>
  </si>
  <si>
    <t>94050525</t>
  </si>
  <si>
    <t>Fatura TechData</t>
  </si>
  <si>
    <t>2017-02-21 00:00:00.000</t>
  </si>
  <si>
    <t>2017-07-11 15:48:09.000</t>
  </si>
  <si>
    <t>Microsoft - Surface</t>
  </si>
  <si>
    <t>45316264653</t>
  </si>
  <si>
    <t>40138842</t>
  </si>
  <si>
    <t>2017-03-28 23:00:00.000</t>
  </si>
  <si>
    <t>2017-07-11 15:45:37.000</t>
  </si>
  <si>
    <t>2017-04-03</t>
  </si>
  <si>
    <t>5CD52648FW</t>
  </si>
  <si>
    <t>D8:5D:E2:97:4F:77</t>
  </si>
  <si>
    <t>2017-07-12 14:52:17.000</t>
  </si>
  <si>
    <t>5CD52648FY</t>
  </si>
  <si>
    <t>D8:5D:E2:97:4C:5D</t>
  </si>
  <si>
    <t xml:space="preserve"> Intel Core i7-5500U with Intel HD Graphics 5500</t>
  </si>
  <si>
    <t>2017-07-03 13:00:53.000</t>
  </si>
  <si>
    <t>HP Pavillion</t>
  </si>
  <si>
    <t>5CD3117JGP</t>
  </si>
  <si>
    <t>Intel(R) Core (TM) i5-3337U CPU@1.80GHz, 1801Mhz,2 Core(s)</t>
  </si>
  <si>
    <t>8.68GB</t>
  </si>
  <si>
    <t>Fatura 2014</t>
  </si>
  <si>
    <t>2017-07-11 14:59:01.000</t>
  </si>
  <si>
    <t>2021-06-09 11:09:03.000</t>
  </si>
  <si>
    <t>BI0250</t>
  </si>
  <si>
    <t>Vânia Pereira</t>
  </si>
  <si>
    <t>vania.pereira@bringglobal.com</t>
  </si>
  <si>
    <t>54LYZF2</t>
  </si>
  <si>
    <t>CPU: 6th Generation Intel Core i7-6820HQ (Quad Core, 2.7GHz, 8MB cache)
GPU: AMD Radeon R7 M370, 2GB Discrete Graphics
RAM: 16GB (2x8GB) 2133MHz DDR4 Memory
SSD 480GB 201905071020
-HDD: 1TB (5.400 Rpm) Serial ATA Hard Drive(Substituido por SSD)
Wireless Card: Intel Dual-Band Wireless-AC 8260 Wi-Fi + BT 4.2 Wireless Card
LCD: 39.6cm (15.6") FHD (1920x1080) Non-Touch Anti-Glare LCD with Camera and Mic
OS: Windows 10 Pro (64Bit)</t>
  </si>
  <si>
    <t>2017-06-30 11:52:43.000</t>
  </si>
  <si>
    <t>Logitech M150</t>
  </si>
  <si>
    <t>2013DJ6343</t>
  </si>
  <si>
    <t>Wireless Mouse</t>
  </si>
  <si>
    <t>2017-10-13 13:57:44.000</t>
  </si>
  <si>
    <t>Samsung S22F350FHU</t>
  </si>
  <si>
    <t>ZZLVH4ZJ704071P</t>
  </si>
  <si>
    <t>Samsung Monitor</t>
  </si>
  <si>
    <t>2017-10-13 14:08:44.000</t>
  </si>
  <si>
    <t>Dell - E5550</t>
  </si>
  <si>
    <t>8DNQJ72</t>
  </si>
  <si>
    <t>Intel(R)Core(TM) i7 5600 CPU @2.60GHz</t>
  </si>
  <si>
    <t>16.0GB</t>
  </si>
  <si>
    <t>2017-07-11 11:02:15.000</t>
  </si>
  <si>
    <t>ULP1941A1995</t>
  </si>
  <si>
    <t>2020-02-05 12:34:01.000</t>
  </si>
  <si>
    <t>CPDTGH2</t>
  </si>
  <si>
    <t>90:61:AE:6B:3C:D0</t>
  </si>
  <si>
    <t>i7-7820HQ</t>
  </si>
  <si>
    <t>CPU: 7th Generation Intel Core i7-7820HQ (Quad Core, 2.90Gz, 8MB cache)
GPU: NVIDA(R) GeForce 940MX Discrete Graphics with
Thunderbolt
RAM: 16G (2 X 8G) DDR4 Memory
HDD: 1TB (5.400 Rpm) Serial ATA Hard Drive (changed to SSD 480GB)
Wireless Card: Intel Dual-Band Wireless-AC 8265 Wi-Fi + BT 4.2 Wireless Card (2x2)
LCD: 39.6cm (15.6'') Non-Touch Anti-Glare FHD (1920 x 1080)
OS: Windows 10 Pro</t>
  </si>
  <si>
    <t>2017-09-26 14:04:34.000</t>
  </si>
  <si>
    <t>BI0261</t>
  </si>
  <si>
    <t>Kevin Ramos</t>
  </si>
  <si>
    <t>kevin.ramos@bringglobal.com</t>
  </si>
  <si>
    <t>2017-10-01</t>
  </si>
  <si>
    <t>7CH710BYYD</t>
  </si>
  <si>
    <t>2017-09-26 14:45:39.000</t>
  </si>
  <si>
    <t>YB06174795</t>
  </si>
  <si>
    <t>2019-02-07 09:51:40.000</t>
  </si>
  <si>
    <t>020000</t>
  </si>
  <si>
    <t>Personal</t>
  </si>
  <si>
    <t>2019-02-05 11:29:14.000</t>
  </si>
  <si>
    <t>Monitor HP</t>
  </si>
  <si>
    <t>CN40280LN4</t>
  </si>
  <si>
    <t xml:space="preserve">2020-01025  </t>
  </si>
  <si>
    <t>2020-12-01 00:00:00.000</t>
  </si>
  <si>
    <t>2021-01-05 14:24:02.000</t>
  </si>
  <si>
    <t>2019-02-07 11:21:55.000</t>
  </si>
  <si>
    <t>BI0274</t>
  </si>
  <si>
    <t>2017-05-22</t>
  </si>
  <si>
    <t>2019-09-27</t>
  </si>
  <si>
    <t>2XXFRF2</t>
  </si>
  <si>
    <t>disco SSD verbatin Vi500 S3: SN - S420S480G</t>
  </si>
  <si>
    <t>CPU: 6th Generation Intel Core i7-6820HQ (Quad Core, 2.7GHz, 8MB cache)
GPU: AMD Radeon R7 M370, 2GB Discrete Graphics
RAM: 16GB (2x8GB) 2133MHz DDR4 Memory
HDD: 480GB SSD changed 1TB (5.400 Rpm) Serial ATA Hard Drive
Wireless Card: Intel Dual-Band Wireless-AC 8260 Wi-Fi + BT 4.2 Wireless Card
LCD: 39.6cm (15.6") FHD (1920x1080) Non-Touch Anti-Glare LCD with Camera and Mic
OS: Windows 10 Pro (64Bit)</t>
  </si>
  <si>
    <t>2017-07-11 11:12:41.000</t>
  </si>
  <si>
    <t>BI0276</t>
  </si>
  <si>
    <t>Cláudio Botête</t>
  </si>
  <si>
    <t>claudio.botete@bringglobal.com</t>
  </si>
  <si>
    <t>2017-06-01</t>
  </si>
  <si>
    <t>7CH70287W3</t>
  </si>
  <si>
    <t>2017-07-11 15:37:24.000</t>
  </si>
  <si>
    <t>7CH7037H90</t>
  </si>
  <si>
    <t>2017-09-19 08:42:15.000</t>
  </si>
  <si>
    <t>BI0267</t>
  </si>
  <si>
    <t>Aukins Moruri</t>
  </si>
  <si>
    <t>aukins.moruri@bringglobal.com</t>
  </si>
  <si>
    <t>2017-09-01</t>
  </si>
  <si>
    <t>CND72237TY</t>
  </si>
  <si>
    <t>2019-07-24 23:00:00.000</t>
  </si>
  <si>
    <t>2019-07-25 14:19:28.000</t>
  </si>
  <si>
    <t>HP Spectre x360 Convertible 13-aw0</t>
  </si>
  <si>
    <t>5CD0115GRZ</t>
  </si>
  <si>
    <t>Intel(R) Core(TM) i7-1065G7 CPU @ 1.30GHz</t>
  </si>
  <si>
    <t>2021-03-18 09:22:56.000</t>
  </si>
  <si>
    <t>HP EliteBook 830 G6</t>
  </si>
  <si>
    <t>5CG949569W</t>
  </si>
  <si>
    <t>Intel(R) Core(TM) i7-8565U CPU @ 1.80GHz</t>
  </si>
  <si>
    <t>Equipment was acquired. Cost will be divided in 36 monthly installements</t>
  </si>
  <si>
    <t>RMN: HSN-123C
Model: AX200NGW
ProdID 8MJ79EA#BH5</t>
  </si>
  <si>
    <t>2020-03-13 16:42:52.000</t>
  </si>
  <si>
    <t>2019-02-05 11:35:07.000</t>
  </si>
  <si>
    <t>BI0262</t>
  </si>
  <si>
    <t>2017-03-22</t>
  </si>
  <si>
    <t>2019-04-17 23:00:00.000</t>
  </si>
  <si>
    <t>2019-04-18 14:24:49.000</t>
  </si>
  <si>
    <t>BI0279</t>
  </si>
  <si>
    <t>João Pina</t>
  </si>
  <si>
    <t>joao.pina@bringglobal.com</t>
  </si>
  <si>
    <t>2017-06-19</t>
  </si>
  <si>
    <t>2020-02-11 14:17:14.000</t>
  </si>
  <si>
    <t>1710ACMOP168</t>
  </si>
  <si>
    <t>2019-01-31 00:00:00.000</t>
  </si>
  <si>
    <t>2019-01-31 15:28:30.000</t>
  </si>
  <si>
    <t>Mouse 3500</t>
  </si>
  <si>
    <t>X878584-008</t>
  </si>
  <si>
    <t>Microsoft Wireless Mobile Mouse
201-135081</t>
  </si>
  <si>
    <t>2019-02-04 11:04:13.000</t>
  </si>
  <si>
    <t>GT-S7580</t>
  </si>
  <si>
    <t>S7580GSMH</t>
  </si>
  <si>
    <t>2019-02-04 11:08:34.000</t>
  </si>
  <si>
    <t>HP Envy 15</t>
  </si>
  <si>
    <t>5CG3382ZSQ</t>
  </si>
  <si>
    <t>2014-02-01 00:00:00.000</t>
  </si>
  <si>
    <t>2017-07-11 10:50:52.000</t>
  </si>
  <si>
    <t>5CG445371Q</t>
  </si>
  <si>
    <t>40:E2:30:41:C7:C4</t>
  </si>
  <si>
    <t>CPU: Intel Core i7-4700MQ with Intel HD Graphics 4600 (2.4 GHz, 6 MB cache, 4 cores)
RAM: 16 GB 1600 MHz DDR3L SDRAM (2 x 8 GB)
GPU: NVIDIA GeForce GT 840M (2 GB DDR3 dedicated)
HDD: 1 TB 5400 rpm SATA
LCD: 39.6 cm (15.6") diagonal FHD BrightView LED-backlit (1920 x 1080)
Wireless Card: 802.11a/b/g/n/ac (2x2) and Bluetooth 4.0 combo (Miracast compatible)
OS: Windows 10 Home
More Info: https://support.hp.com/ca-en/document/c04512670</t>
  </si>
  <si>
    <t>2017-07-13 11:44:30.000</t>
  </si>
  <si>
    <t>C02GX30KDJWV</t>
  </si>
  <si>
    <t>2017-07-12 09:06:09.000</t>
  </si>
  <si>
    <t>SAMSUNG NP270E5E-K02PT</t>
  </si>
  <si>
    <t>JFL691LD600275L</t>
  </si>
  <si>
    <t>18:67:B0:90:5F:74</t>
  </si>
  <si>
    <t>CPU: Intel® Core™ i5-3230M Dual Core (2.6 GHz, 3 MB cache, 2 cores)
GPU: NVIDIA® Geforce® 710M (2GB GDDR3 dedicated)
RAM: 8 GB 1600 MHz DDR3 SDRAM (1 x 8 GB)
HDD: 750 GB
Wireless Card: Wireless LAN 802.11b/g/n
LCD: 39.6 cm (15.6") LED HD 1366 x 768 pixels Non Glare
OS: Windows 10 Home (64Bit)</t>
  </si>
  <si>
    <t>2017-07-13 11:36:48.000</t>
  </si>
  <si>
    <t>Logitech M100</t>
  </si>
  <si>
    <t>1433HSO1WGZ8</t>
  </si>
  <si>
    <t>2017-07-11 15:27:47.000</t>
  </si>
  <si>
    <t>7CH710BTMQ</t>
  </si>
  <si>
    <t>2017-12-04 09:42:34.000</t>
  </si>
  <si>
    <t>9X57TC2</t>
  </si>
  <si>
    <t>F0:D5:BF:D5:3F:F9</t>
  </si>
  <si>
    <t>2017-07-12 15:35:21.000</t>
  </si>
  <si>
    <t>2019-11-07 17:21:44.000</t>
  </si>
  <si>
    <t>kunft MOG0902</t>
  </si>
  <si>
    <t>20130621573</t>
  </si>
  <si>
    <t>2018-07-04 18:07:16.000</t>
  </si>
  <si>
    <t>Kensington</t>
  </si>
  <si>
    <t>A1315A002836</t>
  </si>
  <si>
    <t>2019-05-23 23:00:00.000</t>
  </si>
  <si>
    <t>2019-05-24 09:27:44.000</t>
  </si>
  <si>
    <t>7CH7028C6P</t>
  </si>
  <si>
    <t>2019-03-06 17:02:49.000</t>
  </si>
  <si>
    <t>1450HS05CH78</t>
  </si>
  <si>
    <t>2019-03-06 17:17:03.000</t>
  </si>
  <si>
    <t>1267TC 2</t>
  </si>
  <si>
    <t>?Foi retirado SSD pelo Nuno Fernandes deste computador a 10/10/2019 para passar para o computador 4KHZZF2?</t>
  </si>
  <si>
    <t>CPU: 6th Generation Intel Core i7-6820HQ (Quad Core, 2.7GHz, 8MB cache)
GPU: AMD Radeon R7 M370, 2GB Discrete Graphics
RAM: 16GB (2x8GB) 2133MHz DDR4 Memory
- HDD: 1TB (5.400 Rpm) Serial ATA Hard Drive
Wireless Card: Intel Dual-Band Wireless-AC 8260 Wi-Fi + BT 4.2 Wireless Card
LCD: 39.6cm (15.6") FHD (1920x1080) Non-Touch Anti-Glare LCD with Camera and Mic
OS: Windows 10 Pro (64Bit)</t>
  </si>
  <si>
    <t>2017-07-12 15:20:15.000</t>
  </si>
  <si>
    <t>hp</t>
  </si>
  <si>
    <t>7CH7102TQY</t>
  </si>
  <si>
    <t>2019-05-09 15:27:05.000</t>
  </si>
  <si>
    <t>8E101700S</t>
  </si>
  <si>
    <t>2017-07-12 15:05:11.000</t>
  </si>
  <si>
    <t>5CG4453557</t>
  </si>
  <si>
    <t>40:E2:30:41:D0:2E</t>
  </si>
  <si>
    <t>2017-07-12 14:22:54.000</t>
  </si>
  <si>
    <t>MAC</t>
  </si>
  <si>
    <t>CC2852205JSJ2XFA8</t>
  </si>
  <si>
    <t>2019-04-23 23:00:00.000</t>
  </si>
  <si>
    <t>2019-04-24 15:06:14.000</t>
  </si>
  <si>
    <t>2019-11-07 16:45:32.000</t>
  </si>
  <si>
    <t>1427HS08S6W8</t>
  </si>
  <si>
    <t>2018-01-18 18:00:54.000</t>
  </si>
  <si>
    <t>1523HS00JZM8</t>
  </si>
  <si>
    <t>2018-02-14 11:24:44.000</t>
  </si>
  <si>
    <t>5CG44537SG</t>
  </si>
  <si>
    <t>40:E2:30:41:C7:A5</t>
  </si>
  <si>
    <t>CPU:  Intel Core i7-4700MQ with Intel HD Graphics 4600 (2.4 GHz, 6 MB cache, 4 cores)
RAM: 16 GB 1600 MHz DDR3L SDRAM (2 x 8 GB)
GPU: NVIDIA GeForce GT 840M (2 GB DDR3 dedicated)
HDD: 1 TB 5400 rpm SATA
LCD: 39.6 cm (15.6") diagonal FHD BrightView LED-backlit (1920 x 1080)
Wireless Card: 802.11a/b/g/n/ac (2x2) and Bluetooth 4.0 combo (Miracast compatible)
OS: Windows 10 Home
More Info: https://support.hp.com/ca-en/document/c04512670</t>
  </si>
  <si>
    <t>2017-07-13 14:35:59.000</t>
  </si>
  <si>
    <t>Adaptador Trust</t>
  </si>
  <si>
    <t>USB-c Mutiport Adapter</t>
  </si>
  <si>
    <t>-HDMI para ligar Monitor/TV
-USB 3.1
-Entrada USB-C para carregamento</t>
  </si>
  <si>
    <t>2021-02-15 16:03:01.000</t>
  </si>
  <si>
    <t>DW9ZZF2</t>
  </si>
  <si>
    <t>28:16:AD:91:A5:55</t>
  </si>
  <si>
    <t>2017-01-06 00:00:00.000</t>
  </si>
  <si>
    <t>Computador devolvido à Dell a 28/02/2020</t>
  </si>
  <si>
    <t>CPU: 6th Generation Intel Core i7-6820HQ (Quad Core, 2.7GHz, 8MB cache)
GPU: AMD Radeon R7 M370, 2GB Discrete Graphics
RAM: 16GB (2x8GB) 2133MHz DDR4 Memory
Wireless Card: Intel Dual-Band Wireless-AC 8260 Wi-Fi + BT 4.2 Wireless Card
LCD: 39.6cm (15.6") FHD (1920x1080) Non-Touch Anti-Glare LCD with Camera and Mic
OS: Windows 10 Pro (64Bit)</t>
  </si>
  <si>
    <t>2017-08-01 13:15:46.000</t>
  </si>
  <si>
    <t>60BZZF2</t>
  </si>
  <si>
    <t>28:16:AD:91:A5:64</t>
  </si>
  <si>
    <t xml:space="preserve"> 1TB (5.400 Rpm) Serial ATA Hard Drive</t>
  </si>
  <si>
    <t>Computador devolvido à Dell 28/02/2020</t>
  </si>
  <si>
    <t>2017-06-30 11:55:26.000</t>
  </si>
  <si>
    <t>7CH710BYXL</t>
  </si>
  <si>
    <t>2017-10-02 08:33:25.000</t>
  </si>
  <si>
    <t>Toshiba Satellite L50-B-16X</t>
  </si>
  <si>
    <t>4E094459C</t>
  </si>
  <si>
    <t>A0:88:69:73:04:33</t>
  </si>
  <si>
    <t>CPU: Intel® Core™ i7-4500U Dual Core @ 1,8 GHz
RAM: DDR3L-1600 2x 8GB
OS: Windows 10 Home
HDD: 750 GB
LCD: 15,6 '' LED TruBrite HD 1366x768 pixels
GPU: AMD Radeon™ R7 M260 2GB
Wireless Card: Wireless LAN 802.11 a/b/g/n
More info: https://www.fnac.pt/Toshiba-Satellite-L50-B-16X-Computador-Portatil-Portatil-Desempenho/a785415</t>
  </si>
  <si>
    <t>2017-07-18 09:40:28.000</t>
  </si>
  <si>
    <t>1521HS04KTQ8</t>
  </si>
  <si>
    <t>2017-07-18 12:42:38.000</t>
  </si>
  <si>
    <t>Toshiba Satellite L50-A-1F2</t>
  </si>
  <si>
    <t>1E294836S</t>
  </si>
  <si>
    <t>28:E3:47:40:54:29</t>
  </si>
  <si>
    <t>CPU: Intel® Core™ i7-4700MQ Quad Core @ 2.40 GHz
RAM: (16GB) DDR3L-1600 2x 8GB
OS: Windows 10 Home
HDD: 500 GB
LCD: 15,6 '' LED TruBrite HD 1366x768 pixels
GPU: NVIDIA® GeForce® 740M
Tecnologia CUDA™ e NVIDIA® Optimus™ 2GB VRAM 
Wireless Card: Wireless LAN 802.11b/g/n
More info: https://www.fnac.pt/Toshiba-Satellite-L50-A-1F2-Computador-Portatil-Portatil-Desempenho/a745538</t>
  </si>
  <si>
    <t>2017-07-03 09:42:27.000</t>
  </si>
  <si>
    <t>7CH710BYY1</t>
  </si>
  <si>
    <t>Avariado</t>
  </si>
  <si>
    <t>2017-09-26 14:47:01.000</t>
  </si>
  <si>
    <t xml:space="preserve">Toshiba Satellite P50-B-10V </t>
  </si>
  <si>
    <t>8E101649S</t>
  </si>
  <si>
    <t xml:space="preserve">CPU: 4th generation Intel® Core™ i7-4710HQ processor with Intel® Turbo Boost Technology 2.0  @ 2.50GHz
OS: Windows 10 Home
RAM: 8,0 GB DDR3L RAM (1,600 MHz)
HDD: 1 TB @ 5,400 rpm
LCD: 15.6” Toshiba TruBrite® Full HD TFT High Brightness IPS display with LED backlighting, 16 : 9 aspect ratio Max res. 1,920 x 1,080
GPU: AMD Radeon™ R9 M265X Enthusiast Graphics with AMD Enduro™ Technology 2GB dedicated VRAM GDDR5
Wireless card: Intel® Dual Band Wireless-AC 3160 802.11ac, a/b/g/n </t>
  </si>
  <si>
    <t>2017-11-02 10:49:11.000</t>
  </si>
  <si>
    <t>Lenovo Thinkpad 13</t>
  </si>
  <si>
    <t>LR-096XZR</t>
  </si>
  <si>
    <t>Bring Chile</t>
  </si>
  <si>
    <t>2019-02-01 11:33:46.000</t>
  </si>
  <si>
    <t>C02P9MZEG941</t>
  </si>
  <si>
    <t>2017-07-13 14:13:13.000</t>
  </si>
  <si>
    <t>5CG44538GC</t>
  </si>
  <si>
    <t>40:E2:30:41:C7:0B</t>
  </si>
  <si>
    <t>Intel Core i7-4700MQ with Intel HD Graphics 4600 (2.4 GHz, 6 MB cache, 4 cores)</t>
  </si>
  <si>
    <t>2017-07-13 13:09:10.000</t>
  </si>
  <si>
    <t>7CH7037HB6</t>
  </si>
  <si>
    <t>2017-09-19 08:43:02.000</t>
  </si>
  <si>
    <t>2019-11-26 16:06:30.000</t>
  </si>
  <si>
    <t>Asus F550L C-XX044H - Linux</t>
  </si>
  <si>
    <t>D9N0CV267655385</t>
  </si>
  <si>
    <t>Intel(R) Core(TM) i7-4500U CPU @ 1.80GHz 2.40 GHz</t>
  </si>
  <si>
    <t>12 GB</t>
  </si>
  <si>
    <t>2017-08-29 12:10:44.000</t>
  </si>
  <si>
    <t>8E101719S</t>
  </si>
  <si>
    <t>30:3A:64:A0:63:65</t>
  </si>
  <si>
    <t xml:space="preserve"> 4th generation Intel® Core™ i7-4710HQ</t>
  </si>
  <si>
    <t>16,0 GB DDR3L RAM (1,600 MHz)</t>
  </si>
  <si>
    <t>1 TB @ 5,400 rpm</t>
  </si>
  <si>
    <t>CPU: 4th generation Intel® Core™ i7-4710HQ processor with Intel® Turbo Boost Technology 2.0  @ 2.50GHz
OS: Windows 10 Home
RAM: 16,0 GB DDR3L RAM (1,600 MHz)
HDD: 1 TB @ 5,400 rpm
LCD: 15.6” Toshiba TruBrite® Full HD TFT High Brightness IPS display with LED backlighting, 16 : 9 aspect ratio Max res. 1,920 x 1,080
GPU: AMD Radeon™ R9 M265X Enthusiast Graphics with AMD Enduro™ Technology 2GB dedicated VRAM GDDR5
Wireless card: Intel® Dual Band Wireless-AC 3160 802.11ac, a/b/g/n 
More Info: http://www.toshiba.eu/discontinued-products/satellite-p50-b-10v/</t>
  </si>
  <si>
    <t>2017-07-03 10:37:13.000</t>
  </si>
  <si>
    <t>5CG4453637</t>
  </si>
  <si>
    <t>40:E2:30:41:D0:0E</t>
  </si>
  <si>
    <t>2017-07-03 10:50:38.000</t>
  </si>
  <si>
    <t>HDMI Cabo M/M 2.0 m Preto</t>
  </si>
  <si>
    <t>AK-330114-020-S</t>
  </si>
  <si>
    <t>Properties: Type A M/M  2.0 m w/ Ethernet FULL HD Gold</t>
  </si>
  <si>
    <t>2019-11-07 16:23:33.000</t>
  </si>
  <si>
    <t>2019-11-07 16:25:03.000</t>
  </si>
  <si>
    <t>ULP1902A0824</t>
  </si>
  <si>
    <t>2019-04-12 11:16:37.000</t>
  </si>
  <si>
    <t>ULP1933A1359</t>
  </si>
  <si>
    <t>2019-11-07 16:09:16.000</t>
  </si>
  <si>
    <t>4E094778C</t>
  </si>
  <si>
    <t>A0:88:69:73:4E:34</t>
  </si>
  <si>
    <t>Intel® Core™ i7-4500U Dual Core @ 1,8 GHz</t>
  </si>
  <si>
    <t>DDR3L-1600 2x 8GB</t>
  </si>
  <si>
    <t>750 GB</t>
  </si>
  <si>
    <t>2017-07-03 11:11:12.000</t>
  </si>
  <si>
    <t>DHW60G2</t>
  </si>
  <si>
    <t>CPU: 7th Generation Intel Core i5-7200U (Dual Core, 2.50Gz, 3MB cache)
RAM: 8G (1 X 8G) DDR4 Memory
SSD: M.2 256GB SATA Class 20 Solid State Drive
LCD: 31.8cm (12.5") Non-Touch Anti-Glare FHD (1920 x 1080)
Wireless Card: Intel Dual-Band Wireless-AC 8265 Wi-Fi + BT 4.2 Wireless Card (2x2)
OS: Windows 10 Pro (64Bit) Multi-Language English, Spanish, Italian, French, Portuguese</t>
  </si>
  <si>
    <t>2017-07-11 11:36:40.000</t>
  </si>
  <si>
    <t>Lenovo Thinkpad T470</t>
  </si>
  <si>
    <t>PF-109k94</t>
  </si>
  <si>
    <t>2019-02-01 12:00:54.000</t>
  </si>
  <si>
    <t>ULP1902A0420</t>
  </si>
  <si>
    <t>Monitor chegou a 12/04/2019</t>
  </si>
  <si>
    <t>2019-04-12 11:15:54.000</t>
  </si>
  <si>
    <t>ULP1933A1426</t>
  </si>
  <si>
    <t>2019-11-07 16:12:40.000</t>
  </si>
  <si>
    <t>Logitech K220</t>
  </si>
  <si>
    <t>1710SC10YCW8</t>
  </si>
  <si>
    <t>Wireless Keyboard</t>
  </si>
  <si>
    <t>2017-10-13 13:59:54.000</t>
  </si>
  <si>
    <t>2P9MYHG941</t>
  </si>
  <si>
    <t>2019-01-30 12:08:30.000</t>
  </si>
  <si>
    <t>5CG445388H</t>
  </si>
  <si>
    <t>40:E2:30:41:C8:47</t>
  </si>
  <si>
    <t>Intel Core i7-4700MQ with Intel HD Graphics 4600</t>
  </si>
  <si>
    <t xml:space="preserve"> 16 GB 1600 MHz DDR3L SDRAM (2 x 8 GB)</t>
  </si>
  <si>
    <t xml:space="preserve"> 1 TB 5400 rpm SATA</t>
  </si>
  <si>
    <t>2017-07-03 15:20:03.000</t>
  </si>
  <si>
    <t>2019-02-05 10:58:11.000</t>
  </si>
  <si>
    <t>BI0275</t>
  </si>
  <si>
    <t>2017-11-01</t>
  </si>
  <si>
    <t>2020-12-11</t>
  </si>
  <si>
    <t>2019-02-05 11:27:03.000</t>
  </si>
  <si>
    <t>BI0284</t>
  </si>
  <si>
    <t>2019-04-19</t>
  </si>
  <si>
    <t>6180654853</t>
  </si>
  <si>
    <t>2017-07-13 11:52:08.000</t>
  </si>
  <si>
    <t>C02FW3QWMD6M</t>
  </si>
  <si>
    <t>N.º 2021-00040</t>
  </si>
  <si>
    <t>2021-08-01 23:00:00.000</t>
  </si>
  <si>
    <t>2064,48</t>
  </si>
  <si>
    <t>2021-07-30 09:28:01.000</t>
  </si>
  <si>
    <t>ULP1902A1334</t>
  </si>
  <si>
    <t>2019-04-12 11:10:18.000</t>
  </si>
  <si>
    <t>AppleCare PP McBook Pro 256 GB</t>
  </si>
  <si>
    <t>C02XP352JG5H</t>
  </si>
  <si>
    <t>5474013437148931PRT1</t>
  </si>
  <si>
    <t>2019-03-01 00:00:00.000</t>
  </si>
  <si>
    <t>2022-02-28 00:00:00.000</t>
  </si>
  <si>
    <t>2019-02-08 16:39:07.000</t>
  </si>
  <si>
    <t>7CH7102PDB</t>
  </si>
  <si>
    <t>2017-09-29 15:28:57.000</t>
  </si>
  <si>
    <t>BI0298</t>
  </si>
  <si>
    <t>Sridhara Shastry</t>
  </si>
  <si>
    <t>sridhara.shastry@bringglobal.com</t>
  </si>
  <si>
    <t>HP Pavillion 15-cc195cl</t>
  </si>
  <si>
    <t>5CD7432BC1</t>
  </si>
  <si>
    <t>Intel® Core™ i7-8550U</t>
  </si>
  <si>
    <t>2019-02-15 00:00:00.000</t>
  </si>
  <si>
    <t>NVIDIA® GeForce® 940MX (4 GB DDR3 dedicated)</t>
  </si>
  <si>
    <t>2019-02-15 16:11:43.000</t>
  </si>
  <si>
    <t>CZV1S73</t>
  </si>
  <si>
    <t>2021-12-15 16:47:32.000</t>
  </si>
  <si>
    <t>5CG44534WH</t>
  </si>
  <si>
    <t>40:E2:30:41:D0:33</t>
  </si>
  <si>
    <t>2017-10-10 09:36:46.000</t>
  </si>
  <si>
    <t>FRK6NH2</t>
  </si>
  <si>
    <t>9C:DA:3E:92:97:4E</t>
  </si>
  <si>
    <t xml:space="preserve"> 7th Generation Intel Core i7-7820HQ (Quad Core, 2.90Gz, 8MB cache)</t>
  </si>
  <si>
    <t xml:space="preserve">	
CPU: 7th Generation Intel Core i7-7820HQ (Quad Core, 2.90Gz, 8MB cache)
GPU: NVIDA(R) GeForce 940MX Discrete Graphics with
Thunderbolt
RAM: 16G (2 X 8G) DDR4 Memory
HDD: 1TB (5.400 Rpm) Serial ATA Hard Drive
Wireless Card: Intel Dual-Band Wireless-AC 8265 Wi-Fi + BT 4.2 Wireless Card (2x2)
LCD: 39.6cm (15.6'') Non-Touch Anti-Glare FHD (1920 x 1080)
OS: Windows 10 Pro</t>
  </si>
  <si>
    <t>2017-11-06 09:44:01.000</t>
  </si>
  <si>
    <t>BI0310</t>
  </si>
  <si>
    <t>Pedro Luis</t>
  </si>
  <si>
    <t>pedro.luis@bringglobal.com</t>
  </si>
  <si>
    <t>2017-11-06</t>
  </si>
  <si>
    <t>MT.2016.04.14428</t>
  </si>
  <si>
    <t>2017-10-11 13:42:58.000</t>
  </si>
  <si>
    <t>68W8SN2</t>
  </si>
  <si>
    <t>B4:6B:FC:C1:D6:80</t>
  </si>
  <si>
    <t xml:space="preserve"> Intel(R) Core(TM) i7-8650U</t>
  </si>
  <si>
    <t>16GB, 2x8GB, 2400Mhz DDR4 Memory</t>
  </si>
  <si>
    <t>512G M.2 2280 SATA SSD</t>
  </si>
  <si>
    <t>2018-05-22 14:12:56.000</t>
  </si>
  <si>
    <t>7CH710ZJ8</t>
  </si>
  <si>
    <t>2017-11-13 15:02:05.000</t>
  </si>
  <si>
    <t>2019-02-05 11:41:53.000</t>
  </si>
  <si>
    <t>BI0313</t>
  </si>
  <si>
    <t>Chile</t>
  </si>
  <si>
    <t>154042</t>
  </si>
  <si>
    <t>2019-03-31</t>
  </si>
  <si>
    <t>Asus S46C</t>
  </si>
  <si>
    <t>CBN0BC226923457</t>
  </si>
  <si>
    <t>DC:85:DE:7A:4F:62</t>
  </si>
  <si>
    <t>Intel® Core™ i7 3517U</t>
  </si>
  <si>
    <t>8GB (2x4GB) DDR3</t>
  </si>
  <si>
    <t>2.5" SATA 500GB 5400RPM</t>
  </si>
  <si>
    <t>CPU: Intel® Core™ i7 3517U Processor @ 1.90GHz  240GHz
GPU: NVIDIA® GeForce® GT 635M with 2GB DDR3 VRAM
RAM: 8GB (2x4GB) DDR3 1600 MHz SDRAM
HDD: 2.5" SATA 500GB 5400RPM
Wireless Card: Integrated 802.11 b/g/n
LCD: 14.0" 16:9 HD (1366x768) LED Backlight
OS: Windows 10 Home (64Bit)</t>
  </si>
  <si>
    <t>2017-07-12 08:51:20.000</t>
  </si>
  <si>
    <t>3J56VN2</t>
  </si>
  <si>
    <t>B4:6B:FC:D0:EA:80</t>
  </si>
  <si>
    <t>006-0135376-007</t>
  </si>
  <si>
    <t>2018-10-05 23:00:00.000</t>
  </si>
  <si>
    <t>2021-06-09 23:00:00.000</t>
  </si>
  <si>
    <t>2018-06-05 13:41:34.000</t>
  </si>
  <si>
    <t>ULP1941A1994</t>
  </si>
  <si>
    <t>2020-02-05 12:35:12.000</t>
  </si>
  <si>
    <t xml:space="preserve">HPA3N </t>
  </si>
  <si>
    <t>7CH710BTNW</t>
  </si>
  <si>
    <t>2017-12-12 15:56:03.000</t>
  </si>
  <si>
    <t xml:space="preserve"> MacBookPro Pro 13 M1</t>
  </si>
  <si>
    <t>FVFG12BKQ05P</t>
  </si>
  <si>
    <t>N.º 2021-00038</t>
  </si>
  <si>
    <t>2021-07-25 23:00:00.000</t>
  </si>
  <si>
    <t>1452,66</t>
  </si>
  <si>
    <t>2021-07-30 09:18:25.000</t>
  </si>
  <si>
    <t>CHW60G 2</t>
  </si>
  <si>
    <t xml:space="preserve">7th Generation Intel Core i5-7200U </t>
  </si>
  <si>
    <t>2017-06-30 13:06:41.000</t>
  </si>
  <si>
    <t>1434HS00GQF8</t>
  </si>
  <si>
    <t>2017-07-11 10:24:16.000</t>
  </si>
  <si>
    <t>BI0322</t>
  </si>
  <si>
    <t>Guilherme Parra</t>
  </si>
  <si>
    <t>guilherme.parra@bringglobal.com</t>
  </si>
  <si>
    <t>94YFRF2</t>
  </si>
  <si>
    <t>F4:8C:50:04:87:3D</t>
  </si>
  <si>
    <t>2017-07-03 11:37:01.000</t>
  </si>
  <si>
    <t>1817SC1038J9</t>
  </si>
  <si>
    <t>2018-09-13 07:33:06.000</t>
  </si>
  <si>
    <t>E1N0CV597463049</t>
  </si>
  <si>
    <t>Intel core i7, 8Gb</t>
  </si>
  <si>
    <t>2017-08-29 11:56:31.000</t>
  </si>
  <si>
    <t>1433HS01SL58</t>
  </si>
  <si>
    <t>2018-07-24 16:37:44.000</t>
  </si>
  <si>
    <t>5SZ5VN2</t>
  </si>
  <si>
    <t>B4:6B:FC:D0:EA:7B</t>
  </si>
  <si>
    <t>2018-06-05 12:48:39.000</t>
  </si>
  <si>
    <t>4X57TC2</t>
  </si>
  <si>
    <t>F0:D5:BF:D5:3F:13</t>
  </si>
  <si>
    <t xml:space="preserve"> 6th Generation Intel Core i7-6820HQ</t>
  </si>
  <si>
    <t>2017-06-30 11:37:27.000</t>
  </si>
  <si>
    <t>ThinkPad MO32BOB</t>
  </si>
  <si>
    <t>44AEYB9</t>
  </si>
  <si>
    <t>2019-02-04 10:59:27.000</t>
  </si>
  <si>
    <t>MT.2017.08.00448</t>
  </si>
  <si>
    <t>2018-11-14 15:50:24.000</t>
  </si>
  <si>
    <t>7CH710BYX7</t>
  </si>
  <si>
    <t>2017-10-02 08:29:49.000</t>
  </si>
  <si>
    <t>7CH7037H9S</t>
  </si>
  <si>
    <t>2017-10-02 08:32:07.000</t>
  </si>
  <si>
    <t>2020-02-05 12:03:22.000</t>
  </si>
  <si>
    <t>MT.2016.04.14432</t>
  </si>
  <si>
    <t>2019-05-24 09:16:46.000</t>
  </si>
  <si>
    <t>Macbook Air 13-inch</t>
  </si>
  <si>
    <t>FVFW72UQJ1WL</t>
  </si>
  <si>
    <t>13,3
1,8GHZ
8GB
256GB
S/N FVFW72UQJ1WL</t>
  </si>
  <si>
    <t>2018-05-24 07:38:52.000</t>
  </si>
  <si>
    <t>BI0353</t>
  </si>
  <si>
    <t>004000</t>
  </si>
  <si>
    <t>2018-05-15</t>
  </si>
  <si>
    <t>Iphone 8, Silver</t>
  </si>
  <si>
    <t>F4GW5833JC68</t>
  </si>
  <si>
    <t>2018-05-24 07:00:00.000</t>
  </si>
  <si>
    <t>64GB</t>
  </si>
  <si>
    <t>2018-05-24 07:40:17.000</t>
  </si>
  <si>
    <t>C02Q4FF KGFWM</t>
  </si>
  <si>
    <t>UAE</t>
  </si>
  <si>
    <t>2019-02-05 11:21:40.000</t>
  </si>
  <si>
    <t>BI0351</t>
  </si>
  <si>
    <t>Raed Al Hadhoud</t>
  </si>
  <si>
    <t>raed.alhadhoud@bringglobal.com</t>
  </si>
  <si>
    <t>Bring UAE</t>
  </si>
  <si>
    <t>United Arab Emirates</t>
  </si>
  <si>
    <t>080000</t>
  </si>
  <si>
    <t>2018-04-01</t>
  </si>
  <si>
    <t>2021-04-30</t>
  </si>
  <si>
    <t>2019-02-05 12:00:10.000</t>
  </si>
  <si>
    <t>BI0350</t>
  </si>
  <si>
    <t>022024</t>
  </si>
  <si>
    <t>2018-04-03</t>
  </si>
  <si>
    <t>2019-07-12</t>
  </si>
  <si>
    <t>2019-02-05 11:02:35.000</t>
  </si>
  <si>
    <t>BI0355</t>
  </si>
  <si>
    <t>Konrad Mazurkiewicz</t>
  </si>
  <si>
    <t>002026</t>
  </si>
  <si>
    <t>2018-05-01</t>
  </si>
  <si>
    <t>2019-10-31</t>
  </si>
  <si>
    <t>Macbook Pro 15 inch&amp;nbsp; Modelo A 1990</t>
  </si>
  <si>
    <t>C02Z687GLVCF</t>
  </si>
  <si>
    <t>240GB</t>
  </si>
  <si>
    <t>2019-12-20 11:46:54.000</t>
  </si>
  <si>
    <t>2019-11-26 16:11:22.000</t>
  </si>
  <si>
    <t>MT.2017.08.09975</t>
  </si>
  <si>
    <t>2018-11-14 15:56:53.000</t>
  </si>
  <si>
    <t>ULP1941A1944</t>
  </si>
  <si>
    <t>2020-02-05 12:10:36.000</t>
  </si>
  <si>
    <t>4BD6NH2</t>
  </si>
  <si>
    <t>9C:DA:3E:92:97:A3</t>
  </si>
  <si>
    <t>512 GB</t>
  </si>
  <si>
    <t>CPU: 7th Generation Intel Core i7-7820HQ (Quad Core, 2.90Gz, 8MB cache)
GPU: NVIDA(R) GeForce 940MX Discrete Graphics with
Thunderbolt
RAM: 16G (2 X 8G) DDR4 Memory
SSD: 512GB
HDD: 1TB (5.400 Rpm) Serial ATA Hard Drive
Wireless Card: Intel Dual-Band Wireless-AC 8265 Wi-Fi + BT 4.2 Wireless Card (2x2)
LCD: 39.6cm (15.6'') Non-Touch Anti-Glare FHD (1920 x 1080)
OS: Windows 10 Pro</t>
  </si>
  <si>
    <t>2017-11-07 12:06:35.000</t>
  </si>
  <si>
    <t>MT.2017.08.09956</t>
  </si>
  <si>
    <t>2018-11-14 15:49:02.000</t>
  </si>
  <si>
    <t>2019-02-07 00:00:00.000</t>
  </si>
  <si>
    <t>2019-02-07 16:23:16.000</t>
  </si>
  <si>
    <t>4G07TC2</t>
  </si>
  <si>
    <t>F0:D5:BF:D5:3F:4F</t>
  </si>
  <si>
    <t>CPU: 6th Generation Intel Core i7-6820HQ (Quad Core, 2.7GHz, 8MB cache)
GPU: AMD Radeon R7 M370, 2GB Discrete Graphics
RAM: 16GB (2x8GB) 2133MHz DDR4 Memory
HDD: 1TB (5.400 Rpm) Serial ATA Hard Drive
Wireless Card: Intel Dual-Band Wireless-AC 8260 Wi-Fi + BT 4.2 Wireless Card
LCD: 39.6cm (15.6") FHD (1920x1080) Non-Touch Anti-Glare LCD with Camera and Mic
OS: Windows 10 Pro (64Bit)
SSD</t>
  </si>
  <si>
    <t>2017-06-30 11:39:45.000</t>
  </si>
  <si>
    <t>BI0404</t>
  </si>
  <si>
    <t>Ana Madeira</t>
  </si>
  <si>
    <t>ana.madeira@bringglobal.com</t>
  </si>
  <si>
    <t>2019-02-05 10:59:58.000</t>
  </si>
  <si>
    <t>BI0374</t>
  </si>
  <si>
    <t>Pedro Pires</t>
  </si>
  <si>
    <t>pedro.pires@bringglobal.com</t>
  </si>
  <si>
    <t>2018-09-17</t>
  </si>
  <si>
    <t>7CF7240VNG</t>
  </si>
  <si>
    <t>2018-01-04 15:47:35.000</t>
  </si>
  <si>
    <t>BI0376</t>
  </si>
  <si>
    <t>Vitor Manuel Barros</t>
  </si>
  <si>
    <t>vitor.barros@bringglobal.com</t>
  </si>
  <si>
    <t>2018-10-01</t>
  </si>
  <si>
    <t>J8D6NH2</t>
  </si>
  <si>
    <t>9E:DA:3E:92:96:EA</t>
  </si>
  <si>
    <t>2017-11-07 12:13:04.000</t>
  </si>
  <si>
    <t>2019-02-07 10:09:52.000</t>
  </si>
  <si>
    <t>BI0390</t>
  </si>
  <si>
    <t>004042</t>
  </si>
  <si>
    <t>2019-07-31</t>
  </si>
  <si>
    <t>2019-02-07 11:12:05.000</t>
  </si>
  <si>
    <t>CND7224BOT</t>
  </si>
  <si>
    <t>2018-11-14 15:18:27.000</t>
  </si>
  <si>
    <t>BI0378</t>
  </si>
  <si>
    <t>2018-10-16</t>
  </si>
  <si>
    <t>2020-05-29</t>
  </si>
  <si>
    <t>2019-02-05 11:39:33.000</t>
  </si>
  <si>
    <t>BI0379</t>
  </si>
  <si>
    <t>Kennedy Kiprono</t>
  </si>
  <si>
    <t>kennedy.kiprono@bringglobal.com</t>
  </si>
  <si>
    <t>2018-10-18</t>
  </si>
  <si>
    <t>HP Spectre x360 Convertible 13-ap0</t>
  </si>
  <si>
    <t>5CD9142ZY3</t>
  </si>
  <si>
    <t>2020-07-06 23:00:00.000</t>
  </si>
  <si>
    <t>2021-03-18 10:43:01.000</t>
  </si>
  <si>
    <t>2019-02-05 10:56:22.000</t>
  </si>
  <si>
    <t>BI0380</t>
  </si>
  <si>
    <t>003033</t>
  </si>
  <si>
    <t>2018-10-29</t>
  </si>
  <si>
    <t>ULP1941A2917</t>
  </si>
  <si>
    <t>2020-02-05 12:13:15.000</t>
  </si>
  <si>
    <t>7CF724113B</t>
  </si>
  <si>
    <t>2018-01-04 15:44:36.000</t>
  </si>
  <si>
    <t xml:space="preserve">MacBook Pro 16P 2.3GHz i7 512GB Silver </t>
  </si>
  <si>
    <t>C02D72DUMD6P</t>
  </si>
  <si>
    <t xml:space="preserve">2020-01018 </t>
  </si>
  <si>
    <t>2023-09-29 23:00:00.000</t>
  </si>
  <si>
    <t>2020-11-10 13:17:59.000</t>
  </si>
  <si>
    <t>2019-11-26 16:17:19.000</t>
  </si>
  <si>
    <t>CND7224Y0V</t>
  </si>
  <si>
    <t>2018-11-14 15:19:17.000</t>
  </si>
  <si>
    <t>BI0383</t>
  </si>
  <si>
    <t>Madhusudhan Vasa</t>
  </si>
  <si>
    <t>2018-11-12</t>
  </si>
  <si>
    <t>2020-08-07</t>
  </si>
  <si>
    <t>MT.2016.04.14462</t>
  </si>
  <si>
    <t>2018-11-14 15:47:02.000</t>
  </si>
  <si>
    <t>MacBook Air 13 M1</t>
  </si>
  <si>
    <t>C02GN17LQ6LT</t>
  </si>
  <si>
    <t>N.º 2021-00049</t>
  </si>
  <si>
    <t>2021-11-29 00:00:00.000</t>
  </si>
  <si>
    <t>1251,29</t>
  </si>
  <si>
    <t>2021-11-26 11:30:53.000</t>
  </si>
  <si>
    <t>5CD52648GO</t>
  </si>
  <si>
    <t>2017-06-30 11:36:24.000</t>
  </si>
  <si>
    <t>2020-03-05 10:21:09.000</t>
  </si>
  <si>
    <t>CC242951VFFDFFGA7</t>
  </si>
  <si>
    <t>Rato mac</t>
  </si>
  <si>
    <t>2019-03-07 10:28:18.000</t>
  </si>
  <si>
    <t>2019-02-05 11:30:07.000</t>
  </si>
  <si>
    <t>PF-109KAQ</t>
  </si>
  <si>
    <t>2019-02-01 11:19:12.000</t>
  </si>
  <si>
    <t xml:space="preserve">Dell XPS13 MLK (9360) </t>
  </si>
  <si>
    <t>38769303998</t>
  </si>
  <si>
    <t>SN: HT68QF2</t>
  </si>
  <si>
    <t>2017-08-29 11:46:42.000</t>
  </si>
  <si>
    <t>2021-07-07 13:27:30.000</t>
  </si>
  <si>
    <t>BI0385</t>
  </si>
  <si>
    <t>Alberto Martin</t>
  </si>
  <si>
    <t>alberto.martin@bringglobal.com</t>
  </si>
  <si>
    <t>2018-12-03</t>
  </si>
  <si>
    <t>Wireless Mouse Model V8</t>
  </si>
  <si>
    <t>GEPC071AB</t>
  </si>
  <si>
    <t>2019-05-20 23:00:00.000</t>
  </si>
  <si>
    <t>2019-05-21 13:52:02.000</t>
  </si>
  <si>
    <t>Asus UX32L</t>
  </si>
  <si>
    <t>E5N0CY393250218</t>
  </si>
  <si>
    <t xml:space="preserve">Procesador: CORE i5
Memoria RAM: 4GB
</t>
  </si>
  <si>
    <t>2017-08-29 12:32:53.000</t>
  </si>
  <si>
    <t>Samsung Galaxy J6 Plus</t>
  </si>
  <si>
    <t>20181126</t>
  </si>
  <si>
    <t>2018-12-05 08:00:00.000</t>
  </si>
  <si>
    <t>2018-12-05 16:34:24.000</t>
  </si>
  <si>
    <t>PF-109XT0</t>
  </si>
  <si>
    <t>2019-02-01 10:03:55.000</t>
  </si>
  <si>
    <t>154041</t>
  </si>
  <si>
    <t>2019-02-05 11:52:10.000</t>
  </si>
  <si>
    <t>BI0394</t>
  </si>
  <si>
    <t>2019-04-05</t>
  </si>
  <si>
    <t>69D6NH2</t>
  </si>
  <si>
    <t>9C:DA:3E:92:97:76</t>
  </si>
  <si>
    <t>Deverá estar em Stock nos Açores</t>
  </si>
  <si>
    <t>2017-11-07 09:44:37.000</t>
  </si>
  <si>
    <t>ULP1941A2867</t>
  </si>
  <si>
    <t>2020-02-05 12:13:55.000</t>
  </si>
  <si>
    <t>7CH702BC60</t>
  </si>
  <si>
    <t>2018-05-28 10:32:59.000</t>
  </si>
  <si>
    <t>C02DX0J1MD6P</t>
  </si>
  <si>
    <t>2021-00005</t>
  </si>
  <si>
    <t>2021-01-26 16:03:14.000</t>
  </si>
  <si>
    <t>personal</t>
  </si>
  <si>
    <t>2019-02-05 15:24:25.000</t>
  </si>
  <si>
    <t>BI0395</t>
  </si>
  <si>
    <t>2019-01-02</t>
  </si>
  <si>
    <t>2019-02-04</t>
  </si>
  <si>
    <t>2020-02-05 12:01:20.000</t>
  </si>
  <si>
    <t>Mitsai m210</t>
  </si>
  <si>
    <t>MT.2017.08.00419</t>
  </si>
  <si>
    <t>2019-05-09 15:17:05.000</t>
  </si>
  <si>
    <t xml:space="preserve">AppleCare PP McBook Pro 256 GB </t>
  </si>
  <si>
    <t>C02XP1HRJG5H</t>
  </si>
  <si>
    <t>2,2 GHz Intel Core i7</t>
  </si>
  <si>
    <t>16 GB 2400 MHz DDR4</t>
  </si>
  <si>
    <t>SSD 256GB PCIe</t>
  </si>
  <si>
    <t>2019-02-11 11:25:43.000</t>
  </si>
  <si>
    <t>LR-06XGQK</t>
  </si>
  <si>
    <t>2019-02-01 11:59:56.000</t>
  </si>
  <si>
    <t>PF-10A36K</t>
  </si>
  <si>
    <t>2019-02-01 11:06:26.000</t>
  </si>
  <si>
    <t>PF-109K88</t>
  </si>
  <si>
    <t>2019-02-01 11:09:18.000</t>
  </si>
  <si>
    <t>PF-108F05</t>
  </si>
  <si>
    <t>2019-02-01 11:34:34.000</t>
  </si>
  <si>
    <t>PF-102EMY</t>
  </si>
  <si>
    <t>2019-02-01 11:38:43.000</t>
  </si>
  <si>
    <t>LR-096XZP</t>
  </si>
  <si>
    <t>2019-02-01 11:53:05.000</t>
  </si>
  <si>
    <t>LR-096XZS</t>
  </si>
  <si>
    <t>2019-02-01 10:32:03.000</t>
  </si>
  <si>
    <t>BI0405</t>
  </si>
  <si>
    <t>2019-07-22</t>
  </si>
  <si>
    <t>PF-109KB3   </t>
  </si>
  <si>
    <t>2019-02-01 10:33:05.000</t>
  </si>
  <si>
    <t>C02XP35BJG5H</t>
  </si>
  <si>
    <t>2019-02-28 00:00:00.000</t>
  </si>
  <si>
    <t>2019-02-11 11:27:45.000</t>
  </si>
  <si>
    <t>2019-11-26 16:13:19.000</t>
  </si>
  <si>
    <t>ULP1933A1369</t>
  </si>
  <si>
    <t>2019-11-26 16:44:28.000</t>
  </si>
  <si>
    <t>C02DX0KHMD6P</t>
  </si>
  <si>
    <t>2021-00015</t>
  </si>
  <si>
    <t>2021-01-26 00:00:00.000</t>
  </si>
  <si>
    <t>2021-01-26 16:10:35.000</t>
  </si>
  <si>
    <t>2019-11-26 16:18:26.000</t>
  </si>
  <si>
    <t>99D6NH2</t>
  </si>
  <si>
    <t>9C:DA:3E:92:97:67</t>
  </si>
  <si>
    <t>2017-11-07 12:12:31.000</t>
  </si>
  <si>
    <t>7CH4030Y36</t>
  </si>
  <si>
    <t>2019-02-04 11:00:28.000</t>
  </si>
  <si>
    <t>C02XL6V7JG5H</t>
  </si>
  <si>
    <t>2019-04-18 14:16:26.000</t>
  </si>
  <si>
    <t>ULP1933A1363</t>
  </si>
  <si>
    <t>2019-11-26 16:52:55.000</t>
  </si>
  <si>
    <t>DELL VOSTRO</t>
  </si>
  <si>
    <t>4M5T902</t>
  </si>
  <si>
    <t>2019-02-01 11:05:25.000</t>
  </si>
  <si>
    <t>BI0400</t>
  </si>
  <si>
    <t>2018-11-15</t>
  </si>
  <si>
    <t>346T902</t>
  </si>
  <si>
    <t>2019-02-01 11:07:22.000</t>
  </si>
  <si>
    <t>2019-02-07 11:59:06.000</t>
  </si>
  <si>
    <t>BI0399</t>
  </si>
  <si>
    <t>Daniel Martinez</t>
  </si>
  <si>
    <t>154045</t>
  </si>
  <si>
    <t>2018-11-06</t>
  </si>
  <si>
    <t>Lenovo Thinkpad T460</t>
  </si>
  <si>
    <t>PC0DFPJG</t>
  </si>
  <si>
    <t>2019-02-01 11:25:53.000</t>
  </si>
  <si>
    <t>2020-04-14 15:29:13.000</t>
  </si>
  <si>
    <t>BI0403</t>
  </si>
  <si>
    <t>PC-0DFPKG</t>
  </si>
  <si>
    <t>2019-02-01 11:26:56.000</t>
  </si>
  <si>
    <t>PF-108EY5</t>
  </si>
  <si>
    <t>2019-02-01 10:59:40.000</t>
  </si>
  <si>
    <t>LR-096XZU</t>
  </si>
  <si>
    <t>2019-02-01 11:20:43.000</t>
  </si>
  <si>
    <t>LR-096XZV</t>
  </si>
  <si>
    <t>2019-02-01 11:21:31.000</t>
  </si>
  <si>
    <t>PC-0DFPJJ</t>
  </si>
  <si>
    <t>2019-02-01 11:25:03.000</t>
  </si>
  <si>
    <t>PC-0DFPJF</t>
  </si>
  <si>
    <t>2019-02-01 11:58:33.000</t>
  </si>
  <si>
    <t>PF-109VVW</t>
  </si>
  <si>
    <t>2019-02-01 11:15:54.000</t>
  </si>
  <si>
    <t>PF-108P10</t>
  </si>
  <si>
    <t>2019-02-01 10:14:31.000</t>
  </si>
  <si>
    <t>2019-07-25 23:00:00.000</t>
  </si>
  <si>
    <t>S/N: PF108VDO 
LENOVO THINKPAD T470
Pc da RIT</t>
  </si>
  <si>
    <t>2019-07-26 09:41:25.000</t>
  </si>
  <si>
    <t>BI0427</t>
  </si>
  <si>
    <t>2019-04-01</t>
  </si>
  <si>
    <t>PC-0DFPL3</t>
  </si>
  <si>
    <t>2019-02-01 11:54:43.000</t>
  </si>
  <si>
    <t>PF-108XHW</t>
  </si>
  <si>
    <t>2019-02-01 10:18:30.000</t>
  </si>
  <si>
    <t>PF-109TSH</t>
  </si>
  <si>
    <t>2019-02-01 11:10:17.000</t>
  </si>
  <si>
    <t>PF-109XSM</t>
  </si>
  <si>
    <t>2019-02-01 11:14:40.000</t>
  </si>
  <si>
    <t>LR-096XZN</t>
  </si>
  <si>
    <t>2019-02-01 11:53:50.000</t>
  </si>
  <si>
    <t>5CD50409J7</t>
  </si>
  <si>
    <t>38:B1:DB:FC:70:8D</t>
  </si>
  <si>
    <t>Intel Core i7-5500U</t>
  </si>
  <si>
    <t>8 GB 1600 MHz DDR3L</t>
  </si>
  <si>
    <t>CPU: Intel Core i7-5500U with Intel HD Graphics 5500 (2.4 GHz, 4 MB cache, 2 cores)
GPU: NVIDIA GeForce 840M (4 GB DDR3 dedicated)
RAM: 8 GB 1600 MHz DDR3L SDRAM (1 x 8 GB)
HDD: 1 TB 5400 rpm SATA
Wireless Card: 802.11b/g/n (1x1) and Bluetooth 4.0 combo (Miracast compatible)
LCD: 39.6 cm (15.6") diagonal HD BrightView WLED-backlit (1366 x 768)
OS: Windows 10 Home (64Bit)</t>
  </si>
  <si>
    <t>2017-06-30 10:58:48.000</t>
  </si>
  <si>
    <t>H4LG405049</t>
  </si>
  <si>
    <t xml:space="preserve">Monitor </t>
  </si>
  <si>
    <t>2017-11-02 10:30:26.000</t>
  </si>
  <si>
    <t>1433HS01S438</t>
  </si>
  <si>
    <t>2017-07-11 11:13:19.000</t>
  </si>
  <si>
    <t>Lenovo ThinkBook 14s Yoga ITL 14P</t>
  </si>
  <si>
    <t>MP1ZYS73</t>
  </si>
  <si>
    <t xml:space="preserve">i5-1135G7 </t>
  </si>
  <si>
    <t>N.º 2021-00043</t>
  </si>
  <si>
    <t>2021-08-24 23:00:00.000</t>
  </si>
  <si>
    <t>869,00</t>
  </si>
  <si>
    <t>2021-08-26 08:42:04.000</t>
  </si>
  <si>
    <t>5CG445359Z</t>
  </si>
  <si>
    <t>40:E2:30:41:CD:86</t>
  </si>
  <si>
    <t xml:space="preserve"> Intel Core i7-4700MQ</t>
  </si>
  <si>
    <t>16 GB 1600 MHz DDR3L</t>
  </si>
  <si>
    <t>2017-07-11 14:57:36.000</t>
  </si>
  <si>
    <t>2020-02-05 12:02:43.000</t>
  </si>
  <si>
    <t>C02XK113JG5H</t>
  </si>
  <si>
    <t>5474013437153515PRT2</t>
  </si>
  <si>
    <t>2019-03-31 23:00:00.000</t>
  </si>
  <si>
    <t>2022-03-30 23:00:00.000</t>
  </si>
  <si>
    <t>2019-03-21 10:52:44.000</t>
  </si>
  <si>
    <t>1519HS01CA28</t>
  </si>
  <si>
    <t>2020-10-15 10:56:00.000</t>
  </si>
  <si>
    <t>HP Pavilion 15</t>
  </si>
  <si>
    <t>5CD50409FG</t>
  </si>
  <si>
    <t>38:B1:DB:FB:FE:77</t>
  </si>
  <si>
    <t>Intel (R)Core (TM) i7 -5500U CPU 2.40GHz 2.40 GHz</t>
  </si>
  <si>
    <t>8.00 GB</t>
  </si>
  <si>
    <t>2017-06-30 11:26:03.000</t>
  </si>
  <si>
    <t>CN40280JZ6</t>
  </si>
  <si>
    <t>2020-01023</t>
  </si>
  <si>
    <t>P244 FHD 23,8P IPS</t>
  </si>
  <si>
    <t>2021-01-05 14:20:47.000</t>
  </si>
  <si>
    <t xml:space="preserve">Lenovo ThinkBook 13s G2 ITL 13,3 </t>
  </si>
  <si>
    <t>R9147GX3</t>
  </si>
  <si>
    <t>Intel Core i7-1165G7</t>
  </si>
  <si>
    <t>1TB SSD</t>
  </si>
  <si>
    <t>N.º 2021-00051</t>
  </si>
  <si>
    <t>1019</t>
  </si>
  <si>
    <t>2021-11-26 11:34:09.000</t>
  </si>
  <si>
    <t>7CH710BTPF</t>
  </si>
  <si>
    <t>2017-11-23 10:59:31.000</t>
  </si>
  <si>
    <t>F471FH2</t>
  </si>
  <si>
    <t>90:61:AE:4B:05:A0</t>
  </si>
  <si>
    <t>7th Generation Intel Core i5-7200U</t>
  </si>
  <si>
    <t>2017-09-26 16:00:15.000</t>
  </si>
  <si>
    <t>ULP1902A1171</t>
  </si>
  <si>
    <t>2019-04-12 11:09:41.000</t>
  </si>
  <si>
    <t>pc cliente</t>
  </si>
  <si>
    <t>2019-04-18 14:32:56.000</t>
  </si>
  <si>
    <t>LR-06XGQQ</t>
  </si>
  <si>
    <t>2019-02-01 10:11:17.000</t>
  </si>
  <si>
    <t>BI0460</t>
  </si>
  <si>
    <t>150000</t>
  </si>
  <si>
    <t>2020-03-31</t>
  </si>
  <si>
    <t>PF-108VD0</t>
  </si>
  <si>
    <t>2019-02-18 14:50:03.000</t>
  </si>
  <si>
    <t>PF-109MDH</t>
  </si>
  <si>
    <t>2019-02-01 11:03:11.000</t>
  </si>
  <si>
    <t>Lenovo T460</t>
  </si>
  <si>
    <t xml:space="preserve">PC-ODFPJM </t>
  </si>
  <si>
    <t>2019-02-15 15:40:07.000</t>
  </si>
  <si>
    <t>LR-096XZT</t>
  </si>
  <si>
    <t>2019-02-01 11:11:18.000</t>
  </si>
  <si>
    <t>Motorola XT1100 (Nexus 6)</t>
  </si>
  <si>
    <t>Q76AXY5638</t>
  </si>
  <si>
    <t>2018-06-28 07:00:00.000</t>
  </si>
  <si>
    <t>linea asignada 600770297</t>
  </si>
  <si>
    <t>2018-06-28 14:26:57.000</t>
  </si>
  <si>
    <t>2019-11-29 12:20:52.000</t>
  </si>
  <si>
    <t>HP Pavilion 15-p003np</t>
  </si>
  <si>
    <t>5CD42408B7</t>
  </si>
  <si>
    <t>14:2D:27:D6:60:63</t>
  </si>
  <si>
    <t xml:space="preserve"> Intel Core i7-4510U with Intel HD Graphics 4400 </t>
  </si>
  <si>
    <t>12 GB 1600 MHz DDR3L SDRAM (1 x 8 GB + 1 x 4 GB</t>
  </si>
  <si>
    <t>CPU: Intel Core i7-4510U with Intel HD Graphics 4400 (2.0 GHz, 4 MB cache, 4 cores)
GPU: NVIDIA GeForce 840M (4 GB DDR3 dedicated)
RAM: 12 GB 1600 MHz DDR3L SDRAM (1 x 8 GB + 1 x 4 GB)
HDD: 1 TB 5400 rpm SATA
Wireless Card: 802.11b/g/n (1x1) and Bluetooth 4.0 combo (Miracast compatible)
LCD: 39.6 cm (15.6") diagonal HD BrightView WLED-backlit (1366 x 768)
OS: Windows 8.1 Home (64Bit)</t>
  </si>
  <si>
    <t>2017-07-13 11:39:46.000</t>
  </si>
  <si>
    <t xml:space="preserve"> HP Probook 430 G2 i7 </t>
  </si>
  <si>
    <t>CND51061PM</t>
  </si>
  <si>
    <t>21215</t>
  </si>
  <si>
    <t>2015-05-31 23:00:00.000</t>
  </si>
  <si>
    <t>El pc esta en lisboa</t>
  </si>
  <si>
    <t>2017-08-29 11:34:49.000</t>
  </si>
  <si>
    <t xml:space="preserve">HP probook 430 </t>
  </si>
  <si>
    <t>CND51061NM</t>
  </si>
  <si>
    <t>2017-08-29 11:36:07.000</t>
  </si>
  <si>
    <t>JDW60G2</t>
  </si>
  <si>
    <t>2017-06-30 13:07:17.000</t>
  </si>
  <si>
    <t xml:space="preserve">TOSHIBA SATELLITE P50-B-10V </t>
  </si>
  <si>
    <t>8E1017118</t>
  </si>
  <si>
    <t>2019-08-07 23:00:00.000</t>
  </si>
  <si>
    <t>2019-08-08 07:45:26.000</t>
  </si>
  <si>
    <t>CT9ZZF2</t>
  </si>
  <si>
    <t>2017-06-30 11:55:45.000</t>
  </si>
  <si>
    <t>PC0DFPKS</t>
  </si>
  <si>
    <t>2019-02-05 00:00:00.000</t>
  </si>
  <si>
    <t>2019-02-05 15:15:26.000</t>
  </si>
  <si>
    <t xml:space="preserve">PC-0DC3JM   </t>
  </si>
  <si>
    <t>2019-02-01 12:04:54.000</t>
  </si>
  <si>
    <t>8E101711S</t>
  </si>
  <si>
    <t>2019-01-30 11:09:59.000</t>
  </si>
  <si>
    <t>2020-02-05 12:05:39.000</t>
  </si>
  <si>
    <t>MacBook Pro 16-inch</t>
  </si>
  <si>
    <t>C02ZMU77MD6M</t>
  </si>
  <si>
    <t>2020-02-05 10:55:08.000</t>
  </si>
  <si>
    <t>G8LMQS138883</t>
  </si>
  <si>
    <t>2019-04-03 13:07:34.000</t>
  </si>
  <si>
    <t>BI0466</t>
  </si>
  <si>
    <t>Mamen Garcia</t>
  </si>
  <si>
    <t>mamen.garcia@bringglobal.com</t>
  </si>
  <si>
    <t>2019-03-21</t>
  </si>
  <si>
    <t>1847SC108LV9</t>
  </si>
  <si>
    <t>Teclado</t>
  </si>
  <si>
    <t>2019-04-03 13:08:17.000</t>
  </si>
  <si>
    <t>Vodafone</t>
  </si>
  <si>
    <t>270FEN1VDF650</t>
  </si>
  <si>
    <t>2021-02-12 11:17:10.000</t>
  </si>
  <si>
    <t>E5N0CY393394215</t>
  </si>
  <si>
    <t>12 Gb</t>
  </si>
  <si>
    <t>2017-08-29 12:07:37.000</t>
  </si>
  <si>
    <t>2020-07-03 11:39:36.000</t>
  </si>
  <si>
    <t>ASUSPRO B400A</t>
  </si>
  <si>
    <t>D2NXAS164971077</t>
  </si>
  <si>
    <t>2017-08-29 12:08:27.000</t>
  </si>
  <si>
    <t>ASUSPRO F552L</t>
  </si>
  <si>
    <t>E7N0CV34299630E</t>
  </si>
  <si>
    <t>Huawei Ascend G6 T7L7N15204000739
Teclado Logitech MK220 S/N1748SC10N6X9
Notebook Stand Hama</t>
  </si>
  <si>
    <t>2017-08-29 12:19:42.000</t>
  </si>
  <si>
    <t>1748SC10MK68</t>
  </si>
  <si>
    <t>2019-04-03 15:10:36.000</t>
  </si>
  <si>
    <t>SAMSUNG S24D330</t>
  </si>
  <si>
    <t>ZZYUH4ZK800632K</t>
  </si>
  <si>
    <t>2019-04-03 15:13:04.000</t>
  </si>
  <si>
    <t xml:space="preserve">HP ProBook 450 G2 </t>
  </si>
  <si>
    <t>CND50681MQ</t>
  </si>
  <si>
    <t>2015-01-04 00:00:00.000</t>
  </si>
  <si>
    <t>2017-08-29 11:24:35.000</t>
  </si>
  <si>
    <t>8KK5QF2</t>
  </si>
  <si>
    <t>2017-08-29 11:49:04.000</t>
  </si>
  <si>
    <t>28985400830</t>
  </si>
  <si>
    <t>2017-08-29 11:51:40.000</t>
  </si>
  <si>
    <t> HP ProBook 450 G2</t>
  </si>
  <si>
    <t>CND5144DLS</t>
  </si>
  <si>
    <t>8 Gb</t>
  </si>
  <si>
    <t>2017-08-29 11:31:26.000</t>
  </si>
  <si>
    <t>Vodafone Smart N9lite</t>
  </si>
  <si>
    <t>353429093197089</t>
  </si>
  <si>
    <t>2019-06-26 23:00:00.000</t>
  </si>
  <si>
    <t>2019-06-27 12:55:43.000</t>
  </si>
  <si>
    <t xml:space="preserve">LG K4 2017 </t>
  </si>
  <si>
    <t>805CQJZ366524</t>
  </si>
  <si>
    <t>2018-06-20 23:00:00.000</t>
  </si>
  <si>
    <t>2018-06-21 14:26:10.000</t>
  </si>
  <si>
    <t>Vodafone 600</t>
  </si>
  <si>
    <t>320266769093</t>
  </si>
  <si>
    <t>2018-05-08 14:10:04.000</t>
  </si>
  <si>
    <t>Huawei Ascend G6</t>
  </si>
  <si>
    <t>T7L7N15204000739</t>
  </si>
  <si>
    <t xml:space="preserve">IMEI   : 864037024055904 </t>
  </si>
  <si>
    <t>2018-05-08 14:18:37.000</t>
  </si>
  <si>
    <t>2019-04-18 14:29:38.000</t>
  </si>
  <si>
    <t>BI0434</t>
  </si>
  <si>
    <t>Leticia Moreno</t>
  </si>
  <si>
    <t>150105</t>
  </si>
  <si>
    <t>2019-09-30</t>
  </si>
  <si>
    <t>C02GV04CDJWV</t>
  </si>
  <si>
    <t>2017-07-12 09:07:25.000</t>
  </si>
  <si>
    <t>FVFFL0Z9Q05F</t>
  </si>
  <si>
    <t>8GB RAM</t>
  </si>
  <si>
    <t>N.º 2021-00046</t>
  </si>
  <si>
    <t>2021-10-07 23:00:00.000</t>
  </si>
  <si>
    <t>1254</t>
  </si>
  <si>
    <t>2021-10-11 11:19:57.000</t>
  </si>
  <si>
    <t>View Sonic VA2419-SH</t>
  </si>
  <si>
    <t>ULP1910A0805</t>
  </si>
  <si>
    <t>2021-01-26 09:31:38.000</t>
  </si>
  <si>
    <t>7CH7030G5B</t>
  </si>
  <si>
    <t>2017-09-14 16:05:13.000</t>
  </si>
  <si>
    <t>C02YL930LVCF</t>
  </si>
  <si>
    <t>5474013437166286PRT4</t>
  </si>
  <si>
    <t>2019-07-31 23:00:00.000</t>
  </si>
  <si>
    <t>2022-07-30 23:00:00.000</t>
  </si>
  <si>
    <t>Model No. A1990
Space Gray / 2.6GHz 6C / 16GB / Radeon Pro 555X / 256GB</t>
  </si>
  <si>
    <t>2019-07-26 08:46:33.000</t>
  </si>
  <si>
    <t>2019-11-07 16:22:33.000</t>
  </si>
  <si>
    <t>2019-11-07 16:51:30.000</t>
  </si>
  <si>
    <t>ULP1902A1327</t>
  </si>
  <si>
    <t>2019-05-22 10:03:32.000</t>
  </si>
  <si>
    <t>1450HS03WUS8</t>
  </si>
  <si>
    <t>2019-05-24 09:25:53.000</t>
  </si>
  <si>
    <t>ZZMYH4ZJA00041</t>
  </si>
  <si>
    <t>2018-02-26 00:00:00.000</t>
  </si>
  <si>
    <t>2018-02-26 15:15:26.000</t>
  </si>
  <si>
    <t>D1K6VN2</t>
  </si>
  <si>
    <t>B4:6B:FC:D0:FC:FA</t>
  </si>
  <si>
    <t>2018-06-09 23:00:00.000</t>
  </si>
  <si>
    <t>2018-06-04 15:14:02.000</t>
  </si>
  <si>
    <t>C02YN47BLVCF</t>
  </si>
  <si>
    <t xml:space="preserve">5474013437166286PRT4 </t>
  </si>
  <si>
    <t xml:space="preserve">Model No.A1990. </t>
  </si>
  <si>
    <t>2019-07-16 08:51:50.000</t>
  </si>
  <si>
    <t>2019-11-07 17:27:27.000</t>
  </si>
  <si>
    <t>USB-C Multiport Adapter</t>
  </si>
  <si>
    <t xml:space="preserve">-HDMI para ligar a monitor/TV
-USB 3.1 (compatível com USB 3.0/2.0)
-Entrada USB-C para carregar o computador enquanto o adaptador é usado (carregamento até 60W)
</t>
  </si>
  <si>
    <t>2021-01-23 18:55:38.000</t>
  </si>
  <si>
    <t>C02CD50DMD6M</t>
  </si>
  <si>
    <t>2020-01007</t>
  </si>
  <si>
    <t>2008,31€</t>
  </si>
  <si>
    <t>2020-05-21 10:23:21.000</t>
  </si>
  <si>
    <t>2020-02-05 12:05:09.000</t>
  </si>
  <si>
    <t>7CH702B7VT</t>
  </si>
  <si>
    <t>2017-10-10 09:17:37.000</t>
  </si>
  <si>
    <t>C02ZMU7EMD6M</t>
  </si>
  <si>
    <t>2020-02-05 10:55:52.000</t>
  </si>
  <si>
    <t xml:space="preserve">LENOVO </t>
  </si>
  <si>
    <t xml:space="preserve">PF109112 </t>
  </si>
  <si>
    <t>LENOVO THINKPAD T470.</t>
  </si>
  <si>
    <t>2019-07-26 08:20:21.000</t>
  </si>
  <si>
    <t>2020-02-05 12:04:38.000</t>
  </si>
  <si>
    <t>2019-11-26 16:21:50.000</t>
  </si>
  <si>
    <t>C02ZMU8BMD6M</t>
  </si>
  <si>
    <t>2020-02-05 10:53:13.000</t>
  </si>
  <si>
    <t>ULP1933A1377</t>
  </si>
  <si>
    <t>2019-11-26 16:51:55.000</t>
  </si>
  <si>
    <t>C02DW0V1MD6P</t>
  </si>
  <si>
    <t>2021-00011</t>
  </si>
  <si>
    <t>2021-01-26 16:07:47.000</t>
  </si>
  <si>
    <t>ULP1941A1989</t>
  </si>
  <si>
    <t>2020-02-05 12:11:53.000</t>
  </si>
  <si>
    <t>C02DX0JTMD6P</t>
  </si>
  <si>
    <t>2021-00014</t>
  </si>
  <si>
    <t>2021-01-26 16:10:02.000</t>
  </si>
  <si>
    <t>62YFRF2</t>
  </si>
  <si>
    <t>CPU: 6th Generation Intel Core i7-6820HQ (Quad Core, 2.7GHz, 8MB cache)
GPU: AMD Radeon R7 M370, 2GB Discrete Graphics
RAM: 16GB (2x8GB) 2133MHz DDR4 Memory
SSD SA400s37/480G - 8449866-1928
--HDD: 1TB (5.400 Rpm) Serial ATA Hard Drive (Substituido por um SSD).
Wireless Card: Intel Dual-Band Wireless-AC 8260 Wi-Fi + BT 4.2 Wireless Card
LCD: 39.6cm (15.6") FHD (1920x1080) Non-Touch Anti-Glare LCD with Camera and Mic
OS: Windows 10 Pro (64Bit)</t>
  </si>
  <si>
    <t>2017-07-11 14:15:53.000</t>
  </si>
  <si>
    <t>HY9ZZF2</t>
  </si>
  <si>
    <t>28:16:AD:91:A5:78</t>
  </si>
  <si>
    <t xml:space="preserve">6th Generation Intel Core i7-6820HQ </t>
  </si>
  <si>
    <t>CPU: 6th Generation Intel Core i7-6820HQ (Quad Core, 2.7GHz, 8MB cache)
GPU: AMD Radeon R7 M370, 2GB Discrete Graphics
RAM: 16GB (2x8GB) 2133MHz DDR4 Memory
SSD 480 GB - 201905070991
--HDD: 1TB (5.400 Rpm) Serial ATA Hard Drive Substituido por SSD.
Wireless Card: Intel Dual-Band Wireless-AC 8260 Wi-Fi + BT 4.2 Wireless Card
LCD: 39.6cm (15.6") FHD (1920x1080) Non-Touch Anti-Glare LCD with Camera and Mic
OS: Windows 10 Pro (64Bit)</t>
  </si>
  <si>
    <t>2017-06-30 11:58:07.000</t>
  </si>
  <si>
    <t>Dell Latitude 5570</t>
  </si>
  <si>
    <t>90YFRD2</t>
  </si>
  <si>
    <t>i7- 6820HQ</t>
  </si>
  <si>
    <t>SSD 480GB</t>
  </si>
  <si>
    <t>2021-03-24 16:45:22.000</t>
  </si>
  <si>
    <t>MACBOOK AIR 13</t>
  </si>
  <si>
    <t>C02NX5GMG086</t>
  </si>
  <si>
    <t>2017-07-13 11:42:33.000</t>
  </si>
  <si>
    <t>HBD6NH2</t>
  </si>
  <si>
    <t>9C:DA:3E:92:97:03</t>
  </si>
  <si>
    <t>256GB SSD</t>
  </si>
  <si>
    <t>CPU: 7th Generation Intel Core i7-7820HQ (Quad Core, 2.90Gz, 8MB cache)
GPU: NVIDA(R) GeForce 940MX Discrete Graphics with
Thunderbolt
RAM: 16G (2 X 8G) DDR4 Memory
-HDD: 1TB (5.400 Rpm) Serial ATA Hard Drive (Substituido por SSD)
SSD 480GB id:201904052776
Wireless Card: Intel Dual-Band Wireless-AC 8265 Wi-Fi + BT 4.2 Wireless Card (2x2)
LCD: 39.6cm (15.6'') Non-Touch Anti-Glare FHD (1920 x 1080)
OS: Windows 10 Pro</t>
  </si>
  <si>
    <t>2017-11-07 09:41:37.000</t>
  </si>
  <si>
    <t>4WXFRF2</t>
  </si>
  <si>
    <t>F4:8C:50:04:72:DE</t>
  </si>
  <si>
    <t>2017-07-11 09:04:46.000</t>
  </si>
  <si>
    <t>DELL LATITUDE 3340</t>
  </si>
  <si>
    <t>GY60N52</t>
  </si>
  <si>
    <t>22243</t>
  </si>
  <si>
    <t>2015-11-16 00:00:00.000</t>
  </si>
  <si>
    <t>&lt;div class="ExternalClass921DF7B930E74D3881FD0135BB39DA5B"&gt;&lt;p&gt;?Atribuido a Alberto Fernandes a 13-10-2021&lt;br&gt;&lt;/p&gt;&lt;/div&gt;</t>
  </si>
  <si>
    <t>2017-08-29 11:40:59.000</t>
  </si>
  <si>
    <t>2021-11-12 10:20:35.000</t>
  </si>
  <si>
    <t>BI0486</t>
  </si>
  <si>
    <t>Alberto Fernandez</t>
  </si>
  <si>
    <t>alberto.fernandez@bringglobal.com</t>
  </si>
  <si>
    <t>2019-08-01 23:00:00.000</t>
  </si>
  <si>
    <t>2019-08-02 11:10:09.000</t>
  </si>
  <si>
    <t xml:space="preserve"> Lenovo Thinkpad T470</t>
  </si>
  <si>
    <t>PC-0DC3JJ</t>
  </si>
  <si>
    <t>2019-02-01 10:13:30.000</t>
  </si>
  <si>
    <t>HP Envy-j174np</t>
  </si>
  <si>
    <t>5CG445371H</t>
  </si>
  <si>
    <t>40:E2:30:41:C6:EE</t>
  </si>
  <si>
    <t>2018-02-16 17:44:25.000</t>
  </si>
  <si>
    <t>2020-04-14 15:27:10.000</t>
  </si>
  <si>
    <t>BI0488</t>
  </si>
  <si>
    <t>2019-07-19</t>
  </si>
  <si>
    <t>5CD93434C9</t>
  </si>
  <si>
    <t xml:space="preserve">Intel Core i7-8565U </t>
  </si>
  <si>
    <t>2020-08-04 23:00:00.000</t>
  </si>
  <si>
    <t>HP Spectre x360 13-ap0053dx Core 8565U Processor Upto 4.6Ghz, 13.3 Diagonal Ultra HD LED Display Touchscreen 512GB SSD + 32GB SSD 16GB RAM/ On Board Lithium-Ion Battery 65W AC Adapter. Wondows 10 Pro/ Backlit Keyboard/ Full HD Webcam, WLAN, Bluetooth 5.0</t>
  </si>
  <si>
    <t>2021-01-25 11:18:08.000</t>
  </si>
  <si>
    <t>BI0491</t>
  </si>
  <si>
    <t>Steve Lubia</t>
  </si>
  <si>
    <t>steve.lubia@bringglobal.com</t>
  </si>
  <si>
    <t>2019-07-01</t>
  </si>
  <si>
    <t>HP Spectre Core I7</t>
  </si>
  <si>
    <t>5CD8025RGF</t>
  </si>
  <si>
    <t xml:space="preserve">Invoice </t>
  </si>
  <si>
    <t>2018-11-30 00:00:00.000</t>
  </si>
  <si>
    <t>2019-02-07 09:47:31.000</t>
  </si>
  <si>
    <t> DELL LATITUDE 3340</t>
  </si>
  <si>
    <t>9Y60N52</t>
  </si>
  <si>
    <t>2017-08-29 11:39:00.000</t>
  </si>
  <si>
    <t>2020-09-30</t>
  </si>
  <si>
    <t>2019-11-26 16:19:33.000</t>
  </si>
  <si>
    <t>C02XK145JG5H</t>
  </si>
  <si>
    <t>2019-02-11 11:13:58.000</t>
  </si>
  <si>
    <t>ULP1924A0410</t>
  </si>
  <si>
    <t>2019-11-26 16:48:48.000</t>
  </si>
  <si>
    <t>C02DX0L0MD6P</t>
  </si>
  <si>
    <t>2021-00008</t>
  </si>
  <si>
    <t>2021-01-26 16:05:44.000</t>
  </si>
  <si>
    <t>C02Z688ALVCF</t>
  </si>
  <si>
    <t>2019-11-25 11:54:19.000</t>
  </si>
  <si>
    <t>2019-11-07 16:26:59.000</t>
  </si>
  <si>
    <t>2019-11-07 16:53:34.000</t>
  </si>
  <si>
    <t>C02XL6WDJG5H</t>
  </si>
  <si>
    <t>2019-04-18 14:11:57.000</t>
  </si>
  <si>
    <t>ULP1933A1383</t>
  </si>
  <si>
    <t>2019-11-26 16:43:03.000</t>
  </si>
  <si>
    <t>MT.2016.04.14416</t>
  </si>
  <si>
    <t>2019-04-03 23:00:00.000</t>
  </si>
  <si>
    <t>2019-04-04 16:00:56.000</t>
  </si>
  <si>
    <t>C02Z68C1LVCF</t>
  </si>
  <si>
    <t>2019-11-25 11:51:01.000</t>
  </si>
  <si>
    <t>2019-11-26 16:20:47.000</t>
  </si>
  <si>
    <t>AsusPro B400A</t>
  </si>
  <si>
    <t>D2NXAS164999077</t>
  </si>
  <si>
    <t>4 Gb</t>
  </si>
  <si>
    <t>2017-08-29 12:15:08.000</t>
  </si>
  <si>
    <t>BI0501</t>
  </si>
  <si>
    <t>Fernando Estangui</t>
  </si>
  <si>
    <t>fernando.estangui@bringglobal.com</t>
  </si>
  <si>
    <t>2019-10-01</t>
  </si>
  <si>
    <t>DELL XPS13 MLK (9360)</t>
  </si>
  <si>
    <t>5P68QF2</t>
  </si>
  <si>
    <t>2017-08-29 12:40:58.000</t>
  </si>
  <si>
    <t xml:space="preserve">HP -PAVILION i7 </t>
  </si>
  <si>
    <t>5CD74328TS</t>
  </si>
  <si>
    <t>2019-02-15 16:23:51.000</t>
  </si>
  <si>
    <t>BI0502</t>
  </si>
  <si>
    <t>023060</t>
  </si>
  <si>
    <t>HP ProBook 450 G4</t>
  </si>
  <si>
    <t>5CD7485WN3</t>
  </si>
  <si>
    <t>Intel(R) Core(TM) i7-7500U CPU @ 2.70GHz</t>
  </si>
  <si>
    <t>1TB HDD</t>
  </si>
  <si>
    <t>2021-07-16 10:05:09.000</t>
  </si>
  <si>
    <t>BI0503</t>
  </si>
  <si>
    <t>Roy Chela</t>
  </si>
  <si>
    <t>roy.chela@bringglobal.com</t>
  </si>
  <si>
    <t>C02Z688DLVCF</t>
  </si>
  <si>
    <t>2019-11-25 12:14:47.000</t>
  </si>
  <si>
    <t>7CF7240QDQ</t>
  </si>
  <si>
    <t>2018-01-04 15:51:18.000</t>
  </si>
  <si>
    <t>2019-11-26 16:16:11.000</t>
  </si>
  <si>
    <t>C02YN49KLVCF</t>
  </si>
  <si>
    <t xml:space="preserve">Ver e mail anexo com as características do computador  </t>
  </si>
  <si>
    <t>2019-07-01 10:25:35.000</t>
  </si>
  <si>
    <t>C02FFJ7ZMD6M</t>
  </si>
  <si>
    <t>N.º 2021-00022</t>
  </si>
  <si>
    <t>2021-04-22 23:00:00.000</t>
  </si>
  <si>
    <t>71,62</t>
  </si>
  <si>
    <t>2021-04-23 14:12:16.000</t>
  </si>
  <si>
    <t>C02DX0J8MD6P</t>
  </si>
  <si>
    <t>2021-00009</t>
  </si>
  <si>
    <t>2021-01-26 16:06:23.000</t>
  </si>
  <si>
    <t>2020-02-05 12:06:45.000</t>
  </si>
  <si>
    <t>C02ZNBMKMD6M</t>
  </si>
  <si>
    <t>2020-02-05 10:45:52.000</t>
  </si>
  <si>
    <t>2020-02-05 12:06:12.000</t>
  </si>
  <si>
    <t>2021-06-11</t>
  </si>
  <si>
    <t>2019-11-07 17:26:08.000</t>
  </si>
  <si>
    <t>C02DX0JMMD6P</t>
  </si>
  <si>
    <t>2021-00019</t>
  </si>
  <si>
    <t>2021-01-26 16:12:01.000</t>
  </si>
  <si>
    <t>CN40160ZF3</t>
  </si>
  <si>
    <t xml:space="preserve"> 2020-01022 </t>
  </si>
  <si>
    <t>P244 FHD 23.8P</t>
  </si>
  <si>
    <t>2020-11-10 13:25:13.000</t>
  </si>
  <si>
    <t>7CH7102TRQ</t>
  </si>
  <si>
    <t>2017-08-03 15:21:10.000</t>
  </si>
  <si>
    <t>1MN10G2</t>
  </si>
  <si>
    <t>00:28:F8:93:05:AD</t>
  </si>
  <si>
    <t>SSD 256GB</t>
  </si>
  <si>
    <t>2017-06-30 13:05:45.000</t>
  </si>
  <si>
    <t>HP P24h G4 23.8-Inch</t>
  </si>
  <si>
    <t>3CM0200M4V</t>
  </si>
  <si>
    <t>2020-01017</t>
  </si>
  <si>
    <t>2020-08-31 23:00:00.000</t>
  </si>
  <si>
    <t>2021-08-29 23:00:00.000</t>
  </si>
  <si>
    <t>Part No: L73924-004
RMN: HSD-0044-K</t>
  </si>
  <si>
    <t>2020-09-16 09:57:51.000</t>
  </si>
  <si>
    <t>2020-02-06 09:54:35.000</t>
  </si>
  <si>
    <t>BI0520</t>
  </si>
  <si>
    <t>2020-01-17</t>
  </si>
  <si>
    <t>PF1099WF</t>
  </si>
  <si>
    <t>2019-02-01 11:08:19.000</t>
  </si>
  <si>
    <t>ULP1941A1987</t>
  </si>
  <si>
    <t>2020-02-05 12:15:31.000</t>
  </si>
  <si>
    <t>C02DX0JWMD6P</t>
  </si>
  <si>
    <t>2021-00012</t>
  </si>
  <si>
    <t>2021-01-26 16:08:26.000</t>
  </si>
  <si>
    <t>7CH7109ZHR</t>
  </si>
  <si>
    <t>2017-11-13 14:53:14.000</t>
  </si>
  <si>
    <t>BI528</t>
  </si>
  <si>
    <t>Lisandro Silva</t>
  </si>
  <si>
    <t>lisandro.silva@bringglobal.com</t>
  </si>
  <si>
    <t>2020-02-12</t>
  </si>
  <si>
    <t>7J7BRF2</t>
  </si>
  <si>
    <t>CPU: 6th Generation Intel Core i7-6820HQ (Quad Core, 2.7GHz, 8MB cache)
GPU: AMD Radeon R7 M370, 2GB Discrete Graphics
RAM: 16GB (2x8GB) 2133MHz DDR4 Memory
SSD 480GB 
-HDD: 1TB (5.400 Rpm) Serial ATA Hard Drive (Substituido po um SSD)
Wireless Card: Intel Dual-Band Wireless-AC 8260 Wi-Fi + BT 4.2 Wireless Card
LCD: 39.6cm (15.6") FHD (1920x1080) Non-Touch Anti-Glare LCD with Camera and Mic
OS: Windows 10 Pro (64Bit)</t>
  </si>
  <si>
    <t>2017-06-30 11:42:16.000</t>
  </si>
  <si>
    <t>C02ZX38EMD6M</t>
  </si>
  <si>
    <t>6-Core Intel  i7</t>
  </si>
  <si>
    <t>2020-03-06 16:41:54.000</t>
  </si>
  <si>
    <t>7CH7109ZHY</t>
  </si>
  <si>
    <t>2017-11-13 15:06:51.000</t>
  </si>
  <si>
    <t>90YFRF2</t>
  </si>
  <si>
    <t>F4:8C:50:04:73:3D</t>
  </si>
  <si>
    <t>cooler não ligar. validar se está na garantia</t>
  </si>
  <si>
    <t>CPU: 6th Generation Intel Core i7-6820HQ (Quad Core, 2.7GHz, 8MB cache)
GPU: AMD Radeon R7 M370, 2GB Discrete Graphics
RAM: 16GB (2x8GB) 2133MHz DDR4 Memory
HDD: 1TB (5.400 Rpm) Serial ATA Hard Drive
Wireless Card: Intel Dual-Band Wireless-AC 8260 Wi-Fi + BT 4.2 Wireless Card
LCD: 39.6cm (15.6") FHD (1920x1080) Non-Touch Anti-Glare LCD with Camera and Mic
OS: Windows 10 Pro (64Bit)
SSD - KINGSTON SA400s37480G</t>
  </si>
  <si>
    <t>2017-06-30 11:47:18.000</t>
  </si>
  <si>
    <t>C02DX0HVMD6P</t>
  </si>
  <si>
    <t>2021-00016</t>
  </si>
  <si>
    <t>2021-01-26 16:11:56.000</t>
  </si>
  <si>
    <t>ULP1933A1373</t>
  </si>
  <si>
    <t>2019-11-26 16:50:00.000</t>
  </si>
  <si>
    <t>C17ZNMLRMD6M</t>
  </si>
  <si>
    <t>2020-01001</t>
  </si>
  <si>
    <t>Atríbuído ao colaborador a 09/04/2020</t>
  </si>
  <si>
    <t>2020-03-13 14:09:22.000</t>
  </si>
  <si>
    <t>131YZF2</t>
  </si>
  <si>
    <t>14:AB:C5:42:8A:9C</t>
  </si>
  <si>
    <t xml:space="preserve">Data real fim do contrato a 01/06/2020. Mas considera-se 31/12/2020 por causa dos valores residuais </t>
  </si>
  <si>
    <t>2017-06-26 16:03:44.000</t>
  </si>
  <si>
    <t>BI527</t>
  </si>
  <si>
    <t>José Leite Silva</t>
  </si>
  <si>
    <t>jose.leite.silva@bringglobal.com</t>
  </si>
  <si>
    <t>2020-02-19</t>
  </si>
  <si>
    <t>MS20008140031</t>
  </si>
  <si>
    <t>2019-02-04 11:01:24.000</t>
  </si>
  <si>
    <t>GHYDFH2</t>
  </si>
  <si>
    <t>90:61:AE:7C:D8:9B</t>
  </si>
  <si>
    <t>2017-09-26 15:56:22.000</t>
  </si>
  <si>
    <t>MacBook Pro (13-inch)</t>
  </si>
  <si>
    <t>C02DC0KXML86</t>
  </si>
  <si>
    <t>i7-1068NG7</t>
  </si>
  <si>
    <t>16 GB</t>
  </si>
  <si>
    <t>2020-10-27 00:00:00.000</t>
  </si>
  <si>
    <t>2021-03-09 09:17:38.000</t>
  </si>
  <si>
    <t>1411HS05WTM8</t>
  </si>
  <si>
    <t>2018-11-27 00:00:00.000</t>
  </si>
  <si>
    <t>2018-11-27 16:41:58.000</t>
  </si>
  <si>
    <t>HYZ5VN2</t>
  </si>
  <si>
    <t>B4:6B:FC:D0:FB:56</t>
  </si>
  <si>
    <t>CPU: Intel(R) Core(TM) i7-8650U
GPU: Integrated UHD Graphics 620
RAM: 16GB, 2x8GB, 2400Mhz DDR4 Memory
SSD: 480 GB Kingston - 50026B778322822C 
Wireless Card: Intel Dual Band Wireless AC 8265 (802.11ac) 2x2 + Bluetooth 4.2
LCD: Non-touch 15.6" FHD IPS EDP1.2 AG BOE LCD
OS: Windows 10 Pro</t>
  </si>
  <si>
    <t>2018-06-05 12:47:11.000</t>
  </si>
  <si>
    <t>C02YN48HLVCF</t>
  </si>
  <si>
    <t>2019-07-01 11:12:47.000</t>
  </si>
  <si>
    <t>ULP1933A1375</t>
  </si>
  <si>
    <t>2019-11-07 16:15:11.000</t>
  </si>
  <si>
    <t>Lenovo ThinkPad</t>
  </si>
  <si>
    <t>1FAC9K</t>
  </si>
  <si>
    <t>T490s,i7-8565U,16GB DDR4 Base,512GB SSD PCIe NVMe OPAL2,Intel HD Graphics,14.0" FHD IPS,Win 10 Pro 64,Intel 9560 AC 2x2+BT MB,Y-SCR,Y-FPR,HW TPM-2.0,720p HD Cam,3 cell 57Whr Int,65W USB-C UK,KYB BL UK English,3 Year Carry-in,Black</t>
  </si>
  <si>
    <t>2021-01-25 11:14:11.000</t>
  </si>
  <si>
    <t>7CF7011NJD</t>
  </si>
  <si>
    <t>2018-01-04 15:48:50.000</t>
  </si>
  <si>
    <t>HJ7BRF2</t>
  </si>
  <si>
    <t>F4:8C:50:05:62:98</t>
  </si>
  <si>
    <t>Abrir tiket com a Dell, equipamento com problema no ecrâ, a tela está a apresentar linhas escruras e brancas</t>
  </si>
  <si>
    <t>2017-06-30 11:51:03.000</t>
  </si>
  <si>
    <t>Asus F552L</t>
  </si>
  <si>
    <t>E7N0CV02236827C</t>
  </si>
  <si>
    <t>2017-08-29 11:57:52.000</t>
  </si>
  <si>
    <t>XAOMI RED MI 9.A C14</t>
  </si>
  <si>
    <t>29250/60v375327t</t>
  </si>
  <si>
    <t>2021-07-06 23:00:00.000</t>
  </si>
  <si>
    <t>2021-07-07 13:17:31.000</t>
  </si>
  <si>
    <t>E7N0CV022280277</t>
  </si>
  <si>
    <t>2017-08-29 11:54:11.000</t>
  </si>
  <si>
    <t>Vodafone Smart N9 lite</t>
  </si>
  <si>
    <t>353429092696255</t>
  </si>
  <si>
    <t>2019-01-31 10:06:51.000</t>
  </si>
  <si>
    <t>D9D6NH2</t>
  </si>
  <si>
    <t>9C:DA:3E:92:94:BA</t>
  </si>
  <si>
    <t>CPU: 7th Generation Intel Core i7-7820HQ (Quad Core, 2.90Gz, 8MB cache)
GPU: NVIDA(R) GeForce 940MX Discrete Graphics with
Thunderbolt
RAM: 16G (2 X 8G) DDR4 Memory
SSD480
-HDD: 1TB (5.400 Rpm) Serial ATA Hard Drive (substituido por SSD)
Wireless Card: Intel Dual-Band Wireless-AC 8265 Wi-Fi + BT 4.2 Wireless Card (2x2)
LCD: 39.6cm (15.6'') Non-Touch Anti-Glare FHD (1920 x 1080)
OS: Windows 10 Pro</t>
  </si>
  <si>
    <t>2017-11-07 12:13:38.000</t>
  </si>
  <si>
    <t>Mitsai R210</t>
  </si>
  <si>
    <t>MT.2017.08.01096</t>
  </si>
  <si>
    <t>2019-02-04 11:02:46.000</t>
  </si>
  <si>
    <t>C02DW233Q6L5</t>
  </si>
  <si>
    <t>2021-00002</t>
  </si>
  <si>
    <t>2021-01-15 00:00:00.000</t>
  </si>
  <si>
    <t xml:space="preserve">GPU: 8 Cores </t>
  </si>
  <si>
    <t>2021-02-11 09:41:40.000</t>
  </si>
  <si>
    <t>2021-01-26 09:26:17.000</t>
  </si>
  <si>
    <t>C02C2408MD6P</t>
  </si>
  <si>
    <t>2020-01003</t>
  </si>
  <si>
    <t>2020-04-30 23:00:00.000</t>
  </si>
  <si>
    <t xml:space="preserve">Atríbuido ao colaborador a 17 de Abril 2020  </t>
  </si>
  <si>
    <t>16gb de memoria
500 GB de SSD
Processador: Intel(R) Core(TM) i7-9750H CPU @ 2.60GHz</t>
  </si>
  <si>
    <t>2004,66€</t>
  </si>
  <si>
    <t>2020-04-06 16:03:33.000</t>
  </si>
  <si>
    <t>C02DX0J0MD6P</t>
  </si>
  <si>
    <t>2021-00013</t>
  </si>
  <si>
    <t>2021-01-26 16:09:19.000</t>
  </si>
  <si>
    <t>C02DX0JDMD6P</t>
  </si>
  <si>
    <t>2021-00006</t>
  </si>
  <si>
    <t>Graphics - Radeon Pro 5300M 4GB/Intel UHD 630</t>
  </si>
  <si>
    <t>2021-01-26 15:58:05.000</t>
  </si>
  <si>
    <t>C02CD51CMD6M</t>
  </si>
  <si>
    <t>2020-01005</t>
  </si>
  <si>
    <t>2.008,31</t>
  </si>
  <si>
    <t>2020-05-21 10:28:41.000</t>
  </si>
  <si>
    <t>C02DX0J5MD6P</t>
  </si>
  <si>
    <t>2021-00007</t>
  </si>
  <si>
    <t>2021-01-26 16:04:24.000</t>
  </si>
  <si>
    <t>C02CD4ZZMD6M</t>
  </si>
  <si>
    <t>2020-01006</t>
  </si>
  <si>
    <t>2.008,31€</t>
  </si>
  <si>
    <t>2020-05-21 10:30:02.000</t>
  </si>
  <si>
    <t>CPL202383</t>
  </si>
  <si>
    <t>2021-07-16 09:34:25.000</t>
  </si>
  <si>
    <t>BI557</t>
  </si>
  <si>
    <t>2020-06-08</t>
  </si>
  <si>
    <t>2021-09-30</t>
  </si>
  <si>
    <t>MacBook Pro M1</t>
  </si>
  <si>
    <t>FVHFD32NQ05D</t>
  </si>
  <si>
    <t>2021-05-20 23:00:00.000</t>
  </si>
  <si>
    <t>2021-05-21 09:34:25.000</t>
  </si>
  <si>
    <t>BI665</t>
  </si>
  <si>
    <t>Miguel Torres</t>
  </si>
  <si>
    <t>miguel.torres@bringglobal.com</t>
  </si>
  <si>
    <t>Mexico</t>
  </si>
  <si>
    <t>270000</t>
  </si>
  <si>
    <t>2021-05-01</t>
  </si>
  <si>
    <t>HP Pavilion 15-p214np</t>
  </si>
  <si>
    <t>5CD50409HB</t>
  </si>
  <si>
    <t>38:B1:DB:FC:71:9F</t>
  </si>
  <si>
    <t>2017-06-30 11:25:52.000</t>
  </si>
  <si>
    <t>2021-01-23 18:58:58.000</t>
  </si>
  <si>
    <t>C02ZX05LMD6P</t>
  </si>
  <si>
    <t>2020-01013</t>
  </si>
  <si>
    <t>2020-09-01 21:38:41.000</t>
  </si>
  <si>
    <t>C02CD4XSMD6M</t>
  </si>
  <si>
    <t>2020-01004</t>
  </si>
  <si>
    <t>Atribuído ao colaborador a 29 de Abril 2020</t>
  </si>
  <si>
    <t>2001,93€</t>
  </si>
  <si>
    <t>2020-04-27 14:38:54.000</t>
  </si>
  <si>
    <t>ULP1902A0835</t>
  </si>
  <si>
    <t xml:space="preserve">Monitor chegou a 12/04/2019. </t>
  </si>
  <si>
    <t>2019-04-12 11:11:33.000</t>
  </si>
  <si>
    <t>2020-07-31 10:38:05.000</t>
  </si>
  <si>
    <t>C02CPQCRMD6M</t>
  </si>
  <si>
    <t>2020-01010</t>
  </si>
  <si>
    <t>2020-07-31 23:00:00.000</t>
  </si>
  <si>
    <t>2023-07-30 23:00:00.000</t>
  </si>
  <si>
    <t>2020-07-31 10:22:54.000</t>
  </si>
  <si>
    <t>C02CX5RAMD6M</t>
  </si>
  <si>
    <t>2021-04-30 10:10:59.000</t>
  </si>
  <si>
    <t>BI566</t>
  </si>
  <si>
    <t>Don Omondi</t>
  </si>
  <si>
    <t>don.omondi@bringglobal.com</t>
  </si>
  <si>
    <t>2020-07-17</t>
  </si>
  <si>
    <t>MacBook Pro 16</t>
  </si>
  <si>
    <t>MacBook Pro 16" 2.6 GHz Intel Core i7 9th Gen 9880H Six Core (Turbo Boost up to 4.5 GHz) with 15MB L3 Cache/Retina display 16-inch (diagonal) LED-IPS 3072 x 1920 (WQXGA+)/16GB of 2666MHz DDR4 SDRAM soldered on motherboard/512 GB PCIe-based SSD Soldered/Intel Iris plus Graphics 630 &amp; AMD Radeon Pro 5300M 4 GB GDDR6 SDRAM/Weight: 2 kg/720p FaceTime HD camera/Four USB-C Port(Thunderbolt 3)/Touch Bar with Touch ID Apple T2 security chip/OS X 10.15 Catalina/ 802.11a/b/g/n/ac Wireless/Bluetooth 5.0/one-year limited warranty. (SPACE GREY ) Upto 11 Hours Battery life</t>
  </si>
  <si>
    <t>3363</t>
  </si>
  <si>
    <t>C02CK5WWMD6P</t>
  </si>
  <si>
    <t>2020-01012</t>
  </si>
  <si>
    <t>2020-08-28 13:32:12.000</t>
  </si>
  <si>
    <t>C02CC4FVMD6M</t>
  </si>
  <si>
    <t>2020-01011</t>
  </si>
  <si>
    <t>2020-08-17 14:15:26.000</t>
  </si>
  <si>
    <t>2020-08-17 14:18:55.000</t>
  </si>
  <si>
    <t xml:space="preserve">Monitor HP </t>
  </si>
  <si>
    <t>CN401610PV</t>
  </si>
  <si>
    <t xml:space="preserve">2020-01019 </t>
  </si>
  <si>
    <t xml:space="preserve">P244 FHD 23.8P </t>
  </si>
  <si>
    <t>2020-11-10 13:20:55.000</t>
  </si>
  <si>
    <t>C02DC9BCMD6M</t>
  </si>
  <si>
    <t>2021-03-18 10:40:12.000</t>
  </si>
  <si>
    <t>BI574</t>
  </si>
  <si>
    <t>Judith Achieng</t>
  </si>
  <si>
    <t>judith.achieng@bringglobal.com</t>
  </si>
  <si>
    <t>2020-08-24</t>
  </si>
  <si>
    <t>C02CQM2RMD6M</t>
  </si>
  <si>
    <t>Intel Core i7 9th Gen 9880H</t>
  </si>
  <si>
    <t>2020-10-12 23:00:00.000</t>
  </si>
  <si>
    <t>2021-01-25 11:18:50.000</t>
  </si>
  <si>
    <t>BI578</t>
  </si>
  <si>
    <t>Arnold Odhiambo</t>
  </si>
  <si>
    <t>arnold.odhiambo@bringglobal.com</t>
  </si>
  <si>
    <t>C02D3R7YMD6M</t>
  </si>
  <si>
    <t>2020-01014</t>
  </si>
  <si>
    <t>2020-09-07 15:20:35.000</t>
  </si>
  <si>
    <t>C02D3R8VMD6M</t>
  </si>
  <si>
    <t>2020-01015</t>
  </si>
  <si>
    <t>2020-09-07 15:21:57.000</t>
  </si>
  <si>
    <t>CN401610RZ</t>
  </si>
  <si>
    <t xml:space="preserve">2020-01020 </t>
  </si>
  <si>
    <t xml:space="preserve">P244 FHD 23.8P
</t>
  </si>
  <si>
    <t>2020-11-10 13:22:29.000</t>
  </si>
  <si>
    <t>2021-01-25 09:44:34.000</t>
  </si>
  <si>
    <t>Iphone 6</t>
  </si>
  <si>
    <t>F4RPN4JZG5MN</t>
  </si>
  <si>
    <t>2020-11-30 00:00:00.000</t>
  </si>
  <si>
    <t>Space Gray, 16GB
Model: A1586</t>
  </si>
  <si>
    <t>2020-11-30 14:35:02.000</t>
  </si>
  <si>
    <t>2020-11-30 14:35:57.000</t>
  </si>
  <si>
    <t>Dell Latitude E5550</t>
  </si>
  <si>
    <t>8GSTJ72</t>
  </si>
  <si>
    <t>30:F7:72:25:10:9F</t>
  </si>
  <si>
    <t>Intel(R)cORE(TM) i7-5600U CPU @ 2.60GHz2594 MHz 2C</t>
  </si>
  <si>
    <t>16.0 GB</t>
  </si>
  <si>
    <t>SSD 480</t>
  </si>
  <si>
    <t>2017-07-03 10:26:59.000</t>
  </si>
  <si>
    <t>C02DX0KYMD6P</t>
  </si>
  <si>
    <t>2021-00018</t>
  </si>
  <si>
    <t>2021-01-26 16:13:09.000</t>
  </si>
  <si>
    <t>C02D1CY8MD6M</t>
  </si>
  <si>
    <t>2020-11-05 00:00:00.000</t>
  </si>
  <si>
    <t>2021-04-30 13:15:37.000</t>
  </si>
  <si>
    <t>BI579</t>
  </si>
  <si>
    <t>Erick Wasambo</t>
  </si>
  <si>
    <t>erick.wasambo@bringglobal.com</t>
  </si>
  <si>
    <t>2020-09-15</t>
  </si>
  <si>
    <t xml:space="preserve">CN40160ZDN </t>
  </si>
  <si>
    <t xml:space="preserve">2020-01021 </t>
  </si>
  <si>
    <t>2020-11-10 13:24:02.000</t>
  </si>
  <si>
    <t>2021-01-23 18:57:55.000</t>
  </si>
  <si>
    <t>C02D369ZMD6M</t>
  </si>
  <si>
    <t>2020-01016</t>
  </si>
  <si>
    <t>2020-10-06 14:46:37.000</t>
  </si>
  <si>
    <t>Leonovo 20S6001XSP</t>
  </si>
  <si>
    <t>PF1VAKP0</t>
  </si>
  <si>
    <t>2021-00001</t>
  </si>
  <si>
    <t>2021-01-13 00:00:00.000</t>
  </si>
  <si>
    <t>2021-02-08 17:11:15.000</t>
  </si>
  <si>
    <t>5CD92902S2</t>
  </si>
  <si>
    <t>2020-03-04 00:00:00.000</t>
  </si>
  <si>
    <t>HP Spectre x360 Intel i7-8565U 1.80GHz 16GB 512GB 13.3" 4K Touch Win10P Pen</t>
  </si>
  <si>
    <t>2021-01-25 11:11:37.000</t>
  </si>
  <si>
    <t>BI588</t>
  </si>
  <si>
    <t>Emmanuel Muchiri</t>
  </si>
  <si>
    <t>emmanuel.muchiri@bringglobal.com</t>
  </si>
  <si>
    <t>2020-10-01</t>
  </si>
  <si>
    <t>73P1S73</t>
  </si>
  <si>
    <t>i7-10810U CPU @ 1.10GHz</t>
  </si>
  <si>
    <t>2021-04-01 10:15:29.000</t>
  </si>
  <si>
    <t>BI589</t>
  </si>
  <si>
    <t>Agnes Mueni</t>
  </si>
  <si>
    <t>agnes.mueni@bringglobal.com</t>
  </si>
  <si>
    <t>C02CQDPFMD6M</t>
  </si>
  <si>
    <t>2021-05-05 16:38:48.000</t>
  </si>
  <si>
    <t>BI583</t>
  </si>
  <si>
    <t>Nathanael Mkaya</t>
  </si>
  <si>
    <t>nathanael.mkaya@bringglobal.com</t>
  </si>
  <si>
    <t>DCW60G2</t>
  </si>
  <si>
    <t>i5-7200U</t>
  </si>
  <si>
    <t>CPU: 7th Generation Intel Core i5-7200U (Dual Core, 2.50Gz, 3MB cache)
RAM: 8G (1 X 8G) DDR4 Memory
SSD: M.2 256GB SATA Class 20 Solid State Drive(change 480Gb SSD)
LCD: 31.8cm (12.5") Non-Touch Anti-Glare FHD (1920 x 1080)
Wireless Card: Intel Dual-Band Wireless-AC 8265 Wi-Fi + BT 4.2 Wireless Card (2x2)
OS: Windows 10 Pro (64Bit) Multi-Language English, Spanish, Italian, French, Portuguese</t>
  </si>
  <si>
    <t>2017-06-30 13:06:54.000</t>
  </si>
  <si>
    <t>C02DC4RPMD6M</t>
  </si>
  <si>
    <t>2021-03-18 09:13:30.000</t>
  </si>
  <si>
    <t>BI590</t>
  </si>
  <si>
    <t>Albert Koskei</t>
  </si>
  <si>
    <t>albert.koskei@bringglobal.com</t>
  </si>
  <si>
    <t>2020-10-05</t>
  </si>
  <si>
    <t>C02CJBAWMD6M</t>
  </si>
  <si>
    <t>113</t>
  </si>
  <si>
    <t>2021-07-16 09:30:12.000</t>
  </si>
  <si>
    <t>C02D2CH2MD6M</t>
  </si>
  <si>
    <t>2020-10-18 23:00:00.000</t>
  </si>
  <si>
    <t>2021-03-18 10:33:38.000</t>
  </si>
  <si>
    <t>BI591</t>
  </si>
  <si>
    <t>James Macharia</t>
  </si>
  <si>
    <t>james.macharia@bringglobal.com</t>
  </si>
  <si>
    <t>2020-10-12</t>
  </si>
  <si>
    <t>CO2CMBPUMD6M</t>
  </si>
  <si>
    <t>2021-03-18 10:57:15.000</t>
  </si>
  <si>
    <t>2020-10-19</t>
  </si>
  <si>
    <t>Macbook Pro 16</t>
  </si>
  <si>
    <t>C02CMBPUMD6M</t>
  </si>
  <si>
    <t>Intel Core i7 9th Gen 9750H</t>
  </si>
  <si>
    <t>2021-12-15 15:11:12.000</t>
  </si>
  <si>
    <t>BI595</t>
  </si>
  <si>
    <t>Eric Njogu</t>
  </si>
  <si>
    <t>eric.njogu@bringglobal.com</t>
  </si>
  <si>
    <t>C02D347SMD6M</t>
  </si>
  <si>
    <t>2021-07-16 09:43:02.000</t>
  </si>
  <si>
    <t>Toshiba Satellite Z30</t>
  </si>
  <si>
    <t>1F144938H</t>
  </si>
  <si>
    <t>D0:7E:35:9D:4F:04</t>
  </si>
  <si>
    <t>Intel(r) Core(TM) i3 - 5005U CPU@2.00GHz</t>
  </si>
  <si>
    <t>SSD 128GB</t>
  </si>
  <si>
    <t>2017-06-30 11:26:57.000</t>
  </si>
  <si>
    <t>2021-05-24 08:45:22.000</t>
  </si>
  <si>
    <t>MP1ZT3R2</t>
  </si>
  <si>
    <t>N.º 2021-00041</t>
  </si>
  <si>
    <t>2021-08-05 23:00:00.000</t>
  </si>
  <si>
    <t>2021-08-06 16:14:35.000</t>
  </si>
  <si>
    <t>C02DCAGRMD6M</t>
  </si>
  <si>
    <t>2021-05-05 16:37:51.000</t>
  </si>
  <si>
    <t>BI598</t>
  </si>
  <si>
    <t>Mitchelle Korir</t>
  </si>
  <si>
    <t>mitchelle.korir@bringglobal.com</t>
  </si>
  <si>
    <t>2020-11-02</t>
  </si>
  <si>
    <t>C02CV8PNMD6M</t>
  </si>
  <si>
    <t>2021-03-18 10:37:52.000</t>
  </si>
  <si>
    <t>BI599</t>
  </si>
  <si>
    <t>Josphat Waweru</t>
  </si>
  <si>
    <t>josphat.waweru@bringglobal.com</t>
  </si>
  <si>
    <t>C02DQ63AMD6M</t>
  </si>
  <si>
    <t>2021-11-04 09:27:06.000</t>
  </si>
  <si>
    <t>BI613</t>
  </si>
  <si>
    <t>Colombia</t>
  </si>
  <si>
    <t>243060</t>
  </si>
  <si>
    <t>C02DQ62YMD6M</t>
  </si>
  <si>
    <t>2021-11-04 09:30:49.000</t>
  </si>
  <si>
    <t>BI616</t>
  </si>
  <si>
    <t>Lenovo ThinkPad E15 Gen2 15,6</t>
  </si>
  <si>
    <t>PF2FDK38</t>
  </si>
  <si>
    <t>I7-1165G7</t>
  </si>
  <si>
    <t>2021-00003</t>
  </si>
  <si>
    <t>2021-01-22 00:00:00.000</t>
  </si>
  <si>
    <t>2021-02-11 09:45:13.000</t>
  </si>
  <si>
    <t>M325 Logitech</t>
  </si>
  <si>
    <t>1540LZXFLB48</t>
  </si>
  <si>
    <t>2020-11-26 12:32:00.000</t>
  </si>
  <si>
    <t>CN40280LN1</t>
  </si>
  <si>
    <t xml:space="preserve">2020-01024 </t>
  </si>
  <si>
    <t>2021-01-05 14:22:37.000</t>
  </si>
  <si>
    <t>C02DDBC9MD6M</t>
  </si>
  <si>
    <t>2021-03-18 10:44:41.000</t>
  </si>
  <si>
    <t>BI607</t>
  </si>
  <si>
    <t>Lewis Mbogo</t>
  </si>
  <si>
    <t>lewis.mbogo@bringglobal.com</t>
  </si>
  <si>
    <t>5CD9510KK5</t>
  </si>
  <si>
    <t>Intel i7-9865U</t>
  </si>
  <si>
    <t>2020-07-15 23:00:00.000</t>
  </si>
  <si>
    <t>HP Spectre x360 13-ap0053dx Core i7-9865 Processor Upto 4.6Ghz, 13.3 Diagonal Ultra HD LED Display Touchscreen 512GB SSD + 32GB SSD 16GB RAM/ On Board Lithium-Ion Battery 65W AC Adapter. Wondows 10 Pro/ Backlit Keyboard/ Full HD Webcam, WLAN, Bluetooth 5.0</t>
  </si>
  <si>
    <t>2021-01-25 11:15:23.000</t>
  </si>
  <si>
    <t>BI611</t>
  </si>
  <si>
    <t>Cynthia Anyango</t>
  </si>
  <si>
    <t>cynthia.anyango@bringglobal.com</t>
  </si>
  <si>
    <t>023064</t>
  </si>
  <si>
    <t>2020-12-07</t>
  </si>
  <si>
    <t>C02DG0R3ML87</t>
  </si>
  <si>
    <t>2021-03-18 09:49:54.000</t>
  </si>
  <si>
    <t>BI612</t>
  </si>
  <si>
    <t>Gidraff Kamande</t>
  </si>
  <si>
    <t>gidraff.kamande@bringglobal.com</t>
  </si>
  <si>
    <t>C02DXB9LMD6M</t>
  </si>
  <si>
    <t>2021-03-30 08:48:24.000</t>
  </si>
  <si>
    <t>BI617</t>
  </si>
  <si>
    <t>Lemayian Nakolah</t>
  </si>
  <si>
    <t>lemayian.nakolah@bringglobal.com</t>
  </si>
  <si>
    <t>2021-01-04</t>
  </si>
  <si>
    <t>C02DFE98MD6M</t>
  </si>
  <si>
    <t>2020-12-03 00:00:00.000</t>
  </si>
  <si>
    <t>2021-03-24 14:15:33.000</t>
  </si>
  <si>
    <t>BI618</t>
  </si>
  <si>
    <t>Kelvin Kamau</t>
  </si>
  <si>
    <t>kelvin.kamau@bringglobal.com</t>
  </si>
  <si>
    <t>2021-01-06</t>
  </si>
  <si>
    <t>9WK6NH2</t>
  </si>
  <si>
    <t>9C:DA:3E:92:97:3F</t>
  </si>
  <si>
    <t xml:space="preserve"> i7-7820HQ</t>
  </si>
  <si>
    <t>CPU: 7th Generation Intel Core i7-7820HQ (Quad Core, 2.90Gz, 8MB cache)
GPU: NVIDA(R) GeForce 940MX Discrete Graphics with
Thunderbolt
RAM: 16G (2 X 8G) DDR4 Memory
HDD:  480 gb SSD - cHANGED 1TB (5.400 Rpm) Serial ATA Hard Drive
Wireless Card: Intel Dual-Band Wireless-AC 8265 Wi-Fi + BT 4.2 Wireless Card (2x2)
LCD: 39.6cm (15.6'') Non-Touch Anti-Glare FHD (1920 x 1080)
OS: Windows 10 Pro</t>
  </si>
  <si>
    <t>2017-11-07 09:42:44.000</t>
  </si>
  <si>
    <t>BI619</t>
  </si>
  <si>
    <t>Andriana Tepordei</t>
  </si>
  <si>
    <t>andriana.tepordei@bringglobal.com</t>
  </si>
  <si>
    <t>2021-01-11</t>
  </si>
  <si>
    <t>1FAC93 20/03</t>
  </si>
  <si>
    <t>2021-01-25 11:14:48.000</t>
  </si>
  <si>
    <t>C02F13J9MD6M</t>
  </si>
  <si>
    <t>2021-03-18 09:54:47.000</t>
  </si>
  <si>
    <t>C02CH6J1MD6M</t>
  </si>
  <si>
    <t>2021-03-18 10:52:21.000</t>
  </si>
  <si>
    <t>C02CKE72MD6M</t>
  </si>
  <si>
    <t>2021-03-18 09:53:06.000</t>
  </si>
  <si>
    <t>BI625</t>
  </si>
  <si>
    <t>Gordon Okello</t>
  </si>
  <si>
    <t>gordon.okello@bringglobal.com</t>
  </si>
  <si>
    <t>2021-02-01</t>
  </si>
  <si>
    <t>C02D1ECHMD6M</t>
  </si>
  <si>
    <t>2021-03-18 11:03:00.000</t>
  </si>
  <si>
    <t>BI627</t>
  </si>
  <si>
    <t>Victor Nyangweso</t>
  </si>
  <si>
    <t>victor.nyangweso@bringglobal.com</t>
  </si>
  <si>
    <t>2021-02-04</t>
  </si>
  <si>
    <t>C02CQHY1MD6M</t>
  </si>
  <si>
    <t>2021-03-18 09:29:37.000</t>
  </si>
  <si>
    <t>BI632</t>
  </si>
  <si>
    <t>Beth Wambui</t>
  </si>
  <si>
    <t>beth.wambui@bringglobal.com</t>
  </si>
  <si>
    <t>2021-02-10</t>
  </si>
  <si>
    <t>DELL Inspiron 5547</t>
  </si>
  <si>
    <t>8LWMK22</t>
  </si>
  <si>
    <t>Intel(R) Core(TM) i7-4510U CPU @ 2.00GHz</t>
  </si>
  <si>
    <t>2015-03-31 23:00:00.000</t>
  </si>
  <si>
    <t>2017-08-29 11:26:22.000</t>
  </si>
  <si>
    <t>BI633</t>
  </si>
  <si>
    <t>Emma Machado</t>
  </si>
  <si>
    <t>emma.machado@bringglobal.com</t>
  </si>
  <si>
    <t>Trust</t>
  </si>
  <si>
    <t>20092011545</t>
  </si>
  <si>
    <t>Pack de 2 itens: Rato e monitor</t>
  </si>
  <si>
    <t>2021-02-12 11:19:05.000</t>
  </si>
  <si>
    <t xml:space="preserve">LG K40s            </t>
  </si>
  <si>
    <t>008HUBCO288317</t>
  </si>
  <si>
    <t>2021-04-05 11:39:06.000</t>
  </si>
  <si>
    <t>2021-07-07 13:23:41.000</t>
  </si>
  <si>
    <t>1VNSGH2</t>
  </si>
  <si>
    <t>90:61:AE:6B:3F:19</t>
  </si>
  <si>
    <t xml:space="preserve"> i7-7820HQ (Quad Core, 2.90Gz</t>
  </si>
  <si>
    <t xml:space="preserve"> 16G (2 X 8G) DDR4 Memory</t>
  </si>
  <si>
    <t>2017-09-27 08:47:27.000</t>
  </si>
  <si>
    <t>BI637</t>
  </si>
  <si>
    <t>Inês Duarte</t>
  </si>
  <si>
    <t>ines.duarte@bringglobal.com</t>
  </si>
  <si>
    <t>5CD914300G</t>
  </si>
  <si>
    <t>Intel i7-8565U</t>
  </si>
  <si>
    <t>2020-06-05 23:00:00.000</t>
  </si>
  <si>
    <t>HP Spectre x360 13.3" 4K Touch Win10P Pen</t>
  </si>
  <si>
    <t>2021-01-25 11:12:22.000</t>
  </si>
  <si>
    <t>BI638</t>
  </si>
  <si>
    <t>Imelda Wairimu</t>
  </si>
  <si>
    <t>Imelda.wairimu@bringglobal.com</t>
  </si>
  <si>
    <t>C02DQ62RMD6M</t>
  </si>
  <si>
    <t>2021-03-16 14:55:54.000</t>
  </si>
  <si>
    <t>BI641</t>
  </si>
  <si>
    <t>ULP1933A1381</t>
  </si>
  <si>
    <t>2019-11-26 16:47:41.000</t>
  </si>
  <si>
    <t>2020-02-05 12:04:01.000</t>
  </si>
  <si>
    <t>C02ZMU61MD6M</t>
  </si>
  <si>
    <t>2020-02-05 10:48:06.000</t>
  </si>
  <si>
    <t>ULP1941A2000</t>
  </si>
  <si>
    <t>2020-02-05 12:15:02.000</t>
  </si>
  <si>
    <t>C02DX0HLMD6P</t>
  </si>
  <si>
    <t>2021-00010</t>
  </si>
  <si>
    <t>2021-01-26 16:07:12.000</t>
  </si>
  <si>
    <t>C02F627PMD6M</t>
  </si>
  <si>
    <t>N.º 2021-00024</t>
  </si>
  <si>
    <t>2021-04-23 14:13:26.000</t>
  </si>
  <si>
    <t>ULP1941A1954</t>
  </si>
  <si>
    <t>2020-02-05 12:12:34.000</t>
  </si>
  <si>
    <t>5CD9332C7V</t>
  </si>
  <si>
    <t>i7-9865</t>
  </si>
  <si>
    <t>2020-08-03 23:00:00.000</t>
  </si>
  <si>
    <t>HP Spectre x360 13-ap0053dx Core  Processor Upto 4.6Ghz, 13.3 Diagonal Ultra HD LED Display Touchscreen 512GB SSD + 32GB SSD 16GB RAM/ On Board Lithium-Ion Battery 65W AC Adapter. Wondows 10 Pro/ Backlit Keyboard/ Full HD Webcam, WLAN, Bluetooth 5.0</t>
  </si>
  <si>
    <t>2021-01-25 11:17:27.000</t>
  </si>
  <si>
    <t>BI648</t>
  </si>
  <si>
    <t>Razak Hussein</t>
  </si>
  <si>
    <t>razak.hussein@bringglobal.com</t>
  </si>
  <si>
    <t>026000</t>
  </si>
  <si>
    <t>2021-04-01</t>
  </si>
  <si>
    <t>C02DW0UXMD6P</t>
  </si>
  <si>
    <t>2021-00017</t>
  </si>
  <si>
    <t>2021-01-26 16:12:31.000</t>
  </si>
  <si>
    <t>C02FFJ6GMD6M</t>
  </si>
  <si>
    <t>N.º 2021-00027</t>
  </si>
  <si>
    <t>2021-04-26 23:00:00.000</t>
  </si>
  <si>
    <t>2021-04-29 11:58:08.000</t>
  </si>
  <si>
    <t>C02FJ1VDQ6LT</t>
  </si>
  <si>
    <t>N.º 2021-00028</t>
  </si>
  <si>
    <t>48,78</t>
  </si>
  <si>
    <t>2021-05-17 11:40:09.000</t>
  </si>
  <si>
    <t>Adaptador USB-C HDMI e USB</t>
  </si>
  <si>
    <t>-HDMI para ligar a monitor/TV
-USB 3.0 (compatível com 2.0)
-Entrada USB-C para carregar o computador enquanto o adaptador é usado (carregamento até 60W)</t>
  </si>
  <si>
    <t>2021-05-21 09:11:53.000</t>
  </si>
  <si>
    <t>C02FFJ4JMD6M</t>
  </si>
  <si>
    <t>N.º 2021-00029</t>
  </si>
  <si>
    <t>2021-05-17 11:41:32.000</t>
  </si>
  <si>
    <t>2021-05-21 09:12:55.000</t>
  </si>
  <si>
    <t>DT57TC2</t>
  </si>
  <si>
    <t>F0:D5:BF:D5:51:F6</t>
  </si>
  <si>
    <t>CPU: 6th Generation Intel Core i7-6820HQ (Quad Core, 2.7GHz, 8MB cache)
GPU: AMD Radeon R7 M370, 2GB Discrete Graphics
RAM: 16GB (2x8GB) 2133MHz DDR4 Memory
SSD 480 GB 201904052767
- HDD: 1TB (5.400 Rpm) Serial ATA Hard Drive (Substituido por SSD)
Wireless Card: Intel Dual-Band Wireless-AC 8260 Wi-Fi + BT 4.2 Wireless Card
LCD: 39.6cm (15.6") FHD (1920x1080) Non-Touch Anti-Glare LCD with Camera and Mic
OS: Windows 10 Pro (64Bit)</t>
  </si>
  <si>
    <t>2017-06-30 11:38:04.000</t>
  </si>
  <si>
    <t>BI659</t>
  </si>
  <si>
    <t>Sofia Pedrosa</t>
  </si>
  <si>
    <t>sofia.pedrosa@bringglobal.com</t>
  </si>
  <si>
    <t>DW57TC2</t>
  </si>
  <si>
    <t>F0:D5:BF:D5:40:30</t>
  </si>
  <si>
    <t>2017-06-30 11:40:21.000</t>
  </si>
  <si>
    <t>FSK6NH2</t>
  </si>
  <si>
    <t>9C:DA:3E:92:97:21</t>
  </si>
  <si>
    <t>CPU: 7th Generation Intel Core i7-7820HQ (Quad Core, 2.90Gz, 8MB cache)
GPU: NVIDA(R) GeForce 940MX Discrete Graphics with
Thunderbolt
RAM: 16G (2 X 8G) DDR4 Memory
Wireless Card: Intel Dual-Band Wireless-AC 8265 Wi-Fi + BT 4.2 Wireless Card (2x2)
LCD: 39.6cm (15.6'') Non-Touch Anti-Glare FHD (1920 x 1080)
OS: Windows 10 Pro</t>
  </si>
  <si>
    <t>2017-11-07 09:43:42.000</t>
  </si>
  <si>
    <t>BI669</t>
  </si>
  <si>
    <t>Inês Raposo</t>
  </si>
  <si>
    <t>ines.raposo@bringglobal.com</t>
  </si>
  <si>
    <t>PC1FAC93</t>
  </si>
  <si>
    <t>2021-03-18 11:07:05.000</t>
  </si>
  <si>
    <t>BI679</t>
  </si>
  <si>
    <t>Washington Ochanda</t>
  </si>
  <si>
    <t>washington.ochanda@bringglobal.com</t>
  </si>
  <si>
    <t>020101</t>
  </si>
  <si>
    <t>2021-06-14</t>
  </si>
  <si>
    <t>GSQ4693</t>
  </si>
  <si>
    <t>Intel(R) Core(TM) i7-10810U CPU @ 1.80GHz</t>
  </si>
  <si>
    <t>2021-07-16 10:15:53.000</t>
  </si>
  <si>
    <t>C02YN46QLVCF</t>
  </si>
  <si>
    <t xml:space="preserve">Macbook Pro (15 polegadas, 2019)
Processador: 2.6 GHz Intel Core i7
Memória: 16GB 2400 MHz DDR4
Placa gráfica: Intel UHD Graphics 630 1536 MB
</t>
  </si>
  <si>
    <t>2019-08-05 09:14:48.000</t>
  </si>
  <si>
    <t>Monitor HP 24FW</t>
  </si>
  <si>
    <t>3CM0490BB7</t>
  </si>
  <si>
    <t>2021-00022</t>
  </si>
  <si>
    <t>2021-02-10 00:00:00.000</t>
  </si>
  <si>
    <t>2022-02-09 00:00:00.000</t>
  </si>
  <si>
    <t>24" IPS FULL HD 16:9(1920X1080 A 60HZ)PRAT. E BRANCO</t>
  </si>
  <si>
    <t>2021-02-15 15:59:14.000</t>
  </si>
  <si>
    <t>4TK6NH2</t>
  </si>
  <si>
    <t>9C:DA:3E:92:97:80</t>
  </si>
  <si>
    <t>2017-11-07 09:40:50.000</t>
  </si>
  <si>
    <t>BI668</t>
  </si>
  <si>
    <t>2021-11-19</t>
  </si>
  <si>
    <t>C02FP126MD6P</t>
  </si>
  <si>
    <t>N.º 2021-00035</t>
  </si>
  <si>
    <t>71,02</t>
  </si>
  <si>
    <t>2021-06-23 10:20:07.000</t>
  </si>
  <si>
    <t>Monitor HP 24FW 24" IPS FULL HD 16:9 (1920X1080 A 60HZ) Preto</t>
  </si>
  <si>
    <t>102NTHM3F577</t>
  </si>
  <si>
    <t>Locacao 2021-00033</t>
  </si>
  <si>
    <t>2021-06-19 23:00:00.000</t>
  </si>
  <si>
    <t>2022-06-19 23:00:00.000</t>
  </si>
  <si>
    <t>2021-06-23 09:58:30.000</t>
  </si>
  <si>
    <t>Lenovo Yoga 7 14ITL5</t>
  </si>
  <si>
    <t>PF2PZXJ1</t>
  </si>
  <si>
    <t>I7-1165G7 4 core 2,8 GHz</t>
  </si>
  <si>
    <t>16GB - 3200 MHz DDR4</t>
  </si>
  <si>
    <t>512 GB SSD M.2 2242 PCIe 3.0x4 NVMe</t>
  </si>
  <si>
    <t>2021-07-05 23:00:00.000</t>
  </si>
  <si>
    <t>LCD - multitátil de 10 pontos, 14'' FHD (1920x1080) IPS 300 nits brilhante, 72% NTSC, AGC Dragontrail™ glass
Gráfica: Intel Iris® Xe Graphics
Conectividade WiFi 6 802.11ax (2x2) + Bluetooth 5.0
Câmara HD 720p
Áudio 2 colunas estéreo de 2 W, Dolby® Atmos®
Teclado retroiluminado
Bateria integrada, 71Wh
2 x Thunderbolt ™ 4 / USB4 ™ 40 Gbps (suporta transferência de dados, Power Delivery 3.0 e DisplayPort ™ 1.4)
1 x USB 3.2 Gen 1 (sempre ligado)
1 x como fone de ouvido / microfone (3,5 mm)
Leitor de impressões digitais
Capa de privacidade para webcam
Sistema operativo
Windows® 10 Pro 64 bits</t>
  </si>
  <si>
    <t>38,35</t>
  </si>
  <si>
    <t>2021-07-06 13:32:06.000</t>
  </si>
  <si>
    <t>PF2PZXL4</t>
  </si>
  <si>
    <t>N.º 2021-00037</t>
  </si>
  <si>
    <t>1114,88</t>
  </si>
  <si>
    <t>2021-07-30 09:07:08.000</t>
  </si>
  <si>
    <t>PF2PZXKB</t>
  </si>
  <si>
    <t>2021-07-29 16:27:35.000</t>
  </si>
  <si>
    <t>G6DYZF2</t>
  </si>
  <si>
    <t>CPU: 7th Generation Intel Core i7-7820HQ (Quad Core, 2.7GHz, 8MB cache)
GPU: Nvidia 940MX, 2GB Discrete Graphics
RAM: 16GB (2x8GB) 2133MHz DDR4 Memory
SSD 480 GB - 50026B77832276bc
Wireless Card: Intel Dual-Band Wireless-AC 8260 Wi-Fi + BT 4.2 Wireless Card
LCD: 39.6cm (15.6") FHD (1920x1080) Non-Touch Anti-Glare LCD with Camera and Mic
OS: Windows 10 Pro (64Bit)</t>
  </si>
  <si>
    <t>2017-06-30 11:57:23.000</t>
  </si>
  <si>
    <t>Monitor HP E22 G4 FHD 16:9</t>
  </si>
  <si>
    <t>6CM1040JXX</t>
  </si>
  <si>
    <t>N.º 2021-00039</t>
  </si>
  <si>
    <t>2021-07-17 23:00:00.000</t>
  </si>
  <si>
    <t>2022-07-29 23:00:00.000</t>
  </si>
  <si>
    <t>145</t>
  </si>
  <si>
    <t>2021-07-30 09:19:44.000</t>
  </si>
  <si>
    <t>16YFRF2</t>
  </si>
  <si>
    <t>CPU: 6th Generation Intel Core i7-6820HQ (Quad Core, 2.7GHz, 8MB cache)
GPU: AMD Radeon R7 M370, 2GB Discrete Graphics
RAM: 16GB (2x8GB) 2133MHz DDR4 Memory
SSD 480
-HDD: 1TB (5.400 Rpm) Serial ATA Hard Drive (substituido por SSD)
Wireless Card: Intel Dual-Band Wireless-AC 8260 Wi-Fi + BT 4.2 Wireless Card
LCD: 39.6cm (15.6") FHD (1920x1080) Non-Touch Anti-Glare LCD with Camera and Mic
OS: Windows 10 Pro (64Bit)</t>
  </si>
  <si>
    <t>2017-06-30 11:50:03.000</t>
  </si>
  <si>
    <t>BI676</t>
  </si>
  <si>
    <t>João Gonçalves</t>
  </si>
  <si>
    <t>joao.goncalves@bringglobal.com</t>
  </si>
  <si>
    <t>Macbook Pro Modelo A 1990</t>
  </si>
  <si>
    <t>C02XK153JG5H</t>
  </si>
  <si>
    <t>2.2GHz Intel Core i7</t>
  </si>
  <si>
    <t>16GB 2400 MHz DDR4</t>
  </si>
  <si>
    <t>2019-03-20 15:49:32.000</t>
  </si>
  <si>
    <t>9KVSGH2</t>
  </si>
  <si>
    <t>90:61:AE:6B:3E:1A</t>
  </si>
  <si>
    <t>7th Generation Intel Core i7-7820HQ</t>
  </si>
  <si>
    <t>2017-09-27 09:08:38.000</t>
  </si>
  <si>
    <t>BI693</t>
  </si>
  <si>
    <t>António Sobrinho</t>
  </si>
  <si>
    <t>antonio.sobrinho@bringglobal.com</t>
  </si>
  <si>
    <t>7NP8SN2</t>
  </si>
  <si>
    <t>B4:6B:FC:C1:D8:1A</t>
  </si>
  <si>
    <t>Deverá estar em stock nos Açores 36 meses aluguer</t>
  </si>
  <si>
    <t>2018-05-22 14:40:42.000</t>
  </si>
  <si>
    <t>94D6NH2</t>
  </si>
  <si>
    <t>9C:DA:3E:92:99:C4</t>
  </si>
  <si>
    <t>Deverá estar em stock nos Açores</t>
  </si>
  <si>
    <t>2017-11-07 09:42:11.000</t>
  </si>
  <si>
    <t>BI692</t>
  </si>
  <si>
    <t>André Rocha</t>
  </si>
  <si>
    <t>andre.rocha@bringglobal.com</t>
  </si>
  <si>
    <t>1TK6NH2</t>
  </si>
  <si>
    <t>9C:DA:3E:92:97:58</t>
  </si>
  <si>
    <t>16G</t>
  </si>
  <si>
    <t>CPU: 7th Generation Intel Core i7-7820HQ (Quad Core, 2.90Gz, 8MB cache)
GPU: NVIDA(R) GeForce 940MX Discrete Graphics with
Thunderbolt
RAM: 16G (2 X 8G) DDR4 Memory
HDD: 16GB SSD changed 1TB (5.400 Rpm) Serial ATA Hard Drive
Wireless Card: Intel Dual-Band Wireless-AC 8265 Wi-Fi + BT 4.2 Wireless Card (2x2)
LCD: 39.6cm (15.6'') Non-Touch Anti-Glare FHD (1920 x 1080)
OS: Windows 10 Pro</t>
  </si>
  <si>
    <t>2017-11-07 12:05:32.000</t>
  </si>
  <si>
    <t>BI694</t>
  </si>
  <si>
    <t>Diogo Bento</t>
  </si>
  <si>
    <t>diogo.bento@bringglobal.com</t>
  </si>
  <si>
    <t>2QDTGH2</t>
  </si>
  <si>
    <t>90:61:AE:6B:3D:11</t>
  </si>
  <si>
    <t>i7-7820HQ (Quad Core, 2.90Gz, 8MB cache)</t>
  </si>
  <si>
    <t>RAM: 16G (2 X 8G) DDR4 Memory</t>
  </si>
  <si>
    <t>HDD: 1TB (5.400 Rpm) Serial ATA Hard Drive</t>
  </si>
  <si>
    <t>2017-09-26 15:22:22.000</t>
  </si>
  <si>
    <t>BI702</t>
  </si>
  <si>
    <t>Valentino Carreiro</t>
  </si>
  <si>
    <t>valentino.carreiro@bringglobal.com</t>
  </si>
  <si>
    <t>JLS9SN2</t>
  </si>
  <si>
    <t>B4:6B:FC:C1:D7:02</t>
  </si>
  <si>
    <t>2018-05-22 14:09:08.000</t>
  </si>
  <si>
    <t>HP56VN2</t>
  </si>
  <si>
    <t>B4:6B:FC:D0:EA:85</t>
  </si>
  <si>
    <t>2018-06-05 12:49:24.000</t>
  </si>
  <si>
    <t>35W8SN2</t>
  </si>
  <si>
    <t>B4:6B:FC:C1:D7:E8</t>
  </si>
  <si>
    <t>SSD: 512G M.2 2280 SATA SSD</t>
  </si>
  <si>
    <t>2018-05-22 14:39:45.000</t>
  </si>
  <si>
    <t>C02XL6TGJG5H</t>
  </si>
  <si>
    <t>2019-02-11 11:21:23.000</t>
  </si>
  <si>
    <t>C02ZMU4EMD6M</t>
  </si>
  <si>
    <t>2020-02-05 10:47:04.000</t>
  </si>
  <si>
    <t>C02FW0EPMD6P</t>
  </si>
  <si>
    <t>N.º 2021-00042</t>
  </si>
  <si>
    <t>2021-08-12 23:00:00.000</t>
  </si>
  <si>
    <t>2065.00</t>
  </si>
  <si>
    <t>2021-08-13 11:54:23.000</t>
  </si>
  <si>
    <t>DEVIA Leopard USB-C c/ 2xUSB/HDMI/PD</t>
  </si>
  <si>
    <t>2021-08-23 23:00:00.000</t>
  </si>
  <si>
    <t>2021-08-24 08:10:17.000</t>
  </si>
  <si>
    <t>C02FFJ7VMD6M</t>
  </si>
  <si>
    <t>N.º 2021-00023</t>
  </si>
  <si>
    <t>71.62</t>
  </si>
  <si>
    <t>2021-04-23 14:10:49.000</t>
  </si>
  <si>
    <t>Lenovo Yoga 7</t>
  </si>
  <si>
    <t>PF2PQ8WZ</t>
  </si>
  <si>
    <t>i7-1165G7</t>
  </si>
  <si>
    <t>1 TB SSD</t>
  </si>
  <si>
    <t>N.º 2021-00044</t>
  </si>
  <si>
    <t>2021-09-02 23:00:00.000</t>
  </si>
  <si>
    <t>1065,29</t>
  </si>
  <si>
    <t>2021-09-21 11:51:09.000</t>
  </si>
  <si>
    <t>Lenovo ThinkBook 15 G2</t>
  </si>
  <si>
    <t>MP21HJPT</t>
  </si>
  <si>
    <t>N.º 2021-00047</t>
  </si>
  <si>
    <t>2021-10-10 23:00:00.000</t>
  </si>
  <si>
    <t>819</t>
  </si>
  <si>
    <t>2021-10-11 11:21:28.000</t>
  </si>
  <si>
    <t>ASUS Zenbook UX425EA</t>
  </si>
  <si>
    <t>M7N0LP00C89326A</t>
  </si>
  <si>
    <t>N.º 2021-00048</t>
  </si>
  <si>
    <t>2021-10-25 23:00:00.000</t>
  </si>
  <si>
    <t>1050,63</t>
  </si>
  <si>
    <t>2021-10-26 10:43:58.000</t>
  </si>
  <si>
    <t>Lenovo ThinkBook 13s G2 ITL 13,3</t>
  </si>
  <si>
    <t>R9147GXA</t>
  </si>
  <si>
    <t>N.º 2021-00050</t>
  </si>
  <si>
    <t>2021-11-09 00:00:00.000</t>
  </si>
  <si>
    <t>2021-11-26 11:32:36.000</t>
  </si>
  <si>
    <t>4W59793</t>
  </si>
  <si>
    <t>2021-12-14 17:12:41.000</t>
  </si>
  <si>
    <t>PO.14.20.26538</t>
  </si>
  <si>
    <t>PO.14.21.50654</t>
  </si>
  <si>
    <t>PO.14.20.48487</t>
  </si>
  <si>
    <t>PO.14.20.48454</t>
  </si>
  <si>
    <t>PO.14.20.00507</t>
  </si>
  <si>
    <t>PO.14.20.03484</t>
  </si>
  <si>
    <t>PO.14.20.02549</t>
  </si>
  <si>
    <t>PO.14.20.44492</t>
  </si>
  <si>
    <t>PO.14.20.21430</t>
  </si>
  <si>
    <t>PO.14.20.20469</t>
  </si>
  <si>
    <t>PO.14.20.01508</t>
  </si>
  <si>
    <t>PO.14.20.23468</t>
  </si>
  <si>
    <t>PO.14.20.10307</t>
  </si>
  <si>
    <t>PO.14.20.43524</t>
  </si>
  <si>
    <t>PO.14.20.07443</t>
  </si>
  <si>
    <t>PO.14.20.39572</t>
  </si>
  <si>
    <t>PO.14.20.59357</t>
  </si>
  <si>
    <t>PO.14.20.52455</t>
  </si>
  <si>
    <t>PO.21.21.21677</t>
  </si>
  <si>
    <t>AuxModif</t>
  </si>
  <si>
    <t>C02CW9ZAMD6M</t>
  </si>
  <si>
    <t>G5Y3693</t>
  </si>
  <si>
    <t>1582S73</t>
  </si>
  <si>
    <t>2021-12-16 12:35:52.000</t>
  </si>
  <si>
    <t>2021-12-16 12:37:54.000</t>
  </si>
  <si>
    <t>2021-12-16 12:38:48.000</t>
  </si>
  <si>
    <t>Pedro Ferreira</t>
  </si>
  <si>
    <t>BI582</t>
  </si>
  <si>
    <t>pedro.ferreira@bringglobal.com</t>
  </si>
  <si>
    <t>Diogo Pinto</t>
  </si>
  <si>
    <t>BI724</t>
  </si>
  <si>
    <t>diogo.pinto@bringglobal.com</t>
  </si>
  <si>
    <t>Amani Mwadime</t>
  </si>
  <si>
    <t>BI731</t>
  </si>
  <si>
    <t>amani.mwadime@bringglobal.com</t>
  </si>
  <si>
    <t>026064</t>
  </si>
  <si>
    <t>2021-12-15</t>
  </si>
  <si>
    <t>Joana Mota</t>
  </si>
  <si>
    <t>BI727</t>
  </si>
  <si>
    <t>joana.mota@bringglobal.com</t>
  </si>
  <si>
    <t>2022-01-03</t>
  </si>
  <si>
    <t>2021-12-27 09:19:20.000</t>
  </si>
  <si>
    <t>2021-12-30 00:00:00.000</t>
  </si>
  <si>
    <t>2021-12-20 14:12:17.000</t>
  </si>
  <si>
    <t>ASUS VA24EHE 23.8\" FHD IPS</t>
  </si>
  <si>
    <t>MALMTF255772</t>
  </si>
  <si>
    <t>N.º 2021-00054</t>
  </si>
  <si>
    <t>151,49</t>
  </si>
  <si>
    <t>2022-01-03 15:17:40.000</t>
  </si>
  <si>
    <t>LG 27" FHD IPS 1920 x 1080</t>
  </si>
  <si>
    <t xml:space="preserve">112MAZVEC013 </t>
  </si>
  <si>
    <t>N.º 2021-00052</t>
  </si>
  <si>
    <t>2021-12-20 00:00:00.000</t>
  </si>
  <si>
    <t>134,06</t>
  </si>
  <si>
    <t>2022-01-03 15:16:15.000</t>
  </si>
  <si>
    <t>C02GQ5CAQ6LR</t>
  </si>
  <si>
    <t>N.º 2021-00053</t>
  </si>
  <si>
    <t>2021-12-29 00:00:00.000</t>
  </si>
  <si>
    <t>1047,55</t>
  </si>
  <si>
    <t>2021-12-29 17:33:47.000</t>
  </si>
  <si>
    <t>kelvin.makamu@bringglobal.com</t>
  </si>
  <si>
    <t>PO.10.20.08587</t>
  </si>
  <si>
    <t>PO.10.21.28895</t>
  </si>
  <si>
    <t>PO.10.21.26894</t>
  </si>
  <si>
    <t>PO.10.21.55947</t>
  </si>
  <si>
    <t>PO.10.21.29936</t>
  </si>
  <si>
    <t>PO.10.21.28963</t>
  </si>
  <si>
    <t>PO.10.21.531013</t>
  </si>
  <si>
    <t>PO.10.21.541055</t>
  </si>
  <si>
    <t>PO.10.21.341102</t>
  </si>
  <si>
    <t>PO.10.22.511154</t>
  </si>
  <si>
    <t>2022-01</t>
  </si>
  <si>
    <t>003068</t>
  </si>
  <si>
    <t>2022-02-04</t>
  </si>
  <si>
    <t>2022-01-31</t>
  </si>
  <si>
    <t>000112</t>
  </si>
  <si>
    <t>000111</t>
  </si>
  <si>
    <t>Patrícia Soares</t>
  </si>
  <si>
    <t>002160</t>
  </si>
  <si>
    <t>002100</t>
  </si>
  <si>
    <t>022260</t>
  </si>
  <si>
    <t>John Milya</t>
  </si>
  <si>
    <t>BI732</t>
  </si>
  <si>
    <t>john.milya@bringglobal.com</t>
  </si>
  <si>
    <t>020063</t>
  </si>
  <si>
    <t>2022-01-10</t>
  </si>
  <si>
    <t>002200</t>
  </si>
  <si>
    <t>000113</t>
  </si>
  <si>
    <t>John Wati</t>
  </si>
  <si>
    <t>BI769</t>
  </si>
  <si>
    <t>john.wati@bringglobal.com</t>
  </si>
  <si>
    <t>2022-02-01</t>
  </si>
  <si>
    <t>Kelvin Makamu</t>
  </si>
  <si>
    <t>BI728</t>
  </si>
  <si>
    <t>Oganga Odiwuor</t>
  </si>
  <si>
    <t>BI768</t>
  </si>
  <si>
    <t>oganga.odiwuor@bringglobal.com</t>
  </si>
  <si>
    <t>Maureen Muchuku</t>
  </si>
  <si>
    <t>BI734</t>
  </si>
  <si>
    <t>maureen.muchuku@bringglobal.com</t>
  </si>
  <si>
    <t>020102</t>
  </si>
  <si>
    <t>PO.10.22.531155</t>
  </si>
  <si>
    <t>002161</t>
  </si>
  <si>
    <t>N.º 2021-00033</t>
  </si>
  <si>
    <t>N.º 2021-00036</t>
  </si>
  <si>
    <t>ULP1902A1424</t>
  </si>
  <si>
    <t>ULP1902A0424</t>
  </si>
  <si>
    <t>ULP1933A1334</t>
  </si>
  <si>
    <t>HP Packard International Bank, DAC - Contrato de Aluguer Comercial 3,50 €</t>
  </si>
  <si>
    <t>CN1B9MY1B8</t>
  </si>
  <si>
    <t>N.º 2022-00002</t>
  </si>
  <si>
    <t>2022-01-18 00:00:00.000</t>
  </si>
  <si>
    <t>YX0312M1</t>
  </si>
  <si>
    <t>N.º 2022-00001</t>
  </si>
  <si>
    <t>2022-01-10 00:00:00.000</t>
  </si>
  <si>
    <t>MP23YP4J</t>
  </si>
  <si>
    <t>N.º 2022-00003</t>
  </si>
  <si>
    <t>2022-01-15 00:00:00.000</t>
  </si>
  <si>
    <t>2022-01-12 15:57:14.000</t>
  </si>
  <si>
    <t>2022-01-13 00:00:00.000</t>
  </si>
  <si>
    <t>2022-01-12 00:00:00.000</t>
  </si>
  <si>
    <t>2021-09-29 23:00:00.000</t>
  </si>
  <si>
    <t>2024-07-05 23:00:00.000</t>
  </si>
  <si>
    <t>2022-01-05 09:54:38.000</t>
  </si>
  <si>
    <t>2022-01-05 09:57:07.000</t>
  </si>
  <si>
    <t>USB-C Hub Adapter - HP Elite (2 USB ports, 1 HDMI)</t>
  </si>
  <si>
    <t>THY92402CC</t>
  </si>
  <si>
    <t>2022-01-25 11:00:24.000</t>
  </si>
  <si>
    <t>2022-01-05 09:58:44.000</t>
  </si>
  <si>
    <t>2024-09-12 23:00:00.000</t>
  </si>
  <si>
    <t>2024-04-12 23:00:00.000</t>
  </si>
  <si>
    <t>2024-05-16 23:00:00.000</t>
  </si>
  <si>
    <t>Lenovo IdeaPad 5 Pro 16ACH6-374 16</t>
  </si>
  <si>
    <t>AMD Ryzen 7 5800H</t>
  </si>
  <si>
    <t>2025-01-10 00:00:00.000</t>
  </si>
  <si>
    <t>1056,83</t>
  </si>
  <si>
    <t>2022-01-28 11:49:01.000</t>
  </si>
  <si>
    <t>2024-06-16 23:00:00.000</t>
  </si>
  <si>
    <t>002260</t>
  </si>
  <si>
    <t>2021-11-30 00:00:00.000</t>
  </si>
  <si>
    <t>2024-08-01 23:00:00.000</t>
  </si>
  <si>
    <t>Lenovo ThinkBook 15</t>
  </si>
  <si>
    <t>MP23YW25</t>
  </si>
  <si>
    <t>N.º 2022-00005</t>
  </si>
  <si>
    <t>2022-02-02 00:00:00.000</t>
  </si>
  <si>
    <t>2025-02-02 00:00:00.000</t>
  </si>
  <si>
    <t>859,00</t>
  </si>
  <si>
    <t>2022-02-03 09:42:11.000</t>
  </si>
  <si>
    <t>2024-07-25 23:00:00.000</t>
  </si>
  <si>
    <t>2025-01-15 00:00:00.000</t>
  </si>
  <si>
    <t>2022-01-28 11:51:33.000</t>
  </si>
  <si>
    <t>002264</t>
  </si>
  <si>
    <t>UGREEN HUB USB C Macbook Pro, Adaptador Macbook Pro Air a HDMI 4K, USB 3.0</t>
  </si>
  <si>
    <t>B0817PWV47</t>
  </si>
  <si>
    <t>2022-01-18 14:22:53.000</t>
  </si>
  <si>
    <t>2024-11-29 00:00:00.000</t>
  </si>
  <si>
    <t>2024-01-25 00:00:00.000</t>
  </si>
  <si>
    <t xml:space="preserve">MacBook Pro 16P </t>
  </si>
  <si>
    <t>X76NQH7VXJ</t>
  </si>
  <si>
    <t>M1 Pro chip with  10-core CPU and 16-core GPU</t>
  </si>
  <si>
    <t>N.º 2022-00006</t>
  </si>
  <si>
    <t>2160,91</t>
  </si>
  <si>
    <t>2022-02-03 09:44:12.000</t>
  </si>
  <si>
    <t>MacBook Pro 16P</t>
  </si>
  <si>
    <t>XG9302CKQX</t>
  </si>
  <si>
    <t>N.º 2022-00007</t>
  </si>
  <si>
    <t>2022-02-03 09:46:00.000</t>
  </si>
  <si>
    <t>2024-08-24 23:00:00.000</t>
  </si>
  <si>
    <t>2024-10-07 23:00:00.000</t>
  </si>
  <si>
    <t>XT2WCLXW2T</t>
  </si>
  <si>
    <t>N.º 2022-00008</t>
  </si>
  <si>
    <t>2022-02-03 09:48:13.000</t>
  </si>
  <si>
    <t>2024-04-22 23:00:00.000</t>
  </si>
  <si>
    <t>2024-01-15 00:00:00.000</t>
  </si>
  <si>
    <t>2024-01-13 00:00:00.000</t>
  </si>
  <si>
    <t>2022-01-25 00:00:00.000</t>
  </si>
  <si>
    <t>Samaung Galaxy A31</t>
  </si>
  <si>
    <t>RF8NA0LRFVM</t>
  </si>
  <si>
    <t>IMEI - 356566110904513 / 01</t>
  </si>
  <si>
    <t>2022-01-25 12:28:23.000</t>
  </si>
  <si>
    <t>2024-08-05 23:00:00.000</t>
  </si>
  <si>
    <t>2024-01-22 00:00:00.000</t>
  </si>
  <si>
    <t>THY9220BAY</t>
  </si>
  <si>
    <t>2022-01-25 10:59:47.000</t>
  </si>
  <si>
    <t>2024-04-26 23:00:00.000</t>
  </si>
  <si>
    <t>2024-06-17 23:00:00.000</t>
  </si>
  <si>
    <t xml:space="preserve"> HP PAGEWIDE MFP P57750</t>
  </si>
  <si>
    <t>2025-01-18 00:00:00.000</t>
  </si>
  <si>
    <t>499.68</t>
  </si>
  <si>
    <t>2022-01-18 10:52:40.000</t>
  </si>
  <si>
    <t>trust USB-C + HDMI + USB Hub</t>
  </si>
  <si>
    <t>2022-01-18 14:25:36.000</t>
  </si>
  <si>
    <t>2024-08-12 23:00:00.000</t>
  </si>
  <si>
    <t>2024-09-02 23:00:00.000</t>
  </si>
  <si>
    <t>2024-10-10 23:00:00.000</t>
  </si>
  <si>
    <t>2024-10-25 23:00:00.000</t>
  </si>
  <si>
    <t>2024-11-09 00:00:00.000</t>
  </si>
  <si>
    <t>THY92403FK</t>
  </si>
  <si>
    <t>2022-01-25 11:01:11.000</t>
  </si>
  <si>
    <t>MP23YNSK</t>
  </si>
  <si>
    <t>N.º 2022-00004</t>
  </si>
  <si>
    <t>Projecto 3243</t>
  </si>
  <si>
    <t>2022-02-03 09:40:00.000</t>
  </si>
  <si>
    <t>2024-12-29 00:00:00.000</t>
  </si>
  <si>
    <t>iPhone 12 White</t>
  </si>
  <si>
    <t>DX3GK3SQ0DXX</t>
  </si>
  <si>
    <t>128GB</t>
  </si>
  <si>
    <t>2022-01-25 10:57:34.000</t>
  </si>
  <si>
    <t>THY92401F1</t>
  </si>
  <si>
    <t>2022-01-25 10:58:36.000</t>
  </si>
  <si>
    <t>Year</t>
  </si>
  <si>
    <t>2022-02</t>
  </si>
  <si>
    <t>Sandy Muchangi</t>
  </si>
  <si>
    <t>BI771</t>
  </si>
  <si>
    <t>sandy.muchangi@bringglobal.com</t>
  </si>
  <si>
    <t>2022-02-15</t>
  </si>
  <si>
    <t>2022-02-16</t>
  </si>
  <si>
    <t>2022-02-22</t>
  </si>
  <si>
    <t>2022-03-24</t>
  </si>
  <si>
    <t>2022-02-28</t>
  </si>
  <si>
    <t>PO.10.22.001266</t>
  </si>
  <si>
    <t>SMP23YPTT</t>
  </si>
  <si>
    <t>N.º 2022-00009</t>
  </si>
  <si>
    <t>2022-02-22 00:00:00.000</t>
  </si>
  <si>
    <t>Ana Amaro</t>
  </si>
  <si>
    <t>BI776</t>
  </si>
  <si>
    <t>ana.amaro@bringglobal.com</t>
  </si>
  <si>
    <t>2022-03-02</t>
  </si>
  <si>
    <t>2022-02-24 00:00:00.000</t>
  </si>
  <si>
    <t>2022-02-24 09:24:07.000</t>
  </si>
  <si>
    <t>000106</t>
  </si>
  <si>
    <t xml:space="preserve"> Lenovo ThinkBook 15</t>
  </si>
  <si>
    <t>2025-02-22 00:00:00.000</t>
  </si>
  <si>
    <t>2022-02-28 10:07:44.000</t>
  </si>
  <si>
    <t>2022-03</t>
  </si>
  <si>
    <t>2022-03-31</t>
  </si>
  <si>
    <t>2022-04-27</t>
  </si>
  <si>
    <t>2022-04-30</t>
  </si>
  <si>
    <t>Bahrain</t>
  </si>
  <si>
    <t>210000</t>
  </si>
  <si>
    <t>2022-04-08</t>
  </si>
  <si>
    <t>PO.10.22.301299</t>
  </si>
  <si>
    <t>António Cymbron</t>
  </si>
  <si>
    <t>BI778</t>
  </si>
  <si>
    <t>antonio.cymbron@bringglobal.com</t>
  </si>
  <si>
    <t>2022-03-03</t>
  </si>
  <si>
    <t>2022-04-22</t>
  </si>
  <si>
    <t>2022-04</t>
  </si>
  <si>
    <t>2022-04-21</t>
  </si>
  <si>
    <t>Kennedy Mwenga</t>
  </si>
  <si>
    <t>BI791</t>
  </si>
  <si>
    <t>kennedy.mwenga@bringglobal.com</t>
  </si>
  <si>
    <t>2022-05-01</t>
  </si>
  <si>
    <t>Victor Mwangi</t>
  </si>
  <si>
    <t>BI790</t>
  </si>
  <si>
    <t>victor.mwangi@bringglobal.com</t>
  </si>
  <si>
    <t>2022-04-19</t>
  </si>
  <si>
    <t>Nuno Rodrigues</t>
  </si>
  <si>
    <t>BI785</t>
  </si>
  <si>
    <t>nuno.rodrigues@bringglobal.com</t>
  </si>
  <si>
    <t>2022-04-18</t>
  </si>
  <si>
    <t>Ezekiel Kibiego</t>
  </si>
  <si>
    <t>BI789</t>
  </si>
  <si>
    <t>ezekiel.kibiego@bringglobal.com</t>
  </si>
  <si>
    <t>C02HF0HZQ6LT</t>
  </si>
  <si>
    <t>N.º 2022-00010</t>
  </si>
  <si>
    <t>2022-03-29 23:00:00.000</t>
  </si>
  <si>
    <t>Abdulmohsen Bushehri</t>
  </si>
  <si>
    <t>BI786</t>
  </si>
  <si>
    <t>mohsin.b@bringglobal.com</t>
  </si>
  <si>
    <t>Bring Bahrain</t>
  </si>
  <si>
    <t>MP2610LP</t>
  </si>
  <si>
    <t>N.º 2022-00011</t>
  </si>
  <si>
    <t>2022-04-14 23:00:00.000</t>
  </si>
  <si>
    <t>Nuno Peres</t>
  </si>
  <si>
    <t>BI783</t>
  </si>
  <si>
    <t>nuno.peres@bringglobal.com</t>
  </si>
  <si>
    <t>2022-03-14 12:34:00.000</t>
  </si>
  <si>
    <t>2022-03-14 12:55:17.000</t>
  </si>
  <si>
    <t>2022-03-14 13:02:15.000</t>
  </si>
  <si>
    <t>2019-02-18 00:00:00.000</t>
  </si>
  <si>
    <t>2022-03-14 13:00:08.000</t>
  </si>
  <si>
    <t>2022-03-14 12:59:46.000</t>
  </si>
  <si>
    <t>2022-03-14 14:08:24.000</t>
  </si>
  <si>
    <t>2022-03-14 14:10:50.000</t>
  </si>
  <si>
    <t>2022-03-14 12:18:09.000</t>
  </si>
  <si>
    <t>2022-03-14 12:28:03.000</t>
  </si>
  <si>
    <t>2019-02-01 00:00:00.000</t>
  </si>
  <si>
    <t>2022-03-14 12:28:55.000</t>
  </si>
  <si>
    <t>2022-03-14 12:29:15.000</t>
  </si>
  <si>
    <t>2022-03-14 12:30:39.000</t>
  </si>
  <si>
    <t>2022-03-14 12:30:52.000</t>
  </si>
  <si>
    <t>2022-03-14 12:31:16.000</t>
  </si>
  <si>
    <t>2018-05-07 23:00:00.000</t>
  </si>
  <si>
    <t>2022-03-14 13:02:39.000</t>
  </si>
  <si>
    <t>2022-03-14 14:08:06.000</t>
  </si>
  <si>
    <t>2022-03-14 12:29:58.000</t>
  </si>
  <si>
    <t>2022-03-14 12:30:12.000</t>
  </si>
  <si>
    <t xml:space="preserve">UGREEN HUB USB C </t>
  </si>
  <si>
    <t>2022-04-27 23:00:00.000</t>
  </si>
  <si>
    <t>2022-04-28 08:37:47.000</t>
  </si>
  <si>
    <t>2022-04-11</t>
  </si>
  <si>
    <t>M1 chip with 8- core CPU and 8-core GPU</t>
  </si>
  <si>
    <t>2025-03-30 00:00:00.000</t>
  </si>
  <si>
    <t>1348,78</t>
  </si>
  <si>
    <t>2022-04-21 09:18:53.000</t>
  </si>
  <si>
    <t>2025-04-14 23:00:00.000</t>
  </si>
  <si>
    <t>2022-04-28 08:57:46.000</t>
  </si>
  <si>
    <t>2022-05</t>
  </si>
  <si>
    <t>2022-06-09</t>
  </si>
  <si>
    <t>2022-05-31</t>
  </si>
  <si>
    <t>Diego Javier Mayorga Perdomo</t>
  </si>
  <si>
    <t>2022-05-28</t>
  </si>
  <si>
    <t>2022-05-04</t>
  </si>
  <si>
    <t>mohsin.bushehri@bringglobal.com</t>
  </si>
  <si>
    <t>PO.10.22.431402</t>
  </si>
  <si>
    <t>2022-06-01 23:00:00.000</t>
  </si>
  <si>
    <t>2022-05-26 23:00:00.000</t>
  </si>
  <si>
    <t>MP240NQ5</t>
  </si>
  <si>
    <t>N.º 2022-00013</t>
  </si>
  <si>
    <t>2022-05-01 23:00:00.000</t>
  </si>
  <si>
    <t>2025-05-01 23:00:00.000</t>
  </si>
  <si>
    <t>849,00</t>
  </si>
  <si>
    <t>2022-06-06 13:56:58.000</t>
  </si>
  <si>
    <t>Stealth GS66 12UGS-003XPT</t>
  </si>
  <si>
    <t>9S716V512003ZM3000005</t>
  </si>
  <si>
    <t>Intel  i7-12700H</t>
  </si>
  <si>
    <t>32GB -  DDR4</t>
  </si>
  <si>
    <t>N.º 2022-00015</t>
  </si>
  <si>
    <t>2022-05-24 23:00:00.000</t>
  </si>
  <si>
    <t>2025-05-24 23:00:00.000</t>
  </si>
  <si>
    <t>1931,73</t>
  </si>
  <si>
    <t>2022-06-06 14:00:50.000</t>
  </si>
  <si>
    <t xml:space="preserve"> Lenovo Thinkbook 14 G2</t>
  </si>
  <si>
    <t>MP25B3XT</t>
  </si>
  <si>
    <t>N.º 2022-00012</t>
  </si>
  <si>
    <t>2022-06-06 13:54:52.000</t>
  </si>
  <si>
    <t>2022-12-20 00:00:00.000</t>
  </si>
  <si>
    <t>Macbook Air 13P</t>
  </si>
  <si>
    <t>C02H52GVQ6LT</t>
  </si>
  <si>
    <t>N.º 2022-00014</t>
  </si>
  <si>
    <t>2022-06-06 13:58:45.000</t>
  </si>
  <si>
    <t>BI792</t>
  </si>
  <si>
    <t>Tânia Almeida</t>
  </si>
  <si>
    <t>tania.almeida@bringglobal.com</t>
  </si>
  <si>
    <t>2022-06</t>
  </si>
  <si>
    <t>2022-06-30</t>
  </si>
  <si>
    <t>Diogo Ramires</t>
  </si>
  <si>
    <t>BI797</t>
  </si>
  <si>
    <t>diogo.ramires@bringglobal.com</t>
  </si>
  <si>
    <t>2022-06-14</t>
  </si>
  <si>
    <t>PO.10.22.511427</t>
  </si>
  <si>
    <t>Afonso Cortes</t>
  </si>
  <si>
    <t>BI0189</t>
  </si>
  <si>
    <t>afonso.cortes@bringglobal.com</t>
  </si>
  <si>
    <t>2022-06-07</t>
  </si>
  <si>
    <t>MP27JG53</t>
  </si>
  <si>
    <t>N.º 2022-00016</t>
  </si>
  <si>
    <t>2022-06-23 23:00:00.000</t>
  </si>
  <si>
    <t>2022-06-29 23:00:00.000</t>
  </si>
  <si>
    <t>2025-06-23 23:00:00.000</t>
  </si>
  <si>
    <t>879</t>
  </si>
  <si>
    <t>2022-06-24 08:47:01.000</t>
  </si>
  <si>
    <t xml:space="preserve"> P244 FHD 23,8P IPS</t>
  </si>
  <si>
    <t>2022-06-14 13:25:52.000</t>
  </si>
  <si>
    <t>BI799</t>
  </si>
  <si>
    <t>Ana Garcia</t>
  </si>
  <si>
    <t>ana.garcia@bringglobal.com</t>
  </si>
  <si>
    <t>2022-06-15</t>
  </si>
  <si>
    <t>Miriam Moratino</t>
  </si>
  <si>
    <t>miriam.moratino@bringglobal.com</t>
  </si>
  <si>
    <t>Florival Antonio</t>
  </si>
  <si>
    <t>florival.antonio@bringglobal.com</t>
  </si>
  <si>
    <t>Roberto Gascon</t>
  </si>
  <si>
    <t>Roberto.gascon@bringglobal.com</t>
  </si>
  <si>
    <t>Victor Nicolas Bailon</t>
  </si>
  <si>
    <t>victor.nicolas.bailon@bringglobal.com</t>
  </si>
  <si>
    <t>Gabriel Perez</t>
  </si>
  <si>
    <t>gabriel.perez@bringglobal.com</t>
  </si>
  <si>
    <t>Luis Alberto Garcia</t>
  </si>
  <si>
    <t>luis.alberto.garcia@bringglobal.com</t>
  </si>
  <si>
    <t>Alberto Garcia</t>
  </si>
  <si>
    <t>alberto.garcia@bringglobal.com</t>
  </si>
  <si>
    <t>Inês Domingues</t>
  </si>
  <si>
    <t>ines.domingues@bringglobal.com</t>
  </si>
  <si>
    <t>João Fontinha Domingos</t>
  </si>
  <si>
    <t>joao.domingos@bringglobal.com</t>
  </si>
  <si>
    <t>Gáston Serrano</t>
  </si>
  <si>
    <t>gaston.serrano@bringglobal.com</t>
  </si>
  <si>
    <t>Elena Callejas</t>
  </si>
  <si>
    <t>elena.callejas@bringglobal.com</t>
  </si>
  <si>
    <t>Glen Weyombo</t>
  </si>
  <si>
    <t>glen.weyombo@bringglobal.com</t>
  </si>
  <si>
    <t>konrad.mazurkiewicz@bringglobal.com</t>
  </si>
  <si>
    <t>Gonçalo Patrício</t>
  </si>
  <si>
    <t>goncalo.patricio@bringglobal.com</t>
  </si>
  <si>
    <t>Brenda Chepkemoi</t>
  </si>
  <si>
    <t>brenda.chepkmoi@bringglobal.com</t>
  </si>
  <si>
    <t>António Abreu</t>
  </si>
  <si>
    <t>antonio.abreu@bringglobal.com</t>
  </si>
  <si>
    <t>madhusudhan.vasa@bringglobal.com</t>
  </si>
  <si>
    <t>Cesar Gonçalves</t>
  </si>
  <si>
    <t>cesar.goncalves@bringglobal.com</t>
  </si>
  <si>
    <t>Agustin Faura</t>
  </si>
  <si>
    <t>agustin.faura@bringglobal.com</t>
  </si>
  <si>
    <t>Carlos Abreu</t>
  </si>
  <si>
    <t>carlos.abreu@bringglobal.com</t>
  </si>
  <si>
    <t>Carolina Robayo</t>
  </si>
  <si>
    <t>carolina.robayo@bringglobal.com</t>
  </si>
  <si>
    <t>daniel.martinez@bringglobal.com</t>
  </si>
  <si>
    <t>Alexis Noguera</t>
  </si>
  <si>
    <t>alexis.noguera@bringglobal.com</t>
  </si>
  <si>
    <t>Tomas Mordojovich</t>
  </si>
  <si>
    <t>tomas.mordojovich@bringglobal.com</t>
  </si>
  <si>
    <t>Patrícia Alves</t>
  </si>
  <si>
    <t>patricia.alves@bringglobal.com</t>
  </si>
  <si>
    <t>Carolina Cifuentes</t>
  </si>
  <si>
    <t>carolina.cifuentes@bringglobal.com</t>
  </si>
  <si>
    <t>Golda Nkirote</t>
  </si>
  <si>
    <t>golda.nkirote@bringglobal.com</t>
  </si>
  <si>
    <t>Gerardo Castro</t>
  </si>
  <si>
    <t>gerardo.castro@bringglobal.com</t>
  </si>
  <si>
    <t>Anthea Muthusi</t>
  </si>
  <si>
    <t>anthea.muthusi@bringglobal.com</t>
  </si>
  <si>
    <t>Rodrigo Saraiva</t>
  </si>
  <si>
    <t>rodrigo.saraiva@bringglobal.com</t>
  </si>
  <si>
    <t>2022-07</t>
  </si>
  <si>
    <t>2022-05-16</t>
  </si>
  <si>
    <t>2022-01-01</t>
  </si>
  <si>
    <t>022160</t>
  </si>
  <si>
    <t>EA</t>
  </si>
  <si>
    <t>2014-10-15</t>
  </si>
  <si>
    <t>2022-07-31</t>
  </si>
  <si>
    <t>PO.10.22.571437</t>
  </si>
  <si>
    <t>N.º 2022-00017</t>
  </si>
  <si>
    <t>N.º 2022-00018</t>
  </si>
  <si>
    <t>N.º 2022-00019</t>
  </si>
  <si>
    <t>MP27F86E</t>
  </si>
  <si>
    <t>2022-07-28 00:00:00.000</t>
  </si>
  <si>
    <t>MP27F4PM</t>
  </si>
  <si>
    <t>2022-07-25 00:00:00.000</t>
  </si>
  <si>
    <t>YX03LTW6</t>
  </si>
  <si>
    <t>2022-08</t>
  </si>
  <si>
    <t>Vitor Baptista</t>
  </si>
  <si>
    <t>BI812</t>
  </si>
  <si>
    <t>vitor.baptista@bringglobal.com</t>
  </si>
  <si>
    <t>2022-09-05</t>
  </si>
  <si>
    <t>Dário Sousa</t>
  </si>
  <si>
    <t>BI808</t>
  </si>
  <si>
    <t>dario.sousa@bringglobal.com</t>
  </si>
  <si>
    <t>Rúben Santos</t>
  </si>
  <si>
    <t>BI811</t>
  </si>
  <si>
    <t>ruben.santos@bringglobal.com</t>
  </si>
  <si>
    <t>2022-08-31</t>
  </si>
  <si>
    <t>Jorge Silva</t>
  </si>
  <si>
    <t>BI663</t>
  </si>
  <si>
    <t>jorge.silva@bringglobal.com</t>
  </si>
  <si>
    <t>2021-05-17</t>
  </si>
  <si>
    <t>PO.10.22.541453</t>
  </si>
  <si>
    <t>2022-07-27 23:00:00.000</t>
  </si>
  <si>
    <t>2022-07-24 23:00:00.000</t>
  </si>
  <si>
    <t xml:space="preserve">VXLPJYYK3Q </t>
  </si>
  <si>
    <t>N.º 2022-00020</t>
  </si>
  <si>
    <t>2022-08-03 23:00:00.000</t>
  </si>
  <si>
    <t>LGP4V7XNJP</t>
  </si>
  <si>
    <t>N.º 2022-00021</t>
  </si>
  <si>
    <t xml:space="preserve">WG06XP57VT </t>
  </si>
  <si>
    <t>N.º 2022-00022</t>
  </si>
  <si>
    <t>Caio Bulgarelli</t>
  </si>
  <si>
    <t>BI0514</t>
  </si>
  <si>
    <t>caio.bulgarelli@bringglobal.com</t>
  </si>
  <si>
    <t>2020-01-13</t>
  </si>
  <si>
    <t>YX04FEA5</t>
  </si>
  <si>
    <t>N.º 2022-00023</t>
  </si>
  <si>
    <t>2022-08-10 23:00:00.000</t>
  </si>
  <si>
    <t>Lenovo ThinkBook 16 G4</t>
  </si>
  <si>
    <t>Intel i5-1235U</t>
  </si>
  <si>
    <t>2025-08-03 23:00:00.000</t>
  </si>
  <si>
    <t>892,00</t>
  </si>
  <si>
    <t>2022-08-05 10:33:00.000</t>
  </si>
  <si>
    <t>2025-07-24 23:00:00.000</t>
  </si>
  <si>
    <t>2022-08-03 15:31:52.000</t>
  </si>
  <si>
    <t>Lenovo Thinkbook 13X</t>
  </si>
  <si>
    <t>i7-1160G7</t>
  </si>
  <si>
    <t>2025-07-27 23:00:00.000</t>
  </si>
  <si>
    <t>1149</t>
  </si>
  <si>
    <t>2022-08-03 15:36:41.000</t>
  </si>
  <si>
    <t>MacBook Pro 16P M1 Pro</t>
  </si>
  <si>
    <t>2316</t>
  </si>
  <si>
    <t>2022-08-05 10:28:43.000</t>
  </si>
  <si>
    <t>2022-08-05 10:27:44.000</t>
  </si>
  <si>
    <t>2022-08-05 10:29:47.000</t>
  </si>
  <si>
    <t>2022-08-03 15:30:07.000</t>
  </si>
  <si>
    <t>BI810</t>
  </si>
  <si>
    <t>Vasco Costa</t>
  </si>
  <si>
    <t>vasco.oliveira.costa@bringglobal.com</t>
  </si>
  <si>
    <t>BI809</t>
  </si>
  <si>
    <t>Gustavo Monteiro</t>
  </si>
  <si>
    <t>gustavo.monteiro@bringglobal.com</t>
  </si>
  <si>
    <t>Total</t>
  </si>
  <si>
    <t>PO.10.22.451484</t>
  </si>
  <si>
    <t>MacBook Pro 14P</t>
  </si>
  <si>
    <t xml:space="preserve">HF0W6H42V1 </t>
  </si>
  <si>
    <t>N.º 2022-0024</t>
  </si>
  <si>
    <t>2022-09-12 23:00:00.000</t>
  </si>
  <si>
    <t>2025-09-12 23:00:00.000</t>
  </si>
  <si>
    <t>1781,71</t>
  </si>
  <si>
    <t>2022-09-13 10:03:32.000</t>
  </si>
  <si>
    <t>2022-10-01</t>
  </si>
  <si>
    <t>2022-10-02</t>
  </si>
  <si>
    <t>MP23YPTT</t>
  </si>
  <si>
    <t>2022-09</t>
  </si>
  <si>
    <t>N.º 2022-0020</t>
  </si>
  <si>
    <t>PhysicalLocation</t>
  </si>
  <si>
    <t>BringerCity</t>
  </si>
  <si>
    <t>Stock Spain</t>
  </si>
  <si>
    <t>Madrid</t>
  </si>
  <si>
    <t>Lisbon</t>
  </si>
  <si>
    <t>Kenya Office</t>
  </si>
  <si>
    <t>Bring office</t>
  </si>
  <si>
    <t>Azores office</t>
  </si>
  <si>
    <t>overwan</t>
  </si>
  <si>
    <t>Santiago, Chile</t>
  </si>
  <si>
    <t>MacBook Air M2</t>
  </si>
  <si>
    <t>H3KVCX3JHP</t>
  </si>
  <si>
    <t>M2</t>
  </si>
  <si>
    <t>N.º 2022-00025</t>
  </si>
  <si>
    <t>2022-10-12 23:00:00.000</t>
  </si>
  <si>
    <t>2025-10-12 23:00:00.000</t>
  </si>
  <si>
    <t>2022-10-12 09:43:30.000</t>
  </si>
  <si>
    <t>Nairobi</t>
  </si>
  <si>
    <t>Santiago</t>
  </si>
  <si>
    <t>Ilha Terceira</t>
  </si>
  <si>
    <t>Dubai</t>
  </si>
  <si>
    <t>Republicia checa</t>
  </si>
  <si>
    <t>PO.10.22.071504</t>
  </si>
  <si>
    <t>Azores</t>
  </si>
  <si>
    <t>Castelo Branco</t>
  </si>
  <si>
    <t>Mexico City</t>
  </si>
  <si>
    <t>Manama</t>
  </si>
  <si>
    <t>(blank)</t>
  </si>
  <si>
    <t>Count of ID</t>
  </si>
  <si>
    <t>2022-10</t>
  </si>
  <si>
    <t>2022-10-31</t>
  </si>
  <si>
    <t>NLBVN5M038</t>
  </si>
  <si>
    <t>V9V27H9209</t>
  </si>
  <si>
    <t>N.º 2022-00033</t>
  </si>
  <si>
    <t>2022-10-27 23:00:00.000</t>
  </si>
  <si>
    <t>FWQJFHF4VJ</t>
  </si>
  <si>
    <t>N.º 2022-00032</t>
  </si>
  <si>
    <t>PF3KLX5D</t>
  </si>
  <si>
    <t>N.º 2022-00026</t>
  </si>
  <si>
    <t>PF3JZSS1</t>
  </si>
  <si>
    <t>N.º 2022-00027</t>
  </si>
  <si>
    <t>GJFHTX7YXK</t>
  </si>
  <si>
    <t>81</t>
  </si>
  <si>
    <t>N.º 2022-00028</t>
  </si>
  <si>
    <t>QQW3K73T4Q</t>
  </si>
  <si>
    <t>N.º 2022-00029</t>
  </si>
  <si>
    <t>F3PYN02NQH</t>
  </si>
  <si>
    <t>N.º 2022-00030</t>
  </si>
  <si>
    <t>J509P5W4V9</t>
  </si>
  <si>
    <t>N.º 2022-00031</t>
  </si>
  <si>
    <t>2022-10-18 10:34:07.000</t>
  </si>
  <si>
    <t>2022-10-18 10:34:20.000</t>
  </si>
  <si>
    <t>HP PageWide MFP P77440DN</t>
  </si>
  <si>
    <t>2022-10-18 09:53:26.000</t>
  </si>
  <si>
    <t>2022-10-18 10:33:54.000</t>
  </si>
  <si>
    <t>2022-10-18 10:33:50.000</t>
  </si>
  <si>
    <t>2022-10-18 10:33:57.000</t>
  </si>
  <si>
    <t>2022-10-18 10:34:01.000</t>
  </si>
  <si>
    <t>2025-10-28 00:00:00.000</t>
  </si>
  <si>
    <t>2022-10-28 10:37:52.000</t>
  </si>
  <si>
    <t>2022-10-28 10:17:43.000</t>
  </si>
  <si>
    <t>2022-10-28 10:34:42.000</t>
  </si>
  <si>
    <t>2022-10-28 09:50:41.000</t>
  </si>
  <si>
    <t>2022-10-28 10:35:41.000</t>
  </si>
  <si>
    <t>2022-10-28 10:36:37.000</t>
  </si>
  <si>
    <t>Lenovo V15 G2 ITL</t>
  </si>
  <si>
    <t>900</t>
  </si>
  <si>
    <t>2022-10-28 10:32:11.000</t>
  </si>
  <si>
    <t>2022-10-28 10:33:40.000</t>
  </si>
  <si>
    <t>IT Helpsdesk</t>
  </si>
  <si>
    <t>overwan@bringglobal.com</t>
  </si>
  <si>
    <t>2022-11</t>
  </si>
  <si>
    <t>Kennedy Ikatanyi</t>
  </si>
  <si>
    <t>BI813</t>
  </si>
  <si>
    <t>kennedy.ikatanyi@bringglobal.com</t>
  </si>
  <si>
    <t>2022-10-03</t>
  </si>
  <si>
    <t>2022-11-11</t>
  </si>
  <si>
    <t>Dora Angelino</t>
  </si>
  <si>
    <t>BI533</t>
  </si>
  <si>
    <t>dora.angelino@bringglobal.com</t>
  </si>
  <si>
    <t>2020-03-17</t>
  </si>
  <si>
    <t>PO.10.22.011524</t>
  </si>
  <si>
    <t>Javier Martín</t>
  </si>
  <si>
    <t>BI814</t>
  </si>
  <si>
    <t>javier.martin@bringglobal.com</t>
  </si>
  <si>
    <t>2022-11-02</t>
  </si>
  <si>
    <t>Carol Rodriguez</t>
  </si>
  <si>
    <t>BI815</t>
  </si>
  <si>
    <t>carol.rodriguez@bringglobal.com</t>
  </si>
  <si>
    <t>2022-11-07</t>
  </si>
  <si>
    <t>YX04EQDS</t>
  </si>
  <si>
    <t>N.º 2022-00034</t>
  </si>
  <si>
    <t>2022-11-29 00:00:00.000</t>
  </si>
  <si>
    <t>Office Bring</t>
  </si>
  <si>
    <t>2022-11-04 14:31:46.000</t>
  </si>
  <si>
    <t>ThinkBook 16 G4</t>
  </si>
  <si>
    <t>i7-1255U</t>
  </si>
  <si>
    <t>2025-11-29 00:00:00.000</t>
  </si>
  <si>
    <t>949</t>
  </si>
  <si>
    <t>2022-11-23 09:20:25.000</t>
  </si>
  <si>
    <t>2022-12</t>
  </si>
  <si>
    <t>2022-12-30</t>
  </si>
  <si>
    <t>2022-12-31</t>
  </si>
  <si>
    <t>PO.10.22.421568</t>
  </si>
  <si>
    <t>2022-12-06 14:53:17.000</t>
  </si>
  <si>
    <t>Lenovo G50-70</t>
  </si>
  <si>
    <t>2022-12-06 10:13:33.000</t>
  </si>
  <si>
    <t>2022-12-06 14:56:46.000</t>
  </si>
  <si>
    <t>2022-12-06 14:49:36.000</t>
  </si>
  <si>
    <t>&lt;div class="ExternalClass868BD715D4204A9483D007CFFC7F8E22"&gt;&lt;p&gt;?Vendido ao Lisandro Silva&lt;br&gt;&lt;/p&gt;&lt;/div&gt;</t>
  </si>
  <si>
    <t>2022-12-06 14:58:32.000</t>
  </si>
  <si>
    <t>&lt;div class="ExternalClass91C69E4906F84E049901177624341F81"&gt;&lt;p&gt;?Vendido ao Victor Pinhao&lt;br&gt;&lt;/p&gt;&lt;/div&gt;</t>
  </si>
  <si>
    <t>2022-12-06 14:52:48.000</t>
  </si>
  <si>
    <t>&lt;div class="ExternalClass2BD995C9CB8F47648CE498CE19978E20"&gt;&lt;p&gt;?Vendido à Ines Marçal&lt;br&gt;&lt;/p&gt;&lt;/div&gt;</t>
  </si>
  <si>
    <t>2022-12-06 14:52:10.000</t>
  </si>
  <si>
    <t>&lt;div class="ExternalClass26260F881D7644E28122423D69A27921"&gt;&lt;p&gt;?Vendido ao Miguel Costa&lt;br&gt;&lt;/p&gt;&lt;/div&gt;</t>
  </si>
  <si>
    <t>2022-12-06 15:00:08.000</t>
  </si>
  <si>
    <t>&lt;div class="ExternalClass02F3D50B39DE4473999D5FF60320CC07"&gt;&lt;p&gt;?Vendido à Andriana Tepordei&lt;br&gt;&lt;/p&gt;&lt;/div&gt;</t>
  </si>
  <si>
    <t>2022-12-06 14:27:08.000</t>
  </si>
  <si>
    <t>2022-12-06 14:25:51.000</t>
  </si>
  <si>
    <t>&lt;div class="ExternalClass520106503D9F48749F3C211E57CBD1A9"&gt;&lt;p&gt;?Vendido à Ana Rita Mendes&lt;br&gt;&lt;/p&gt;&lt;/div&gt;</t>
  </si>
  <si>
    <t>2022-12-06 14:51:05.000</t>
  </si>
  <si>
    <t>&lt;div class="ExternalClassD350D0E15F744EE7947E2DF302D6D99E"&gt;&lt;p&gt;Vendido ao Leonardo Pastorino&lt;br&gt;&lt;/p&gt;&lt;/div&gt;</t>
  </si>
  <si>
    <t>2022-12-06 14:31:31.000</t>
  </si>
  <si>
    <t>&lt;div class="ExternalClassDA445F351C424209B13916DDA2627E43"&gt;&lt;p&gt;?Vendido ao Ricardo Pitorro&lt;br&gt;&lt;/p&gt;&lt;/div&gt;</t>
  </si>
  <si>
    <t>2022-12-06 14:46:21.000</t>
  </si>
  <si>
    <t>2022-12-06 14:36:50.000</t>
  </si>
  <si>
    <t>2022-12-06 14:48:17.000</t>
  </si>
  <si>
    <t>&lt;div class="ExternalClass05D12EDC55B64267B20BB26B9C54120B"&gt;&lt;p&gt;?Vendido ao Rafael Barcellos&lt;br&gt;&lt;/p&gt;&lt;/div&gt;</t>
  </si>
  <si>
    <t>2022-12-06 14:59:23.000</t>
  </si>
  <si>
    <t>2022-12-06 14:21:06.000</t>
  </si>
  <si>
    <t>2022-12-06 14:25:29.000</t>
  </si>
  <si>
    <t>&lt;div class="ExternalClassE64519076C8542F8A7CCA44D1D662217"&gt;&lt;p&gt;?Vendido à Tania Peres&lt;br&gt;&lt;/p&gt;&lt;/div&gt;</t>
  </si>
  <si>
    <t>2022-12-06 15:00:37.000</t>
  </si>
  <si>
    <t>&lt;div class="ExternalClass05DC0576D3E3448D9BD1902864AA9C97"&gt;&lt;p&gt;?Vendido ao Fábio Bento&lt;br&gt;&lt;/p&gt;&lt;/div&gt;</t>
  </si>
  <si>
    <t>2022-12-06 14:45:48.000</t>
  </si>
  <si>
    <t>&lt;div class="ExternalClassF559BD7E6F6C4452A14D2DAD3A2F345C"&gt;&lt;p&gt;?Vendido ao Guilherme Parra&lt;br&gt;&lt;/p&gt;&lt;/div&gt;</t>
  </si>
  <si>
    <t>2022-12-06 14:54:39.000</t>
  </si>
  <si>
    <t>2022-12-06 10:10:22.000</t>
  </si>
  <si>
    <t>2022-12-06 14:51:30.000</t>
  </si>
  <si>
    <t>&lt;div class="ExternalClass56E95D458C764C0FBC7909224AE4402A"&gt;&lt;p&gt;?Vendido ao Tiago Antunes&lt;br&gt;&lt;/p&gt;&lt;/div&gt;</t>
  </si>
  <si>
    <t>2022-12-06 14:56:21.000</t>
  </si>
  <si>
    <t>&lt;div class="ExternalClassAF3D55906A454006BADEDE3AF3101D11"&gt;&lt;p&gt;?Vendido ao Hugo Almeida&lt;br&gt;&lt;/p&gt;&lt;/div&gt;</t>
  </si>
  <si>
    <t>2022-12-06 14:31:59.000</t>
  </si>
  <si>
    <t>&lt;div class="ExternalClass0D214ADE853645C4A4EC34ACD0EB9276"&gt;&lt;p&gt;?Vendido à Gisela Taborda&lt;br&gt;&lt;/p&gt;&lt;/div&gt;</t>
  </si>
  <si>
    <t>2022-12-06 14:30:21.000</t>
  </si>
  <si>
    <t>2022-12-06 14:28:09.000</t>
  </si>
  <si>
    <t>2022-12-06 14:26:14.000</t>
  </si>
  <si>
    <t>2022-12-06 10:11:33.000</t>
  </si>
  <si>
    <t>&lt;div class="ExternalClass3016E9290A054AEDBA9DD7210E5E2A0A"&gt;&lt;p&gt;?Vendido à Tania Peres&lt;br&gt;&lt;/p&gt;&lt;/div&gt;</t>
  </si>
  <si>
    <t>2022-12-06 14:50:12.000</t>
  </si>
  <si>
    <t>&lt;div class="ExternalClass6A9AD0B577C54D408E7F868F08A4199A"&gt;&lt;p&gt;?Vendido ao Frederico Carvalho&lt;br&gt;&lt;/p&gt;&lt;/div&gt;</t>
  </si>
  <si>
    <t>2022-12-06 14:49:02.000</t>
  </si>
  <si>
    <t>&lt;div class="ExternalClassAA4ABB3FD45B4B9E8041D3B9F4B566EA"&gt;&lt;p&gt;?Vendido ao Nuno Rodrigues&lt;br&gt;&lt;/p&gt;&lt;/div&gt;</t>
  </si>
  <si>
    <t>2022-12-06 14:32:36.000</t>
  </si>
  <si>
    <t>Lenovo ThinkBook 15 G4 IAP 15,6</t>
  </si>
  <si>
    <t>MP29JBLW</t>
  </si>
  <si>
    <t>i7- 1255U</t>
  </si>
  <si>
    <t>N.º 2022-00035</t>
  </si>
  <si>
    <t>2022-12-16 00:00:00.000</t>
  </si>
  <si>
    <t>2025-12-16 00:00:00.000</t>
  </si>
  <si>
    <t>2023-01-02 14:15:27.000</t>
  </si>
  <si>
    <t>2017-03-31 23:00:00.000</t>
  </si>
  <si>
    <t>2022-12-03</t>
  </si>
  <si>
    <t>2023-01</t>
  </si>
  <si>
    <t>2023-02-02</t>
  </si>
  <si>
    <t>2023-02-03</t>
  </si>
  <si>
    <t>Returned</t>
  </si>
  <si>
    <t>PO.10.23.391584</t>
  </si>
  <si>
    <t>PF49K6JZ</t>
  </si>
  <si>
    <t>Contract Kenya 2023.01</t>
  </si>
  <si>
    <t>2023-01-01 00:00:00.000</t>
  </si>
  <si>
    <t>JJNV51Q23V</t>
  </si>
  <si>
    <t>WF2NM29DMX</t>
  </si>
  <si>
    <t>JFW60RW0YT</t>
  </si>
  <si>
    <t>PF49JJFC</t>
  </si>
  <si>
    <t>PF49KFR6</t>
  </si>
  <si>
    <t>PF49MHAR</t>
  </si>
  <si>
    <t>PF49K6MT</t>
  </si>
  <si>
    <t>PF49MHMK</t>
  </si>
  <si>
    <t>(All)</t>
  </si>
  <si>
    <t>2023-02</t>
  </si>
  <si>
    <t>2023-03-04</t>
  </si>
  <si>
    <t>2023-02-28</t>
  </si>
  <si>
    <t>2023-01-05 23:55:59.000</t>
  </si>
  <si>
    <t>2023-01-05 23:56:41.000</t>
  </si>
  <si>
    <t>2023-01-05 23:54:57.000</t>
  </si>
  <si>
    <t>Deixa de ter custo interno a partir de 2023-01</t>
  </si>
  <si>
    <t>2023-01-05 23:56:09.000</t>
  </si>
  <si>
    <t>2023-01-05 23:56:54.000</t>
  </si>
  <si>
    <t>2023-01-05 23:30:05.000</t>
  </si>
  <si>
    <t>2023-01-05 23:55:41.000</t>
  </si>
  <si>
    <t>2023-01-05 23:30:12.000</t>
  </si>
  <si>
    <t>2023-01-05 23:55:35.000</t>
  </si>
  <si>
    <t>2023-01-05 23:33:33.000</t>
  </si>
  <si>
    <t>2023-01-05 23:55:01.000</t>
  </si>
  <si>
    <t>2023-01-05 23:29:43.000</t>
  </si>
  <si>
    <t>2023-01-05 23:44:44.000</t>
  </si>
  <si>
    <t>2023-01-05 23:43:56.000</t>
  </si>
  <si>
    <t>2023-01-05 23:29:48.000</t>
  </si>
  <si>
    <t>2023-01-05 23:56:02.000</t>
  </si>
  <si>
    <t>2023-01-05 23:29:53.000</t>
  </si>
  <si>
    <t>2023-01-05 23:39:21.000</t>
  </si>
  <si>
    <t>2023-01-05 23:43:43.000</t>
  </si>
  <si>
    <t>2023-01-05 23:45:03.000</t>
  </si>
  <si>
    <t>2023-01-05 23:54:38.000</t>
  </si>
  <si>
    <t>2023-01-05 23:44:51.000</t>
  </si>
  <si>
    <t>2023-01-05 23:33:18.000</t>
  </si>
  <si>
    <t>2023-01-05 23:39:53.000</t>
  </si>
  <si>
    <t>2023-01-05 23:54:48.000</t>
  </si>
  <si>
    <t>2023-01-05 23:39:26.000</t>
  </si>
  <si>
    <t>2023-01-05 23:54:42.000</t>
  </si>
  <si>
    <t>2023-01-05 23:55:50.000</t>
  </si>
  <si>
    <t>2023-01-05 23:39:46.000</t>
  </si>
  <si>
    <t>2023-01-05 23:39:56.000</t>
  </si>
  <si>
    <t>Lenovo P15 Gen 3</t>
  </si>
  <si>
    <t>i7- 12700H</t>
  </si>
  <si>
    <t>2024-12-30 00:00:00.000</t>
  </si>
  <si>
    <t>2023-01-18 12:03:30.000</t>
  </si>
  <si>
    <t>2023-01-18 12:05:20.000</t>
  </si>
  <si>
    <t>2023-01-05 23:30:00.000</t>
  </si>
  <si>
    <t>2023-01-05 23:45:04.000</t>
  </si>
  <si>
    <t>2023-01-05 23:45:09.000</t>
  </si>
  <si>
    <t>2023-01-18 12:02:53.000</t>
  </si>
  <si>
    <t>2023-01-05 23:55:58.000</t>
  </si>
  <si>
    <t>2023-01-05 23:43:51.000</t>
  </si>
  <si>
    <t>2023-01-05 23:30:01.000</t>
  </si>
  <si>
    <t>2023-01-05 23:34:43.000</t>
  </si>
  <si>
    <t>2023-01-05 23:56:55.000</t>
  </si>
  <si>
    <t>2023-01-05 23:39:52.000</t>
  </si>
  <si>
    <t>2023-01-18 12:04:47.000</t>
  </si>
  <si>
    <t>2023-01-05 23:44:56.000</t>
  </si>
  <si>
    <t>2023-01-05 23:33:53.000</t>
  </si>
  <si>
    <t>2023-01-05 22:41:05.000</t>
  </si>
  <si>
    <t>2023-01-05 23:43:39.000</t>
  </si>
  <si>
    <t>2023-01-05 23:54:51.000</t>
  </si>
  <si>
    <t>2023-01-05 23:33:22.000</t>
  </si>
  <si>
    <t>2023-01-05 23:45:16.000</t>
  </si>
  <si>
    <t>2023-01-05 23:36:37.000</t>
  </si>
  <si>
    <t>Unknown</t>
  </si>
  <si>
    <t>2023-01-05 23:25:30.000</t>
  </si>
  <si>
    <t>2023-01-05 22:41:01.000</t>
  </si>
  <si>
    <t>2023-01-05 23:25:20.000</t>
  </si>
  <si>
    <t>2023-01-05 23:25:26.000</t>
  </si>
  <si>
    <t>2023-01-05 23:25:14.000</t>
  </si>
  <si>
    <t>2023-01-05 23:25:32.000</t>
  </si>
  <si>
    <t>2023-01-05 23:25:36.000</t>
  </si>
  <si>
    <t>2023-01-18 12:04:16.000</t>
  </si>
  <si>
    <t>2023-01-18 12:00:03.000</t>
  </si>
  <si>
    <t>2023-01-18 12:01:32.000</t>
  </si>
  <si>
    <t>2023-01-18 12:00:45.000</t>
  </si>
  <si>
    <t>2023-01-18 10:13:26.000</t>
  </si>
  <si>
    <t>Lenovo Thinkbook 15 G5</t>
  </si>
  <si>
    <t>MP2CWEB2</t>
  </si>
  <si>
    <t>N.º 2023-00001</t>
  </si>
  <si>
    <t>2026-02-28 00:00:00.000</t>
  </si>
  <si>
    <t>2023-03-01 14:22:50.000</t>
  </si>
  <si>
    <t>BI0202</t>
  </si>
  <si>
    <t>André Fragoso</t>
  </si>
  <si>
    <t>andre.fragoso@bringglobal.com</t>
  </si>
  <si>
    <t>2023-03-01</t>
  </si>
  <si>
    <t>2023-03</t>
  </si>
  <si>
    <t>012364</t>
  </si>
  <si>
    <t>000300</t>
  </si>
  <si>
    <t>022864</t>
  </si>
  <si>
    <t>000516</t>
  </si>
  <si>
    <t>012664</t>
  </si>
  <si>
    <t>142964</t>
  </si>
  <si>
    <t>012800</t>
  </si>
  <si>
    <t>022664</t>
  </si>
  <si>
    <t>022364</t>
  </si>
  <si>
    <t>000215</t>
  </si>
  <si>
    <t>012451</t>
  </si>
  <si>
    <t>142664</t>
  </si>
  <si>
    <t>000206</t>
  </si>
  <si>
    <t>012851</t>
  </si>
  <si>
    <t>012864</t>
  </si>
  <si>
    <t>012450</t>
  </si>
  <si>
    <t>012650</t>
  </si>
  <si>
    <t>012550</t>
  </si>
  <si>
    <t>012351</t>
  </si>
  <si>
    <t>TD919F27DD</t>
  </si>
  <si>
    <t>N.º 2023-00002</t>
  </si>
  <si>
    <t>2023-03-09 00:00:00.000</t>
  </si>
  <si>
    <t>MacBook Pro 16P M2 Pro</t>
  </si>
  <si>
    <t>M2 Pro chip with  10-core CPU and 16-core GPU</t>
  </si>
  <si>
    <t>2026-03-09 00:00:00.000</t>
  </si>
  <si>
    <t>2023-03-09 14:30:46.000</t>
  </si>
  <si>
    <t>2023-03-31 08:27:39.000</t>
  </si>
  <si>
    <t>012651</t>
  </si>
  <si>
    <t>2023-03-31</t>
  </si>
  <si>
    <t>2023-04-21 15:28:36.000</t>
  </si>
  <si>
    <t>2023-04-21 15:30:50.000</t>
  </si>
  <si>
    <t>2023-04-21 15:27:49.000</t>
  </si>
  <si>
    <t>2023-04-21 15:24:08.000</t>
  </si>
  <si>
    <t>2023-04-21 15:29:57.000</t>
  </si>
  <si>
    <t>2023-04-21 15:28:15.000</t>
  </si>
  <si>
    <t>2023-04-21 15:21:03.000</t>
  </si>
  <si>
    <t>2023-04-21 15:32:14.000</t>
  </si>
  <si>
    <t>2023-04-21 15:31:57.000</t>
  </si>
  <si>
    <t>2023-04-21 15:27:30.000</t>
  </si>
  <si>
    <t>2023-04-21 15:28:54.000</t>
  </si>
  <si>
    <t>2023-04-21 15:29:18.000</t>
  </si>
  <si>
    <t>&lt;div class="ExternalClass1C6CF39EB69C487AA10C055E43B8DD31"&gt;&lt;p&gt;?Devolvido à Dell 28/02/2020&lt;br&gt;&lt;/p&gt;&lt;/div&gt;</t>
  </si>
  <si>
    <t>2023-04-21 15:16:01.000</t>
  </si>
  <si>
    <t>&lt;div class="ExternalClass9043894637734EF58817714AB3B9CC28"&gt;&lt;p&gt;?Vendido a Rui Alves&lt;br&gt;&lt;/p&gt;&lt;/div&gt;</t>
  </si>
  <si>
    <t>2023-04-19 16:01:35.000</t>
  </si>
  <si>
    <t>2023-04-21 15:23:50.000</t>
  </si>
  <si>
    <t>2023-04-21 15:30:16.000</t>
  </si>
  <si>
    <t>2023-04-21 15:20:03.000</t>
  </si>
  <si>
    <t>&lt;div class="ExternalClass2B270D0053C044248E892B4E848205BE"&gt;&lt;p&gt;?Vendido a Gisela Taborda&lt;br&gt;&lt;/p&gt;&lt;/div&gt;</t>
  </si>
  <si>
    <t>2023-04-19 16:07:32.000</t>
  </si>
  <si>
    <t>2023-04-21 15:21:21.000</t>
  </si>
  <si>
    <t>2023-04-21 15:27:11.000</t>
  </si>
  <si>
    <t>2023-04-21 15:21:41.000</t>
  </si>
  <si>
    <t>2023-04-21 15:30:34.000</t>
  </si>
  <si>
    <t>2023-04-21 15:22:28.000</t>
  </si>
  <si>
    <t>2023-04-21 11:13:46.000</t>
  </si>
  <si>
    <t>2023-04-21 11:13:25.000</t>
  </si>
  <si>
    <t>2023-04-21 11:12:49.000</t>
  </si>
  <si>
    <t>&lt;div class="ExternalClass37DD3672B7F44F35B37F17F5EEF23FA7"&gt;&lt;p&gt;?Vendido a Joana Pereira&lt;br&gt;&lt;/p&gt;&lt;/div&gt;</t>
  </si>
  <si>
    <t>2023-04-19 16:00:02.000</t>
  </si>
  <si>
    <t>2023-04-21 15:25:23.000</t>
  </si>
  <si>
    <t>&lt;div class="ExternalClassA47AD21836BB4EAAB1EC362B4BF8B0A1"&gt;&lt;p&gt;?Vendido a Rita Melo&lt;br&gt;&lt;/p&gt;&lt;/div&gt;</t>
  </si>
  <si>
    <t>2023-04-19 16:07:04.000</t>
  </si>
  <si>
    <t>2023-04-21 15:22:04.000</t>
  </si>
  <si>
    <t>2023-04-21 15:20:22.000</t>
  </si>
  <si>
    <t>2023-04-21 15:26:02.000</t>
  </si>
  <si>
    <t>2023-04-21 15:25:41.000</t>
  </si>
  <si>
    <t>2023-04-21 15:20:43.000</t>
  </si>
  <si>
    <t>2023-04-21 15:29:37.000</t>
  </si>
  <si>
    <t>2023-04-21 15:26:53.000</t>
  </si>
  <si>
    <t>2023-04-21 15:31:15.000</t>
  </si>
  <si>
    <t>2023-04-21 15:26:22.000</t>
  </si>
  <si>
    <t>2023-04-21 11:12:21.000</t>
  </si>
  <si>
    <t>&lt;div class="ExternalClass2B8D162C6F6B4089AC9C04847E4FACBB"&gt;&lt;p&gt;?Vendido à Almudena&lt;br&gt;&lt;/p&gt;&lt;/div&gt;</t>
  </si>
  <si>
    <t>2023-04-19 16:04:04.000</t>
  </si>
  <si>
    <t>&lt;div class="ExternalClass33BB24E393464C99ADC91919E706BC32"&gt;&lt;p&gt;?Vendido a Paulo Andrade&lt;br&gt;&lt;/p&gt;&lt;/div&gt;</t>
  </si>
  <si>
    <t>2023-04-19 16:05:28.000</t>
  </si>
  <si>
    <t>2023-04-21 15:32:40.000</t>
  </si>
  <si>
    <t>ULP1938A8130</t>
  </si>
  <si>
    <t>2023-04-13 08:24:44.000</t>
  </si>
  <si>
    <t>BI816</t>
  </si>
  <si>
    <t>Pedro Freitas</t>
  </si>
  <si>
    <t>pedro.freitas@bringglobal.com</t>
  </si>
  <si>
    <t>012464</t>
  </si>
  <si>
    <t>2022-11-29</t>
  </si>
  <si>
    <t>2023-04</t>
  </si>
  <si>
    <t>2023-05</t>
  </si>
  <si>
    <t>PO.10.22.211544</t>
  </si>
  <si>
    <t>PO.10.22.211545</t>
  </si>
  <si>
    <t>PO.10.22.211546</t>
  </si>
  <si>
    <t>PO.10.22.211547</t>
  </si>
  <si>
    <t>PO.10.22.251400</t>
  </si>
  <si>
    <t>2023-05-09 09:07:43.000</t>
  </si>
  <si>
    <t>2023-05-10 13:34:16.000</t>
  </si>
  <si>
    <t>2023-05-10 13:33:42.000</t>
  </si>
  <si>
    <t>2023-05-09 08:28:50.000</t>
  </si>
  <si>
    <t>2023-05-09 08:28:56.000</t>
  </si>
  <si>
    <t>2023-05-12 09:32:18.000</t>
  </si>
  <si>
    <t>2023-05-09 08:28:26.000</t>
  </si>
  <si>
    <t>PO.10.22.251398</t>
  </si>
  <si>
    <t>2023-05-09 08:28:32.000</t>
  </si>
  <si>
    <t>2023-05-09 08:29:01.000</t>
  </si>
  <si>
    <t>PO.10.22.251399</t>
  </si>
  <si>
    <t>2023-05-09 09:06:54.000</t>
  </si>
  <si>
    <t>PO.10.22.211543</t>
  </si>
  <si>
    <t>2023-05-09 09:06:37.000</t>
  </si>
  <si>
    <t>2023-05-10 13:44:07.000</t>
  </si>
  <si>
    <t>2023-05-09 08:29:09.000</t>
  </si>
  <si>
    <t>2023-05-10 13:43:19.000</t>
  </si>
  <si>
    <t>2023-05-10 13:38:47.000</t>
  </si>
  <si>
    <t>2023-05-10 13:33:06.000</t>
  </si>
  <si>
    <t>2023-05-10 13:34:49.000</t>
  </si>
  <si>
    <t>2023-05-10 13:42:57.000</t>
  </si>
  <si>
    <t>2023-05-09 08:28:39.000</t>
  </si>
  <si>
    <t>2023-05-09 08:29:16.000</t>
  </si>
  <si>
    <t>2023-05-09 08:28:45.000</t>
  </si>
  <si>
    <t>2023-06</t>
  </si>
  <si>
    <t>2023-06-08 21:49:16.000</t>
  </si>
  <si>
    <t>2023-06-08 21:49:22.000</t>
  </si>
  <si>
    <t>2023-06-08 22:04:08.000</t>
  </si>
  <si>
    <t>2023-06-08 22:11:31.000</t>
  </si>
  <si>
    <t>2021-00023</t>
  </si>
  <si>
    <t>2024-02-10 00:00:00.000</t>
  </si>
  <si>
    <t>2023-12-31 00:00:00.000</t>
  </si>
  <si>
    <t>2023-06-08 21:49:40.000</t>
  </si>
  <si>
    <t>2023-06-08 22:11:23.000</t>
  </si>
  <si>
    <t>Contract ended in January 23. The acquisition cost at that time was accounted in one shot, so the internal cost was changed to 0 (was113). FJ 2023-06-08</t>
  </si>
  <si>
    <t>BI0302</t>
  </si>
  <si>
    <t>José Carlos Brás</t>
  </si>
  <si>
    <t>jose.bras@bringglobal.com</t>
  </si>
  <si>
    <t>2023-06-05</t>
  </si>
  <si>
    <t>2023-06-08 22:11:47.000</t>
  </si>
  <si>
    <t>2023-06-08 22:11:19.000</t>
  </si>
  <si>
    <t>2023-06-08 22:12:19.000</t>
  </si>
  <si>
    <t>2023-05-31</t>
  </si>
  <si>
    <t>2023-07-03</t>
  </si>
  <si>
    <t>MP2EBR4D</t>
  </si>
  <si>
    <t>2023-07-19 23:00:00.000</t>
  </si>
  <si>
    <t>2026-07-19 23:00:00.000</t>
  </si>
  <si>
    <t>899</t>
  </si>
  <si>
    <t>2023-07-19 10:47:48.000</t>
  </si>
  <si>
    <t>3323</t>
  </si>
  <si>
    <t>BI830</t>
  </si>
  <si>
    <t>Filipe Silva</t>
  </si>
  <si>
    <t>filipe.silva@bringglobal.com</t>
  </si>
  <si>
    <t>2023-07-19</t>
  </si>
  <si>
    <t>BI844</t>
  </si>
  <si>
    <t>Ivo Silva</t>
  </si>
  <si>
    <t>ivo.silva@bringglobal.com</t>
  </si>
  <si>
    <t>BI841</t>
  </si>
  <si>
    <t>Nuno Peixoto</t>
  </si>
  <si>
    <t>nuno.peixoto@bringglobal.com</t>
  </si>
  <si>
    <t>2023-07-24</t>
  </si>
  <si>
    <t>2023-07</t>
  </si>
  <si>
    <t>2023-07-16 23:00:00.000</t>
  </si>
  <si>
    <t>2023-08-09 16:15:00.000</t>
  </si>
  <si>
    <t>2018-02-27 00:00:00.000</t>
  </si>
  <si>
    <t>2023-08-18 09:05:36.000</t>
  </si>
  <si>
    <t>2023-08-09 16:21:16.000</t>
  </si>
  <si>
    <t>Azores Office</t>
  </si>
  <si>
    <t>2023-08-09 16:13:11.000</t>
  </si>
  <si>
    <t>2023-08-09 16:21:17.000</t>
  </si>
  <si>
    <t>2023-08-09 16:15:01.000</t>
  </si>
  <si>
    <t>2023-06-29 23:00:00.000</t>
  </si>
  <si>
    <t>Desconhecido</t>
  </si>
  <si>
    <t>2023-08-17 09:57:43.000</t>
  </si>
  <si>
    <t>&lt;div class="ExternalClassDA9E2C087A6541C9AAF9CA9235ACE351"&gt;&lt;p&gt;?Foi para reciclar&lt;br&gt;&lt;/p&gt;&lt;/div&gt;</t>
  </si>
  <si>
    <t>2023-08-17 10:23:02.000</t>
  </si>
  <si>
    <t>2023-08-09 16:21:14.000</t>
  </si>
  <si>
    <t>C02DJFRAMD6M</t>
  </si>
  <si>
    <t>i7-9750H</t>
  </si>
  <si>
    <t>2023-08-24 09:16:10.000</t>
  </si>
  <si>
    <t>C02CQDPFM6M</t>
  </si>
  <si>
    <t>2023-08-24 09:17:03.000</t>
  </si>
  <si>
    <t>&lt;div class="ExternalClass73C428A2F54B4D3EAFEA9462CA7D71D3"&gt;&lt;p&gt;?Deverá ter sido um dos que foi para reciclar&lt;br&gt;&lt;/p&gt;&lt;/div&gt;</t>
  </si>
  <si>
    <t>2023-08-17 10:22:21.000</t>
  </si>
  <si>
    <t>2023-08-17 09:59:13.000</t>
  </si>
  <si>
    <t>2023-08-09 16:23:31.000</t>
  </si>
  <si>
    <t>Pc está na overwan (31/07/2023)</t>
  </si>
  <si>
    <t>2023-08-17 09:53:38.000</t>
  </si>
  <si>
    <t>2023-08-17 09:57:54.000</t>
  </si>
  <si>
    <t>2023-08-18 09:10:20.000</t>
  </si>
  <si>
    <t>2023-08-18 09:07:21.000</t>
  </si>
  <si>
    <t>2023-08-18 09:13:07.000</t>
  </si>
  <si>
    <t>2023-08-18 09:14:46.000</t>
  </si>
  <si>
    <t>2023-08-18 09:15:03.000</t>
  </si>
  <si>
    <t>2023-08-18 09:15:22.000</t>
  </si>
  <si>
    <t>2023-08-18 09:06:59.000</t>
  </si>
  <si>
    <t>2023-08-18 09:10:39.000</t>
  </si>
  <si>
    <t>2023-08-18 09:11:41.000</t>
  </si>
  <si>
    <t>2023-08-18 09:12:06.000</t>
  </si>
  <si>
    <t>2023-08-18 09:09:41.000</t>
  </si>
  <si>
    <t>2023-08-18 09:16:17.000</t>
  </si>
  <si>
    <t>2023-08-09 16:12:54.000</t>
  </si>
  <si>
    <t>2023-08-18 09:04:26.000</t>
  </si>
  <si>
    <t>&lt;div class="ExternalClass40ECC18B62EC4A9E930C10D108B7D433"&gt;&lt;p&gt;?Needs to be formatted by USB&lt;br&gt;&lt;/p&gt;&lt;/div&gt;</t>
  </si>
  <si>
    <t>2023-08-18 09:16:00.000</t>
  </si>
  <si>
    <t>&lt;div class="ExternalClassFE0AE2B23180419483A0D88C515EE22B"&gt;&lt;p&gt;?Unusable (returned by Rubén Mojarro)&lt;br&gt;&lt;/p&gt;&lt;/div&gt;</t>
  </si>
  <si>
    <t>2023-08-18 09:06:23.000</t>
  </si>
  <si>
    <t>2023-09-01 09:12:27.000</t>
  </si>
  <si>
    <t>2023-08-18 09:17:34.000</t>
  </si>
  <si>
    <t>2023-08-18 09:18:01.000</t>
  </si>
  <si>
    <t>2023-08-18 09:04:03.000</t>
  </si>
  <si>
    <t>2023-08-18 09:16:39.000</t>
  </si>
  <si>
    <t>2023-08-09 16:21:15.000</t>
  </si>
  <si>
    <t>2023-08-09 16:12:51.000</t>
  </si>
  <si>
    <t>2023-08-09 16:12:43.000</t>
  </si>
  <si>
    <t>2023-08-09 16:23:11.000</t>
  </si>
  <si>
    <t>MP2EBNZ2</t>
  </si>
  <si>
    <t>40GB -  DDR4</t>
  </si>
  <si>
    <t>N.º 2023-0004</t>
  </si>
  <si>
    <t>2023-08-19 23:00:00.000</t>
  </si>
  <si>
    <t>2026-08-19 23:00:00.000</t>
  </si>
  <si>
    <t>2023-09-01 09:25:24.000</t>
  </si>
  <si>
    <t>PO.10.23.211864</t>
  </si>
  <si>
    <t>2023-08-09 16:20:29.000</t>
  </si>
  <si>
    <t>2023-08-09 16:15:02.000</t>
  </si>
  <si>
    <t>0001</t>
  </si>
  <si>
    <t>2023-08-11</t>
  </si>
  <si>
    <t>2023-08-09 16:16:55.000</t>
  </si>
  <si>
    <t>BI0477</t>
  </si>
  <si>
    <t>Manuel Garcia Lega</t>
  </si>
  <si>
    <t>manuel.garcia@bringglobal.com</t>
  </si>
  <si>
    <t>2023-08-30</t>
  </si>
  <si>
    <t>2023-08-17 09:59:31.000</t>
  </si>
  <si>
    <t>BI846</t>
  </si>
  <si>
    <t>Valentine Nyambura Ndegwa</t>
  </si>
  <si>
    <t>valentine.ndegwa@bringglobal.com</t>
  </si>
  <si>
    <t>2023-08-01</t>
  </si>
  <si>
    <t>BI820</t>
  </si>
  <si>
    <t>Rosangela Nazareno</t>
  </si>
  <si>
    <t>rosangela.nazareno@bringglobal.com</t>
  </si>
  <si>
    <t>142864</t>
  </si>
  <si>
    <t>2023-05-22</t>
  </si>
  <si>
    <t>2023-08</t>
  </si>
  <si>
    <t>2023-09-20 09:37:30.000</t>
  </si>
  <si>
    <t>MP2EBNYY</t>
  </si>
  <si>
    <t>PO 1886</t>
  </si>
  <si>
    <t>2023-09-30</t>
  </si>
  <si>
    <t>2023-07-31</t>
  </si>
  <si>
    <t>2023-09-18 11:49:41.000</t>
  </si>
  <si>
    <t>BI856</t>
  </si>
  <si>
    <t>Rafael Pinheiro</t>
  </si>
  <si>
    <t>rafael.pinheiro@bringglobal.com</t>
  </si>
  <si>
    <t>2023-09-18</t>
  </si>
  <si>
    <t>2023-09-18 11:14:13.000</t>
  </si>
  <si>
    <t>BI855</t>
  </si>
  <si>
    <t>Manuel Dutra</t>
  </si>
  <si>
    <t>manuel.dutra@bringglobal.com</t>
  </si>
  <si>
    <t>BI857</t>
  </si>
  <si>
    <t>Tiago Rodrigues</t>
  </si>
  <si>
    <t>tiago.rodrigues@bringglobal.com</t>
  </si>
  <si>
    <t>2023-09-18 11:12:03.000</t>
  </si>
  <si>
    <t>BI858</t>
  </si>
  <si>
    <t>Tomás Negreiro</t>
  </si>
  <si>
    <t>tomas.negreiro@bringglobal.com</t>
  </si>
  <si>
    <t>BI851</t>
  </si>
  <si>
    <t>Jhonatas Matos</t>
  </si>
  <si>
    <t>jhonatas.matos@bringglobal.com</t>
  </si>
  <si>
    <t>2023-09-25</t>
  </si>
  <si>
    <t>P00W0KQQNH</t>
  </si>
  <si>
    <t>2023-09</t>
  </si>
  <si>
    <t>2023-10-30 10:43:30.000</t>
  </si>
  <si>
    <t>BI839</t>
  </si>
  <si>
    <t>Nuno Bártolo</t>
  </si>
  <si>
    <t>nuno.bartolo@bringglobal.com</t>
  </si>
  <si>
    <t>2023-07-10</t>
  </si>
  <si>
    <t>N.º 2023-00006</t>
  </si>
  <si>
    <t>2023-10-02 23:00:00.000</t>
  </si>
  <si>
    <t>2026-10-02 23:00:00.000</t>
  </si>
  <si>
    <t>2023-10-30 10:16:27.000</t>
  </si>
  <si>
    <t>N.º 2023-0005</t>
  </si>
  <si>
    <t>2023-10-08 23:00:00.000</t>
  </si>
  <si>
    <t>2026-10-08 23:00:00.000</t>
  </si>
  <si>
    <t>2023-10-30 09:40:46.000</t>
  </si>
  <si>
    <t>BI854</t>
  </si>
  <si>
    <t>Tiago Andrade</t>
  </si>
  <si>
    <t>tiago.andrade@bringglobal.com</t>
  </si>
  <si>
    <t>2023-10-09</t>
  </si>
  <si>
    <t>2023-10</t>
  </si>
  <si>
    <t>2020-01001-ext1</t>
  </si>
  <si>
    <t>2020-01002-ext1</t>
  </si>
  <si>
    <t>2020-01003-ext1</t>
  </si>
  <si>
    <t>2020-01004-ext1</t>
  </si>
  <si>
    <t>2020-01005-ext1</t>
  </si>
  <si>
    <t>2020-01006-ext1</t>
  </si>
  <si>
    <t>2020-01007-ext1</t>
  </si>
  <si>
    <t>2020-01008-ext1</t>
  </si>
  <si>
    <t>2020-01009-ext1</t>
  </si>
  <si>
    <t>2020-01010-ext1</t>
  </si>
  <si>
    <t>2020-01011-ext1</t>
  </si>
  <si>
    <t>2020-01012-ext1</t>
  </si>
  <si>
    <t>2020-01013-ext1</t>
  </si>
  <si>
    <t>2020-01014-ext1</t>
  </si>
  <si>
    <t>2020-01015-ext1</t>
  </si>
  <si>
    <t>2020-01016-ext1</t>
  </si>
  <si>
    <t>2020-01018 -ext1</t>
  </si>
  <si>
    <t>Thais Nogueira</t>
  </si>
  <si>
    <t>BI864</t>
  </si>
  <si>
    <t>thais.nogueira@bringglobal.com</t>
  </si>
  <si>
    <t>2023-11-02</t>
  </si>
  <si>
    <t>BI863</t>
  </si>
  <si>
    <t>Hugo Abreu</t>
  </si>
  <si>
    <t>hugo.abreu@bringglobal.com</t>
  </si>
  <si>
    <t>2023-11-01</t>
  </si>
  <si>
    <t>2023-11</t>
  </si>
  <si>
    <t>2023-08-31 23:00:00.000</t>
  </si>
  <si>
    <t>2024-08-30 23:00:00.000</t>
  </si>
  <si>
    <t>2023-05-31 23:00:00.000</t>
  </si>
  <si>
    <t>2024-05-30 23:00:00.000</t>
  </si>
  <si>
    <t>2023-03-01 00:00:00.000</t>
  </si>
  <si>
    <t>2024-02-28 00:00:00.000</t>
  </si>
  <si>
    <t>2020-01018-ext1</t>
  </si>
  <si>
    <t>2023-09-30 23:00:00.000</t>
  </si>
  <si>
    <t>2024-09-29 23:00:00.000</t>
  </si>
  <si>
    <t>2023-07-31 23:00:00.000</t>
  </si>
  <si>
    <t>2024-07-30 23:00:00.000</t>
  </si>
  <si>
    <t>2023-04-30 23:00:00.000</t>
  </si>
  <si>
    <t>2024-04-29 23:00:00.000</t>
  </si>
  <si>
    <t>N.º 2023-0006</t>
  </si>
  <si>
    <t>PO.10.23.041932</t>
  </si>
  <si>
    <t>PO.10.23.521931</t>
  </si>
  <si>
    <t>2023-11-08 11:21:44.000</t>
  </si>
  <si>
    <t>2023-11-16 16:04:18.000</t>
  </si>
  <si>
    <t>Lenovo ThinkPad E15 Gen 4</t>
  </si>
  <si>
    <t>PF3W130S</t>
  </si>
  <si>
    <t>Ryzen 7 5825U</t>
  </si>
  <si>
    <t>512GB</t>
  </si>
  <si>
    <t>N.º 2023-0007</t>
  </si>
  <si>
    <t>2023-11-25 00:00:00.000</t>
  </si>
  <si>
    <t>2026-11-25 00:00:00.000</t>
  </si>
  <si>
    <t>2023-12-04 16:58:58.000</t>
  </si>
  <si>
    <t>BI865</t>
  </si>
  <si>
    <t>Guillem Vicens</t>
  </si>
  <si>
    <t>guillem.vicens@bringglobal.com</t>
  </si>
  <si>
    <t>142451</t>
  </si>
  <si>
    <t>2023-11-27</t>
  </si>
  <si>
    <t>2023-12</t>
  </si>
  <si>
    <t>PO.10.23.091954</t>
  </si>
  <si>
    <t>2024-01-05 16:24:30.000</t>
  </si>
  <si>
    <t>2024-01-08 09:35:20.000</t>
  </si>
  <si>
    <t>Lenovo V14 G2-ITL</t>
  </si>
  <si>
    <t>PE08DZ8B</t>
  </si>
  <si>
    <t>39334</t>
  </si>
  <si>
    <t>Aluga.com</t>
  </si>
  <si>
    <t>Brazil</t>
  </si>
  <si>
    <t>2024-01-02 12:12:18.000</t>
  </si>
  <si>
    <t>Unusable</t>
  </si>
  <si>
    <t>&lt;div class="ExternalClass3E5F2669522B4B00963B99209848065E"&gt;&lt;p&gt;?Não liga&lt;br&gt;&lt;/p&gt;&lt;/div&gt;</t>
  </si>
  <si>
    <t>2024-01-04 10:21:37.000</t>
  </si>
  <si>
    <t>2023-12-31</t>
  </si>
  <si>
    <t>&lt;div class="ExternalClass284AF3CBFE2C4695A57CD8427766F899"&gt;&lt;p&gt;Não liga&lt;br&gt;&lt;/p&gt;&lt;/div&gt;</t>
  </si>
  <si>
    <t>2023-12-28 09:18:51.000</t>
  </si>
  <si>
    <t>Lenovo ThinkBook 14 G2 ITL</t>
  </si>
  <si>
    <t>BI837</t>
  </si>
  <si>
    <t>Edgar Lima</t>
  </si>
  <si>
    <t>edgar.lima@bringglobal.com</t>
  </si>
  <si>
    <t>2024-01-08</t>
  </si>
  <si>
    <t>PO.14.23.311671</t>
  </si>
  <si>
    <t>2024-02-02 14:08:18.000</t>
  </si>
  <si>
    <t>010900</t>
  </si>
  <si>
    <t>010800</t>
  </si>
  <si>
    <t>140700</t>
  </si>
  <si>
    <t>000107</t>
  </si>
  <si>
    <t>010864</t>
  </si>
  <si>
    <t>010663</t>
  </si>
  <si>
    <t>2024-01-31</t>
  </si>
  <si>
    <t>16G (2 X 16G) DDR4 Memory</t>
  </si>
  <si>
    <t>2024-01-16 10:57:22.000</t>
  </si>
  <si>
    <t>020864</t>
  </si>
  <si>
    <t>140663</t>
  </si>
  <si>
    <t>016000</t>
  </si>
  <si>
    <t>140215</t>
  </si>
  <si>
    <t>010215</t>
  </si>
  <si>
    <t>140864</t>
  </si>
  <si>
    <t>2024-01-29</t>
  </si>
  <si>
    <t>010206</t>
  </si>
  <si>
    <t>2024-01-02 00:00:00.000</t>
  </si>
  <si>
    <t>Eduardo Farias está no Brasil. Contrato de renting por 93€/mês que pode ser cancelado a qualquer altura, com preaviso de 15 dias. Custo adicional de 47€ para o envio, pelo que coloco o custo mensal de 97€</t>
  </si>
  <si>
    <t>PO.10.23.242012</t>
  </si>
  <si>
    <t>2024-01-11 10:30:19.000</t>
  </si>
  <si>
    <t>BI673</t>
  </si>
  <si>
    <t>Eduardo Farias</t>
  </si>
  <si>
    <t>eduardo.farias@bringglobal.com</t>
  </si>
  <si>
    <t>2024-01-03</t>
  </si>
  <si>
    <t>012400</t>
  </si>
  <si>
    <t>2024-01-12 11:07:49.000</t>
  </si>
  <si>
    <t>2024-01-01</t>
  </si>
  <si>
    <t>BI867</t>
  </si>
  <si>
    <t>Hugo Capela</t>
  </si>
  <si>
    <t>hugo.capela@bringglobal.com</t>
  </si>
  <si>
    <t>2024-01-02</t>
  </si>
  <si>
    <t>BI868</t>
  </si>
  <si>
    <t>Carlos Casaleiro</t>
  </si>
  <si>
    <t>carlos.casaleiro@bringglobal.com</t>
  </si>
  <si>
    <t>Asus Zenbook 15</t>
  </si>
  <si>
    <t>R7N0CX06D703306</t>
  </si>
  <si>
    <t>AMD Ryzen 7 7735U</t>
  </si>
  <si>
    <t>16GB -  DDR5</t>
  </si>
  <si>
    <t>2024-01-16 00:00:00.000</t>
  </si>
  <si>
    <t>2024-01-16 09:10:01.000</t>
  </si>
  <si>
    <t>2024-01</t>
  </si>
  <si>
    <t>(Multiple Items)</t>
  </si>
  <si>
    <t>Count</t>
  </si>
  <si>
    <t>Sum of Count</t>
  </si>
  <si>
    <t>Gabriela Sepúlveda Portillo</t>
  </si>
  <si>
    <t>BI869</t>
  </si>
  <si>
    <t>gabriela.sepulveda@bringglobal.com</t>
  </si>
  <si>
    <t>2024-01-15</t>
  </si>
  <si>
    <t>2024-02</t>
  </si>
  <si>
    <t>David Cruz</t>
  </si>
  <si>
    <t>BI860</t>
  </si>
  <si>
    <t>david.cruz@bringglobal.com</t>
  </si>
  <si>
    <t>2024-03-01</t>
  </si>
  <si>
    <t>Leonardo Pastorino</t>
  </si>
  <si>
    <t>BI559</t>
  </si>
  <si>
    <t>leonardo.pastorino@bringglobal.com</t>
  </si>
  <si>
    <t>2024-03-11</t>
  </si>
  <si>
    <t>012600</t>
  </si>
  <si>
    <t>Óscar Rodriguez</t>
  </si>
  <si>
    <t>BI871</t>
  </si>
  <si>
    <t>oscar.rodriguez@bringglobal.com</t>
  </si>
  <si>
    <t>2024-02-14</t>
  </si>
  <si>
    <t>PF3KLX6D</t>
  </si>
  <si>
    <t>Eneko Rodriguez</t>
  </si>
  <si>
    <t>BI850</t>
  </si>
  <si>
    <t>eneko.rodriguez@bringglobal.com</t>
  </si>
  <si>
    <t>2023-09-04</t>
  </si>
  <si>
    <t>012350</t>
  </si>
  <si>
    <t>026050</t>
  </si>
  <si>
    <t>Gabriela Sepulveda</t>
  </si>
  <si>
    <t>Gabriela.Sepulveda@bringglobal.com</t>
  </si>
  <si>
    <t>Teclado Logitech ES-ES</t>
  </si>
  <si>
    <t>xxx</t>
  </si>
  <si>
    <t>2024-02-19 00:00:00.000</t>
  </si>
  <si>
    <t>2024-02-19 09:26:51.000</t>
  </si>
  <si>
    <t>2021-00023-ext</t>
  </si>
  <si>
    <t>2024-01-25</t>
  </si>
  <si>
    <t>2024-01-26</t>
  </si>
  <si>
    <t>2024-01-13</t>
  </si>
  <si>
    <t>2024-01-22</t>
  </si>
  <si>
    <t>2024-02-10</t>
  </si>
  <si>
    <t>2021-00006-ext1</t>
  </si>
  <si>
    <t>2021-00005-ext1</t>
  </si>
  <si>
    <t>2021-00004-ext1</t>
  </si>
  <si>
    <t>2021-00007-ext1</t>
  </si>
  <si>
    <t>2021-00008-ext1</t>
  </si>
  <si>
    <t>2021-00009-ext1</t>
  </si>
  <si>
    <t>2021-00010-ext1</t>
  </si>
  <si>
    <t>2021-00011-ext1</t>
  </si>
  <si>
    <t>2021-00012-ext1</t>
  </si>
  <si>
    <t>2021-00013-ext1</t>
  </si>
  <si>
    <t>2021-00014-ext1</t>
  </si>
  <si>
    <t>2021-00015-ext1</t>
  </si>
  <si>
    <t>2021-00016-ext1</t>
  </si>
  <si>
    <t>2021-00019-ext1</t>
  </si>
  <si>
    <t>2021-00017-ext1</t>
  </si>
  <si>
    <t>2021-00018-ext1</t>
  </si>
  <si>
    <t>2021-00001-ext1</t>
  </si>
  <si>
    <t>2021-00002-ext1</t>
  </si>
  <si>
    <t>2021-00003-ext1</t>
  </si>
  <si>
    <t>2024-03</t>
  </si>
  <si>
    <t>2021-00023-ext1</t>
  </si>
  <si>
    <t>2025-02-10 00:00:00.000</t>
  </si>
  <si>
    <t>012850</t>
  </si>
  <si>
    <t>2025-01-25 00:00:00.000</t>
  </si>
  <si>
    <t>2024-01-26 00:00:00.000</t>
  </si>
  <si>
    <t>2024-03-06</t>
  </si>
  <si>
    <t>2024-03-22</t>
  </si>
  <si>
    <t>2025-01-13 00:00:00.000</t>
  </si>
  <si>
    <t>2025-01-22 00:00:00.000</t>
  </si>
  <si>
    <t>2024-03-18 09:51:06.000</t>
  </si>
  <si>
    <t>010600</t>
  </si>
  <si>
    <t>142450</t>
  </si>
  <si>
    <t>2021-00020-ext1</t>
  </si>
  <si>
    <t>2024-03-09 00:00:00.000</t>
  </si>
  <si>
    <t>2024-04</t>
  </si>
  <si>
    <t>2025-02-09 00:00:00.000</t>
  </si>
  <si>
    <t>2024-05</t>
  </si>
  <si>
    <t>2024-05-17</t>
  </si>
  <si>
    <t>2024-05-31</t>
  </si>
  <si>
    <t>João Moura</t>
  </si>
  <si>
    <t>BI876</t>
  </si>
  <si>
    <t>joao.moura@bringglobal.com</t>
  </si>
  <si>
    <t>2024-05-06</t>
  </si>
  <si>
    <t>PF4S1G3L</t>
  </si>
  <si>
    <t>N.º 2024-0002</t>
  </si>
  <si>
    <t>2024-05-12 23:00:00.000</t>
  </si>
  <si>
    <t>2024-05-20</t>
  </si>
  <si>
    <t>2024-06-03 10:14:18.000</t>
  </si>
  <si>
    <t>2024-05-09 09:28:29.000</t>
  </si>
  <si>
    <t>2024-05-29</t>
  </si>
  <si>
    <t>LENOVO THINKPAD E16 G1</t>
  </si>
  <si>
    <t>i7-13700H</t>
  </si>
  <si>
    <t>32GB DDR5</t>
  </si>
  <si>
    <t>2027-05-12 23:00:00.000</t>
  </si>
  <si>
    <t>2024-05-10 10:41:58.000</t>
  </si>
  <si>
    <t>2024-04-19</t>
  </si>
  <si>
    <t>2024-05-03</t>
  </si>
  <si>
    <t>2024-05-24</t>
  </si>
  <si>
    <t>2024-03-31</t>
  </si>
  <si>
    <t>2024-06-03 10:11:24.000</t>
  </si>
  <si>
    <t>2024-04-30</t>
  </si>
  <si>
    <t>2024-06</t>
  </si>
  <si>
    <t>2024-07-01</t>
  </si>
  <si>
    <t>2024-06-30</t>
  </si>
  <si>
    <t>Julia Santamaría Ruiz</t>
  </si>
  <si>
    <t>BI877</t>
  </si>
  <si>
    <t>julia.santamaria@bringglobal.com</t>
  </si>
  <si>
    <t>2024-06-03</t>
  </si>
  <si>
    <t>2024-07-31</t>
  </si>
  <si>
    <t>2024-07-18</t>
  </si>
  <si>
    <t>2024-07-10</t>
  </si>
  <si>
    <t>016050</t>
  </si>
  <si>
    <t>2024-07-04</t>
  </si>
  <si>
    <t>2024-06-26 16:10:58.000</t>
  </si>
  <si>
    <t>2024-06-27 08:33:49.000</t>
  </si>
  <si>
    <t>2024-06-11 08:42:10.000</t>
  </si>
  <si>
    <t>2024-06-27 08:34:58.000</t>
  </si>
  <si>
    <t>&lt;div class="ExternalClass2C79C4E2BEFE4D2E8880E6A45EA05BE1"&gt;&lt;p&gt;?Não liga&lt;br&gt;&lt;/p&gt;&lt;/div&gt;</t>
  </si>
  <si>
    <t>2024-06-25 11:46:02.000</t>
  </si>
  <si>
    <t>&lt;div class="ExternalClass94CDF042A6104B93854A290AA5B5E772"&gt;&lt;p&gt;?Não liga&lt;br&gt;&lt;/p&gt;&lt;/div&gt;</t>
  </si>
  <si>
    <t>2024-06-25 13:16:36.000</t>
  </si>
  <si>
    <t>2024-06-26 09:49:43.000</t>
  </si>
  <si>
    <t>2024-06-26 09:51:23.000</t>
  </si>
  <si>
    <t>2024-06-26 09:49:51.000</t>
  </si>
  <si>
    <t>2024-06-26 09:49:36.000</t>
  </si>
  <si>
    <t>2024-06-26 09:49:59.000</t>
  </si>
  <si>
    <t>2024-0001</t>
  </si>
  <si>
    <t>2027-01-16 00:00:00.000</t>
  </si>
  <si>
    <t>Logitech Pebble Teclado ES-ES</t>
  </si>
  <si>
    <t>2414SCV01Y29</t>
  </si>
  <si>
    <t>2024-06-13 23:00:00.000</t>
  </si>
  <si>
    <t>2024-06-14 08:29:14.000</t>
  </si>
  <si>
    <t>2024-06-14 08:30:33.000</t>
  </si>
  <si>
    <t>2024-07</t>
  </si>
  <si>
    <t>2024-07-19</t>
  </si>
  <si>
    <t>2024-08-16</t>
  </si>
  <si>
    <t>&lt;div class="ExternalClassA712A68B5F0943A8AF2320431B01EA91"&gt;&lt;p&gt;?LCD trocado com macbook do Aires noronha. LCD do Aires estava partido.&lt;br&gt;&lt;/p&gt;&lt;/div&gt;</t>
  </si>
  <si>
    <t>2024-07-11 09:39:07.000</t>
  </si>
  <si>
    <t>2024-07-23 11:57:35.000</t>
  </si>
  <si>
    <t>2024-07-23 11:57:41.000</t>
  </si>
  <si>
    <t>Spain office</t>
  </si>
  <si>
    <t>Propriedade da Bring após a última prestação</t>
  </si>
  <si>
    <t>2024-07-23 12:03:46.000</t>
  </si>
  <si>
    <t>2024-07-23 12:08:45.000</t>
  </si>
  <si>
    <t>2024-07-23 12:03:52.000</t>
  </si>
  <si>
    <t>2024-07-12 15:59:23.000</t>
  </si>
  <si>
    <t>2024-07-23 12:08:56.000</t>
  </si>
  <si>
    <t>2024-07-23 11:57:30.000</t>
  </si>
  <si>
    <t>2024-07-23 12:08:34.000</t>
  </si>
  <si>
    <t>2024-07-23 12:08:38.000</t>
  </si>
  <si>
    <t>2024-07-23 12:09:00.000</t>
  </si>
  <si>
    <t>2024-07-23 12:08:51.000</t>
  </si>
  <si>
    <t>2024-07-23 12:03:34.000</t>
  </si>
  <si>
    <t>2024-07-23 12:03:40.000</t>
  </si>
  <si>
    <t>&lt;div class="ExternalClass9AA430928B0943FB8922C006BF1B20D9"&gt;&lt;p&gt;?31/07/2024 | Vendido a José Leite Silva&lt;br&gt;&lt;br&gt;&lt;/p&gt;&lt;/div&gt;</t>
  </si>
  <si>
    <t>2024-08-07 12:19:49.000</t>
  </si>
  <si>
    <t>2024-08-31</t>
  </si>
  <si>
    <t>2024-07-26</t>
  </si>
  <si>
    <t>&lt;div class="ExternalClass0FD0DE5010194B059086B59196C73BB7"&gt;&lt;p&gt;?31/7/2024 Vendido a Fábio Martins&lt;br&gt;&lt;/p&gt;&lt;/div&gt;</t>
  </si>
  <si>
    <t>2024-08-07 12:26:38.000</t>
  </si>
  <si>
    <t>2024-07-31 12:27:29.000</t>
  </si>
  <si>
    <t>2024-07-17 15:20:30.000</t>
  </si>
  <si>
    <t>2024-08-06 08:33:57.000</t>
  </si>
  <si>
    <t>2024-08</t>
  </si>
  <si>
    <t>2024-09-27</t>
  </si>
  <si>
    <t>2024-08-14 07:53:11.000</t>
  </si>
  <si>
    <t>2024-08-20 12:12:21.000</t>
  </si>
  <si>
    <t>&lt;div class="ExternalClass99F7041855B0410BB0745E1489520EB3"&gt;&lt;p&gt;?Computador antigo, cedido à Tânia Peres na altura da sua saída (Agosto 2024)&lt;br&gt;&lt;/p&gt;&lt;/div&gt;</t>
  </si>
  <si>
    <t>2024-08-22 19:18:26.000</t>
  </si>
  <si>
    <t>2024-08-21 14:16:12.000</t>
  </si>
  <si>
    <t>2024-08-26</t>
  </si>
  <si>
    <t>&lt;div class="ExternalClass262785F9DF7845E981DDE6EDECC0A633"&gt;&lt;p&gt;Este computador foi cedido ao Ricardo Pitorro na altura em que ele saiu da Bring no final de Julho de 2024&amp;#160;(indicação do Luís Henriques)&lt;br&gt;&lt;/p&gt;&lt;/div&gt;</t>
  </si>
  <si>
    <t>2024-08-20 11:18:58.000</t>
  </si>
  <si>
    <t>2024-09</t>
  </si>
  <si>
    <t>2024-10-25</t>
  </si>
  <si>
    <t>Lost Kenya</t>
  </si>
  <si>
    <t>2024-10-09 20:43:14.000</t>
  </si>
  <si>
    <t>2024-10-09 20:42:44.000</t>
  </si>
  <si>
    <t>2024-10-09 20:42:31.000</t>
  </si>
  <si>
    <t>2024-10-09 20:42:53.000</t>
  </si>
  <si>
    <t>2024-10-09 20:43:26.000</t>
  </si>
  <si>
    <t>&lt;div class="ExternalClassA320C8452E234D1290C697B559DC3885"&gt;&lt;p&gt;??Muito antigo&lt;br&gt;&lt;/p&gt;&lt;/div&gt;</t>
  </si>
  <si>
    <t>2024-09-18 14:45:37.000</t>
  </si>
  <si>
    <t>2024-10-09 20:42:54.000</t>
  </si>
  <si>
    <t>2024-10-09 20:42:33.000</t>
  </si>
  <si>
    <t>&lt;div class="ExternalClass698D17ABA9B74F0EB3B7E0218F737756"&gt;&lt;p&gt;??Muito antigo&lt;br&gt;&lt;/p&gt;&lt;/div&gt;</t>
  </si>
  <si>
    <t>2024-09-18 14:45:05.000</t>
  </si>
  <si>
    <t>2024-09-18 14:52:21.000</t>
  </si>
  <si>
    <t>2024-10-09 20:43:32.000</t>
  </si>
  <si>
    <t>2024-10-09 20:42:32.000</t>
  </si>
  <si>
    <t>2024-10-09 20:43:09.000</t>
  </si>
  <si>
    <t>&lt;div class="ExternalClass56A784B891804645AD80145219110A76"&gt;&lt;p&gt;?Muito antigo&lt;br&gt;&lt;/p&gt;&lt;/div&gt;</t>
  </si>
  <si>
    <t>2024-09-18 14:44:32.000</t>
  </si>
  <si>
    <t>2024-10-09 20:45:41.000</t>
  </si>
  <si>
    <t>&lt;div class="ExternalClassBA155930629F48C3BB2CB876BACD1CC9"&gt;&lt;p&gt;?Vendido a Paulo Goulão&lt;br&gt;&lt;/p&gt;&lt;/div&gt;</t>
  </si>
  <si>
    <t>2024-10-09 09:10:51.000</t>
  </si>
  <si>
    <t>2024-10-04 10:28:38.000</t>
  </si>
  <si>
    <t>2024-11-25</t>
  </si>
  <si>
    <t>&lt;div class="ExternalClass170F78D1F4E94B0A90D3403246C7B07D"&gt;&lt;p&gt;?Vendido ao César Cota&lt;br&gt;&lt;/p&gt;&lt;/div&gt;</t>
  </si>
  <si>
    <t>2024-10-09 09:42:14.000</t>
  </si>
  <si>
    <t>&lt;div class="ExternalClass94C087D023EE4E05AA579C8E2228CDD2"&gt;&lt;p&gt;?Vendido à Inês Marçal&lt;br&gt;&lt;/p&gt;&lt;/div&gt;</t>
  </si>
  <si>
    <t>2024-10-09 09:41:38.000</t>
  </si>
  <si>
    <t>&lt;div class="ExternalClass5BE3366260484EB5B814CDA41640198B"&gt;&lt;p&gt;?Vendido à Claudia Pinto&lt;br&gt;&lt;/p&gt;&lt;/div&gt;</t>
  </si>
  <si>
    <t>2024-09-27 08:57:41.000</t>
  </si>
  <si>
    <t>&lt;div class="ExternalClass9BA429788A974324A11DB3A6CF4D08E1"&gt;&lt;p&gt;?Vendido à Sofia Pedrosa&lt;br&gt;&lt;/p&gt;&lt;/div&gt;</t>
  </si>
  <si>
    <t>2024-10-04 10:33:46.000</t>
  </si>
  <si>
    <t>2024-10-04</t>
  </si>
  <si>
    <t>2024-10-04 16:20:24.000</t>
  </si>
  <si>
    <t>2024-10-09 20:45:50.000</t>
  </si>
  <si>
    <t>2024-10-09 20:43:08.000</t>
  </si>
  <si>
    <t>2024-10-07</t>
  </si>
  <si>
    <t>BI889</t>
  </si>
  <si>
    <t>Pedro Miguel Ferreira</t>
  </si>
  <si>
    <t>pedro.miguel@bringglobal.com</t>
  </si>
  <si>
    <t>2024-10-14</t>
  </si>
  <si>
    <t>2024-10</t>
  </si>
  <si>
    <t>Francisco Santos</t>
  </si>
  <si>
    <t>BI893</t>
  </si>
  <si>
    <t>francisco.santos@bringglobal.com</t>
  </si>
  <si>
    <t>2024-11-04</t>
  </si>
  <si>
    <t>2024-11</t>
  </si>
  <si>
    <t>2024-11-12</t>
  </si>
  <si>
    <t>2024-10-15 11:48:30.000</t>
  </si>
  <si>
    <t>2024-10-15 11:48:22.000</t>
  </si>
  <si>
    <t>2024-10-15 11:52:48.000</t>
  </si>
  <si>
    <t>2024-10-15 11:52:43.000</t>
  </si>
  <si>
    <t>2024-10-15 11:52:58.000</t>
  </si>
  <si>
    <t>2024-10-15 11:48:13.000</t>
  </si>
  <si>
    <t>2024-10-15 11:52:55.000</t>
  </si>
  <si>
    <t>&lt;div class="ExternalClass9922087B2D9B43B5AB8DA9FDF5545428"&gt;&lt;p&gt;?Vendido ao André pereira&lt;br&gt;&lt;/p&gt;&lt;/div&gt;</t>
  </si>
  <si>
    <t>2024-11-26 09:31:26.000</t>
  </si>
  <si>
    <t>&lt;div class="ExternalClass7FF5F26D7F26407EA214CA9944CDD920"&gt;&lt;p&gt;?Vendido ao colaborador&lt;br&gt;&lt;/p&gt;&lt;/div&gt;</t>
  </si>
  <si>
    <t>2024-12-04 10:46:06.000</t>
  </si>
  <si>
    <t>2024-10-15 11:48:27.000</t>
  </si>
  <si>
    <t>2024-11-30</t>
  </si>
  <si>
    <t>&lt;div class="ExternalClass096D5F47788842AEBE97A74ADB4A3D5A"&gt;&lt;p&gt;?Vendido à Inês Raposo&lt;br&gt;&lt;/p&gt;&lt;/div&gt;</t>
  </si>
  <si>
    <t>2024-10-18 14:07:49.000</t>
  </si>
  <si>
    <t>2024-10-18</t>
  </si>
  <si>
    <t>&lt;div class="ExternalClass391769DB77F24C9CB946F89D02D0F65B"&gt;&lt;p&gt;?Vendido à Ana Rocha&lt;br&gt;&lt;/p&gt;&lt;/div&gt;</t>
  </si>
  <si>
    <t>2024-10-15 16:55:43.000</t>
  </si>
  <si>
    <t>&lt;div class="ExternalClass2C5248AAA5834AB6A1191A2A9D2A9D25"&gt;&lt;p&gt;?Desistiu da compra porque tem password na BIOS&lt;br&gt;&lt;/p&gt;&lt;/div&gt;</t>
  </si>
  <si>
    <t>2024-10-16 08:28:50.000</t>
  </si>
  <si>
    <t>&lt;div class="ExternalClassDA57C04714E045D992543BD7D3AC33D2"&gt;&lt;p&gt;?Vendido ao João Gonçalves&lt;br&gt;&lt;/p&gt;&lt;/div&gt;</t>
  </si>
  <si>
    <t>2024-11-04 09:20:33.000</t>
  </si>
  <si>
    <t>2024-10-23 16:14:41.000</t>
  </si>
  <si>
    <t>2024-11-22 11:45:53.000</t>
  </si>
  <si>
    <t>2024-10-29 16:11:32.000</t>
  </si>
  <si>
    <t>2024-11-04 14:10:34.000</t>
  </si>
  <si>
    <t>BI890</t>
  </si>
  <si>
    <t>Humberto Gonçalves</t>
  </si>
  <si>
    <t>humberto.goncalves@bringglobal.com</t>
  </si>
  <si>
    <t>2024-12</t>
  </si>
  <si>
    <t>Mirela Malkoc</t>
  </si>
  <si>
    <t>BI861</t>
  </si>
  <si>
    <t>mirela.malkoc@bringglobal.com</t>
  </si>
  <si>
    <t>2025-01</t>
  </si>
  <si>
    <t>PF4W0GPA</t>
  </si>
  <si>
    <t>2025-0002</t>
  </si>
  <si>
    <t>2025-01-31 00:00:00.000</t>
  </si>
  <si>
    <t>Rafael Granja</t>
  </si>
  <si>
    <t>BI898</t>
  </si>
  <si>
    <t>rafael.granja@bringglobal.com</t>
  </si>
  <si>
    <t>2025-02-03</t>
  </si>
  <si>
    <t>PF4W43LA</t>
  </si>
  <si>
    <t>2025-0001</t>
  </si>
  <si>
    <t>Bruno Sousa</t>
  </si>
  <si>
    <t>BI897</t>
  </si>
  <si>
    <t>bruno.sousa@bringglobal.com</t>
  </si>
  <si>
    <t>2025-02-07 11:27:58.910</t>
  </si>
  <si>
    <t>&lt;div class="ExternalClassF63F2D421C89400D9E308DD29D05F358"&gt;&lt;p&gt;?Nao liga&lt;br&gt;&lt;/p&gt;&lt;/div&gt;</t>
  </si>
  <si>
    <t>2024-12-16 12:10:08.000</t>
  </si>
  <si>
    <t>&lt;div class="ExternalClassAB658CF9C21243CD832092962495AC12"&gt;&lt;p&gt;?Não está na overwan&lt;br&gt;&lt;/p&gt;&lt;/div&gt;</t>
  </si>
  <si>
    <t>2024-12-12 12:50:37.000</t>
  </si>
  <si>
    <t>&lt;div class="ExternalClassFD4C9F6E0A92442F8BFE1E8FF5870052"&gt;&lt;p&gt;?Não liga&lt;br&gt;&lt;/p&gt;&lt;/div&gt;</t>
  </si>
  <si>
    <t>2024-12-16 12:08:54.000</t>
  </si>
  <si>
    <t>&lt;div class="ExternalClassE8DDC1AD8E6C497B8AF276FC925A1FE3"&gt;&lt;p&gt;?nao liga&lt;br&gt;&lt;/p&gt;&lt;/div&gt;</t>
  </si>
  <si>
    <t>2024-12-12 12:09:16.000</t>
  </si>
  <si>
    <t>&lt;div class="ExternalClass65EC1114189041029AEE64A48FB6FD10"&gt;&lt;p&gt;?Nao liga&lt;br&gt;&lt;/p&gt;&lt;/div&gt;</t>
  </si>
  <si>
    <t>2024-12-16 12:08:15.000</t>
  </si>
  <si>
    <t>&lt;div class="ExternalClassEF77975D788A4D49AE30C7B6977AAFFF"&gt;&lt;p&gt;?Tecla command gasta&lt;br&gt;&lt;/p&gt;&lt;/div&gt;</t>
  </si>
  <si>
    <t>2024-12-12 12:33:00.000</t>
  </si>
  <si>
    <t>2024-12-18 11:16:39.000</t>
  </si>
  <si>
    <t>&lt;div class="ExternalClass5DC9CCC7EB2D4FF3964D982753E3CB59"&gt;&lt;p&gt;?Sem SO&lt;br&gt;&lt;/p&gt;&lt;/div&gt;</t>
  </si>
  <si>
    <t>2024-12-12 12:12:43.000</t>
  </si>
  <si>
    <t>&lt;div class="ExternalClass0D2863357EC64E0FA7E167AF6B7DAB22"&gt;&lt;p&gt;?Nao liga&lt;br&gt;&lt;/p&gt;&lt;/div&gt;</t>
  </si>
  <si>
    <t>2024-12-12 12:08:21.000</t>
  </si>
  <si>
    <t>&lt;div class="ExternalClassD7C5A5861FE8478483984F4CF5A7B6BE"&gt;&lt;p&gt;?Tecla A gasta e uma pequna mossa junto ao touchpad&lt;br&gt;&lt;/p&gt;&lt;/div&gt;</t>
  </si>
  <si>
    <t>2024-12-12 12:01:56.000</t>
  </si>
  <si>
    <t>&lt;div class="ExternalClass3986AE4DAF314497AAA8077117DB7BC7"&gt;&lt;p&gt;?Bateria com 600 ciclos&lt;br&gt;&lt;/p&gt;&lt;/div&gt;</t>
  </si>
  <si>
    <t>2024-12-12 12:03:45.000</t>
  </si>
  <si>
    <t>&lt;div class="ExternalClassE3D97E6A8627401EB01C857AE7E32C84"&gt;&lt;p&gt;?Comprado por jose leite&lt;br&gt;&lt;/p&gt;&lt;/div&gt;</t>
  </si>
  <si>
    <t>2024-12-16 12:34:17.000</t>
  </si>
  <si>
    <t>&lt;div class="ExternalClass67666EAB3A344CE593BD96943FEA7616"&gt;&lt;p&gt;?Computador voltou a não&amp;#160;ligar.&amp;#160;&lt;br&gt;&lt;/p&gt;&lt;/div&gt;</t>
  </si>
  <si>
    <t>2025-01-27 10:37:31.000</t>
  </si>
  <si>
    <t>&lt;div class="ExternalClass5C0ABBCAD0D24708BB5F01716839A418"&gt;&lt;p&gt;?Vendido ao Luis Amorim&lt;br&gt;&lt;/p&gt;&lt;/div&gt;</t>
  </si>
  <si>
    <t>2025-01-09 09:38:17.000</t>
  </si>
  <si>
    <t>2025-01-03</t>
  </si>
  <si>
    <t>2025-01-10 10:46:33.000</t>
  </si>
  <si>
    <t>&lt;div class="ExternalClass3FF00882773B45CDBE98F20BD4CC25E0"&gt;&lt;p&gt;?Uso por utilizador temporário&lt;br&gt;&lt;/p&gt;&lt;/div&gt;</t>
  </si>
  <si>
    <t>2025-01-28 15:24:21.000</t>
  </si>
  <si>
    <t>&lt;div class="ExternalClass1302BCF3FD234F4A89187D49B24E6756"&gt;&lt;p&gt;Impressora para pessoa que irá substituir Paula Paiva&lt;br&gt;&lt;/p&gt;&lt;/div&gt;</t>
  </si>
  <si>
    <t>2025-01-29 16:05:14.000</t>
  </si>
  <si>
    <t>2024-12-06 08:51:55.000</t>
  </si>
  <si>
    <t>&lt;div class="ExternalClass4B08CA96726C4AF39271E5E39B0A5266"&gt;&lt;p&gt;?Vendido ao Dário ávila&lt;br&gt;&lt;/p&gt;&lt;/div&gt;</t>
  </si>
  <si>
    <t>2024-12-27 09:12:00.000</t>
  </si>
  <si>
    <t>2024-12-31</t>
  </si>
  <si>
    <t>2024-12-18 17:49:21.000</t>
  </si>
  <si>
    <t>&lt;div class="ExternalClassD5C130D3C0DA401487EE39DACB5D8B0B"&gt;&lt;p&gt;?Vendido ao César SIlva&lt;br&gt;&lt;/p&gt;&lt;/div&gt;</t>
  </si>
  <si>
    <t>2025-01-02 15:59:31.000</t>
  </si>
  <si>
    <t>2024-12-24</t>
  </si>
  <si>
    <t>2025-02-14</t>
  </si>
  <si>
    <t>2024-12-16 12:16:22.000</t>
  </si>
  <si>
    <t>2024-12-06 08:53:24.000</t>
  </si>
  <si>
    <t>2024-12-18 18:05:09.000</t>
  </si>
  <si>
    <t>2024-12-09 14:59:31.000</t>
  </si>
  <si>
    <t>2024-12-12 12:07:29.000</t>
  </si>
  <si>
    <t>2024-12-12 12:43:08.000</t>
  </si>
  <si>
    <t>BI878</t>
  </si>
  <si>
    <t>Florencia Perez</t>
  </si>
  <si>
    <t>Florencia.perez@bringglobal.com</t>
  </si>
  <si>
    <t>Lenovo V15 G5 15,6</t>
  </si>
  <si>
    <t>I7-150U</t>
  </si>
  <si>
    <t>2028-01-31 00:00:00.000</t>
  </si>
  <si>
    <t>2025-01-29 15:11:06.000</t>
  </si>
  <si>
    <t>2025-01-29 15:11:52.000</t>
  </si>
  <si>
    <t>2025-02</t>
  </si>
  <si>
    <t>2025-03-06 12:02:55.440</t>
  </si>
  <si>
    <t>2025-01-31</t>
  </si>
  <si>
    <t>2025-02-01</t>
  </si>
  <si>
    <t>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</si>
</sst>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vertical="top" wrapText="1"/>
    </xf>
    <xf numFmtId="0" fontId="0" fillId="0" borderId="0" xfId="0" quotePrefix="1"/>
    <xf numFmtId="14" fontId="0" fillId="0" borderId="0" xfId="0" quotePrefix="1" applyNumberFormat="1"/>
    <xf numFmtId="0" fontId="0" fillId="3" borderId="0" xfId="0" applyFill="1"/>
    <xf numFmtId="0" fontId="0" fillId="2" borderId="0" xfId="0" quotePrefix="1" applyFill="1"/>
    <xf numFmtId="0" fontId="0" fillId="0" borderId="0" xfId="0" applyNumberFormat="1"/>
  </cellXfs>
  <cellStyles count="3">
    <cellStyle name="Normal" xfId="0" builtinId="0"/>
    <cellStyle name="Normal 2" xfId="1" xr:uid="{2FE059A7-5DE7-AA49-8488-631FC26AC9F9}"/>
    <cellStyle name="Normal 3" xfId="2" xr:uid="{11DFCDE6-2A7D-044E-B2E5-9476F1E68493}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695.477120370371" createdVersion="8" refreshedVersion="8" minRefreshableVersion="3" recordCount="664" xr:uid="{5F9255CA-5B7B-284B-B953-9163A79628A7}">
  <cacheSource type="worksheet">
    <worksheetSource name="Table_ExternalData_13"/>
  </cacheSource>
  <cacheFields count="43">
    <cacheField name="ID" numFmtId="0">
      <sharedItems containsSemiMixedTypes="0" containsString="0" containsNumber="1" containsInteger="1" minValue="1" maxValue="769"/>
    </cacheField>
    <cacheField name="Snapshot" numFmtId="0">
      <sharedItems/>
    </cacheField>
    <cacheField name="Model" numFmtId="0">
      <sharedItems containsBlank="1"/>
    </cacheField>
    <cacheField name="DevicetypeValue" numFmtId="0">
      <sharedItems count="6">
        <s v="Mouse"/>
        <s v="PC"/>
        <s v="Others"/>
        <s v="Monitor"/>
        <s v="Phone"/>
        <s v="Printer"/>
      </sharedItems>
    </cacheField>
    <cacheField name="StatusValue" numFmtId="0">
      <sharedItems containsBlank="1" count="12">
        <s v="Sold"/>
        <s v="Disposed"/>
        <s v="Stock"/>
        <s v="Lost"/>
        <s v="Unusable"/>
        <s v="Maintenance"/>
        <s v="Returned"/>
        <s v="Assigned"/>
        <s v="Lost Kenya"/>
        <s v="Unknown"/>
        <m/>
        <s v="Unassigned" u="1"/>
      </sharedItems>
    </cacheField>
    <cacheField name="SerialNumber" numFmtId="0">
      <sharedItems count="599">
        <s v="1450HS03WUN8"/>
        <s v="1433HS01S438"/>
        <s v="LR-06XGQK"/>
        <s v="Type-C to HDMI USB 3.0 *2 + PD 4 IN 1 HUB"/>
        <s v="5CG3382ZSQ"/>
        <s v="PF-109k94"/>
        <s v="PC-0DC3JM   "/>
        <s v="8DNQJ72"/>
        <s v="1502HS017JW8"/>
        <s v="607NTPC18408"/>
        <s v="7CH4030Y36"/>
        <s v="MS20008140031"/>
        <s v="1433HSO1WGZ8"/>
        <s v="7CH70287W3"/>
        <s v="45316264653"/>
        <s v="44929765253"/>
        <s v="MT.2017.08.01096"/>
        <s v="C02Z68C1LVCF"/>
        <s v="X878584-008"/>
        <s v="C02LJ4FPF6T6"/>
        <s v="S7580GSMH"/>
        <s v="C02Z688ALVCF"/>
        <s v="C1MSW1W3H3QK"/>
        <s v="C02P9MZEG941"/>
        <s v="C02NXGGG086"/>
        <s v="C02CK5WWMD6P"/>
        <s v="20092011545"/>
        <s v="CND50681LX"/>
        <s v="CND50681MQ"/>
        <s v="CDN5144DNH"/>
        <s v="CND5144DLS"/>
        <s v="CND51061PM"/>
        <s v="CND51061NM"/>
        <s v="9Y60N52"/>
        <s v="85G6TC2"/>
        <s v="PC0DFPKS"/>
        <s v="28985400830"/>
        <s v="E7N0CV022280277"/>
        <s v="37571597822"/>
        <s v="8KK5QF2"/>
        <s v="ULP1933A1369"/>
        <s v="E2N0CV15060107E"/>
        <s v="E1N0CV597463049"/>
        <s v="E7N0CV02236827C"/>
        <s v="YB06174795"/>
        <s v="3CM0200M4V"/>
        <s v="D2NXAS164999077"/>
        <s v="D2NXAS164971077"/>
        <s v="D9N0CV267655385"/>
        <s v="E6N0CV267657258"/>
        <s v="Customer"/>
        <s v="ULP1933A1381"/>
        <s v="C02D369ZMD6M"/>
        <s v="USB-c Mutiport Adapter"/>
        <s v="C02DC4RPMD6M"/>
        <s v="E7N0CV34299630E"/>
        <s v="C02JMZEPDTY3"/>
        <s v="E5N0CY393250218"/>
        <s v="D9N0CV267507384"/>
        <s v="1519HS01CA28"/>
        <s v="5P68QF2"/>
        <s v="C02M7TANF5V7"/>
        <s v="7CH7030G5B"/>
        <s v="7CH7037H90"/>
        <s v="CN401610PV"/>
        <s v="C02XK145JG5H"/>
        <s v="7CH7037HB6"/>
        <s v="ULP1933A1377"/>
        <s v="7CH710BYX7"/>
        <s v="CN401610RZ"/>
        <s v="7CH7037H9S"/>
        <s v="PC-ODFPJM "/>
        <s v="C02DQ62RMD6M"/>
        <s v="CN40160ZF3"/>
        <s v="C02CMJ64MD6M"/>
        <s v="5CD7432BC1"/>
        <s v="7CH710BYXL"/>
        <s v="7CH702B7VT"/>
        <s v="1540LZXFLB48"/>
        <s v="C02DJFR4MD6M"/>
        <s v="C02CQHY1MD6M"/>
        <s v="MT.2016.04.14428"/>
        <s v="PF-108VD0"/>
        <s v="RV8GA20EHLT"/>
        <s v="1523HS00JZN8"/>
        <s v="PC1FAC9K"/>
        <s v="C02DG0R3ML87"/>
        <s v="29250/60v375327t"/>
        <s v="7CH7028C6P"/>
        <s v="1710SC10YCW8"/>
        <s v="ZZLVH4ZJ704071P"/>
        <s v="1450HS05CH78"/>
        <s v="ULP1902A1424"/>
        <s v="7J7BRF2"/>
        <s v="C02CKE72MD6M"/>
        <s v="CC242951VFFDFFGA7"/>
        <s v="C02CJBAWMD6M"/>
        <s v="ULP1902A0424"/>
        <s v="ULP1933A1334"/>
        <s v="USB-C Multiport Adapter"/>
        <s v="C02F13J9MD6M"/>
        <s v="C02D2CH2MD6M"/>
        <s v="4F82S73"/>
        <s v="AK65043308"/>
        <s v="7CH7109ZHY"/>
        <s v="G8LMQS138883"/>
        <s v="C02ZMU4EMD6M"/>
        <s v="C02ZMU61MD6M"/>
        <s v="C02CV8PNMD6M"/>
        <s v="BYXFRF2"/>
        <s v="1847SC108LV9"/>
        <s v="1748SC10MK68"/>
        <s v="C02D347SMD6M"/>
        <s v="GSQ4693"/>
        <s v="7CH710BTPF"/>
        <s v="7CH710BTMQ"/>
        <s v="ZZYUH4ZK800632K"/>
        <s v="90YFRF2"/>
        <s v="5CG445359Z"/>
        <s v="MT 2016.04.14460"/>
        <s v="5CD52648FW"/>
        <s v="9X57TC2"/>
        <s v="C02ZMU8BMD6M"/>
        <s v="B0817PWV47"/>
        <s v="HBD6NH2"/>
        <s v="1427HS08S6W8"/>
        <s v="MT.2016.04.14416"/>
        <s v="ULP1902A1171"/>
        <s v="68W8SN2"/>
        <s v="PF2PZXKB"/>
        <s v="PF2PZXL4"/>
        <s v="1523HS00JZM8"/>
        <s v="HTXFRF2"/>
        <s v="7CF7011NJD"/>
        <s v="7CF7240VWY"/>
        <s v="7CF7240QDQ"/>
        <s v="C02DC9BCMD6M"/>
        <s v="ZZMYH4ZJA00041"/>
        <s v="B2NKAS16498107A"/>
        <s v="THY92402CC"/>
        <s v="320266769093"/>
        <s v="5CD92902S2"/>
        <s v="C02DDBC9MD6M"/>
        <s v="61YFRF2"/>
        <s v="16YFRF2"/>
        <s v="THY92401F1"/>
        <s v="THY92403FK"/>
        <s v="ULP1902A1334"/>
        <s v="CBN0BC226923457"/>
        <s v="C02GX30KDJWV"/>
        <s v="C02GV04CDJWV"/>
        <s v="6256254853"/>
        <s v="NLBVN5M038"/>
        <s v="C02ZMU7EMD6M"/>
        <s v="T7L7N15204000739"/>
        <s v="E6N0CV267635259"/>
        <s v="ULP1902A0420"/>
        <s v="1FAC9K"/>
        <s v="C02CH6J1MD6M"/>
        <s v="7VXFRF2"/>
        <s v="HJ7BRF2"/>
        <s v="5CG4453557"/>
        <s v="5CG44535C6"/>
        <s v="8E101700S"/>
        <s v="H3KVCX3JHP"/>
        <s v="ULP1902A1059"/>
        <s v="9WK6NH2"/>
        <s v="MP1ZT3R2"/>
        <s v="JLS9SN2"/>
        <s v="THY9220BAY"/>
        <s v="C02Z6844LVCF"/>
        <s v="20130621573"/>
        <s v="1433HS01SL58"/>
        <s v="920003159"/>
        <s v="C02XL6V7JG5H"/>
        <s v="1FAC93 20/03"/>
        <s v="1817SC1038J9"/>
        <s v="35529006"/>
        <s v="54LYZF2"/>
        <s v="60BZZF2"/>
        <s v="RV8GA20EHQR"/>
        <s v="1267TC 2"/>
        <s v="C02HXR9NDRVD"/>
        <s v="MT.2017.08.09956"/>
        <s v="PC1FAC93"/>
        <s v="CC2852205JSJ2XFA8"/>
        <s v="MT.2017.08.00419"/>
        <s v="1450HS03WUK8"/>
        <s v="MT.2017.08.00448"/>
        <s v="7CH7102TQY"/>
        <s v="C02D1ECHMD6M"/>
        <s v="MT.2016.04.14462"/>
        <s v="90YFRD2"/>
        <s v="CT9ZZF2"/>
        <s v="DEVIA Leopard USB-C c/ 2xUSB/HDMI/PD"/>
        <s v="69D6NH2"/>
        <s v="JFL691LD600275L"/>
        <s v="CB26892787"/>
        <s v="1TK6NH2"/>
        <s v="8E101725S"/>
        <s v="8E101711S"/>
        <s v="D9D6NH2"/>
        <s v="MT.2017.08.09975"/>
        <s v="1411HS05WTM8"/>
        <s v="44AEYB9"/>
        <s v="GEPC071AB"/>
        <s v="PF-102EMY"/>
        <s v="LR-096XZP"/>
        <s v="LR-096XZN"/>
        <s v="PC-0DFPL3"/>
        <s v="PC-0DFPJF"/>
        <s v="DZ0YZF2"/>
        <s v="5CD42408B7"/>
        <s v="C02NX5GMG086"/>
        <s v="7QK6NH2"/>
        <s v="2P9MYHG941"/>
        <s v="C02CQM2RMD6M"/>
        <s v="C02DXB9LMD6M"/>
        <s v="PF2PQ8WZ"/>
        <s v="C02DX0JDMD6P"/>
        <s v="73P1S73"/>
        <s v="JJNV51Q23V"/>
        <s v="C02XL6TGJG5H"/>
        <s v="C02XP1HRJG5H"/>
        <s v="DW9ZZF2"/>
        <s v="MT.2016.04.14432"/>
        <s v="1450HS03WUS8"/>
        <s v="8VQ7TC2"/>
        <s v="1MN10G2"/>
        <s v="353429092696255"/>
        <s v="A1315A002836"/>
        <s v="3J56VN2"/>
        <s v="HY9ZZF2"/>
        <s v="6180654853"/>
        <s v="C17GTUZ3DV13"/>
        <s v="99D6NH2"/>
        <s v="5CG445371Q"/>
        <s v="C02FFJ7VMD6M"/>
        <s v="C02YN47BLVCF"/>
        <s v="C02XL6WDJG5H"/>
        <s v="C02FFJ7ZMD6M"/>
        <s v="1710ACMOP168"/>
        <s v="ULP1941A1989"/>
        <s v="C02YL930LVCF"/>
        <s v="PF-109XT0"/>
        <s v="5CG44538GC"/>
        <s v="7CH7109ZHR"/>
        <s v="7CH710ZJ8"/>
        <s v="LR-06XGQQ"/>
        <s v="PC-0DC3JJ"/>
        <s v="DCW60G2"/>
        <s v="PF-108P10"/>
        <s v="PF109112 "/>
        <s v="5CG44537SG"/>
        <s v="5CG44537KR"/>
        <s v="ULP1941A1997"/>
        <s v="PF-108XHW"/>
        <s v="PF-109KB3   "/>
        <s v="PF-108EY5"/>
        <s v="JDW60G2"/>
        <s v="ULP1941A2000"/>
        <s v="4E094459C"/>
        <s v="1521HS04KTQ8"/>
        <s v="7CH7102TRQ"/>
        <s v="7CH7030G4R"/>
        <s v="7CH710BTNW"/>
        <s v="7CF724113B"/>
        <s v="7CF7240V55"/>
        <s v="PF-10A36K"/>
        <s v="346T902"/>
        <s v="PF1099WF"/>
        <s v="1E294836S"/>
        <s v="8GSTJ72"/>
        <s v="PF-109K88"/>
        <s v="8E1017118"/>
        <s v="ULP1941A1995"/>
        <s v="C02FFJ6GMD6M"/>
        <s v="2QK6NH2"/>
        <s v="PF-109MDH"/>
        <s v="C02D1CY8MD6M"/>
        <s v="C02CP9T3MD6M"/>
        <s v="C02DQ63AMD6M"/>
        <s v="8E101719S"/>
        <s v="5CG4453637"/>
        <s v="MP240NQ5"/>
        <s v="35W8SN2"/>
        <s v="VXLPJYYK3Q "/>
        <s v="FVFF660WQ05P"/>
        <s v="PF3JZSS1"/>
        <s v="TD919F27DD"/>
        <s v="7CH710BYYD"/>
        <s v="7CH710BYY1"/>
        <s v="1VNSGH2"/>
        <s v="C02Z681SLVCF"/>
        <s v="ULP1933A1359"/>
        <s v="9KVSGH2"/>
        <s v="PF49K6JZ"/>
        <s v="PF-109TSH"/>
        <s v="LR-096XZT"/>
        <s v="5CD52648FT"/>
        <s v="MP2EBR4D"/>
        <s v="PF-109XSM"/>
        <s v="9067TC2"/>
        <s v="C02DCBH4MD6M"/>
        <s v="7DJ5693"/>
        <s v="7NP8SN2"/>
        <s v="PF2PZXJ1"/>
        <s v="C02DQ62YMD6M"/>
        <s v="C02DQ61PMD6M "/>
        <s v="5CD526489S"/>
        <s v="4X57TC2"/>
        <s v="G5Y3693"/>
        <s v="1582S73"/>
        <s v="HTF2S73"/>
        <s v="C882S73"/>
        <s v="5CG44534WH"/>
        <s v="8E101649S"/>
        <s v="UGREEN HUB USB C "/>
        <s v="FRK6NH2"/>
        <s v="HP56VN2"/>
        <s v="ULP1933A1375"/>
        <s v="AK-330114-020-S"/>
        <s v="FVFW72UQJ1WL"/>
        <s v="97cbf21f"/>
        <s v="7CH702BC60"/>
        <s v="C02CW9ZAMD6M"/>
        <s v="5CG445388H"/>
        <s v="FXXFRF2"/>
        <s v="4E094778C"/>
        <s v="5CG445383X"/>
        <s v="4W59793"/>
        <s v="5CD52648FY"/>
        <s v="0045171364653"/>
        <s v="1434HS00GQF8"/>
        <s v="4WXFRF2"/>
        <s v="20YFRF2"/>
        <s v="PF2FDK38"/>
        <s v="270FEN1VDF650"/>
        <s v="PF-109VVW"/>
        <s v="PF-109KAQ"/>
        <s v="LR-096XZU"/>
        <s v="5CD50409GY"/>
        <s v="LR-096XZV"/>
        <s v="J2YFRF2"/>
        <s v="5CG44535K4"/>
        <s v="5CD50409HB"/>
        <s v="C02NX2GGGO86"/>
        <s v="5CD52648GO"/>
        <s v="C02CQDPFMD6M"/>
        <s v="DT57TC2"/>
        <s v="HGHZZF2"/>
        <s v="2XXFRF2"/>
        <s v="DHW60G2"/>
        <s v="C02CKA88MD6M "/>
        <s v="D1K6VN2"/>
        <s v="62YFRF2"/>
        <s v="2QDTGH2"/>
        <s v="C02DJFRAMD6M"/>
        <s v="JFW60RW0YT"/>
        <s v="PF49JJFC"/>
        <s v="PF49KFR6"/>
        <s v="PF49MHAR"/>
        <s v="PF49K6MT"/>
        <s v="PF49MHMK"/>
        <s v="5CD6NH2"/>
        <s v="805CQJZ366524"/>
        <s v="C02CQDPFM6M"/>
        <s v="5CD52648DK"/>
        <s v="GHYDFH2"/>
        <s v="F471FH2"/>
        <s v="7CH710BYX1"/>
        <s v="5SZ5VN2"/>
        <s v="PC-0DFPKG"/>
        <s v="C02C22G2MD6M"/>
        <s v="C02C2408MD6P"/>
        <s v="131YZF2"/>
        <s v="5CD50409J7"/>
        <s v="PC-0DFPJJ"/>
        <s v="BF07TC2"/>
        <s v="4G07TC2"/>
        <s v="LR-096XZR"/>
        <s v="PF-108F05"/>
        <s v="94YFRF2"/>
        <s v="C1MSLFEQH3QF"/>
        <s v="FVFCL1PNM6KK"/>
        <s v="C02MD0X1G084"/>
        <s v="C02HH348DV14"/>
        <s v="H4LG405499"/>
        <s v="C02ZX0Q6MD6N"/>
        <s v="FVFCL1PMM6KK"/>
        <s v="CN40160ZDN "/>
        <s v="C02DW233Q6L5"/>
        <s v="C1MKPLSQDTY3"/>
        <s v="C02G5033Q6LT"/>
        <s v="9E170138H"/>
        <s v="C02NX2GUGO86"/>
        <s v="FVFZV1UQLYWP"/>
        <s v="C02H227WDJWV"/>
        <s v="C02FF03RQ6LX"/>
        <s v="YX0312M1"/>
        <s v="Personal "/>
        <s v="DL11FH2"/>
        <s v="F371FH2"/>
        <s v="W80174YT5PJ"/>
        <s v="FVFFN4T8Q05P"/>
        <s v="J509P5W4V9"/>
        <s v="CND5113GRT"/>
        <s v="9FJBSN2"/>
        <s v="Customer "/>
        <s v="C02PGG4JG941"/>
        <s v="27ZZPH2"/>
        <s v="HS510HB"/>
        <s v="MP2EBNYY"/>
        <s v="102NTFAFJ835"/>
        <s v="MP27JG53"/>
        <s v="4KHZZF2"/>
        <s v="YX04EQDS"/>
        <s v="Disco EXT 4TB"/>
        <s v="9S716V512003ZM3000005"/>
        <s v="sin identificar"/>
        <s v="JALMTF171525"/>
        <s v="ZZMYH4ZJA00994"/>
        <s v="MP29JBLW"/>
        <s v="5CD3117JGP"/>
        <s v="2013DJ6343"/>
        <s v="YX04FEA5"/>
        <s v="CPDTGH2"/>
        <s v="Personal"/>
        <s v="CND72237TY"/>
        <s v="5CD0115GRZ"/>
        <s v="ULP1902A0824"/>
        <s v="7CH7102PDB"/>
        <s v="CZV1S73"/>
        <s v="FSK6NH2"/>
        <s v="PF4S1G3L"/>
        <s v="MP2610LP"/>
        <s v="ULP1941A1994"/>
        <s v="PF2QZQ91"/>
        <s v="CHW60G 2"/>
        <s v="FVFG12BKQ05P"/>
        <s v="MP21HJPT"/>
        <s v="F4GW5833JC68"/>
        <s v="C02Q4FF KGFWM"/>
        <s v="C02Z687GLVCF"/>
        <s v="ULP1941A1944"/>
        <s v="4BD6NH2"/>
        <s v="MP23YNSK"/>
        <s v="7CF7240VNG"/>
        <s v="J8D6NH2"/>
        <s v="CND7224BOT"/>
        <s v="5CD9142ZY3"/>
        <s v="C02D72DUMD6P"/>
        <s v="ULP1941A2917"/>
        <s v="X76NQH7VXJ"/>
        <s v="C02DX0KHMD6P"/>
        <s v="CND7224Y0V"/>
        <s v="C02GN17LQ6LT"/>
        <s v="20181126"/>
        <s v="38769303998"/>
        <s v="C02DX0J1MD6P"/>
        <s v="ULP1941A2867"/>
        <s v="HF0W6H42V1 "/>
        <s v="LR-096XZS"/>
        <s v="C02DW0V1MD6P"/>
        <s v="ULP1933A1363"/>
        <s v="4M5T902"/>
        <s v="PC0DFPJG"/>
        <s v="ULP1938A8130"/>
        <s v="R9147GX3"/>
        <s v="H4LG405049"/>
        <s v="C02XK113JG5H"/>
        <s v="CN40280JZ6"/>
        <s v="5CD50409FG"/>
        <s v="Q76AXY5638"/>
        <s v="E5N0CY393394215"/>
        <s v="353429093197089"/>
        <s v="ULP1910A0805"/>
        <s v="FVFFL0Z9Q05F"/>
        <s v="LGP4V7XNJP"/>
        <s v="C02XP352JG5H"/>
        <s v="GY60N52"/>
        <s v="5CG445371H"/>
        <s v="5CD93434C9"/>
        <s v="XG9302CKQX"/>
        <s v="ULP1924A0410"/>
        <s v="ULP1933A1383"/>
        <s v="GJFHTX7YXK"/>
        <s v="5CD74328TS"/>
        <s v="5CD7485WN3"/>
        <s v="V9V27H9209"/>
        <s v="C02DX0J8MD6P"/>
        <s v="C02CD50DMD6M"/>
        <s v="C02DX0JMMD6P"/>
        <s v="WG06XP57VT "/>
        <s v="ULP1941A1987"/>
        <s v="C02DX0JWMD6P"/>
        <s v="MP27F86E"/>
        <s v="ULP1933A1373"/>
        <s v="C17ZNMLRMD6M"/>
        <s v="C02FFJ4JMD6M"/>
        <s v="HYZ5VN2"/>
        <s v="MP23YP4J"/>
        <s v="C02DX0J0MD6P"/>
        <s v="C02CD51CMD6M"/>
        <s v="XT2WCLXW2T"/>
        <s v="C02CD4ZZMD6M"/>
        <s v="94D6NH2"/>
        <s v="CPL202383"/>
        <s v="FVHFD32NQ05D"/>
        <s v="ULP1902A0835"/>
        <s v="C02DX0HVMD6P"/>
        <s v="C02CPQCRMD6M"/>
        <s v="C02CPNAUMD6M"/>
        <s v="F4RPN4JZG5MN"/>
        <s v="C02DX0KYMD6P"/>
        <s v="PF1VAKP0"/>
        <s v="102NTHM3F577"/>
        <s v="5CG949569W"/>
        <s v="RF8NA0LRFVM"/>
        <s v="1F144938H"/>
        <s v="MP23YPTT"/>
        <s v="C02DCAGRMD6M"/>
        <s v="CN40280LN1"/>
        <s v="5CD9510KK5"/>
        <s v="008HUBCO288317"/>
        <s v="C02YN49KLVCF"/>
        <s v="5CD9332C7V"/>
        <s v="C02DW0UXMD6P"/>
        <s v="C02FJ1VDQ6LT"/>
        <s v="C02YN48HLVCF"/>
        <s v="C02DX0J5MD6P"/>
        <s v="M7N0LP00C89326A"/>
        <s v="3CM0490BB7"/>
        <s v="4TK6NH2"/>
        <s v="PE08DZ8B"/>
        <s v="CN1B9MY1B8"/>
        <s v="6CM1040JXX"/>
        <s v="G6DYZF2"/>
        <s v="MP25B3XT"/>
        <s v="C02ZX38EMD6M"/>
        <s v="QQW3K73T4Q"/>
        <s v="C02DX0HLMD6P"/>
        <s v="C02F627PMD6M"/>
        <s v="F3PYN02NQH"/>
        <s v="112MAZVEC013 "/>
        <s v="C02FW0EPMD6P"/>
        <s v="ULP1941A1954"/>
        <s v="C02XP35BJG5H"/>
        <s v="C02ZNBMKMD6M"/>
        <s v="C02DC0KXML86"/>
        <s v="C02GQ5CAQ6LR"/>
        <s v="WF2NM29DMX"/>
        <s v="C02DFE98MD6M"/>
        <s v="DX3GK3SQ0DXX"/>
        <s v="5CD0094XR9"/>
        <s v="C02CMBPUMD6M"/>
        <s v="CO2CMBPUMD6M"/>
        <s v="5CD914300G"/>
        <s v="C02HF0HZQ6LT"/>
        <s v="R9147GXA"/>
        <s v="C02H52GVQ6LT"/>
        <s v="MP23YW25"/>
        <s v="MALMTF255772"/>
        <s v="8LWMK22"/>
        <s v="C02DX0L0MD6P"/>
        <s v="5CD8025RGF"/>
        <s v="C02CX5RAMD6M"/>
        <s v="MP2CWEB2"/>
        <s v="DW57TC2"/>
        <s v="C02DX0JTMD6P"/>
        <s v="CN40280LN4"/>
        <s v="C02FW3QWMD6M"/>
        <s v="PF3KLX6D"/>
        <s v="C02XK153JG5H"/>
        <s v="C02ZMU77MD6M"/>
        <s v="ULP1933A1367"/>
        <s v="C02DW0UTMD6P"/>
        <s v="C02YN46QLVCF"/>
        <s v="C02CC4FVMD6M"/>
        <s v="C02FP126MD6P"/>
        <s v="P00W0KQQNH"/>
        <s v="MP2EBNZ2"/>
        <s v="ULP1933A1426"/>
        <s v="ULP1902A1327"/>
        <s v="PF3W130S"/>
        <s v="C02ZX05LMD6P"/>
        <s v="C02Z688DLVCF"/>
        <s v="C02CD4XSMD6M"/>
        <s v="R7N0CX06D703306"/>
        <s v="xxx"/>
        <s v="FWQJFHF4VJ"/>
        <s v="YX03LTW6"/>
        <s v="2414SCV01Y29"/>
        <s v="C02D3R8VMD6M"/>
        <s v="C02D3R7YMD6M"/>
        <s v="MP27F4PM"/>
        <s v="MP1ZYS73"/>
        <s v="PF3KLX5D" u="1"/>
        <s v="CO2Z6844LVCF" u="1"/>
      </sharedItems>
    </cacheField>
    <cacheField name="MACAddress" numFmtId="0">
      <sharedItems containsBlank="1"/>
    </cacheField>
    <cacheField name="CPU" numFmtId="0">
      <sharedItems containsBlank="1"/>
    </cacheField>
    <cacheField name="Memory" numFmtId="0">
      <sharedItems containsBlank="1"/>
    </cacheField>
    <cacheField name="HardDisk" numFmtId="0">
      <sharedItems containsBlank="1"/>
    </cacheField>
    <cacheField name="Ninja" numFmtId="0">
      <sharedItems containsString="0" containsBlank="1" containsNumber="1" containsInteger="1" minValue="0" maxValue="1"/>
    </cacheField>
    <cacheField name="ContractNumber" numFmtId="0">
      <sharedItems containsBlank="1"/>
    </cacheField>
    <cacheField name="ContractType" numFmtId="0">
      <sharedItems containsBlank="1"/>
    </cacheField>
    <cacheField name="ContractDate" numFmtId="0">
      <sharedItems containsBlank="1"/>
    </cacheField>
    <cacheField name="ContractEndDate" numFmtId="0">
      <sharedItems containsBlank="1"/>
    </cacheField>
    <cacheField name="PhysicalLocation" numFmtId="0">
      <sharedItems containsBlank="1" count="37">
        <s v="Portugal"/>
        <m/>
        <s v="Overwan"/>
        <s v="Azores Office"/>
        <s v="Desconhecido"/>
        <s v="Azores"/>
        <s v="Stock Spain"/>
        <s v="Spain"/>
        <s v="Kenya"/>
        <s v="Colombia"/>
        <s v="Office Bring"/>
        <s v="Kenya Office"/>
        <s v="Spain office"/>
        <s v="Bring office"/>
        <s v="Santiago, Chile"/>
        <s v="Castelo Branco"/>
        <s v="Republicia checa"/>
        <s v="Mexico"/>
        <s v="Brazil"/>
        <s v="Bahrain"/>
        <s v="Casa Ana Rocha" u="1"/>
        <s v="Stock Lisboa" u="1"/>
        <s v="Lisbon, Portugal" u="1"/>
        <s v="Azores, Portugal" u="1"/>
        <s v="Escritório Açores" u="1"/>
        <s v="Madrid" u="1"/>
        <s v="Açores" u="1"/>
        <s v="Lisbon" u="1"/>
        <s v="Açores Office" u="1"/>
        <s v="Lisboa, Portugal" u="1"/>
        <s v="Nairobi, Kenya" u="1"/>
        <s v="Madrid, Espanha" u="1"/>
        <s v="Espanha" u="1"/>
        <s v="Seville, Spain" u="1"/>
        <s v="Madrid, Spain" u="1"/>
        <s v="Bring" u="1"/>
        <s v="Lisboa - escritório Bring" u="1"/>
      </sharedItems>
    </cacheField>
    <cacheField name="Observations" numFmtId="0">
      <sharedItems containsBlank="1"/>
    </cacheField>
    <cacheField name="Specifications" numFmtId="0">
      <sharedItems containsBlank="1" longText="1"/>
    </cacheField>
    <cacheField name="BringCompanyValue" numFmtId="0">
      <sharedItems containsBlank="1"/>
    </cacheField>
    <cacheField name="Comments" numFmtId="0">
      <sharedItems containsBlank="1"/>
    </cacheField>
    <cacheField name="ApprovalStatus" numFmtId="0">
      <sharedItems containsSemiMixedTypes="0" containsString="0" containsNumber="1" containsInteger="1" minValue="0" maxValue="0"/>
    </cacheField>
    <cacheField name="ApproverComments" numFmtId="0">
      <sharedItems containsNonDate="0" containsString="0" containsBlank="1"/>
    </cacheField>
    <cacheField name="UnitCost" numFmtId="0">
      <sharedItems containsBlank="1"/>
    </cacheField>
    <cacheField name="AssignedToCompanyValue" numFmtId="0">
      <sharedItems containsBlank="1"/>
    </cacheField>
    <cacheField name="AssignedToProject" numFmtId="0">
      <sharedItems containsBlank="1"/>
    </cacheField>
    <cacheField name="BringPOCode" numFmtId="0">
      <sharedItems containsBlank="1"/>
    </cacheField>
    <cacheField name="ContractMonthlyCost" numFmtId="0">
      <sharedItems containsString="0" containsBlank="1" containsNumber="1" minValue="3.5" maxValue="93"/>
    </cacheField>
    <cacheField name="InternalMonthlyCost" numFmtId="0">
      <sharedItems containsString="0" containsBlank="1" containsNumber="1" containsInteger="1" minValue="0" maxValue="97"/>
    </cacheField>
    <cacheField name="Created" numFmtId="0">
      <sharedItems/>
    </cacheField>
    <cacheField name="Modified" numFmtId="0">
      <sharedItems/>
    </cacheField>
    <cacheField name="BringerName" numFmtId="0">
      <sharedItems containsBlank="1" count="288">
        <m/>
        <s v="Carlos Alves"/>
        <s v="Aires Noronha"/>
        <s v="Fernando Jesus"/>
        <s v="Joao Pedro Silva"/>
        <s v="Lars Otten"/>
        <s v="Luis Henriques"/>
        <s v="Luis Ferreira"/>
        <s v="Rui Alves"/>
        <s v="Paulo Goulao"/>
        <s v="Tânia Peres"/>
        <s v="Miguel Ferreira"/>
        <s v="Miriam Moratino"/>
        <s v="Luis Amorim"/>
        <s v="Florival Antonio"/>
        <s v="Joana Pereira"/>
        <s v="Victor Pinhão"/>
        <s v="Hugo Almeida"/>
        <s v="Nuno Fernandes"/>
        <s v="Roberto Gascon"/>
        <s v="Afonso Cortes"/>
        <s v="Victor Nicolas Bailon"/>
        <s v="Almudena Clemente"/>
        <s v="Gabriel Perez"/>
        <s v="Rita Melo"/>
        <s v="Vânia Pereira"/>
        <s v="Kevin Ramos"/>
        <s v="Shirlei Corandin"/>
        <s v="Luis Alberto Garcia"/>
        <s v="Aukins Moruri"/>
        <s v="Ann Riziki"/>
        <s v="Alberto Garcia"/>
        <s v="João Pina"/>
        <s v="Sara Carvalho"/>
        <s v="Inês Domingues"/>
        <s v="João Fontinha Domingos"/>
        <s v="Sridhara Shastry"/>
        <s v="José Carlos Brás"/>
        <s v="Pedro Luis"/>
        <s v="Gáston Serrano"/>
        <s v="Tiago Antunes"/>
        <s v="Patrícia Soares"/>
        <s v="Guilherme Parra"/>
        <s v="Elena Callejas"/>
        <s v="Raed Al Hadhoud"/>
        <s v="Glen Weyombo"/>
        <s v="Konrad Mazurkiewicz"/>
        <s v="André Pereira"/>
        <s v="Dário Ávila"/>
        <s v="Pedro Pires"/>
        <s v="Vitor Manuel Barros"/>
        <s v="Gonçalo Patrício"/>
        <s v="Brenda Chepkemoi"/>
        <s v="Kennedy Kiprono"/>
        <s v="António Abreu"/>
        <s v="César Cota"/>
        <s v="Madhusudhan Vasa"/>
        <s v="Fátima Abreu"/>
        <s v="Alberto Martin"/>
        <s v="Cesar Gonçalves"/>
        <s v="Amélia Borges"/>
        <s v="Agustin Faura"/>
        <s v="Ana Jesus"/>
        <s v="Carlos Abreu"/>
        <s v="César Silva"/>
        <s v="Carolina Robayo"/>
        <s v="Daniel Martinez"/>
        <s v="Alexis Noguera"/>
        <s v="Tomas Mordojovich"/>
        <s v="Gisela Taborda"/>
        <s v="Pedro Martins"/>
        <s v="Paula Paiva"/>
        <s v="Patrícia Alves"/>
        <s v="Mamen Garcia"/>
        <s v="Leticia Moreno"/>
        <s v="Inês Marçal"/>
        <s v="Mohamed Zuneid"/>
        <s v="Alberto Fernandez"/>
        <s v="Carolina Cifuentes"/>
        <s v="Steve Lubia"/>
        <s v="Jonatas Silva"/>
        <s v="José Correia"/>
        <s v="Golda Nkirote"/>
        <s v="Roy Chela"/>
        <s v="Holger Costa"/>
        <s v="Rafael Azevedo"/>
        <s v="Hugo António"/>
        <s v="Stélvio Carvalho"/>
        <s v="Caio Bulgarelli"/>
        <s v="Gerardo Castro"/>
        <s v="Fábio Silva"/>
        <s v="Lisandro Silva"/>
        <s v="Ana Rita Camara"/>
        <s v="Alexandre Costa"/>
        <s v="José Leite Silva"/>
        <s v="Ricardo Pitorro"/>
        <s v="Dora Angelino"/>
        <s v="Fabio Martins"/>
        <s v="André  Branco"/>
        <s v="Cláudia Pinto"/>
        <s v="Anthea Muthusi"/>
        <s v="Miguel Torres"/>
        <s v="Ruben Ferreira"/>
        <s v="Rafael Barcellos"/>
        <s v="Amanda Pontes"/>
        <s v="Judith Achieng"/>
        <s v="Miguel Costa"/>
        <s v="Andre Philip"/>
        <s v="Raquel Vargas"/>
        <s v="Emmanuel Muchiri"/>
        <s v="James Macharia"/>
        <s v="Joana Maia"/>
        <s v="Mitchelle Korir"/>
        <s v="Fábio Bento"/>
        <s v="Cynthia Anyango"/>
        <s v="Emma Machado"/>
        <s v="Inês Duarte"/>
        <s v="Razak Hussein"/>
        <s v="Catarina Vieira"/>
        <s v="Ricardo Nunes"/>
        <s v="Kaleemullah Raheemi"/>
        <s v="Sofia Pedrosa"/>
        <s v="Inês Raposo"/>
        <s v="Frederico Carvalho"/>
        <s v="Rodrigo Saraiva"/>
        <s v="Eduardo Farias"/>
        <s v="Ana Rocha"/>
        <s v="João Gonçalves"/>
        <s v="Tomás Ferreira"/>
        <s v="André Rocha"/>
        <s v="Diogo Bento"/>
        <s v="Diogo Rodrigues"/>
        <s v="Paulo Lemos"/>
        <s v="Salomé Câmara"/>
        <s v="Diogo Ribeiro"/>
        <s v="Amani Mwadime"/>
        <s v="Joana Mota"/>
        <s v="Kelvin Makamu"/>
        <s v="John Milya"/>
        <s v="John Wati"/>
        <s v="Sandy Muchangi"/>
        <s v="Abdulmohsen Bushehri"/>
        <s v="Nuno Rodrigues"/>
        <s v="Tânia Almeida"/>
        <s v="Diogo Ramires"/>
        <s v="Ana Garcia"/>
        <s v="Vitor Baptista"/>
        <s v="Valentine Nyambura Ndegwa"/>
        <s v="Kennedy Ikatanyi"/>
        <s v="André Fragoso"/>
        <s v="Nuno Bártolo"/>
        <s v="Filipe Silva"/>
        <s v="Ivo Silva"/>
        <s v="Nuno Peixoto"/>
        <s v="Eneko Rodriguez"/>
        <s v="Rafael Pinheiro"/>
        <s v="Manuel Dutra"/>
        <s v="Tiago Rodrigues"/>
        <s v="Tomás Negreiro"/>
        <s v="Jhonatas Matos"/>
        <s v="David Cruz"/>
        <s v="Hugo Abreu"/>
        <s v="Tiago Andrade"/>
        <s v="Thais Nogueira"/>
        <s v="Guillem Vicens"/>
        <s v="Hugo Capela"/>
        <s v="Carlos Casaleiro"/>
        <s v="Gabriela Sepulveda"/>
        <s v="Óscar Rodriguez"/>
        <s v="João Moura"/>
        <s v="Julia Santamaría Ruiz"/>
        <s v="Pedro Miguel Ferreira"/>
        <s v="Francisco Santos"/>
        <s v="Humberto Gonçalves"/>
        <s v="Meryellen Dantas" u="1"/>
        <s v="Paulo Andrade" u="1"/>
        <s v="Cláudio Botête" u="1"/>
        <s v="Bruno Silva" u="1"/>
        <s v="Diogo Brandão" u="1"/>
        <s v="Rafael Santos" u="1"/>
        <s v="André Bártolo" u="1"/>
        <s v="Duarte Melo" u="1"/>
        <s v="Ruben Mojarro" u="1"/>
        <s v="Ana Rita Mendes" u="1"/>
        <s v="Leonardo Pastorino" u="1"/>
        <s v="Valentino Carreiro" u="1"/>
        <s v="Daniel Fernández" u="1"/>
        <s v="Rosangela Nazareno" u="1"/>
        <s v="Edgar Alves" u="1"/>
        <s v="Edgar Lima" u="1"/>
        <s v="Patrícia Domingos" u="1"/>
        <s v="Rúben Rocha" u="1"/>
        <s v="Rúben Santos" u="1"/>
        <s v="Dário Sousa" u="1"/>
        <s v="Pedro Freitas" u="1"/>
        <s v="Luís Marques" u="1"/>
        <s v="Catarina Mendes" u="1"/>
        <s v="Rui Leal" u="1"/>
        <s v="Manuel Garcia Lega" u="1"/>
        <s v="Eduardo Soares" u="1"/>
        <s v="Débora Cardoso" u="1"/>
        <s v="Andriana Tepordei" u="1"/>
        <s v="Jose Torres" u="1"/>
        <s v="Miguel Barraló" u="1"/>
        <s v="Alvaro Largacha Redondo" u="1"/>
        <s v="Manuel Santos" u="1"/>
        <s v="Ana Duarte" u="1"/>
        <s v="João Borges" u="1"/>
        <s v="Walter Castro" u="1"/>
        <s v="Marta Velosa" u="1"/>
        <s v="Ricardo Rio" u="1"/>
        <s v="Erick Wasambo" u="1"/>
        <s v="Agnes Mueni" u="1"/>
        <s v="Harun Njambi" u="1"/>
        <s v="Gordon Okello" u="1"/>
        <s v="Beth Wambui" u="1"/>
        <s v="Jorge Silva" u="1"/>
        <s v="Maureen Muchuku" u="1"/>
        <s v="Oganga Odiwuor" u="1"/>
        <s v="Afonso Silva" u="1"/>
        <s v="Rita Assunção" u="1"/>
        <s v="Ana Madeira" u="1"/>
        <s v="Carlos Manique Silva" u="1"/>
        <s v="Luis Maliqueo" u="1"/>
        <s v="Javier Flores" u="1"/>
        <s v="Imelda Wairimu" u="1"/>
        <s v="Sindi Feo" u="1"/>
        <s v="Gustavo Monteiro" u="1"/>
        <s v="Luis Gonçalves Ferreira" u="1"/>
        <s v="António Ferreira" u="1"/>
        <s v="João Lobão" u="1"/>
        <s v="Fernando Estangui" u="1"/>
        <s v="Nuno Madeira" u="1"/>
        <s v="Eduardo Salazar" u="1"/>
        <s v="Paulo Salvatore" u="1"/>
        <s v="Nélson Silva" u="1"/>
        <s v="Karime Carrasco" u="1"/>
        <s v="Kennedy Mwenga" u="1"/>
        <s v="Guilherme Silveira" u="1"/>
        <s v="Charles Seberino" u="1"/>
        <s v="Susana Correia" u="1"/>
        <s v="Axis Garcia" u="1"/>
        <s v="Marygimm Moreira" u="1"/>
        <s v="Jonathan Rivera" u="1"/>
        <s v="Patrick Martinez" u="1"/>
        <s v="Francisco Atenas" u="1"/>
        <s v="Carol Rodriguez" u="1"/>
        <s v="Francisco Antunes" u="1"/>
        <s v="Franklin Aldana" u="1"/>
        <s v="Lara Ferreira" u="1"/>
        <s v="Javier Martín" u="1"/>
        <s v="Jaime Veliz" u="1"/>
        <s v="Bruno Monteiro" u="1"/>
        <s v="Eduardo  Almeida" u="1"/>
        <s v="Ruth Flores" u="1"/>
        <s v="Ricardo Vaz" u="1"/>
        <s v="Martin Carpio" u="1"/>
        <s v="Francisco Diez" u="1"/>
        <s v="Rui Lobo" u="1"/>
        <s v="Diogo Martins" u="1"/>
        <s v="Roberto Minhoto" u="1"/>
        <s v="Vasco Costa" u="1"/>
        <s v="Gabriel Fauré" u="1"/>
        <s v="Maria Seguel" u="1"/>
        <s v="Carlos Rebelo" u="1"/>
        <s v="Filipe Ganhão" u="1"/>
        <s v="Nuno Peres" u="1"/>
        <s v="Vinicius Luz" u="1"/>
        <s v="Rodrigo Arzola" u="1"/>
        <s v="Diogo Silveira" u="1"/>
        <s v="Bjorn Eriksson" u="1"/>
        <s v="Victor Mwangi" u="1"/>
        <s v="Javier Rodriguez" u="1"/>
        <s v="Denilson Konig" u="1"/>
        <s v="Victor Ciancia" u="1"/>
        <s v="André Coelho" u="1"/>
        <s v="Joao Martins" u="1"/>
        <s v="Juan Fernandez" u="1"/>
        <s v="Ezekiel Kibiego" u="1"/>
        <s v="Filipe António" u="1"/>
        <s v="Vanesa Aguilar" u="1"/>
        <s v="Guillermo Herrera" u="1"/>
        <s v="Elias Cruz" u="1"/>
        <s v="Washington Ochanda" u="1"/>
        <s v="Sara Adelino" u="1"/>
        <s v="Yoanna Farias" u="1"/>
        <s v="Pablo Jara" u="1"/>
        <s v="Sergio Aguilera" u="1"/>
      </sharedItems>
    </cacheField>
    <cacheField name="BringId" numFmtId="0">
      <sharedItems containsBlank="1"/>
    </cacheField>
    <cacheField name="BringerEmail" numFmtId="0">
      <sharedItems containsBlank="1"/>
    </cacheField>
    <cacheField name="BringerCompany" numFmtId="0">
      <sharedItems containsBlank="1"/>
    </cacheField>
    <cacheField name="BringerCountry" numFmtId="0">
      <sharedItems containsBlank="1"/>
    </cacheField>
    <cacheField name="ContractValue" numFmtId="0">
      <sharedItems containsBlank="1"/>
    </cacheField>
    <cacheField name="Afetacao" numFmtId="0">
      <sharedItems containsBlank="1"/>
    </cacheField>
    <cacheField name="StateValue" numFmtId="0">
      <sharedItems containsBlank="1"/>
    </cacheField>
    <cacheField name="StartDate" numFmtId="0">
      <sharedItems containsBlank="1"/>
    </cacheField>
    <cacheField name="EndDate" numFmtId="0">
      <sharedItems containsBlank="1"/>
    </cacheField>
    <cacheField name="BringerCity" numFmtId="0">
      <sharedItems containsBlank="1" count="9">
        <m/>
        <s v="Lisbon"/>
        <s v="Madrid"/>
        <s v="Nairobi"/>
        <s v="Santiago"/>
        <s v="Dubai"/>
        <s v="Ilha Terceira"/>
        <s v="Mexico City"/>
        <s v="Manama"/>
      </sharedItems>
    </cacheField>
    <cacheField name="ExtractionDate" numFmtId="0">
      <sharedItems/>
    </cacheField>
    <cacheField name="AuxModif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722.519073379626" missingItemsLimit="0" createdVersion="7" refreshedVersion="8" minRefreshableVersion="3" recordCount="5743" xr:uid="{38CCA6CF-9EC5-D446-A2ED-3D2606A6FE84}">
  <cacheSource type="worksheet">
    <worksheetSource name="Table7"/>
  </cacheSource>
  <cacheFields count="25">
    <cacheField name="ID" numFmtId="0">
      <sharedItems containsSemiMixedTypes="0" containsString="0" containsNumber="1" containsInteger="1" minValue="378" maxValue="771"/>
    </cacheField>
    <cacheField name="Month" numFmtId="0">
      <sharedItems count="38"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5-01"/>
        <s v="2025-02"/>
      </sharedItems>
    </cacheField>
    <cacheField name="Report month" numFmtId="0">
      <sharedItems/>
    </cacheField>
    <cacheField name="Device Type" numFmtId="0">
      <sharedItems count="3">
        <s v="Monitor"/>
        <s v="PC"/>
        <s v="Printer"/>
      </sharedItems>
    </cacheField>
    <cacheField name="SerialNumber" numFmtId="0">
      <sharedItems count="241">
        <s v="102NTFAFJ835"/>
        <s v="102NTHM3F577"/>
        <s v="112MAZVEC013 "/>
        <s v="1582S73"/>
        <s v="3CM0490BB7"/>
        <s v="4F82S73"/>
        <s v="4W59793"/>
        <s v="5CD0094XR9"/>
        <s v="5CD0115GRZ"/>
        <s v="5CD9142ZY3"/>
        <s v="5CD914300G"/>
        <s v="5CD92902S2"/>
        <s v="5CD9332C7V"/>
        <s v="5CD93434C9"/>
        <s v="5CD9510KK5"/>
        <s v="5CG949569W"/>
        <s v="6CM1040JXX"/>
        <s v="73P1S73"/>
        <s v="7DJ5693"/>
        <s v="C02C22G2MD6M"/>
        <s v="C02C2408MD6P"/>
        <s v="C02CC4FVMD6M"/>
        <s v="C02CD4XSMD6M"/>
        <s v="C02CD4ZZMD6M"/>
        <s v="C02CD50DMD6M"/>
        <s v="C02CD51CMD6M"/>
        <s v="C02CH6J1MD6M"/>
        <s v="C02CJBAWMD6M"/>
        <s v="C02CK5WWMD6P"/>
        <s v="C02CKA88MD6M "/>
        <s v="C02CKE72MD6M"/>
        <s v="C02CMBPUMD6M"/>
        <s v="C02CMJ64MD6M"/>
        <s v="C02CP9T3MD6M"/>
        <s v="C02CPNAUMD6M"/>
        <s v="C02CPQCRMD6M"/>
        <s v="C02CQDPFMD6M"/>
        <s v="C02CQHY1MD6M"/>
        <s v="C02CQM2RMD6M"/>
        <s v="C02CV8PNMD6M"/>
        <s v="C02CW9ZAMD6M"/>
        <s v="C02CX5RAMD6M"/>
        <s v="C02D1CY8MD6M"/>
        <s v="C02D1ECHMD6M"/>
        <s v="C02D2CH2MD6M"/>
        <s v="C02D347SMD6M"/>
        <s v="C02D369ZMD6M"/>
        <s v="C02D3R7YMD6M"/>
        <s v="C02D3R8VMD6M"/>
        <s v="C02D72DUMD6P"/>
        <s v="C02DC0KXML86"/>
        <s v="C02DC9BCMD6M"/>
        <s v="C02DCAGRMD6M"/>
        <s v="C02DCBH4MD6M"/>
        <s v="C02DDBC9MD6M"/>
        <s v="C02DFE98MD6M"/>
        <s v="C02DG0R3ML87"/>
        <s v="C02DJFR4MD6M"/>
        <s v="C02DQ61PMD6M "/>
        <s v="C02DQ62RMD6M"/>
        <s v="C02DQ62YMD6M"/>
        <s v="C02DQ63AMD6M"/>
        <s v="C02DW0UTMD6P"/>
        <s v="C02DW0UXMD6P"/>
        <s v="C02DW0V1MD6P"/>
        <s v="C02DW233Q6L5"/>
        <s v="C02DX0HLMD6P"/>
        <s v="C02DX0HVMD6P"/>
        <s v="C02DX0J0MD6P"/>
        <s v="C02DX0J1MD6P"/>
        <s v="C02DX0J5MD6P"/>
        <s v="C02DX0J8MD6P"/>
        <s v="C02DX0JDMD6P"/>
        <s v="C02DX0JMMD6P"/>
        <s v="C02DX0JTMD6P"/>
        <s v="C02DX0JWMD6P"/>
        <s v="C02DX0KHMD6P"/>
        <s v="C02DX0KYMD6P"/>
        <s v="C02DX0L0MD6P"/>
        <s v="C02DXB9LMD6M"/>
        <s v="C02F13J9MD6M"/>
        <s v="C02F627PMD6M"/>
        <s v="C02FF03RQ6LX"/>
        <s v="C02FFJ4JMD6M"/>
        <s v="C02FFJ6GMD6M"/>
        <s v="C02FFJ7VMD6M"/>
        <s v="C02FFJ7ZMD6M"/>
        <s v="C02FJ1VDQ6LT"/>
        <s v="C02FP126MD6P"/>
        <s v="C02FW0EPMD6P"/>
        <s v="C02FW3QWMD6M"/>
        <s v="C02G5033Q6LT"/>
        <s v="C02GN17LQ6LT"/>
        <s v="C02GQ5CAQ6LR"/>
        <s v="C02XK113JG5H"/>
        <s v="C02XK145JG5H"/>
        <s v="C02XK153JG5H"/>
        <s v="C02XL6TGJG5H"/>
        <s v="C02XL6V7JG5H"/>
        <s v="C02XL6WDJG5H"/>
        <s v="C02XP1HRJG5H"/>
        <s v="C02XP352JG5H"/>
        <s v="C02XP35BJG5H"/>
        <s v="C02YL930LVCF"/>
        <s v="C02YN46QLVCF"/>
        <s v="C02YN47BLVCF"/>
        <s v="C02YN48HLVCF"/>
        <s v="C02YN49KLVCF"/>
        <s v="C02Z681SLVCF"/>
        <s v="C02Z6844LVCF"/>
        <s v="C02Z687GLVCF"/>
        <s v="C02Z688ALVCF"/>
        <s v="C02Z688DLVCF"/>
        <s v="C02Z68C1LVCF"/>
        <s v="C02ZMU4EMD6M"/>
        <s v="C02ZMU61MD6M"/>
        <s v="C02ZMU77MD6M"/>
        <s v="C02ZMU7EMD6M"/>
        <s v="C02ZMU8BMD6M"/>
        <s v="C02ZNBMKMD6M"/>
        <s v="C02ZX05LMD6P"/>
        <s v="C02ZX0Q6MD6N"/>
        <s v="C02ZX38EMD6M"/>
        <s v="C17ZNMLRMD6M"/>
        <s v="C882S73"/>
        <s v="CN1B9MY1B8"/>
        <s v="CZV1S73"/>
        <s v="FVFCL1PMM6KK"/>
        <s v="FVFCL1PNM6KK"/>
        <s v="FVFF660WQ05P"/>
        <s v="FVFFL0Z9Q05F"/>
        <s v="FVFFN4T8Q05P"/>
        <s v="FVFG12BKQ05P"/>
        <s v="FVFZV1UQLYWP"/>
        <s v="G5Y3693"/>
        <s v="GSQ4693"/>
        <s v="HTF2S73"/>
        <s v="M7N0LP00C89326A"/>
        <s v="MALMTF255772"/>
        <s v="MP1ZT3R2"/>
        <s v="MP1ZYS73"/>
        <s v="MP21HJPT"/>
        <s v="MP23YP4J"/>
        <s v="PC1FAC93"/>
        <s v="PC1FAC9K"/>
        <s v="PF1VAKP0"/>
        <s v="PF2FDK38"/>
        <s v="PF2PQ8WZ"/>
        <s v="PF2PZXJ1"/>
        <s v="PF2PZXKB"/>
        <s v="PF2PZXL4"/>
        <s v="PF2QZQ91"/>
        <s v="R9147GX3"/>
        <s v="R9147GXA"/>
        <s v="ULP1902A0420"/>
        <s v="ULP1902A0424"/>
        <s v="ULP1902A0824"/>
        <s v="ULP1902A0835"/>
        <s v="ULP1902A1059"/>
        <s v="ULP1902A1171"/>
        <s v="ULP1902A1327"/>
        <s v="ULP1902A1334"/>
        <s v="ULP1902A1424"/>
        <s v="ULP1924A0410"/>
        <s v="ULP1933A1334"/>
        <s v="ULP1933A1359"/>
        <s v="ULP1933A1363"/>
        <s v="ULP1933A1367"/>
        <s v="ULP1933A1369"/>
        <s v="ULP1933A1373"/>
        <s v="ULP1933A1375"/>
        <s v="ULP1933A1377"/>
        <s v="ULP1933A1381"/>
        <s v="ULP1933A1383"/>
        <s v="ULP1933A1426"/>
        <s v="ULP1941A1944"/>
        <s v="ULP1941A1954"/>
        <s v="ULP1941A1987"/>
        <s v="ULP1941A1989"/>
        <s v="ULP1941A1994"/>
        <s v="ULP1941A1995"/>
        <s v="ULP1941A1997"/>
        <s v="ULP1941A2000"/>
        <s v="ULP1941A2867"/>
        <s v="ULP1941A2917"/>
        <s v="YX0312M1"/>
        <s v="MP23YNSK"/>
        <s v="MP23YW25"/>
        <s v="SMP23YPTT"/>
        <s v="X76NQH7VXJ"/>
        <s v="XG9302CKQX"/>
        <s v="XT2WCLXW2T"/>
        <s v="C02HF0HZQ6LT"/>
        <s v="MP2610LP"/>
        <s v="9S716V512003ZM3000005"/>
        <s v="C02H52GVQ6LT"/>
        <s v="MP240NQ5"/>
        <s v="MP25B3XT"/>
        <s v="MP27JG53"/>
        <s v="MP27F4PM"/>
        <s v="MP27F86E"/>
        <s v="YX03LTW6"/>
        <s v="LGP4V7XNJP"/>
        <s v="VXLPJYYK3Q "/>
        <s v="WG06XP57VT "/>
        <s v="YX04FEA5"/>
        <s v="HF0W6H42V1 "/>
        <s v="MP23YPTT"/>
        <s v="F3PYN02NQH"/>
        <s v="FWQJFHF4VJ"/>
        <s v="GJFHTX7YXK"/>
        <s v="H3KVCX3JHP"/>
        <s v="J509P5W4V9"/>
        <s v="NLBVN5M038"/>
        <s v="PF3JZSS1"/>
        <s v="PF3KLX5D"/>
        <s v="QQW3K73T4Q"/>
        <s v="V9V27H9209"/>
        <s v="YX04EQDS"/>
        <s v="JFW60RW0YT"/>
        <s v="JJNV51Q23V"/>
        <s v="MP29JBLW"/>
        <s v="PF49JJFC"/>
        <s v="PF49K6JZ"/>
        <s v="PF49K6MT"/>
        <s v="PF49KFR6"/>
        <s v="PF49MHAR"/>
        <s v="PF49MHMK"/>
        <s v="WF2NM29DMX"/>
        <s v="MP2CWEB2"/>
        <s v="TD919F27DD"/>
        <s v="MP2EBR4D"/>
        <s v="MP2EBNZ2"/>
        <s v="MP2EBNYY"/>
        <s v="P00W0KQQNH"/>
        <s v="PF3W130S"/>
        <s v="R7N0CX06D703306"/>
        <s v="PF3KLX6D"/>
        <s v="PF4S1G3L"/>
        <s v="PF4W0GPA"/>
        <s v="PF4W43LA"/>
      </sharedItems>
    </cacheField>
    <cacheField name="ContractType" numFmtId="0">
      <sharedItems containsBlank="1"/>
    </cacheField>
    <cacheField name="ContractNumber" numFmtId="0">
      <sharedItems containsBlank="1"/>
    </cacheField>
    <cacheField name="ContractDate" numFmtId="0">
      <sharedItems/>
    </cacheField>
    <cacheField name="Bring PO Code" numFmtId="0">
      <sharedItems containsBlank="1"/>
    </cacheField>
    <cacheField name="Status" numFmtId="0">
      <sharedItems count="4">
        <s v="Assigned"/>
        <s v="Stock"/>
        <s v="Maintenance"/>
        <s v="Returned"/>
      </sharedItems>
    </cacheField>
    <cacheField name="Assigned To Company" numFmtId="0">
      <sharedItems count="7">
        <s v="Data Solutions"/>
        <s v="Digital"/>
        <s v="Kenya"/>
        <s v="Business Support"/>
        <s v="Colombia"/>
        <s v="BIIT Spain"/>
        <s v="Bahrain"/>
      </sharedItems>
    </cacheField>
    <cacheField name="Assigned To Project" numFmtId="0">
      <sharedItems containsBlank="1" count="3">
        <m/>
        <s v="Projecto 3243"/>
        <s v="3323"/>
      </sharedItems>
    </cacheField>
    <cacheField name="Internal Monthly Cost" numFmtId="0">
      <sharedItems containsSemiMixedTypes="0" containsString="0" containsNumber="1" minValue="-150" maxValue="900"/>
    </cacheField>
    <cacheField name="Bringer Name" numFmtId="0">
      <sharedItems containsBlank="1" count="212">
        <s v="Hugo Almeida"/>
        <s v="Joel Caetano"/>
        <s v="Elizaveta Govorukhina"/>
        <s v="Maureen Muchuku"/>
        <s v="Frederico Carvalho"/>
        <m/>
        <s v="John Milya"/>
        <s v="Aukins Moruri"/>
        <s v="Kennedy Kiprono"/>
        <s v="Imelda Wairimu"/>
        <s v="Emmanuel Muchiri"/>
        <s v="Razak Hussein"/>
        <s v="Steve Lubia"/>
        <s v="Cynthia Anyango"/>
        <s v="Ann Riziki"/>
        <s v="Ana Rocha"/>
        <s v="Agnes Mueni"/>
        <s v="Pedro Ferreira"/>
        <s v="Bjorn Eriksson"/>
        <s v="Marta Velosa"/>
        <s v="Rafael Barcellos"/>
        <s v="Cláudia Pinto"/>
        <s v="Rafael Santos"/>
        <s v="André  Branco"/>
        <s v="Albert Koskei"/>
        <s v="Meryellen Dantas"/>
        <s v="Gordon Okello"/>
        <s v="John Wati"/>
        <s v="Amanda Pontes"/>
        <s v="Nathanael Mkaya"/>
        <s v="Beth Wambui"/>
        <s v="Arnold Odhiambo"/>
        <s v="Josphat Waweru"/>
        <s v="Kelvin Makamu"/>
        <s v="Don Omondi"/>
        <s v="Erick Wasambo"/>
        <s v="Victor Nyangweso"/>
        <s v="James Macharia"/>
        <s v="Eric Njogu"/>
        <s v="Valentino Carreiro"/>
        <s v="Ricardo Rio"/>
        <s v="Miguel Costa"/>
        <s v="César Cota"/>
        <s v="Amani Mwadime"/>
        <s v="Judith Achieng"/>
        <s v="Mitchelle Korir"/>
        <s v="Lewis Mbogo"/>
        <s v="Kelvin Kamau"/>
        <s v="Gidraff Kamande"/>
        <s v="Javier Mayorga"/>
        <s v="Johan Vargas"/>
        <s v="Angel Ascanio"/>
        <s v="Diogo Pinto"/>
        <s v="Catarina Vieira"/>
        <s v="Guilherme Silveira"/>
        <s v="Catarina Mendes"/>
        <s v="Fernando Oliveira"/>
        <s v="Ana Rita Camara"/>
        <s v="Fabio Martins"/>
        <s v="Amélia Borges"/>
        <s v="Rúben Rocha"/>
        <s v="Rafael Azevedo"/>
        <s v="Sara Adelino"/>
        <s v="Stélvio Carvalho"/>
        <s v="Diogo Silveira"/>
        <s v="Fábio Silva"/>
        <s v="Bruno Silva"/>
        <s v="Andre Philip"/>
        <s v="Nélson Silva"/>
        <s v="Lemayian Nakolah"/>
        <s v="Ricardo Simões"/>
        <s v="Luis Henriques"/>
        <s v="Kaleemullah Raheemi"/>
        <s v="Salomé Câmara"/>
        <s v="Holger Costa"/>
        <s v="Ricardo Nunes"/>
        <s v="Paulo Lemos"/>
        <s v="Miguel Barraló"/>
        <s v="Joao Pedro Silva"/>
        <s v="Fátima Abreu"/>
        <s v="Joana Mota"/>
        <s v="Pedro Martins"/>
        <s v="Jonatas Silva"/>
        <s v="Tomás Ferreira"/>
        <s v="Diogo Rodrigues"/>
        <s v="César Silva"/>
        <s v="André Bártolo"/>
        <s v="Ana Jesus"/>
        <s v="IT Helpsdesk"/>
        <s v="Carlos Rebelo"/>
        <s v="Mohamed Zuneid"/>
        <s v="João Borges"/>
        <s v="Thiago Oliveira"/>
        <s v="Filipe Moraes"/>
        <s v="Miguel Ferreira"/>
        <s v="André Pereira"/>
        <s v="Afonso Silva"/>
        <s v="Duarte Melo"/>
        <s v="José Correia"/>
        <s v="João Pereira"/>
        <s v="Diogo Martins"/>
        <s v="Diogo Brandão"/>
        <s v="Fábio Cardoso"/>
        <s v="Marygimm Moreira"/>
        <s v="Hugo António"/>
        <s v="Ruben Ferreira"/>
        <s v="Aires Noronha"/>
        <s v="Rita Assunção"/>
        <s v="Alexandre Costa"/>
        <s v="Sridhara Shastry"/>
        <s v="Fernando Jesus"/>
        <s v="Carlos Alves"/>
        <s v="Paulo Goulao"/>
        <s v="Inês Marçal"/>
        <s v="Tânia Peres"/>
        <s v="Patrícia Soares"/>
        <s v="Lars Otten"/>
        <s v="Oganga Odiwuor"/>
        <s v="Diogo Ribeiro"/>
        <s v="Joana Maia"/>
        <s v="Gisela Taborda"/>
        <s v="Pedro Cardoso"/>
        <s v="Ana Madeira"/>
        <s v="Washington Ochanda"/>
        <s v="Raquel Vargas"/>
        <s v="Fábio Bento"/>
        <s v="Daniel Fernández"/>
        <s v="Ruben Mojarro"/>
        <s v="Paulo Andrade"/>
        <s v="Ana Duarte"/>
        <s v="Ana Ricardo"/>
        <s v="Sara Carvalho"/>
        <s v="Patrícia Domingos"/>
        <s v="Dário Ávila"/>
        <s v="Débora Cardoso"/>
        <s v="Luis Ferreira"/>
        <s v="Sandy Muchangi"/>
        <s v="Diogo Bento"/>
        <s v="André Rocha"/>
        <s v="António Sobrinho"/>
        <s v="Pedro Luis"/>
        <s v="Ana Amaro"/>
        <s v="António Cymbron"/>
        <s v="Fernando Estangui"/>
        <s v="Victor Mwangi"/>
        <s v="Ezekiel Kibiego"/>
        <s v="Kennedy Mwenga"/>
        <s v="Abdulmohsen Bushehri"/>
        <s v="Nuno Peres"/>
        <s v="Nuno Rodrigues"/>
        <s v="Diego Javier Mayorga Perdomo"/>
        <s v="Almudena Clemente"/>
        <s v="José Leite Silva"/>
        <s v="Tânia Almeida"/>
        <s v="Sofia Pedrosa"/>
        <s v="Inês Duarte"/>
        <s v="Diogo Ramires"/>
        <s v="Afonso Cortes"/>
        <s v="Lara Ferreira"/>
        <s v="Ana Rita Mendes"/>
        <s v="Inês Raposo"/>
        <s v="Guilherme Parra"/>
        <s v="Kevin Ramos"/>
        <s v="Lisandro Silva"/>
        <s v="Jorge Silva"/>
        <s v="Vitor Baptista"/>
        <s v="Dário Sousa"/>
        <s v="Rúben Santos"/>
        <s v="Caio Bulgarelli"/>
        <s v="Vasco Costa"/>
        <s v="Gustavo Monteiro"/>
        <s v="Vitor Manuel Barros"/>
        <s v="Pedro Pires"/>
        <s v="Joana Pereira"/>
        <s v="João Gonçalves"/>
        <s v="Kennedy Ikatanyi"/>
        <s v="Dora Angelino"/>
        <s v="Luis Amorim"/>
        <s v="Carol Rodriguez"/>
        <s v="Javier Martín"/>
        <s v="Andriana Tepordei"/>
        <s v="Tiago Antunes"/>
        <s v="Rita Melo"/>
        <s v="André Fragoso"/>
        <s v="Pedro Freitas"/>
        <s v="Filipe Silva"/>
        <s v="Nuno Peixoto"/>
        <s v="Cláudio Botête"/>
        <s v="Ivo Silva"/>
        <s v="Rosangela Nazareno"/>
        <s v="Manuel Garcia Lega"/>
        <s v="Tiago Rodrigues"/>
        <s v="Victor Pinhão"/>
        <s v="Jhonatas Matos"/>
        <s v="Thais Nogueira"/>
        <s v="Hugo Abreu"/>
        <s v="Guillem Vicens"/>
        <s v="Carlos Casaleiro"/>
        <s v="Edgar Lima"/>
        <s v="Hugo Capela"/>
        <s v="Gabriela Sepúlveda Portillo"/>
        <s v="David Cruz"/>
        <s v="Óscar Rodriguez"/>
        <s v="Leonardo Pastorino"/>
        <s v="Eneko Rodriguez"/>
        <s v="Gabriela Sepulveda"/>
        <s v="João Moura"/>
        <s v="Julia Santamaría Ruiz"/>
        <s v="Francisco Santos"/>
        <s v="Mirela Malkoc"/>
        <s v="Rafael Granja"/>
        <s v="Bruno Sousa"/>
      </sharedItems>
    </cacheField>
    <cacheField name="Bring Id" numFmtId="0">
      <sharedItems containsBlank="1"/>
    </cacheField>
    <cacheField name="Bringer Email" numFmtId="0">
      <sharedItems containsBlank="1"/>
    </cacheField>
    <cacheField name="Bringer Company" numFmtId="0">
      <sharedItems containsBlank="1" count="9">
        <s v="Bring Data Solutions"/>
        <s v="Bring Digital"/>
        <s v="Bring Kenya"/>
        <m/>
        <s v="Bring Global Services"/>
        <s v="Bring Colombia"/>
        <s v="Bring Spain"/>
        <s v="BITT Spain"/>
        <s v="Bring Bahrain"/>
      </sharedItems>
    </cacheField>
    <cacheField name="Bringer Country" numFmtId="0">
      <sharedItems containsBlank="1"/>
    </cacheField>
    <cacheField name="Contract type" numFmtId="0">
      <sharedItems containsBlank="1"/>
    </cacheField>
    <cacheField name="Afetação" numFmtId="0">
      <sharedItems containsBlank="1"/>
    </cacheField>
    <cacheField name="State" numFmtId="0">
      <sharedItems containsBlank="1"/>
    </cacheField>
    <cacheField name="Start Date" numFmtId="0">
      <sharedItems containsBlank="1"/>
    </cacheField>
    <cacheField name="End Date" numFmtId="0">
      <sharedItems containsBlank="1" count="51">
        <m/>
        <s v="2022-01-31"/>
        <s v="2022-02-04"/>
        <s v="2022-02-16"/>
        <s v="2022-02-28"/>
        <s v="2022-03-24"/>
        <s v="2022-02-22"/>
        <s v="2022-04-27"/>
        <s v="2022-04-30"/>
        <s v="2022-04-08"/>
        <s v="2022-03-31"/>
        <s v="2022-04-22"/>
        <s v="2022-04-21"/>
        <s v="2022-05-31"/>
        <s v="2022-05-28"/>
        <s v="2022-06-09"/>
        <s v="2022-06-30"/>
        <s v="2022-07-31"/>
        <s v="2022-08-31"/>
        <s v="2022-10-02"/>
        <s v="2022-10-31"/>
        <s v="2022-11-11"/>
        <s v="2022-12-31"/>
        <s v="2022-12-30"/>
        <s v="2023-02-03"/>
        <s v="2023-02-02"/>
        <s v="2023-02-28"/>
        <s v="2023-03-04"/>
        <s v="2023-05-31"/>
        <s v="2023-07-03"/>
        <s v="2023-07-31"/>
        <s v="2023-09-30"/>
        <s v="2024-01-31"/>
        <s v="2024-01-29"/>
        <s v="2024-03-06"/>
        <s v="2024-05-17"/>
        <s v="2024-05-31"/>
        <s v="2024-06-30"/>
        <s v="2024-07-31"/>
        <s v="2024-07-01"/>
        <s v="2024-07-10"/>
        <s v="2024-07-18"/>
        <s v="2024-07-04"/>
        <s v="2024-07-19"/>
        <s v="2024-08-16"/>
        <s v="2024-09-27"/>
        <s v="2024-08-31"/>
        <s v="2024-10-25"/>
        <s v="2024-11-12"/>
        <s v="2025-01-31"/>
        <s v="2025-02-01"/>
      </sharedItems>
    </cacheField>
    <cacheField name="Year" numFmtId="0">
      <sharedItems count="4">
        <s v="2022"/>
        <s v="2023"/>
        <s v="2024"/>
        <s v="2025"/>
      </sharedItems>
    </cacheField>
    <cacheField name="Count" numFmtId="0">
      <sharedItems containsSemiMixedTypes="0" containsString="0" containsNumber="1" containsInteger="1" minValue="-1" maxValue="1"/>
    </cacheField>
  </cacheFields>
  <extLst>
    <ext xmlns:x14="http://schemas.microsoft.com/office/spreadsheetml/2009/9/main" uri="{725AE2AE-9491-48be-B2B4-4EB974FC3084}">
      <x14:pivotCacheDefinition pivotCacheId="14456773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4">
  <r>
    <n v="85"/>
    <s v="2100-01-01 00:00:00.000"/>
    <s v="Logitech M90"/>
    <x v="0"/>
    <x v="0"/>
    <x v="0"/>
    <m/>
    <m/>
    <m/>
    <m/>
    <m/>
    <m/>
    <s v="Fatura"/>
    <m/>
    <m/>
    <x v="0"/>
    <m/>
    <s v="Mouse"/>
    <s v="Bring Global Solutions &amp; Services"/>
    <m/>
    <n v="0"/>
    <m/>
    <m/>
    <s v="Data Solutions"/>
    <m/>
    <m/>
    <m/>
    <m/>
    <s v="2017-07-11 10:45:10.000"/>
    <s v="2023-08-09 16:21:14.000"/>
    <x v="0"/>
    <m/>
    <m/>
    <m/>
    <m/>
    <m/>
    <m/>
    <m/>
    <m/>
    <m/>
    <x v="0"/>
    <s v="2024-12-06 08:33:05.453"/>
    <s v="2023-08-09"/>
  </r>
  <r>
    <n v="89"/>
    <s v="2100-01-01 00:00:00.000"/>
    <s v="Logitech M100"/>
    <x v="0"/>
    <x v="1"/>
    <x v="1"/>
    <m/>
    <m/>
    <m/>
    <m/>
    <m/>
    <m/>
    <s v="Fatura"/>
    <m/>
    <m/>
    <x v="1"/>
    <m/>
    <m/>
    <s v="Bring Global Solutions &amp; Services"/>
    <m/>
    <n v="0"/>
    <m/>
    <m/>
    <s v="Business Support"/>
    <m/>
    <m/>
    <m/>
    <m/>
    <s v="2017-07-11 11:13:19.000"/>
    <s v="2023-01-05 23:56:09.000"/>
    <x v="0"/>
    <m/>
    <m/>
    <m/>
    <m/>
    <m/>
    <m/>
    <m/>
    <m/>
    <m/>
    <x v="0"/>
    <s v="2024-12-06 08:33:05.453"/>
    <s v="2023-01-05"/>
  </r>
  <r>
    <n v="332"/>
    <s v="2100-01-01 00:00:00.000"/>
    <s v="Lenovo Thinkpad 13"/>
    <x v="1"/>
    <x v="1"/>
    <x v="2"/>
    <m/>
    <m/>
    <m/>
    <m/>
    <n v="0"/>
    <m/>
    <m/>
    <m/>
    <m/>
    <x v="1"/>
    <m/>
    <m/>
    <s v="Bring Chile"/>
    <m/>
    <n v="0"/>
    <m/>
    <m/>
    <m/>
    <m/>
    <m/>
    <m/>
    <m/>
    <s v="2019-02-01 11:59:56.000"/>
    <s v="2023-04-21 15:26:22.000"/>
    <x v="0"/>
    <m/>
    <m/>
    <m/>
    <m/>
    <m/>
    <m/>
    <m/>
    <m/>
    <m/>
    <x v="0"/>
    <s v="2024-12-06 08:33:05.453"/>
    <s v="2023-04-21"/>
  </r>
  <r>
    <n v="452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Business Support"/>
    <m/>
    <s v="PO.10.19.00190"/>
    <m/>
    <m/>
    <s v="2019-11-07 16:53:34.000"/>
    <s v="2023-01-05 23:54:51.000"/>
    <x v="0"/>
    <m/>
    <m/>
    <m/>
    <m/>
    <m/>
    <m/>
    <m/>
    <m/>
    <m/>
    <x v="0"/>
    <s v="2024-12-06 08:33:05.453"/>
    <s v="2023-01-05"/>
  </r>
  <r>
    <n v="86"/>
    <s v="2100-01-01 00:00:00.000"/>
    <s v="HP Envy 15"/>
    <x v="1"/>
    <x v="2"/>
    <x v="4"/>
    <m/>
    <m/>
    <m/>
    <m/>
    <n v="0"/>
    <m/>
    <s v="Fatura"/>
    <s v="2014-02-01 00:00:00.000"/>
    <m/>
    <x v="1"/>
    <m/>
    <m/>
    <s v="Bring Portugal"/>
    <m/>
    <n v="0"/>
    <m/>
    <m/>
    <m/>
    <m/>
    <m/>
    <m/>
    <m/>
    <s v="2017-07-11 10:50:52.000"/>
    <s v="2022-03-14 12:29:15.000"/>
    <x v="0"/>
    <m/>
    <m/>
    <m/>
    <m/>
    <m/>
    <m/>
    <m/>
    <m/>
    <m/>
    <x v="0"/>
    <s v="2024-12-06 08:33:05.453"/>
    <s v="2022-03-14"/>
  </r>
  <r>
    <n v="333"/>
    <s v="2100-01-01 00:00:00.000"/>
    <s v="Lenovo Thinkpad T470"/>
    <x v="1"/>
    <x v="1"/>
    <x v="5"/>
    <m/>
    <m/>
    <m/>
    <m/>
    <n v="0"/>
    <m/>
    <m/>
    <m/>
    <m/>
    <x v="1"/>
    <m/>
    <m/>
    <s v="Bring Chile"/>
    <m/>
    <n v="0"/>
    <m/>
    <m/>
    <m/>
    <m/>
    <m/>
    <m/>
    <m/>
    <s v="2019-02-01 12:00:54.000"/>
    <s v="2023-04-21 15:31:15.000"/>
    <x v="0"/>
    <m/>
    <m/>
    <m/>
    <m/>
    <m/>
    <m/>
    <m/>
    <m/>
    <m/>
    <x v="0"/>
    <s v="2024-12-06 08:33:05.453"/>
    <s v="2023-04-21"/>
  </r>
  <r>
    <n v="336"/>
    <s v="2100-01-01 00:00:00.000"/>
    <s v="Lenovo Thinkpad T460"/>
    <x v="1"/>
    <x v="0"/>
    <x v="6"/>
    <m/>
    <m/>
    <m/>
    <m/>
    <n v="0"/>
    <m/>
    <m/>
    <m/>
    <m/>
    <x v="1"/>
    <m/>
    <m/>
    <s v="Bring Chile"/>
    <m/>
    <n v="0"/>
    <m/>
    <m/>
    <m/>
    <m/>
    <m/>
    <m/>
    <m/>
    <s v="2019-02-01 12:04:54.000"/>
    <s v="2022-10-18 10:34:20.000"/>
    <x v="0"/>
    <m/>
    <m/>
    <m/>
    <m/>
    <m/>
    <m/>
    <m/>
    <m/>
    <m/>
    <x v="0"/>
    <s v="2024-12-06 08:33:05.453"/>
    <s v="2022-10-18"/>
  </r>
  <r>
    <n v="87"/>
    <s v="2100-01-01 00:00:00.000"/>
    <s v="Dell - E5550"/>
    <x v="1"/>
    <x v="0"/>
    <x v="7"/>
    <m/>
    <s v="Intel(R)Core(TM) i7 5600 CPU @2.60GHz"/>
    <s v="16.0GB"/>
    <s v="480GB SSD"/>
    <n v="1"/>
    <m/>
    <s v="Dell Financial Services"/>
    <m/>
    <m/>
    <x v="1"/>
    <m/>
    <m/>
    <s v="Bring Global Solutions &amp; Services"/>
    <m/>
    <n v="0"/>
    <m/>
    <m/>
    <s v="Business Support"/>
    <m/>
    <m/>
    <m/>
    <m/>
    <s v="2017-07-11 11:02:15.000"/>
    <s v="2023-01-05 23:43:43.000"/>
    <x v="0"/>
    <m/>
    <m/>
    <m/>
    <m/>
    <m/>
    <m/>
    <m/>
    <m/>
    <m/>
    <x v="0"/>
    <s v="2024-12-06 08:33:05.453"/>
    <s v="2023-01-05"/>
  </r>
  <r>
    <n v="91"/>
    <s v="2100-01-01 00:00:00.000"/>
    <s v="Logitech M90"/>
    <x v="0"/>
    <x v="1"/>
    <x v="8"/>
    <m/>
    <m/>
    <m/>
    <m/>
    <m/>
    <m/>
    <s v="Fatura"/>
    <m/>
    <m/>
    <x v="1"/>
    <m/>
    <s v="Logitech M90"/>
    <s v="Bring Global Solutions &amp; Services"/>
    <m/>
    <n v="0"/>
    <m/>
    <m/>
    <s v="Business Support"/>
    <m/>
    <m/>
    <m/>
    <m/>
    <s v="2017-07-11 11:33:10.000"/>
    <s v="2023-01-05 23:56:09.000"/>
    <x v="0"/>
    <m/>
    <m/>
    <m/>
    <m/>
    <m/>
    <m/>
    <m/>
    <m/>
    <m/>
    <x v="0"/>
    <s v="2024-12-06 08:33:05.453"/>
    <s v="2023-01-05"/>
  </r>
  <r>
    <n v="104"/>
    <s v="2100-01-01 00:00:00.000"/>
    <s v="monitor - LG27UD58-B IPS27"/>
    <x v="3"/>
    <x v="2"/>
    <x v="9"/>
    <m/>
    <m/>
    <m/>
    <m/>
    <n v="0"/>
    <m/>
    <s v="Fatura 13/329 PC DIGA"/>
    <s v="2017-03-31 23:00:00.000"/>
    <m/>
    <x v="2"/>
    <m/>
    <m/>
    <s v="Bring Global Solutions &amp; Services"/>
    <m/>
    <n v="0"/>
    <m/>
    <m/>
    <s v="Business Support"/>
    <m/>
    <m/>
    <m/>
    <m/>
    <s v="2017-07-11 15:05:10.000"/>
    <s v="2024-01-05 16:24:30.000"/>
    <x v="0"/>
    <m/>
    <m/>
    <m/>
    <m/>
    <m/>
    <m/>
    <m/>
    <m/>
    <m/>
    <x v="0"/>
    <s v="2024-12-06 08:33:05.453"/>
    <s v="2024-01-05"/>
  </r>
  <r>
    <n v="340"/>
    <s v="2100-01-01 00:00:00.000"/>
    <s v="HP A3N"/>
    <x v="0"/>
    <x v="1"/>
    <x v="10"/>
    <m/>
    <m/>
    <m/>
    <m/>
    <m/>
    <m/>
    <m/>
    <m/>
    <m/>
    <x v="1"/>
    <m/>
    <m/>
    <s v="Bring Global Solutions &amp; Services"/>
    <m/>
    <n v="0"/>
    <m/>
    <m/>
    <s v="Business Support"/>
    <m/>
    <m/>
    <m/>
    <m/>
    <s v="2019-02-04 11:00:28.000"/>
    <s v="2023-01-05 23:55:59.000"/>
    <x v="0"/>
    <m/>
    <m/>
    <m/>
    <m/>
    <m/>
    <m/>
    <m/>
    <m/>
    <m/>
    <x v="0"/>
    <s v="2024-12-06 08:33:05.453"/>
    <s v="2023-01-05"/>
  </r>
  <r>
    <n v="341"/>
    <s v="2100-01-01 00:00:00.000"/>
    <s v="Logitech M100"/>
    <x v="0"/>
    <x v="1"/>
    <x v="11"/>
    <m/>
    <m/>
    <m/>
    <m/>
    <m/>
    <m/>
    <m/>
    <s v="2022-06-29 23:00:00.000"/>
    <m/>
    <x v="1"/>
    <m/>
    <m/>
    <s v="Bring Global Solutions &amp; Services"/>
    <m/>
    <n v="0"/>
    <m/>
    <m/>
    <s v="Digital"/>
    <m/>
    <m/>
    <m/>
    <m/>
    <s v="2019-02-04 11:01:24.000"/>
    <s v="2023-01-05 23:30:05.000"/>
    <x v="0"/>
    <m/>
    <m/>
    <m/>
    <m/>
    <m/>
    <m/>
    <m/>
    <m/>
    <m/>
    <x v="0"/>
    <s v="2024-12-06 08:33:05.453"/>
    <s v="2023-01-05"/>
  </r>
  <r>
    <n v="105"/>
    <s v="2100-01-01 00:00:00.000"/>
    <s v="Logitech M100"/>
    <x v="0"/>
    <x v="1"/>
    <x v="12"/>
    <m/>
    <m/>
    <m/>
    <m/>
    <n v="0"/>
    <m/>
    <s v="Fatura"/>
    <m/>
    <m/>
    <x v="1"/>
    <m/>
    <m/>
    <s v="Bring Global Solutions &amp; Services"/>
    <m/>
    <n v="0"/>
    <m/>
    <m/>
    <m/>
    <m/>
    <m/>
    <m/>
    <m/>
    <s v="2017-07-11 15:27:47.000"/>
    <s v="2023-01-05 23:29:43.000"/>
    <x v="0"/>
    <m/>
    <m/>
    <m/>
    <m/>
    <m/>
    <m/>
    <m/>
    <m/>
    <m/>
    <x v="0"/>
    <s v="2024-12-06 08:33:05.453"/>
    <s v="2023-01-05"/>
  </r>
  <r>
    <n v="107"/>
    <s v="2100-01-01 00:00:00.000"/>
    <s v="HP A3N"/>
    <x v="0"/>
    <x v="1"/>
    <x v="13"/>
    <m/>
    <m/>
    <m/>
    <m/>
    <m/>
    <m/>
    <s v="Fatura"/>
    <m/>
    <m/>
    <x v="1"/>
    <m/>
    <m/>
    <s v="Bring Global Solutions &amp; Services"/>
    <m/>
    <n v="0"/>
    <m/>
    <m/>
    <s v="Business Support"/>
    <m/>
    <m/>
    <m/>
    <m/>
    <s v="2017-07-11 15:37:24.000"/>
    <s v="2023-01-05 23:56:09.000"/>
    <x v="0"/>
    <m/>
    <m/>
    <m/>
    <m/>
    <m/>
    <m/>
    <m/>
    <m/>
    <m/>
    <x v="0"/>
    <s v="2024-12-06 08:33:05.453"/>
    <s v="2023-01-05"/>
  </r>
  <r>
    <n v="108"/>
    <s v="2100-01-01 00:00:00.000"/>
    <s v="Microsoft - Surface"/>
    <x v="1"/>
    <x v="0"/>
    <x v="14"/>
    <m/>
    <m/>
    <m/>
    <m/>
    <n v="0"/>
    <s v="40138842"/>
    <s v="Fatura Techdata"/>
    <s v="2017-03-28 23:00:00.000"/>
    <m/>
    <x v="1"/>
    <m/>
    <m/>
    <s v="Bring Global Solutions &amp; Services"/>
    <m/>
    <n v="0"/>
    <m/>
    <m/>
    <m/>
    <m/>
    <m/>
    <m/>
    <m/>
    <s v="2017-07-11 15:45:37.000"/>
    <s v="2022-10-18 10:33:57.000"/>
    <x v="0"/>
    <m/>
    <m/>
    <m/>
    <m/>
    <m/>
    <m/>
    <m/>
    <m/>
    <m/>
    <x v="0"/>
    <s v="2024-12-06 08:33:05.453"/>
    <s v="2022-10-18"/>
  </r>
  <r>
    <n v="109"/>
    <s v="2100-01-01 00:00:00.000"/>
    <s v="Microsoft MS Surface"/>
    <x v="1"/>
    <x v="3"/>
    <x v="15"/>
    <m/>
    <m/>
    <m/>
    <m/>
    <n v="0"/>
    <s v="94050525"/>
    <s v="Fatura Techdata"/>
    <s v="2017-02-21 00:00:00.000"/>
    <s v="2017-02-21 00:00:00.000"/>
    <x v="1"/>
    <m/>
    <m/>
    <s v="Bring Global Solutions &amp; Services"/>
    <m/>
    <n v="0"/>
    <m/>
    <m/>
    <m/>
    <m/>
    <m/>
    <m/>
    <m/>
    <s v="2017-07-11 15:48:09.000"/>
    <s v="2022-10-18 10:33:57.000"/>
    <x v="0"/>
    <m/>
    <m/>
    <m/>
    <m/>
    <m/>
    <m/>
    <m/>
    <m/>
    <m/>
    <x v="0"/>
    <s v="2024-12-06 08:33:05.453"/>
    <s v="2022-10-18"/>
  </r>
  <r>
    <n v="342"/>
    <s v="2100-01-01 00:00:00.000"/>
    <s v="Mitsai R210"/>
    <x v="0"/>
    <x v="1"/>
    <x v="16"/>
    <m/>
    <m/>
    <m/>
    <m/>
    <m/>
    <m/>
    <m/>
    <s v="2022-05-26 23:00:00.000"/>
    <m/>
    <x v="1"/>
    <m/>
    <m/>
    <s v="Bring Global Solutions &amp; Services"/>
    <m/>
    <n v="0"/>
    <m/>
    <m/>
    <s v="Digital"/>
    <m/>
    <m/>
    <m/>
    <m/>
    <s v="2019-02-04 11:02:46.000"/>
    <s v="2023-01-05 23:30:05.000"/>
    <x v="0"/>
    <m/>
    <m/>
    <m/>
    <m/>
    <m/>
    <m/>
    <m/>
    <m/>
    <m/>
    <x v="0"/>
    <s v="2024-12-06 08:33:05.453"/>
    <s v="2023-01-05"/>
  </r>
  <r>
    <n v="455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Business Support"/>
    <m/>
    <s v="PO.10.19.00190"/>
    <m/>
    <m/>
    <s v="2019-11-07 17:27:27.000"/>
    <s v="2023-01-05 23:54:51.000"/>
    <x v="0"/>
    <m/>
    <m/>
    <m/>
    <m/>
    <m/>
    <m/>
    <m/>
    <m/>
    <m/>
    <x v="0"/>
    <s v="2024-12-06 08:33:05.453"/>
    <s v="2023-01-05"/>
  </r>
  <r>
    <n v="457"/>
    <s v="2100-01-01 00:00:00.000"/>
    <s v="Macbook Pro 15 inch&amp;nbsp; Modelo A 1990"/>
    <x v="1"/>
    <x v="4"/>
    <x v="17"/>
    <m/>
    <s v="Intel(R) Core(TM) i7-9750H CPU @ 2.60GHz"/>
    <s v="16GB"/>
    <s v="240GB"/>
    <n v="1"/>
    <s v="5474013437186232PRT5"/>
    <s v="HP Packard International Bank, DAC - Contrato de Aluguer Comercial"/>
    <s v="2019-12-01 00:00:00.000"/>
    <s v="2022-11-30 00:00:00.000"/>
    <x v="2"/>
    <m/>
    <m/>
    <s v="Bring Global Solutions &amp; Services"/>
    <m/>
    <n v="0"/>
    <m/>
    <m/>
    <s v="Digital"/>
    <m/>
    <s v="PO.10.22.211544"/>
    <m/>
    <m/>
    <s v="2019-11-25 11:51:01.000"/>
    <s v="2024-09-18 14:50:01.000"/>
    <x v="0"/>
    <m/>
    <m/>
    <m/>
    <m/>
    <m/>
    <m/>
    <m/>
    <m/>
    <m/>
    <x v="0"/>
    <s v="2024-12-06 08:33:05.453"/>
    <s v="2024-09-18"/>
  </r>
  <r>
    <n v="343"/>
    <s v="2100-01-01 00:00:00.000"/>
    <s v="Mouse 3500"/>
    <x v="0"/>
    <x v="1"/>
    <x v="18"/>
    <m/>
    <m/>
    <m/>
    <m/>
    <n v="0"/>
    <m/>
    <m/>
    <m/>
    <m/>
    <x v="1"/>
    <m/>
    <s v="Microsoft Wireless Mobile Mouse_x000a_201-135081"/>
    <s v="Bring Global Solutions &amp; Services"/>
    <m/>
    <n v="0"/>
    <m/>
    <m/>
    <m/>
    <m/>
    <m/>
    <m/>
    <m/>
    <s v="2019-02-04 11:04:13.000"/>
    <s v="2023-01-05 23:30:05.000"/>
    <x v="0"/>
    <m/>
    <m/>
    <m/>
    <m/>
    <m/>
    <m/>
    <m/>
    <m/>
    <m/>
    <x v="0"/>
    <s v="2024-12-06 08:33:05.453"/>
    <s v="2023-01-05"/>
  </r>
  <r>
    <n v="128"/>
    <s v="2100-01-01 00:00:00.000"/>
    <s v="Mac Book Air"/>
    <x v="1"/>
    <x v="0"/>
    <x v="19"/>
    <m/>
    <m/>
    <m/>
    <m/>
    <n v="0"/>
    <m/>
    <s v="Fatura"/>
    <m/>
    <m/>
    <x v="1"/>
    <m/>
    <m/>
    <s v="Bring Global Solutions &amp; Services"/>
    <m/>
    <n v="0"/>
    <m/>
    <m/>
    <m/>
    <m/>
    <m/>
    <m/>
    <m/>
    <s v="2017-07-13 11:32:44.000"/>
    <s v="2022-10-18 10:33:57.000"/>
    <x v="0"/>
    <m/>
    <m/>
    <m/>
    <m/>
    <m/>
    <m/>
    <m/>
    <m/>
    <m/>
    <x v="0"/>
    <s v="2024-12-06 08:33:05.453"/>
    <s v="2022-10-18"/>
  </r>
  <r>
    <n v="344"/>
    <s v="2100-01-01 00:00:00.000"/>
    <s v="GT-S7580"/>
    <x v="4"/>
    <x v="2"/>
    <x v="20"/>
    <m/>
    <m/>
    <m/>
    <m/>
    <n v="0"/>
    <m/>
    <m/>
    <m/>
    <m/>
    <x v="1"/>
    <m/>
    <m/>
    <s v="Bring Global Solutions &amp; Services"/>
    <m/>
    <n v="0"/>
    <m/>
    <m/>
    <m/>
    <m/>
    <m/>
    <m/>
    <m/>
    <s v="2019-02-04 11:08:34.000"/>
    <s v="2022-03-14 12:34:00.000"/>
    <x v="0"/>
    <m/>
    <m/>
    <m/>
    <m/>
    <m/>
    <m/>
    <m/>
    <m/>
    <m/>
    <x v="0"/>
    <s v="2024-12-06 08:33:05.453"/>
    <s v="2022-03-14"/>
  </r>
  <r>
    <n v="458"/>
    <s v="2100-01-01 00:00:00.000"/>
    <s v="Macbook Pro 15 inch&amp;nbsp; Modelo A 1990"/>
    <x v="1"/>
    <x v="2"/>
    <x v="21"/>
    <m/>
    <s v="Intel(R) Core(TM) i7-9750H CPU @ 2.60GHz"/>
    <s v="16GB"/>
    <s v="240GB"/>
    <n v="1"/>
    <s v="5474013437186232PRT5"/>
    <s v="HP Packard International Bank, DAC - Contrato de Aluguer Comercial"/>
    <s v="2019-12-01 00:00:00.000"/>
    <s v="2022-11-30 00:00:00.000"/>
    <x v="3"/>
    <m/>
    <m/>
    <s v="Bring Global Solutions &amp; Services"/>
    <m/>
    <n v="0"/>
    <m/>
    <m/>
    <s v="Digital"/>
    <m/>
    <s v="PO.10.22.211544"/>
    <m/>
    <m/>
    <s v="2019-11-25 11:54:19.000"/>
    <s v="2024-01-08 09:32:27.000"/>
    <x v="0"/>
    <m/>
    <m/>
    <m/>
    <m/>
    <m/>
    <m/>
    <m/>
    <m/>
    <m/>
    <x v="0"/>
    <s v="2024-12-06 08:33:05.453"/>
    <s v="2024-01-08"/>
  </r>
  <r>
    <n v="141"/>
    <s v="2100-01-01 00:00:00.000"/>
    <s v="Mac Book Air"/>
    <x v="1"/>
    <x v="0"/>
    <x v="22"/>
    <m/>
    <m/>
    <m/>
    <m/>
    <n v="0"/>
    <m/>
    <s v="fatura "/>
    <m/>
    <m/>
    <x v="1"/>
    <m/>
    <m/>
    <s v="Bring Global Solutions &amp; Services"/>
    <m/>
    <n v="0"/>
    <m/>
    <m/>
    <m/>
    <m/>
    <m/>
    <m/>
    <m/>
    <s v="2017-07-13 14:08:30.000"/>
    <s v="2022-10-18 10:34:01.000"/>
    <x v="0"/>
    <m/>
    <m/>
    <m/>
    <m/>
    <m/>
    <m/>
    <m/>
    <m/>
    <m/>
    <x v="0"/>
    <s v="2024-12-06 08:33:05.453"/>
    <s v="2022-10-18"/>
  </r>
  <r>
    <n v="461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m/>
    <m/>
    <s v="PO.10.19.00190"/>
    <m/>
    <m/>
    <s v="2019-11-26 16:06:30.000"/>
    <s v="2023-06-08 21:49:22.000"/>
    <x v="0"/>
    <m/>
    <m/>
    <m/>
    <m/>
    <m/>
    <m/>
    <m/>
    <m/>
    <m/>
    <x v="0"/>
    <s v="2024-12-06 08:33:05.453"/>
    <s v="2023-06-08"/>
  </r>
  <r>
    <n v="463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Business Support"/>
    <m/>
    <s v="PO.10.19.00190"/>
    <m/>
    <m/>
    <s v="2019-11-26 16:13:19.000"/>
    <s v="2023-01-05 23:54:51.000"/>
    <x v="0"/>
    <m/>
    <m/>
    <m/>
    <m/>
    <m/>
    <m/>
    <m/>
    <m/>
    <m/>
    <x v="0"/>
    <s v="2024-12-06 08:33:05.453"/>
    <s v="2023-01-05"/>
  </r>
  <r>
    <n v="143"/>
    <s v="2100-01-01 00:00:00.000"/>
    <s v="MacBook Air"/>
    <x v="1"/>
    <x v="2"/>
    <x v="23"/>
    <m/>
    <m/>
    <m/>
    <m/>
    <n v="0"/>
    <s v="111010436"/>
    <s v="Grenke"/>
    <s v="2015-01-07 00:00:00.000"/>
    <s v="2018-01-07 00:00:00.000"/>
    <x v="4"/>
    <m/>
    <m/>
    <s v="Bring Global Solutions &amp; Services"/>
    <m/>
    <n v="0"/>
    <m/>
    <m/>
    <m/>
    <m/>
    <m/>
    <m/>
    <m/>
    <s v="2017-07-13 14:13:13.000"/>
    <s v="2023-08-17 09:57:54.000"/>
    <x v="0"/>
    <m/>
    <m/>
    <m/>
    <m/>
    <m/>
    <m/>
    <m/>
    <m/>
    <m/>
    <x v="0"/>
    <s v="2024-12-06 08:33:05.453"/>
    <s v="2023-08-17"/>
  </r>
  <r>
    <n v="153"/>
    <s v="2100-01-01 00:00:00.000"/>
    <s v="Mac Air"/>
    <x v="1"/>
    <x v="0"/>
    <x v="24"/>
    <m/>
    <m/>
    <m/>
    <m/>
    <n v="0"/>
    <m/>
    <s v="Grenke"/>
    <m/>
    <m/>
    <x v="1"/>
    <m/>
    <m/>
    <s v="Bring Global Solutions &amp; Services"/>
    <m/>
    <n v="0"/>
    <m/>
    <m/>
    <m/>
    <m/>
    <m/>
    <m/>
    <m/>
    <s v="2017-08-10 13:21:30.000"/>
    <s v="2022-10-18 10:34:01.000"/>
    <x v="0"/>
    <m/>
    <m/>
    <m/>
    <m/>
    <m/>
    <m/>
    <m/>
    <m/>
    <m/>
    <x v="0"/>
    <s v="2024-12-06 08:33:05.453"/>
    <s v="2022-10-18"/>
  </r>
  <r>
    <n v="462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Business Support"/>
    <m/>
    <s v="PO.10.19.00190"/>
    <m/>
    <m/>
    <s v="2019-11-26 16:11:22.000"/>
    <s v="2023-06-08 21:49:22.000"/>
    <x v="0"/>
    <m/>
    <m/>
    <m/>
    <m/>
    <m/>
    <m/>
    <m/>
    <m/>
    <m/>
    <x v="0"/>
    <s v="2024-12-06 08:33:05.453"/>
    <s v="2023-06-08"/>
  </r>
  <r>
    <n v="530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m/>
    <x v="1"/>
    <m/>
    <m/>
    <s v="Bring Global Solutions &amp; Services"/>
    <m/>
    <n v="0"/>
    <m/>
    <m/>
    <s v="Business Support"/>
    <m/>
    <m/>
    <m/>
    <m/>
    <s v="2020-07-31 10:38:05.000"/>
    <s v="2023-01-05 23:55:41.000"/>
    <x v="0"/>
    <m/>
    <m/>
    <m/>
    <m/>
    <m/>
    <m/>
    <m/>
    <m/>
    <m/>
    <x v="0"/>
    <s v="2024-12-06 08:33:05.453"/>
    <s v="2023-01-05"/>
  </r>
  <r>
    <n v="532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m/>
    <x v="1"/>
    <m/>
    <m/>
    <s v="Bring Global Solutions &amp; Services"/>
    <m/>
    <n v="0"/>
    <m/>
    <m/>
    <s v="Business Support"/>
    <m/>
    <m/>
    <m/>
    <m/>
    <s v="2020-08-17 14:18:55.000"/>
    <s v="2023-01-05 23:55:41.000"/>
    <x v="0"/>
    <m/>
    <m/>
    <m/>
    <m/>
    <m/>
    <m/>
    <m/>
    <m/>
    <m/>
    <x v="0"/>
    <s v="2024-12-06 08:33:05.453"/>
    <s v="2023-01-05"/>
  </r>
  <r>
    <n v="533"/>
    <s v="2100-01-01 00:00:00.000"/>
    <s v="Macbook Pro 15 inch&amp;nbsp; Modelo A 1990"/>
    <x v="1"/>
    <x v="2"/>
    <x v="25"/>
    <m/>
    <s v="Intel(R) Core(TM) i7-9750H CPU @ 2.60GHz"/>
    <s v="16GB (2x8GB) 2133MHz DDR4 Memory"/>
    <s v="480GB SSD"/>
    <n v="1"/>
    <s v="2020-01012-ext1"/>
    <s v="Overwan"/>
    <s v="2023-08-31 23:00:00.000"/>
    <s v="2024-08-30 23:00:00.000"/>
    <x v="2"/>
    <s v="Propriedade da Bring após a última prestação"/>
    <m/>
    <s v="Bring Global Solutions &amp; Services"/>
    <m/>
    <n v="0"/>
    <m/>
    <m/>
    <s v="Digital"/>
    <m/>
    <m/>
    <m/>
    <m/>
    <s v="2020-08-28 13:32:12.000"/>
    <s v="2024-11-06 14:23:08.000"/>
    <x v="0"/>
    <m/>
    <m/>
    <m/>
    <m/>
    <m/>
    <m/>
    <m/>
    <m/>
    <m/>
    <x v="0"/>
    <s v="2024-12-06 08:33:05.453"/>
    <s v="2024-11-06"/>
  </r>
  <r>
    <n v="464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5"/>
    <m/>
    <m/>
    <s v="Bring Global Solutions &amp; Services"/>
    <m/>
    <n v="0"/>
    <m/>
    <m/>
    <s v="Digital"/>
    <m/>
    <s v="PO.10.19.00190"/>
    <m/>
    <m/>
    <s v="2019-11-26 16:14:44.000"/>
    <s v="2023-08-09 16:15:00.000"/>
    <x v="0"/>
    <m/>
    <m/>
    <m/>
    <m/>
    <m/>
    <m/>
    <m/>
    <m/>
    <m/>
    <x v="0"/>
    <s v="2024-12-06 08:33:05.453"/>
    <s v="2023-08-09"/>
  </r>
  <r>
    <n v="588"/>
    <s v="2100-01-01 00:00:00.000"/>
    <s v="Trust"/>
    <x v="0"/>
    <x v="1"/>
    <x v="26"/>
    <m/>
    <m/>
    <m/>
    <m/>
    <n v="0"/>
    <m/>
    <m/>
    <m/>
    <m/>
    <x v="1"/>
    <m/>
    <s v="Pack de 2 itens: Rato e monitor"/>
    <s v="Bring Spain"/>
    <m/>
    <n v="0"/>
    <m/>
    <m/>
    <s v="Business Support"/>
    <m/>
    <m/>
    <m/>
    <m/>
    <s v="2021-02-12 11:19:05.000"/>
    <s v="2023-01-05 23:55:35.000"/>
    <x v="0"/>
    <m/>
    <m/>
    <m/>
    <m/>
    <m/>
    <m/>
    <m/>
    <m/>
    <m/>
    <x v="0"/>
    <s v="2024-12-06 08:33:05.453"/>
    <s v="2023-01-05"/>
  </r>
  <r>
    <n v="154"/>
    <s v="2100-01-01 00:00:00.000"/>
    <s v="HP ProBook i7"/>
    <x v="1"/>
    <x v="1"/>
    <x v="27"/>
    <m/>
    <m/>
    <m/>
    <m/>
    <n v="0"/>
    <s v="20490"/>
    <s v="Grenke Alquiler SA"/>
    <s v="2015-03-01 00:00:00.000"/>
    <m/>
    <x v="1"/>
    <m/>
    <m/>
    <s v="Bring Spain"/>
    <m/>
    <n v="0"/>
    <m/>
    <s v="13003300000000"/>
    <m/>
    <m/>
    <m/>
    <m/>
    <m/>
    <s v="2017-08-29 10:16:51.000"/>
    <s v="2023-08-18 09:10:20.000"/>
    <x v="0"/>
    <m/>
    <m/>
    <m/>
    <m/>
    <m/>
    <m/>
    <m/>
    <m/>
    <m/>
    <x v="0"/>
    <s v="2024-12-06 08:33:05.453"/>
    <s v="2023-08-18"/>
  </r>
  <r>
    <n v="155"/>
    <s v="2100-01-01 00:00:00.000"/>
    <s v="HP ProBook 450 G2 "/>
    <x v="1"/>
    <x v="1"/>
    <x v="28"/>
    <m/>
    <m/>
    <m/>
    <m/>
    <n v="0"/>
    <s v="20490"/>
    <s v="Grenke Alquiler SA"/>
    <s v="2015-01-04 00:00:00.000"/>
    <m/>
    <x v="1"/>
    <m/>
    <m/>
    <s v="Bring Spain"/>
    <m/>
    <n v="0"/>
    <m/>
    <s v="13003300000000"/>
    <m/>
    <m/>
    <m/>
    <m/>
    <m/>
    <s v="2017-08-29 11:24:35.000"/>
    <s v="2023-08-18 09:07:21.000"/>
    <x v="0"/>
    <m/>
    <m/>
    <m/>
    <m/>
    <m/>
    <m/>
    <m/>
    <m/>
    <m/>
    <x v="0"/>
    <s v="2024-12-06 08:33:05.453"/>
    <s v="2023-08-18"/>
  </r>
  <r>
    <n v="158"/>
    <s v="2100-01-01 00:00:00.000"/>
    <s v=" HP Probook i7 "/>
    <x v="1"/>
    <x v="1"/>
    <x v="29"/>
    <m/>
    <m/>
    <m/>
    <m/>
    <n v="0"/>
    <s v="20867"/>
    <s v="Grenke Alquiler SA"/>
    <s v="2015-04-30 23:00:00.000"/>
    <m/>
    <x v="1"/>
    <m/>
    <m/>
    <s v="Bring Spain"/>
    <m/>
    <n v="0"/>
    <m/>
    <s v="13000200000000"/>
    <m/>
    <m/>
    <m/>
    <m/>
    <m/>
    <s v="2017-08-29 11:29:48.000"/>
    <s v="2023-08-18 09:13:07.000"/>
    <x v="0"/>
    <m/>
    <m/>
    <m/>
    <m/>
    <m/>
    <m/>
    <m/>
    <m/>
    <m/>
    <x v="0"/>
    <s v="2024-12-06 08:33:05.453"/>
    <s v="2023-08-18"/>
  </r>
  <r>
    <n v="159"/>
    <s v="2100-01-01 00:00:00.000"/>
    <s v=" HP ProBook 450 G2"/>
    <x v="1"/>
    <x v="1"/>
    <x v="30"/>
    <m/>
    <m/>
    <m/>
    <m/>
    <n v="0"/>
    <s v="21215"/>
    <s v="Grenke Alquiler SA"/>
    <s v="2015-05-31 23:00:00.000"/>
    <m/>
    <x v="1"/>
    <m/>
    <s v="8 Gb"/>
    <s v="Bring Spain"/>
    <m/>
    <n v="0"/>
    <m/>
    <m/>
    <m/>
    <m/>
    <m/>
    <m/>
    <m/>
    <s v="2017-08-29 11:31:26.000"/>
    <s v="2023-08-18 09:14:46.000"/>
    <x v="0"/>
    <m/>
    <m/>
    <m/>
    <m/>
    <m/>
    <m/>
    <m/>
    <m/>
    <m/>
    <x v="0"/>
    <s v="2024-12-06 08:33:05.453"/>
    <s v="2023-08-18"/>
  </r>
  <r>
    <n v="160"/>
    <s v="2100-01-01 00:00:00.000"/>
    <s v=" HP Probook 430 G2 i7 "/>
    <x v="1"/>
    <x v="1"/>
    <x v="31"/>
    <m/>
    <m/>
    <m/>
    <m/>
    <n v="0"/>
    <s v="21215"/>
    <s v="Grenke Alquiler SA"/>
    <s v="2015-05-31 23:00:00.000"/>
    <m/>
    <x v="1"/>
    <s v="El pc esta en lisboa"/>
    <m/>
    <s v="Bring Spain"/>
    <m/>
    <n v="0"/>
    <m/>
    <s v="13003400000000"/>
    <m/>
    <m/>
    <m/>
    <m/>
    <m/>
    <s v="2017-08-29 11:34:49.000"/>
    <s v="2023-08-18 09:15:03.000"/>
    <x v="0"/>
    <m/>
    <m/>
    <m/>
    <m/>
    <m/>
    <m/>
    <m/>
    <m/>
    <m/>
    <x v="0"/>
    <s v="2024-12-06 08:33:05.453"/>
    <s v="2023-08-18"/>
  </r>
  <r>
    <n v="161"/>
    <s v="2100-01-01 00:00:00.000"/>
    <s v="HP probook 430 "/>
    <x v="1"/>
    <x v="1"/>
    <x v="32"/>
    <m/>
    <m/>
    <m/>
    <m/>
    <n v="0"/>
    <s v="21215"/>
    <s v="Grenke Alquiler SA"/>
    <s v="2015-05-31 23:00:00.000"/>
    <m/>
    <x v="1"/>
    <m/>
    <m/>
    <s v="Bring Spain"/>
    <m/>
    <n v="0"/>
    <m/>
    <m/>
    <m/>
    <m/>
    <m/>
    <m/>
    <m/>
    <s v="2017-08-29 11:36:07.000"/>
    <s v="2023-08-18 09:15:22.000"/>
    <x v="0"/>
    <m/>
    <m/>
    <m/>
    <m/>
    <m/>
    <m/>
    <m/>
    <m/>
    <m/>
    <x v="0"/>
    <s v="2024-12-06 08:33:05.453"/>
    <s v="2023-08-18"/>
  </r>
  <r>
    <n v="465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Business Support"/>
    <m/>
    <s v="PO.10.19.00190"/>
    <m/>
    <m/>
    <s v="2019-11-26 16:16:11.000"/>
    <s v="2023-01-05 23:54:51.000"/>
    <x v="0"/>
    <m/>
    <m/>
    <m/>
    <m/>
    <m/>
    <m/>
    <m/>
    <m/>
    <m/>
    <x v="0"/>
    <s v="2024-12-06 08:33:05.453"/>
    <s v="2023-01-05"/>
  </r>
  <r>
    <n v="162"/>
    <s v="2100-01-01 00:00:00.000"/>
    <s v=" DELL LATITUDE 3340"/>
    <x v="1"/>
    <x v="1"/>
    <x v="33"/>
    <m/>
    <m/>
    <m/>
    <m/>
    <n v="0"/>
    <s v="22243"/>
    <s v="Grenke Alquiler SA"/>
    <s v="2015-11-16 00:00:00.000"/>
    <m/>
    <x v="1"/>
    <m/>
    <m/>
    <s v="Bring Spain"/>
    <m/>
    <n v="0"/>
    <m/>
    <m/>
    <s v="BIIT Spain"/>
    <m/>
    <m/>
    <m/>
    <m/>
    <s v="2017-08-29 11:39:00.000"/>
    <s v="2023-08-18 09:06:59.000"/>
    <x v="0"/>
    <m/>
    <m/>
    <m/>
    <m/>
    <m/>
    <m/>
    <m/>
    <m/>
    <m/>
    <x v="0"/>
    <s v="2024-12-06 08:33:05.453"/>
    <s v="2023-08-18"/>
  </r>
  <r>
    <n v="466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Business Support"/>
    <m/>
    <s v="PO.10.19.00190"/>
    <m/>
    <m/>
    <s v="2019-11-26 16:17:19.000"/>
    <s v="2023-01-05 23:54:51.000"/>
    <x v="0"/>
    <m/>
    <m/>
    <m/>
    <m/>
    <m/>
    <m/>
    <m/>
    <m/>
    <m/>
    <x v="0"/>
    <s v="2024-12-06 08:33:05.453"/>
    <s v="2023-01-05"/>
  </r>
  <r>
    <n v="467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Business Support"/>
    <m/>
    <s v="PO.10.19.00190"/>
    <m/>
    <m/>
    <s v="2019-11-26 16:18:26.000"/>
    <s v="2023-01-05 23:56:41.000"/>
    <x v="0"/>
    <m/>
    <m/>
    <m/>
    <m/>
    <m/>
    <m/>
    <m/>
    <m/>
    <m/>
    <x v="0"/>
    <s v="2024-12-06 08:33:05.453"/>
    <s v="2023-01-05"/>
  </r>
  <r>
    <n v="26"/>
    <s v="2100-01-01 00:00:00.000"/>
    <s v="Dell Latitude E5570"/>
    <x v="1"/>
    <x v="0"/>
    <x v="34"/>
    <m/>
    <s v="6th Generation Intel Core i7-6820HQ (Quad Core, 2.7GHz, 8MB cache)"/>
    <s v="16GB (2x8GB) 2133MHz DDR4 Memory"/>
    <s v="480GB SSD"/>
    <n v="1"/>
    <s v="006-0135376-001"/>
    <s v="Dell Financial Services"/>
    <s v="2016-12-01 00:00:00.000"/>
    <s v="2019-12-01 00:00:00.000"/>
    <x v="1"/>
    <m/>
    <s v="CPU: 6th Generation Intel Core i7-6820HQ (Quad Core, 2.7GHz, 8MB cache)_x000a_GPU: AMD Radeon R7 M370, 2GB Discrete Graphics_x000a_RAM: 16GB (2x8GB) 2133MHz DDR4 Memory_x000a_HDD: 1TB (5.400 Rpm) Serial ATA Hard Drive (Substituido por ssd)_x000a_SSD: 480 GB_x000a_Wireless Card: Intel Dual-Band Wireless-AC 8260 Wi-Fi + BT 4.2 Wireless Card_x000a_LCD: 39.6cm (15.6&quot;) FHD (1920x1080) Non-Touch Anti-Glare LCD with Camera and Mic_x000a_OS: Windows 10 Pro (64Bit)"/>
    <s v="Bring Global Solutions &amp; Services"/>
    <s v="&lt;div class=&quot;ExternalClassAA4ABB3FD45B4B9E8041D3B9F4B566EA&quot;&gt;&lt;p&gt;?Vendido ao Nuno Rodrigues&lt;br&gt;&lt;/p&gt;&lt;/div&gt;"/>
    <n v="0"/>
    <m/>
    <m/>
    <s v="Data Solutions"/>
    <m/>
    <m/>
    <m/>
    <m/>
    <s v="2017-06-30 11:40:43.000"/>
    <s v="2022-12-06 14:32:36.000"/>
    <x v="0"/>
    <m/>
    <m/>
    <m/>
    <m/>
    <m/>
    <m/>
    <m/>
    <m/>
    <m/>
    <x v="0"/>
    <s v="2024-12-06 08:33:05.453"/>
    <s v="2022-12-06"/>
  </r>
  <r>
    <n v="364"/>
    <s v="2100-01-01 00:00:00.000"/>
    <s v="Lenovo T460"/>
    <x v="1"/>
    <x v="1"/>
    <x v="35"/>
    <m/>
    <m/>
    <m/>
    <m/>
    <n v="0"/>
    <m/>
    <m/>
    <s v="2019-02-05 00:00:00.000"/>
    <m/>
    <x v="1"/>
    <m/>
    <m/>
    <s v="Bring Chile"/>
    <m/>
    <n v="0"/>
    <m/>
    <m/>
    <m/>
    <m/>
    <m/>
    <m/>
    <m/>
    <s v="2019-02-05 15:15:26.000"/>
    <s v="2022-12-06 14:53:17.000"/>
    <x v="0"/>
    <m/>
    <m/>
    <m/>
    <m/>
    <m/>
    <m/>
    <m/>
    <m/>
    <m/>
    <x v="0"/>
    <s v="2024-12-06 08:33:05.453"/>
    <s v="2022-12-06"/>
  </r>
  <r>
    <n v="167"/>
    <s v="2100-01-01 00:00:00.000"/>
    <s v="Dell Latitude E5570"/>
    <x v="1"/>
    <x v="1"/>
    <x v="36"/>
    <m/>
    <m/>
    <m/>
    <m/>
    <n v="0"/>
    <s v="006-0135761-001"/>
    <s v="Dell Financial Services"/>
    <s v="2017-01-01 00:00:00.000"/>
    <m/>
    <x v="1"/>
    <m/>
    <s v="16 Gb"/>
    <s v="Bring Spain"/>
    <m/>
    <n v="0"/>
    <m/>
    <m/>
    <m/>
    <m/>
    <m/>
    <m/>
    <m/>
    <s v="2017-08-29 11:51:40.000"/>
    <s v="2023-08-18 09:12:06.000"/>
    <x v="0"/>
    <m/>
    <m/>
    <m/>
    <m/>
    <m/>
    <m/>
    <m/>
    <m/>
    <m/>
    <x v="0"/>
    <s v="2024-12-06 08:33:05.453"/>
    <s v="2023-08-18"/>
  </r>
  <r>
    <n v="168"/>
    <s v="2100-01-01 00:00:00.000"/>
    <s v="ASUS F552L"/>
    <x v="1"/>
    <x v="1"/>
    <x v="37"/>
    <m/>
    <m/>
    <m/>
    <m/>
    <n v="0"/>
    <m/>
    <m/>
    <s v="2022-01-13 00:00:00.000"/>
    <m/>
    <x v="1"/>
    <m/>
    <m/>
    <s v="Bring Spain"/>
    <m/>
    <n v="0"/>
    <m/>
    <s v="13003400000000"/>
    <s v="BIIT Spain"/>
    <m/>
    <m/>
    <m/>
    <m/>
    <s v="2017-08-29 11:54:11.000"/>
    <s v="2023-08-18 09:09:41.000"/>
    <x v="0"/>
    <m/>
    <m/>
    <m/>
    <m/>
    <m/>
    <m/>
    <m/>
    <m/>
    <m/>
    <x v="0"/>
    <s v="2024-12-06 08:33:05.453"/>
    <s v="2023-08-18"/>
  </r>
  <r>
    <n v="165"/>
    <s v="2100-01-01 00:00:00.000"/>
    <s v="Dell Latitude E5570 "/>
    <x v="1"/>
    <x v="1"/>
    <x v="38"/>
    <m/>
    <m/>
    <m/>
    <m/>
    <n v="0"/>
    <s v="006-0135761-001"/>
    <s v="Dell Financial Services"/>
    <s v="2017-01-01 00:00:00.000"/>
    <m/>
    <x v="1"/>
    <m/>
    <s v="16 Gb"/>
    <s v="Bring Spain"/>
    <m/>
    <n v="0"/>
    <m/>
    <m/>
    <m/>
    <m/>
    <m/>
    <m/>
    <m/>
    <s v="2017-08-29 11:47:57.000"/>
    <s v="2023-08-18 09:10:39.000"/>
    <x v="0"/>
    <m/>
    <m/>
    <m/>
    <m/>
    <m/>
    <m/>
    <m/>
    <m/>
    <m/>
    <x v="0"/>
    <s v="2024-12-06 08:33:05.453"/>
    <s v="2023-08-18"/>
  </r>
  <r>
    <n v="166"/>
    <s v="2100-01-01 00:00:00.000"/>
    <s v="Dell Latitude E5570 "/>
    <x v="1"/>
    <x v="1"/>
    <x v="39"/>
    <m/>
    <m/>
    <m/>
    <m/>
    <n v="0"/>
    <s v="006-0135761-001"/>
    <s v="Dell Financial Services"/>
    <s v="2017-01-01 00:00:00.000"/>
    <m/>
    <x v="6"/>
    <m/>
    <m/>
    <s v="Bring Spain"/>
    <m/>
    <n v="0"/>
    <m/>
    <m/>
    <s v="BIIT Spain"/>
    <m/>
    <m/>
    <m/>
    <m/>
    <s v="2017-08-29 11:49:04.000"/>
    <s v="2023-08-18 09:11:41.000"/>
    <x v="0"/>
    <m/>
    <m/>
    <m/>
    <m/>
    <m/>
    <m/>
    <m/>
    <m/>
    <m/>
    <x v="0"/>
    <s v="2024-12-06 08:33:05.453"/>
    <s v="2023-08-18"/>
  </r>
  <r>
    <n v="468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Business Support"/>
    <m/>
    <s v="PO.10.19.00190"/>
    <m/>
    <m/>
    <s v="2019-11-26 16:19:33.000"/>
    <s v="2023-01-05 23:54:57.000"/>
    <x v="0"/>
    <m/>
    <m/>
    <m/>
    <m/>
    <m/>
    <m/>
    <m/>
    <m/>
    <m/>
    <x v="0"/>
    <s v="2024-12-06 08:33:05.453"/>
    <s v="2023-01-05"/>
  </r>
  <r>
    <n v="469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Business Support"/>
    <m/>
    <s v="PO.10.19.00190"/>
    <m/>
    <m/>
    <s v="2019-11-26 16:20:47.000"/>
    <s v="2023-01-05 23:54:57.000"/>
    <x v="0"/>
    <m/>
    <m/>
    <m/>
    <m/>
    <m/>
    <m/>
    <m/>
    <m/>
    <m/>
    <x v="0"/>
    <s v="2024-12-06 08:33:05.453"/>
    <s v="2023-01-05"/>
  </r>
  <r>
    <n v="472"/>
    <s v="2100-01-01 00:00:00.000"/>
    <s v="View Sonic VA2419-sh Monitor Led IPS 24"/>
    <x v="3"/>
    <x v="2"/>
    <x v="40"/>
    <m/>
    <m/>
    <m/>
    <m/>
    <n v="0"/>
    <s v="5474013437186232PRT5"/>
    <s v="HP Packard International Bank, DAC - Contrato de Aluguer Comercial"/>
    <s v="2019-12-01 00:00:00.000"/>
    <s v="2022-11-30 00:00:00.000"/>
    <x v="5"/>
    <m/>
    <m/>
    <s v="Bring Global Solutions &amp; Services"/>
    <m/>
    <n v="0"/>
    <m/>
    <m/>
    <s v="Digital"/>
    <m/>
    <s v="PO.10.22.211544"/>
    <n v="3.5"/>
    <m/>
    <s v="2019-11-26 16:44:28.000"/>
    <s v="2023-08-09 16:15:01.000"/>
    <x v="0"/>
    <m/>
    <m/>
    <m/>
    <m/>
    <m/>
    <m/>
    <m/>
    <m/>
    <m/>
    <x v="0"/>
    <s v="2024-12-06 08:33:05.453"/>
    <s v="2023-08-09"/>
  </r>
  <r>
    <n v="169"/>
    <s v="2100-01-01 00:00:00.000"/>
    <s v="ASUS F550L"/>
    <x v="1"/>
    <x v="1"/>
    <x v="41"/>
    <m/>
    <m/>
    <m/>
    <m/>
    <n v="0"/>
    <m/>
    <m/>
    <m/>
    <m/>
    <x v="1"/>
    <m/>
    <m/>
    <s v="Bring Spain"/>
    <m/>
    <n v="0"/>
    <m/>
    <m/>
    <m/>
    <m/>
    <m/>
    <m/>
    <m/>
    <s v="2017-08-29 11:55:46.000"/>
    <s v="2023-08-18 09:16:17.000"/>
    <x v="0"/>
    <m/>
    <m/>
    <m/>
    <m/>
    <m/>
    <m/>
    <m/>
    <m/>
    <m/>
    <x v="0"/>
    <s v="2024-12-06 08:33:05.453"/>
    <s v="2023-08-18"/>
  </r>
  <r>
    <n v="170"/>
    <s v="2100-01-01 00:00:00.000"/>
    <s v="ASUS F550L"/>
    <x v="1"/>
    <x v="1"/>
    <x v="42"/>
    <m/>
    <m/>
    <m/>
    <m/>
    <n v="0"/>
    <m/>
    <m/>
    <m/>
    <m/>
    <x v="1"/>
    <m/>
    <s v="Intel core i7, 8Gb"/>
    <s v="Bring Spain"/>
    <m/>
    <n v="0"/>
    <m/>
    <s v="13003400000000"/>
    <m/>
    <m/>
    <m/>
    <m/>
    <m/>
    <s v="2017-08-29 11:56:31.000"/>
    <s v="2023-08-18 09:04:26.000"/>
    <x v="0"/>
    <m/>
    <m/>
    <m/>
    <m/>
    <m/>
    <m/>
    <m/>
    <m/>
    <m/>
    <x v="0"/>
    <s v="2024-12-06 08:33:05.453"/>
    <s v="2023-08-18"/>
  </r>
  <r>
    <n v="171"/>
    <s v="2100-01-01 00:00:00.000"/>
    <s v="Asus F552L"/>
    <x v="1"/>
    <x v="5"/>
    <x v="43"/>
    <m/>
    <m/>
    <m/>
    <m/>
    <n v="0"/>
    <m/>
    <m/>
    <s v="2022-01-12 00:00:00.000"/>
    <m/>
    <x v="7"/>
    <m/>
    <m/>
    <s v="Bring Spain"/>
    <s v="&lt;div class=&quot;ExternalClass40ECC18B62EC4A9E930C10D108B7D433&quot;&gt;&lt;p&gt;?Needs to be formatted by USB&lt;br&gt;&lt;/p&gt;&lt;/div&gt;"/>
    <n v="0"/>
    <m/>
    <m/>
    <s v="BIIT Spain"/>
    <m/>
    <m/>
    <m/>
    <m/>
    <s v="2017-08-29 11:57:52.000"/>
    <s v="2023-08-18 09:16:00.000"/>
    <x v="0"/>
    <m/>
    <m/>
    <m/>
    <m/>
    <m/>
    <m/>
    <m/>
    <m/>
    <m/>
    <x v="0"/>
    <s v="2024-12-06 08:33:05.453"/>
    <s v="2023-08-18"/>
  </r>
  <r>
    <n v="370"/>
    <s v="2100-01-01 00:00:00.000"/>
    <s v="Lenovo G50-70"/>
    <x v="1"/>
    <x v="1"/>
    <x v="44"/>
    <m/>
    <m/>
    <m/>
    <m/>
    <n v="0"/>
    <m/>
    <m/>
    <m/>
    <m/>
    <x v="1"/>
    <m/>
    <m/>
    <s v="Bring Global Solutions &amp; Services"/>
    <m/>
    <n v="0"/>
    <m/>
    <m/>
    <s v="Business Support"/>
    <m/>
    <m/>
    <m/>
    <m/>
    <s v="2019-02-07 09:51:40.000"/>
    <s v="2022-12-06 10:13:33.000"/>
    <x v="0"/>
    <m/>
    <m/>
    <m/>
    <m/>
    <m/>
    <m/>
    <m/>
    <m/>
    <m/>
    <x v="0"/>
    <s v="2024-12-06 08:33:05.453"/>
    <s v="2022-12-06"/>
  </r>
  <r>
    <n v="470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Business Support"/>
    <m/>
    <s v="PO.10.19.00190"/>
    <m/>
    <m/>
    <s v="2019-11-26 16:21:50.000"/>
    <s v="2023-01-05 23:54:57.000"/>
    <x v="0"/>
    <m/>
    <m/>
    <m/>
    <m/>
    <m/>
    <m/>
    <m/>
    <m/>
    <m/>
    <x v="0"/>
    <s v="2024-12-06 08:33:05.453"/>
    <s v="2023-01-05"/>
  </r>
  <r>
    <n v="538"/>
    <s v="2100-01-01 00:00:00.000"/>
    <s v="HP P24h G4 23.8-Inch"/>
    <x v="3"/>
    <x v="2"/>
    <x v="45"/>
    <m/>
    <m/>
    <m/>
    <m/>
    <n v="0"/>
    <s v="2020-01017"/>
    <s v="Overwan"/>
    <s v="2020-08-31 23:00:00.000"/>
    <s v="2021-08-29 23:00:00.000"/>
    <x v="2"/>
    <m/>
    <s v="Part No: L73924-004_x000a_RMN: HSD-0044-K"/>
    <s v="Bring Global Solutions &amp; Services"/>
    <m/>
    <n v="0"/>
    <m/>
    <m/>
    <s v="Digital"/>
    <m/>
    <s v="PO.10.20.32503"/>
    <n v="13"/>
    <m/>
    <s v="2020-09-16 09:57:51.000"/>
    <s v="2024-07-12 15:59:23.000"/>
    <x v="0"/>
    <m/>
    <m/>
    <m/>
    <m/>
    <m/>
    <m/>
    <m/>
    <m/>
    <m/>
    <x v="0"/>
    <s v="2024-12-06 08:33:05.453"/>
    <s v="2024-07-12"/>
  </r>
  <r>
    <n v="178"/>
    <s v="2100-01-01 00:00:00.000"/>
    <s v="AsusPro B400A"/>
    <x v="1"/>
    <x v="2"/>
    <x v="46"/>
    <m/>
    <m/>
    <m/>
    <m/>
    <n v="0"/>
    <m/>
    <m/>
    <m/>
    <m/>
    <x v="1"/>
    <m/>
    <s v="4 Gb"/>
    <s v="Bring Spain"/>
    <m/>
    <n v="0"/>
    <m/>
    <m/>
    <s v="BIIT Spain"/>
    <m/>
    <m/>
    <m/>
    <m/>
    <s v="2017-08-29 12:15:08.000"/>
    <s v="2023-09-01 09:12:27.000"/>
    <x v="0"/>
    <m/>
    <m/>
    <m/>
    <m/>
    <m/>
    <m/>
    <m/>
    <m/>
    <m/>
    <x v="0"/>
    <s v="2024-12-06 08:33:05.453"/>
    <s v="2023-09-01"/>
  </r>
  <r>
    <n v="175"/>
    <s v="2100-01-01 00:00:00.000"/>
    <s v="ASUSPRO B400A"/>
    <x v="1"/>
    <x v="1"/>
    <x v="47"/>
    <m/>
    <m/>
    <m/>
    <m/>
    <n v="0"/>
    <m/>
    <m/>
    <m/>
    <m/>
    <x v="1"/>
    <m/>
    <m/>
    <s v="Bring Spain"/>
    <m/>
    <n v="0"/>
    <m/>
    <m/>
    <m/>
    <m/>
    <m/>
    <m/>
    <m/>
    <s v="2017-08-29 12:08:27.000"/>
    <s v="2023-08-18 09:16:39.000"/>
    <x v="0"/>
    <m/>
    <m/>
    <m/>
    <m/>
    <m/>
    <m/>
    <m/>
    <m/>
    <m/>
    <x v="0"/>
    <s v="2024-12-06 08:33:05.453"/>
    <s v="2023-08-18"/>
  </r>
  <r>
    <n v="177"/>
    <s v="2100-01-01 00:00:00.000"/>
    <s v="Asus F550L C-XX044H - Linux"/>
    <x v="1"/>
    <x v="1"/>
    <x v="48"/>
    <m/>
    <s v="Intel(R) Core(TM) i7-4500U CPU @ 1.80GHz 2.40 GHz"/>
    <s v="12 GB"/>
    <m/>
    <n v="0"/>
    <m/>
    <m/>
    <m/>
    <m/>
    <x v="1"/>
    <m/>
    <m/>
    <s v="Bring Spain"/>
    <m/>
    <n v="0"/>
    <m/>
    <m/>
    <m/>
    <m/>
    <m/>
    <m/>
    <m/>
    <s v="2017-08-29 12:10:44.000"/>
    <s v="2022-12-06 14:49:36.000"/>
    <x v="0"/>
    <m/>
    <m/>
    <m/>
    <m/>
    <m/>
    <m/>
    <m/>
    <m/>
    <m/>
    <x v="0"/>
    <s v="2024-12-06 08:33:05.453"/>
    <s v="2022-12-06"/>
  </r>
  <r>
    <n v="179"/>
    <s v="2100-01-01 00:00:00.000"/>
    <s v="ASUS  F552L"/>
    <x v="1"/>
    <x v="1"/>
    <x v="49"/>
    <m/>
    <m/>
    <m/>
    <m/>
    <n v="0"/>
    <m/>
    <m/>
    <m/>
    <m/>
    <x v="1"/>
    <m/>
    <s v="8Gb"/>
    <s v="Bring Spain"/>
    <m/>
    <n v="0"/>
    <m/>
    <s v="13000200000000"/>
    <m/>
    <m/>
    <m/>
    <m/>
    <m/>
    <s v="2017-08-29 12:16:09.000"/>
    <s v="2023-08-18 09:17:34.000"/>
    <x v="0"/>
    <m/>
    <m/>
    <m/>
    <m/>
    <m/>
    <m/>
    <m/>
    <m/>
    <m/>
    <x v="0"/>
    <s v="2024-12-06 08:33:05.453"/>
    <s v="2023-08-18"/>
  </r>
  <r>
    <n v="373"/>
    <s v="2100-01-01 00:00:00.000"/>
    <m/>
    <x v="1"/>
    <x v="6"/>
    <x v="50"/>
    <m/>
    <m/>
    <m/>
    <m/>
    <m/>
    <m/>
    <m/>
    <m/>
    <m/>
    <x v="1"/>
    <m/>
    <m/>
    <m/>
    <m/>
    <n v="0"/>
    <m/>
    <m/>
    <s v="Business Support"/>
    <m/>
    <m/>
    <m/>
    <m/>
    <s v="2019-02-07 11:12:05.000"/>
    <s v="2023-01-05 23:56:54.000"/>
    <x v="0"/>
    <m/>
    <m/>
    <m/>
    <m/>
    <m/>
    <m/>
    <m/>
    <m/>
    <m/>
    <x v="0"/>
    <s v="2024-12-06 08:33:05.453"/>
    <s v="2023-01-05"/>
  </r>
  <r>
    <n v="474"/>
    <s v="2100-01-01 00:00:00.000"/>
    <s v="View Sonic VA2419-sh Monitor Led IPS 24"/>
    <x v="3"/>
    <x v="2"/>
    <x v="51"/>
    <m/>
    <m/>
    <m/>
    <m/>
    <n v="0"/>
    <s v="5474013437186232PRT5"/>
    <s v="HP Packard International Bank, DAC - Contrato de Aluguer Comercial"/>
    <s v="2019-12-01 00:00:00.000"/>
    <s v="2022-11-30 00:00:00.000"/>
    <x v="3"/>
    <m/>
    <m/>
    <s v="Bring Global Solutions &amp; Services"/>
    <m/>
    <n v="0"/>
    <m/>
    <m/>
    <s v="Digital"/>
    <m/>
    <s v="PO.10.22.211544"/>
    <n v="3.5"/>
    <m/>
    <s v="2019-11-26 16:47:41.000"/>
    <s v="2024-06-26 16:10:58.000"/>
    <x v="0"/>
    <m/>
    <m/>
    <m/>
    <m/>
    <m/>
    <m/>
    <m/>
    <m/>
    <m/>
    <x v="0"/>
    <s v="2024-12-06 08:33:05.453"/>
    <s v="2024-06-26"/>
  </r>
  <r>
    <n v="539"/>
    <s v="2100-01-01 00:00:00.000"/>
    <s v="Macbook Pro 15 inch&amp;nbsp; Modelo A 1990"/>
    <x v="1"/>
    <x v="2"/>
    <x v="52"/>
    <m/>
    <s v="Intel(R) Core(TM) i7-9750H CPU @ 2.60GHz"/>
    <s v="16GB (2x8GB) 2133MHz DDR4 Memory"/>
    <s v="480GB SSD"/>
    <n v="1"/>
    <s v="2020-01016-ext1"/>
    <s v="Overwan"/>
    <s v="2023-08-31 23:00:00.000"/>
    <s v="2024-08-30 23:00:00.000"/>
    <x v="3"/>
    <s v="Propriedade da Bring após a última prestação"/>
    <m/>
    <s v="Bring Global Solutions &amp; Services"/>
    <m/>
    <n v="0"/>
    <m/>
    <m/>
    <s v="Digital"/>
    <m/>
    <m/>
    <m/>
    <m/>
    <s v="2020-10-06 14:46:37.000"/>
    <s v="2024-10-15 11:48:30.000"/>
    <x v="0"/>
    <m/>
    <m/>
    <m/>
    <m/>
    <m/>
    <m/>
    <m/>
    <m/>
    <m/>
    <x v="0"/>
    <s v="2024-12-06 08:33:05.453"/>
    <s v="2024-10-15"/>
  </r>
  <r>
    <n v="592"/>
    <s v="2100-01-01 00:00:00.000"/>
    <s v="Adaptador Trust"/>
    <x v="2"/>
    <x v="1"/>
    <x v="53"/>
    <m/>
    <m/>
    <m/>
    <m/>
    <n v="0"/>
    <m/>
    <s v="Overwan"/>
    <m/>
    <m/>
    <x v="0"/>
    <m/>
    <s v="-HDMI para ligar Monitor/TV_x000a_-USB 3.1_x000a_-Entrada USB-C para carregamento"/>
    <s v="Bring Global Solutions &amp; Services"/>
    <m/>
    <n v="0"/>
    <m/>
    <m/>
    <s v="Digital"/>
    <m/>
    <m/>
    <m/>
    <m/>
    <s v="2021-02-15 16:03:01.000"/>
    <s v="2023-08-09 16:21:17.000"/>
    <x v="0"/>
    <m/>
    <m/>
    <m/>
    <m/>
    <m/>
    <m/>
    <m/>
    <m/>
    <m/>
    <x v="0"/>
    <s v="2024-12-06 08:33:05.453"/>
    <s v="2023-08-09"/>
  </r>
  <r>
    <n v="596"/>
    <s v="2100-01-01 00:00:00.000"/>
    <s v=" MacBookPro16,1"/>
    <x v="1"/>
    <x v="3"/>
    <x v="54"/>
    <m/>
    <s v="I7-9750H - 6 Cores 2.6GHz - 12 MB Cache"/>
    <s v="16GB - 2666 MHz DDR4"/>
    <s v="SSD 512GB"/>
    <n v="1"/>
    <m/>
    <m/>
    <s v="2022-02-24 00:00:00.000"/>
    <m/>
    <x v="8"/>
    <m/>
    <m/>
    <s v="Bring Kenya"/>
    <m/>
    <n v="0"/>
    <m/>
    <s v="3363"/>
    <s v="Kenya"/>
    <m/>
    <m/>
    <m/>
    <m/>
    <s v="2021-03-18 09:13:30.000"/>
    <s v="2022-02-24 09:24:07.000"/>
    <x v="0"/>
    <m/>
    <m/>
    <m/>
    <m/>
    <m/>
    <m/>
    <m/>
    <m/>
    <m/>
    <x v="0"/>
    <s v="2024-12-06 08:33:05.453"/>
    <s v="2022-02-24"/>
  </r>
  <r>
    <n v="181"/>
    <s v="2100-01-01 00:00:00.000"/>
    <s v="ASUSPRO F552L"/>
    <x v="1"/>
    <x v="2"/>
    <x v="55"/>
    <m/>
    <m/>
    <m/>
    <m/>
    <n v="0"/>
    <m/>
    <m/>
    <m/>
    <m/>
    <x v="1"/>
    <m/>
    <s v="Huawei Ascend G6 T7L7N15204000739_x000a_Teclado Logitech MK220 S/N1748SC10N6X9_x000a_Notebook Stand Hama"/>
    <s v="Bring Spain"/>
    <m/>
    <n v="0"/>
    <m/>
    <m/>
    <m/>
    <m/>
    <m/>
    <m/>
    <m/>
    <s v="2017-08-29 12:19:42.000"/>
    <s v="2022-03-14 13:02:15.000"/>
    <x v="0"/>
    <m/>
    <m/>
    <m/>
    <m/>
    <m/>
    <m/>
    <m/>
    <m/>
    <m/>
    <x v="0"/>
    <s v="2024-12-06 08:33:05.453"/>
    <s v="2022-03-14"/>
  </r>
  <r>
    <n v="182"/>
    <s v="2100-01-01 00:00:00.000"/>
    <s v="Apple MacBookPro"/>
    <x v="1"/>
    <x v="1"/>
    <x v="56"/>
    <m/>
    <m/>
    <m/>
    <m/>
    <n v="0"/>
    <m/>
    <m/>
    <m/>
    <m/>
    <x v="1"/>
    <m/>
    <m/>
    <s v="Bring Spain"/>
    <m/>
    <n v="0"/>
    <m/>
    <m/>
    <m/>
    <m/>
    <m/>
    <m/>
    <m/>
    <s v="2017-08-29 12:23:35.000"/>
    <s v="2023-08-18 09:18:01.000"/>
    <x v="0"/>
    <m/>
    <m/>
    <m/>
    <m/>
    <m/>
    <m/>
    <m/>
    <m/>
    <m/>
    <x v="0"/>
    <s v="2024-12-06 08:33:05.453"/>
    <s v="2023-08-18"/>
  </r>
  <r>
    <n v="183"/>
    <s v="2100-01-01 00:00:00.000"/>
    <s v="Asus UX32L"/>
    <x v="1"/>
    <x v="1"/>
    <x v="57"/>
    <m/>
    <m/>
    <m/>
    <m/>
    <n v="0"/>
    <m/>
    <m/>
    <m/>
    <m/>
    <x v="7"/>
    <m/>
    <s v="Procesador: CORE i5_x000a_Memoria RAM: 4GB_x000a_"/>
    <s v="Bring Spain"/>
    <m/>
    <n v="0"/>
    <m/>
    <m/>
    <s v="BIIT Spain"/>
    <m/>
    <m/>
    <m/>
    <m/>
    <s v="2017-08-29 12:32:53.000"/>
    <s v="2023-08-18 09:04:03.000"/>
    <x v="0"/>
    <m/>
    <m/>
    <m/>
    <m/>
    <m/>
    <m/>
    <m/>
    <m/>
    <m/>
    <x v="0"/>
    <s v="2024-12-06 08:33:05.453"/>
    <s v="2023-08-18"/>
  </r>
  <r>
    <n v="173"/>
    <s v="2100-01-01 00:00:00.000"/>
    <s v="ASUS F550L"/>
    <x v="1"/>
    <x v="5"/>
    <x v="58"/>
    <m/>
    <m/>
    <m/>
    <m/>
    <n v="0"/>
    <m/>
    <m/>
    <m/>
    <m/>
    <x v="7"/>
    <m/>
    <m/>
    <s v="Bring Spain"/>
    <s v="&lt;div class=&quot;ExternalClassFE0AE2B23180419483A0D88C515EE22B&quot;&gt;&lt;p&gt;?Unusable (returned by Rubén Mojarro)&lt;br&gt;&lt;/p&gt;&lt;/div&gt;"/>
    <n v="0"/>
    <m/>
    <s v="13003400000000"/>
    <m/>
    <m/>
    <m/>
    <m/>
    <m/>
    <s v="2017-08-29 12:02:14.000"/>
    <s v="2023-08-18 09:06:23.000"/>
    <x v="0"/>
    <m/>
    <m/>
    <m/>
    <m/>
    <m/>
    <m/>
    <m/>
    <m/>
    <m/>
    <x v="0"/>
    <s v="2024-12-06 08:33:05.453"/>
    <s v="2023-08-18"/>
  </r>
  <r>
    <n v="540"/>
    <s v="2100-01-01 00:00:00.000"/>
    <s v="Logitech M90"/>
    <x v="0"/>
    <x v="1"/>
    <x v="59"/>
    <m/>
    <m/>
    <m/>
    <m/>
    <n v="0"/>
    <m/>
    <m/>
    <m/>
    <m/>
    <x v="1"/>
    <m/>
    <m/>
    <m/>
    <m/>
    <n v="0"/>
    <m/>
    <m/>
    <s v="Business Support"/>
    <m/>
    <m/>
    <m/>
    <m/>
    <s v="2020-10-15 10:56:00.000"/>
    <s v="2023-01-05 23:55:41.000"/>
    <x v="0"/>
    <m/>
    <m/>
    <m/>
    <m/>
    <m/>
    <m/>
    <m/>
    <m/>
    <m/>
    <x v="0"/>
    <s v="2024-12-06 08:33:05.453"/>
    <s v="2023-01-05"/>
  </r>
  <r>
    <n v="184"/>
    <s v="2100-01-01 00:00:00.000"/>
    <s v="DELL XPS13 MLK (9360)"/>
    <x v="1"/>
    <x v="2"/>
    <x v="60"/>
    <m/>
    <m/>
    <m/>
    <m/>
    <n v="1"/>
    <s v="006-0135761-001"/>
    <s v="Dell Financial Services"/>
    <m/>
    <m/>
    <x v="1"/>
    <m/>
    <s v="16 Gb"/>
    <s v="Bring Spain"/>
    <m/>
    <n v="0"/>
    <m/>
    <m/>
    <m/>
    <m/>
    <m/>
    <m/>
    <m/>
    <s v="2017-08-29 12:40:58.000"/>
    <s v="2023-01-05 23:44:44.000"/>
    <x v="0"/>
    <m/>
    <m/>
    <m/>
    <m/>
    <m/>
    <m/>
    <m/>
    <m/>
    <m/>
    <x v="0"/>
    <s v="2024-12-06 08:33:05.453"/>
    <s v="2023-01-05"/>
  </r>
  <r>
    <n v="186"/>
    <s v="2100-01-01 00:00:00.000"/>
    <s v="Apple MacBook Air 13 pulgadas"/>
    <x v="1"/>
    <x v="0"/>
    <x v="61"/>
    <m/>
    <m/>
    <m/>
    <m/>
    <n v="0"/>
    <m/>
    <m/>
    <m/>
    <m/>
    <x v="1"/>
    <m/>
    <m/>
    <s v="Bring Spain"/>
    <m/>
    <n v="0"/>
    <m/>
    <s v="13000000000000"/>
    <m/>
    <m/>
    <m/>
    <m/>
    <m/>
    <s v="2017-08-30 09:29:11.000"/>
    <s v="2022-10-18 10:34:01.000"/>
    <x v="0"/>
    <m/>
    <m/>
    <m/>
    <m/>
    <m/>
    <m/>
    <m/>
    <m/>
    <m/>
    <x v="0"/>
    <s v="2024-12-06 08:33:05.453"/>
    <s v="2022-10-18"/>
  </r>
  <r>
    <n v="187"/>
    <s v="2100-01-01 00:00:00.000"/>
    <s v="HP A3N"/>
    <x v="0"/>
    <x v="1"/>
    <x v="62"/>
    <m/>
    <m/>
    <m/>
    <m/>
    <m/>
    <m/>
    <m/>
    <m/>
    <m/>
    <x v="1"/>
    <m/>
    <s v="Mouse"/>
    <s v="Bring Global Solutions &amp; Services"/>
    <m/>
    <n v="0"/>
    <m/>
    <m/>
    <s v="Business Support"/>
    <m/>
    <m/>
    <m/>
    <m/>
    <s v="2017-09-14 16:05:13.000"/>
    <s v="2023-01-05 23:56:09.000"/>
    <x v="0"/>
    <m/>
    <m/>
    <m/>
    <m/>
    <m/>
    <m/>
    <m/>
    <m/>
    <m/>
    <x v="0"/>
    <s v="2024-12-06 08:33:05.453"/>
    <s v="2023-01-05"/>
  </r>
  <r>
    <n v="190"/>
    <s v="2100-01-01 00:00:00.000"/>
    <s v="HP A3N"/>
    <x v="0"/>
    <x v="1"/>
    <x v="63"/>
    <m/>
    <m/>
    <m/>
    <m/>
    <m/>
    <m/>
    <m/>
    <m/>
    <m/>
    <x v="1"/>
    <m/>
    <m/>
    <s v="Bring Kenya"/>
    <m/>
    <n v="0"/>
    <m/>
    <m/>
    <s v="Business Support"/>
    <m/>
    <m/>
    <m/>
    <m/>
    <s v="2017-09-19 08:42:15.000"/>
    <s v="2023-01-05 23:56:09.000"/>
    <x v="0"/>
    <m/>
    <m/>
    <m/>
    <m/>
    <m/>
    <m/>
    <m/>
    <m/>
    <m/>
    <x v="0"/>
    <s v="2024-12-06 08:33:05.453"/>
    <s v="2023-01-05"/>
  </r>
  <r>
    <n v="542"/>
    <s v="2100-01-01 00:00:00.000"/>
    <s v="Monitor HP "/>
    <x v="3"/>
    <x v="7"/>
    <x v="64"/>
    <m/>
    <m/>
    <m/>
    <m/>
    <n v="0"/>
    <s v="2020-01019 "/>
    <s v="Overwan"/>
    <s v="2020-09-30 23:00:00.000"/>
    <s v="2021-09-29 23:00:00.000"/>
    <x v="0"/>
    <m/>
    <s v="P244 FHD 23.8P "/>
    <s v="Bring Global Solutions &amp; Services"/>
    <m/>
    <n v="0"/>
    <m/>
    <m/>
    <s v="Digital"/>
    <m/>
    <s v="PO.10.20.28539"/>
    <n v="13"/>
    <m/>
    <s v="2020-11-10 13:20:55.000"/>
    <s v="2023-09-20 09:37:30.000"/>
    <x v="0"/>
    <m/>
    <m/>
    <m/>
    <m/>
    <m/>
    <m/>
    <m/>
    <m/>
    <m/>
    <x v="0"/>
    <s v="2024-12-06 08:33:05.453"/>
    <s v="2023-09-20"/>
  </r>
  <r>
    <n v="379"/>
    <s v="2100-01-01 00:00:00.000"/>
    <s v="AppleCare PP McBook Pro 256 GB"/>
    <x v="1"/>
    <x v="2"/>
    <x v="65"/>
    <m/>
    <s v="2,2 GHz Intel Core i7"/>
    <s v="16 GB 2400 MHz DDR4"/>
    <s v="SSD 256GB PCIe"/>
    <n v="1"/>
    <s v="5474013437148931PRT1"/>
    <s v="HP Packard International Bank, DAC - Contrato de Aluguer Comercial"/>
    <s v="2019-03-01 00:00:00.000"/>
    <s v="2022-02-28 00:00:00.000"/>
    <x v="2"/>
    <s v="Deixa de ter custo interno a partir de 2023-01"/>
    <m/>
    <s v="Bring Global Solutions &amp; Services"/>
    <m/>
    <n v="0"/>
    <m/>
    <m/>
    <s v="Digital"/>
    <m/>
    <s v="PO.10.22.251398"/>
    <m/>
    <m/>
    <s v="2019-02-11 11:13:58.000"/>
    <s v="2023-05-09 09:04:50.000"/>
    <x v="0"/>
    <m/>
    <m/>
    <m/>
    <m/>
    <m/>
    <m/>
    <m/>
    <m/>
    <m/>
    <x v="0"/>
    <s v="2024-12-06 08:33:05.453"/>
    <s v="2023-05-09"/>
  </r>
  <r>
    <n v="191"/>
    <s v="2100-01-01 00:00:00.000"/>
    <s v="HP A3N"/>
    <x v="0"/>
    <x v="3"/>
    <x v="66"/>
    <m/>
    <m/>
    <m/>
    <m/>
    <m/>
    <m/>
    <m/>
    <m/>
    <m/>
    <x v="1"/>
    <m/>
    <m/>
    <s v="Bring Global Solutions &amp; Services"/>
    <m/>
    <n v="0"/>
    <m/>
    <m/>
    <m/>
    <m/>
    <m/>
    <m/>
    <m/>
    <s v="2017-09-19 08:43:02.000"/>
    <s v="2022-10-18 10:34:01.000"/>
    <x v="0"/>
    <m/>
    <m/>
    <m/>
    <m/>
    <m/>
    <m/>
    <m/>
    <m/>
    <m/>
    <x v="0"/>
    <s v="2024-12-06 08:33:05.453"/>
    <s v="2022-10-18"/>
  </r>
  <r>
    <n v="477"/>
    <s v="2100-01-01 00:00:00.000"/>
    <s v="View Sonic VA2419-sh Monitor Led IPS 24"/>
    <x v="3"/>
    <x v="2"/>
    <x v="67"/>
    <m/>
    <m/>
    <m/>
    <m/>
    <n v="0"/>
    <s v="5474013437186232PRT5"/>
    <s v="HP Packard International Bank, DAC - Contrato de Aluguer Comercial"/>
    <s v="2019-12-01 00:00:00.000"/>
    <s v="2022-11-30 00:00:00.000"/>
    <x v="5"/>
    <m/>
    <m/>
    <s v="Bring Global Solutions &amp; Services"/>
    <m/>
    <n v="0"/>
    <m/>
    <m/>
    <s v="Digital"/>
    <m/>
    <s v="PO.10.22.211544"/>
    <n v="3.5"/>
    <m/>
    <s v="2019-11-26 16:51:55.000"/>
    <s v="2023-08-09 16:15:01.000"/>
    <x v="0"/>
    <m/>
    <m/>
    <m/>
    <m/>
    <m/>
    <m/>
    <m/>
    <m/>
    <m/>
    <x v="0"/>
    <s v="2024-12-06 08:33:05.453"/>
    <s v="2023-08-09"/>
  </r>
  <r>
    <n v="203"/>
    <s v="2100-01-01 00:00:00.000"/>
    <s v="HP A3N"/>
    <x v="0"/>
    <x v="1"/>
    <x v="68"/>
    <m/>
    <m/>
    <m/>
    <m/>
    <n v="0"/>
    <m/>
    <m/>
    <m/>
    <m/>
    <x v="1"/>
    <m/>
    <m/>
    <s v="Bring Global Solutions &amp; Services"/>
    <m/>
    <n v="0"/>
    <m/>
    <m/>
    <m/>
    <m/>
    <m/>
    <m/>
    <m/>
    <s v="2017-10-02 08:29:49.000"/>
    <s v="2023-01-05 23:29:48.000"/>
    <x v="0"/>
    <m/>
    <m/>
    <m/>
    <m/>
    <m/>
    <m/>
    <m/>
    <m/>
    <m/>
    <x v="0"/>
    <s v="2024-12-06 08:33:05.453"/>
    <s v="2023-01-05"/>
  </r>
  <r>
    <n v="543"/>
    <s v="2100-01-01 00:00:00.000"/>
    <s v="Monitor HP"/>
    <x v="3"/>
    <x v="2"/>
    <x v="69"/>
    <m/>
    <m/>
    <m/>
    <m/>
    <n v="0"/>
    <s v="2020-01020 "/>
    <s v="Overwan"/>
    <s v="2020-09-30 23:00:00.000"/>
    <s v="2021-09-29 23:00:00.000"/>
    <x v="2"/>
    <m/>
    <s v="P244 FHD 23.8P_x000a_"/>
    <s v="Bring Global Solutions &amp; Services"/>
    <m/>
    <n v="0"/>
    <m/>
    <m/>
    <s v="Digital"/>
    <m/>
    <s v="PO.10.20.28539"/>
    <n v="13"/>
    <m/>
    <s v="2020-11-10 13:22:29.000"/>
    <s v="2024-05-09 09:28:29.000"/>
    <x v="0"/>
    <m/>
    <m/>
    <m/>
    <m/>
    <m/>
    <m/>
    <m/>
    <m/>
    <m/>
    <x v="0"/>
    <s v="2024-12-06 08:33:05.453"/>
    <s v="2024-05-09"/>
  </r>
  <r>
    <n v="204"/>
    <s v="2100-01-01 00:00:00.000"/>
    <s v="HP A3N"/>
    <x v="0"/>
    <x v="1"/>
    <x v="70"/>
    <m/>
    <m/>
    <m/>
    <m/>
    <m/>
    <m/>
    <m/>
    <m/>
    <m/>
    <x v="1"/>
    <m/>
    <s v="Mouse"/>
    <s v="Bring Global Solutions &amp; Services"/>
    <m/>
    <n v="0"/>
    <m/>
    <m/>
    <s v="Business Support"/>
    <m/>
    <m/>
    <m/>
    <m/>
    <s v="2017-10-02 08:32:07.000"/>
    <s v="2023-01-05 23:56:09.000"/>
    <x v="0"/>
    <m/>
    <m/>
    <m/>
    <m/>
    <m/>
    <m/>
    <m/>
    <m/>
    <m/>
    <x v="0"/>
    <s v="2024-12-06 08:33:05.453"/>
    <s v="2023-01-05"/>
  </r>
  <r>
    <n v="384"/>
    <s v="2100-01-01 00:00:00.000"/>
    <s v="Lenovo T460"/>
    <x v="1"/>
    <x v="1"/>
    <x v="71"/>
    <m/>
    <m/>
    <m/>
    <m/>
    <n v="0"/>
    <m/>
    <m/>
    <s v="2019-02-15 00:00:00.000"/>
    <m/>
    <x v="1"/>
    <m/>
    <m/>
    <s v="Bring Chile"/>
    <m/>
    <n v="0"/>
    <m/>
    <m/>
    <m/>
    <m/>
    <m/>
    <m/>
    <m/>
    <s v="2019-02-15 15:40:07.000"/>
    <s v="2023-04-21 15:30:34.000"/>
    <x v="0"/>
    <m/>
    <m/>
    <m/>
    <m/>
    <m/>
    <m/>
    <m/>
    <m/>
    <m/>
    <x v="0"/>
    <s v="2024-12-06 08:33:05.453"/>
    <s v="2023-04-21"/>
  </r>
  <r>
    <n v="595"/>
    <s v="2100-01-01 00:00:00.000"/>
    <s v=" MacBookPro16,1"/>
    <x v="1"/>
    <x v="6"/>
    <x v="72"/>
    <m/>
    <s v="I7-9750H - 6 Cores 2.6GHz - 12 MB Cache"/>
    <s v="16GB - 2666 MHz DDR4"/>
    <s v="SSD 512GB"/>
    <n v="1"/>
    <m/>
    <m/>
    <s v="2021-01-01 00:00:00.000"/>
    <s v="2022-12-30 00:00:00.000"/>
    <x v="9"/>
    <m/>
    <m/>
    <s v="Bring Colombia"/>
    <m/>
    <n v="0"/>
    <m/>
    <m/>
    <s v="Colombia"/>
    <m/>
    <s v="PO.21.21.21677"/>
    <m/>
    <m/>
    <s v="2021-03-16 14:55:54.000"/>
    <s v="2023-04-21 11:12:21.000"/>
    <x v="0"/>
    <m/>
    <m/>
    <m/>
    <m/>
    <m/>
    <m/>
    <m/>
    <m/>
    <m/>
    <x v="0"/>
    <s v="2024-12-06 08:33:05.453"/>
    <s v="2023-04-21"/>
  </r>
  <r>
    <n v="376"/>
    <s v="2100-01-01 00:00:00.000"/>
    <m/>
    <x v="1"/>
    <x v="6"/>
    <x v="50"/>
    <m/>
    <m/>
    <m/>
    <m/>
    <n v="0"/>
    <m/>
    <m/>
    <s v="2019-02-07 00:00:00.000"/>
    <m/>
    <x v="1"/>
    <m/>
    <m/>
    <m/>
    <m/>
    <n v="0"/>
    <m/>
    <m/>
    <s v="Business Support"/>
    <m/>
    <m/>
    <m/>
    <m/>
    <s v="2019-02-07 16:23:16.000"/>
    <s v="2023-01-05 23:56:54.000"/>
    <x v="0"/>
    <m/>
    <m/>
    <m/>
    <m/>
    <m/>
    <m/>
    <m/>
    <m/>
    <m/>
    <x v="0"/>
    <s v="2024-12-06 08:33:05.453"/>
    <s v="2023-01-05"/>
  </r>
  <r>
    <n v="545"/>
    <s v="2100-01-01 00:00:00.000"/>
    <s v="Monitor HP"/>
    <x v="3"/>
    <x v="2"/>
    <x v="73"/>
    <m/>
    <m/>
    <m/>
    <m/>
    <n v="0"/>
    <s v=" 2020-01022 "/>
    <s v="Overwan"/>
    <s v="2020-09-30 23:00:00.000"/>
    <s v="2021-09-29 23:00:00.000"/>
    <x v="10"/>
    <m/>
    <s v="P244 FHD 23.8P"/>
    <s v="Bring Global Solutions &amp; Services"/>
    <m/>
    <n v="0"/>
    <m/>
    <m/>
    <s v="Data Solutions"/>
    <m/>
    <s v="PO.10.20.28539"/>
    <n v="13"/>
    <m/>
    <s v="2020-11-10 13:25:13.000"/>
    <s v="2023-01-05 23:45:16.000"/>
    <x v="0"/>
    <m/>
    <m/>
    <m/>
    <m/>
    <m/>
    <m/>
    <m/>
    <m/>
    <m/>
    <x v="0"/>
    <s v="2024-12-06 08:33:05.453"/>
    <s v="2023-01-05"/>
  </r>
  <r>
    <n v="597"/>
    <s v="2100-01-01 00:00:00.000"/>
    <s v=" MacBookPro16,1"/>
    <x v="1"/>
    <x v="8"/>
    <x v="74"/>
    <m/>
    <s v="I7-9750H - 6 Cores 2.6GHz - 12 MB Cache"/>
    <s v="16GB - 2666 MHz DDR4"/>
    <s v="SSD 512GB"/>
    <n v="0"/>
    <m/>
    <m/>
    <s v="2020-11-23 00:00:00.000"/>
    <s v="2023-12-31 00:00:00.000"/>
    <x v="8"/>
    <m/>
    <m/>
    <s v="Bring Kenya"/>
    <m/>
    <n v="0"/>
    <m/>
    <m/>
    <s v="Kenya"/>
    <m/>
    <s v="PO.14.20.02549"/>
    <m/>
    <m/>
    <s v="2021-03-18 09:17:13.000"/>
    <s v="2024-10-09 20:42:44.000"/>
    <x v="0"/>
    <m/>
    <m/>
    <m/>
    <m/>
    <m/>
    <m/>
    <m/>
    <m/>
    <m/>
    <x v="0"/>
    <s v="2024-12-06 08:33:05.453"/>
    <s v="2024-10-09"/>
  </r>
  <r>
    <n v="385"/>
    <s v="2100-01-01 00:00:00.000"/>
    <s v="HP Pavillion 15-cc195cl"/>
    <x v="1"/>
    <x v="8"/>
    <x v="75"/>
    <m/>
    <s v="Intel® Core™ i7-8550U"/>
    <s v="16GB - 2400 MHz DDR4"/>
    <m/>
    <n v="0"/>
    <m/>
    <m/>
    <s v="2019-02-15 00:00:00.000"/>
    <m/>
    <x v="8"/>
    <m/>
    <s v="NVIDIA® GeForce® 940MX (4 GB DDR3 dedicated)"/>
    <s v="Bring Kenya"/>
    <m/>
    <n v="0"/>
    <m/>
    <m/>
    <s v="Kenya"/>
    <m/>
    <m/>
    <m/>
    <m/>
    <s v="2019-02-15 16:11:43.000"/>
    <s v="2024-10-09 20:42:31.000"/>
    <x v="0"/>
    <m/>
    <m/>
    <m/>
    <m/>
    <m/>
    <m/>
    <m/>
    <m/>
    <m/>
    <x v="0"/>
    <s v="2024-12-06 08:33:05.453"/>
    <s v="2024-10-09"/>
  </r>
  <r>
    <n v="205"/>
    <s v="2100-01-01 00:00:00.000"/>
    <s v="HP A3N"/>
    <x v="0"/>
    <x v="1"/>
    <x v="76"/>
    <m/>
    <m/>
    <m/>
    <m/>
    <m/>
    <m/>
    <m/>
    <s v="2022-08-10 23:00:00.000"/>
    <m/>
    <x v="0"/>
    <m/>
    <m/>
    <s v="Bring Global Solutions &amp; Services"/>
    <m/>
    <n v="0"/>
    <m/>
    <m/>
    <m/>
    <m/>
    <m/>
    <m/>
    <m/>
    <s v="2017-10-02 08:33:25.000"/>
    <s v="2023-08-09 16:21:15.000"/>
    <x v="0"/>
    <m/>
    <m/>
    <m/>
    <m/>
    <m/>
    <m/>
    <m/>
    <m/>
    <m/>
    <x v="0"/>
    <s v="2024-12-06 08:33:05.453"/>
    <s v="2023-08-09"/>
  </r>
  <r>
    <n v="207"/>
    <s v="2100-01-01 00:00:00.000"/>
    <s v="HP A3N"/>
    <x v="0"/>
    <x v="1"/>
    <x v="77"/>
    <m/>
    <m/>
    <m/>
    <m/>
    <m/>
    <m/>
    <m/>
    <s v="2022-01-12 00:00:00.000"/>
    <m/>
    <x v="1"/>
    <m/>
    <m/>
    <s v="Bring Global Solutions &amp; Services"/>
    <m/>
    <n v="0"/>
    <m/>
    <m/>
    <s v="Digital"/>
    <m/>
    <m/>
    <m/>
    <m/>
    <s v="2017-10-10 09:17:37.000"/>
    <s v="2023-01-05 23:29:53.000"/>
    <x v="0"/>
    <m/>
    <m/>
    <m/>
    <m/>
    <m/>
    <m/>
    <m/>
    <m/>
    <m/>
    <x v="0"/>
    <s v="2024-12-06 08:33:05.453"/>
    <s v="2023-01-05"/>
  </r>
  <r>
    <n v="546"/>
    <s v="2100-01-01 00:00:00.000"/>
    <s v="M325 Logitech"/>
    <x v="0"/>
    <x v="1"/>
    <x v="78"/>
    <m/>
    <m/>
    <m/>
    <m/>
    <n v="0"/>
    <m/>
    <m/>
    <m/>
    <m/>
    <x v="1"/>
    <m/>
    <m/>
    <s v="Bring Global Solutions &amp; Services"/>
    <m/>
    <n v="0"/>
    <m/>
    <m/>
    <s v="Business Support"/>
    <m/>
    <m/>
    <m/>
    <m/>
    <s v="2020-11-26 12:32:00.000"/>
    <s v="2023-01-05 23:55:35.000"/>
    <x v="0"/>
    <m/>
    <m/>
    <m/>
    <m/>
    <m/>
    <m/>
    <m/>
    <m/>
    <m/>
    <x v="0"/>
    <s v="2024-12-06 08:33:05.453"/>
    <s v="2023-01-05"/>
  </r>
  <r>
    <n v="599"/>
    <s v="2100-01-01 00:00:00.000"/>
    <s v=" MacBookPro16,1"/>
    <x v="1"/>
    <x v="6"/>
    <x v="79"/>
    <m/>
    <s v="I7-9750H - 6 Cores 2.6GHz - 12 MB Cache"/>
    <s v="16GB - 2666 MHz DDR4"/>
    <s v="SSD 512GB"/>
    <n v="0"/>
    <m/>
    <m/>
    <s v="2021-01-01 00:00:00.000"/>
    <s v="2022-12-30 00:00:00.000"/>
    <x v="8"/>
    <m/>
    <m/>
    <s v="Bring Kenya"/>
    <m/>
    <n v="0"/>
    <m/>
    <m/>
    <s v="Kenya"/>
    <m/>
    <s v="PO.14.21.50654"/>
    <m/>
    <m/>
    <s v="2021-03-18 09:28:00.000"/>
    <s v="2023-05-10 13:38:47.000"/>
    <x v="0"/>
    <m/>
    <m/>
    <m/>
    <m/>
    <m/>
    <m/>
    <m/>
    <m/>
    <m/>
    <x v="0"/>
    <s v="2024-12-06 08:33:05.453"/>
    <s v="2023-05-10"/>
  </r>
  <r>
    <n v="600"/>
    <s v="2100-01-01 00:00:00.000"/>
    <s v=" MacBookPro16,1"/>
    <x v="1"/>
    <x v="6"/>
    <x v="80"/>
    <m/>
    <s v="I7-9750H - 6 Cores 2.6GHz - 12 MB Cache"/>
    <s v="16GB - 2666 MHz DDR4"/>
    <s v="SSD 512GB"/>
    <n v="1"/>
    <m/>
    <m/>
    <s v="2021-01-01 00:00:00.000"/>
    <s v="2022-12-30 00:00:00.000"/>
    <x v="8"/>
    <m/>
    <m/>
    <s v="Bring Kenya"/>
    <m/>
    <n v="0"/>
    <m/>
    <m/>
    <s v="Kenya"/>
    <m/>
    <s v="PO.14.21.50654"/>
    <m/>
    <m/>
    <s v="2021-03-18 09:29:37.000"/>
    <s v="2023-05-10 13:42:57.000"/>
    <x v="0"/>
    <m/>
    <m/>
    <m/>
    <m/>
    <m/>
    <m/>
    <m/>
    <m/>
    <m/>
    <x v="0"/>
    <s v="2024-12-06 08:33:05.453"/>
    <s v="2023-05-10"/>
  </r>
  <r>
    <n v="209"/>
    <s v="2100-01-01 00:00:00.000"/>
    <s v="Mitsai M210"/>
    <x v="0"/>
    <x v="1"/>
    <x v="81"/>
    <m/>
    <m/>
    <m/>
    <m/>
    <m/>
    <m/>
    <m/>
    <m/>
    <m/>
    <x v="1"/>
    <m/>
    <s v="Mouse"/>
    <s v="Bring Global Solutions &amp; Services"/>
    <m/>
    <n v="0"/>
    <m/>
    <m/>
    <s v="Business Support"/>
    <m/>
    <m/>
    <m/>
    <m/>
    <s v="2017-10-11 13:42:58.000"/>
    <s v="2023-01-05 23:56:09.000"/>
    <x v="0"/>
    <m/>
    <m/>
    <m/>
    <m/>
    <m/>
    <m/>
    <m/>
    <m/>
    <m/>
    <x v="0"/>
    <s v="2024-12-06 08:33:05.453"/>
    <s v="2023-01-05"/>
  </r>
  <r>
    <n v="387"/>
    <s v="2100-01-01 00:00:00.000"/>
    <s v="Lenovo Thinkpad T470"/>
    <x v="1"/>
    <x v="0"/>
    <x v="82"/>
    <m/>
    <m/>
    <m/>
    <m/>
    <n v="0"/>
    <m/>
    <m/>
    <s v="2019-02-18 00:00:00.000"/>
    <m/>
    <x v="1"/>
    <m/>
    <m/>
    <s v="Bring Chile"/>
    <s v="&lt;div class=&quot;ExternalClass37DD3672B7F44F35B37F17F5EEF23FA7&quot;&gt;&lt;p&gt;?Vendido a Joana Pereira&lt;br&gt;&lt;/p&gt;&lt;/div&gt;"/>
    <n v="0"/>
    <m/>
    <m/>
    <m/>
    <m/>
    <m/>
    <m/>
    <m/>
    <s v="2019-02-18 14:50:03.000"/>
    <s v="2023-04-19 16:00:02.000"/>
    <x v="0"/>
    <m/>
    <m/>
    <m/>
    <m/>
    <m/>
    <m/>
    <m/>
    <m/>
    <m/>
    <x v="0"/>
    <s v="2024-12-06 08:33:05.453"/>
    <s v="2023-04-19"/>
  </r>
  <r>
    <n v="388"/>
    <s v="2100-01-01 00:00:00.000"/>
    <s v="Samsung Galaxy Core Prime"/>
    <x v="4"/>
    <x v="2"/>
    <x v="83"/>
    <m/>
    <m/>
    <m/>
    <m/>
    <n v="0"/>
    <m/>
    <m/>
    <s v="2019-03-06 00:00:00.000"/>
    <m/>
    <x v="1"/>
    <m/>
    <m/>
    <s v="Bring Spain"/>
    <m/>
    <n v="0"/>
    <m/>
    <m/>
    <m/>
    <m/>
    <m/>
    <m/>
    <m/>
    <s v="2019-03-06 15:56:57.000"/>
    <s v="2022-03-14 13:00:08.000"/>
    <x v="0"/>
    <m/>
    <m/>
    <m/>
    <m/>
    <m/>
    <m/>
    <m/>
    <m/>
    <m/>
    <x v="0"/>
    <s v="2024-12-06 08:33:05.453"/>
    <s v="2022-03-14"/>
  </r>
  <r>
    <n v="480"/>
    <s v="2100-01-01 00:00:00.000"/>
    <s v="Logitech M90"/>
    <x v="0"/>
    <x v="1"/>
    <x v="84"/>
    <m/>
    <m/>
    <m/>
    <m/>
    <n v="0"/>
    <m/>
    <m/>
    <s v="2020-01-06 00:00:00.000"/>
    <m/>
    <x v="0"/>
    <m/>
    <m/>
    <m/>
    <m/>
    <n v="0"/>
    <m/>
    <m/>
    <s v="Data Solutions"/>
    <m/>
    <m/>
    <m/>
    <m/>
    <s v="2020-01-06 09:00:18.000"/>
    <s v="2023-08-09 16:21:16.000"/>
    <x v="0"/>
    <m/>
    <m/>
    <m/>
    <m/>
    <m/>
    <m/>
    <m/>
    <m/>
    <m/>
    <x v="0"/>
    <s v="2024-12-06 08:33:05.453"/>
    <s v="2023-08-09"/>
  </r>
  <r>
    <n v="601"/>
    <s v="2100-01-01 00:00:00.000"/>
    <s v="ThinkPad T490s"/>
    <x v="1"/>
    <x v="8"/>
    <x v="85"/>
    <m/>
    <s v="Intel Core i7-8565U"/>
    <s v="16GB - 2400 MHz DDR4"/>
    <s v="SSD 512GB"/>
    <n v="0"/>
    <m/>
    <m/>
    <s v="2020-06-22 23:00:00.000"/>
    <s v="2023-06-29 23:00:00.000"/>
    <x v="8"/>
    <m/>
    <m/>
    <s v="Bring Kenya"/>
    <m/>
    <n v="0"/>
    <m/>
    <m/>
    <s v="Kenya"/>
    <m/>
    <s v="PO.14.20.03484"/>
    <m/>
    <m/>
    <s v="2021-03-18 09:32:44.000"/>
    <s v="2024-10-09 20:42:44.000"/>
    <x v="0"/>
    <m/>
    <m/>
    <m/>
    <m/>
    <m/>
    <m/>
    <m/>
    <m/>
    <m/>
    <x v="0"/>
    <s v="2024-12-06 08:33:05.453"/>
    <s v="2024-10-09"/>
  </r>
  <r>
    <n v="603"/>
    <s v="2100-01-01 00:00:00.000"/>
    <s v=" MacBookPro16,1"/>
    <x v="1"/>
    <x v="8"/>
    <x v="86"/>
    <m/>
    <s v="I7-9750H - 6 Cores 2.6GHz - 12 MB Cache"/>
    <s v="16GB - 2666 MHz DDR4"/>
    <s v="SSD 512GB"/>
    <n v="1"/>
    <m/>
    <m/>
    <s v="2020-10-27 00:00:00.000"/>
    <s v="2023-12-31 00:00:00.000"/>
    <x v="8"/>
    <m/>
    <m/>
    <s v="Bring Kenya"/>
    <m/>
    <n v="0"/>
    <m/>
    <m/>
    <s v="Kenya"/>
    <m/>
    <s v="PO.14.20.43524"/>
    <m/>
    <m/>
    <s v="2021-03-18 09:49:54.000"/>
    <s v="2024-10-09 20:42:44.000"/>
    <x v="0"/>
    <m/>
    <m/>
    <m/>
    <m/>
    <m/>
    <m/>
    <m/>
    <m/>
    <m/>
    <x v="0"/>
    <s v="2024-12-06 08:33:05.453"/>
    <s v="2024-10-09"/>
  </r>
  <r>
    <n v="649"/>
    <s v="2100-01-01 00:00:00.000"/>
    <s v="XAOMI RED MI 9.A C14"/>
    <x v="4"/>
    <x v="2"/>
    <x v="87"/>
    <m/>
    <m/>
    <m/>
    <m/>
    <n v="0"/>
    <m/>
    <m/>
    <s v="2021-07-06 23:00:00.000"/>
    <m/>
    <x v="7"/>
    <m/>
    <m/>
    <s v="Bring Spain"/>
    <m/>
    <n v="0"/>
    <m/>
    <m/>
    <s v="BIIT Spain"/>
    <m/>
    <m/>
    <m/>
    <m/>
    <s v="2021-07-07 13:17:31.000"/>
    <s v="2023-08-09 16:23:31.000"/>
    <x v="0"/>
    <m/>
    <m/>
    <m/>
    <m/>
    <m/>
    <m/>
    <m/>
    <m/>
    <m/>
    <x v="0"/>
    <s v="2024-12-06 08:33:05.453"/>
    <s v="2023-08-09"/>
  </r>
  <r>
    <n v="389"/>
    <s v="2100-01-01 00:00:00.000"/>
    <s v="HP"/>
    <x v="0"/>
    <x v="1"/>
    <x v="88"/>
    <m/>
    <m/>
    <m/>
    <m/>
    <n v="0"/>
    <m/>
    <m/>
    <s v="2019-03-06 00:00:00.000"/>
    <m/>
    <x v="1"/>
    <m/>
    <m/>
    <s v="Bring Global Solutions &amp; Services"/>
    <m/>
    <n v="0"/>
    <m/>
    <m/>
    <s v="Digital"/>
    <m/>
    <m/>
    <m/>
    <m/>
    <s v="2019-03-06 17:02:49.000"/>
    <s v="2023-01-05 23:30:05.000"/>
    <x v="0"/>
    <m/>
    <m/>
    <m/>
    <m/>
    <m/>
    <m/>
    <m/>
    <m/>
    <m/>
    <x v="0"/>
    <s v="2024-12-06 08:33:05.453"/>
    <s v="2023-01-05"/>
  </r>
  <r>
    <n v="211"/>
    <s v="2100-01-01 00:00:00.000"/>
    <s v="Logitech K220"/>
    <x v="0"/>
    <x v="3"/>
    <x v="89"/>
    <m/>
    <m/>
    <m/>
    <m/>
    <m/>
    <m/>
    <m/>
    <m/>
    <m/>
    <x v="1"/>
    <m/>
    <s v="Wireless Keyboard"/>
    <s v="Bring Global Solutions &amp; Services"/>
    <m/>
    <n v="0"/>
    <m/>
    <m/>
    <m/>
    <m/>
    <m/>
    <m/>
    <m/>
    <s v="2017-10-13 13:59:54.000"/>
    <s v="2022-10-18 10:34:01.000"/>
    <x v="0"/>
    <m/>
    <m/>
    <m/>
    <m/>
    <m/>
    <m/>
    <m/>
    <m/>
    <m/>
    <x v="0"/>
    <s v="2024-12-06 08:33:05.453"/>
    <s v="2022-10-18"/>
  </r>
  <r>
    <n v="212"/>
    <s v="2100-01-01 00:00:00.000"/>
    <s v="Samsung S22F350FHU"/>
    <x v="3"/>
    <x v="2"/>
    <x v="90"/>
    <m/>
    <m/>
    <m/>
    <m/>
    <n v="0"/>
    <m/>
    <m/>
    <m/>
    <m/>
    <x v="2"/>
    <m/>
    <s v="Samsung Monitor"/>
    <s v="Bring Global Solutions &amp; Services"/>
    <m/>
    <n v="0"/>
    <m/>
    <m/>
    <m/>
    <m/>
    <m/>
    <m/>
    <m/>
    <s v="2017-10-13 14:08:44.000"/>
    <s v="2024-06-27 08:34:58.000"/>
    <x v="0"/>
    <m/>
    <m/>
    <m/>
    <m/>
    <m/>
    <m/>
    <m/>
    <m/>
    <m/>
    <x v="0"/>
    <s v="2024-12-06 08:33:05.453"/>
    <s v="2024-06-27"/>
  </r>
  <r>
    <n v="390"/>
    <s v="2100-01-01 00:00:00.000"/>
    <s v="Logitech M100"/>
    <x v="0"/>
    <x v="1"/>
    <x v="91"/>
    <m/>
    <m/>
    <m/>
    <m/>
    <n v="0"/>
    <m/>
    <m/>
    <s v="2019-03-06 00:00:00.000"/>
    <m/>
    <x v="1"/>
    <m/>
    <m/>
    <s v="Bring Global Solutions &amp; Services"/>
    <m/>
    <n v="0"/>
    <m/>
    <m/>
    <m/>
    <m/>
    <m/>
    <m/>
    <m/>
    <s v="2019-03-06 17:17:03.000"/>
    <s v="2023-01-05 23:30:05.000"/>
    <x v="0"/>
    <m/>
    <m/>
    <m/>
    <m/>
    <m/>
    <m/>
    <m/>
    <m/>
    <m/>
    <x v="0"/>
    <s v="2024-12-06 08:33:05.453"/>
    <s v="2023-01-05"/>
  </r>
  <r>
    <n v="689"/>
    <s v="2100-01-01 00:00:00.000"/>
    <s v="View Sonic VS16422"/>
    <x v="3"/>
    <x v="2"/>
    <x v="92"/>
    <m/>
    <m/>
    <m/>
    <m/>
    <n v="0"/>
    <s v="5474013437157862PRT3"/>
    <s v="HP Packard International Bank, DAC - Contrato de Aluguer Comercial"/>
    <s v="2019-04-30 23:00:00.000"/>
    <s v="2022-04-29 23:00:00.000"/>
    <x v="0"/>
    <s v="Deixa de ter custo interno a partir de 2023-01"/>
    <m/>
    <s v="Bring Global Solutions &amp; Services"/>
    <m/>
    <n v="0"/>
    <m/>
    <m/>
    <s v="Business Support"/>
    <m/>
    <s v="PO.10.22.211543"/>
    <n v="3.5"/>
    <m/>
    <s v="2022-01-05 09:54:38.000"/>
    <s v="2023-05-09 09:06:37.000"/>
    <x v="0"/>
    <m/>
    <m/>
    <m/>
    <m/>
    <m/>
    <m/>
    <m/>
    <m/>
    <m/>
    <x v="0"/>
    <s v="2024-12-06 08:33:05.453"/>
    <s v="2023-05-09"/>
  </r>
  <r>
    <n v="30"/>
    <s v="2100-01-01 00:00:00.000"/>
    <s v="Dell Latitude E5570"/>
    <x v="1"/>
    <x v="1"/>
    <x v="93"/>
    <m/>
    <s v="6th Generation Intel Core i7-6820HQ"/>
    <s v="16GB (2x8GB) 2133MHz DDR4 Memory"/>
    <s v="480GB SSD"/>
    <n v="1"/>
    <s v="006-0135376-002"/>
    <s v="Dell Financial Services"/>
    <s v="2017-01-01 00:00:00.000"/>
    <s v="2020-01-01 00:00:00.000"/>
    <x v="1"/>
    <m/>
    <s v="CPU: 6th Generation Intel Core i7-6820HQ (Quad Core, 2.7GHz, 8MB cache)_x000a_GPU: AMD Radeon R7 M370, 2GB Discrete Graphics_x000a_RAM: 16GB (2x8GB) 2133MHz DDR4 Memory_x000a_SSD 480GB _x000a_-HDD: 1TB (5.400 Rpm) Serial ATA Hard Drive (Substituido po um SSD)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s v="Business Support"/>
    <m/>
    <m/>
    <m/>
    <m/>
    <s v="2017-06-30 11:42:16.000"/>
    <s v="2022-12-06 10:10:22.000"/>
    <x v="0"/>
    <m/>
    <m/>
    <m/>
    <m/>
    <m/>
    <m/>
    <m/>
    <m/>
    <m/>
    <x v="0"/>
    <s v="2024-12-06 08:33:05.453"/>
    <s v="2022-12-06"/>
  </r>
  <r>
    <n v="604"/>
    <s v="2100-01-01 00:00:00.000"/>
    <s v=" MacBookPro16,1"/>
    <x v="1"/>
    <x v="6"/>
    <x v="94"/>
    <m/>
    <s v="I7-9750H - 6 Cores 2.6GHz - 12 MB Cache"/>
    <s v="16GB - 2666 MHz DDR4"/>
    <s v="SSD 512GB"/>
    <n v="1"/>
    <m/>
    <m/>
    <s v="2021-01-01 00:00:00.000"/>
    <s v="2022-12-30 00:00:00.000"/>
    <x v="8"/>
    <m/>
    <m/>
    <s v="Bring Kenya"/>
    <m/>
    <n v="0"/>
    <m/>
    <m/>
    <s v="Kenya"/>
    <m/>
    <s v="PO.14.21.50654"/>
    <m/>
    <m/>
    <s v="2021-03-18 09:53:06.000"/>
    <s v="2023-05-10 13:43:19.000"/>
    <x v="0"/>
    <m/>
    <m/>
    <m/>
    <m/>
    <m/>
    <m/>
    <m/>
    <m/>
    <m/>
    <x v="0"/>
    <s v="2024-12-06 08:33:05.453"/>
    <s v="2023-05-10"/>
  </r>
  <r>
    <n v="391"/>
    <s v="2100-01-01 00:00:00.000"/>
    <m/>
    <x v="0"/>
    <x v="1"/>
    <x v="95"/>
    <m/>
    <m/>
    <m/>
    <m/>
    <m/>
    <m/>
    <m/>
    <m/>
    <m/>
    <x v="1"/>
    <m/>
    <s v="Rato mac"/>
    <m/>
    <m/>
    <n v="0"/>
    <m/>
    <m/>
    <s v="Business Support"/>
    <m/>
    <m/>
    <m/>
    <m/>
    <s v="2019-03-07 10:28:18.000"/>
    <s v="2023-01-05 23:55:59.000"/>
    <x v="0"/>
    <m/>
    <m/>
    <m/>
    <m/>
    <m/>
    <m/>
    <m/>
    <m/>
    <m/>
    <x v="0"/>
    <s v="2024-12-06 08:33:05.453"/>
    <s v="2023-01-05"/>
  </r>
  <r>
    <n v="650"/>
    <s v="2100-01-01 00:00:00.000"/>
    <s v=" MacBookPro16,1"/>
    <x v="1"/>
    <x v="8"/>
    <x v="96"/>
    <m/>
    <s v="I7-9750H - 6 Cores 2.6GHz - 12 MB Cache"/>
    <s v="16GB - 2666 MHz DDR4"/>
    <s v="512GB SDD"/>
    <n v="0"/>
    <m/>
    <m/>
    <s v="2021-01-01 00:00:00.000"/>
    <m/>
    <x v="11"/>
    <m/>
    <m/>
    <s v="Bring Kenya"/>
    <m/>
    <n v="0"/>
    <m/>
    <s v="113"/>
    <s v="Kenya"/>
    <m/>
    <s v="PO.14.21.50654"/>
    <m/>
    <m/>
    <s v="2021-07-16 09:30:12.000"/>
    <s v="2024-10-09 20:43:14.000"/>
    <x v="0"/>
    <m/>
    <m/>
    <m/>
    <m/>
    <m/>
    <m/>
    <m/>
    <m/>
    <m/>
    <x v="0"/>
    <s v="2024-12-06 08:33:05.453"/>
    <s v="2024-10-09"/>
  </r>
  <r>
    <n v="690"/>
    <s v="2100-01-01 00:00:00.000"/>
    <s v="View Sonic VS16422"/>
    <x v="3"/>
    <x v="2"/>
    <x v="97"/>
    <m/>
    <m/>
    <m/>
    <m/>
    <n v="0"/>
    <s v="5474013437157862PRT3"/>
    <s v="HP Packard International Bank, DAC - Contrato de Aluguer Comercial"/>
    <s v="2019-04-30 23:00:00.000"/>
    <s v="2022-04-29 23:00:00.000"/>
    <x v="0"/>
    <s v="Deixa de ter custo interno a partir de 2023-01"/>
    <m/>
    <s v="Bring Global Solutions &amp; Services"/>
    <m/>
    <n v="0"/>
    <m/>
    <m/>
    <s v="Business Support"/>
    <m/>
    <s v="PO.10.22.251400"/>
    <n v="3.5"/>
    <m/>
    <s v="2022-01-05 09:57:07.000"/>
    <s v="2023-05-09 09:06:54.000"/>
    <x v="0"/>
    <m/>
    <m/>
    <m/>
    <m/>
    <m/>
    <m/>
    <m/>
    <m/>
    <m/>
    <x v="0"/>
    <s v="2024-12-06 08:33:05.453"/>
    <s v="2023-05-09"/>
  </r>
  <r>
    <n v="691"/>
    <s v="2100-01-01 00:00:00.000"/>
    <s v="View Sonic VS16422"/>
    <x v="3"/>
    <x v="2"/>
    <x v="98"/>
    <m/>
    <m/>
    <m/>
    <m/>
    <n v="0"/>
    <s v="5474013437186232PRT5"/>
    <s v="HP Packard International Bank, DAC - Contrato de Aluguer Comercial 3,50 €"/>
    <s v="2019-12-01 00:00:00.000"/>
    <s v="2022-11-30 00:00:00.000"/>
    <x v="0"/>
    <m/>
    <m/>
    <s v="Bring Global Solutions &amp; Services"/>
    <m/>
    <n v="0"/>
    <m/>
    <m/>
    <s v="Business Support"/>
    <m/>
    <s v="PO.10.22.211544"/>
    <n v="3.5"/>
    <m/>
    <s v="2022-01-05 09:58:44.000"/>
    <s v="2023-06-08 21:49:40.000"/>
    <x v="0"/>
    <m/>
    <m/>
    <m/>
    <m/>
    <m/>
    <m/>
    <m/>
    <m/>
    <m/>
    <x v="0"/>
    <s v="2024-12-06 08:33:05.453"/>
    <s v="2023-06-08"/>
  </r>
  <r>
    <n v="551"/>
    <s v="2100-01-01 00:00:00.000"/>
    <s v="Adaptador Trust"/>
    <x v="2"/>
    <x v="1"/>
    <x v="99"/>
    <m/>
    <m/>
    <m/>
    <m/>
    <n v="0"/>
    <m/>
    <s v="Overwan"/>
    <m/>
    <m/>
    <x v="1"/>
    <m/>
    <s v="-HDMI para ligar a monitor/TV_x000a_-USB 3.1 (compatível com USB 3.0/2.0)_x000a_-Entrada USB-C para carregar o computador enquanto o adaptador é usado (carregamento até 60W)_x000a_"/>
    <s v="Bring Global Solutions &amp; Services"/>
    <m/>
    <n v="0"/>
    <m/>
    <m/>
    <s v="Business Support"/>
    <m/>
    <m/>
    <m/>
    <m/>
    <s v="2021-01-23 18:55:38.000"/>
    <s v="2023-01-05 23:55:35.000"/>
    <x v="0"/>
    <m/>
    <m/>
    <m/>
    <m/>
    <m/>
    <m/>
    <m/>
    <m/>
    <m/>
    <x v="0"/>
    <s v="2024-12-06 08:33:05.453"/>
    <s v="2023-01-05"/>
  </r>
  <r>
    <n v="605"/>
    <s v="2100-01-01 00:00:00.000"/>
    <s v=" MacBookPro16,1"/>
    <x v="1"/>
    <x v="6"/>
    <x v="100"/>
    <m/>
    <s v="I7-9750H - 6 Cores 2.6GHz - 12 MB Cache"/>
    <s v="16GB - 2666 MHz DDR4"/>
    <s v="SSD 512GB"/>
    <n v="1"/>
    <m/>
    <m/>
    <s v="2021-01-01 00:00:00.000"/>
    <s v="2022-12-30 00:00:00.000"/>
    <x v="8"/>
    <m/>
    <m/>
    <s v="Bring Kenya"/>
    <m/>
    <n v="0"/>
    <m/>
    <m/>
    <s v="Kenya"/>
    <m/>
    <s v="PO.14.21.50654"/>
    <m/>
    <m/>
    <s v="2021-03-18 09:54:47.000"/>
    <s v="2023-05-10 13:34:49.000"/>
    <x v="0"/>
    <m/>
    <m/>
    <m/>
    <m/>
    <m/>
    <m/>
    <m/>
    <m/>
    <m/>
    <x v="0"/>
    <s v="2024-12-06 08:33:05.453"/>
    <s v="2023-05-10"/>
  </r>
  <r>
    <n v="606"/>
    <s v="2100-01-01 00:00:00.000"/>
    <s v=" MacBookPro16,1"/>
    <x v="1"/>
    <x v="8"/>
    <x v="101"/>
    <m/>
    <s v="I7-9750H - 6 Cores 2.6GHz - 12 MB Cache"/>
    <s v="16GB - 2666 MHz DDR4"/>
    <s v="SSD 512GB"/>
    <n v="1"/>
    <m/>
    <m/>
    <s v="2020-10-18 23:00:00.000"/>
    <s v="2023-12-31 00:00:00.000"/>
    <x v="11"/>
    <m/>
    <m/>
    <s v="Bring Kenya"/>
    <m/>
    <n v="0"/>
    <m/>
    <m/>
    <s v="Kenya"/>
    <m/>
    <s v="PO.14.20.00507"/>
    <m/>
    <m/>
    <s v="2021-03-18 10:33:38.000"/>
    <s v="2024-10-09 20:42:44.000"/>
    <x v="0"/>
    <m/>
    <m/>
    <m/>
    <m/>
    <m/>
    <m/>
    <m/>
    <m/>
    <m/>
    <x v="0"/>
    <s v="2024-12-06 08:33:05.453"/>
    <s v="2024-10-09"/>
  </r>
  <r>
    <n v="652"/>
    <s v="2100-01-01 00:00:00.000"/>
    <s v="Dell Latitude 5510"/>
    <x v="1"/>
    <x v="6"/>
    <x v="102"/>
    <m/>
    <s v="Intel(R) Core(TM) i7-10810U CPU @ 1.10GHz"/>
    <s v="16GB -  DDR4"/>
    <s v="512GB SDD"/>
    <n v="1"/>
    <m/>
    <m/>
    <s v="2021-01-01 00:00:00.000"/>
    <s v="2022-12-30 00:00:00.000"/>
    <x v="8"/>
    <m/>
    <m/>
    <s v="Bring Kenya"/>
    <m/>
    <n v="0"/>
    <m/>
    <m/>
    <s v="Kenya"/>
    <m/>
    <s v="PO.14.21.50654"/>
    <m/>
    <m/>
    <s v="2021-07-16 09:41:14.000"/>
    <s v="2023-05-09 08:28:50.000"/>
    <x v="0"/>
    <m/>
    <m/>
    <m/>
    <m/>
    <m/>
    <m/>
    <m/>
    <m/>
    <m/>
    <x v="0"/>
    <s v="2024-12-06 08:33:05.453"/>
    <s v="2023-05-09"/>
  </r>
  <r>
    <n v="216"/>
    <s v="2100-01-01 00:00:00.000"/>
    <s v="OKI ES7470"/>
    <x v="2"/>
    <x v="1"/>
    <x v="103"/>
    <m/>
    <m/>
    <m/>
    <m/>
    <n v="0"/>
    <s v="111014032"/>
    <s v="Grenke"/>
    <m/>
    <m/>
    <x v="1"/>
    <m/>
    <s v="Printer"/>
    <s v="Bring Global Solutions &amp; Services"/>
    <m/>
    <n v="0"/>
    <m/>
    <m/>
    <m/>
    <m/>
    <m/>
    <m/>
    <m/>
    <s v="2017-11-02 10:36:35.000"/>
    <s v="2021-05-12 10:50:09.000"/>
    <x v="0"/>
    <m/>
    <m/>
    <m/>
    <m/>
    <m/>
    <m/>
    <m/>
    <m/>
    <m/>
    <x v="0"/>
    <s v="2024-12-06 08:33:05.453"/>
    <s v="2021-05-12"/>
  </r>
  <r>
    <n v="235"/>
    <s v="2100-01-01 00:00:00.000"/>
    <s v="HP A3N"/>
    <x v="0"/>
    <x v="1"/>
    <x v="104"/>
    <m/>
    <m/>
    <m/>
    <m/>
    <m/>
    <m/>
    <s v="Invoice"/>
    <m/>
    <m/>
    <x v="1"/>
    <m/>
    <s v="Mouse"/>
    <s v="Bring Global Solutions &amp; Services"/>
    <m/>
    <n v="0"/>
    <m/>
    <m/>
    <s v="Business Support"/>
    <m/>
    <m/>
    <m/>
    <m/>
    <s v="2017-11-13 15:06:51.000"/>
    <s v="2023-01-05 23:54:38.000"/>
    <x v="0"/>
    <m/>
    <m/>
    <m/>
    <m/>
    <m/>
    <m/>
    <m/>
    <m/>
    <m/>
    <x v="0"/>
    <s v="2024-12-06 08:33:05.453"/>
    <s v="2023-01-05"/>
  </r>
  <r>
    <n v="396"/>
    <s v="2100-01-01 00:00:00.000"/>
    <s v="Asus"/>
    <x v="3"/>
    <x v="2"/>
    <x v="105"/>
    <m/>
    <m/>
    <m/>
    <m/>
    <n v="0"/>
    <m/>
    <m/>
    <s v="2019-04-02 23:00:00.000"/>
    <m/>
    <x v="1"/>
    <m/>
    <m/>
    <s v="Bring Spain"/>
    <m/>
    <n v="0"/>
    <m/>
    <m/>
    <m/>
    <m/>
    <m/>
    <m/>
    <m/>
    <s v="2019-04-03 13:07:34.000"/>
    <s v="2022-03-14 14:10:50.000"/>
    <x v="0"/>
    <m/>
    <m/>
    <m/>
    <m/>
    <m/>
    <m/>
    <m/>
    <m/>
    <m/>
    <x v="0"/>
    <s v="2024-12-06 08:33:05.453"/>
    <s v="2022-03-14"/>
  </r>
  <r>
    <n v="483"/>
    <s v="2100-01-01 00:00:00.000"/>
    <s v="MacBook Pro 16-inch"/>
    <x v="1"/>
    <x v="2"/>
    <x v="106"/>
    <m/>
    <s v="I7-9750H - 6 Cores 2.6GHz - 12 MB Cache"/>
    <s v="16GB - 2666 MHz DDR4"/>
    <s v="SSD 512GB"/>
    <n v="1"/>
    <s v="5474013437198619PRT7"/>
    <s v="HP Packard International Bank, DAC - Contrato de Aluguer Comercial"/>
    <s v="2020-03-01 00:00:00.000"/>
    <s v="2023-02-28 00:00:00.000"/>
    <x v="2"/>
    <m/>
    <s v="Graphics - Radeon Pro 5300M 4GB/Intel UHD 630"/>
    <s v="Bring Global Solutions &amp; Services"/>
    <m/>
    <n v="0"/>
    <m/>
    <m/>
    <s v="Digital"/>
    <m/>
    <s v="PO.10.22.211546"/>
    <m/>
    <m/>
    <s v="2020-02-05 10:47:04.000"/>
    <s v="2024-06-24 14:01:47.000"/>
    <x v="0"/>
    <m/>
    <m/>
    <m/>
    <m/>
    <m/>
    <m/>
    <m/>
    <m/>
    <m/>
    <x v="0"/>
    <s v="2024-12-06 08:33:05.453"/>
    <s v="2024-06-24"/>
  </r>
  <r>
    <n v="484"/>
    <s v="2100-01-01 00:00:00.000"/>
    <s v="MacBook Pro 16-inch"/>
    <x v="1"/>
    <x v="4"/>
    <x v="107"/>
    <m/>
    <m/>
    <m/>
    <m/>
    <n v="1"/>
    <s v="5474013437198619PRT7"/>
    <s v="HP Packard International Bank, DAC - Contrato de Aluguer Comercial"/>
    <s v="2020-03-01 00:00:00.000"/>
    <s v="2023-02-28 00:00:00.000"/>
    <x v="2"/>
    <m/>
    <m/>
    <s v="Bring Global Solutions &amp; Services"/>
    <s v="&lt;div class=&quot;ExternalClassA712A68B5F0943A8AF2320431B01EA91&quot;&gt;&lt;p&gt;?LCD trocado com macbook do Aires noronha. LCD do Aires estava partido.&lt;br&gt;&lt;/p&gt;&lt;/div&gt;"/>
    <n v="0"/>
    <m/>
    <m/>
    <s v="Digital"/>
    <m/>
    <s v="PO.10.22.211546"/>
    <m/>
    <m/>
    <s v="2020-02-05 10:48:06.000"/>
    <s v="2024-07-11 09:39:07.000"/>
    <x v="0"/>
    <m/>
    <m/>
    <m/>
    <m/>
    <m/>
    <m/>
    <m/>
    <m/>
    <m/>
    <x v="0"/>
    <s v="2024-12-06 08:33:05.453"/>
    <s v="2024-07-11"/>
  </r>
  <r>
    <n v="552"/>
    <s v="2100-01-01 00:00:00.000"/>
    <s v="Adaptador Trust"/>
    <x v="2"/>
    <x v="1"/>
    <x v="99"/>
    <m/>
    <m/>
    <m/>
    <m/>
    <n v="0"/>
    <m/>
    <s v="Overwan"/>
    <s v="2021-12-30 00:00:00.000"/>
    <m/>
    <x v="0"/>
    <m/>
    <s v="-HDMI para ligar a monitor/TV_x000a_-USB 3.1 (compatível com USB 3.0/2.0)_x000a_-Entrada USB-C para carregar o computador enquanto o adaptador é usado (carregamento até 60W)_x000a_"/>
    <s v="Bring Global Solutions &amp; Services"/>
    <m/>
    <n v="0"/>
    <m/>
    <m/>
    <s v="Digital"/>
    <m/>
    <m/>
    <m/>
    <m/>
    <s v="2021-01-23 18:57:55.000"/>
    <s v="2023-08-09 16:21:17.000"/>
    <x v="0"/>
    <m/>
    <m/>
    <m/>
    <m/>
    <m/>
    <m/>
    <m/>
    <m/>
    <m/>
    <x v="0"/>
    <s v="2024-12-06 08:33:05.453"/>
    <s v="2023-08-09"/>
  </r>
  <r>
    <n v="607"/>
    <s v="2100-01-01 00:00:00.000"/>
    <s v=" MacBookPro16,1"/>
    <x v="1"/>
    <x v="8"/>
    <x v="108"/>
    <m/>
    <s v="I7-9750H - 6 Cores 2.6GHz - 12 MB Cache"/>
    <s v="16GB - 2666 MHz DDR4"/>
    <s v="SSD 512GB"/>
    <n v="1"/>
    <m/>
    <m/>
    <s v="2020-11-05 00:00:00.000"/>
    <s v="2023-12-31 00:00:00.000"/>
    <x v="8"/>
    <m/>
    <m/>
    <s v="Bring Kenya"/>
    <m/>
    <n v="0"/>
    <m/>
    <m/>
    <s v="Kenya"/>
    <m/>
    <s v="PO.14.20.43524"/>
    <m/>
    <m/>
    <s v="2021-03-18 10:37:52.000"/>
    <s v="2024-10-09 20:42:44.000"/>
    <x v="0"/>
    <m/>
    <m/>
    <m/>
    <m/>
    <m/>
    <m/>
    <m/>
    <m/>
    <m/>
    <x v="0"/>
    <s v="2024-12-06 08:33:05.453"/>
    <s v="2024-10-09"/>
  </r>
  <r>
    <n v="32"/>
    <s v="2100-01-01 00:00:00.000"/>
    <s v="Dell Latitude E5570"/>
    <x v="1"/>
    <x v="0"/>
    <x v="109"/>
    <s v="F4:8C:50:04:73:33"/>
    <s v=" 6th Generation Intel Core i7-6820HQ (Quad Core, 2.7GHz, 8MB cache)"/>
    <s v="16GB (2x8GB) 2133MHz DDR4 Memory H"/>
    <s v="480GB SSD"/>
    <n v="1"/>
    <s v="006-0135376-002"/>
    <s v="Dell Financial Services"/>
    <s v="2017-01-01 00:00:00.000"/>
    <s v="2020-01-01 00:00:00.000"/>
    <x v="1"/>
    <s v="Tem SSD de 480GB"/>
    <s v="CPU: 6th Generation Intel Core i7-6820HQ (Quad Core, 2.7GHz, 8MB cache)_x000a_GPU: AMD Radeon R7 M370, 2GB Discrete Graphics_x000a_RAM: 16GB (2x8GB) 2133MHz DDR4 Memory_x000a_SSD 480GB - 1923E18631E4_x000a_- HDD: 1TB (5.400 Rpm) Serial ATA Hard Drive (Substituido por SSD)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s v="Business Support"/>
    <m/>
    <m/>
    <m/>
    <m/>
    <s v="2017-06-30 11:45:31.000"/>
    <s v="2024-01-08 09:35:20.000"/>
    <x v="0"/>
    <m/>
    <m/>
    <m/>
    <m/>
    <m/>
    <m/>
    <m/>
    <m/>
    <m/>
    <x v="0"/>
    <s v="2024-12-06 08:33:05.453"/>
    <s v="2024-01-08"/>
  </r>
  <r>
    <n v="397"/>
    <s v="2100-01-01 00:00:00.000"/>
    <s v="Logitech MK220"/>
    <x v="2"/>
    <x v="1"/>
    <x v="110"/>
    <m/>
    <m/>
    <m/>
    <m/>
    <n v="0"/>
    <m/>
    <m/>
    <s v="2019-04-02 23:00:00.000"/>
    <m/>
    <x v="1"/>
    <m/>
    <s v="Teclado"/>
    <s v="Bring Spain"/>
    <m/>
    <n v="0"/>
    <m/>
    <m/>
    <m/>
    <m/>
    <m/>
    <m/>
    <m/>
    <s v="2019-04-03 13:08:17.000"/>
    <s v="2023-01-05 23:34:43.000"/>
    <x v="0"/>
    <m/>
    <m/>
    <m/>
    <m/>
    <m/>
    <m/>
    <m/>
    <m/>
    <m/>
    <x v="0"/>
    <s v="2024-12-06 08:33:05.453"/>
    <s v="2023-01-05"/>
  </r>
  <r>
    <n v="398"/>
    <s v="2100-01-01 00:00:00.000"/>
    <s v="Logitech MK220"/>
    <x v="2"/>
    <x v="3"/>
    <x v="111"/>
    <m/>
    <m/>
    <m/>
    <m/>
    <n v="0"/>
    <m/>
    <m/>
    <s v="2019-04-02 23:00:00.000"/>
    <m/>
    <x v="1"/>
    <m/>
    <s v="Teclado"/>
    <s v="Bring Spain"/>
    <m/>
    <n v="0"/>
    <m/>
    <m/>
    <m/>
    <m/>
    <m/>
    <m/>
    <m/>
    <s v="2019-04-03 15:10:36.000"/>
    <s v="2022-10-18 10:34:20.000"/>
    <x v="0"/>
    <m/>
    <m/>
    <m/>
    <m/>
    <m/>
    <m/>
    <m/>
    <m/>
    <m/>
    <x v="0"/>
    <s v="2024-12-06 08:33:05.453"/>
    <s v="2022-10-18"/>
  </r>
  <r>
    <n v="653"/>
    <s v="2100-01-01 00:00:00.000"/>
    <s v=" MacBookPro16,1"/>
    <x v="1"/>
    <x v="8"/>
    <x v="112"/>
    <m/>
    <s v="I7-9750H - 6 Cores 2.6GHz - 12 MB Cache"/>
    <s v="16GB - 2666 MHz DDR4"/>
    <s v="512GB SDD"/>
    <n v="1"/>
    <m/>
    <m/>
    <s v="2020-10-18 23:00:00.000"/>
    <s v="2023-12-31 00:00:00.000"/>
    <x v="11"/>
    <m/>
    <m/>
    <s v="Bring Kenya"/>
    <m/>
    <n v="0"/>
    <m/>
    <m/>
    <s v="Kenya"/>
    <m/>
    <s v="PO.14.20.26538"/>
    <m/>
    <m/>
    <s v="2021-07-16 09:43:02.000"/>
    <s v="2024-10-09 20:43:14.000"/>
    <x v="0"/>
    <m/>
    <m/>
    <m/>
    <m/>
    <m/>
    <m/>
    <m/>
    <m/>
    <m/>
    <x v="0"/>
    <s v="2024-12-06 08:33:05.453"/>
    <s v="2024-10-09"/>
  </r>
  <r>
    <n v="655"/>
    <s v="2100-01-01 00:00:00.000"/>
    <s v="Dell Latitude 5510"/>
    <x v="1"/>
    <x v="6"/>
    <x v="113"/>
    <m/>
    <s v="Intel(R) Core(TM) i7-10810U CPU @ 1.80GHz"/>
    <s v="16GB -  DDR4"/>
    <s v="512GB SDD"/>
    <n v="1"/>
    <m/>
    <m/>
    <s v="2021-01-01 00:00:00.000"/>
    <m/>
    <x v="8"/>
    <m/>
    <m/>
    <s v="Bring Kenya"/>
    <m/>
    <n v="0"/>
    <m/>
    <m/>
    <s v="Kenya"/>
    <m/>
    <s v="PO.14.21.50654"/>
    <m/>
    <m/>
    <s v="2021-07-16 10:15:53.000"/>
    <s v="2023-05-09 08:28:56.000"/>
    <x v="0"/>
    <m/>
    <m/>
    <m/>
    <m/>
    <m/>
    <m/>
    <m/>
    <m/>
    <m/>
    <x v="0"/>
    <s v="2024-12-06 08:33:05.453"/>
    <s v="2023-05-09"/>
  </r>
  <r>
    <n v="236"/>
    <s v="2100-01-01 00:00:00.000"/>
    <s v="HP A3N"/>
    <x v="0"/>
    <x v="1"/>
    <x v="114"/>
    <m/>
    <m/>
    <m/>
    <m/>
    <m/>
    <m/>
    <m/>
    <m/>
    <m/>
    <x v="1"/>
    <m/>
    <s v="Mouse"/>
    <s v="Bring Global Solutions &amp; Services"/>
    <m/>
    <n v="0"/>
    <m/>
    <m/>
    <s v="Business Support"/>
    <m/>
    <m/>
    <m/>
    <m/>
    <s v="2017-11-23 10:59:31.000"/>
    <s v="2023-01-05 23:56:02.000"/>
    <x v="0"/>
    <m/>
    <m/>
    <m/>
    <m/>
    <m/>
    <m/>
    <m/>
    <m/>
    <m/>
    <x v="0"/>
    <s v="2024-12-06 08:33:05.453"/>
    <s v="2023-01-05"/>
  </r>
  <r>
    <n v="237"/>
    <s v="2100-01-01 00:00:00.000"/>
    <s v="HP A3N"/>
    <x v="0"/>
    <x v="1"/>
    <x v="115"/>
    <m/>
    <m/>
    <m/>
    <m/>
    <n v="0"/>
    <m/>
    <s v="Invoice"/>
    <m/>
    <m/>
    <x v="1"/>
    <m/>
    <s v="Mouse"/>
    <s v="Bring Data Solutions"/>
    <m/>
    <n v="0"/>
    <m/>
    <m/>
    <m/>
    <m/>
    <m/>
    <m/>
    <m/>
    <s v="2017-12-04 09:42:34.000"/>
    <s v="2023-01-05 23:29:53.000"/>
    <x v="0"/>
    <m/>
    <m/>
    <m/>
    <m/>
    <m/>
    <m/>
    <m/>
    <m/>
    <m/>
    <x v="0"/>
    <s v="2024-12-06 08:33:05.453"/>
    <s v="2023-01-05"/>
  </r>
  <r>
    <n v="399"/>
    <s v="2100-01-01 00:00:00.000"/>
    <s v="SAMSUNG S24D330"/>
    <x v="3"/>
    <x v="2"/>
    <x v="116"/>
    <m/>
    <m/>
    <m/>
    <m/>
    <n v="0"/>
    <m/>
    <m/>
    <s v="2019-04-02 23:00:00.000"/>
    <m/>
    <x v="12"/>
    <m/>
    <m/>
    <s v="Bring Spain"/>
    <m/>
    <n v="0"/>
    <m/>
    <m/>
    <m/>
    <m/>
    <m/>
    <m/>
    <m/>
    <s v="2019-04-03 15:13:04.000"/>
    <s v="2024-08-14 07:53:11.000"/>
    <x v="0"/>
    <m/>
    <m/>
    <m/>
    <m/>
    <m/>
    <m/>
    <m/>
    <m/>
    <m/>
    <x v="0"/>
    <s v="2024-12-06 08:33:05.453"/>
    <s v="2024-08-14"/>
  </r>
  <r>
    <n v="35"/>
    <s v="2100-01-01 00:00:00.000"/>
    <s v="Dell Latitude E5570"/>
    <x v="1"/>
    <x v="0"/>
    <x v="117"/>
    <s v="F4:8C:50:04:73:3D"/>
    <s v="6th Generation Intel Core i7-6820HQ"/>
    <s v="16GB (2x8GB) 2133MHz DDR4 Memory"/>
    <s v=" 1TB (5.400 Rpm) Serial ATA Hard Drive"/>
    <n v="1"/>
    <s v="006-0135376-002"/>
    <s v="Dell Financial Services"/>
    <s v="2017-01-01 00:00:00.000"/>
    <s v="2020-01-01 00:00:00.000"/>
    <x v="1"/>
    <s v="cooler não ligar. validar se está na garantia"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_x000a_SSD - KINGSTON SA400s37480G"/>
    <s v="Bring Global Solutions &amp; Services"/>
    <s v="&lt;div class=&quot;ExternalClass2B270D0053C044248E892B4E848205BE&quot;&gt;&lt;p&gt;?Vendido a Gisela Taborda&lt;br&gt;&lt;/p&gt;&lt;/div&gt;"/>
    <n v="0"/>
    <m/>
    <m/>
    <s v="Digital"/>
    <m/>
    <m/>
    <m/>
    <m/>
    <s v="2017-06-30 11:47:18.000"/>
    <s v="2023-04-19 16:07:32.000"/>
    <x v="0"/>
    <m/>
    <m/>
    <m/>
    <m/>
    <m/>
    <m/>
    <m/>
    <m/>
    <m/>
    <x v="0"/>
    <s v="2024-12-06 08:33:05.453"/>
    <s v="2023-04-19"/>
  </r>
  <r>
    <n v="98"/>
    <s v="2100-01-01 00:00:00.000"/>
    <s v="HP Envy 15-j174np"/>
    <x v="1"/>
    <x v="0"/>
    <x v="118"/>
    <s v="40:E2:30:41:CD:86"/>
    <s v=" Intel Core i7-4700MQ"/>
    <s v="16 GB 1600 MHz DDR3L"/>
    <s v="1 TB 5400 rpm SATA"/>
    <n v="0"/>
    <m/>
    <m/>
    <m/>
    <m/>
    <x v="1"/>
    <m/>
    <s v="CPU:  Intel Core i7-4700MQ with Intel HD Graphics 4600 (2.4 GHz, 6 MB cache, 4 cores)_x000a_RAM: 16 GB 1600 MHz DDR3L SDRAM (2 x 8 GB)_x000a_GPU: NVIDIA GeForce GT 840M (2 GB DDR3 dedicated)_x000a_HDD: 1 TB 5400 rpm SATA_x000a_LCD: 39.6 cm (15.6&quot;) diagonal FHD BrightView LED-backlit (1920 x 1080)_x000a_Wireless Card: 802.11a/b/g/n/ac (2x2) and Bluetooth 4.0 combo (Miracast compatible)_x000a_OS: Windows 10 Home_x000a__x000a_More Info: https://support.hp.com/ca-en/document/c04512670"/>
    <s v="Bring Global Solutions &amp; Services"/>
    <s v="&lt;div class=&quot;ExternalClassA47AD21836BB4EAAB1EC362B4BF8B0A1&quot;&gt;&lt;p&gt;?Vendido a Rita Melo&lt;br&gt;&lt;/p&gt;&lt;/div&gt;"/>
    <n v="0"/>
    <m/>
    <m/>
    <m/>
    <m/>
    <m/>
    <m/>
    <m/>
    <s v="2017-07-11 14:57:36.000"/>
    <s v="2023-04-19 16:07:04.000"/>
    <x v="0"/>
    <m/>
    <m/>
    <m/>
    <m/>
    <m/>
    <m/>
    <m/>
    <m/>
    <m/>
    <x v="0"/>
    <s v="2024-12-06 08:33:05.453"/>
    <s v="2023-04-19"/>
  </r>
  <r>
    <n v="101"/>
    <s v="2100-01-01 00:00:00.000"/>
    <s v="Mitsai M210"/>
    <x v="0"/>
    <x v="1"/>
    <x v="119"/>
    <m/>
    <m/>
    <m/>
    <m/>
    <m/>
    <m/>
    <s v="Fatura"/>
    <m/>
    <m/>
    <x v="1"/>
    <m/>
    <s v="Mouse"/>
    <s v="Bring Global Solutions &amp; Services"/>
    <m/>
    <n v="0"/>
    <m/>
    <m/>
    <s v="Business Support"/>
    <m/>
    <m/>
    <m/>
    <m/>
    <s v="2017-07-11 15:01:01.000"/>
    <s v="2023-01-05 23:56:09.000"/>
    <x v="0"/>
    <m/>
    <m/>
    <m/>
    <m/>
    <m/>
    <m/>
    <m/>
    <m/>
    <m/>
    <x v="0"/>
    <s v="2024-12-06 08:33:05.453"/>
    <s v="2023-01-05"/>
  </r>
  <r>
    <n v="121"/>
    <s v="2100-01-01 00:00:00.000"/>
    <s v="HP Envy 15-k202np"/>
    <x v="1"/>
    <x v="0"/>
    <x v="120"/>
    <s v="D8:5D:E2:97:4F:77"/>
    <m/>
    <m/>
    <m/>
    <n v="0"/>
    <s v="111010746"/>
    <s v="Grenke "/>
    <s v="2015-01-09 00:00:00.000"/>
    <s v="2018-01-09 00:00:00.000"/>
    <x v="1"/>
    <m/>
    <s v="CPU: Intel Core i7-5500U with Intel HD Graphics 5500 (2.4 GHz, 4 MB cache, 2 cores)_x000a_RAM: 8 GB 1600 MHz DDR3L SDRAM (1 x 8 GB)_x000a_GPU: NVIDIA GeForce GT 840M (2 GB DDR3 dedicated)_x000a_HDD: 1 TB 5400 rpm SATA_x000a_LCD: 39.6 cm (15.6&quot;) diagonal FHD BrightView LED-backlit (1920 x 1080)_x000a_Wireless Card: 802.11b/g/n (1x1) and Bluetooth 4.0 combo (Miracast compatible)_x000a_OS: Windows 10 Home_x000a__x000a_More Info: https://support.hp.com/hk-en/document/c04763588"/>
    <s v="Bring Global Solutions &amp; Services"/>
    <m/>
    <n v="0"/>
    <m/>
    <m/>
    <m/>
    <m/>
    <m/>
    <m/>
    <m/>
    <s v="2017-07-12 14:52:17.000"/>
    <s v="2022-10-18 10:33:57.000"/>
    <x v="0"/>
    <m/>
    <m/>
    <m/>
    <m/>
    <m/>
    <m/>
    <m/>
    <m/>
    <m/>
    <x v="0"/>
    <s v="2024-12-06 08:33:05.453"/>
    <s v="2022-10-18"/>
  </r>
  <r>
    <n v="124"/>
    <s v="2100-01-01 00:00:00.000"/>
    <s v="Dell Latitude E5570"/>
    <x v="1"/>
    <x v="2"/>
    <x v="121"/>
    <s v="F0:D5:BF:D5:3F:F9"/>
    <s v="6th Generation Intel Core i7-6820HQ (Quad Core, 2.7GHz, 8MB cache)"/>
    <s v="16GB (2x8GB) 2133MHz DDR4 Memory"/>
    <s v="1TB (5.400 Rpm) Serial ATA Hard Drive"/>
    <n v="0"/>
    <s v="006-0135376-001"/>
    <s v="Dell Financial Services"/>
    <s v="2016-12-01 00:00:00.000"/>
    <s v="2019-12-01 00:00:00.000"/>
    <x v="1"/>
    <m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m/>
    <m/>
    <m/>
    <m/>
    <m/>
    <s v="2017-07-12 15:35:21.000"/>
    <s v="2022-03-14 12:30:12.000"/>
    <x v="0"/>
    <m/>
    <m/>
    <m/>
    <m/>
    <m/>
    <m/>
    <m/>
    <m/>
    <m/>
    <x v="0"/>
    <s v="2024-12-06 08:33:05.453"/>
    <s v="2022-03-14"/>
  </r>
  <r>
    <n v="486"/>
    <s v="2100-01-01 00:00:00.000"/>
    <s v="MacBook Pro 16-inch"/>
    <x v="1"/>
    <x v="5"/>
    <x v="122"/>
    <m/>
    <m/>
    <m/>
    <m/>
    <n v="1"/>
    <s v="5474013437198619PRT7"/>
    <s v="HP Packard International Bank, DAC - Contrato de Aluguer Comercial"/>
    <s v="2020-03-01 00:00:00.000"/>
    <s v="2023-02-28 00:00:00.000"/>
    <x v="2"/>
    <m/>
    <m/>
    <s v="Bring Global Solutions &amp; Services"/>
    <s v="&lt;div class=&quot;ExternalClassCE2FDFF878B842CFB404EE40E9137963&quot;&gt;&lt;p&gt;?Touchpad avariado&lt;br&gt;&lt;/p&gt;&lt;/div&gt;"/>
    <n v="0"/>
    <m/>
    <m/>
    <s v="Digital"/>
    <m/>
    <s v="PO.10.22.211546"/>
    <m/>
    <m/>
    <s v="2020-02-05 10:53:13.000"/>
    <s v="2024-06-27 11:00:55.000"/>
    <x v="0"/>
    <m/>
    <m/>
    <m/>
    <m/>
    <m/>
    <m/>
    <m/>
    <m/>
    <m/>
    <x v="0"/>
    <s v="2024-12-06 08:33:05.453"/>
    <s v="2024-06-27"/>
  </r>
  <r>
    <n v="693"/>
    <s v="2100-01-01 00:00:00.000"/>
    <s v="UGREEN HUB USB C Macbook Pro, Adaptador Macbook Pro Air a HDMI 4K, USB 3.0"/>
    <x v="2"/>
    <x v="1"/>
    <x v="123"/>
    <m/>
    <m/>
    <m/>
    <m/>
    <n v="0"/>
    <m/>
    <m/>
    <s v="2022-01-18 00:00:00.000"/>
    <m/>
    <x v="1"/>
    <m/>
    <m/>
    <s v="Bring Digital"/>
    <m/>
    <n v="0"/>
    <m/>
    <m/>
    <s v="Business Support"/>
    <m/>
    <m/>
    <m/>
    <m/>
    <s v="2022-01-18 14:22:53.000"/>
    <s v="2023-01-05 23:56:55.000"/>
    <x v="0"/>
    <m/>
    <m/>
    <m/>
    <m/>
    <m/>
    <m/>
    <m/>
    <m/>
    <m/>
    <x v="0"/>
    <s v="2024-12-06 08:33:05.453"/>
    <s v="2023-01-05"/>
  </r>
  <r>
    <n v="222"/>
    <s v="2100-01-01 00:00:00.000"/>
    <s v="Dell Latitude 5580"/>
    <x v="1"/>
    <x v="0"/>
    <x v="124"/>
    <s v="9C:DA:3E:92:97:03"/>
    <s v="7th Generation Intel Core i7-7820HQ (Quad Core, 2.90Gz, 8MB cache)"/>
    <s v="16G (2 X 8G) DDR4 Memory"/>
    <s v="256GB SSD"/>
    <n v="1"/>
    <s v="006-0135376-005"/>
    <s v="Dell Financial Services"/>
    <s v="2017-11-01 00:00:00.000"/>
    <s v="2020-11-01 00:00:00.000"/>
    <x v="1"/>
    <m/>
    <s v="CPU: 7th Generation Intel Core i7-7820HQ (Quad Core, 2.90Gz, 8MB cache)_x000a_GPU: NVIDA(R) GeForce 940MX Discrete Graphics with_x000a_Thunderbolt_x000a_RAM: 16G (2 X 8G) DDR4 Memory_x000a_-HDD: 1TB (5.400 Rpm) Serial ATA Hard Drive (Substituido por SSD)_x000a_SSD 480GB id:201904052776_x000a_Wireless Card: Intel Dual-Band Wireless-AC 8265 Wi-Fi + BT 4.2 Wireless Card (2x2)_x000a_LCD: 39.6cm (15.6'') Non-Touch Anti-Glare FHD (1920 x 1080)_x000a_OS: Windows 10 Pro"/>
    <s v="Bring Portugal"/>
    <m/>
    <n v="0"/>
    <m/>
    <m/>
    <m/>
    <m/>
    <m/>
    <m/>
    <m/>
    <s v="2017-11-07 09:41:37.000"/>
    <s v="2023-01-05 23:39:53.000"/>
    <x v="0"/>
    <m/>
    <m/>
    <m/>
    <m/>
    <m/>
    <m/>
    <m/>
    <m/>
    <m/>
    <x v="0"/>
    <s v="2024-12-06 08:33:05.453"/>
    <s v="2023-01-05"/>
  </r>
  <r>
    <n v="248"/>
    <s v="2100-01-01 00:00:00.000"/>
    <s v="Logitech M100"/>
    <x v="0"/>
    <x v="1"/>
    <x v="125"/>
    <m/>
    <m/>
    <m/>
    <m/>
    <n v="0"/>
    <m/>
    <m/>
    <m/>
    <m/>
    <x v="1"/>
    <m/>
    <m/>
    <s v="Bring Global Solutions &amp; Services"/>
    <m/>
    <n v="0"/>
    <m/>
    <m/>
    <m/>
    <m/>
    <m/>
    <m/>
    <m/>
    <s v="2018-01-18 18:00:54.000"/>
    <s v="2023-01-05 23:30:00.000"/>
    <x v="0"/>
    <m/>
    <m/>
    <m/>
    <m/>
    <m/>
    <m/>
    <m/>
    <m/>
    <m/>
    <x v="0"/>
    <s v="2024-12-06 08:33:05.453"/>
    <s v="2023-01-05"/>
  </r>
  <r>
    <n v="400"/>
    <s v="2100-01-01 00:00:00.000"/>
    <s v="Mitsai M210"/>
    <x v="0"/>
    <x v="1"/>
    <x v="126"/>
    <m/>
    <m/>
    <m/>
    <m/>
    <m/>
    <m/>
    <m/>
    <s v="2019-04-03 23:00:00.000"/>
    <m/>
    <x v="1"/>
    <m/>
    <m/>
    <s v="Bring Global Solutions &amp; Services"/>
    <m/>
    <n v="0"/>
    <m/>
    <m/>
    <s v="Business Support"/>
    <m/>
    <m/>
    <m/>
    <m/>
    <s v="2019-04-04 16:00:56.000"/>
    <s v="2023-01-05 23:55:59.000"/>
    <x v="0"/>
    <m/>
    <m/>
    <m/>
    <m/>
    <m/>
    <m/>
    <m/>
    <m/>
    <m/>
    <x v="0"/>
    <s v="2024-12-06 08:33:05.453"/>
    <s v="2023-01-05"/>
  </r>
  <r>
    <n v="401"/>
    <s v="2100-01-01 00:00:00.000"/>
    <s v="View Sonic VS16422"/>
    <x v="3"/>
    <x v="2"/>
    <x v="127"/>
    <m/>
    <m/>
    <m/>
    <m/>
    <n v="0"/>
    <s v="5474013437157862PRT3"/>
    <s v="HP Packard International Bank, DAC - Contrato de Aluguer Comercial"/>
    <s v="2019-04-30 23:00:00.000"/>
    <s v="2022-04-29 23:00:00.000"/>
    <x v="2"/>
    <s v="Deixa de ter custo interno a partir de 2023-01"/>
    <s v="Monitor chegou a 12/04/2019"/>
    <s v="Bring Global Solutions &amp; Services"/>
    <m/>
    <n v="0"/>
    <m/>
    <m/>
    <s v="Digital"/>
    <m/>
    <s v="PO.10.22.251400"/>
    <n v="3.5"/>
    <m/>
    <s v="2019-04-12 11:09:41.000"/>
    <s v="2024-06-27 08:33:49.000"/>
    <x v="0"/>
    <m/>
    <m/>
    <m/>
    <m/>
    <m/>
    <m/>
    <m/>
    <m/>
    <m/>
    <x v="0"/>
    <s v="2024-12-06 08:33:05.453"/>
    <s v="2024-06-27"/>
  </r>
  <r>
    <n v="262"/>
    <s v="2100-01-01 00:00:00.000"/>
    <s v="Dell Latitude 5590"/>
    <x v="1"/>
    <x v="3"/>
    <x v="128"/>
    <s v="B4:6B:FC:C1:D6:80"/>
    <s v=" Intel(R) Core(TM) i7-8650U"/>
    <s v="16GB, 2x8GB, 2400Mhz DDR4 Memory"/>
    <s v="512G M.2 2280 SATA SSD"/>
    <n v="0"/>
    <s v="006-0135376-006"/>
    <s v="Dell Financial Services"/>
    <s v="2018-05-31 23:00:00.000"/>
    <s v="2021-05-31 23:00:00.000"/>
    <x v="1"/>
    <s v="36 meses aluguer"/>
    <s v="CPU: Intel(R) Core(TM) i7-8650U_x000a_GPU: Integrated UHD Graphics 620_x000a_RAM: 16GB, 2x8GB, 2400Mhz DDR4 Memory_x000a_SSD: 512G M.2 2280 SATA SSD_x000a_Wireless Card: Intel Dual Band Wireless AC 8265 (802.11ac) 2x2 + Bluetooth 4.2_x000a_LCD: Non-touch 15.6&quot; FHD IPS EDP1.2 AG BOE LCD_x000a_OS: Windows 10 Pro"/>
    <s v="Bring Global Solutions &amp; Services"/>
    <m/>
    <n v="0"/>
    <m/>
    <m/>
    <m/>
    <m/>
    <m/>
    <m/>
    <m/>
    <s v="2018-05-22 14:12:56.000"/>
    <s v="2023-01-05 23:39:56.000"/>
    <x v="0"/>
    <m/>
    <m/>
    <m/>
    <m/>
    <m/>
    <m/>
    <m/>
    <m/>
    <m/>
    <x v="0"/>
    <s v="2024-12-06 08:33:05.453"/>
    <s v="2023-01-05"/>
  </r>
  <r>
    <n v="656"/>
    <s v="2100-01-01 00:00:00.000"/>
    <s v="Lenovo Yoga 7 14ITL5"/>
    <x v="1"/>
    <x v="2"/>
    <x v="129"/>
    <m/>
    <s v="Intel Core i7-1165G7"/>
    <s v="16GB -  DDR4"/>
    <s v="512GB SDD"/>
    <n v="1"/>
    <s v="N.º 2021-00036"/>
    <s v="Overwan"/>
    <s v="2021-07-05 23:00:00.000"/>
    <s v="2024-07-05 23:00:00.000"/>
    <x v="7"/>
    <s v="Propriedade da Bring após a última prestação"/>
    <m/>
    <s v="Bring Spain"/>
    <m/>
    <n v="0"/>
    <m/>
    <m/>
    <s v="BIIT Spain"/>
    <m/>
    <s v="PO.10.21.29936"/>
    <n v="38.35"/>
    <m/>
    <s v="2021-07-29 16:27:35.000"/>
    <s v="2024-10-15 11:48:22.000"/>
    <x v="0"/>
    <m/>
    <m/>
    <m/>
    <m/>
    <m/>
    <m/>
    <m/>
    <m/>
    <m/>
    <x v="0"/>
    <s v="2024-12-06 08:33:05.453"/>
    <s v="2024-10-15"/>
  </r>
  <r>
    <n v="658"/>
    <s v="2100-01-01 00:00:00.000"/>
    <s v="Lenovo Yoga 7 14ITL5"/>
    <x v="1"/>
    <x v="2"/>
    <x v="130"/>
    <m/>
    <s v="Intel Core i7-1165G7"/>
    <s v="16GB -  DDR4"/>
    <s v="512GB SDD"/>
    <n v="1"/>
    <s v="N.º 2021-00037"/>
    <s v="Overwan"/>
    <s v="2021-07-05 23:00:00.000"/>
    <s v="2024-07-05 23:00:00.000"/>
    <x v="12"/>
    <s v="Propriedade da Bring após a última prestação"/>
    <m/>
    <s v="Bring Spain"/>
    <m/>
    <n v="0"/>
    <m/>
    <s v="1114,88"/>
    <s v="BIIT Spain"/>
    <m/>
    <s v="PO.10.21.29936"/>
    <n v="38.35"/>
    <m/>
    <s v="2021-07-30 09:07:08.000"/>
    <s v="2024-10-15 11:48:22.000"/>
    <x v="0"/>
    <m/>
    <m/>
    <m/>
    <m/>
    <m/>
    <m/>
    <m/>
    <m/>
    <m/>
    <x v="0"/>
    <s v="2024-12-06 08:33:05.453"/>
    <s v="2024-10-15"/>
  </r>
  <r>
    <n v="250"/>
    <s v="2100-01-01 00:00:00.000"/>
    <s v="Logitech M90"/>
    <x v="0"/>
    <x v="1"/>
    <x v="131"/>
    <m/>
    <m/>
    <m/>
    <m/>
    <n v="0"/>
    <m/>
    <m/>
    <m/>
    <m/>
    <x v="1"/>
    <m/>
    <s v="Mouse"/>
    <m/>
    <m/>
    <n v="0"/>
    <m/>
    <m/>
    <s v="Digital"/>
    <m/>
    <m/>
    <m/>
    <m/>
    <s v="2018-02-14 11:24:44.000"/>
    <s v="2023-01-05 23:30:00.000"/>
    <x v="0"/>
    <m/>
    <m/>
    <m/>
    <m/>
    <m/>
    <m/>
    <m/>
    <m/>
    <m/>
    <x v="0"/>
    <s v="2024-12-06 08:33:05.453"/>
    <s v="2023-01-05"/>
  </r>
  <r>
    <n v="37"/>
    <s v="2100-01-01 00:00:00.000"/>
    <s v="Dell Latitude E5570"/>
    <x v="1"/>
    <x v="1"/>
    <x v="132"/>
    <s v="F4:8C:50:04:71:E4"/>
    <s v=" 6th Generation Intel Core i7-6820HQ "/>
    <s v="16GB (2x8GB) 2133MHz DDR4 Memory"/>
    <s v="1TB (5.400 Rpm) Serial ATA Hard Drive"/>
    <n v="0"/>
    <s v="006-0135376-002"/>
    <s v="Dell Financial Services"/>
    <s v="2017-01-01 00:00:00.000"/>
    <s v="2020-01-01 00:00:00.000"/>
    <x v="1"/>
    <m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s v="&lt;div class=&quot;ExternalClass73C428A2F54B4D3EAFEA9462CA7D71D3&quot;&gt;&lt;p&gt;?Deverá ter sido um dos que foi para reciclar&lt;br&gt;&lt;/p&gt;&lt;/div&gt;"/>
    <n v="0"/>
    <m/>
    <m/>
    <s v="Digital"/>
    <m/>
    <m/>
    <m/>
    <m/>
    <s v="2017-06-30 11:48:33.000"/>
    <s v="2023-08-17 10:22:21.000"/>
    <x v="0"/>
    <m/>
    <m/>
    <m/>
    <m/>
    <m/>
    <m/>
    <m/>
    <m/>
    <m/>
    <x v="0"/>
    <s v="2024-12-06 08:33:05.453"/>
    <s v="2023-08-17"/>
  </r>
  <r>
    <n v="694"/>
    <s v="2100-01-01 00:00:00.000"/>
    <s v="trust USB-C + HDMI + USB Hub"/>
    <x v="2"/>
    <x v="1"/>
    <x v="99"/>
    <m/>
    <m/>
    <m/>
    <m/>
    <n v="0"/>
    <m/>
    <m/>
    <s v="2022-01-18 00:00:00.000"/>
    <m/>
    <x v="1"/>
    <m/>
    <m/>
    <s v="Bring Digital"/>
    <m/>
    <n v="0"/>
    <m/>
    <m/>
    <s v="Business Support"/>
    <m/>
    <m/>
    <m/>
    <m/>
    <s v="2022-01-18 14:25:36.000"/>
    <s v="2023-01-05 23:56:55.000"/>
    <x v="0"/>
    <m/>
    <m/>
    <m/>
    <m/>
    <m/>
    <m/>
    <m/>
    <m/>
    <m/>
    <x v="0"/>
    <s v="2024-12-06 08:33:05.453"/>
    <s v="2023-01-05"/>
  </r>
  <r>
    <n v="244"/>
    <s v="2100-01-01 00:00:00.000"/>
    <s v="HP X1200"/>
    <x v="0"/>
    <x v="1"/>
    <x v="133"/>
    <m/>
    <m/>
    <m/>
    <m/>
    <n v="0"/>
    <m/>
    <s v="Invoice - Worten"/>
    <s v="2018-01-04 00:00:00.000"/>
    <m/>
    <x v="1"/>
    <m/>
    <s v="Wired Mouse"/>
    <s v="Bring Data Solutions"/>
    <m/>
    <n v="0"/>
    <m/>
    <m/>
    <m/>
    <m/>
    <m/>
    <m/>
    <m/>
    <s v="2018-01-04 15:48:50.000"/>
    <s v="2023-01-05 23:29:53.000"/>
    <x v="0"/>
    <m/>
    <m/>
    <m/>
    <m/>
    <m/>
    <m/>
    <m/>
    <m/>
    <m/>
    <x v="0"/>
    <s v="2024-12-06 08:33:05.453"/>
    <s v="2023-01-05"/>
  </r>
  <r>
    <n v="245"/>
    <s v="2100-01-01 00:00:00.000"/>
    <s v="HP X1200"/>
    <x v="0"/>
    <x v="1"/>
    <x v="134"/>
    <m/>
    <m/>
    <m/>
    <m/>
    <n v="0"/>
    <m/>
    <s v="Invoice - Worten"/>
    <s v="2018-01-04 00:00:00.000"/>
    <m/>
    <x v="5"/>
    <m/>
    <s v="Wired Mouse"/>
    <s v="Bring Global Solutions &amp; Services"/>
    <m/>
    <n v="0"/>
    <m/>
    <m/>
    <s v="Digital"/>
    <m/>
    <m/>
    <m/>
    <m/>
    <s v="2018-01-04 15:50:18.000"/>
    <s v="2023-08-09 16:15:00.000"/>
    <x v="0"/>
    <m/>
    <m/>
    <m/>
    <m/>
    <m/>
    <m/>
    <m/>
    <m/>
    <m/>
    <x v="0"/>
    <s v="2024-12-06 08:33:05.453"/>
    <s v="2023-08-09"/>
  </r>
  <r>
    <n v="246"/>
    <s v="2100-01-01 00:00:00.000"/>
    <s v="HP X1200"/>
    <x v="0"/>
    <x v="1"/>
    <x v="135"/>
    <m/>
    <m/>
    <m/>
    <m/>
    <m/>
    <m/>
    <s v="Invoice - Worten"/>
    <s v="2018-01-04 08:00:00.000"/>
    <m/>
    <x v="1"/>
    <m/>
    <s v="Wired Mouse"/>
    <s v="Bring Global Solutions &amp; Services"/>
    <m/>
    <n v="0"/>
    <m/>
    <m/>
    <s v="Business Support"/>
    <m/>
    <m/>
    <m/>
    <m/>
    <s v="2018-01-04 15:51:18.000"/>
    <s v="2023-01-05 23:54:42.000"/>
    <x v="0"/>
    <m/>
    <m/>
    <m/>
    <m/>
    <m/>
    <m/>
    <m/>
    <m/>
    <m/>
    <x v="0"/>
    <s v="2024-12-06 08:33:05.453"/>
    <s v="2023-01-05"/>
  </r>
  <r>
    <n v="608"/>
    <s v="2100-01-01 00:00:00.000"/>
    <s v=" MacBookPro16,1"/>
    <x v="1"/>
    <x v="8"/>
    <x v="136"/>
    <m/>
    <s v="I7-9750H - 6 Cores 2.6GHz - 12 MB Cache"/>
    <s v="16GB - 2666 MHz DDR4"/>
    <s v="SSD 512GB"/>
    <n v="1"/>
    <m/>
    <m/>
    <s v="2020-10-14 23:00:00.000"/>
    <s v="2023-12-31 00:00:00.000"/>
    <x v="8"/>
    <m/>
    <m/>
    <s v="Bring Kenya"/>
    <m/>
    <n v="0"/>
    <m/>
    <m/>
    <s v="Kenya"/>
    <m/>
    <s v="PO.14.20.01508"/>
    <m/>
    <m/>
    <s v="2021-03-18 10:40:12.000"/>
    <s v="2024-10-09 20:42:53.000"/>
    <x v="0"/>
    <m/>
    <m/>
    <m/>
    <m/>
    <m/>
    <m/>
    <m/>
    <m/>
    <m/>
    <x v="0"/>
    <s v="2024-12-06 08:33:05.453"/>
    <s v="2024-10-09"/>
  </r>
  <r>
    <n v="253"/>
    <s v="2100-01-01 00:00:00.000"/>
    <s v="S24F350FHU"/>
    <x v="3"/>
    <x v="2"/>
    <x v="137"/>
    <m/>
    <m/>
    <m/>
    <m/>
    <n v="0"/>
    <m/>
    <m/>
    <s v="2018-02-26 00:00:00.000"/>
    <m/>
    <x v="13"/>
    <m/>
    <s v="Monitor 24&quot;_x000a_HDMI/VGA_x000a_1920x1080"/>
    <m/>
    <m/>
    <n v="0"/>
    <m/>
    <m/>
    <s v="Digital"/>
    <m/>
    <m/>
    <m/>
    <m/>
    <s v="2018-02-26 15:15:26.000"/>
    <s v="2021-12-27 09:19:20.000"/>
    <x v="0"/>
    <m/>
    <m/>
    <m/>
    <m/>
    <m/>
    <m/>
    <m/>
    <m/>
    <m/>
    <x v="0"/>
    <s v="2024-12-06 08:33:05.453"/>
    <s v="2021-12-27"/>
  </r>
  <r>
    <n v="254"/>
    <s v="2100-01-01 00:00:00.000"/>
    <s v="Asus B400A"/>
    <x v="1"/>
    <x v="1"/>
    <x v="138"/>
    <m/>
    <m/>
    <m/>
    <m/>
    <n v="0"/>
    <m/>
    <m/>
    <s v="2018-02-27 00:00:00.000"/>
    <m/>
    <x v="1"/>
    <m/>
    <s v="Soporte portatil_x000a_Teclado y raton inalambrico"/>
    <s v="Bring Spain"/>
    <m/>
    <n v="0"/>
    <m/>
    <m/>
    <s v="BIIT Spain"/>
    <m/>
    <m/>
    <m/>
    <m/>
    <s v="2018-02-27 15:20:35.000"/>
    <s v="2023-08-18 09:05:36.000"/>
    <x v="0"/>
    <m/>
    <m/>
    <m/>
    <m/>
    <m/>
    <m/>
    <m/>
    <m/>
    <m/>
    <x v="0"/>
    <s v="2024-12-06 08:33:05.453"/>
    <s v="2023-08-18"/>
  </r>
  <r>
    <n v="698"/>
    <s v="2100-01-01 00:00:00.000"/>
    <s v="USB-C Hub Adapter - HP Elite (2 USB ports, 1 HDMI)"/>
    <x v="2"/>
    <x v="1"/>
    <x v="139"/>
    <m/>
    <m/>
    <m/>
    <m/>
    <n v="0"/>
    <m/>
    <m/>
    <s v="2022-01-13 00:00:00.000"/>
    <m/>
    <x v="8"/>
    <m/>
    <m/>
    <s v="Bring Kenya"/>
    <m/>
    <n v="0"/>
    <m/>
    <m/>
    <s v="Kenya"/>
    <m/>
    <m/>
    <m/>
    <m/>
    <s v="2022-01-25 11:00:24.000"/>
    <s v="2023-01-05 23:33:53.000"/>
    <x v="0"/>
    <m/>
    <m/>
    <m/>
    <m/>
    <m/>
    <m/>
    <m/>
    <m/>
    <m/>
    <x v="0"/>
    <s v="2024-12-06 08:33:05.453"/>
    <s v="2023-01-05"/>
  </r>
  <r>
    <n v="257"/>
    <s v="2100-01-01 00:00:00.000"/>
    <s v="Vodafone 600"/>
    <x v="4"/>
    <x v="2"/>
    <x v="140"/>
    <m/>
    <m/>
    <m/>
    <m/>
    <n v="0"/>
    <m/>
    <m/>
    <s v="2018-05-07 23:00:00.000"/>
    <m/>
    <x v="1"/>
    <m/>
    <m/>
    <s v="Bring Spain"/>
    <m/>
    <n v="0"/>
    <m/>
    <m/>
    <m/>
    <m/>
    <m/>
    <m/>
    <m/>
    <s v="2018-05-08 14:10:04.000"/>
    <s v="2022-03-14 13:02:39.000"/>
    <x v="0"/>
    <m/>
    <m/>
    <m/>
    <m/>
    <m/>
    <m/>
    <m/>
    <m/>
    <m/>
    <x v="0"/>
    <s v="2024-12-06 08:33:05.453"/>
    <s v="2022-03-14"/>
  </r>
  <r>
    <n v="554"/>
    <s v="2100-01-01 00:00:00.000"/>
    <s v="Adaptador Trust"/>
    <x v="2"/>
    <x v="1"/>
    <x v="99"/>
    <m/>
    <m/>
    <m/>
    <m/>
    <n v="0"/>
    <m/>
    <s v="Overwan"/>
    <m/>
    <m/>
    <x v="1"/>
    <m/>
    <s v="-HDMI para ligar a monitor/TV_x000a_-USB 3.1 (compatível com USB 3.0/2.0)_x000a_-Entrada USB-C para carregar o computador enquanto o adaptador é usado (carregamento até 60W)_x000a_"/>
    <s v="Bring Global Solutions &amp; Services"/>
    <m/>
    <n v="0"/>
    <m/>
    <m/>
    <s v="Business Support"/>
    <m/>
    <m/>
    <m/>
    <m/>
    <s v="2021-01-25 09:44:34.000"/>
    <s v="2023-01-05 23:55:35.000"/>
    <x v="0"/>
    <m/>
    <m/>
    <m/>
    <m/>
    <m/>
    <m/>
    <m/>
    <m/>
    <m/>
    <x v="0"/>
    <s v="2024-12-06 08:33:05.453"/>
    <s v="2023-01-05"/>
  </r>
  <r>
    <n v="555"/>
    <s v="2100-01-01 00:00:00.000"/>
    <s v="HP"/>
    <x v="1"/>
    <x v="8"/>
    <x v="141"/>
    <m/>
    <s v="Intel Core i7-8565U"/>
    <s v="16GB -  DDR4"/>
    <s v="SSD 512GB"/>
    <n v="1"/>
    <m/>
    <m/>
    <s v="2020-03-04 00:00:00.000"/>
    <m/>
    <x v="11"/>
    <m/>
    <s v="HP Spectre x360 Intel i7-8565U 1.80GHz 16GB 512GB 13.3&quot; 4K Touch Win10P Pen"/>
    <s v="Bring Kenya"/>
    <m/>
    <n v="0"/>
    <m/>
    <m/>
    <s v="Kenya"/>
    <m/>
    <s v="PO.14.20.10307"/>
    <m/>
    <m/>
    <s v="2021-01-25 11:11:37.000"/>
    <s v="2024-10-09 20:42:32.000"/>
    <x v="0"/>
    <m/>
    <m/>
    <m/>
    <m/>
    <m/>
    <m/>
    <m/>
    <m/>
    <m/>
    <x v="0"/>
    <s v="2024-12-06 08:33:05.453"/>
    <s v="2024-10-09"/>
  </r>
  <r>
    <n v="610"/>
    <s v="2100-01-01 00:00:00.000"/>
    <s v=" MacBookPro16,1"/>
    <x v="1"/>
    <x v="8"/>
    <x v="142"/>
    <m/>
    <s v="I7-9750H - 6 Cores 2.6GHz - 12 MB Cache"/>
    <s v="16GB - 2666 MHz DDR4"/>
    <s v="SSD 512GB"/>
    <n v="1"/>
    <m/>
    <m/>
    <s v="2020-10-14 23:00:00.000"/>
    <m/>
    <x v="11"/>
    <m/>
    <m/>
    <s v="Bring Kenya"/>
    <m/>
    <n v="0"/>
    <m/>
    <m/>
    <s v="Kenya"/>
    <m/>
    <s v="PO.14.20.43524"/>
    <m/>
    <m/>
    <s v="2021-03-18 10:44:41.000"/>
    <s v="2024-10-09 20:42:53.000"/>
    <x v="0"/>
    <m/>
    <m/>
    <m/>
    <m/>
    <m/>
    <m/>
    <m/>
    <m/>
    <m/>
    <x v="0"/>
    <s v="2024-12-06 08:33:05.453"/>
    <s v="2024-10-09"/>
  </r>
  <r>
    <n v="38"/>
    <s v="2100-01-01 00:00:00.000"/>
    <s v="Dell Latitude E5570"/>
    <x v="1"/>
    <x v="0"/>
    <x v="143"/>
    <m/>
    <s v="6th Generation Intel Core i7-6820HQ (Quad Core, 2.7GHz, 8MB cache)"/>
    <s v="16GB (2x8GB) 2133MHz DDR4 Memory"/>
    <s v="480GB SSD"/>
    <n v="1"/>
    <s v="006-0135376-002"/>
    <s v="Dell Financial Services"/>
    <s v="2017-01-01 00:00:00.000"/>
    <s v="2020-01-01 00:00:00.000"/>
    <x v="1"/>
    <m/>
    <s v="CPU: 6th Generation Intel Core i7-6820HQ (Quad Core, 2.7GHz, 8MB cache)_x000a_GPU: AMD Radeon R7 M370, 2GB Discrete Graphics_x000a_RAM: 16GB (2x8GB) 2133MHz DDR4 Memory_x000a_SSD 480GB 201905070990_x000a_- HDD: 1TB (5.400 Rpm) Serial ATA Hard Drive (Substituido por um SSD)_x000a_Wireless Card: Intel Dual-Band Wireless-AC 8260 Wi-Fi + BT 4.2 Wireless Card_x000a_LCD: 39.6cm (15.6&quot;) FHD (1920x1080) Non-Touch Anti-Glare LCD with Camera and Mic_x000a_OS: Windows 10 Pro (64Bit)"/>
    <s v="Bring Global Solutions &amp; Services"/>
    <s v="&lt;div class=&quot;ExternalClass56E95D458C764C0FBC7909224AE4402A&quot;&gt;&lt;p&gt;?Vendido ao Tiago Antunes&lt;br&gt;&lt;/p&gt;&lt;/div&gt;"/>
    <n v="0"/>
    <m/>
    <m/>
    <s v="Data Solutions"/>
    <m/>
    <m/>
    <m/>
    <m/>
    <s v="2017-06-30 11:48:59.000"/>
    <s v="2022-12-06 14:56:21.000"/>
    <x v="0"/>
    <m/>
    <m/>
    <m/>
    <m/>
    <m/>
    <m/>
    <m/>
    <m/>
    <m/>
    <x v="0"/>
    <s v="2024-12-06 08:33:05.453"/>
    <s v="2022-12-06"/>
  </r>
  <r>
    <n v="40"/>
    <s v="2100-01-01 00:00:00.000"/>
    <s v="Dell Latitude E5570"/>
    <x v="1"/>
    <x v="4"/>
    <x v="144"/>
    <m/>
    <m/>
    <m/>
    <m/>
    <n v="1"/>
    <s v="006-0135376-002"/>
    <s v="Dell Financial Services"/>
    <s v="2017-01-01 00:00:00.000"/>
    <s v="2020-01-01 00:00:00.000"/>
    <x v="2"/>
    <m/>
    <s v="CPU: 6th Generation Intel Core i7-6820HQ (Quad Core, 2.7GHz, 8MB cache)_x000a_GPU: AMD Radeon R7 M370, 2GB Discrete Graphics_x000a_RAM: 16GB (2x8GB) 2133MHz DDR4 Memory_x000a_SSD 480_x000a_-HDD: 1TB (5.400 Rpm) Serial ATA Hard Drive (substituido por SSD)_x000a_Wireless Card: Intel Dual-Band Wireless-AC 8260 Wi-Fi + BT 4.2 Wireless Card_x000a_LCD: 39.6cm (15.6&quot;) FHD (1920x1080) Non-Touch Anti-Glare LCD with Camera and Mic_x000a_OS: Windows 10 Pro (64Bit)"/>
    <s v="Bring Global Solutions &amp; Services"/>
    <s v="&lt;div class=&quot;ExternalClass56A784B891804645AD80145219110A76&quot;&gt;&lt;p&gt;?Muito antigo&lt;br&gt;&lt;/p&gt;&lt;/div&gt;"/>
    <n v="0"/>
    <m/>
    <m/>
    <s v="Digital"/>
    <m/>
    <m/>
    <m/>
    <m/>
    <s v="2017-06-30 11:50:03.000"/>
    <s v="2024-09-18 14:44:32.000"/>
    <x v="0"/>
    <m/>
    <m/>
    <m/>
    <m/>
    <m/>
    <m/>
    <m/>
    <m/>
    <m/>
    <x v="0"/>
    <s v="2024-12-06 08:33:05.453"/>
    <s v="2024-09-18"/>
  </r>
  <r>
    <n v="696"/>
    <s v="2100-01-01 00:00:00.000"/>
    <s v="USB-C Hub Adapter - HP Elite (2 USB ports, 1 HDMI)"/>
    <x v="2"/>
    <x v="1"/>
    <x v="145"/>
    <m/>
    <m/>
    <m/>
    <m/>
    <n v="0"/>
    <m/>
    <m/>
    <s v="2022-01-13 00:00:00.000"/>
    <m/>
    <x v="1"/>
    <m/>
    <m/>
    <s v="Bring Kenya"/>
    <m/>
    <n v="0"/>
    <m/>
    <m/>
    <s v="Business Support"/>
    <m/>
    <m/>
    <m/>
    <m/>
    <s v="2022-01-25 10:58:36.000"/>
    <s v="2023-01-05 23:56:55.000"/>
    <x v="0"/>
    <m/>
    <m/>
    <m/>
    <m/>
    <m/>
    <m/>
    <m/>
    <m/>
    <m/>
    <x v="0"/>
    <s v="2024-12-06 08:33:05.453"/>
    <s v="2023-01-05"/>
  </r>
  <r>
    <n v="699"/>
    <s v="2100-01-01 00:00:00.000"/>
    <s v="USB-C Hub Adapter - HP Elite (2 USB ports, 1 HDMI)"/>
    <x v="2"/>
    <x v="1"/>
    <x v="146"/>
    <m/>
    <m/>
    <m/>
    <m/>
    <n v="0"/>
    <m/>
    <m/>
    <s v="2022-01-13 00:00:00.000"/>
    <m/>
    <x v="1"/>
    <m/>
    <m/>
    <s v="Bring Kenya"/>
    <m/>
    <n v="0"/>
    <m/>
    <m/>
    <s v="Business Support"/>
    <m/>
    <m/>
    <m/>
    <m/>
    <s v="2022-01-25 11:01:11.000"/>
    <s v="2023-01-05 23:56:55.000"/>
    <x v="0"/>
    <m/>
    <m/>
    <m/>
    <m/>
    <m/>
    <m/>
    <m/>
    <m/>
    <m/>
    <x v="0"/>
    <s v="2024-12-06 08:33:05.453"/>
    <s v="2023-01-05"/>
  </r>
  <r>
    <n v="402"/>
    <s v="2100-01-01 00:00:00.000"/>
    <s v="View Sonic VS16422"/>
    <x v="3"/>
    <x v="2"/>
    <x v="147"/>
    <m/>
    <m/>
    <m/>
    <m/>
    <n v="0"/>
    <s v="5474013437157862PRT3"/>
    <s v="HP Packard International Bank, DAC - Contrato de Aluguer Comercial"/>
    <s v="2019-04-30 23:00:00.000"/>
    <s v="2022-04-29 23:00:00.000"/>
    <x v="2"/>
    <s v="Deixa de ter custo interno a partir de 2023-01"/>
    <m/>
    <s v="Bring Global Solutions &amp; Services"/>
    <m/>
    <n v="0"/>
    <m/>
    <m/>
    <s v="Digital"/>
    <m/>
    <s v="PO.10.22.251400"/>
    <n v="3.5"/>
    <m/>
    <s v="2019-04-12 11:10:18.000"/>
    <s v="2023-08-17 09:59:13.000"/>
    <x v="0"/>
    <m/>
    <m/>
    <m/>
    <m/>
    <m/>
    <m/>
    <m/>
    <m/>
    <m/>
    <x v="0"/>
    <s v="2024-12-06 08:33:05.453"/>
    <s v="2023-08-17"/>
  </r>
  <r>
    <n v="111"/>
    <s v="2100-01-01 00:00:00.000"/>
    <s v="Asus S46C"/>
    <x v="1"/>
    <x v="0"/>
    <x v="148"/>
    <s v="DC:85:DE:7A:4F:62"/>
    <s v="Intel® Core™ i7 3517U"/>
    <s v="8GB (2x4GB) DDR3"/>
    <s v="2.5&quot; SATA 500GB 5400RPM"/>
    <n v="0"/>
    <m/>
    <m/>
    <m/>
    <m/>
    <x v="1"/>
    <m/>
    <s v="CPU: Intel® Core™ i7 3517U Processor @ 1.90GHz  240GHz_x000a_GPU: NVIDIA® GeForce® GT 635M with 2GB DDR3 VRAM_x000a_RAM: 8GB (2x4GB) DDR3 1600 MHz SDRAM_x000a_HDD: 2.5&quot; SATA 500GB 5400RPM_x000a_Wireless Card: Integrated 802.11 b/g/n_x000a_LCD: 14.0&quot; 16:9 HD (1366x768) LED Backlight_x000a_OS: Windows 10 Home (64Bit)"/>
    <s v="Bring Global Solutions &amp; Services"/>
    <s v="&lt;div class=&quot;ExternalClass868BD715D4204A9483D007CFFC7F8E22&quot;&gt;&lt;p&gt;?Vendido ao Lisandro Silva&lt;br&gt;&lt;/p&gt;&lt;/div&gt;"/>
    <n v="0"/>
    <m/>
    <m/>
    <s v="Data Solutions"/>
    <m/>
    <m/>
    <m/>
    <m/>
    <s v="2017-07-12 08:51:20.000"/>
    <s v="2022-12-06 14:58:32.000"/>
    <x v="0"/>
    <m/>
    <m/>
    <m/>
    <m/>
    <m/>
    <m/>
    <m/>
    <m/>
    <m/>
    <x v="0"/>
    <s v="2024-12-06 08:33:05.453"/>
    <s v="2022-12-06"/>
  </r>
  <r>
    <n v="113"/>
    <s v="2100-01-01 00:00:00.000"/>
    <s v="MacBook Air"/>
    <x v="1"/>
    <x v="0"/>
    <x v="149"/>
    <m/>
    <m/>
    <m/>
    <m/>
    <n v="1"/>
    <m/>
    <m/>
    <m/>
    <m/>
    <x v="1"/>
    <m/>
    <m/>
    <s v="Bring Global Solutions &amp; Services"/>
    <s v="&lt;div class=&quot;ExternalClass91C69E4906F84E049901177624341F81&quot;&gt;&lt;p&gt;?Vendido ao Victor Pinhao&lt;br&gt;&lt;/p&gt;&lt;/div&gt;"/>
    <n v="0"/>
    <m/>
    <m/>
    <m/>
    <m/>
    <m/>
    <m/>
    <m/>
    <s v="2017-07-12 09:06:09.000"/>
    <s v="2022-12-06 14:52:48.000"/>
    <x v="0"/>
    <m/>
    <m/>
    <m/>
    <m/>
    <m/>
    <m/>
    <m/>
    <m/>
    <m/>
    <x v="0"/>
    <s v="2024-12-06 08:33:05.453"/>
    <s v="2022-12-06"/>
  </r>
  <r>
    <n v="114"/>
    <s v="2100-01-01 00:00:00.000"/>
    <s v="MacBook Air"/>
    <x v="1"/>
    <x v="0"/>
    <x v="150"/>
    <m/>
    <m/>
    <m/>
    <m/>
    <n v="1"/>
    <m/>
    <m/>
    <m/>
    <m/>
    <x v="1"/>
    <m/>
    <m/>
    <s v="Bring Global Solutions &amp; Services"/>
    <s v="&lt;div class=&quot;ExternalClass2BD995C9CB8F47648CE498CE19978E20&quot;&gt;&lt;p&gt;?Vendido à Ines Marçal&lt;br&gt;&lt;/p&gt;&lt;/div&gt;"/>
    <n v="0"/>
    <m/>
    <m/>
    <s v="Digital"/>
    <m/>
    <m/>
    <m/>
    <m/>
    <s v="2017-07-12 09:07:25.000"/>
    <s v="2022-12-06 14:52:10.000"/>
    <x v="0"/>
    <m/>
    <m/>
    <m/>
    <m/>
    <m/>
    <m/>
    <m/>
    <m/>
    <m/>
    <x v="0"/>
    <s v="2024-12-06 08:33:05.453"/>
    <s v="2022-12-06"/>
  </r>
  <r>
    <n v="118"/>
    <s v="2100-01-01 00:00:00.000"/>
    <s v="Surface Pro 4"/>
    <x v="1"/>
    <x v="0"/>
    <x v="151"/>
    <m/>
    <m/>
    <m/>
    <m/>
    <n v="0"/>
    <s v="111011800"/>
    <s v="Grenke"/>
    <s v="2016-01-01 00:00:00.000"/>
    <s v="2019-01-01 00:00:00.000"/>
    <x v="1"/>
    <m/>
    <m/>
    <s v="Bring Global Solutions &amp; Services"/>
    <m/>
    <n v="0"/>
    <m/>
    <m/>
    <m/>
    <m/>
    <m/>
    <m/>
    <m/>
    <s v="2017-07-12 13:39:14.000"/>
    <s v="2022-10-18 10:33:57.000"/>
    <x v="0"/>
    <m/>
    <m/>
    <m/>
    <m/>
    <m/>
    <m/>
    <m/>
    <m/>
    <m/>
    <x v="0"/>
    <s v="2024-12-06 08:33:05.453"/>
    <s v="2022-10-18"/>
  </r>
  <r>
    <n v="729"/>
    <s v="2100-01-01 00:00:00.000"/>
    <s v="HP PageWide MFP P77440DN"/>
    <x v="5"/>
    <x v="7"/>
    <x v="152"/>
    <m/>
    <m/>
    <m/>
    <m/>
    <n v="0"/>
    <s v="2021-00023-ext1"/>
    <s v="Overwan"/>
    <s v="2024-02-10 00:00:00.000"/>
    <s v="2025-02-10 00:00:00.000"/>
    <x v="13"/>
    <m/>
    <m/>
    <s v="Bring Global Solutions &amp; Services"/>
    <m/>
    <n v="0"/>
    <m/>
    <m/>
    <s v="Business Support"/>
    <m/>
    <m/>
    <n v="55.04"/>
    <m/>
    <s v="2022-10-18 09:53:26.000"/>
    <s v="2024-07-23 12:03:52.000"/>
    <x v="0"/>
    <m/>
    <m/>
    <m/>
    <m/>
    <m/>
    <m/>
    <m/>
    <m/>
    <m/>
    <x v="0"/>
    <s v="2024-12-06 08:33:05.453"/>
    <s v="2024-07-23"/>
  </r>
  <r>
    <n v="488"/>
    <s v="2100-01-01 00:00:00.000"/>
    <s v="MacBook Pro 16-inch"/>
    <x v="1"/>
    <x v="5"/>
    <x v="153"/>
    <m/>
    <m/>
    <m/>
    <m/>
    <n v="1"/>
    <s v="5474013437198619PRT7"/>
    <s v="HP Packard International Bank, DAC - Contrato de Aluguer Comercial"/>
    <s v="2020-03-01 00:00:00.000"/>
    <s v="2023-02-28 00:00:00.000"/>
    <x v="3"/>
    <m/>
    <m/>
    <s v="Bring Global Solutions &amp; Services"/>
    <m/>
    <n v="0"/>
    <m/>
    <m/>
    <s v="Digital"/>
    <m/>
    <s v="PO.10.22.211546"/>
    <m/>
    <m/>
    <s v="2020-02-05 10:55:52.000"/>
    <s v="2024-06-03 10:14:18.000"/>
    <x v="0"/>
    <m/>
    <m/>
    <m/>
    <m/>
    <m/>
    <m/>
    <m/>
    <m/>
    <m/>
    <x v="0"/>
    <s v="2024-12-06 08:33:05.453"/>
    <s v="2024-06-03"/>
  </r>
  <r>
    <n v="259"/>
    <s v="2100-01-01 00:00:00.000"/>
    <s v="Huawei Ascend G6"/>
    <x v="4"/>
    <x v="2"/>
    <x v="154"/>
    <m/>
    <m/>
    <m/>
    <m/>
    <n v="0"/>
    <m/>
    <m/>
    <s v="2018-05-07 23:00:00.000"/>
    <m/>
    <x v="1"/>
    <m/>
    <s v="IMEI   : 864037024055904 "/>
    <s v="Bring Spain"/>
    <m/>
    <n v="0"/>
    <m/>
    <m/>
    <m/>
    <m/>
    <m/>
    <m/>
    <m/>
    <s v="2018-05-08 14:18:37.000"/>
    <s v="2022-03-14 14:08:06.000"/>
    <x v="0"/>
    <m/>
    <m/>
    <m/>
    <m/>
    <m/>
    <m/>
    <m/>
    <m/>
    <m/>
    <x v="0"/>
    <s v="2024-12-06 08:33:05.453"/>
    <s v="2022-03-14"/>
  </r>
  <r>
    <n v="260"/>
    <s v="2100-01-01 00:00:00.000"/>
    <s v="ASUS F552L"/>
    <x v="1"/>
    <x v="0"/>
    <x v="155"/>
    <m/>
    <m/>
    <m/>
    <m/>
    <n v="0"/>
    <m/>
    <m/>
    <s v="2018-05-07 23:00:00.000"/>
    <m/>
    <x v="1"/>
    <m/>
    <s v="8 GB"/>
    <s v="Bring Spain"/>
    <s v="&lt;div class=&quot;ExternalClass2B8D162C6F6B4089AC9C04847E4FACBB&quot;&gt;&lt;p&gt;?Vendido à Almudena&lt;br&gt;&lt;/p&gt;&lt;/div&gt;"/>
    <n v="0"/>
    <m/>
    <m/>
    <m/>
    <m/>
    <m/>
    <m/>
    <m/>
    <s v="2018-05-08 14:27:09.000"/>
    <s v="2023-04-19 16:04:04.000"/>
    <x v="0"/>
    <m/>
    <m/>
    <m/>
    <m/>
    <m/>
    <m/>
    <m/>
    <m/>
    <m/>
    <x v="0"/>
    <s v="2024-12-06 08:33:05.453"/>
    <s v="2023-04-19"/>
  </r>
  <r>
    <n v="406"/>
    <s v="2100-01-01 00:00:00.000"/>
    <s v="View Sonic VS16422"/>
    <x v="3"/>
    <x v="2"/>
    <x v="156"/>
    <m/>
    <m/>
    <m/>
    <m/>
    <n v="0"/>
    <s v="5474013437157862PRT3"/>
    <s v="HP Packard International Bank, DAC - Contrato de Aluguer Comercial"/>
    <s v="2019-04-30 23:00:00.000"/>
    <s v="2022-04-29 23:00:00.000"/>
    <x v="0"/>
    <s v="Deixa de ter custo interno a partir de 2023-01"/>
    <s v="Monitor chegou a 12/04/2019"/>
    <s v="Bring Global Solutions &amp; Services"/>
    <m/>
    <n v="0"/>
    <m/>
    <m/>
    <s v="Digital"/>
    <m/>
    <s v="PO.10.22.251400"/>
    <n v="3.5"/>
    <m/>
    <s v="2019-04-12 11:15:54.000"/>
    <s v="2023-08-09 16:21:16.000"/>
    <x v="0"/>
    <m/>
    <m/>
    <m/>
    <m/>
    <m/>
    <m/>
    <m/>
    <m/>
    <m/>
    <x v="0"/>
    <s v="2024-12-06 08:33:05.453"/>
    <s v="2023-08-09"/>
  </r>
  <r>
    <n v="491"/>
    <s v="2100-01-01 00:00:00.000"/>
    <s v="Devia Leopard USB -C /2XUSB/HDMI/PD"/>
    <x v="2"/>
    <x v="1"/>
    <x v="3"/>
    <m/>
    <m/>
    <m/>
    <m/>
    <n v="0"/>
    <m/>
    <s v="HP Packard International Bank, DAC - Contrato de Aluguer Comercial"/>
    <m/>
    <m/>
    <x v="1"/>
    <m/>
    <m/>
    <s v="Bring Global Solutions &amp; Services"/>
    <m/>
    <n v="0"/>
    <m/>
    <m/>
    <s v="Business Support"/>
    <m/>
    <m/>
    <m/>
    <m/>
    <s v="2020-02-05 12:01:20.000"/>
    <s v="2023-01-05 23:54:57.000"/>
    <x v="0"/>
    <m/>
    <m/>
    <m/>
    <m/>
    <m/>
    <m/>
    <m/>
    <m/>
    <m/>
    <x v="0"/>
    <s v="2024-12-06 08:33:05.453"/>
    <s v="2023-01-05"/>
  </r>
  <r>
    <n v="492"/>
    <s v="2100-01-01 00:00:00.000"/>
    <s v="Devia Leopard USB -C /2XUSB/HDMI/PD"/>
    <x v="2"/>
    <x v="1"/>
    <x v="3"/>
    <m/>
    <m/>
    <m/>
    <m/>
    <n v="0"/>
    <m/>
    <s v="HP Packard International Bank, DAC - Contrato de Aluguer Comercial"/>
    <m/>
    <m/>
    <x v="1"/>
    <m/>
    <m/>
    <s v="Bring Global Solutions &amp; Services"/>
    <m/>
    <n v="0"/>
    <m/>
    <m/>
    <s v="Business Support"/>
    <m/>
    <m/>
    <m/>
    <m/>
    <s v="2020-02-05 12:02:43.000"/>
    <s v="2023-01-05 23:54:57.000"/>
    <x v="0"/>
    <m/>
    <m/>
    <m/>
    <m/>
    <m/>
    <m/>
    <m/>
    <m/>
    <m/>
    <x v="0"/>
    <s v="2024-12-06 08:33:05.453"/>
    <s v="2023-01-05"/>
  </r>
  <r>
    <n v="557"/>
    <s v="2100-01-01 00:00:00.000"/>
    <s v="Lenovo ThinkPad"/>
    <x v="1"/>
    <x v="8"/>
    <x v="157"/>
    <m/>
    <m/>
    <m/>
    <m/>
    <n v="0"/>
    <m/>
    <m/>
    <m/>
    <m/>
    <x v="8"/>
    <m/>
    <s v="T490s,i7-8565U,16GB DDR4 Base,512GB SSD PCIe NVMe OPAL2,Intel HD Graphics,14.0&quot; FHD IPS,Win 10 Pro 64,Intel 9560 AC 2x2+BT MB,Y-SCR,Y-FPR,HW TPM-2.0,720p HD Cam,3 cell 57Whr Int,65W USB-C UK,KYB BL UK English,3 Year Carry-in,Black"/>
    <s v="Bring Kenya"/>
    <m/>
    <n v="0"/>
    <m/>
    <m/>
    <s v="Kenya"/>
    <m/>
    <m/>
    <m/>
    <m/>
    <s v="2021-01-25 11:14:11.000"/>
    <s v="2024-10-09 20:42:32.000"/>
    <x v="0"/>
    <m/>
    <m/>
    <m/>
    <m/>
    <m/>
    <m/>
    <m/>
    <m/>
    <m/>
    <x v="0"/>
    <s v="2024-12-06 08:33:05.453"/>
    <s v="2024-10-09"/>
  </r>
  <r>
    <n v="611"/>
    <s v="2100-01-01 00:00:00.000"/>
    <s v=" MacBookPro16,1"/>
    <x v="1"/>
    <x v="6"/>
    <x v="158"/>
    <m/>
    <s v="I7-9750H - 6 Cores 2.6GHz - 12 MB Cache"/>
    <s v="16GB - 2666 MHz DDR4"/>
    <s v="SSD 512GB"/>
    <n v="1"/>
    <m/>
    <m/>
    <s v="2021-01-01 00:00:00.000"/>
    <s v="2022-12-30 00:00:00.000"/>
    <x v="11"/>
    <m/>
    <m/>
    <s v="Bring Kenya"/>
    <m/>
    <n v="0"/>
    <m/>
    <m/>
    <s v="Kenya"/>
    <m/>
    <s v="PO.14.21.50654"/>
    <m/>
    <m/>
    <s v="2021-03-18 10:52:21.000"/>
    <s v="2023-05-10 13:34:16.000"/>
    <x v="0"/>
    <m/>
    <m/>
    <m/>
    <m/>
    <m/>
    <m/>
    <m/>
    <m/>
    <m/>
    <x v="0"/>
    <s v="2024-12-06 08:33:05.453"/>
    <s v="2023-05-10"/>
  </r>
  <r>
    <n v="41"/>
    <s v="2100-01-01 00:00:00.000"/>
    <s v="Dell Latitude E5570"/>
    <x v="1"/>
    <x v="0"/>
    <x v="159"/>
    <s v="F4:8C:50:04:71:BC"/>
    <s v="CPU: 6th Generation Intel Core i7-6820HQ"/>
    <s v=" 16GB (2x8GB) 2133MHz DDR4 Memory"/>
    <s v="1TB (5.400 Rpm) Serial ATA Hard Drive"/>
    <n v="1"/>
    <s v="006-0135376-002"/>
    <s v="Dell Financial Services"/>
    <s v="2017-01-01 00:00:00.000"/>
    <s v="2020-01-01 00:00:00.000"/>
    <x v="1"/>
    <m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s v="Business Support"/>
    <m/>
    <m/>
    <m/>
    <m/>
    <s v="2017-06-30 11:50:39.000"/>
    <s v="2022-12-06 14:56:46.000"/>
    <x v="0"/>
    <m/>
    <m/>
    <m/>
    <m/>
    <m/>
    <m/>
    <m/>
    <m/>
    <m/>
    <x v="0"/>
    <s v="2024-12-06 08:33:05.453"/>
    <s v="2022-12-06"/>
  </r>
  <r>
    <n v="42"/>
    <s v="2100-01-01 00:00:00.000"/>
    <s v="Dell Latitude E5570"/>
    <x v="1"/>
    <x v="3"/>
    <x v="160"/>
    <s v="F4:8C:50:05:62:98"/>
    <s v="CPU: 6th Generation Intel Core i7-6820HQ"/>
    <s v="16GB (2x8GB) 2133MHz DDR4 Memory"/>
    <s v="1TB (5.400 Rpm) Serial ATA Hard Drive"/>
    <n v="1"/>
    <s v="006-0135376-002"/>
    <s v="Dell Financial Services"/>
    <s v="2017-01-01 00:00:00.000"/>
    <s v="2020-01-01 00:00:00.000"/>
    <x v="0"/>
    <s v="Abrir tiket com a Dell, equipamento com problema no ecrâ, a tela está a apresentar linhas escruras e brancas"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m/>
    <m/>
    <m/>
    <m/>
    <m/>
    <s v="2017-06-30 11:51:03.000"/>
    <s v="2023-08-09 16:21:14.000"/>
    <x v="0"/>
    <m/>
    <m/>
    <m/>
    <m/>
    <m/>
    <m/>
    <m/>
    <m/>
    <m/>
    <x v="0"/>
    <s v="2024-12-06 08:33:05.453"/>
    <s v="2023-08-09"/>
  </r>
  <r>
    <n v="119"/>
    <s v="2100-01-01 00:00:00.000"/>
    <s v="HP Envy 15-j174np"/>
    <x v="1"/>
    <x v="2"/>
    <x v="161"/>
    <s v="40:E2:30:41:D0:2E"/>
    <m/>
    <m/>
    <m/>
    <n v="0"/>
    <s v="111009512"/>
    <s v="Grenke"/>
    <s v="2015-03-01 00:00:00.000"/>
    <s v="2018-03-01 00:00:00.000"/>
    <x v="1"/>
    <m/>
    <s v="CPU:  Intel Core i7-4700MQ with Intel HD Graphics 4600 (2.4 GHz, 6 MB cache, 4 cores)_x000a_RAM: 8 GB 1600 MHz DDR3L SDRAM (1 x 8 GB)_x000a_GPU: NVIDIA GeForce GT 840M (2 GB DDR3 dedicated)_x000a_HDD: 1 TB 5400 rpm SATA_x000a_LCD: 39.6 cm (15.6&quot;) diagonal FHD BrightView LED-backlit (1920 x 1080)_x000a_Wireless Card: 802.11a/b/g/n/ac (2x2) and Bluetooth 4.0 combo (Miracast compatible)_x000a_OS: Windows 10 Home_x000a__x000a_More Info: https://support.hp.com/ca-en/document/c04512670"/>
    <s v="Bring Global Solutions &amp; Services"/>
    <m/>
    <n v="0"/>
    <m/>
    <m/>
    <m/>
    <m/>
    <m/>
    <m/>
    <m/>
    <s v="2017-07-12 14:22:54.000"/>
    <s v="2022-11-04 14:31:46.000"/>
    <x v="0"/>
    <m/>
    <m/>
    <m/>
    <m/>
    <m/>
    <m/>
    <m/>
    <m/>
    <m/>
    <x v="0"/>
    <s v="2024-12-06 08:33:05.453"/>
    <s v="2022-11-04"/>
  </r>
  <r>
    <n v="120"/>
    <s v="2100-01-01 00:00:00.000"/>
    <s v="HP Core i7"/>
    <x v="1"/>
    <x v="0"/>
    <x v="162"/>
    <m/>
    <m/>
    <m/>
    <m/>
    <n v="0"/>
    <s v="111009512"/>
    <s v="Grenke"/>
    <s v="2015-03-01 00:00:00.000"/>
    <s v="2018-03-01 00:00:00.000"/>
    <x v="1"/>
    <m/>
    <m/>
    <s v="Bring Global Solutions &amp; Services"/>
    <m/>
    <n v="0"/>
    <m/>
    <m/>
    <m/>
    <m/>
    <m/>
    <m/>
    <m/>
    <s v="2017-07-12 14:27:34.000"/>
    <s v="2022-10-18 10:33:57.000"/>
    <x v="0"/>
    <m/>
    <m/>
    <m/>
    <m/>
    <m/>
    <m/>
    <m/>
    <m/>
    <m/>
    <x v="0"/>
    <s v="2024-12-06 08:33:05.453"/>
    <s v="2022-10-18"/>
  </r>
  <r>
    <n v="122"/>
    <s v="2100-01-01 00:00:00.000"/>
    <s v="Toshiba Satellite P50-B-10V"/>
    <x v="1"/>
    <x v="0"/>
    <x v="163"/>
    <m/>
    <m/>
    <m/>
    <m/>
    <n v="0"/>
    <s v="111008744"/>
    <s v="Grenke "/>
    <s v="2014-12-01 00:00:00.000"/>
    <s v="2017-12-01 00:00:00.000"/>
    <x v="1"/>
    <m/>
    <m/>
    <s v="Bring Portugal"/>
    <s v="&lt;div class=&quot;ExternalClass520106503D9F48749F3C211E57CBD1A9&quot;&gt;&lt;p&gt;?Vendido à Ana Rita Mendes&lt;br&gt;&lt;/p&gt;&lt;/div&gt;"/>
    <n v="0"/>
    <m/>
    <m/>
    <m/>
    <m/>
    <m/>
    <m/>
    <m/>
    <s v="2017-07-12 15:05:11.000"/>
    <s v="2022-12-06 14:51:05.000"/>
    <x v="0"/>
    <m/>
    <m/>
    <m/>
    <m/>
    <m/>
    <m/>
    <m/>
    <m/>
    <m/>
    <x v="0"/>
    <s v="2024-12-06 08:33:05.453"/>
    <s v="2022-12-06"/>
  </r>
  <r>
    <n v="728"/>
    <s v="2100-01-01 00:00:00.000"/>
    <s v="MacBook Air M2"/>
    <x v="1"/>
    <x v="6"/>
    <x v="164"/>
    <m/>
    <s v="M2"/>
    <s v="16GB -  DDR4"/>
    <s v="SSD 512GB"/>
    <n v="1"/>
    <s v="N.º 2022-00025"/>
    <s v="Overwan"/>
    <s v="2022-10-12 23:00:00.000"/>
    <s v="2025-10-12 23:00:00.000"/>
    <x v="2"/>
    <m/>
    <m/>
    <s v="Bring Data Solutions"/>
    <m/>
    <n v="0"/>
    <m/>
    <m/>
    <s v="Data Solutions"/>
    <m/>
    <s v="PO.10.22.011524"/>
    <n v="51.87"/>
    <m/>
    <s v="2022-10-12 09:43:30.000"/>
    <s v="2024-10-15 11:52:48.000"/>
    <x v="0"/>
    <m/>
    <m/>
    <m/>
    <m/>
    <m/>
    <m/>
    <m/>
    <m/>
    <m/>
    <x v="0"/>
    <s v="2024-12-06 08:33:05.453"/>
    <s v="2024-10-15"/>
  </r>
  <r>
    <n v="403"/>
    <s v="2100-01-01 00:00:00.000"/>
    <s v="View Sonic VS16422"/>
    <x v="3"/>
    <x v="2"/>
    <x v="165"/>
    <m/>
    <m/>
    <m/>
    <m/>
    <n v="0"/>
    <s v="5474013437157862PRT3"/>
    <s v="HP Packard International Bank, DAC - Contrato de Aluguer Comercial"/>
    <s v="2019-04-30 23:00:00.000"/>
    <s v="2022-04-29 23:00:00.000"/>
    <x v="2"/>
    <s v="Deixa de ter custo interno a partir de 2023-01"/>
    <s v="Monitor chegou a 12/04/2019 "/>
    <s v="Bring Global Solutions &amp; Services"/>
    <m/>
    <n v="0"/>
    <m/>
    <m/>
    <s v="Digital"/>
    <m/>
    <s v="PO.10.22.251400"/>
    <n v="3.5"/>
    <m/>
    <s v="2019-04-12 11:10:56.000"/>
    <s v="2024-06-11 08:42:10.000"/>
    <x v="0"/>
    <m/>
    <m/>
    <m/>
    <m/>
    <m/>
    <m/>
    <m/>
    <m/>
    <m/>
    <x v="0"/>
    <s v="2024-12-06 08:33:05.453"/>
    <s v="2024-06-11"/>
  </r>
  <r>
    <n v="224"/>
    <s v="2100-01-01 00:00:00.000"/>
    <s v="Dell Latitude 5580"/>
    <x v="1"/>
    <x v="4"/>
    <x v="166"/>
    <s v="9C:DA:3E:92:97:3F"/>
    <s v=" i7-7820HQ"/>
    <s v="16G (2 X 8G) DDR4 Memory"/>
    <s v="480GB SSD"/>
    <n v="1"/>
    <s v="006-0135376-005"/>
    <s v="Dell Financial Services"/>
    <s v="2017-11-01 00:00:00.000"/>
    <s v="2020-11-01 00:00:00.000"/>
    <x v="2"/>
    <m/>
    <s v="CPU: 7th Generation Intel Core i7-7820HQ (Quad Core, 2.90Gz, 8MB cache)_x000a_GPU: NVIDA(R) GeForce 940MX Discrete Graphics with_x000a_Thunderbolt_x000a_RAM: 16G (2 X 8G) DDR4 Memory_x000a_HDD:  480 gb SSD - cHANGED 1TB (5.400 Rpm) Serial ATA Hard Drive_x000a_Wireless Card: Intel Dual-Band Wireless-AC 8265 Wi-Fi + BT 4.2 Wireless Card (2x2)_x000a_LCD: 39.6cm (15.6'') Non-Touch Anti-Glare FHD (1920 x 1080)_x000a_OS: Windows 10 Pro"/>
    <s v="Bring Global Solutions &amp; Services"/>
    <s v="&lt;div class=&quot;ExternalClass698D17ABA9B74F0EB3B7E0218F737756&quot;&gt;&lt;p&gt;??Muito antigo&lt;br&gt;&lt;/p&gt;&lt;/div&gt;"/>
    <n v="0"/>
    <m/>
    <m/>
    <s v="Data Solutions"/>
    <m/>
    <m/>
    <m/>
    <m/>
    <s v="2017-11-07 09:42:44.000"/>
    <s v="2024-09-18 14:45:05.000"/>
    <x v="0"/>
    <m/>
    <m/>
    <m/>
    <m/>
    <m/>
    <m/>
    <m/>
    <m/>
    <m/>
    <x v="0"/>
    <s v="2024-12-06 08:33:05.453"/>
    <s v="2024-09-18"/>
  </r>
  <r>
    <n v="662"/>
    <s v="2100-01-01 00:00:00.000"/>
    <s v="Lenovo ThinkBook 14 G2 ITL"/>
    <x v="1"/>
    <x v="6"/>
    <x v="167"/>
    <m/>
    <s v="i5-1135G7 "/>
    <s v="16GB -  DDR4"/>
    <s v="512GB SDD"/>
    <n v="1"/>
    <s v="N.º 2021-00041"/>
    <s v="Overwan"/>
    <s v="2021-08-05 23:00:00.000"/>
    <s v="2024-08-05 23:00:00.000"/>
    <x v="2"/>
    <m/>
    <m/>
    <s v="Bring Digital"/>
    <m/>
    <n v="0"/>
    <m/>
    <m/>
    <s v="Digital"/>
    <m/>
    <s v="PO.10.21.28963"/>
    <n v="23.63"/>
    <m/>
    <s v="2021-08-06 16:14:35.000"/>
    <s v="2024-10-15 11:52:43.000"/>
    <x v="0"/>
    <m/>
    <m/>
    <m/>
    <m/>
    <m/>
    <m/>
    <m/>
    <m/>
    <m/>
    <x v="0"/>
    <s v="2024-12-06 08:33:05.453"/>
    <s v="2024-10-15"/>
  </r>
  <r>
    <n v="261"/>
    <s v="2100-01-01 00:00:00.000"/>
    <s v="Dell Latitude 5590"/>
    <x v="1"/>
    <x v="5"/>
    <x v="168"/>
    <s v="B4:6B:FC:C1:D7:02"/>
    <s v=" Intel(R) Core(TM) i7-8650U"/>
    <s v="16GB, 2x8GB, 2400Mhz DDR4 Memory"/>
    <s v="512G M.2 2280 SATA SSD"/>
    <n v="1"/>
    <s v="006-0135376-006"/>
    <s v="Dell Financial Services"/>
    <s v="2018-05-31 23:00:00.000"/>
    <s v="2021-05-31 23:00:00.000"/>
    <x v="3"/>
    <s v="36 meses aluguer"/>
    <s v="CPU: Intel(R) Core(TM) i7-8650U_x000a_GPU: Integrated UHD Graphics 620_x000a_RAM: 16GB, 2x8GB, 2400Mhz DDR4 Memory_x000a_SSD: 512G M.2 2280 SATA SSD_x000a_Wireless Card: Intel Dual Band Wireless AC 8265 (802.11ac) 2x2 + Bluetooth 4.2_x000a_LCD: Non-touch 15.6&quot; FHD IPS EDP1.2 AG BOE LCD_x000a_OS: Windows 10 Pro"/>
    <s v="Bring Global Solutions &amp; Services"/>
    <m/>
    <n v="0"/>
    <m/>
    <m/>
    <s v="Digital"/>
    <m/>
    <m/>
    <m/>
    <m/>
    <s v="2018-05-22 14:09:08.000"/>
    <s v="2023-01-05 23:45:04.000"/>
    <x v="0"/>
    <m/>
    <m/>
    <m/>
    <m/>
    <m/>
    <m/>
    <m/>
    <m/>
    <m/>
    <x v="0"/>
    <s v="2024-12-06 08:33:05.453"/>
    <s v="2023-01-05"/>
  </r>
  <r>
    <n v="697"/>
    <s v="2100-01-01 00:00:00.000"/>
    <s v="USB-C Hub Adapter - HP Elite (2 USB ports, 1 HDMI)"/>
    <x v="2"/>
    <x v="1"/>
    <x v="169"/>
    <m/>
    <m/>
    <m/>
    <m/>
    <n v="0"/>
    <m/>
    <m/>
    <s v="2022-01-13 00:00:00.000"/>
    <m/>
    <x v="1"/>
    <m/>
    <m/>
    <s v="Bring Kenya"/>
    <m/>
    <n v="0"/>
    <m/>
    <m/>
    <s v="Business Support"/>
    <m/>
    <m/>
    <m/>
    <m/>
    <s v="2022-01-25 10:59:47.000"/>
    <s v="2023-01-05 23:56:55.000"/>
    <x v="0"/>
    <m/>
    <m/>
    <m/>
    <m/>
    <m/>
    <m/>
    <m/>
    <m/>
    <m/>
    <x v="0"/>
    <s v="2024-12-06 08:33:05.453"/>
    <s v="2023-01-05"/>
  </r>
  <r>
    <n v="439"/>
    <s v="2100-01-01 00:00:00.000"/>
    <s v="Macbook Pro 15 inch  Modelo A 1990"/>
    <x v="1"/>
    <x v="5"/>
    <x v="170"/>
    <m/>
    <s v="Processador Intel Core i7 6 core a 2,6 GHz com 12 MB em cache"/>
    <s v="16GB DDR4"/>
    <s v="SSD de 256 GB PLce"/>
    <n v="1"/>
    <s v="5474013437186232PRT5"/>
    <s v="HP Packard International Bank, DAC - Contrato de Aluguer Comercial"/>
    <s v="2019-12-01 00:00:00.000"/>
    <s v="2022-11-30 00:00:00.000"/>
    <x v="3"/>
    <m/>
    <m/>
    <s v="Bring Global Solutions &amp; Services"/>
    <s v="&lt;div class=&quot;ExternalClass2C79C4E2BEFE4D2E8880E6A45EA05BE1&quot;&gt;&lt;p&gt;?Não liga&lt;br&gt;&lt;/p&gt;&lt;/div&gt;"/>
    <n v="0"/>
    <m/>
    <m/>
    <s v="Digital"/>
    <m/>
    <s v="PO.10.22.211544"/>
    <m/>
    <m/>
    <s v="2019-11-07 11:49:55.000"/>
    <s v="2024-06-25 11:46:02.000"/>
    <x v="0"/>
    <m/>
    <m/>
    <m/>
    <m/>
    <m/>
    <m/>
    <m/>
    <m/>
    <m/>
    <x v="0"/>
    <s v="2024-12-06 08:33:05.453"/>
    <s v="2024-06-25"/>
  </r>
  <r>
    <n v="277"/>
    <s v="2100-01-01 00:00:00.000"/>
    <s v="kunft MOG0902"/>
    <x v="0"/>
    <x v="1"/>
    <x v="171"/>
    <m/>
    <m/>
    <m/>
    <m/>
    <n v="0"/>
    <m/>
    <m/>
    <m/>
    <m/>
    <x v="1"/>
    <m/>
    <s v="Mouse"/>
    <m/>
    <m/>
    <n v="0"/>
    <m/>
    <m/>
    <m/>
    <m/>
    <m/>
    <m/>
    <m/>
    <s v="2018-07-04 18:07:16.000"/>
    <s v="2023-01-05 23:30:00.000"/>
    <x v="0"/>
    <m/>
    <m/>
    <m/>
    <m/>
    <m/>
    <m/>
    <m/>
    <m/>
    <m/>
    <x v="0"/>
    <s v="2024-12-06 08:33:05.453"/>
    <s v="2023-01-05"/>
  </r>
  <r>
    <n v="278"/>
    <s v="2100-01-01 00:00:00.000"/>
    <s v="Logitech M100"/>
    <x v="0"/>
    <x v="1"/>
    <x v="172"/>
    <m/>
    <m/>
    <m/>
    <m/>
    <m/>
    <m/>
    <m/>
    <m/>
    <m/>
    <x v="1"/>
    <m/>
    <s v="Mouse"/>
    <m/>
    <m/>
    <n v="0"/>
    <m/>
    <m/>
    <s v="Business Support"/>
    <m/>
    <m/>
    <m/>
    <m/>
    <s v="2018-07-24 16:37:44.000"/>
    <s v="2023-01-05 23:55:58.000"/>
    <x v="0"/>
    <m/>
    <m/>
    <m/>
    <m/>
    <m/>
    <m/>
    <m/>
    <m/>
    <m/>
    <x v="0"/>
    <s v="2024-12-06 08:33:05.453"/>
    <s v="2023-01-05"/>
  </r>
  <r>
    <n v="279"/>
    <s v="2100-01-01 00:00:00.000"/>
    <s v="Logitech MK220"/>
    <x v="0"/>
    <x v="1"/>
    <x v="173"/>
    <m/>
    <m/>
    <m/>
    <m/>
    <m/>
    <m/>
    <m/>
    <s v="2018-09-13 07:00:00.000"/>
    <m/>
    <x v="1"/>
    <m/>
    <m/>
    <s v="Bring Spain"/>
    <m/>
    <n v="0"/>
    <m/>
    <m/>
    <m/>
    <m/>
    <m/>
    <m/>
    <m/>
    <s v="2018-09-13 07:31:34.000"/>
    <s v="2023-01-05 23:30:00.000"/>
    <x v="0"/>
    <m/>
    <m/>
    <m/>
    <m/>
    <m/>
    <m/>
    <m/>
    <m/>
    <m/>
    <x v="0"/>
    <s v="2024-12-06 08:33:05.453"/>
    <s v="2023-01-05"/>
  </r>
  <r>
    <n v="409"/>
    <s v="2100-01-01 00:00:00.000"/>
    <s v="Macbook Pro 15 inch  Modelo A 1990"/>
    <x v="1"/>
    <x v="2"/>
    <x v="174"/>
    <m/>
    <s v="Processador Intel Core i7 6 core a 2,6 GHz com 12 MB em cache"/>
    <s v="16GB DDR4"/>
    <s v="SSD de 256 GB PLce"/>
    <n v="1"/>
    <s v="5474013437157862PRT3"/>
    <s v="HP Packard International Bank, DAC - Contrato de Aluguer Comercial"/>
    <s v="2019-04-30 23:00:00.000"/>
    <s v="2022-04-29 23:00:00.000"/>
    <x v="2"/>
    <s v="Deixa de ter custo interno a partir de 2023-01"/>
    <m/>
    <s v="Bring Global Solutions &amp; Services"/>
    <m/>
    <n v="0"/>
    <m/>
    <m/>
    <s v="Digital"/>
    <m/>
    <s v="PO.10.22.251400"/>
    <m/>
    <m/>
    <s v="2019-04-18 14:16:26.000"/>
    <s v="2023-05-09 09:07:43.000"/>
    <x v="0"/>
    <m/>
    <m/>
    <m/>
    <m/>
    <m/>
    <m/>
    <m/>
    <m/>
    <m/>
    <x v="0"/>
    <s v="2024-12-06 08:33:05.453"/>
    <s v="2023-05-09"/>
  </r>
  <r>
    <n v="493"/>
    <s v="2100-01-01 00:00:00.000"/>
    <s v="Devia Leopard USB -C /2XUSB/HDMI/PD"/>
    <x v="2"/>
    <x v="1"/>
    <x v="3"/>
    <m/>
    <m/>
    <m/>
    <m/>
    <n v="0"/>
    <m/>
    <s v="HP Packard International Bank, DAC - Contrato de Aluguer Comercial"/>
    <m/>
    <m/>
    <x v="1"/>
    <m/>
    <m/>
    <s v="Bring Global Solutions &amp; Services"/>
    <m/>
    <n v="0"/>
    <m/>
    <m/>
    <m/>
    <m/>
    <m/>
    <m/>
    <m/>
    <s v="2020-02-05 12:03:22.000"/>
    <s v="2023-01-05 23:33:33.000"/>
    <x v="0"/>
    <m/>
    <m/>
    <m/>
    <m/>
    <m/>
    <m/>
    <m/>
    <m/>
    <m/>
    <x v="0"/>
    <s v="2024-12-06 08:33:05.453"/>
    <s v="2023-01-05"/>
  </r>
  <r>
    <n v="558"/>
    <s v="2100-01-01 00:00:00.000"/>
    <s v="Lenovo ThinkPad"/>
    <x v="1"/>
    <x v="8"/>
    <x v="175"/>
    <m/>
    <m/>
    <m/>
    <m/>
    <n v="1"/>
    <m/>
    <m/>
    <m/>
    <m/>
    <x v="11"/>
    <m/>
    <s v="T490s,i7-8565U,16GB DDR4 Base,512GB SSD PCIe NVMe OPAL2,Intel HD Graphics,14.0&quot; FHD IPS,Win 10 Pro 64,Intel 9560 AC 2x2+BT MB,Y-SCR,Y-FPR,HW TPM-2.0,720p HD Cam,3 cell 57Whr Int,65W USB-C UK,KYB BL UK English,3 Year Carry-in,Black"/>
    <s v="Bring Kenya"/>
    <m/>
    <n v="0"/>
    <m/>
    <m/>
    <s v="Kenya"/>
    <m/>
    <m/>
    <m/>
    <m/>
    <s v="2021-01-25 11:14:48.000"/>
    <s v="2024-10-09 20:42:32.000"/>
    <x v="0"/>
    <m/>
    <m/>
    <m/>
    <m/>
    <m/>
    <m/>
    <m/>
    <m/>
    <m/>
    <x v="0"/>
    <s v="2024-12-06 08:33:05.453"/>
    <s v="2024-10-09"/>
  </r>
  <r>
    <n v="280"/>
    <s v="2100-01-01 00:00:00.000"/>
    <s v="Logitech MK220"/>
    <x v="0"/>
    <x v="1"/>
    <x v="176"/>
    <m/>
    <m/>
    <m/>
    <m/>
    <m/>
    <m/>
    <m/>
    <s v="2018-09-13 07:00:00.000"/>
    <m/>
    <x v="1"/>
    <m/>
    <m/>
    <s v="Bring Spain"/>
    <m/>
    <n v="0"/>
    <m/>
    <m/>
    <s v="Business Support"/>
    <m/>
    <m/>
    <m/>
    <m/>
    <s v="2018-09-13 07:33:06.000"/>
    <s v="2023-01-05 23:55:58.000"/>
    <x v="0"/>
    <m/>
    <m/>
    <m/>
    <m/>
    <m/>
    <m/>
    <m/>
    <m/>
    <m/>
    <x v="0"/>
    <s v="2024-12-06 08:33:05.453"/>
    <s v="2023-01-05"/>
  </r>
  <r>
    <n v="281"/>
    <s v="2100-01-01 00:00:00.000"/>
    <s v="Sony Experia D2203"/>
    <x v="4"/>
    <x v="2"/>
    <x v="177"/>
    <m/>
    <m/>
    <m/>
    <m/>
    <m/>
    <m/>
    <m/>
    <s v="2018-10-15 07:00:00.000"/>
    <m/>
    <x v="1"/>
    <m/>
    <s v="teléfono movil"/>
    <s v="Bring Spain"/>
    <m/>
    <n v="0"/>
    <m/>
    <m/>
    <m/>
    <m/>
    <m/>
    <m/>
    <m/>
    <s v="2018-10-15 14:46:20.000"/>
    <s v="2019-05-06 10:05:38.000"/>
    <x v="0"/>
    <m/>
    <m/>
    <m/>
    <m/>
    <m/>
    <m/>
    <m/>
    <m/>
    <m/>
    <x v="0"/>
    <s v="2024-12-06 08:33:05.453"/>
    <s v="2019-05-06"/>
  </r>
  <r>
    <n v="46"/>
    <s v="2100-01-01 00:00:00.000"/>
    <s v="Dell Latitude E5570"/>
    <x v="1"/>
    <x v="0"/>
    <x v="178"/>
    <m/>
    <m/>
    <m/>
    <s v="480GB SSD"/>
    <n v="1"/>
    <s v="006-0135376-003"/>
    <s v="Dell Financial Services"/>
    <s v="2017-05-31 23:00:00.000"/>
    <s v="2020-12-31 00:00:00.000"/>
    <x v="1"/>
    <s v="Data real fim do contrato a 01/06/2020. Mas considera-se 31/12/2020 por causa dos valores residuais"/>
    <s v="CPU: 6th Generation Intel Core i7-6820HQ (Quad Core, 2.7GHz, 8MB cache)_x000a_GPU: AMD Radeon R7 M370, 2GB Discrete Graphics_x000a_RAM: 16GB (2x8GB) 2133MHz DDR4 Memory_x000a_SSD 480GB 201905071020_x000a_-HDD: 1TB (5.400 Rpm) Serial ATA Hard Drive(Substituido por SSD)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s v="Digital"/>
    <m/>
    <m/>
    <m/>
    <m/>
    <s v="2017-06-30 11:52:43.000"/>
    <s v="2023-01-05 23:39:21.000"/>
    <x v="0"/>
    <m/>
    <m/>
    <m/>
    <m/>
    <m/>
    <m/>
    <m/>
    <m/>
    <m/>
    <x v="0"/>
    <s v="2024-12-06 08:33:05.453"/>
    <s v="2023-01-05"/>
  </r>
  <r>
    <n v="494"/>
    <s v="2100-01-01 00:00:00.000"/>
    <s v="Devia Leopard USB -C /2XUSB/HDMI/PD"/>
    <x v="2"/>
    <x v="1"/>
    <x v="3"/>
    <m/>
    <m/>
    <m/>
    <m/>
    <n v="0"/>
    <s v="5474013437198619PRT7"/>
    <s v="HP Packard International Bank, DAC - Contrato de Aluguer Comercial"/>
    <s v="2020-03-01 00:00:00.000"/>
    <s v="2023-02-28 00:00:00.000"/>
    <x v="1"/>
    <m/>
    <m/>
    <s v="Bring Global Solutions &amp; Services"/>
    <m/>
    <n v="0"/>
    <m/>
    <m/>
    <s v="Business Support"/>
    <m/>
    <s v="PO.10.20.01256"/>
    <m/>
    <m/>
    <s v="2020-02-05 12:04:01.000"/>
    <s v="2023-01-05 23:55:01.000"/>
    <x v="0"/>
    <m/>
    <m/>
    <m/>
    <m/>
    <m/>
    <m/>
    <m/>
    <m/>
    <m/>
    <x v="0"/>
    <s v="2024-12-06 08:33:05.453"/>
    <s v="2023-01-05"/>
  </r>
  <r>
    <n v="47"/>
    <s v="2100-01-01 00:00:00.000"/>
    <s v="Dell Latitude E5570"/>
    <x v="1"/>
    <x v="5"/>
    <x v="179"/>
    <s v="28:16:AD:91:A5:64"/>
    <s v="6th Generation Intel Core i7-6820HQ"/>
    <s v="16GB (2x8GB) 2133MHz DDR4 Memory"/>
    <s v=" 1TB (5.400 Rpm) Serial ATA Hard Drive"/>
    <n v="0"/>
    <s v="006-0135376-003"/>
    <s v="Dell Financial Services"/>
    <s v="2017-05-31 23:00:00.000"/>
    <s v="2020-12-31 00:00:00.000"/>
    <x v="1"/>
    <s v="Computador devolvido à Dell 28/02/2020"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m/>
    <m/>
    <m/>
    <m/>
    <m/>
    <s v="2017-06-30 11:55:26.000"/>
    <s v="2023-01-05 23:44:44.000"/>
    <x v="0"/>
    <m/>
    <m/>
    <m/>
    <m/>
    <m/>
    <m/>
    <m/>
    <m/>
    <m/>
    <x v="0"/>
    <s v="2024-12-06 08:33:05.453"/>
    <s v="2023-01-05"/>
  </r>
  <r>
    <n v="282"/>
    <s v="2100-01-01 00:00:00.000"/>
    <s v="Samsung SM"/>
    <x v="4"/>
    <x v="2"/>
    <x v="180"/>
    <m/>
    <m/>
    <m/>
    <m/>
    <m/>
    <m/>
    <m/>
    <s v="2018-10-17 07:00:00.000"/>
    <m/>
    <x v="1"/>
    <m/>
    <m/>
    <s v="Bring Spain"/>
    <m/>
    <n v="0"/>
    <m/>
    <m/>
    <m/>
    <m/>
    <m/>
    <m/>
    <m/>
    <s v="2018-10-17 09:16:48.000"/>
    <s v="2023-01-05 23:36:37.000"/>
    <x v="0"/>
    <m/>
    <m/>
    <m/>
    <m/>
    <m/>
    <m/>
    <m/>
    <m/>
    <m/>
    <x v="0"/>
    <s v="2024-12-06 08:33:05.453"/>
    <s v="2023-01-05"/>
  </r>
  <r>
    <n v="123"/>
    <s v="2100-01-01 00:00:00.000"/>
    <s v="Dell Latitude E5570"/>
    <x v="1"/>
    <x v="2"/>
    <x v="181"/>
    <m/>
    <s v="6th Generation Intel Core i7-6820HQ (Quad Core, 2.7GHz, 8MB cache)"/>
    <s v="16GB (2x8GB) 2133MHz DDR4 Memory"/>
    <s v="1TB (5.400 Rpm) Serial ATA Hard Drive"/>
    <n v="0"/>
    <s v="006-0135376-001"/>
    <s v="Dell Financial Services"/>
    <s v="2016-12-01 00:00:00.000"/>
    <s v="2019-12-01 00:00:00.000"/>
    <x v="1"/>
    <s v="?Foi retirado SSD pelo Nuno Fernandes deste computador a 10/10/2019 para passar para o computador 4KHZZF2?"/>
    <s v="CPU: 6th Generation Intel Core i7-6820HQ (Quad Core, 2.7GHz, 8MB cache)_x000a_GPU: AMD Radeon R7 M370, 2GB Discrete Graphics_x000a_RAM: 16GB (2x8GB) 2133MHz DDR4 Memory_x000a_- HDD: 1TB (5.400 Rpm) Serial ATA Hard Drive_x000a_Wireless Card: Intel Dual-Band Wireless-AC 8260 Wi-Fi + BT 4.2 Wireless Card_x000a_LCD: 39.6cm (15.6&quot;) FHD (1920x1080) Non-Touch Anti-Glare LCD with Camera and Mic_x000a_OS: Windows 10 Pro (64Bit)"/>
    <s v="Bring Portugal"/>
    <m/>
    <n v="0"/>
    <m/>
    <m/>
    <m/>
    <m/>
    <m/>
    <m/>
    <m/>
    <s v="2017-07-12 15:20:15.000"/>
    <s v="2022-03-14 12:29:58.000"/>
    <x v="0"/>
    <m/>
    <m/>
    <m/>
    <m/>
    <m/>
    <m/>
    <m/>
    <m/>
    <m/>
    <x v="0"/>
    <s v="2024-12-06 08:33:05.453"/>
    <s v="2022-03-14"/>
  </r>
  <r>
    <n v="126"/>
    <s v="2100-01-01 00:00:00.000"/>
    <s v="Mac Air"/>
    <x v="1"/>
    <x v="3"/>
    <x v="182"/>
    <m/>
    <m/>
    <m/>
    <m/>
    <n v="0"/>
    <m/>
    <s v="Fatura"/>
    <m/>
    <m/>
    <x v="1"/>
    <m/>
    <m/>
    <s v="Bring Global Solutions &amp; Services"/>
    <m/>
    <n v="0"/>
    <m/>
    <m/>
    <m/>
    <m/>
    <m/>
    <m/>
    <m/>
    <s v="2017-07-13 11:27:02.000"/>
    <s v="2022-10-18 10:33:57.000"/>
    <x v="0"/>
    <m/>
    <m/>
    <m/>
    <m/>
    <m/>
    <m/>
    <m/>
    <m/>
    <m/>
    <x v="0"/>
    <s v="2024-12-06 08:33:05.453"/>
    <s v="2022-10-18"/>
  </r>
  <r>
    <n v="286"/>
    <s v="2100-01-01 00:00:00.000"/>
    <m/>
    <x v="0"/>
    <x v="1"/>
    <x v="183"/>
    <m/>
    <m/>
    <m/>
    <m/>
    <m/>
    <m/>
    <m/>
    <m/>
    <m/>
    <x v="1"/>
    <m/>
    <m/>
    <m/>
    <m/>
    <n v="0"/>
    <m/>
    <m/>
    <s v="Business Support"/>
    <m/>
    <m/>
    <m/>
    <m/>
    <s v="2018-11-14 15:49:02.000"/>
    <s v="2023-01-05 23:55:58.000"/>
    <x v="0"/>
    <m/>
    <m/>
    <m/>
    <m/>
    <m/>
    <m/>
    <m/>
    <m/>
    <m/>
    <x v="0"/>
    <s v="2024-12-06 08:33:05.453"/>
    <s v="2023-01-05"/>
  </r>
  <r>
    <n v="615"/>
    <s v="2100-01-01 00:00:00.000"/>
    <s v="ThinkPad T490s"/>
    <x v="1"/>
    <x v="8"/>
    <x v="184"/>
    <m/>
    <s v="Intel Core i7-8565U"/>
    <s v="16GB -  DDR4"/>
    <s v="SSD 512GB"/>
    <n v="1"/>
    <m/>
    <m/>
    <s v="2020-06-22 23:00:00.000"/>
    <s v="2023-06-29 23:00:00.000"/>
    <x v="8"/>
    <m/>
    <m/>
    <s v="Bring Kenya"/>
    <m/>
    <n v="0"/>
    <m/>
    <m/>
    <s v="Kenya"/>
    <m/>
    <s v="PO.14.20.03484"/>
    <m/>
    <m/>
    <s v="2021-03-18 11:07:05.000"/>
    <s v="2024-10-09 20:42:54.000"/>
    <x v="0"/>
    <m/>
    <m/>
    <m/>
    <m/>
    <m/>
    <m/>
    <m/>
    <m/>
    <m/>
    <x v="0"/>
    <s v="2024-12-06 08:33:05.453"/>
    <s v="2024-10-09"/>
  </r>
  <r>
    <n v="413"/>
    <s v="2100-01-01 00:00:00.000"/>
    <s v="MAC"/>
    <x v="0"/>
    <x v="1"/>
    <x v="185"/>
    <m/>
    <m/>
    <m/>
    <m/>
    <n v="0"/>
    <m/>
    <m/>
    <s v="2019-04-23 23:00:00.000"/>
    <m/>
    <x v="1"/>
    <m/>
    <m/>
    <s v="Bring Global Solutions &amp; Services"/>
    <m/>
    <n v="0"/>
    <m/>
    <m/>
    <m/>
    <m/>
    <m/>
    <m/>
    <m/>
    <s v="2019-04-24 15:06:14.000"/>
    <s v="2023-01-05 23:30:05.000"/>
    <x v="0"/>
    <m/>
    <m/>
    <m/>
    <m/>
    <m/>
    <m/>
    <m/>
    <m/>
    <m/>
    <x v="0"/>
    <s v="2024-12-06 08:33:05.453"/>
    <s v="2023-01-05"/>
  </r>
  <r>
    <n v="414"/>
    <s v="2100-01-01 00:00:00.000"/>
    <s v="Mitsai m210"/>
    <x v="0"/>
    <x v="1"/>
    <x v="186"/>
    <m/>
    <m/>
    <m/>
    <m/>
    <m/>
    <m/>
    <m/>
    <s v="2019-05-08 23:00:00.000"/>
    <m/>
    <x v="1"/>
    <m/>
    <m/>
    <m/>
    <m/>
    <n v="0"/>
    <m/>
    <m/>
    <s v="Business Support"/>
    <m/>
    <m/>
    <m/>
    <m/>
    <s v="2019-05-09 15:17:05.000"/>
    <s v="2023-01-05 23:55:59.000"/>
    <x v="0"/>
    <m/>
    <m/>
    <m/>
    <m/>
    <m/>
    <m/>
    <m/>
    <m/>
    <m/>
    <x v="0"/>
    <s v="2024-12-06 08:33:05.453"/>
    <s v="2023-01-05"/>
  </r>
  <r>
    <n v="415"/>
    <s v="2100-01-01 00:00:00.000"/>
    <s v="Logitech Mouse M90"/>
    <x v="0"/>
    <x v="1"/>
    <x v="187"/>
    <m/>
    <m/>
    <m/>
    <m/>
    <m/>
    <m/>
    <s v="Fatura"/>
    <s v="2019-05-08 23:00:00.000"/>
    <m/>
    <x v="1"/>
    <m/>
    <m/>
    <s v="Bring Global Solutions &amp; Services"/>
    <m/>
    <n v="0"/>
    <m/>
    <m/>
    <s v="Business Support"/>
    <m/>
    <m/>
    <m/>
    <m/>
    <s v="2019-05-09 15:20:13.000"/>
    <s v="2023-01-05 23:55:59.000"/>
    <x v="0"/>
    <m/>
    <m/>
    <m/>
    <m/>
    <m/>
    <m/>
    <m/>
    <m/>
    <m/>
    <x v="0"/>
    <s v="2024-12-06 08:33:05.453"/>
    <s v="2023-01-05"/>
  </r>
  <r>
    <n v="287"/>
    <s v="2100-01-01 00:00:00.000"/>
    <m/>
    <x v="0"/>
    <x v="1"/>
    <x v="188"/>
    <m/>
    <m/>
    <m/>
    <m/>
    <n v="0"/>
    <m/>
    <m/>
    <m/>
    <m/>
    <x v="1"/>
    <m/>
    <m/>
    <m/>
    <m/>
    <n v="0"/>
    <m/>
    <m/>
    <m/>
    <m/>
    <m/>
    <m/>
    <m/>
    <s v="2018-11-14 15:50:24.000"/>
    <s v="2023-01-05 23:30:01.000"/>
    <x v="0"/>
    <m/>
    <m/>
    <m/>
    <m/>
    <m/>
    <m/>
    <m/>
    <m/>
    <m/>
    <x v="0"/>
    <s v="2024-12-06 08:33:05.453"/>
    <s v="2023-01-05"/>
  </r>
  <r>
    <n v="416"/>
    <s v="2100-01-01 00:00:00.000"/>
    <s v="hp"/>
    <x v="0"/>
    <x v="1"/>
    <x v="189"/>
    <m/>
    <m/>
    <m/>
    <m/>
    <n v="0"/>
    <m/>
    <m/>
    <s v="2019-05-08 23:00:00.000"/>
    <m/>
    <x v="1"/>
    <m/>
    <m/>
    <m/>
    <m/>
    <n v="0"/>
    <m/>
    <m/>
    <m/>
    <m/>
    <m/>
    <m/>
    <m/>
    <s v="2019-05-09 15:27:05.000"/>
    <s v="2023-01-05 23:30:12.000"/>
    <x v="0"/>
    <m/>
    <m/>
    <m/>
    <m/>
    <m/>
    <m/>
    <m/>
    <m/>
    <m/>
    <x v="0"/>
    <s v="2024-12-06 08:33:05.453"/>
    <s v="2023-01-05"/>
  </r>
  <r>
    <n v="497"/>
    <s v="2100-01-01 00:00:00.000"/>
    <s v="Devia Leopard USB -C /2XUSB/HDMI/PD"/>
    <x v="2"/>
    <x v="1"/>
    <x v="3"/>
    <m/>
    <m/>
    <m/>
    <m/>
    <n v="0"/>
    <s v="5474013437198619PRT7"/>
    <s v="HP Packard International Bank, DAC - Contrato de Aluguer Comercial"/>
    <s v="2020-03-01 00:00:00.000"/>
    <s v="2023-02-28 00:00:00.000"/>
    <x v="1"/>
    <m/>
    <m/>
    <s v="Bring Global Solutions &amp; Services"/>
    <m/>
    <n v="0"/>
    <m/>
    <m/>
    <s v="Business Support"/>
    <m/>
    <s v="PO.10.20.01256"/>
    <m/>
    <m/>
    <s v="2020-02-05 12:05:39.000"/>
    <s v="2023-01-05 23:55:01.000"/>
    <x v="0"/>
    <m/>
    <m/>
    <m/>
    <m/>
    <m/>
    <m/>
    <m/>
    <m/>
    <m/>
    <x v="0"/>
    <s v="2024-12-06 08:33:05.453"/>
    <s v="2023-01-05"/>
  </r>
  <r>
    <n v="565"/>
    <s v="2100-01-01 00:00:00.000"/>
    <s v="Devia Leopard USB -C /2XUSB/HDMI/PD"/>
    <x v="2"/>
    <x v="1"/>
    <x v="3"/>
    <m/>
    <m/>
    <m/>
    <m/>
    <n v="0"/>
    <m/>
    <s v="HP Packard International Bank, DAC - Contrato de Aluguer Comercial"/>
    <m/>
    <m/>
    <x v="1"/>
    <m/>
    <m/>
    <s v="Bring Global Solutions &amp; Services"/>
    <m/>
    <n v="0"/>
    <m/>
    <m/>
    <s v="Business Support"/>
    <m/>
    <m/>
    <m/>
    <m/>
    <s v="2021-01-26 09:26:17.000"/>
    <s v="2023-01-05 23:55:35.000"/>
    <x v="0"/>
    <m/>
    <m/>
    <m/>
    <m/>
    <m/>
    <m/>
    <m/>
    <m/>
    <m/>
    <x v="0"/>
    <s v="2024-12-06 08:33:05.453"/>
    <s v="2023-01-05"/>
  </r>
  <r>
    <n v="614"/>
    <s v="2100-01-01 00:00:00.000"/>
    <s v=" MacBookPro16,1"/>
    <x v="1"/>
    <x v="6"/>
    <x v="190"/>
    <m/>
    <s v="I7-9750H - 6 Cores 2.6GHz - 12 MB Cache"/>
    <s v="16GB - 2666 MHz DDR4"/>
    <s v="512GB SDD"/>
    <n v="1"/>
    <m/>
    <m/>
    <s v="2021-01-01 00:00:00.000"/>
    <s v="2022-12-30 00:00:00.000"/>
    <x v="11"/>
    <m/>
    <m/>
    <s v="Bring Kenya"/>
    <m/>
    <n v="0"/>
    <m/>
    <m/>
    <s v="Kenya"/>
    <m/>
    <s v="PO.14.21.50654"/>
    <m/>
    <m/>
    <s v="2021-03-18 11:03:00.000"/>
    <s v="2023-05-10 13:33:42.000"/>
    <x v="0"/>
    <m/>
    <m/>
    <m/>
    <m/>
    <m/>
    <m/>
    <m/>
    <m/>
    <m/>
    <x v="0"/>
    <s v="2024-12-06 08:33:05.453"/>
    <s v="2023-05-10"/>
  </r>
  <r>
    <n v="285"/>
    <s v="2100-01-01 00:00:00.000"/>
    <m/>
    <x v="0"/>
    <x v="1"/>
    <x v="191"/>
    <m/>
    <m/>
    <m/>
    <m/>
    <m/>
    <m/>
    <m/>
    <m/>
    <m/>
    <x v="1"/>
    <m/>
    <m/>
    <s v="Bring Kenya"/>
    <m/>
    <n v="0"/>
    <m/>
    <m/>
    <s v="Business Support"/>
    <m/>
    <m/>
    <m/>
    <m/>
    <s v="2018-11-14 15:47:02.000"/>
    <s v="2023-01-05 23:55:58.000"/>
    <x v="0"/>
    <m/>
    <m/>
    <m/>
    <m/>
    <m/>
    <m/>
    <m/>
    <m/>
    <m/>
    <x v="0"/>
    <s v="2024-12-06 08:33:05.453"/>
    <s v="2023-01-05"/>
  </r>
  <r>
    <n v="412"/>
    <s v="2100-01-01 00:00:00.000"/>
    <m/>
    <x v="1"/>
    <x v="6"/>
    <x v="50"/>
    <m/>
    <m/>
    <m/>
    <m/>
    <m/>
    <m/>
    <m/>
    <s v="2019-04-17 23:00:00.000"/>
    <m/>
    <x v="1"/>
    <m/>
    <s v="pc cliente"/>
    <m/>
    <m/>
    <n v="0"/>
    <m/>
    <m/>
    <s v="Business Support"/>
    <m/>
    <m/>
    <m/>
    <m/>
    <s v="2019-04-18 14:32:56.000"/>
    <s v="2023-01-05 23:56:54.000"/>
    <x v="0"/>
    <m/>
    <m/>
    <m/>
    <m/>
    <m/>
    <m/>
    <m/>
    <m/>
    <m/>
    <x v="0"/>
    <s v="2024-12-06 08:33:05.453"/>
    <s v="2023-01-05"/>
  </r>
  <r>
    <n v="495"/>
    <s v="2100-01-01 00:00:00.000"/>
    <s v="Devia Leopard USB -C /2XUSB/HDMI/PD"/>
    <x v="2"/>
    <x v="1"/>
    <x v="3"/>
    <m/>
    <m/>
    <m/>
    <m/>
    <n v="0"/>
    <s v="5474013437198619PRT7"/>
    <s v="HP Packard International Bank, DAC - Contrato de Aluguer Comercial"/>
    <s v="2020-03-01 00:00:00.000"/>
    <s v="2023-02-28 00:00:00.000"/>
    <x v="1"/>
    <m/>
    <m/>
    <s v="Bring Global Solutions &amp; Services"/>
    <m/>
    <n v="0"/>
    <m/>
    <m/>
    <s v="Business Support"/>
    <m/>
    <s v="PO.10.20.01256"/>
    <m/>
    <m/>
    <s v="2020-02-05 12:04:38.000"/>
    <s v="2023-01-05 23:55:01.000"/>
    <x v="0"/>
    <m/>
    <m/>
    <m/>
    <m/>
    <m/>
    <m/>
    <m/>
    <m/>
    <m/>
    <x v="0"/>
    <s v="2024-12-06 08:33:05.453"/>
    <s v="2023-01-05"/>
  </r>
  <r>
    <n v="496"/>
    <s v="2100-01-01 00:00:00.000"/>
    <s v="Devia Leopard USB -C /2XUSB/HDMI/PD"/>
    <x v="2"/>
    <x v="1"/>
    <x v="3"/>
    <m/>
    <m/>
    <m/>
    <m/>
    <n v="0"/>
    <s v="5474013437198619PRT7"/>
    <s v="HP Packard International Bank, DAC - Contrato de Aluguer Comercial"/>
    <s v="2020-03-01 00:00:00.000"/>
    <s v="2023-02-28 00:00:00.000"/>
    <x v="3"/>
    <m/>
    <m/>
    <s v="Bring Global Solutions &amp; Services"/>
    <m/>
    <n v="0"/>
    <m/>
    <m/>
    <s v="Digital"/>
    <m/>
    <s v="PO.10.20.01256"/>
    <m/>
    <m/>
    <s v="2020-02-05 12:05:09.000"/>
    <s v="2023-08-09 16:13:11.000"/>
    <x v="0"/>
    <m/>
    <m/>
    <m/>
    <m/>
    <m/>
    <m/>
    <m/>
    <m/>
    <m/>
    <x v="0"/>
    <s v="2024-12-06 08:33:05.453"/>
    <s v="2023-08-09"/>
  </r>
  <r>
    <n v="617"/>
    <s v="2100-01-01 00:00:00.000"/>
    <s v="Dell Latitude 5570"/>
    <x v="1"/>
    <x v="1"/>
    <x v="192"/>
    <m/>
    <s v="i7- 6820HQ"/>
    <s v="16GB -  DDR4"/>
    <s v="SSD 480GB"/>
    <n v="0"/>
    <m/>
    <m/>
    <m/>
    <m/>
    <x v="1"/>
    <m/>
    <m/>
    <m/>
    <s v="&lt;div class=&quot;ExternalClassDA9E2C087A6541C9AAF9CA9235ACE351&quot;&gt;&lt;p&gt;?Foi para reciclar&lt;br&gt;&lt;/p&gt;&lt;/div&gt;"/>
    <n v="0"/>
    <m/>
    <m/>
    <m/>
    <m/>
    <m/>
    <m/>
    <m/>
    <s v="2021-03-24 16:45:22.000"/>
    <s v="2023-08-17 10:23:02.000"/>
    <x v="0"/>
    <m/>
    <m/>
    <m/>
    <m/>
    <m/>
    <m/>
    <m/>
    <m/>
    <m/>
    <x v="0"/>
    <s v="2024-12-06 08:33:05.453"/>
    <s v="2023-08-17"/>
  </r>
  <r>
    <n v="48"/>
    <s v="2100-01-01 00:00:00.000"/>
    <s v="Dell Latitude E5570"/>
    <x v="1"/>
    <x v="0"/>
    <x v="193"/>
    <m/>
    <s v="6th Generation Intel Core i7-6820HQ"/>
    <s v="16GB (2x8GB) 2133MHz DDR4 Memory"/>
    <s v="1TB (5.400 Rpm) Serial ATA Hard Drive"/>
    <n v="0"/>
    <s v="006-0135376-003"/>
    <s v="Dell Financial Services"/>
    <s v="2017-05-31 23:00:00.000"/>
    <s v="2020-12-31 00:00:00.000"/>
    <x v="1"/>
    <s v="Data real fim do contrato a 01/06/2020. Mas considera-se 31/12/2020 por causa dos valores residuais"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m/>
    <m/>
    <m/>
    <m/>
    <m/>
    <s v="2017-06-30 11:55:45.000"/>
    <s v="2023-01-05 23:39:26.000"/>
    <x v="0"/>
    <m/>
    <m/>
    <m/>
    <m/>
    <m/>
    <m/>
    <m/>
    <m/>
    <m/>
    <x v="0"/>
    <s v="2024-12-06 08:33:05.453"/>
    <s v="2023-01-05"/>
  </r>
  <r>
    <n v="664"/>
    <s v="2100-01-01 00:00:00.000"/>
    <m/>
    <x v="2"/>
    <x v="1"/>
    <x v="194"/>
    <m/>
    <m/>
    <m/>
    <m/>
    <n v="0"/>
    <m/>
    <m/>
    <s v="2021-08-23 23:00:00.000"/>
    <m/>
    <x v="1"/>
    <m/>
    <m/>
    <m/>
    <m/>
    <n v="0"/>
    <m/>
    <m/>
    <s v="Business Support"/>
    <m/>
    <m/>
    <m/>
    <m/>
    <s v="2021-08-24 08:10:17.000"/>
    <s v="2023-01-05 23:56:54.000"/>
    <x v="0"/>
    <m/>
    <m/>
    <m/>
    <m/>
    <m/>
    <m/>
    <m/>
    <m/>
    <m/>
    <x v="0"/>
    <s v="2024-12-06 08:33:05.453"/>
    <s v="2023-01-05"/>
  </r>
  <r>
    <n v="226"/>
    <s v="2100-01-01 00:00:00.000"/>
    <s v="Dell Latitude 5580"/>
    <x v="1"/>
    <x v="2"/>
    <x v="195"/>
    <s v="9C:DA:3E:92:97:76"/>
    <s v="7th Generation Intel Core i7-7820HQ (Quad Core, 2.90Gz, 8MB cache)"/>
    <s v="16G (2 X 8G) DDR4 Memory"/>
    <s v="1TB (5.400 Rpm) Serial ATA Hard Drive"/>
    <n v="1"/>
    <s v="006-0135376-005"/>
    <s v="Dell Financial Services"/>
    <s v="2017-11-01 00:00:00.000"/>
    <s v="2020-11-01 00:00:00.000"/>
    <x v="3"/>
    <s v="Deverá estar em Stock nos Açores"/>
    <s v="CPU: 7th Generation Intel Core i7-7820HQ (Quad Core, 2.90Gz, 8MB cache)_x000a_GPU: NVIDA(R) GeForce 940MX Discrete Graphics with_x000a_Thunderbolt_x000a_RAM: 16G (2 X 8G) DDR4 Memory_x000a_HDD: 1TB (5.400 Rpm) Serial ATA Hard Drive_x000a_Wireless Card: Intel Dual-Band Wireless-AC 8265 Wi-Fi + BT 4.2 Wireless Card (2x2)_x000a_LCD: 39.6cm (15.6'') Non-Touch Anti-Glare FHD (1920 x 1080)_x000a_OS: Windows 10 Pro"/>
    <s v="Bring Global Solutions &amp; Services"/>
    <m/>
    <n v="0"/>
    <m/>
    <m/>
    <s v="Digital"/>
    <m/>
    <m/>
    <m/>
    <m/>
    <s v="2017-11-07 09:44:37.000"/>
    <s v="2023-08-09 16:12:51.000"/>
    <x v="0"/>
    <m/>
    <m/>
    <m/>
    <m/>
    <m/>
    <m/>
    <m/>
    <m/>
    <m/>
    <x v="0"/>
    <s v="2024-12-06 08:33:05.453"/>
    <s v="2023-08-09"/>
  </r>
  <r>
    <n v="130"/>
    <s v="2100-01-01 00:00:00.000"/>
    <s v="SAMSUNG NP270E5E-K02PT"/>
    <x v="1"/>
    <x v="1"/>
    <x v="196"/>
    <s v="18:67:B0:90:5F:74"/>
    <m/>
    <m/>
    <m/>
    <n v="0"/>
    <m/>
    <s v="Fatura"/>
    <m/>
    <m/>
    <x v="1"/>
    <m/>
    <s v="CPU: Intel® Core™ i5-3230M Dual Core (2.6 GHz, 3 MB cache, 2 cores)_x000a_GPU: NVIDIA® Geforce® 710M (2GB GDDR3 dedicated)_x000a_RAM: 8 GB 1600 MHz DDR3 SDRAM (1 x 8 GB)_x000a_HDD: 750 GB_x000a_Wireless Card: Wireless LAN 802.11b/g/n_x000a_LCD: 39.6 cm (15.6&quot;) LED HD 1366 x 768 pixels Non Glare_x000a_OS: Windows 10 Home (64Bit)"/>
    <s v="Bring Global Solutions &amp; Services"/>
    <m/>
    <n v="0"/>
    <m/>
    <m/>
    <m/>
    <m/>
    <m/>
    <m/>
    <m/>
    <s v="2017-07-13 11:36:48.000"/>
    <s v="2022-12-06 14:48:17.000"/>
    <x v="0"/>
    <m/>
    <m/>
    <m/>
    <m/>
    <m/>
    <m/>
    <m/>
    <m/>
    <m/>
    <x v="0"/>
    <s v="2024-12-06 08:33:05.453"/>
    <s v="2022-12-06"/>
  </r>
  <r>
    <n v="131"/>
    <s v="2100-01-01 00:00:00.000"/>
    <s v="Lenovo G500s"/>
    <x v="1"/>
    <x v="1"/>
    <x v="197"/>
    <s v="0C:D2:92:84:CF:60"/>
    <s v="3rd Generation Intel Core i7-3612QM @ 2.10GHz"/>
    <s v="16GB (2x8GB) 1600MHz DDR3 Memory"/>
    <s v="500GB Disco"/>
    <n v="1"/>
    <m/>
    <s v="Fatura"/>
    <m/>
    <m/>
    <x v="1"/>
    <m/>
    <s v="CPU: 3rd Generation Intel Core i7-3612QM @ 2.10GHz_x000a_GPU: NVIDIA GeForce GT 720M_x000a_RAM: 16GB (2x8GB) 1600MHz DDR3 Memory_x000a_- HDD: 500GB substituido por ssd._x000a_SSD 480 - SN: 50026B778384426D_x000a_LCD: 15.6 inch 16:9, 1366 x 768_x000a_OS: Windows 8.1"/>
    <s v="Bring Global Solutions &amp; Services"/>
    <m/>
    <n v="0"/>
    <m/>
    <m/>
    <m/>
    <m/>
    <m/>
    <m/>
    <m/>
    <s v="2017-07-13 11:37:55.000"/>
    <s v="2022-12-06 14:26:14.000"/>
    <x v="0"/>
    <m/>
    <m/>
    <m/>
    <m/>
    <m/>
    <m/>
    <m/>
    <m/>
    <m/>
    <x v="0"/>
    <s v="2024-12-06 08:33:05.453"/>
    <s v="2022-12-06"/>
  </r>
  <r>
    <n v="227"/>
    <s v="2100-01-01 00:00:00.000"/>
    <s v="Dell Latitude 5580"/>
    <x v="1"/>
    <x v="2"/>
    <x v="198"/>
    <s v="9C:DA:3E:92:97:58"/>
    <s v="i7-7820HQ"/>
    <s v="16G"/>
    <s v="480 GB SSD"/>
    <n v="1"/>
    <s v="006-0135376-005"/>
    <s v="Dell Financial Services"/>
    <s v="2017-11-01 00:00:00.000"/>
    <s v="2020-11-01 00:00:00.000"/>
    <x v="3"/>
    <m/>
    <s v="CPU: 7th Generation Intel Core i7-7820HQ (Quad Core, 2.90Gz, 8MB cache)_x000a_GPU: NVIDA(R) GeForce 940MX Discrete Graphics with_x000a_Thunderbolt_x000a_RAM: 16G (2 X 8G) DDR4 Memory_x000a_HDD: 16GB SSD changed 1TB (5.400 Rpm) Serial ATA Hard Drive_x000a_Wireless Card: Intel Dual-Band Wireless-AC 8265 Wi-Fi + BT 4.2 Wireless Card (2x2)_x000a_LCD: 39.6cm (15.6'') Non-Touch Anti-Glare FHD (1920 x 1080)_x000a_OS: Windows 10 Pro"/>
    <s v="Bring Global Solutions &amp; Services"/>
    <m/>
    <n v="0"/>
    <m/>
    <m/>
    <s v="Digital"/>
    <m/>
    <m/>
    <m/>
    <m/>
    <s v="2017-11-07 12:05:32.000"/>
    <s v="2023-01-05 23:45:03.000"/>
    <x v="0"/>
    <m/>
    <m/>
    <m/>
    <m/>
    <m/>
    <m/>
    <m/>
    <m/>
    <m/>
    <x v="0"/>
    <s v="2024-12-06 08:33:05.453"/>
    <s v="2023-01-05"/>
  </r>
  <r>
    <n v="291"/>
    <s v="2100-01-01 00:00:00.000"/>
    <s v="Toshiba Satellite P50-B-10V"/>
    <x v="1"/>
    <x v="9"/>
    <x v="199"/>
    <m/>
    <m/>
    <m/>
    <m/>
    <n v="0"/>
    <s v="111008744"/>
    <s v="Grenke"/>
    <s v="2014-12-01 00:00:00.000"/>
    <s v="2017-12-01 00:00:00.000"/>
    <x v="1"/>
    <m/>
    <m/>
    <s v="Bring Global Solutions &amp; Services"/>
    <m/>
    <n v="0"/>
    <m/>
    <m/>
    <m/>
    <m/>
    <m/>
    <m/>
    <m/>
    <s v="2019-01-30 11:08:36.000"/>
    <s v="2023-06-08 22:11:31.000"/>
    <x v="0"/>
    <m/>
    <m/>
    <m/>
    <m/>
    <m/>
    <m/>
    <m/>
    <m/>
    <m/>
    <x v="0"/>
    <s v="2024-12-06 08:33:05.453"/>
    <s v="2023-06-08"/>
  </r>
  <r>
    <n v="292"/>
    <s v="2100-01-01 00:00:00.000"/>
    <s v="Toshiba Satellite P50-B-10V"/>
    <x v="1"/>
    <x v="0"/>
    <x v="200"/>
    <m/>
    <m/>
    <m/>
    <m/>
    <n v="0"/>
    <s v="111008744"/>
    <s v="Grenke"/>
    <s v="2014-12-01 00:00:00.000"/>
    <s v="2017-12-01 00:00:00.000"/>
    <x v="1"/>
    <m/>
    <m/>
    <s v="Bring Global Solutions &amp; Services"/>
    <s v="&lt;div class=&quot;ExternalClass05D12EDC55B64267B20BB26B9C54120B&quot;&gt;&lt;p&gt;?Vendido ao Rafael Barcellos&lt;br&gt;&lt;/p&gt;&lt;/div&gt;"/>
    <n v="0"/>
    <m/>
    <m/>
    <m/>
    <m/>
    <m/>
    <m/>
    <m/>
    <s v="2019-01-30 11:09:59.000"/>
    <s v="2022-12-06 14:59:23.000"/>
    <x v="0"/>
    <m/>
    <m/>
    <m/>
    <m/>
    <m/>
    <m/>
    <m/>
    <m/>
    <m/>
    <x v="0"/>
    <s v="2024-12-06 08:33:05.453"/>
    <s v="2022-12-06"/>
  </r>
  <r>
    <n v="232"/>
    <s v="2100-01-01 00:00:00.000"/>
    <s v="Dell Latitude 5580"/>
    <x v="1"/>
    <x v="0"/>
    <x v="201"/>
    <s v="9C:DA:3E:92:94:BA"/>
    <s v="7th Generation Intel Core i7-7820HQ (Quad Core, 2.90Gz, 8MB cache)"/>
    <s v="16G (2 X 8G) DDR4 Memory"/>
    <s v="480GB SSD"/>
    <n v="1"/>
    <s v="006-0135376-005"/>
    <s v="Dell Financial Services"/>
    <s v="2017-11-01 00:00:00.000"/>
    <s v="2020-11-01 00:00:00.000"/>
    <x v="1"/>
    <m/>
    <s v="CPU: 7th Generation Intel Core i7-7820HQ (Quad Core, 2.90Gz, 8MB cache)_x000a_GPU: NVIDA(R) GeForce 940MX Discrete Graphics with_x000a_Thunderbolt_x000a_RAM: 16G (2 X 8G) DDR4 Memory_x000a_SSD480_x000a_-HDD: 1TB (5.400 Rpm) Serial ATA Hard Drive (substituido por SSD)_x000a_Wireless Card: Intel Dual-Band Wireless-AC 8265 Wi-Fi + BT 4.2 Wireless Card (2x2)_x000a_LCD: 39.6cm (15.6'') Non-Touch Anti-Glare FHD (1920 x 1080)_x000a_OS: Windows 10 Pro"/>
    <s v="Bring Global Solutions &amp; Services"/>
    <m/>
    <n v="0"/>
    <m/>
    <m/>
    <s v="Digital"/>
    <m/>
    <m/>
    <m/>
    <m/>
    <s v="2017-11-07 12:13:38.000"/>
    <s v="2023-01-05 23:39:53.000"/>
    <x v="0"/>
    <m/>
    <m/>
    <m/>
    <m/>
    <m/>
    <m/>
    <m/>
    <m/>
    <m/>
    <x v="0"/>
    <s v="2024-12-06 08:33:05.453"/>
    <s v="2023-01-05"/>
  </r>
  <r>
    <n v="288"/>
    <s v="2100-01-01 00:00:00.000"/>
    <m/>
    <x v="0"/>
    <x v="1"/>
    <x v="202"/>
    <m/>
    <m/>
    <m/>
    <m/>
    <m/>
    <m/>
    <m/>
    <m/>
    <m/>
    <x v="1"/>
    <m/>
    <m/>
    <m/>
    <m/>
    <n v="0"/>
    <m/>
    <m/>
    <s v="Business Support"/>
    <m/>
    <m/>
    <m/>
    <m/>
    <s v="2018-11-14 15:56:53.000"/>
    <s v="2023-01-05 23:55:59.000"/>
    <x v="0"/>
    <m/>
    <m/>
    <m/>
    <m/>
    <m/>
    <m/>
    <m/>
    <m/>
    <m/>
    <x v="0"/>
    <s v="2024-12-06 08:33:05.453"/>
    <s v="2023-01-05"/>
  </r>
  <r>
    <n v="289"/>
    <s v="2100-01-01 00:00:00.000"/>
    <s v="Logitech M100"/>
    <x v="0"/>
    <x v="1"/>
    <x v="203"/>
    <m/>
    <m/>
    <m/>
    <m/>
    <n v="0"/>
    <m/>
    <m/>
    <s v="2018-11-27 00:00:00.000"/>
    <m/>
    <x v="1"/>
    <m/>
    <m/>
    <s v="Bring Global Solutions &amp; Services"/>
    <m/>
    <n v="0"/>
    <m/>
    <m/>
    <m/>
    <m/>
    <m/>
    <m/>
    <m/>
    <s v="2018-11-27 16:41:58.000"/>
    <s v="2023-01-05 23:30:01.000"/>
    <x v="0"/>
    <m/>
    <m/>
    <m/>
    <m/>
    <m/>
    <m/>
    <m/>
    <m/>
    <m/>
    <x v="0"/>
    <s v="2024-12-06 08:33:05.453"/>
    <s v="2023-01-05"/>
  </r>
  <r>
    <n v="339"/>
    <s v="2100-01-01 00:00:00.000"/>
    <s v="ThinkPad MO32BOB"/>
    <x v="0"/>
    <x v="1"/>
    <x v="204"/>
    <m/>
    <m/>
    <m/>
    <m/>
    <n v="0"/>
    <m/>
    <m/>
    <m/>
    <m/>
    <x v="1"/>
    <m/>
    <m/>
    <s v="Bring Global Solutions &amp; Services"/>
    <m/>
    <n v="0"/>
    <m/>
    <m/>
    <m/>
    <m/>
    <m/>
    <m/>
    <m/>
    <s v="2019-02-04 10:59:27.000"/>
    <s v="2023-01-05 23:30:05.000"/>
    <x v="0"/>
    <m/>
    <m/>
    <m/>
    <m/>
    <m/>
    <m/>
    <m/>
    <m/>
    <m/>
    <x v="0"/>
    <s v="2024-12-06 08:33:05.453"/>
    <s v="2023-01-05"/>
  </r>
  <r>
    <n v="417"/>
    <s v="2100-01-01 00:00:00.000"/>
    <s v="Wireless Mouse Model V8"/>
    <x v="0"/>
    <x v="1"/>
    <x v="205"/>
    <m/>
    <m/>
    <m/>
    <m/>
    <m/>
    <m/>
    <m/>
    <s v="2019-05-20 23:00:00.000"/>
    <m/>
    <x v="1"/>
    <m/>
    <m/>
    <s v="Bring Spain"/>
    <m/>
    <n v="0"/>
    <m/>
    <m/>
    <s v="Business Support"/>
    <m/>
    <m/>
    <m/>
    <m/>
    <s v="2019-05-21 13:52:02.000"/>
    <s v="2023-01-05 23:55:59.000"/>
    <x v="0"/>
    <m/>
    <m/>
    <m/>
    <m/>
    <m/>
    <m/>
    <m/>
    <m/>
    <m/>
    <x v="0"/>
    <s v="2024-12-06 08:33:05.453"/>
    <s v="2023-01-05"/>
  </r>
  <r>
    <n v="326"/>
    <s v="2100-01-01 00:00:00.000"/>
    <s v="Lenovo Thinkpad T470"/>
    <x v="1"/>
    <x v="1"/>
    <x v="206"/>
    <m/>
    <m/>
    <m/>
    <m/>
    <n v="0"/>
    <m/>
    <m/>
    <m/>
    <m/>
    <x v="1"/>
    <m/>
    <m/>
    <s v="Bring Chile"/>
    <m/>
    <n v="0"/>
    <m/>
    <m/>
    <m/>
    <m/>
    <m/>
    <m/>
    <m/>
    <s v="2019-02-01 11:38:43.000"/>
    <s v="2023-04-21 15:26:02.000"/>
    <x v="0"/>
    <m/>
    <m/>
    <m/>
    <m/>
    <m/>
    <m/>
    <m/>
    <m/>
    <m/>
    <x v="0"/>
    <s v="2024-12-06 08:33:05.453"/>
    <s v="2023-04-21"/>
  </r>
  <r>
    <n v="328"/>
    <s v="2100-01-01 00:00:00.000"/>
    <s v="Lenovo Thinkpad 13"/>
    <x v="1"/>
    <x v="1"/>
    <x v="207"/>
    <m/>
    <m/>
    <m/>
    <m/>
    <n v="0"/>
    <m/>
    <m/>
    <m/>
    <m/>
    <x v="1"/>
    <m/>
    <m/>
    <s v="Bring Chile"/>
    <m/>
    <n v="0"/>
    <m/>
    <m/>
    <m/>
    <m/>
    <m/>
    <m/>
    <m/>
    <s v="2019-02-01 11:53:05.000"/>
    <s v="2023-04-21 15:25:41.000"/>
    <x v="0"/>
    <m/>
    <m/>
    <m/>
    <m/>
    <m/>
    <m/>
    <m/>
    <m/>
    <m/>
    <x v="0"/>
    <s v="2024-12-06 08:33:05.453"/>
    <s v="2023-04-21"/>
  </r>
  <r>
    <n v="329"/>
    <s v="2100-01-01 00:00:00.000"/>
    <s v="Lenovo Thinkpad 13"/>
    <x v="1"/>
    <x v="1"/>
    <x v="208"/>
    <m/>
    <m/>
    <m/>
    <m/>
    <n v="0"/>
    <m/>
    <m/>
    <m/>
    <m/>
    <x v="1"/>
    <m/>
    <m/>
    <s v="Bring Chile"/>
    <m/>
    <n v="0"/>
    <m/>
    <m/>
    <m/>
    <m/>
    <m/>
    <m/>
    <m/>
    <s v="2019-02-01 11:53:50.000"/>
    <s v="2023-04-21 15:20:43.000"/>
    <x v="0"/>
    <m/>
    <m/>
    <m/>
    <m/>
    <m/>
    <m/>
    <m/>
    <m/>
    <m/>
    <x v="0"/>
    <s v="2024-12-06 08:33:05.453"/>
    <s v="2023-04-21"/>
  </r>
  <r>
    <n v="330"/>
    <s v="2100-01-01 00:00:00.000"/>
    <s v="Lenovo Thinkpad T460"/>
    <x v="1"/>
    <x v="1"/>
    <x v="209"/>
    <m/>
    <m/>
    <m/>
    <m/>
    <n v="0"/>
    <m/>
    <m/>
    <m/>
    <m/>
    <x v="1"/>
    <m/>
    <m/>
    <s v="Bring Chile"/>
    <m/>
    <n v="0"/>
    <m/>
    <m/>
    <m/>
    <m/>
    <m/>
    <m/>
    <m/>
    <s v="2019-02-01 11:54:43.000"/>
    <s v="2023-04-21 15:29:37.000"/>
    <x v="0"/>
    <m/>
    <m/>
    <m/>
    <m/>
    <m/>
    <m/>
    <m/>
    <m/>
    <m/>
    <x v="0"/>
    <s v="2024-12-06 08:33:05.453"/>
    <s v="2023-04-21"/>
  </r>
  <r>
    <n v="331"/>
    <s v="2100-01-01 00:00:00.000"/>
    <s v="Lenovo Thinkpad T460"/>
    <x v="1"/>
    <x v="1"/>
    <x v="210"/>
    <m/>
    <m/>
    <m/>
    <m/>
    <n v="0"/>
    <m/>
    <m/>
    <m/>
    <m/>
    <x v="1"/>
    <m/>
    <m/>
    <s v="Bring Chile"/>
    <m/>
    <n v="0"/>
    <m/>
    <m/>
    <m/>
    <m/>
    <m/>
    <m/>
    <m/>
    <s v="2019-02-01 11:58:33.000"/>
    <s v="2023-04-21 15:26:53.000"/>
    <x v="0"/>
    <m/>
    <m/>
    <m/>
    <m/>
    <m/>
    <m/>
    <m/>
    <m/>
    <m/>
    <x v="0"/>
    <s v="2024-12-06 08:33:05.453"/>
    <s v="2023-04-21"/>
  </r>
  <r>
    <n v="50"/>
    <s v="2100-01-01 00:00:00.000"/>
    <s v="Dell Latitude E5570"/>
    <x v="1"/>
    <x v="0"/>
    <x v="211"/>
    <m/>
    <s v="6th Generation Intel Core i7-6820HQ"/>
    <s v="16GB (2x8GB) 2133MHz DDR4 Memory"/>
    <s v="480GB SSD"/>
    <n v="1"/>
    <s v="006-0135376-003"/>
    <s v="Dell Financial Services"/>
    <s v="2017-05-31 23:00:00.000"/>
    <s v="2020-12-31 00:00:00.000"/>
    <x v="1"/>
    <s v="Data real fim do contrato a 01/06/2020. Mas considera-se 31/12/2020 por causa dos valores residuais"/>
    <s v="CPU: 6th Generation Intel Core i7-6820HQ (Quad Core, 2.7GHz, 8MB cache)_x000a_GPU: AMD Radeon R7 M370, 2GB Discrete Graphics_x000a_RAM: 16GB (2x8GB) 2133MHz DDR4 Memory_x000a_SSD 480GB 201905070996_x000a_- HDD: 1TB (5.400 Rpm) Serial ATA Hard Drive (Substituido por um SSD)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s v="Digital"/>
    <m/>
    <m/>
    <m/>
    <m/>
    <s v="2017-06-30 11:56:51.000"/>
    <s v="2023-01-05 23:39:26.000"/>
    <x v="0"/>
    <m/>
    <m/>
    <m/>
    <m/>
    <m/>
    <m/>
    <m/>
    <m/>
    <m/>
    <x v="0"/>
    <s v="2024-12-06 08:33:05.453"/>
    <s v="2023-01-05"/>
  </r>
  <r>
    <n v="132"/>
    <s v="2100-01-01 00:00:00.000"/>
    <s v="HP Pavilion 15-p003np"/>
    <x v="1"/>
    <x v="1"/>
    <x v="212"/>
    <s v="14:2D:27:D6:60:63"/>
    <s v=" Intel Core i7-4510U with Intel HD Graphics 4400 "/>
    <s v="12 GB 1600 MHz DDR3L SDRAM (1 x 8 GB + 1 x 4 GB"/>
    <s v=" 1 TB 5400 rpm SATA"/>
    <n v="0"/>
    <m/>
    <s v="Fatura"/>
    <m/>
    <m/>
    <x v="1"/>
    <m/>
    <s v="CPU: Intel Core i7-4510U with Intel HD Graphics 4400 (2.0 GHz, 4 MB cache, 4 cores)_x000a_GPU: NVIDIA GeForce 840M (4 GB DDR3 dedicated)_x000a_RAM: 12 GB 1600 MHz DDR3L SDRAM (1 x 8 GB + 1 x 4 GB)_x000a_HDD: 1 TB 5400 rpm SATA_x000a_Wireless Card: 802.11b/g/n (1x1) and Bluetooth 4.0 combo (Miracast compatible)_x000a_LCD: 39.6 cm (15.6&quot;) diagonal HD BrightView WLED-backlit (1366 x 768)_x000a_OS: Windows 8.1 Home (64Bit)"/>
    <s v="Bring Global Solutions &amp; Services"/>
    <m/>
    <n v="0"/>
    <m/>
    <m/>
    <m/>
    <m/>
    <m/>
    <m/>
    <m/>
    <s v="2017-07-13 11:39:46.000"/>
    <s v="2022-12-06 10:11:33.000"/>
    <x v="0"/>
    <m/>
    <m/>
    <m/>
    <m/>
    <m/>
    <m/>
    <m/>
    <m/>
    <m/>
    <x v="0"/>
    <s v="2024-12-06 08:33:05.453"/>
    <s v="2022-12-06"/>
  </r>
  <r>
    <n v="133"/>
    <s v="2100-01-01 00:00:00.000"/>
    <s v="MACBOOK AIR 13"/>
    <x v="1"/>
    <x v="0"/>
    <x v="213"/>
    <m/>
    <m/>
    <m/>
    <m/>
    <n v="1"/>
    <s v="111009971"/>
    <s v="Grenke "/>
    <s v="2015-04-30 23:00:00.000"/>
    <s v="2018-04-30 23:00:00.000"/>
    <x v="1"/>
    <m/>
    <m/>
    <s v="Bring Portugal"/>
    <s v="&lt;div class=&quot;ExternalClass3016E9290A054AEDBA9DD7210E5E2A0A&quot;&gt;&lt;p&gt;?Vendido à Tania Peres&lt;br&gt;&lt;/p&gt;&lt;/div&gt;"/>
    <n v="0"/>
    <m/>
    <m/>
    <s v="Business Support"/>
    <m/>
    <m/>
    <m/>
    <m/>
    <s v="2017-07-13 11:42:33.000"/>
    <s v="2022-12-06 14:50:12.000"/>
    <x v="0"/>
    <m/>
    <m/>
    <m/>
    <m/>
    <m/>
    <m/>
    <m/>
    <m/>
    <m/>
    <x v="0"/>
    <s v="2024-12-06 08:33:05.453"/>
    <s v="2022-12-06"/>
  </r>
  <r>
    <n v="229"/>
    <s v="2100-01-01 00:00:00.000"/>
    <s v="Dell Latitude 5580"/>
    <x v="1"/>
    <x v="1"/>
    <x v="214"/>
    <s v="9c:da:3e:92:97:62"/>
    <s v=" i7-7820HQ (Quad Core, 2.90Gz, 8MB cache)"/>
    <s v="16GB"/>
    <s v="480 GB SSD"/>
    <n v="1"/>
    <s v="006-0135376-005"/>
    <s v="Dell Financial Services"/>
    <s v="2017-11-01 00:00:00.000"/>
    <s v="2020-11-01 00:00:00.000"/>
    <x v="1"/>
    <m/>
    <s v="CPU: 7th Generation Intel Core i7-7820HQ (Quad Core, 2.90Gz, 8MB cache)_x000a_GPU: NVIDA(R) GeForce 940MX Discrete Graphics with_x000a_Thunderbolt_x000a_RAM: 16G (2 X 8G) DDR4 Memory_x000a_HDD: 480 GB SSDChanged 1TB (5.400 Rpm) Serial ATA Hard Drive_x000a_Wireless Card: Intel Dual-Band Wireless-AC 8265 Wi-Fi + BT 4.2 Wireless Card (2x2)_x000a_LCD: 39.6cm (15.6'') Non-Touch Anti-Glare FHD (1920 x 1080)_x000a_OS: Windows 10 Pro"/>
    <s v="Bring Digital"/>
    <m/>
    <n v="0"/>
    <m/>
    <m/>
    <s v="Digital"/>
    <m/>
    <m/>
    <m/>
    <m/>
    <s v="2017-11-07 12:11:24.000"/>
    <s v="2023-01-05 23:43:56.000"/>
    <x v="0"/>
    <m/>
    <m/>
    <m/>
    <m/>
    <m/>
    <m/>
    <m/>
    <m/>
    <m/>
    <x v="0"/>
    <s v="2024-12-06 08:33:05.453"/>
    <s v="2023-01-05"/>
  </r>
  <r>
    <n v="293"/>
    <s v="2100-01-01 00:00:00.000"/>
    <s v="Macbook Air"/>
    <x v="1"/>
    <x v="3"/>
    <x v="215"/>
    <m/>
    <m/>
    <m/>
    <m/>
    <n v="0"/>
    <s v="111010436"/>
    <s v="Grenke"/>
    <s v="2015-01-07 00:00:00.000"/>
    <s v="2018-01-07 00:00:00.000"/>
    <x v="1"/>
    <m/>
    <m/>
    <s v="Bring Global Solutions &amp; Services"/>
    <m/>
    <n v="0"/>
    <m/>
    <m/>
    <m/>
    <m/>
    <m/>
    <m/>
    <m/>
    <s v="2019-01-30 12:08:30.000"/>
    <s v="2022-10-18 10:34:07.000"/>
    <x v="0"/>
    <m/>
    <m/>
    <m/>
    <m/>
    <m/>
    <m/>
    <m/>
    <m/>
    <m/>
    <x v="0"/>
    <s v="2024-12-06 08:33:05.453"/>
    <s v="2022-10-18"/>
  </r>
  <r>
    <n v="499"/>
    <s v="2100-01-01 00:00:00.000"/>
    <s v="Devia Leopard USB -C /2XUSB/HDMI/PD"/>
    <x v="2"/>
    <x v="1"/>
    <x v="3"/>
    <m/>
    <m/>
    <m/>
    <m/>
    <n v="0"/>
    <s v="5474013437198619PRT7"/>
    <s v="HP Packard International Bank, DAC - Contrato de Aluguer Comercial"/>
    <s v="2020-03-01 00:00:00.000"/>
    <s v="2023-02-28 00:00:00.000"/>
    <x v="1"/>
    <m/>
    <m/>
    <s v="Bring Global Solutions &amp; Services"/>
    <m/>
    <n v="0"/>
    <m/>
    <m/>
    <s v="Business Support"/>
    <m/>
    <s v="PO.10.20.01256"/>
    <m/>
    <m/>
    <s v="2020-02-05 12:06:45.000"/>
    <s v="2023-01-05 23:55:01.000"/>
    <x v="0"/>
    <m/>
    <m/>
    <m/>
    <m/>
    <m/>
    <m/>
    <m/>
    <m/>
    <m/>
    <x v="0"/>
    <s v="2024-12-06 08:33:05.453"/>
    <s v="2023-01-05"/>
  </r>
  <r>
    <n v="563"/>
    <s v="2100-01-01 00:00:00.000"/>
    <s v="MacBook Pro 16"/>
    <x v="1"/>
    <x v="8"/>
    <x v="216"/>
    <m/>
    <s v="Intel Core i7 9th Gen 9880H"/>
    <s v="16GB -  DDR4"/>
    <s v="SSD 512GB"/>
    <n v="1"/>
    <m/>
    <m/>
    <s v="2020-10-12 23:00:00.000"/>
    <s v="2023-09-29 23:00:00.000"/>
    <x v="11"/>
    <m/>
    <s v="MacBook Pro 16&quot; 2.6 GHz Intel Core i7 9th Gen 9880H Six Core (Turbo Boost up to 4.5 GHz) with 15MB L3 Cache/Retina display 16-inch (diagonal) LED-IPS 3072 x 1920 (WQXGA+)/16GB of 2666MHz DDR4 SDRAM soldered on motherboard/512 GB PCIe-based SSD Soldered/Intel Iris plus Graphics 630 &amp; AMD Radeon Pro 5300M 4 GB GDDR6 SDRAM/Weight: 2 kg/720p FaceTime HD camera/Four USB-C Port(Thunderbolt 3)/Touch Bar with Touch ID Apple T2 security chip/OS X 10.15 Catalina/ 802.11a/b/g/n/ac Wireless/Bluetooth 5.0/one-year limited warranty. (SPACE GREY ) Upto 11 Hours Battery life"/>
    <s v="Bring Kenya"/>
    <m/>
    <n v="0"/>
    <m/>
    <m/>
    <s v="Kenya"/>
    <m/>
    <s v="PO.14.20.23468"/>
    <m/>
    <m/>
    <s v="2021-01-25 11:18:50.000"/>
    <s v="2024-10-09 20:42:33.000"/>
    <x v="0"/>
    <m/>
    <m/>
    <m/>
    <m/>
    <m/>
    <m/>
    <m/>
    <m/>
    <m/>
    <x v="0"/>
    <s v="2024-12-06 08:33:05.453"/>
    <s v="2024-10-09"/>
  </r>
  <r>
    <n v="619"/>
    <s v="2100-01-01 00:00:00.000"/>
    <s v=" MacBookPro16,1"/>
    <x v="1"/>
    <x v="6"/>
    <x v="217"/>
    <m/>
    <s v="I7-9750H - 6 Cores 2.6GHz - 12 MB Cache"/>
    <s v="16GB - 2666 MHz DDR4"/>
    <s v="SSD 512GB"/>
    <n v="0"/>
    <m/>
    <m/>
    <s v="2021-01-01 00:00:00.000"/>
    <s v="2022-12-30 00:00:00.000"/>
    <x v="8"/>
    <m/>
    <m/>
    <s v="Bring Kenya"/>
    <m/>
    <n v="0"/>
    <m/>
    <m/>
    <s v="Kenya"/>
    <m/>
    <s v="PO.14.21.50654"/>
    <m/>
    <m/>
    <s v="2021-03-30 08:48:24.000"/>
    <s v="2023-05-12 09:32:18.000"/>
    <x v="0"/>
    <m/>
    <m/>
    <m/>
    <m/>
    <m/>
    <m/>
    <m/>
    <m/>
    <m/>
    <x v="0"/>
    <s v="2024-12-06 08:33:05.453"/>
    <s v="2023-05-12"/>
  </r>
  <r>
    <n v="666"/>
    <s v="2100-01-01 00:00:00.000"/>
    <s v="Lenovo Yoga 7"/>
    <x v="1"/>
    <x v="2"/>
    <x v="218"/>
    <m/>
    <s v="i7-1165G7"/>
    <s v="16GB -  DDR4"/>
    <s v="1 TB SSD"/>
    <n v="1"/>
    <s v="N.º 2021-00044"/>
    <s v="Overwan"/>
    <s v="2021-09-02 23:00:00.000"/>
    <s v="2024-09-02 23:00:00.000"/>
    <x v="12"/>
    <s v="Propriedade da Bring após a última prestação"/>
    <m/>
    <s v="Bring Spain"/>
    <m/>
    <n v="0"/>
    <m/>
    <s v="1065,29"/>
    <s v="BIIT Spain"/>
    <m/>
    <s v="PO.10.21.531013"/>
    <n v="36.65"/>
    <m/>
    <s v="2021-09-21 11:51:09.000"/>
    <s v="2024-10-15 11:48:22.000"/>
    <x v="0"/>
    <m/>
    <m/>
    <m/>
    <m/>
    <m/>
    <m/>
    <m/>
    <m/>
    <m/>
    <x v="0"/>
    <s v="2024-12-06 08:33:05.453"/>
    <s v="2024-10-15"/>
  </r>
  <r>
    <n v="498"/>
    <s v="2100-01-01 00:00:00.000"/>
    <s v="Devia Leopard USB -C /2XUSB/HDMI/PD"/>
    <x v="2"/>
    <x v="1"/>
    <x v="3"/>
    <m/>
    <m/>
    <m/>
    <m/>
    <n v="0"/>
    <s v="5474013437198619PRT7"/>
    <s v="HP Packard International Bank, DAC - Contrato de Aluguer Comercial"/>
    <s v="2020-03-01 00:00:00.000"/>
    <s v="2023-02-28 00:00:00.000"/>
    <x v="1"/>
    <m/>
    <m/>
    <s v="Bring Global Solutions &amp; Services"/>
    <m/>
    <n v="0"/>
    <m/>
    <m/>
    <s v="Business Support"/>
    <m/>
    <s v="PO.10.20.01256"/>
    <m/>
    <m/>
    <s v="2020-02-05 12:06:12.000"/>
    <s v="2023-01-05 23:55:01.000"/>
    <x v="0"/>
    <m/>
    <m/>
    <m/>
    <m/>
    <m/>
    <m/>
    <m/>
    <m/>
    <m/>
    <x v="0"/>
    <s v="2024-12-06 08:33:05.453"/>
    <s v="2023-01-05"/>
  </r>
  <r>
    <n v="567"/>
    <s v="2100-01-01 00:00:00.000"/>
    <s v=" MacBookPro16,1"/>
    <x v="1"/>
    <x v="2"/>
    <x v="219"/>
    <m/>
    <s v="I7-9750H - 6 Cores 2.6GHz - 12 MB Cache"/>
    <s v="16GB - 2666 MHz DDR4"/>
    <s v="SSD 512GB"/>
    <n v="1"/>
    <s v="2021-00006-ext1"/>
    <s v="Overwan"/>
    <s v="2024-01-25 00:00:00.000"/>
    <s v="2025-01-25 00:00:00.000"/>
    <x v="5"/>
    <m/>
    <s v="Graphics - Radeon Pro 5300M 4GB/Intel UHD 630"/>
    <s v="Bring Global Solutions &amp; Services"/>
    <m/>
    <n v="0"/>
    <m/>
    <m/>
    <s v="Digital"/>
    <s v="3323"/>
    <s v="PO.10.21.34672"/>
    <n v="72.760000000000005"/>
    <m/>
    <s v="2021-01-26 15:58:05.000"/>
    <s v="2024-08-20 12:12:21.000"/>
    <x v="0"/>
    <m/>
    <m/>
    <m/>
    <m/>
    <m/>
    <m/>
    <m/>
    <m/>
    <m/>
    <x v="0"/>
    <s v="2024-12-06 08:33:05.453"/>
    <s v="2024-08-20"/>
  </r>
  <r>
    <n v="620"/>
    <s v="2100-01-01 00:00:00.000"/>
    <s v="Dell Latitude 5510"/>
    <x v="1"/>
    <x v="6"/>
    <x v="220"/>
    <m/>
    <s v="i7-10810U CPU @ 1.10GHz"/>
    <s v="16GB -  DDR4"/>
    <s v="SSD 512GB"/>
    <n v="1"/>
    <m/>
    <m/>
    <s v="2021-01-01 00:00:00.000"/>
    <s v="2022-12-30 00:00:00.000"/>
    <x v="8"/>
    <m/>
    <m/>
    <s v="Bring Kenya"/>
    <m/>
    <n v="0"/>
    <m/>
    <m/>
    <s v="Kenya"/>
    <m/>
    <s v="PO.14.21.50654"/>
    <m/>
    <m/>
    <s v="2021-04-01 10:15:29.000"/>
    <s v="2023-05-09 08:28:26.000"/>
    <x v="0"/>
    <m/>
    <m/>
    <m/>
    <m/>
    <m/>
    <m/>
    <m/>
    <m/>
    <m/>
    <x v="0"/>
    <s v="2024-12-06 08:33:05.453"/>
    <s v="2023-05-09"/>
  </r>
  <r>
    <n v="742"/>
    <s v="2100-01-01 00:00:00.000"/>
    <s v="MacBook Pro 16P M1 Pro"/>
    <x v="1"/>
    <x v="6"/>
    <x v="221"/>
    <m/>
    <s v="M1 Pro chip with  10-core CPU and 16-core GPU"/>
    <s v="16GB -  DDR4"/>
    <s v="SSD 512GB"/>
    <n v="0"/>
    <m/>
    <s v="Contract Kenya 2023.01"/>
    <s v="2023-01-01 00:00:00.000"/>
    <s v="2024-12-30 00:00:00.000"/>
    <x v="8"/>
    <m/>
    <m/>
    <s v="Bring Kenya"/>
    <m/>
    <n v="0"/>
    <m/>
    <m/>
    <s v="Kenya"/>
    <m/>
    <s v="PO.14.23.311671"/>
    <m/>
    <m/>
    <s v="2023-01-18 12:00:03.000"/>
    <s v="2024-10-15 11:52:48.000"/>
    <x v="0"/>
    <m/>
    <m/>
    <m/>
    <m/>
    <m/>
    <m/>
    <m/>
    <m/>
    <m/>
    <x v="0"/>
    <s v="2024-12-06 08:33:05.453"/>
    <s v="2024-10-15"/>
  </r>
  <r>
    <n v="380"/>
    <s v="2100-01-01 00:00:00.000"/>
    <s v="AppleCare PP McBook Pro 256 GB "/>
    <x v="1"/>
    <x v="5"/>
    <x v="222"/>
    <m/>
    <s v="2,2 GHz Intel Core i7"/>
    <s v="16 GB 2400 MHz DDR4"/>
    <s v="SSD 256GB PCIe"/>
    <n v="1"/>
    <s v="5474013437148931PRT1"/>
    <s v="HP Packard International Bank, DAC - Contrato de Aluguer Comercial"/>
    <s v="2019-03-01 00:00:00.000"/>
    <s v="2022-02-28 00:00:00.000"/>
    <x v="3"/>
    <s v="Deixa de ter custo interno a partir de 2023-01"/>
    <m/>
    <s v="Bring Global Solutions &amp; Services"/>
    <s v="&lt;div class=&quot;ExternalClass3E5F2669522B4B00963B99209848065E&quot;&gt;&lt;p&gt;?Não liga&lt;br&gt;&lt;/p&gt;&lt;/div&gt;"/>
    <n v="0"/>
    <m/>
    <m/>
    <s v="Digital"/>
    <m/>
    <s v="PO.10.22.251398"/>
    <m/>
    <m/>
    <s v="2019-02-11 11:21:23.000"/>
    <s v="2024-01-04 10:21:37.000"/>
    <x v="0"/>
    <m/>
    <m/>
    <m/>
    <m/>
    <m/>
    <m/>
    <m/>
    <m/>
    <m/>
    <x v="0"/>
    <s v="2024-12-06 08:33:05.453"/>
    <s v="2024-01-04"/>
  </r>
  <r>
    <n v="381"/>
    <s v="2100-01-01 00:00:00.000"/>
    <s v="AppleCare PP McBook Pro 256 GB "/>
    <x v="1"/>
    <x v="5"/>
    <x v="223"/>
    <m/>
    <s v="2,2 GHz Intel Core i7"/>
    <s v="16 GB 2400 MHz DDR4"/>
    <s v="SSD 256GB PCIe"/>
    <n v="1"/>
    <s v="5474013437148931PRT1"/>
    <s v="HP Packard International Bank, DAC - Contrato de Aluguer Comercial"/>
    <s v="2019-03-01 00:00:00.000"/>
    <s v="2022-02-28 00:00:00.000"/>
    <x v="3"/>
    <s v="Deixa de ter custo interno a partir de 2023-01"/>
    <m/>
    <s v="Bring Global Solutions &amp; Services"/>
    <s v="&lt;div class=&quot;ExternalClass94CDF042A6104B93854A290AA5B5E772&quot;&gt;&lt;p&gt;?Não liga&lt;br&gt;&lt;/p&gt;&lt;/div&gt;"/>
    <n v="0"/>
    <m/>
    <m/>
    <s v="Digital"/>
    <m/>
    <s v="PO.10.22.251398"/>
    <m/>
    <m/>
    <s v="2019-02-11 11:25:43.000"/>
    <s v="2024-06-25 13:16:36.000"/>
    <x v="0"/>
    <m/>
    <m/>
    <m/>
    <m/>
    <m/>
    <m/>
    <m/>
    <m/>
    <m/>
    <x v="0"/>
    <s v="2024-12-06 08:33:05.453"/>
    <s v="2024-06-25"/>
  </r>
  <r>
    <n v="148"/>
    <s v="2100-01-01 00:00:00.000"/>
    <s v="Dell Latitude E5570"/>
    <x v="1"/>
    <x v="6"/>
    <x v="224"/>
    <s v="28:16:AD:91:A5:55"/>
    <s v="6th Generation Intel Core i7-6820HQ (Quad Core, 2.7GHz, 8MB cache)"/>
    <s v="16GB (2x8GB) 2133MHz DDR4 Memory"/>
    <s v="1TB"/>
    <n v="0"/>
    <s v="006-0135376-003"/>
    <s v="Dell Financial Services"/>
    <s v="2017-01-06 00:00:00.000"/>
    <s v="2020-12-31 00:00:00.000"/>
    <x v="1"/>
    <s v="Computador devolvido à Dell a 28/02/2020"/>
    <s v="CPU: 6th Generation Intel Core i7-6820HQ (Quad Core, 2.7GHz, 8MB cache)_x000a_GPU: AMD Radeon R7 M370, 2GB Discrete Graphics_x000a_RAM: 16GB (2x8GB) 2133MHz DDR4 Memory_x000a_Wireless Card: Intel Dual-Band Wireless-AC 8260 Wi-Fi + BT 4.2 Wireless Card_x000a_LCD: 39.6cm (15.6&quot;) FHD (1920x1080) Non-Touch Anti-Glare LCD with Camera and Mic_x000a_OS: Windows 10 Pro (64Bit)"/>
    <s v="Bring Global Solutions &amp; Services"/>
    <s v="&lt;div class=&quot;ExternalClass1C6CF39EB69C487AA10C055E43B8DD31&quot;&gt;&lt;p&gt;?Devolvido à Dell 28/02/2020&lt;br&gt;&lt;/p&gt;&lt;/div&gt;"/>
    <n v="0"/>
    <m/>
    <m/>
    <m/>
    <m/>
    <m/>
    <m/>
    <m/>
    <s v="2017-08-01 13:15:46.000"/>
    <s v="2023-04-21 15:16:01.000"/>
    <x v="0"/>
    <m/>
    <m/>
    <m/>
    <m/>
    <m/>
    <m/>
    <m/>
    <m/>
    <m/>
    <x v="0"/>
    <s v="2024-12-06 08:33:05.453"/>
    <s v="2023-04-21"/>
  </r>
  <r>
    <n v="419"/>
    <s v="2100-01-01 00:00:00.000"/>
    <s v="Mitsai M210"/>
    <x v="0"/>
    <x v="1"/>
    <x v="225"/>
    <m/>
    <m/>
    <m/>
    <m/>
    <n v="0"/>
    <m/>
    <m/>
    <s v="2019-05-23 23:00:00.000"/>
    <m/>
    <x v="1"/>
    <m/>
    <m/>
    <m/>
    <m/>
    <n v="0"/>
    <m/>
    <m/>
    <m/>
    <m/>
    <m/>
    <m/>
    <m/>
    <s v="2019-05-24 09:16:46.000"/>
    <s v="2023-01-05 23:30:12.000"/>
    <x v="0"/>
    <m/>
    <m/>
    <m/>
    <m/>
    <m/>
    <m/>
    <m/>
    <m/>
    <m/>
    <x v="0"/>
    <s v="2024-12-06 08:33:05.453"/>
    <s v="2023-01-05"/>
  </r>
  <r>
    <n v="420"/>
    <s v="2100-01-01 00:00:00.000"/>
    <s v="Logitech M90"/>
    <x v="0"/>
    <x v="1"/>
    <x v="226"/>
    <m/>
    <m/>
    <m/>
    <m/>
    <m/>
    <m/>
    <m/>
    <s v="2019-05-23 23:00:00.000"/>
    <m/>
    <x v="1"/>
    <m/>
    <m/>
    <m/>
    <m/>
    <n v="0"/>
    <m/>
    <m/>
    <s v="Business Support"/>
    <m/>
    <m/>
    <m/>
    <m/>
    <s v="2019-05-24 09:25:53.000"/>
    <s v="2023-01-05 23:55:59.000"/>
    <x v="0"/>
    <m/>
    <m/>
    <m/>
    <m/>
    <m/>
    <m/>
    <m/>
    <m/>
    <m/>
    <x v="0"/>
    <s v="2024-12-06 08:33:05.453"/>
    <s v="2023-01-05"/>
  </r>
  <r>
    <n v="294"/>
    <s v="2100-01-01 00:00:00.000"/>
    <s v="Dell Latitude E5570"/>
    <x v="1"/>
    <x v="3"/>
    <x v="227"/>
    <m/>
    <m/>
    <m/>
    <m/>
    <n v="0"/>
    <s v="006-0135376-001"/>
    <s v="Dell Financial Services"/>
    <s v="2016-12-01 00:00:00.000"/>
    <s v="2019-12-01 00:00:00.000"/>
    <x v="1"/>
    <s v="roubado no chile sem reembolso"/>
    <m/>
    <s v="Bring Global Solutions &amp; Services"/>
    <m/>
    <n v="0"/>
    <m/>
    <m/>
    <m/>
    <m/>
    <m/>
    <m/>
    <m/>
    <s v="2019-01-30 12:19:30.000"/>
    <s v="2022-10-18 10:34:20.000"/>
    <x v="0"/>
    <m/>
    <m/>
    <m/>
    <m/>
    <m/>
    <m/>
    <m/>
    <m/>
    <m/>
    <x v="0"/>
    <s v="2024-12-06 08:33:05.453"/>
    <s v="2022-10-18"/>
  </r>
  <r>
    <n v="54"/>
    <s v="2100-01-01 00:00:00.000"/>
    <s v="Dell Latitude 5280"/>
    <x v="1"/>
    <x v="0"/>
    <x v="228"/>
    <s v="00:28:F8:93:05:AD"/>
    <s v="7th Generation Intel Core i5-7200U (Dual Core, 2.50Gz, 3MB cache)"/>
    <s v="8G (1 X 8G) DDR4 Memory"/>
    <s v="SSD 256GB"/>
    <n v="1"/>
    <s v="006-0135376-003"/>
    <s v="Dell Financial Services"/>
    <s v="2017-05-31 23:00:00.000"/>
    <s v="2020-12-31 00:00:00.000"/>
    <x v="1"/>
    <s v="Data real fim do contrato a 01/06/2020. Mas considera-se 31/12/2020 por causa dos valores residuais"/>
    <s v="CPU: 7th Generation Intel Core i5-7200U (Dual Core, 2.50Gz, 3MB cache)_x000a_RAM: 8G (1 X 8G) DDR4 Memory_x000a_SSD: M.2 256GB SATA Class 20 Solid State Drive_x000a_LCD: 31.8cm (12.5&quot;) Non-Touch Anti-Glare FHD (1920 x 1080)_x000a_Wireless Card: Intel Dual-Band Wireless-AC 8265 Wi-Fi + BT 4.2 Wireless Card (2x2)_x000a_OS: Windows 10 Pro (64Bit) Multi-Language English, Spanish, Italian, French, Portuguese"/>
    <s v="Bring Global Solutions &amp; Services"/>
    <m/>
    <n v="0"/>
    <m/>
    <m/>
    <s v="Data Solutions"/>
    <m/>
    <m/>
    <m/>
    <m/>
    <s v="2017-06-30 13:05:45.000"/>
    <s v="2023-01-05 23:43:43.000"/>
    <x v="0"/>
    <m/>
    <m/>
    <m/>
    <m/>
    <m/>
    <m/>
    <m/>
    <m/>
    <m/>
    <x v="0"/>
    <s v="2024-12-06 08:33:05.453"/>
    <s v="2023-01-05"/>
  </r>
  <r>
    <n v="296"/>
    <s v="2100-01-01 00:00:00.000"/>
    <s v="Vodafone Smart N9 lite"/>
    <x v="4"/>
    <x v="1"/>
    <x v="229"/>
    <m/>
    <m/>
    <m/>
    <m/>
    <m/>
    <m/>
    <m/>
    <s v="2019-01-31 00:00:00.000"/>
    <m/>
    <x v="1"/>
    <m/>
    <m/>
    <s v="Bring Spain"/>
    <m/>
    <n v="0"/>
    <m/>
    <m/>
    <s v="BIIT Spain"/>
    <m/>
    <m/>
    <m/>
    <m/>
    <s v="2019-01-31 10:06:51.000"/>
    <s v="2022-01-12 15:57:14.000"/>
    <x v="0"/>
    <m/>
    <m/>
    <m/>
    <m/>
    <m/>
    <m/>
    <m/>
    <m/>
    <m/>
    <x v="0"/>
    <s v="2024-12-06 08:33:05.453"/>
    <s v="2022-01-12"/>
  </r>
  <r>
    <n v="421"/>
    <s v="2100-01-01 00:00:00.000"/>
    <s v="Kensington"/>
    <x v="0"/>
    <x v="1"/>
    <x v="230"/>
    <m/>
    <m/>
    <m/>
    <m/>
    <n v="0"/>
    <m/>
    <m/>
    <s v="2019-05-23 23:00:00.000"/>
    <m/>
    <x v="1"/>
    <m/>
    <m/>
    <m/>
    <m/>
    <n v="0"/>
    <m/>
    <m/>
    <m/>
    <m/>
    <m/>
    <m/>
    <m/>
    <s v="2019-05-24 09:27:44.000"/>
    <s v="2023-01-05 23:30:12.000"/>
    <x v="0"/>
    <m/>
    <m/>
    <m/>
    <m/>
    <m/>
    <m/>
    <m/>
    <m/>
    <m/>
    <x v="0"/>
    <s v="2024-12-06 08:33:05.453"/>
    <s v="2023-01-05"/>
  </r>
  <r>
    <n v="274"/>
    <s v="2100-01-01 00:00:00.000"/>
    <s v="Dell Latitude 5590"/>
    <x v="1"/>
    <x v="2"/>
    <x v="231"/>
    <s v="B4:6B:FC:D0:EA:80"/>
    <s v=" Intel(R) Core(TM) i7-8650U"/>
    <s v="16GB, 2x8GB, 2400Mhz DDR4 Memory"/>
    <s v="SSD 512GB"/>
    <n v="1"/>
    <s v="006-0135376-007"/>
    <s v="Dell Financial Services"/>
    <s v="2018-10-05 23:00:00.000"/>
    <s v="2021-06-09 23:00:00.000"/>
    <x v="2"/>
    <s v="36 meses aluguer"/>
    <s v="CPU: Intel(R) Core(TM) i7-8650U_x000a_GPU: Integrated UHD Graphics 620_x000a_RAM: 16GB, 2x8GB, 2400Mhz DDR4 Memory_x000a_SSD: 512G M.2 2280 SATA SSD_x000a_Wireless Card: Intel Dual Band Wireless AC 8265 (802.11ac) 2x2 + Bluetooth 4.2_x000a_LCD: Non-touch 15.6&quot; FHD IPS EDP1.2 AG BOE LCD_x000a_OS: Windows 10 Pro"/>
    <s v="Bring Global Solutions &amp; Services"/>
    <m/>
    <n v="0"/>
    <m/>
    <m/>
    <s v="Data Solutions"/>
    <m/>
    <m/>
    <n v="33"/>
    <m/>
    <s v="2018-06-05 13:41:34.000"/>
    <s v="2023-03-31 08:27:39.000"/>
    <x v="0"/>
    <m/>
    <m/>
    <m/>
    <m/>
    <m/>
    <m/>
    <m/>
    <m/>
    <m/>
    <x v="0"/>
    <s v="2024-12-06 08:33:05.453"/>
    <s v="2023-03-31"/>
  </r>
  <r>
    <n v="53"/>
    <s v="2100-01-01 00:00:00.000"/>
    <s v="Dell Latitude E5570"/>
    <x v="1"/>
    <x v="5"/>
    <x v="232"/>
    <s v="28:16:AD:91:A5:78"/>
    <s v="6th Generation Intel Core i7-6820HQ "/>
    <s v="16GB (2x8GB) 2133MHz DDR4 Memory"/>
    <s v="480GB SSD"/>
    <n v="0"/>
    <s v="006-0135376-003"/>
    <s v="Dell Financial Services"/>
    <s v="2017-05-31 23:00:00.000"/>
    <s v="2020-12-31 00:00:00.000"/>
    <x v="0"/>
    <s v="Computador devolvido à Dell a 28/02/2020"/>
    <s v="CPU: 6th Generation Intel Core i7-6820HQ (Quad Core, 2.7GHz, 8MB cache)_x000a_GPU: AMD Radeon R7 M370, 2GB Discrete Graphics_x000a_RAM: 16GB (2x8GB) 2133MHz DDR4 Memory_x000a_SSD 480 GB - 201905070991_x000a_--HDD: 1TB (5.400 Rpm) Serial ATA Hard Drive Substituido por SSD.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s v="Business Support"/>
    <m/>
    <m/>
    <m/>
    <m/>
    <s v="2017-06-30 11:58:07.000"/>
    <s v="2023-08-09 16:21:14.000"/>
    <x v="0"/>
    <m/>
    <m/>
    <m/>
    <m/>
    <m/>
    <m/>
    <m/>
    <m/>
    <m/>
    <x v="0"/>
    <s v="2024-12-06 08:33:05.453"/>
    <s v="2023-08-09"/>
  </r>
  <r>
    <n v="136"/>
    <s v="2100-01-01 00:00:00.000"/>
    <s v="Surface Pro 4"/>
    <x v="1"/>
    <x v="0"/>
    <x v="233"/>
    <m/>
    <m/>
    <m/>
    <m/>
    <n v="0"/>
    <s v="111011800"/>
    <s v="Grenke"/>
    <s v="2016-01-01 00:00:00.000"/>
    <s v="2019-01-01 00:00:00.000"/>
    <x v="1"/>
    <m/>
    <m/>
    <s v="Bring Global Solutions &amp; Services"/>
    <m/>
    <n v="0"/>
    <m/>
    <m/>
    <m/>
    <m/>
    <m/>
    <m/>
    <m/>
    <s v="2017-07-13 11:52:08.000"/>
    <s v="2022-10-18 10:33:57.000"/>
    <x v="0"/>
    <m/>
    <m/>
    <m/>
    <m/>
    <m/>
    <m/>
    <m/>
    <m/>
    <m/>
    <x v="0"/>
    <s v="2024-12-06 08:33:05.453"/>
    <s v="2022-10-18"/>
  </r>
  <r>
    <n v="137"/>
    <s v="2100-01-01 00:00:00.000"/>
    <s v="Apple Macbook Pro 13” Late 2011"/>
    <x v="1"/>
    <x v="0"/>
    <x v="234"/>
    <m/>
    <m/>
    <m/>
    <m/>
    <n v="0"/>
    <m/>
    <s v="Fatura"/>
    <m/>
    <m/>
    <x v="1"/>
    <m/>
    <m/>
    <s v="Bring Global Solutions &amp; Services"/>
    <m/>
    <n v="0"/>
    <m/>
    <m/>
    <m/>
    <m/>
    <m/>
    <m/>
    <m/>
    <s v="2017-07-13 11:59:24.000"/>
    <s v="2022-10-18 10:34:01.000"/>
    <x v="0"/>
    <m/>
    <m/>
    <m/>
    <m/>
    <m/>
    <m/>
    <m/>
    <m/>
    <m/>
    <x v="0"/>
    <s v="2024-12-06 08:33:05.453"/>
    <s v="2022-10-18"/>
  </r>
  <r>
    <n v="230"/>
    <s v="2100-01-01 00:00:00.000"/>
    <s v="Dell Latitude 5580"/>
    <x v="1"/>
    <x v="2"/>
    <x v="235"/>
    <s v="9C:DA:3E:92:97:67"/>
    <s v="7th Generation Intel Core i7-7820HQ (Quad Core, 2.90Gz, 8MB cache)"/>
    <s v="16G (2 X 8G) DDR4 Memory"/>
    <s v="1TB (5.400 Rpm) Serial ATA Hard Drive"/>
    <n v="0"/>
    <s v="006-0135376-005"/>
    <s v="Dell Financial Services"/>
    <s v="2017-11-01 00:00:00.000"/>
    <s v="2020-11-01 00:00:00.000"/>
    <x v="3"/>
    <m/>
    <s v="CPU: 7th Generation Intel Core i7-7820HQ (Quad Core, 2.90Gz, 8MB cache)_x000a_GPU: NVIDA(R) GeForce 940MX Discrete Graphics with_x000a_Thunderbolt_x000a_RAM: 16G (2 X 8G) DDR4 Memory_x000a_HDD: 1TB (5.400 Rpm) Serial ATA Hard Drive_x000a_Wireless Card: Intel Dual-Band Wireless-AC 8265 Wi-Fi + BT 4.2 Wireless Card (2x2)_x000a_LCD: 39.6cm (15.6'') Non-Touch Anti-Glare FHD (1920 x 1080)_x000a_OS: Windows 10 Pro"/>
    <s v="Bring Global Solutions &amp; Services"/>
    <m/>
    <n v="0"/>
    <m/>
    <m/>
    <s v="Business Support"/>
    <m/>
    <m/>
    <m/>
    <m/>
    <s v="2017-11-07 12:12:31.000"/>
    <s v="2023-08-09 16:12:54.000"/>
    <x v="0"/>
    <m/>
    <m/>
    <m/>
    <m/>
    <m/>
    <m/>
    <m/>
    <m/>
    <m/>
    <x v="0"/>
    <s v="2024-12-06 08:33:05.453"/>
    <s v="2023-08-09"/>
  </r>
  <r>
    <n v="134"/>
    <s v="2100-01-01 00:00:00.000"/>
    <s v="HP Envy 15-j174np"/>
    <x v="1"/>
    <x v="2"/>
    <x v="236"/>
    <s v="40:E2:30:41:C7:C4"/>
    <m/>
    <m/>
    <m/>
    <n v="0"/>
    <m/>
    <s v="Fatura"/>
    <m/>
    <m/>
    <x v="1"/>
    <m/>
    <s v="CPU: Intel Core i7-4700MQ with Intel HD Graphics 4600 (2.4 GHz, 6 MB cache, 4 cores)_x000a_RAM: 16 GB 1600 MHz DDR3L SDRAM (2 x 8 GB)_x000a_GPU: NVIDIA GeForce GT 840M (2 GB DDR3 dedicated)_x000a_HDD: 1 TB 5400 rpm SATA_x000a_LCD: 39.6 cm (15.6&quot;) diagonal FHD BrightView LED-backlit (1920 x 1080)_x000a_Wireless Card: 802.11a/b/g/n/ac (2x2) and Bluetooth 4.0 combo (Miracast compatible)_x000a_OS: Windows 10 Home_x000a__x000a_More Info: https://support.hp.com/ca-en/document/c04512670"/>
    <s v="Bring Global Solutions &amp; Services"/>
    <m/>
    <n v="0"/>
    <m/>
    <m/>
    <m/>
    <m/>
    <m/>
    <m/>
    <m/>
    <s v="2017-07-13 11:44:30.000"/>
    <s v="2022-03-14 12:30:39.000"/>
    <x v="0"/>
    <m/>
    <m/>
    <m/>
    <m/>
    <m/>
    <m/>
    <m/>
    <m/>
    <m/>
    <x v="0"/>
    <s v="2024-12-06 08:33:05.453"/>
    <s v="2022-03-14"/>
  </r>
  <r>
    <n v="623"/>
    <s v="2100-01-01 00:00:00.000"/>
    <s v=" MacBookPro16,1"/>
    <x v="1"/>
    <x v="5"/>
    <x v="237"/>
    <m/>
    <s v="I7-9750H - 6 Cores 2.6GHz - 12 MB Cache"/>
    <s v="16GB - 2666 MHz DDR4"/>
    <s v="SSD 512GB"/>
    <n v="1"/>
    <s v="N.º 2021-00023"/>
    <s v="Overwan"/>
    <s v="2021-04-22 23:00:00.000"/>
    <s v="2024-04-22 23:00:00.000"/>
    <x v="3"/>
    <m/>
    <m/>
    <s v="Bring Digital"/>
    <m/>
    <n v="0"/>
    <m/>
    <s v="71.62"/>
    <s v="Digital"/>
    <m/>
    <s v="PO.10.21.45786"/>
    <n v="71.62"/>
    <m/>
    <s v="2021-04-23 14:10:49.000"/>
    <s v="2024-07-23 11:57:35.000"/>
    <x v="0"/>
    <m/>
    <m/>
    <m/>
    <m/>
    <m/>
    <m/>
    <m/>
    <m/>
    <m/>
    <x v="0"/>
    <s v="2024-12-06 08:33:05.453"/>
    <s v="2024-07-23"/>
  </r>
  <r>
    <n v="427"/>
    <s v="2100-01-01 00:00:00.000"/>
    <s v="Macbook Pro 15 inch  Modelo A 1990"/>
    <x v="1"/>
    <x v="4"/>
    <x v="238"/>
    <m/>
    <s v="Processador Intel Core i7 6 core a 2,6 GHz com 12 MB em cache"/>
    <s v="16GB DDR4"/>
    <s v="SSD de 256 GB PLce"/>
    <n v="1"/>
    <s v="5474013437166286PRT4 "/>
    <s v="HP Packard International Bank, DAC - Contrato de Aluguer Comercial"/>
    <s v="2019-07-31 23:00:00.000"/>
    <s v="2022-07-30 23:00:00.000"/>
    <x v="2"/>
    <s v="Deixa de ter custo interno a partir de 2023-01"/>
    <s v="Model No.A1990. "/>
    <s v="Bring Global Solutions &amp; Services"/>
    <m/>
    <n v="0"/>
    <m/>
    <m/>
    <s v="Digital"/>
    <m/>
    <s v="PO.10.22.211543"/>
    <m/>
    <m/>
    <s v="2019-07-16 08:51:50.000"/>
    <s v="2024-09-18 14:52:21.000"/>
    <x v="0"/>
    <m/>
    <m/>
    <m/>
    <m/>
    <m/>
    <m/>
    <m/>
    <m/>
    <m/>
    <x v="0"/>
    <s v="2024-12-06 08:33:05.453"/>
    <s v="2024-09-18"/>
  </r>
  <r>
    <n v="408"/>
    <s v="2100-01-01 00:00:00.000"/>
    <s v="Macbook Pro 15 inch  Modelo A 1990"/>
    <x v="1"/>
    <x v="2"/>
    <x v="239"/>
    <m/>
    <s v="Processador Intel Core i7 6 core a 2,6 GHz com 12 MB em cache"/>
    <s v="16GB DDR4"/>
    <s v="SSD de 256 GB PLce"/>
    <n v="1"/>
    <s v="5474013437157862PRT3"/>
    <s v="HP Packard International Bank, DAC - Contrato de Aluguer Comercial"/>
    <s v="2019-04-30 23:00:00.000"/>
    <s v="2022-04-29 23:00:00.000"/>
    <x v="2"/>
    <s v="Deixa de ter custo interno a partir de 2023-01"/>
    <m/>
    <s v="Bring Global Solutions &amp; Services"/>
    <m/>
    <n v="0"/>
    <m/>
    <m/>
    <s v="Digital"/>
    <m/>
    <s v="PO.10.22.251400"/>
    <m/>
    <m/>
    <s v="2019-04-18 14:11:57.000"/>
    <s v="2024-08-16 16:32:29.000"/>
    <x v="0"/>
    <m/>
    <m/>
    <m/>
    <m/>
    <m/>
    <m/>
    <m/>
    <m/>
    <m/>
    <x v="0"/>
    <s v="2024-12-06 08:33:05.453"/>
    <s v="2024-08-16"/>
  </r>
  <r>
    <n v="624"/>
    <s v="2100-01-01 00:00:00.000"/>
    <s v=" MacBookPro16,1"/>
    <x v="1"/>
    <x v="2"/>
    <x v="240"/>
    <m/>
    <s v="I7-9750H - 6 Cores 2.6GHz - 12 MB Cache"/>
    <s v="16GB - 2666 MHz DDR4"/>
    <s v="SSD 512GB"/>
    <n v="1"/>
    <s v="N.º 2021-00022"/>
    <s v="Overwan"/>
    <s v="2021-04-22 23:00:00.000"/>
    <s v="2024-04-22 23:00:00.000"/>
    <x v="5"/>
    <m/>
    <m/>
    <s v="Bring Digital"/>
    <m/>
    <n v="0"/>
    <m/>
    <s v="71,62"/>
    <s v="Digital"/>
    <m/>
    <s v="PO.10.21.45786"/>
    <n v="71.62"/>
    <m/>
    <s v="2021-04-23 14:12:16.000"/>
    <s v="2024-08-21 16:39:39.000"/>
    <x v="0"/>
    <m/>
    <m/>
    <m/>
    <m/>
    <m/>
    <m/>
    <m/>
    <m/>
    <m/>
    <x v="0"/>
    <s v="2024-12-06 08:33:05.453"/>
    <s v="2024-08-21"/>
  </r>
  <r>
    <n v="297"/>
    <s v="2100-01-01 00:00:00.000"/>
    <s v="Logitech M150"/>
    <x v="0"/>
    <x v="3"/>
    <x v="241"/>
    <m/>
    <m/>
    <m/>
    <m/>
    <m/>
    <m/>
    <m/>
    <s v="2019-01-31 00:00:00.000"/>
    <m/>
    <x v="1"/>
    <m/>
    <m/>
    <s v="Bring Global Solutions &amp; Services"/>
    <m/>
    <n v="0"/>
    <m/>
    <m/>
    <m/>
    <m/>
    <m/>
    <m/>
    <m/>
    <s v="2019-01-31 15:28:30.000"/>
    <s v="2022-10-18 10:34:20.000"/>
    <x v="0"/>
    <m/>
    <m/>
    <m/>
    <m/>
    <m/>
    <m/>
    <m/>
    <m/>
    <m/>
    <x v="0"/>
    <s v="2024-12-06 08:33:05.453"/>
    <s v="2022-10-18"/>
  </r>
  <r>
    <n v="501"/>
    <s v="2100-01-01 00:00:00.000"/>
    <s v="View Sonic VA2419-sh Monitor Led IPS 24"/>
    <x v="3"/>
    <x v="2"/>
    <x v="242"/>
    <m/>
    <m/>
    <m/>
    <m/>
    <n v="0"/>
    <s v="5474013437198619PRT7"/>
    <s v="HP Packard International Bank, DAC - Contrato de Aluguer Comercial"/>
    <s v="2020-03-01 00:00:00.000"/>
    <s v="2023-02-28 00:00:00.000"/>
    <x v="5"/>
    <m/>
    <m/>
    <s v="Bring Global Solutions &amp; Services"/>
    <m/>
    <n v="0"/>
    <m/>
    <m/>
    <s v="Digital"/>
    <m/>
    <s v="PO.10.22.211546"/>
    <m/>
    <m/>
    <s v="2020-02-05 12:11:53.000"/>
    <s v="2023-08-09 16:15:01.000"/>
    <x v="0"/>
    <m/>
    <m/>
    <m/>
    <m/>
    <m/>
    <m/>
    <m/>
    <m/>
    <m/>
    <x v="0"/>
    <s v="2024-12-06 08:33:05.453"/>
    <s v="2023-08-09"/>
  </r>
  <r>
    <n v="434"/>
    <s v="2100-01-01 00:00:00.000"/>
    <s v="Macbook Pro 15 inch  Modelo A 1990"/>
    <x v="1"/>
    <x v="2"/>
    <x v="243"/>
    <m/>
    <s v="Processador Intel Core i7 6 core a 2,6 GHz com 12 MB em cache"/>
    <s v="16GB DDR4"/>
    <s v="SSD de 256 GB PLce"/>
    <n v="1"/>
    <s v="5474013437166286PRT4"/>
    <s v="HP Packard International Bank, DAC - Contrato de Aluguer Comercial"/>
    <s v="2019-07-31 23:00:00.000"/>
    <s v="2022-07-30 23:00:00.000"/>
    <x v="2"/>
    <s v="Deixa de ter custo interno a partir de 2023-01"/>
    <s v="Model No. A1990_x000a_Space Gray / 2.6GHz 6C / 16GB / Radeon Pro 555X / 256GB"/>
    <s v="Bring Global Solutions &amp; Services"/>
    <s v="&lt;div class=&quot;ExternalClassE07130B674C4403B97E04CF54F1B022E&quot;&gt;&lt;p&gt;?Já não está bloqueado. Teclas gastas&lt;br&gt;&lt;/p&gt;&lt;/div&gt;"/>
    <n v="0"/>
    <m/>
    <m/>
    <s v="Digital"/>
    <m/>
    <s v="PO.10.22.211543"/>
    <m/>
    <m/>
    <s v="2019-07-26 08:46:33.000"/>
    <s v="2024-01-16 12:15:55.000"/>
    <x v="0"/>
    <m/>
    <m/>
    <m/>
    <m/>
    <m/>
    <m/>
    <m/>
    <m/>
    <m/>
    <x v="0"/>
    <s v="2024-12-06 08:33:05.453"/>
    <s v="2024-01-16"/>
  </r>
  <r>
    <n v="298"/>
    <s v="2100-01-01 00:00:00.000"/>
    <s v="Lenovo Thinkpad T470"/>
    <x v="1"/>
    <x v="1"/>
    <x v="244"/>
    <m/>
    <m/>
    <m/>
    <m/>
    <n v="0"/>
    <m/>
    <m/>
    <s v="2019-02-01 00:00:00.000"/>
    <m/>
    <x v="1"/>
    <m/>
    <m/>
    <s v="Bring Chile"/>
    <m/>
    <n v="0"/>
    <m/>
    <m/>
    <m/>
    <m/>
    <m/>
    <m/>
    <m/>
    <s v="2019-02-01 10:03:55.000"/>
    <s v="2023-04-21 15:28:36.000"/>
    <x v="0"/>
    <m/>
    <m/>
    <m/>
    <m/>
    <m/>
    <m/>
    <m/>
    <m/>
    <m/>
    <x v="0"/>
    <s v="2024-12-06 08:33:05.453"/>
    <s v="2023-04-21"/>
  </r>
  <r>
    <n v="139"/>
    <s v="2100-01-01 00:00:00.000"/>
    <s v="HP Envy 15-j174np"/>
    <x v="1"/>
    <x v="2"/>
    <x v="245"/>
    <s v="40:E2:30:41:C7:0B"/>
    <s v="Intel Core i7-4700MQ with Intel HD Graphics 4600 (2.4 GHz, 6 MB cache, 4 cores)"/>
    <s v="8 GB 1600 MHz DDR3L SDRAM (1 x 8 GB)"/>
    <s v="1 TB 5400 rpm SATA"/>
    <n v="0"/>
    <m/>
    <m/>
    <m/>
    <m/>
    <x v="1"/>
    <m/>
    <s v="CPU:  Intel Core i7-4700MQ with Intel HD Graphics 4600 (2.4 GHz, 6 MB cache, 4 cores)_x000a_RAM: 8 GB 1600 MHz DDR3L SDRAM (1 x 8 GB)_x000a_GPU: NVIDIA GeForce GT 840M (2 GB DDR3 dedicated)_x000a_HDD: 1 TB 5400 rpm SATA_x000a_LCD: 39.6 cm (15.6&quot;) diagonal FHD BrightView LED-backlit (1920 x 1080)_x000a_Wireless Card: 802.11a/b/g/n/ac (2x2) and Bluetooth 4.0 combo (Miracast compatible)_x000a_OS: Windows 10 Home_x000a__x000a_More Info: https://support.hp.com/ca-en/document/c04512670"/>
    <s v="Bring Global Solutions &amp; Services"/>
    <m/>
    <n v="0"/>
    <m/>
    <m/>
    <m/>
    <m/>
    <m/>
    <m/>
    <m/>
    <s v="2017-07-13 13:09:10.000"/>
    <s v="2022-03-14 12:30:52.000"/>
    <x v="0"/>
    <m/>
    <m/>
    <m/>
    <m/>
    <m/>
    <m/>
    <m/>
    <m/>
    <m/>
    <x v="0"/>
    <s v="2024-12-06 08:33:05.453"/>
    <s v="2022-03-14"/>
  </r>
  <r>
    <n v="233"/>
    <s v="2100-01-01 00:00:00.000"/>
    <s v="HP A3N"/>
    <x v="0"/>
    <x v="1"/>
    <x v="246"/>
    <m/>
    <m/>
    <m/>
    <m/>
    <m/>
    <m/>
    <s v="Invoice"/>
    <m/>
    <m/>
    <x v="1"/>
    <m/>
    <s v="Mouse"/>
    <s v="Bring Global Solutions &amp; Services"/>
    <m/>
    <n v="0"/>
    <m/>
    <m/>
    <s v="Business Support"/>
    <m/>
    <m/>
    <m/>
    <m/>
    <s v="2017-11-13 14:53:14.000"/>
    <s v="2023-01-05 23:54:38.000"/>
    <x v="0"/>
    <m/>
    <m/>
    <m/>
    <m/>
    <m/>
    <m/>
    <m/>
    <m/>
    <m/>
    <x v="0"/>
    <s v="2024-12-06 08:33:05.453"/>
    <s v="2023-01-05"/>
  </r>
  <r>
    <n v="234"/>
    <s v="2100-01-01 00:00:00.000"/>
    <s v="HP A3N"/>
    <x v="0"/>
    <x v="1"/>
    <x v="247"/>
    <m/>
    <m/>
    <m/>
    <m/>
    <m/>
    <m/>
    <s v="Invoice"/>
    <m/>
    <m/>
    <x v="1"/>
    <m/>
    <s v="Mouse"/>
    <s v="Bring Data Solutions"/>
    <m/>
    <n v="0"/>
    <m/>
    <m/>
    <s v="Business Support"/>
    <m/>
    <m/>
    <m/>
    <m/>
    <s v="2017-11-13 15:02:05.000"/>
    <s v="2023-01-05 23:54:38.000"/>
    <x v="0"/>
    <m/>
    <m/>
    <m/>
    <m/>
    <m/>
    <m/>
    <m/>
    <m/>
    <m/>
    <x v="0"/>
    <s v="2024-12-06 08:33:05.453"/>
    <s v="2023-01-05"/>
  </r>
  <r>
    <n v="300"/>
    <s v="2100-01-01 00:00:00.000"/>
    <s v="Lenovo Thinkpad 13"/>
    <x v="1"/>
    <x v="1"/>
    <x v="248"/>
    <m/>
    <m/>
    <m/>
    <m/>
    <n v="0"/>
    <m/>
    <m/>
    <s v="2019-02-01 00:00:00.000"/>
    <m/>
    <x v="1"/>
    <m/>
    <m/>
    <s v="Bring Chile"/>
    <m/>
    <n v="0"/>
    <m/>
    <m/>
    <m/>
    <m/>
    <m/>
    <m/>
    <m/>
    <s v="2019-02-01 10:11:17.000"/>
    <s v="2023-04-21 15:30:50.000"/>
    <x v="0"/>
    <m/>
    <m/>
    <m/>
    <m/>
    <m/>
    <m/>
    <m/>
    <m/>
    <m/>
    <x v="0"/>
    <s v="2024-12-06 08:33:05.453"/>
    <s v="2023-04-21"/>
  </r>
  <r>
    <n v="301"/>
    <s v="2100-01-01 00:00:00.000"/>
    <s v=" Lenovo Thinkpad T470"/>
    <x v="1"/>
    <x v="6"/>
    <x v="249"/>
    <m/>
    <m/>
    <m/>
    <m/>
    <n v="0"/>
    <m/>
    <m/>
    <m/>
    <m/>
    <x v="1"/>
    <m/>
    <m/>
    <s v="Bring Chile"/>
    <m/>
    <n v="0"/>
    <m/>
    <m/>
    <m/>
    <m/>
    <m/>
    <m/>
    <m/>
    <s v="2019-02-01 10:13:30.000"/>
    <s v="2023-04-21 15:24:08.000"/>
    <x v="0"/>
    <m/>
    <m/>
    <m/>
    <m/>
    <m/>
    <m/>
    <m/>
    <m/>
    <m/>
    <x v="0"/>
    <s v="2024-12-06 08:33:05.453"/>
    <s v="2023-04-21"/>
  </r>
  <r>
    <n v="56"/>
    <s v="2100-01-01 00:00:00.000"/>
    <s v="Dell Latitude 5280"/>
    <x v="1"/>
    <x v="0"/>
    <x v="250"/>
    <m/>
    <s v="i5-7200U"/>
    <s v="8G (1 X 8G) DDR4 Memory"/>
    <s v="480GB SSD"/>
    <n v="1"/>
    <s v="006-0135376-003"/>
    <s v="Dell Financial Services"/>
    <s v="2017-01-06 00:00:00.000"/>
    <s v="2020-12-31 00:00:00.000"/>
    <x v="1"/>
    <s v="Data real fim do contrato a 01/06/2020. Mas considera-se 31/12/2020 por causa dos valores residuais"/>
    <s v="CPU: 7th Generation Intel Core i5-7200U (Dual Core, 2.50Gz, 3MB cache)_x000a_RAM: 8G (1 X 8G) DDR4 Memory_x000a_SSD: M.2 256GB SATA Class 20 Solid State Drive(change 480Gb SSD)_x000a_LCD: 31.8cm (12.5&quot;) Non-Touch Anti-Glare FHD (1920 x 1080)_x000a_Wireless Card: Intel Dual-Band Wireless-AC 8265 Wi-Fi + BT 4.2 Wireless Card (2x2)_x000a_OS: Windows 10 Pro (64Bit) Multi-Language English, Spanish, Italian, French, Portuguese"/>
    <s v="Bring Global Solutions &amp; Services"/>
    <m/>
    <n v="0"/>
    <m/>
    <m/>
    <s v="Digital"/>
    <m/>
    <m/>
    <m/>
    <m/>
    <s v="2017-06-30 13:06:54.000"/>
    <s v="2023-01-05 23:39:26.000"/>
    <x v="0"/>
    <m/>
    <m/>
    <m/>
    <m/>
    <m/>
    <m/>
    <m/>
    <m/>
    <m/>
    <x v="0"/>
    <s v="2024-12-06 08:33:05.453"/>
    <s v="2023-01-05"/>
  </r>
  <r>
    <n v="302"/>
    <s v="2100-01-01 00:00:00.000"/>
    <s v="Lenovo Thinkpad T470"/>
    <x v="1"/>
    <x v="1"/>
    <x v="251"/>
    <m/>
    <m/>
    <m/>
    <m/>
    <n v="0"/>
    <m/>
    <m/>
    <s v="2019-02-01 00:00:00.000"/>
    <m/>
    <x v="1"/>
    <m/>
    <m/>
    <s v="Bring Chile"/>
    <m/>
    <n v="0"/>
    <m/>
    <m/>
    <m/>
    <m/>
    <m/>
    <m/>
    <m/>
    <s v="2019-02-01 10:14:31.000"/>
    <s v="2023-04-21 15:27:49.000"/>
    <x v="0"/>
    <m/>
    <m/>
    <m/>
    <m/>
    <m/>
    <m/>
    <m/>
    <m/>
    <m/>
    <x v="0"/>
    <s v="2024-12-06 08:33:05.453"/>
    <s v="2023-04-21"/>
  </r>
  <r>
    <n v="431"/>
    <s v="2100-01-01 00:00:00.000"/>
    <s v="LENOVO "/>
    <x v="1"/>
    <x v="1"/>
    <x v="252"/>
    <m/>
    <m/>
    <m/>
    <m/>
    <n v="0"/>
    <m/>
    <m/>
    <s v="2019-07-25 23:00:00.000"/>
    <m/>
    <x v="1"/>
    <m/>
    <s v="LENOVO THINKPAD T470."/>
    <m/>
    <m/>
    <n v="0"/>
    <m/>
    <m/>
    <m/>
    <m/>
    <m/>
    <m/>
    <m/>
    <s v="2019-07-26 08:20:21.000"/>
    <s v="2023-04-21 15:29:18.000"/>
    <x v="0"/>
    <m/>
    <m/>
    <m/>
    <m/>
    <m/>
    <m/>
    <m/>
    <m/>
    <m/>
    <x v="0"/>
    <s v="2024-12-06 08:33:05.453"/>
    <s v="2023-04-21"/>
  </r>
  <r>
    <n v="144"/>
    <s v="2100-01-01 00:00:00.000"/>
    <s v="HP Envy 15-j174np"/>
    <x v="1"/>
    <x v="2"/>
    <x v="253"/>
    <s v="40:E2:30:41:C7:A5"/>
    <m/>
    <m/>
    <m/>
    <n v="0"/>
    <m/>
    <m/>
    <m/>
    <m/>
    <x v="1"/>
    <m/>
    <s v="CPU:  Intel Core i7-4700MQ with Intel HD Graphics 4600 (2.4 GHz, 6 MB cache, 4 cores)_x000a_RAM: 16 GB 1600 MHz DDR3L SDRAM (2 x 8 GB)_x000a_GPU: NVIDIA GeForce GT 840M (2 GB DDR3 dedicated)_x000a_HDD: 1 TB 5400 rpm SATA_x000a_LCD: 39.6 cm (15.6&quot;) diagonal FHD BrightView LED-backlit (1920 x 1080)_x000a_Wireless Card: 802.11a/b/g/n/ac (2x2) and Bluetooth 4.0 combo (Miracast compatible)_x000a_OS: Windows 10 Home_x000a__x000a_More Info: https://support.hp.com/ca-en/document/c04512670"/>
    <s v="Bring Global Solutions &amp; Services"/>
    <m/>
    <n v="0"/>
    <m/>
    <m/>
    <m/>
    <m/>
    <m/>
    <m/>
    <m/>
    <s v="2017-07-13 14:35:59.000"/>
    <s v="2022-03-14 12:31:16.000"/>
    <x v="0"/>
    <m/>
    <m/>
    <m/>
    <m/>
    <m/>
    <m/>
    <m/>
    <m/>
    <m/>
    <x v="0"/>
    <s v="2024-12-06 08:33:05.453"/>
    <s v="2022-03-14"/>
  </r>
  <r>
    <n v="145"/>
    <s v="2100-01-01 00:00:00.000"/>
    <s v="HP Envy 15-j174np"/>
    <x v="1"/>
    <x v="9"/>
    <x v="254"/>
    <m/>
    <m/>
    <m/>
    <m/>
    <n v="0"/>
    <s v="111009512"/>
    <s v="Grenke"/>
    <s v="2015-03-01 00:00:00.000"/>
    <s v="2018-03-01 00:00:00.000"/>
    <x v="1"/>
    <m/>
    <s v="CPU:  Intel Core i7-4700MQ with Intel HD Graphics 4600 (2.4 GHz, 6 MB cache, 4 cores)_x000a_RAM: 8 GB 1600 MHz DDR3L SDRAM (1 x 8 GB)_x000a_GPU: NVIDIA GeForce GT 840M (2 GB DDR3 dedicated)_x000a_HDD: 1 TB 5400 rpm SATA_x000a_LCD: 39.6 cm (15.6&quot;) diagonal FHD BrightView LED-backlit (1920 x 1080)_x000a_Wireless Card: 802.11a/b/g/n/ac (2x2) and Bluetooth 4.0 combo (Miracast compatible)_x000a_OS: Windows 10 Home_x000a__x000a_More Info: https://support.hp.com/ca-en/document/c04512670"/>
    <s v="Bring Global Solutions &amp; Services"/>
    <m/>
    <n v="0"/>
    <m/>
    <m/>
    <m/>
    <m/>
    <m/>
    <m/>
    <m/>
    <s v="2017-07-17 15:14:49.000"/>
    <s v="2023-06-08 22:11:23.000"/>
    <x v="0"/>
    <m/>
    <m/>
    <m/>
    <m/>
    <m/>
    <m/>
    <m/>
    <m/>
    <m/>
    <x v="0"/>
    <s v="2024-12-06 08:33:05.453"/>
    <s v="2023-06-08"/>
  </r>
  <r>
    <n v="505"/>
    <s v="2100-01-01 00:00:00.000"/>
    <s v="View Sonic VA2419-sh Monitor Led IPS 24"/>
    <x v="3"/>
    <x v="2"/>
    <x v="255"/>
    <m/>
    <m/>
    <m/>
    <m/>
    <n v="0"/>
    <s v="5474013437198619PRT7"/>
    <s v="HP Packard International Bank, DAC - Contrato de Aluguer Comercial"/>
    <s v="2020-03-01 00:00:00.000"/>
    <s v="2023-02-28 00:00:00.000"/>
    <x v="5"/>
    <m/>
    <m/>
    <s v="Bring Global Solutions &amp; Services"/>
    <m/>
    <n v="0"/>
    <m/>
    <m/>
    <s v="Digital"/>
    <m/>
    <s v="PO.10.20.01256"/>
    <m/>
    <m/>
    <s v="2020-02-05 12:14:32.000"/>
    <s v="2023-08-09 16:15:01.000"/>
    <x v="0"/>
    <m/>
    <m/>
    <m/>
    <m/>
    <m/>
    <m/>
    <m/>
    <m/>
    <m/>
    <x v="0"/>
    <s v="2024-12-06 08:33:05.453"/>
    <s v="2023-08-09"/>
  </r>
  <r>
    <n v="303"/>
    <s v="2100-01-01 00:00:00.000"/>
    <s v="Lenovo Thinkpad T470"/>
    <x v="1"/>
    <x v="1"/>
    <x v="256"/>
    <m/>
    <m/>
    <m/>
    <m/>
    <n v="0"/>
    <m/>
    <m/>
    <m/>
    <m/>
    <x v="1"/>
    <m/>
    <m/>
    <s v="Bring Chile"/>
    <m/>
    <n v="0"/>
    <m/>
    <m/>
    <m/>
    <m/>
    <m/>
    <m/>
    <m/>
    <s v="2019-02-01 10:18:30.000"/>
    <s v="2023-04-21 15:29:57.000"/>
    <x v="0"/>
    <m/>
    <m/>
    <m/>
    <m/>
    <m/>
    <m/>
    <m/>
    <m/>
    <m/>
    <x v="0"/>
    <s v="2024-12-06 08:33:05.453"/>
    <s v="2023-04-21"/>
  </r>
  <r>
    <n v="305"/>
    <s v="2100-01-01 00:00:00.000"/>
    <s v="Lenovo Thinkpad T470"/>
    <x v="1"/>
    <x v="1"/>
    <x v="257"/>
    <m/>
    <m/>
    <m/>
    <m/>
    <n v="0"/>
    <m/>
    <m/>
    <m/>
    <m/>
    <x v="1"/>
    <m/>
    <m/>
    <s v="Bring Chile"/>
    <m/>
    <n v="0"/>
    <m/>
    <m/>
    <m/>
    <m/>
    <m/>
    <m/>
    <m/>
    <s v="2019-02-01 10:33:05.000"/>
    <s v="2023-04-21 15:28:15.000"/>
    <x v="0"/>
    <m/>
    <m/>
    <m/>
    <m/>
    <m/>
    <m/>
    <m/>
    <m/>
    <m/>
    <x v="0"/>
    <s v="2024-12-06 08:33:05.453"/>
    <s v="2023-04-21"/>
  </r>
  <r>
    <n v="306"/>
    <s v="2100-01-01 00:00:00.000"/>
    <s v="Lenovo Thinkpad T470"/>
    <x v="1"/>
    <x v="1"/>
    <x v="258"/>
    <m/>
    <m/>
    <m/>
    <m/>
    <n v="0"/>
    <m/>
    <m/>
    <m/>
    <m/>
    <x v="1"/>
    <m/>
    <m/>
    <s v="Bring Chile"/>
    <m/>
    <n v="0"/>
    <m/>
    <m/>
    <m/>
    <m/>
    <m/>
    <m/>
    <m/>
    <s v="2019-02-01 10:59:40.000"/>
    <s v="2023-04-21 15:21:03.000"/>
    <x v="0"/>
    <m/>
    <m/>
    <m/>
    <m/>
    <m/>
    <m/>
    <m/>
    <m/>
    <m/>
    <x v="0"/>
    <s v="2024-12-06 08:33:05.453"/>
    <s v="2023-04-21"/>
  </r>
  <r>
    <n v="57"/>
    <s v="2100-01-01 00:00:00.000"/>
    <s v="Dell Latitude 5280"/>
    <x v="1"/>
    <x v="0"/>
    <x v="259"/>
    <m/>
    <s v="7th Generation Intel Core i5-7200U"/>
    <s v="8G (1 X 8G) DDR4 Memory"/>
    <m/>
    <n v="1"/>
    <s v="006-0135376-003"/>
    <s v="Dell Financial Services"/>
    <s v="2017-01-06 00:00:00.000"/>
    <s v="2020-12-31 00:00:00.000"/>
    <x v="1"/>
    <s v="Data real fim do contrato a 01/06/2020. Mas considera-se 31/12/2020 por causa dos valores residuais"/>
    <s v="CPU: 7th Generation Intel Core i5-7200U (Dual Core, 2.50Gz, 3MB cache)_x000a_RAM: 8G (1 X 8G) DDR4 Memory_x000a_SSD: M.2 256GB SATA Class 20 Solid State Drive_x000a_LCD: 31.8cm (12.5&quot;) Non-Touch Anti-Glare FHD (1920 x 1080)_x000a_Wireless Card: Intel Dual-Band Wireless-AC 8265 Wi-Fi + BT 4.2 Wireless Card (2x2)_x000a_OS: Windows 10 Pro (64Bit) Multi-Language English, Spanish, Italian, French, Portuguese"/>
    <s v="Bring Global Solutions &amp; Services"/>
    <m/>
    <n v="0"/>
    <m/>
    <m/>
    <s v="Business Support"/>
    <m/>
    <m/>
    <m/>
    <m/>
    <s v="2017-06-30 13:07:17.000"/>
    <s v="2023-01-05 23:56:54.000"/>
    <x v="0"/>
    <m/>
    <m/>
    <m/>
    <m/>
    <m/>
    <m/>
    <m/>
    <m/>
    <m/>
    <x v="0"/>
    <s v="2024-12-06 08:33:05.453"/>
    <s v="2023-01-05"/>
  </r>
  <r>
    <n v="506"/>
    <s v="2100-01-01 00:00:00.000"/>
    <s v="View Sonic VA2419-sh Monitor Led IPS 24"/>
    <x v="3"/>
    <x v="2"/>
    <x v="260"/>
    <m/>
    <m/>
    <m/>
    <m/>
    <n v="0"/>
    <s v="5474013437198619PRT7"/>
    <s v="HP Packard International Bank, DAC - Contrato de Aluguer Comercial"/>
    <s v="2020-03-01 00:00:00.000"/>
    <s v="2023-02-28 00:00:00.000"/>
    <x v="3"/>
    <m/>
    <m/>
    <s v="Bring Global Solutions &amp; Services"/>
    <m/>
    <n v="0"/>
    <m/>
    <m/>
    <s v="Digital"/>
    <m/>
    <s v="PO.10.20.01256"/>
    <m/>
    <m/>
    <s v="2020-02-05 12:15:02.000"/>
    <s v="2023-06-08 22:04:08.000"/>
    <x v="0"/>
    <m/>
    <m/>
    <m/>
    <m/>
    <m/>
    <m/>
    <m/>
    <m/>
    <m/>
    <x v="0"/>
    <s v="2024-12-06 08:33:05.453"/>
    <s v="2023-06-08"/>
  </r>
  <r>
    <n v="146"/>
    <s v="2100-01-01 00:00:00.000"/>
    <s v="Toshiba Satellite L50-B-16X"/>
    <x v="1"/>
    <x v="0"/>
    <x v="261"/>
    <s v="A0:88:69:73:04:33"/>
    <m/>
    <m/>
    <m/>
    <n v="0"/>
    <m/>
    <m/>
    <m/>
    <m/>
    <x v="1"/>
    <m/>
    <s v="CPU: Intel® Core™ i7-4500U Dual Core @ 1,8 GHz_x000a_RAM: DDR3L-1600 2x 8GB_x000a_OS: Windows 10 Home_x000a_HDD: 750 GB_x000a_LCD: 15,6 '' LED TruBrite HD 1366x768 pixels_x000a_GPU: AMD Radeon™ R7 M260 2GB_x000a_Wireless Card: Wireless LAN 802.11 a/b/g/n_x000a__x000a_More info: https://www.fnac.pt/Toshiba-Satellite-L50-B-16X-Computador-Portatil-Portatil-Desempenho/a785415"/>
    <s v="Bring Global Solutions &amp; Services"/>
    <s v="&lt;div class=&quot;ExternalClass6A9AD0B577C54D408E7F868F08A4199A&quot;&gt;&lt;p&gt;?Vendido ao Frederico Carvalho&lt;br&gt;&lt;/p&gt;&lt;/div&gt;"/>
    <n v="0"/>
    <m/>
    <m/>
    <m/>
    <m/>
    <m/>
    <m/>
    <m/>
    <s v="2017-07-18 09:40:28.000"/>
    <s v="2022-12-06 14:49:02.000"/>
    <x v="0"/>
    <m/>
    <m/>
    <m/>
    <m/>
    <m/>
    <m/>
    <m/>
    <m/>
    <m/>
    <x v="0"/>
    <s v="2024-12-06 08:33:05.453"/>
    <s v="2022-12-06"/>
  </r>
  <r>
    <n v="147"/>
    <s v="2100-01-01 00:00:00.000"/>
    <s v="Logitech M100"/>
    <x v="0"/>
    <x v="1"/>
    <x v="262"/>
    <m/>
    <m/>
    <m/>
    <m/>
    <n v="0"/>
    <m/>
    <m/>
    <m/>
    <m/>
    <x v="1"/>
    <m/>
    <m/>
    <s v="Bring Global Solutions &amp; Services"/>
    <m/>
    <n v="0"/>
    <m/>
    <m/>
    <m/>
    <m/>
    <m/>
    <m/>
    <m/>
    <s v="2017-07-18 12:42:38.000"/>
    <s v="2023-01-05 23:29:43.000"/>
    <x v="0"/>
    <m/>
    <m/>
    <m/>
    <m/>
    <m/>
    <m/>
    <m/>
    <m/>
    <m/>
    <x v="0"/>
    <s v="2024-12-06 08:33:05.453"/>
    <s v="2023-01-05"/>
  </r>
  <r>
    <n v="149"/>
    <s v="2100-01-01 00:00:00.000"/>
    <s v="HP A3N"/>
    <x v="0"/>
    <x v="1"/>
    <x v="263"/>
    <m/>
    <m/>
    <m/>
    <m/>
    <m/>
    <m/>
    <m/>
    <m/>
    <m/>
    <x v="1"/>
    <m/>
    <m/>
    <s v="Bring Global Solutions &amp; Services"/>
    <m/>
    <n v="0"/>
    <m/>
    <m/>
    <s v="Business Support"/>
    <m/>
    <m/>
    <m/>
    <m/>
    <s v="2017-08-03 15:21:10.000"/>
    <s v="2023-01-05 23:56:09.000"/>
    <x v="0"/>
    <m/>
    <m/>
    <m/>
    <m/>
    <m/>
    <m/>
    <m/>
    <m/>
    <m/>
    <x v="0"/>
    <s v="2024-12-06 08:33:05.453"/>
    <s v="2023-01-05"/>
  </r>
  <r>
    <n v="152"/>
    <s v="2100-01-01 00:00:00.000"/>
    <s v="HP A3N"/>
    <x v="0"/>
    <x v="1"/>
    <x v="264"/>
    <m/>
    <m/>
    <m/>
    <m/>
    <m/>
    <m/>
    <m/>
    <m/>
    <m/>
    <x v="0"/>
    <m/>
    <m/>
    <s v="Bring Global Solutions &amp; Services"/>
    <m/>
    <n v="0"/>
    <m/>
    <m/>
    <s v="Data Solutions"/>
    <m/>
    <m/>
    <m/>
    <m/>
    <s v="2017-08-08 08:27:36.000"/>
    <s v="2023-08-09 16:21:14.000"/>
    <x v="0"/>
    <m/>
    <m/>
    <m/>
    <m/>
    <m/>
    <m/>
    <m/>
    <m/>
    <m/>
    <x v="0"/>
    <s v="2024-12-06 08:33:05.453"/>
    <s v="2023-08-09"/>
  </r>
  <r>
    <n v="240"/>
    <s v="2100-01-01 00:00:00.000"/>
    <s v="HPA3N "/>
    <x v="0"/>
    <x v="1"/>
    <x v="265"/>
    <m/>
    <m/>
    <m/>
    <m/>
    <m/>
    <m/>
    <s v="Invoice"/>
    <m/>
    <m/>
    <x v="1"/>
    <m/>
    <s v="Mouse"/>
    <s v="Bring Global Solutions &amp; Services"/>
    <m/>
    <n v="0"/>
    <m/>
    <m/>
    <s v="Business Support"/>
    <m/>
    <m/>
    <m/>
    <m/>
    <s v="2017-12-12 15:56:03.000"/>
    <s v="2023-01-05 23:56:02.000"/>
    <x v="0"/>
    <m/>
    <m/>
    <m/>
    <m/>
    <m/>
    <m/>
    <m/>
    <m/>
    <m/>
    <x v="0"/>
    <s v="2024-12-06 08:33:05.453"/>
    <s v="2023-01-05"/>
  </r>
  <r>
    <n v="241"/>
    <s v="2100-01-01 00:00:00.000"/>
    <s v="HP X1200"/>
    <x v="0"/>
    <x v="1"/>
    <x v="266"/>
    <m/>
    <m/>
    <m/>
    <m/>
    <m/>
    <m/>
    <s v="Invoice - Worten"/>
    <s v="2018-01-04 08:00:00.000"/>
    <m/>
    <x v="1"/>
    <m/>
    <s v="Wired Mouse"/>
    <s v="Bring Global Solutions &amp; Services"/>
    <m/>
    <n v="0"/>
    <m/>
    <m/>
    <s v="Business Support"/>
    <m/>
    <m/>
    <m/>
    <m/>
    <s v="2018-01-04 15:44:36.000"/>
    <s v="2023-01-05 23:54:42.000"/>
    <x v="0"/>
    <m/>
    <m/>
    <m/>
    <m/>
    <m/>
    <m/>
    <m/>
    <m/>
    <m/>
    <x v="0"/>
    <s v="2024-12-06 08:33:05.453"/>
    <s v="2023-01-05"/>
  </r>
  <r>
    <n v="242"/>
    <s v="2100-01-01 00:00:00.000"/>
    <s v="HP X1200"/>
    <x v="0"/>
    <x v="0"/>
    <x v="267"/>
    <m/>
    <m/>
    <m/>
    <m/>
    <m/>
    <m/>
    <s v="Invoice - Worten"/>
    <s v="2018-01-04 00:00:00.000"/>
    <m/>
    <x v="14"/>
    <m/>
    <s v="Wired Mouse"/>
    <s v="Bring Global Solutions &amp; Services"/>
    <m/>
    <n v="0"/>
    <m/>
    <m/>
    <s v="Data Solutions"/>
    <m/>
    <m/>
    <m/>
    <m/>
    <s v="2018-01-04 15:46:25.000"/>
    <s v="2022-10-18 10:34:07.000"/>
    <x v="0"/>
    <m/>
    <m/>
    <m/>
    <m/>
    <m/>
    <m/>
    <m/>
    <m/>
    <m/>
    <x v="0"/>
    <s v="2024-12-06 08:33:05.453"/>
    <s v="2022-10-18"/>
  </r>
  <r>
    <n v="309"/>
    <s v="2100-01-01 00:00:00.000"/>
    <s v="Lenovo Thinkpad T470"/>
    <x v="1"/>
    <x v="1"/>
    <x v="268"/>
    <m/>
    <m/>
    <m/>
    <m/>
    <n v="0"/>
    <m/>
    <m/>
    <m/>
    <m/>
    <x v="1"/>
    <m/>
    <m/>
    <s v="Bring Chile"/>
    <m/>
    <n v="0"/>
    <m/>
    <m/>
    <m/>
    <m/>
    <m/>
    <m/>
    <m/>
    <s v="2019-02-01 11:06:26.000"/>
    <s v="2023-04-21 15:27:30.000"/>
    <x v="0"/>
    <m/>
    <m/>
    <m/>
    <m/>
    <m/>
    <m/>
    <m/>
    <m/>
    <m/>
    <x v="0"/>
    <s v="2024-12-06 08:33:05.453"/>
    <s v="2023-04-21"/>
  </r>
  <r>
    <n v="310"/>
    <s v="2100-01-01 00:00:00.000"/>
    <s v="DELL VOSTRO"/>
    <x v="1"/>
    <x v="1"/>
    <x v="269"/>
    <m/>
    <m/>
    <m/>
    <m/>
    <n v="0"/>
    <m/>
    <m/>
    <m/>
    <m/>
    <x v="1"/>
    <m/>
    <m/>
    <s v="Bring Chile"/>
    <m/>
    <n v="0"/>
    <m/>
    <m/>
    <m/>
    <m/>
    <m/>
    <m/>
    <m/>
    <s v="2019-02-01 11:07:22.000"/>
    <s v="2023-04-21 15:28:54.000"/>
    <x v="0"/>
    <m/>
    <m/>
    <m/>
    <m/>
    <m/>
    <m/>
    <m/>
    <m/>
    <m/>
    <x v="0"/>
    <s v="2024-12-06 08:33:05.453"/>
    <s v="2023-04-21"/>
  </r>
  <r>
    <n v="311"/>
    <s v="2100-01-01 00:00:00.000"/>
    <s v="Lenovo Thinkpad T470"/>
    <x v="1"/>
    <x v="0"/>
    <x v="270"/>
    <m/>
    <m/>
    <m/>
    <m/>
    <n v="0"/>
    <m/>
    <m/>
    <m/>
    <m/>
    <x v="14"/>
    <m/>
    <m/>
    <s v="Bring Chile"/>
    <s v="&lt;div class=&quot;ExternalClass9043894637734EF58817714AB3B9CC28&quot;&gt;&lt;p&gt;?Vendido a Rui Alves&lt;br&gt;&lt;/p&gt;&lt;/div&gt;"/>
    <n v="0"/>
    <m/>
    <m/>
    <s v="Data Solutions"/>
    <m/>
    <m/>
    <m/>
    <m/>
    <s v="2019-02-01 11:08:19.000"/>
    <s v="2023-04-19 16:01:35.000"/>
    <x v="0"/>
    <m/>
    <m/>
    <m/>
    <m/>
    <m/>
    <m/>
    <m/>
    <m/>
    <m/>
    <x v="0"/>
    <s v="2024-12-06 08:33:05.453"/>
    <s v="2023-04-19"/>
  </r>
  <r>
    <n v="59"/>
    <s v="2100-01-01 00:00:00.000"/>
    <s v="Toshiba Satellite L50-A-1F2"/>
    <x v="1"/>
    <x v="5"/>
    <x v="271"/>
    <s v="28:E3:47:40:54:29"/>
    <m/>
    <m/>
    <m/>
    <n v="0"/>
    <m/>
    <m/>
    <m/>
    <m/>
    <x v="1"/>
    <m/>
    <s v="CPU: Intel® Core™ i7-4700MQ Quad Core @ 2.40 GHz_x000a_RAM: (16GB) DDR3L-1600 2x 8GB_x000a_OS: Windows 10 Home_x000a_HDD: 500 GB_x000a_LCD: 15,6 '' LED TruBrite HD 1366x768 pixels_x000a_GPU: NVIDIA® GeForce® 740M_x000a_Tecnologia CUDA™ e NVIDIA® Optimus™ 2GB VRAM _x000a_Wireless Card: Wireless LAN 802.11b/g/n_x000a__x000a_More info: https://www.fnac.pt/Toshiba-Satellite-L50-A-1F2-Computador-Portatil-Portatil-Desempenho/a745538"/>
    <s v="Bring Global Solutions &amp; Services"/>
    <m/>
    <n v="0"/>
    <m/>
    <m/>
    <m/>
    <m/>
    <m/>
    <m/>
    <m/>
    <s v="2017-07-03 09:42:27.000"/>
    <s v="2022-03-14 12:18:09.000"/>
    <x v="0"/>
    <m/>
    <m/>
    <m/>
    <m/>
    <m/>
    <m/>
    <m/>
    <m/>
    <m/>
    <x v="0"/>
    <s v="2024-12-06 08:33:05.453"/>
    <s v="2022-03-14"/>
  </r>
  <r>
    <n v="60"/>
    <s v="2100-01-01 00:00:00.000"/>
    <s v="Dell Latitude E5550"/>
    <x v="1"/>
    <x v="2"/>
    <x v="272"/>
    <s v="30:F7:72:25:10:9F"/>
    <s v="Intel(R)cORE(TM) i7-5600U CPU @ 2.60GHz2594 MHz 2C"/>
    <s v="16.0 GB"/>
    <s v="SSD 480"/>
    <n v="1"/>
    <m/>
    <m/>
    <m/>
    <m/>
    <x v="3"/>
    <m/>
    <m/>
    <s v="Bring Portugal"/>
    <m/>
    <n v="0"/>
    <m/>
    <m/>
    <s v="Digital"/>
    <m/>
    <m/>
    <m/>
    <m/>
    <s v="2017-07-03 10:26:59.000"/>
    <s v="2023-08-09 16:12:43.000"/>
    <x v="0"/>
    <m/>
    <m/>
    <m/>
    <m/>
    <m/>
    <m/>
    <m/>
    <m/>
    <m/>
    <x v="0"/>
    <s v="2024-12-06 08:33:05.453"/>
    <s v="2023-08-09"/>
  </r>
  <r>
    <n v="312"/>
    <s v="2100-01-01 00:00:00.000"/>
    <s v="Lenovo Thinkpad T470"/>
    <x v="1"/>
    <x v="1"/>
    <x v="273"/>
    <m/>
    <m/>
    <m/>
    <m/>
    <n v="0"/>
    <m/>
    <m/>
    <m/>
    <m/>
    <x v="1"/>
    <m/>
    <m/>
    <s v="Bring Chile"/>
    <m/>
    <n v="0"/>
    <m/>
    <m/>
    <m/>
    <m/>
    <m/>
    <m/>
    <m/>
    <s v="2019-02-01 11:09:18.000"/>
    <s v="2023-04-21 15:23:50.000"/>
    <x v="0"/>
    <m/>
    <m/>
    <m/>
    <m/>
    <m/>
    <m/>
    <m/>
    <m/>
    <m/>
    <x v="0"/>
    <s v="2024-12-06 08:33:05.453"/>
    <s v="2023-04-21"/>
  </r>
  <r>
    <n v="438"/>
    <s v="2100-01-01 00:00:00.000"/>
    <s v="TOSHIBA SATELLITE P50-B-10V "/>
    <x v="1"/>
    <x v="2"/>
    <x v="274"/>
    <m/>
    <m/>
    <m/>
    <m/>
    <n v="0"/>
    <m/>
    <m/>
    <s v="2019-08-07 23:00:00.000"/>
    <m/>
    <x v="1"/>
    <m/>
    <m/>
    <m/>
    <m/>
    <n v="0"/>
    <m/>
    <m/>
    <m/>
    <m/>
    <m/>
    <m/>
    <m/>
    <s v="2019-08-08 07:45:26.000"/>
    <s v="2022-03-14 12:55:17.000"/>
    <x v="0"/>
    <m/>
    <m/>
    <m/>
    <m/>
    <m/>
    <m/>
    <m/>
    <m/>
    <m/>
    <x v="0"/>
    <s v="2024-12-06 08:33:05.453"/>
    <s v="2022-03-14"/>
  </r>
  <r>
    <n v="508"/>
    <s v="2100-01-01 00:00:00.000"/>
    <s v="View Sonic VA2419-sh Monitor Led IPS 24"/>
    <x v="3"/>
    <x v="2"/>
    <x v="275"/>
    <m/>
    <m/>
    <m/>
    <m/>
    <n v="0"/>
    <s v="5474013437198619PRT7"/>
    <s v="HP Packard International Bank, DAC - Contrato de Aluguer Comercial"/>
    <s v="2020-03-01 00:00:00.000"/>
    <s v="2023-02-28 00:00:00.000"/>
    <x v="2"/>
    <m/>
    <m/>
    <s v="Bring Global Solutions &amp; Services"/>
    <m/>
    <n v="0"/>
    <m/>
    <m/>
    <s v="Business Support"/>
    <m/>
    <s v="PO.10.22.211546"/>
    <m/>
    <m/>
    <s v="2020-02-05 12:34:01.000"/>
    <s v="2024-02-02 14:08:18.000"/>
    <x v="0"/>
    <m/>
    <m/>
    <m/>
    <m/>
    <m/>
    <m/>
    <m/>
    <m/>
    <m/>
    <x v="0"/>
    <s v="2024-12-06 08:33:05.453"/>
    <s v="2024-02-02"/>
  </r>
  <r>
    <n v="626"/>
    <s v="2100-01-01 00:00:00.000"/>
    <s v=" MacBookPro16,1"/>
    <x v="1"/>
    <x v="2"/>
    <x v="276"/>
    <m/>
    <s v="I7-9750H - 6 Cores 2.6GHz - 12 MB Cache"/>
    <s v="16GB - 2666 MHz DDR4"/>
    <s v="SSD 512GB"/>
    <n v="1"/>
    <s v="N.º 2021-00027"/>
    <s v="Overwan"/>
    <s v="2021-04-26 23:00:00.000"/>
    <s v="2024-04-26 23:00:00.000"/>
    <x v="3"/>
    <m/>
    <m/>
    <s v="Bring Digital"/>
    <m/>
    <n v="0"/>
    <m/>
    <s v="71,62"/>
    <s v="Digital"/>
    <m/>
    <s v="PO.10.21.45786"/>
    <n v="71.62"/>
    <m/>
    <s v="2021-04-29 11:58:08.000"/>
    <s v="2024-07-23 11:57:41.000"/>
    <x v="0"/>
    <m/>
    <m/>
    <m/>
    <m/>
    <m/>
    <m/>
    <m/>
    <m/>
    <m/>
    <x v="0"/>
    <s v="2024-12-06 08:33:05.453"/>
    <s v="2024-07-23"/>
  </r>
  <r>
    <n v="219"/>
    <s v="2100-01-01 00:00:00.000"/>
    <s v="Dell Latitude 5580"/>
    <x v="1"/>
    <x v="0"/>
    <x v="277"/>
    <s v="9C:DA:3E:92:97:71"/>
    <m/>
    <m/>
    <s v="480GB SSD"/>
    <n v="1"/>
    <s v="006-0135376-005"/>
    <s v="Dell Financial Services"/>
    <s v="2017-11-01 00:00:00.000"/>
    <s v="2020-11-01 00:00:00.000"/>
    <x v="1"/>
    <m/>
    <s v="CPU: 7th Generation Intel Core i7-7820HQ (Quad Core, 2.90Gz, 8MB cache)_x000a_GPU: NVIDA(R) GeForce 940MX Discrete Graphics with_x000a_Thunderbolt_x000a_RAM: 16G (2 X 8G) DDR4 Memory_x000a_HDD: 1TB (5.400 Rpm) Serial ATA Hard Drive_x000a_Wireless Card: Intel Dual-Band Wireless-AC 8265 Wi-Fi + BT 4.2 Wireless Card (2x2)_x000a_LCD: 39.6cm (15.6'') Non-Touch Anti-Glare FHD (1920 x 1080)_x000a_OS: Windows 10 Pro"/>
    <s v="Bring Global Solutions &amp; Services"/>
    <m/>
    <n v="0"/>
    <m/>
    <m/>
    <m/>
    <m/>
    <m/>
    <m/>
    <m/>
    <s v="2017-11-07 09:26:47.000"/>
    <s v="2023-01-05 23:43:51.000"/>
    <x v="0"/>
    <m/>
    <m/>
    <m/>
    <m/>
    <m/>
    <m/>
    <m/>
    <m/>
    <m/>
    <x v="0"/>
    <s v="2024-12-06 08:33:05.453"/>
    <s v="2023-01-05"/>
  </r>
  <r>
    <n v="307"/>
    <s v="2100-01-01 00:00:00.000"/>
    <s v="Lenovo Thinkpad T470"/>
    <x v="1"/>
    <x v="1"/>
    <x v="278"/>
    <m/>
    <m/>
    <m/>
    <m/>
    <n v="0"/>
    <m/>
    <m/>
    <m/>
    <m/>
    <x v="1"/>
    <m/>
    <m/>
    <s v="Bring Chile"/>
    <m/>
    <n v="0"/>
    <m/>
    <m/>
    <m/>
    <m/>
    <m/>
    <m/>
    <m/>
    <s v="2019-02-01 11:03:11.000"/>
    <s v="2023-04-21 15:32:14.000"/>
    <x v="0"/>
    <m/>
    <m/>
    <m/>
    <m/>
    <m/>
    <m/>
    <m/>
    <m/>
    <m/>
    <x v="0"/>
    <s v="2024-12-06 08:33:05.453"/>
    <s v="2023-04-21"/>
  </r>
  <r>
    <n v="628"/>
    <s v="2100-01-01 00:00:00.000"/>
    <s v=" MacBookPro16,1"/>
    <x v="1"/>
    <x v="8"/>
    <x v="279"/>
    <m/>
    <s v="I7-9750H - 6 Cores 2.6GHz - 12 MB Cache"/>
    <s v="16GB - 2666 MHz DDR4"/>
    <s v="SSD 512GB"/>
    <n v="1"/>
    <m/>
    <m/>
    <s v="2020-11-05 00:00:00.000"/>
    <s v="2023-12-31 00:00:00.000"/>
    <x v="11"/>
    <m/>
    <m/>
    <s v="Bring Kenya"/>
    <m/>
    <n v="0"/>
    <m/>
    <m/>
    <s v="Kenya"/>
    <m/>
    <s v="PO.14.20.00507"/>
    <m/>
    <m/>
    <s v="2021-04-30 13:15:37.000"/>
    <s v="2024-10-09 20:43:09.000"/>
    <x v="0"/>
    <m/>
    <m/>
    <m/>
    <m/>
    <m/>
    <m/>
    <m/>
    <m/>
    <m/>
    <x v="0"/>
    <s v="2024-12-06 08:33:05.453"/>
    <s v="2024-10-09"/>
  </r>
  <r>
    <n v="671"/>
    <s v="2100-01-01 00:00:00.000"/>
    <m/>
    <x v="1"/>
    <x v="8"/>
    <x v="280"/>
    <m/>
    <s v="I7-9880H - 6 Cores 2.6GHz - 12 MB Cache"/>
    <s v="16GB -  DDR4"/>
    <s v="SSD 512GB"/>
    <n v="0"/>
    <m/>
    <m/>
    <s v="2020-08-02 23:00:00.000"/>
    <s v="2023-07-30 23:00:00.000"/>
    <x v="8"/>
    <m/>
    <m/>
    <s v="Bring Kenya"/>
    <m/>
    <n v="0"/>
    <m/>
    <m/>
    <s v="Kenya"/>
    <m/>
    <s v="PO.14.20.48454"/>
    <m/>
    <n v="0"/>
    <s v="2021-11-03 11:21:13.000"/>
    <s v="2024-10-09 20:43:26.000"/>
    <x v="0"/>
    <m/>
    <m/>
    <m/>
    <m/>
    <m/>
    <m/>
    <m/>
    <m/>
    <m/>
    <x v="0"/>
    <s v="2024-12-06 08:33:05.453"/>
    <s v="2024-10-09"/>
  </r>
  <r>
    <n v="672"/>
    <s v="2100-01-01 00:00:00.000"/>
    <s v=" MacBookPro16,1"/>
    <x v="1"/>
    <x v="6"/>
    <x v="281"/>
    <m/>
    <s v="I7-9750H - 6 Cores 2.6GHz - 12 MB Cache"/>
    <s v="16GB -  DDR4"/>
    <s v="SSD 512GB"/>
    <n v="1"/>
    <m/>
    <m/>
    <s v="2021-01-01 00:00:00.000"/>
    <s v="2022-12-30 00:00:00.000"/>
    <x v="9"/>
    <m/>
    <m/>
    <s v="Bring Colombia"/>
    <m/>
    <n v="0"/>
    <m/>
    <m/>
    <s v="Colombia"/>
    <m/>
    <s v="PO.21.21.21677"/>
    <m/>
    <m/>
    <s v="2021-11-04 09:27:06.000"/>
    <s v="2023-04-21 11:13:46.000"/>
    <x v="0"/>
    <m/>
    <m/>
    <m/>
    <m/>
    <m/>
    <m/>
    <m/>
    <m/>
    <m/>
    <x v="0"/>
    <s v="2024-12-06 08:33:05.453"/>
    <s v="2023-04-21"/>
  </r>
  <r>
    <n v="62"/>
    <s v="2100-01-01 00:00:00.000"/>
    <s v="Toshiba Satellite P50-B-10V"/>
    <x v="1"/>
    <x v="2"/>
    <x v="282"/>
    <s v="30:3A:64:A0:63:65"/>
    <s v=" 4th generation Intel® Core™ i7-4710HQ"/>
    <s v="16,0 GB DDR3L RAM (1,600 MHz)"/>
    <s v="1 TB @ 5,400 rpm"/>
    <n v="0"/>
    <s v="111008744"/>
    <s v="Grenke "/>
    <s v="2014-12-01 00:00:00.000"/>
    <s v="2017-12-01 00:00:00.000"/>
    <x v="1"/>
    <m/>
    <s v="CPU: 4th generation Intel® Core™ i7-4710HQ processor with Intel® Turbo Boost Technology 2.0  @ 2.50GHz_x000a_OS: Windows 10 Home_x000a_RAM: 16,0 GB DDR3L RAM (1,600 MHz)_x000a_HDD: 1 TB @ 5,400 rpm_x000a_LCD: 15.6” Toshiba TruBrite® Full HD TFT High Brightness IPS display with LED backlighting, 16 : 9 aspect ratio Max res. 1,920 x 1,080_x000a_GPU: AMD Radeon™ R9 M265X Enthusiast Graphics with AMD Enduro™ Technology 2GB dedicated VRAM GDDR5_x000a_Wireless card: Intel® Dual Band Wireless-AC 3160 802.11ac, a/b/g/n _x000a__x000a_More Info: http://www.toshiba.eu/discontinued-products/satellite-p50-b-10v/"/>
    <s v="Bring Global Solutions &amp; Services"/>
    <m/>
    <n v="0"/>
    <m/>
    <m/>
    <m/>
    <m/>
    <m/>
    <m/>
    <m/>
    <s v="2017-07-03 10:37:13.000"/>
    <s v="2022-03-14 12:28:03.000"/>
    <x v="0"/>
    <m/>
    <m/>
    <m/>
    <m/>
    <m/>
    <m/>
    <m/>
    <m/>
    <m/>
    <x v="0"/>
    <s v="2024-12-06 08:33:05.453"/>
    <s v="2022-03-14"/>
  </r>
  <r>
    <n v="63"/>
    <s v="2100-01-01 00:00:00.000"/>
    <s v="HP Envy 15-j174np"/>
    <x v="1"/>
    <x v="1"/>
    <x v="283"/>
    <s v="40:E2:30:41:D0:0E"/>
    <m/>
    <m/>
    <m/>
    <n v="0"/>
    <s v="111009512"/>
    <s v="Grenke"/>
    <s v="2015-03-01 00:00:00.000"/>
    <s v="2018-03-01 00:00:00.000"/>
    <x v="1"/>
    <m/>
    <s v="CPU:  Intel Core i7-4700MQ with Intel HD Graphics 4600 (2.4 GHz, 6 MB cache, 4 cores)_x000a_RAM: 16 GB 1600 MHz DDR3L SDRAM (2 x 8 GB)_x000a_GPU: NVIDIA GeForce GT 840M (2 GB DDR3 dedicated)_x000a_HDD: 1 TB 5400 rpm SATA_x000a_LCD: 39.6 cm (15.6&quot;) diagonal FHD BrightView LED-backlit (1920 x 1080)_x000a_Wireless Card: 802.11a/b/g/n/ac (2x2) and Bluetooth 4.0 combo (Miracast compatible)_x000a_OS: Windows 10 Home_x000a__x000a_More Info: https://support.hp.com/ca-en/document/c04512670"/>
    <s v="Bring Global Solutions &amp; Services"/>
    <m/>
    <n v="0"/>
    <m/>
    <m/>
    <m/>
    <m/>
    <m/>
    <m/>
    <m/>
    <s v="2017-07-03 10:50:38.000"/>
    <s v="2022-12-06 14:25:29.000"/>
    <x v="0"/>
    <m/>
    <m/>
    <m/>
    <m/>
    <m/>
    <m/>
    <m/>
    <m/>
    <m/>
    <x v="0"/>
    <s v="2024-12-06 08:33:05.453"/>
    <s v="2022-12-06"/>
  </r>
  <r>
    <n v="715"/>
    <s v="2100-01-01 00:00:00.000"/>
    <s v="Lenovo ThinkBook 15 G2"/>
    <x v="1"/>
    <x v="5"/>
    <x v="284"/>
    <m/>
    <s v="Intel Core i7-1165G7"/>
    <s v="16GB -  DDR4"/>
    <s v="SSD 512GB"/>
    <n v="1"/>
    <s v="N.º 2022-00013"/>
    <s v="Overwan"/>
    <s v="2022-05-01 23:00:00.000"/>
    <s v="2025-05-01 23:00:00.000"/>
    <x v="2"/>
    <s v="Propriedade da Bring após a última prestação"/>
    <m/>
    <s v="Bring Digital"/>
    <m/>
    <n v="0"/>
    <m/>
    <s v="849,00"/>
    <s v="Data Solutions"/>
    <m/>
    <s v="PO.10.22.511427"/>
    <n v="29.24"/>
    <n v="31"/>
    <s v="2022-06-06 13:56:58.000"/>
    <s v="2024-07-23 12:08:45.000"/>
    <x v="0"/>
    <m/>
    <m/>
    <m/>
    <m/>
    <m/>
    <m/>
    <m/>
    <m/>
    <m/>
    <x v="0"/>
    <s v="2024-12-06 08:33:05.453"/>
    <s v="2024-07-23"/>
  </r>
  <r>
    <n v="264"/>
    <s v="2100-01-01 00:00:00.000"/>
    <s v="Dell Latitude 5590"/>
    <x v="1"/>
    <x v="2"/>
    <x v="285"/>
    <s v="B4:6B:FC:C1:D7:E8"/>
    <s v="Intel(R) Core(TM) i7-8650U"/>
    <s v="16GB, 2x8GB, 2400Mhz DDR4 Memory"/>
    <s v="SSD: 512G M.2 2280 SATA SSD"/>
    <n v="1"/>
    <s v="006-0135376-006"/>
    <s v="Dell Financial Services"/>
    <s v="2018-05-31 23:00:00.000"/>
    <s v="2021-05-31 23:00:00.000"/>
    <x v="5"/>
    <s v="36 meses aluguer"/>
    <s v="CPU: Intel(R) Core(TM) i7-8650U_x000a_GPU: Integrated UHD Graphics 620_x000a_RAM: 16GB, 2x8GB, 2400Mhz DDR4 Memory_x000a_SSD: 512G M.2 2280 SATA SSD_x000a_Wireless Card: Intel Dual Band Wireless AC 8265 (802.11ac) 2x2 + Bluetooth 4.2_x000a_LCD: Non-touch 15.6&quot; FHD IPS EDP1.2 AG BOE LCD_x000a_OS: Windows 10 Pro"/>
    <s v="Bring Global Solutions &amp; Services"/>
    <m/>
    <n v="0"/>
    <m/>
    <m/>
    <s v="Data Solutions"/>
    <m/>
    <m/>
    <n v="33"/>
    <m/>
    <s v="2018-05-22 14:39:45.000"/>
    <s v="2023-08-09 16:15:00.000"/>
    <x v="0"/>
    <m/>
    <m/>
    <m/>
    <m/>
    <m/>
    <m/>
    <m/>
    <m/>
    <m/>
    <x v="0"/>
    <s v="2024-12-06 08:33:05.453"/>
    <s v="2023-08-09"/>
  </r>
  <r>
    <n v="723"/>
    <s v="2100-01-01 00:00:00.000"/>
    <s v="MacBook Pro 16P M1 Pro"/>
    <x v="1"/>
    <x v="6"/>
    <x v="286"/>
    <m/>
    <s v="M1 Pro chip with  10-core CPU and 16-core GPU"/>
    <s v="16GB -  DDR4"/>
    <s v="SSD 512GB"/>
    <n v="1"/>
    <s v="N.º 2022-00020"/>
    <s v="Overwan"/>
    <s v="2022-08-03 23:00:00.000"/>
    <s v="2025-08-03 23:00:00.000"/>
    <x v="2"/>
    <m/>
    <m/>
    <s v="Bring Digital"/>
    <m/>
    <n v="0"/>
    <m/>
    <s v="2316"/>
    <s v="Digital"/>
    <m/>
    <s v="PO.10.22.451484"/>
    <n v="79.680000000000007"/>
    <m/>
    <s v="2022-08-05 10:27:44.000"/>
    <s v="2024-10-15 11:52:48.000"/>
    <x v="0"/>
    <m/>
    <m/>
    <m/>
    <m/>
    <m/>
    <m/>
    <m/>
    <m/>
    <m/>
    <x v="0"/>
    <s v="2024-12-06 08:33:05.453"/>
    <s v="2024-10-15"/>
  </r>
  <r>
    <n v="594"/>
    <s v="2100-01-01 00:00:00.000"/>
    <s v="Macbook Pro 13P; M1"/>
    <x v="1"/>
    <x v="6"/>
    <x v="287"/>
    <m/>
    <s v="M1"/>
    <s v="16GB"/>
    <s v="512GB SSD"/>
    <n v="1"/>
    <s v="2021-00020-ext1"/>
    <s v="Overwan"/>
    <s v="2024-03-09 00:00:00.000"/>
    <s v="2025-02-09 00:00:00.000"/>
    <x v="2"/>
    <m/>
    <s v="Apple MacBook Pro . Família de processador: Apple M, Modelo de processador: M1. Tamanho do ecrã na diagonal: 33,8 cm (13.3&quot;), Resolução: 2560 x 1600 pixels. Capacidade da memória incorporada: 16 GB. Capacidade total de armazenamento: 512 GB, Armazenamento: SSD. Sistema operativo instalado: macOS Big Sur. Cor do produto:- Space Grey"/>
    <s v="Bring Global Solutions &amp; Services"/>
    <m/>
    <n v="0"/>
    <m/>
    <m/>
    <s v="Data Solutions"/>
    <m/>
    <s v="PO.10.21.01743"/>
    <n v="48.92"/>
    <m/>
    <s v="2021-03-12 09:50:01.000"/>
    <s v="2024-07-23 12:03:46.000"/>
    <x v="0"/>
    <m/>
    <m/>
    <m/>
    <m/>
    <m/>
    <m/>
    <m/>
    <m/>
    <m/>
    <x v="0"/>
    <s v="2024-12-06 08:33:05.453"/>
    <s v="2024-07-23"/>
  </r>
  <r>
    <n v="734"/>
    <s v="2100-01-01 00:00:00.000"/>
    <s v="Lenovo V15 G2 ITL"/>
    <x v="1"/>
    <x v="2"/>
    <x v="288"/>
    <m/>
    <s v="I7-1165G7"/>
    <s v="16GB -  DDR4"/>
    <s v="SSD 512GB"/>
    <n v="1"/>
    <s v="N.º 2022-00027"/>
    <s v="Overwan"/>
    <s v="2022-10-27 23:00:00.000"/>
    <s v="2025-10-28 00:00:00.000"/>
    <x v="7"/>
    <s v="Propriedade da Bring após a última prestação"/>
    <m/>
    <s v="Bring Spain"/>
    <m/>
    <n v="0"/>
    <m/>
    <s v="900"/>
    <s v="BIIT Spain"/>
    <m/>
    <s v="PO.10.22.011524"/>
    <n v="30.96"/>
    <n v="32"/>
    <s v="2022-10-28 10:33:40.000"/>
    <s v="2024-07-23 12:08:56.000"/>
    <x v="0"/>
    <m/>
    <m/>
    <m/>
    <m/>
    <m/>
    <m/>
    <m/>
    <m/>
    <m/>
    <x v="0"/>
    <s v="2024-12-06 08:33:05.453"/>
    <s v="2024-07-23"/>
  </r>
  <r>
    <n v="752"/>
    <s v="2100-01-01 00:00:00.000"/>
    <s v="MacBook Pro 16P M2 Pro"/>
    <x v="1"/>
    <x v="6"/>
    <x v="289"/>
    <m/>
    <s v="M2 Pro chip with  10-core CPU and 16-core GPU"/>
    <s v="16GB -  DDR4"/>
    <s v="SSD 512GB"/>
    <n v="1"/>
    <s v="N.º 2023-00002"/>
    <s v="Overwan"/>
    <s v="2023-03-09 00:00:00.000"/>
    <s v="2026-03-09 00:00:00.000"/>
    <x v="2"/>
    <m/>
    <m/>
    <s v="Bring Digital"/>
    <m/>
    <n v="0"/>
    <m/>
    <m/>
    <s v="Digital"/>
    <m/>
    <m/>
    <n v="77.510000000000005"/>
    <m/>
    <s v="2023-03-09 14:30:46.000"/>
    <s v="2024-10-15 11:52:58.000"/>
    <x v="0"/>
    <m/>
    <m/>
    <m/>
    <m/>
    <m/>
    <m/>
    <m/>
    <m/>
    <m/>
    <x v="0"/>
    <s v="2024-12-06 08:33:05.453"/>
    <s v="2024-10-15"/>
  </r>
  <r>
    <n v="193"/>
    <s v="2100-01-01 00:00:00.000"/>
    <s v="HP A3N"/>
    <x v="0"/>
    <x v="1"/>
    <x v="290"/>
    <m/>
    <m/>
    <m/>
    <m/>
    <m/>
    <m/>
    <m/>
    <m/>
    <m/>
    <x v="1"/>
    <m/>
    <m/>
    <s v="Bring Global Solutions &amp; Services"/>
    <m/>
    <n v="0"/>
    <m/>
    <m/>
    <s v="Business Support"/>
    <m/>
    <m/>
    <m/>
    <m/>
    <s v="2017-09-26 14:45:39.000"/>
    <s v="2023-01-05 23:56:09.000"/>
    <x v="0"/>
    <m/>
    <m/>
    <m/>
    <m/>
    <m/>
    <m/>
    <m/>
    <m/>
    <m/>
    <x v="0"/>
    <s v="2024-12-06 08:33:05.453"/>
    <s v="2023-01-05"/>
  </r>
  <r>
    <n v="194"/>
    <s v="2100-01-01 00:00:00.000"/>
    <s v="HP A3N"/>
    <x v="0"/>
    <x v="1"/>
    <x v="291"/>
    <m/>
    <m/>
    <m/>
    <m/>
    <n v="0"/>
    <m/>
    <m/>
    <m/>
    <m/>
    <x v="1"/>
    <m/>
    <s v="Avariado"/>
    <s v="Bring Global Solutions &amp; Services"/>
    <m/>
    <n v="0"/>
    <m/>
    <m/>
    <m/>
    <m/>
    <m/>
    <m/>
    <m/>
    <s v="2017-09-26 14:47:01.000"/>
    <s v="2023-01-05 23:29:48.000"/>
    <x v="0"/>
    <m/>
    <m/>
    <m/>
    <m/>
    <m/>
    <m/>
    <m/>
    <m/>
    <m/>
    <x v="0"/>
    <s v="2024-12-06 08:33:05.453"/>
    <s v="2023-01-05"/>
  </r>
  <r>
    <n v="199"/>
    <s v="2100-01-01 00:00:00.000"/>
    <s v="Dell Latitude 5580"/>
    <x v="1"/>
    <x v="0"/>
    <x v="292"/>
    <s v="90:61:AE:6B:3F:19"/>
    <s v=" i7-7820HQ (Quad Core, 2.90Gz"/>
    <s v=" 16G (2 X 8G) DDR4 Memory"/>
    <s v="480GB SSD"/>
    <n v="1"/>
    <s v="006-0135376-004"/>
    <s v="Dell Financial Services"/>
    <s v="2017-09-30 23:00:00.000"/>
    <s v="2020-09-30 23:00:00.000"/>
    <x v="1"/>
    <m/>
    <s v="CPU: 7th Generation Intel Core i7-7820HQ (Quad Core, 2.90Gz, 8MB cache)_x000a_GPU: NVIDA(R) GeForce 940MX Discrete Graphics with_x000a_Thunderbolt_x000a_RAM: 16G (2 X 8G) DDR4 Memory_x000a_HDD: 1TB (5.400 Rpm) Serial ATA Hard Drive_x000a_Wireless Card: Intel Dual-Band Wireless-AC 8265 Wi-Fi + BT 4.2 Wireless Card (2x2)_x000a_LCD: 39.6cm (15.6'') Non-Touch Anti-Glare FHD (1920 x 1080)_x000a_OS: Windows 10 Pro"/>
    <s v="Bring Global Solutions &amp; Services"/>
    <m/>
    <n v="0"/>
    <m/>
    <m/>
    <s v="Digital"/>
    <m/>
    <m/>
    <m/>
    <m/>
    <s v="2017-09-27 08:47:27.000"/>
    <s v="2023-01-05 23:43:51.000"/>
    <x v="0"/>
    <m/>
    <m/>
    <m/>
    <m/>
    <m/>
    <m/>
    <m/>
    <m/>
    <m/>
    <x v="0"/>
    <s v="2024-12-06 08:33:05.453"/>
    <s v="2023-01-05"/>
  </r>
  <r>
    <n v="440"/>
    <s v="2100-01-01 00:00:00.000"/>
    <s v="Macbook Pro 15 inch  Modelo A 1990"/>
    <x v="1"/>
    <x v="2"/>
    <x v="293"/>
    <m/>
    <s v="Processador Intel Core i7 6 core a 2,6 GHz com 12 MB em cache"/>
    <s v="16GB DDR4"/>
    <s v="SSD de 256 GB PLce"/>
    <n v="1"/>
    <s v="5474013437186232PRT5"/>
    <s v="HP Packard International Bank, DAC - Contrato de Aluguer Comercial"/>
    <s v="2019-12-01 00:00:00.000"/>
    <s v="2022-11-30 00:00:00.000"/>
    <x v="3"/>
    <m/>
    <m/>
    <s v="Bring Global Solutions &amp; Services"/>
    <m/>
    <n v="0"/>
    <m/>
    <m/>
    <s v="Digital"/>
    <m/>
    <s v="PO.10.22.211544"/>
    <m/>
    <m/>
    <s v="2019-11-07 15:02:23.000"/>
    <s v="2024-06-25 13:15:52.000"/>
    <x v="0"/>
    <m/>
    <m/>
    <m/>
    <m/>
    <m/>
    <m/>
    <m/>
    <m/>
    <m/>
    <x v="0"/>
    <s v="2024-12-06 08:33:05.453"/>
    <s v="2024-06-25"/>
  </r>
  <r>
    <n v="441"/>
    <s v="2100-01-01 00:00:00.000"/>
    <s v="View Sonic VA2419-sh Monitor Led IPS 24"/>
    <x v="3"/>
    <x v="2"/>
    <x v="294"/>
    <m/>
    <m/>
    <m/>
    <m/>
    <n v="0"/>
    <s v="5474013437186232PRT5"/>
    <s v="HP Packard International Bank, DAC - Contrato de Aluguer Comercial"/>
    <s v="2019-12-01 00:00:00.000"/>
    <s v="2022-11-30 00:00:00.000"/>
    <x v="0"/>
    <m/>
    <m/>
    <s v="Bring Global Solutions &amp; Services"/>
    <m/>
    <n v="0"/>
    <m/>
    <m/>
    <s v="Digital"/>
    <m/>
    <s v="PO.10.22.211544"/>
    <n v="3.5"/>
    <m/>
    <s v="2019-11-07 16:09:16.000"/>
    <s v="2023-08-09 16:21:16.000"/>
    <x v="0"/>
    <m/>
    <m/>
    <m/>
    <m/>
    <m/>
    <m/>
    <m/>
    <m/>
    <m/>
    <x v="0"/>
    <s v="2024-12-06 08:33:05.453"/>
    <s v="2023-08-09"/>
  </r>
  <r>
    <n v="200"/>
    <s v="2100-01-01 00:00:00.000"/>
    <s v="Dell Latitude 5580"/>
    <x v="1"/>
    <x v="0"/>
    <x v="295"/>
    <s v="90:61:AE:6B:3E:1A"/>
    <s v="7th Generation Intel Core i7-7820HQ"/>
    <s v="16G (2 X 8G) DDR4 Memory"/>
    <s v="SSD 480GB"/>
    <n v="1"/>
    <s v="006-0135376-004"/>
    <s v="Dell Financial Services"/>
    <s v="2017-09-30 23:00:00.000"/>
    <s v="2020-09-30 23:00:00.000"/>
    <x v="1"/>
    <m/>
    <s v="CPU: 7th Generation Intel Core i7-7820HQ (Quad Core, 2.90Gz, 8MB cache)_x000a_GPU: NVIDA(R) GeForce 940MX Discrete Graphics with_x000a_Thunderbolt_x000a_RAM: 16G (2 X 8G) DDR4 Memory_x000a_HDD: 1TB (5.400 Rpm) Serial ATA Hard Drive_x000a_Wireless Card: Intel Dual-Band Wireless-AC 8265 Wi-Fi + BT 4.2 Wireless Card (2x2)_x000a_LCD: 39.6cm (15.6'') Non-Touch Anti-Glare FHD (1920 x 1080)_x000a_OS: Windows 10 Pro"/>
    <s v="Bring Digital"/>
    <m/>
    <n v="0"/>
    <m/>
    <m/>
    <s v="Digital"/>
    <m/>
    <m/>
    <m/>
    <m/>
    <s v="2017-09-27 09:08:38.000"/>
    <s v="2023-01-05 23:39:52.000"/>
    <x v="0"/>
    <m/>
    <m/>
    <m/>
    <m/>
    <m/>
    <m/>
    <m/>
    <m/>
    <m/>
    <x v="0"/>
    <s v="2024-12-06 08:33:05.453"/>
    <s v="2023-01-05"/>
  </r>
  <r>
    <n v="741"/>
    <s v="2100-01-01 00:00:00.000"/>
    <s v="Lenovo P15 Gen 3"/>
    <x v="1"/>
    <x v="6"/>
    <x v="296"/>
    <m/>
    <s v="i7- 12700H"/>
    <s v="32GB -  DDR4"/>
    <s v="1TB SSD"/>
    <n v="1"/>
    <m/>
    <s v="Contract Kenya 2023.01"/>
    <s v="2023-01-01 00:00:00.000"/>
    <s v="2024-12-30 00:00:00.000"/>
    <x v="11"/>
    <m/>
    <m/>
    <s v="Bring Kenya"/>
    <m/>
    <n v="0"/>
    <m/>
    <m/>
    <s v="Kenya"/>
    <m/>
    <s v="PO.14.23.311671"/>
    <m/>
    <m/>
    <s v="2023-01-18 10:13:26.000"/>
    <s v="2024-10-15 11:52:48.000"/>
    <x v="0"/>
    <m/>
    <m/>
    <m/>
    <m/>
    <m/>
    <m/>
    <m/>
    <m/>
    <m/>
    <x v="0"/>
    <s v="2024-12-06 08:33:05.453"/>
    <s v="2024-10-15"/>
  </r>
  <r>
    <n v="313"/>
    <s v="2100-01-01 00:00:00.000"/>
    <s v="Lenovo Thinkpad T470"/>
    <x v="1"/>
    <x v="1"/>
    <x v="297"/>
    <m/>
    <m/>
    <m/>
    <m/>
    <n v="0"/>
    <m/>
    <m/>
    <m/>
    <m/>
    <x v="1"/>
    <m/>
    <m/>
    <s v="Bring Chile"/>
    <m/>
    <n v="0"/>
    <m/>
    <m/>
    <m/>
    <m/>
    <m/>
    <m/>
    <m/>
    <s v="2019-02-01 11:10:17.000"/>
    <s v="2023-04-21 15:30:16.000"/>
    <x v="0"/>
    <m/>
    <m/>
    <m/>
    <m/>
    <m/>
    <m/>
    <m/>
    <m/>
    <m/>
    <x v="0"/>
    <s v="2024-12-06 08:33:05.453"/>
    <s v="2023-04-21"/>
  </r>
  <r>
    <n v="314"/>
    <s v="2100-01-01 00:00:00.000"/>
    <s v="Lenovo Thinkpad 13"/>
    <x v="1"/>
    <x v="1"/>
    <x v="298"/>
    <m/>
    <m/>
    <m/>
    <m/>
    <n v="0"/>
    <m/>
    <m/>
    <m/>
    <m/>
    <x v="13"/>
    <m/>
    <m/>
    <s v="Bring Chile"/>
    <m/>
    <n v="0"/>
    <m/>
    <m/>
    <m/>
    <m/>
    <m/>
    <m/>
    <m/>
    <s v="2019-02-01 11:11:18.000"/>
    <s v="2022-12-06 14:21:06.000"/>
    <x v="0"/>
    <m/>
    <m/>
    <m/>
    <m/>
    <m/>
    <m/>
    <m/>
    <m/>
    <m/>
    <x v="0"/>
    <s v="2024-12-06 08:33:05.453"/>
    <s v="2022-12-06"/>
  </r>
  <r>
    <n v="64"/>
    <s v="2100-01-01 00:00:00.000"/>
    <s v="HP Envy 15-k202np"/>
    <x v="1"/>
    <x v="0"/>
    <x v="299"/>
    <s v="D8:5D:E2:97:4C:8F"/>
    <s v="Intel Core i7-5500U with Intel HD Graphics 5500"/>
    <s v="8 GB 1600 MHz DDR3L SDRAM (1 x 8 GB)"/>
    <s v="1 TB 5400 rpm SATA"/>
    <n v="0"/>
    <s v="111010746"/>
    <s v="Grenke "/>
    <s v="2015-01-09 00:00:00.000"/>
    <s v="2018-01-09 00:00:00.000"/>
    <x v="1"/>
    <m/>
    <s v="CPU: Intel Core i7-5500U with Intel HD Graphics 5500 (2.4 GHz, 4 MB cache, 2 cores)_x000a_RAM: 8 GB 1600 MHz DDR3L SDRAM (1 x 8 GB)_x000a_GPU: NVIDIA GeForce GT 840M (2 GB DDR3 dedicated)_x000a_HDD: 1 TB 5400 rpm SATA_x000a_LCD: 39.6 cm (15.6&quot;) diagonal FHD BrightView LED-backlit (1920 x 1080)_x000a_Wireless Card: 802.11b/g/n (1x1) and Bluetooth 4.0 combo (Miracast compatible)_x000a_OS: Windows 10 Home_x000a__x000a_More Info: https://support.hp.com/hk-en/document/c04763588"/>
    <s v="Bring Portugal"/>
    <s v="&lt;div class=&quot;ExternalClassE64519076C8542F8A7CCA44D1D662217&quot;&gt;&lt;p&gt;?Vendido à Tania Peres&lt;br&gt;&lt;/p&gt;&lt;/div&gt;"/>
    <n v="0"/>
    <m/>
    <m/>
    <s v="Digital"/>
    <m/>
    <m/>
    <m/>
    <m/>
    <s v="2017-07-03 10:56:33.000"/>
    <s v="2022-12-06 15:00:37.000"/>
    <x v="0"/>
    <m/>
    <m/>
    <m/>
    <m/>
    <m/>
    <m/>
    <m/>
    <m/>
    <m/>
    <x v="0"/>
    <s v="2024-12-06 08:33:05.453"/>
    <s v="2022-12-06"/>
  </r>
  <r>
    <n v="755"/>
    <s v="2100-01-01 00:00:00.000"/>
    <s v="Lenovo ThinkBook 15 G4 IAP 15,6"/>
    <x v="1"/>
    <x v="2"/>
    <x v="300"/>
    <m/>
    <s v="i7-1255U"/>
    <s v="16GB -  DDR4"/>
    <s v="SSD 512GB"/>
    <n v="1"/>
    <s v="N.º 2023-00001"/>
    <s v="Overwan"/>
    <s v="2023-07-19 23:00:00.000"/>
    <s v="2026-07-19 23:00:00.000"/>
    <x v="2"/>
    <m/>
    <m/>
    <s v="Bring Data Solutions"/>
    <m/>
    <n v="0"/>
    <m/>
    <s v="899"/>
    <s v="Data Solutions"/>
    <m/>
    <s v="PO.10.23.211864"/>
    <n v="34.369999999999997"/>
    <n v="35"/>
    <s v="2023-07-19 10:47:48.000"/>
    <s v="2024-09-18 14:46:29.000"/>
    <x v="0"/>
    <m/>
    <m/>
    <m/>
    <m/>
    <m/>
    <m/>
    <m/>
    <m/>
    <m/>
    <x v="0"/>
    <s v="2024-12-06 08:33:05.453"/>
    <s v="2024-09-18"/>
  </r>
  <r>
    <n v="315"/>
    <s v="2100-01-01 00:00:00.000"/>
    <s v="Lenovo Thinkpad T470"/>
    <x v="1"/>
    <x v="1"/>
    <x v="301"/>
    <m/>
    <m/>
    <m/>
    <m/>
    <n v="0"/>
    <m/>
    <m/>
    <m/>
    <m/>
    <x v="1"/>
    <m/>
    <m/>
    <s v="Bring Chile"/>
    <m/>
    <n v="0"/>
    <m/>
    <m/>
    <m/>
    <m/>
    <m/>
    <m/>
    <m/>
    <s v="2019-02-01 11:14:40.000"/>
    <s v="2023-04-21 15:20:03.000"/>
    <x v="0"/>
    <m/>
    <m/>
    <m/>
    <m/>
    <m/>
    <m/>
    <m/>
    <m/>
    <m/>
    <x v="0"/>
    <s v="2024-12-06 08:33:05.453"/>
    <s v="2023-04-21"/>
  </r>
  <r>
    <n v="28"/>
    <s v="2100-01-01 00:00:00.000"/>
    <s v="Dell Latitude E5570"/>
    <x v="1"/>
    <x v="0"/>
    <x v="302"/>
    <m/>
    <s v="6th Generation Intel Core i7-6820HQ"/>
    <s v="16GB (2x8GB) 2133MHz DDR4 Memory"/>
    <s v="480GB SSD"/>
    <n v="1"/>
    <s v="006-0135376-001"/>
    <s v="Dell Financial Services"/>
    <s v="2016-12-01 00:00:00.000"/>
    <s v="2019-12-01 00:00:00.000"/>
    <x v="1"/>
    <m/>
    <s v="CPU: 6th Generation Intel Core i7-6820HQ (Quad Core, 2.7GHz, 8MB cache)_x000a_GPU: AMD Radeon R7 M370, 2GB Discrete Graphics_x000a_RAM: 16GB (2x8GB) 2133MHz DDR4 Memory_x000a_HDD: 1TB (5.400 Rpm) Serial ATA Hard Drive (Change 480GB SSD)_x000a_Wireless Card: Intel Dual-Band Wireless-AC 8260 Wi-Fi + BT 4.2 Wireless Card_x000a_LCD: 39.6cm (15.6&quot;) FHD (1920x1080) Non-Touch Anti-Glare LCD with Camera and Mic_x000a_OS: Windows 10 Pro (64Bit)"/>
    <s v="Bring Global Solutions &amp; Services"/>
    <s v="&lt;div class=&quot;ExternalClassAF3D55906A454006BADEDE3AF3101D11&quot;&gt;&lt;p&gt;?Vendido ao Hugo Almeida&lt;br&gt;&lt;/p&gt;&lt;/div&gt;"/>
    <n v="0"/>
    <m/>
    <m/>
    <s v="Business Support"/>
    <m/>
    <m/>
    <m/>
    <m/>
    <s v="2017-06-30 11:41:27.000"/>
    <s v="2022-12-06 14:31:59.000"/>
    <x v="0"/>
    <m/>
    <m/>
    <m/>
    <m/>
    <m/>
    <m/>
    <m/>
    <m/>
    <m/>
    <x v="0"/>
    <s v="2024-12-06 08:33:05.453"/>
    <s v="2022-12-06"/>
  </r>
  <r>
    <n v="629"/>
    <s v="2100-01-01 00:00:00.000"/>
    <s v=" MacBookPro16,1"/>
    <x v="1"/>
    <x v="8"/>
    <x v="303"/>
    <m/>
    <s v="I7-9750H - 6 Cores 2.6GHz - 12 MB Cache"/>
    <s v="16GB - 2666 MHz DDR4"/>
    <s v="SSD 512GB"/>
    <n v="0"/>
    <m/>
    <m/>
    <s v="2020-10-14 23:00:00.000"/>
    <s v="2023-12-31 00:00:00.000"/>
    <x v="8"/>
    <m/>
    <m/>
    <s v="Bring Kenya"/>
    <m/>
    <n v="0"/>
    <m/>
    <m/>
    <s v="Kenya"/>
    <m/>
    <s v="PO.14.20.26538"/>
    <m/>
    <m/>
    <s v="2021-04-30 13:17:11.000"/>
    <s v="2024-10-09 20:43:09.000"/>
    <x v="0"/>
    <m/>
    <m/>
    <m/>
    <m/>
    <m/>
    <m/>
    <m/>
    <m/>
    <m/>
    <x v="0"/>
    <s v="2024-12-06 08:33:05.453"/>
    <s v="2024-10-09"/>
  </r>
  <r>
    <n v="630"/>
    <s v="2100-01-01 00:00:00.000"/>
    <s v="Dell Latitude 5510"/>
    <x v="1"/>
    <x v="6"/>
    <x v="304"/>
    <m/>
    <s v="Intel(R) Core(TM) i7-10610U CPU @ 1.80GHz"/>
    <s v="16GB -  DDR4"/>
    <s v="SSD 512GB"/>
    <n v="1"/>
    <m/>
    <m/>
    <s v="2021-01-01 00:00:00.000"/>
    <m/>
    <x v="8"/>
    <m/>
    <m/>
    <s v="Bring Kenya"/>
    <m/>
    <n v="0"/>
    <m/>
    <m/>
    <s v="Kenya"/>
    <m/>
    <s v="PO.14.21.50654"/>
    <m/>
    <m/>
    <s v="2021-04-30 13:24:22.000"/>
    <s v="2023-05-09 08:28:32.000"/>
    <x v="0"/>
    <m/>
    <m/>
    <m/>
    <m/>
    <m/>
    <m/>
    <m/>
    <m/>
    <m/>
    <x v="0"/>
    <s v="2024-12-06 08:33:05.453"/>
    <s v="2023-05-09"/>
  </r>
  <r>
    <n v="265"/>
    <s v="2100-01-01 00:00:00.000"/>
    <s v="Dell Latitude 5590"/>
    <x v="1"/>
    <x v="5"/>
    <x v="305"/>
    <s v="B4:6B:FC:C1:D8:1A"/>
    <s v="Intel(R) Core(TM) i7-8650U"/>
    <s v="16GB, 2x8GB, 2400Mhz DDR4 Memory"/>
    <s v="512GB SDD"/>
    <n v="1"/>
    <s v="006-0135376-006"/>
    <s v="Dell Financial Services"/>
    <s v="2018-05-31 23:00:00.000"/>
    <s v="2021-05-31 23:00:00.000"/>
    <x v="5"/>
    <s v="Deverá estar em stock nos Açores 36 meses aluguer"/>
    <s v="CPU: Intel(R) Core(TM) i7-8650U_x000a_GPU: Integrated UHD Graphics 620_x000a_RAM: 16GB, 2x8GB, 2400Mhz DDR4 Memory_x000a_SSD: 512G M.2 2280 SATA SSD_x000a_Wireless Card: Intel Dual Band Wireless AC 8265 (802.11ac) 2x2 + Bluetooth 4.2_x000a_LCD: Non-touch 15.6&quot; FHD IPS EDP1.2 AG BOE LCD_x000a_OS: Windows 10 Pro"/>
    <s v="Bring Global Solutions &amp; Services"/>
    <m/>
    <n v="0"/>
    <m/>
    <m/>
    <s v="Data Solutions"/>
    <m/>
    <m/>
    <m/>
    <m/>
    <s v="2018-05-22 14:40:42.000"/>
    <s v="2023-08-09 16:15:00.000"/>
    <x v="0"/>
    <m/>
    <m/>
    <m/>
    <m/>
    <m/>
    <m/>
    <m/>
    <m/>
    <m/>
    <x v="0"/>
    <s v="2024-12-06 08:33:05.453"/>
    <s v="2023-08-09"/>
  </r>
  <r>
    <n v="648"/>
    <s v="2100-01-01 00:00:00.000"/>
    <s v="Lenovo Yoga 7 14ITL5"/>
    <x v="1"/>
    <x v="2"/>
    <x v="306"/>
    <m/>
    <s v="I7-1165G7 4 core 2,8 GHz"/>
    <s v="16GB - 3200 MHz DDR4"/>
    <s v="512 GB SSD M.2 2242 PCIe 3.0x4 NVMe"/>
    <n v="1"/>
    <s v="N.º 2021-00035"/>
    <s v="Overwan"/>
    <s v="2021-07-05 23:00:00.000"/>
    <s v="2024-07-05 23:00:00.000"/>
    <x v="12"/>
    <s v="Propriedade da Bring após a última prestação"/>
    <s v="LCD - multitátil de 10 pontos, 14'' FHD (1920x1080) IPS 300 nits brilhante, 72% NTSC, AGC Dragontrail™ glass_x000a__x000a_Gráfica: Intel Iris® Xe Graphics_x000a__x000a_Conectividade WiFi 6 802.11ax (2x2) + Bluetooth 5.0_x000a__x000a_Câmara HD 720p_x000a__x000a_Áudio 2 colunas estéreo de 2 W, Dolby® Atmos®_x000a__x000a_Teclado retroiluminado_x000a__x000a_Bateria integrada, 71Wh_x000a__x000a_2 x Thunderbolt ™ 4 / USB4 ™ 40 Gbps (suporta transferência de dados, Power Delivery 3.0 e DisplayPort ™ 1.4)_x000a_1 x USB 3.2 Gen 1 (sempre ligado)_x000a_1 x como fone de ouvido / microfone (3,5 mm)_x000a__x000a_Leitor de impressões digitais_x000a_Capa de privacidade para webcam_x000a__x000a_Sistema operativo_x000a_Windows® 10 Pro 64 bits"/>
    <s v="Bring Spain"/>
    <m/>
    <n v="0"/>
    <m/>
    <s v="38,35"/>
    <s v="BIIT Spain"/>
    <m/>
    <s v="PO.10.21.29936"/>
    <n v="38.35"/>
    <m/>
    <s v="2021-07-06 13:32:06.000"/>
    <s v="2024-10-15 11:48:13.000"/>
    <x v="0"/>
    <m/>
    <m/>
    <m/>
    <m/>
    <m/>
    <m/>
    <m/>
    <m/>
    <m/>
    <x v="0"/>
    <s v="2024-12-06 08:33:05.453"/>
    <s v="2024-10-15"/>
  </r>
  <r>
    <n v="673"/>
    <s v="2100-01-01 00:00:00.000"/>
    <s v=" MacBookPro16,1"/>
    <x v="1"/>
    <x v="6"/>
    <x v="307"/>
    <m/>
    <s v="I7-9750H - 6 Cores 2.6GHz - 12 MB Cache"/>
    <s v="16GB -  DDR4"/>
    <s v="SSD 512GB"/>
    <n v="0"/>
    <m/>
    <m/>
    <s v="2021-01-01 00:00:00.000"/>
    <s v="2022-12-30 00:00:00.000"/>
    <x v="9"/>
    <m/>
    <m/>
    <s v="Bring Colombia"/>
    <m/>
    <n v="0"/>
    <m/>
    <m/>
    <s v="Colombia"/>
    <m/>
    <s v="PO.21.21.21677"/>
    <m/>
    <m/>
    <s v="2021-11-04 09:30:49.000"/>
    <s v="2023-04-21 11:13:25.000"/>
    <x v="0"/>
    <m/>
    <m/>
    <m/>
    <m/>
    <m/>
    <m/>
    <m/>
    <m/>
    <m/>
    <x v="0"/>
    <s v="2024-12-06 08:33:05.453"/>
    <s v="2023-04-21"/>
  </r>
  <r>
    <n v="674"/>
    <s v="2100-01-01 00:00:00.000"/>
    <s v=" MacBookPro16,1"/>
    <x v="1"/>
    <x v="6"/>
    <x v="308"/>
    <m/>
    <s v="I7-9750H - 6 Cores 2.6GHz - 12 MB Cache"/>
    <s v="16GB -  DDR4"/>
    <s v="SSD 512GB"/>
    <n v="0"/>
    <m/>
    <m/>
    <s v="2021-01-01 00:00:00.000"/>
    <s v="2022-12-30 00:00:00.000"/>
    <x v="9"/>
    <m/>
    <m/>
    <s v="Bring Colombia"/>
    <m/>
    <n v="0"/>
    <m/>
    <m/>
    <s v="Colombia"/>
    <m/>
    <s v="PO.21.21.21677"/>
    <m/>
    <m/>
    <s v="2021-11-08 09:35:11.000"/>
    <s v="2023-04-21 11:12:49.000"/>
    <x v="0"/>
    <m/>
    <m/>
    <m/>
    <m/>
    <m/>
    <m/>
    <m/>
    <m/>
    <m/>
    <x v="0"/>
    <s v="2024-12-06 08:33:05.453"/>
    <s v="2023-04-21"/>
  </r>
  <r>
    <n v="17"/>
    <s v="2100-01-01 00:00:00.000"/>
    <s v="HP Envy 15-k202np"/>
    <x v="1"/>
    <x v="0"/>
    <x v="309"/>
    <s v="D8:5D:E2:97:4F:03"/>
    <s v=" Intel Core i7-5500U"/>
    <s v="16 GB 1600 MHz "/>
    <s v="SSD 512GB"/>
    <n v="1"/>
    <s v="111010746"/>
    <s v="Grenke "/>
    <s v="2015-01-09 00:00:00.000"/>
    <s v="2018-01-09 00:00:00.000"/>
    <x v="1"/>
    <s v="Entregue pelo Luis Mendes a 02-07-2021"/>
    <s v="CPU: Intel Core i7-5500U with Intel HD Graphics 5500 (2.4 GHz, 4 MB cache, 2 cores)_x000a_RAM: 8 GB 1600 MHz DDR3L SDRAM (1 x 8 GB)_x000a_GPU: NVIDIA GeForce GT 840M (2 GB DDR3 dedicated)_x000a_--HDD: 1 TB 5400 rpm SATA - Substituido por SSD._x000a_SSD 480GB - SN: 50026B77838441F9_x000a_LCD: 39.6 cm (15.6&quot;) diagonal FHD BrightView LED-backlit (1920 x 1080)_x000a_Wireless Card: 802.11b/g/n (1x1) and Bluetooth 4.0 combo (Miracast compatible)_x000a_OS: Windows 10 Home_x000a__x000a_More Info: https://support.hp.com/hk-en/document/c04763588"/>
    <s v="Bring Global Solutions &amp; Services"/>
    <s v="&lt;div class=&quot;ExternalClassDA445F351C424209B13916DDA2627E43&quot;&gt;&lt;p&gt;?Vendido ao Ricardo Pitorro&lt;br&gt;&lt;/p&gt;&lt;/div&gt;"/>
    <n v="0"/>
    <m/>
    <m/>
    <m/>
    <m/>
    <m/>
    <m/>
    <m/>
    <s v="2017-06-30 11:36:08.000"/>
    <s v="2022-12-06 14:46:21.000"/>
    <x v="0"/>
    <m/>
    <m/>
    <m/>
    <m/>
    <m/>
    <m/>
    <m/>
    <m/>
    <m/>
    <x v="0"/>
    <s v="2024-12-06 08:33:05.453"/>
    <s v="2022-12-06"/>
  </r>
  <r>
    <n v="20"/>
    <s v="2100-01-01 00:00:00.000"/>
    <s v="Dell Latitude E5570"/>
    <x v="1"/>
    <x v="0"/>
    <x v="310"/>
    <s v="F0:D5:BF:D5:3F:13"/>
    <s v=" 6th Generation Intel Core i7-6820HQ"/>
    <s v="16GB (2x8GB) 2133MHz DDR4 Memory"/>
    <s v="1TB (5.400 Rpm) Serial ATA Hard Drive"/>
    <n v="0"/>
    <s v="006-0135376-001"/>
    <s v="Dell Financial Services"/>
    <s v="2016-12-01 00:00:00.000"/>
    <s v="2019-12-01 00:00:00.000"/>
    <x v="1"/>
    <m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s v="&lt;div class=&quot;ExternalClassD350D0E15F744EE7947E2DF302D6D99E&quot;&gt;&lt;p&gt;Vendido ao Leonardo Pastorino&lt;br&gt;&lt;/p&gt;&lt;/div&gt;"/>
    <n v="0"/>
    <m/>
    <m/>
    <m/>
    <m/>
    <m/>
    <m/>
    <m/>
    <s v="2017-06-30 11:37:27.000"/>
    <s v="2022-12-06 14:31:31.000"/>
    <x v="0"/>
    <m/>
    <m/>
    <m/>
    <m/>
    <m/>
    <m/>
    <m/>
    <m/>
    <m/>
    <x v="0"/>
    <s v="2024-12-06 08:33:05.453"/>
    <s v="2022-12-06"/>
  </r>
  <r>
    <n v="511"/>
    <s v="2100-01-01 00:00:00.000"/>
    <s v="Devia Leopard USB -C /2XUSB/HDMI/PD"/>
    <x v="2"/>
    <x v="1"/>
    <x v="3"/>
    <m/>
    <m/>
    <m/>
    <m/>
    <n v="0"/>
    <s v="5474013437198619PRT7"/>
    <s v="HP Packard International Bank, DAC - Contrato de Aluguer Comercial"/>
    <s v="2020-03-01 00:00:00.000"/>
    <s v="2023-02-28 00:00:00.000"/>
    <x v="1"/>
    <m/>
    <m/>
    <s v="Bring Global Solutions &amp; Services"/>
    <m/>
    <n v="0"/>
    <m/>
    <m/>
    <s v="Business Support"/>
    <m/>
    <s v="PO.10.20.01256"/>
    <m/>
    <m/>
    <s v="2020-02-11 14:17:14.000"/>
    <s v="2023-01-05 23:55:41.000"/>
    <x v="0"/>
    <m/>
    <m/>
    <m/>
    <m/>
    <m/>
    <m/>
    <m/>
    <m/>
    <m/>
    <x v="0"/>
    <s v="2024-12-06 08:33:05.453"/>
    <s v="2023-01-05"/>
  </r>
  <r>
    <n v="682"/>
    <s v="2100-01-01 00:00:00.000"/>
    <s v="Dell Latitude 5510"/>
    <x v="1"/>
    <x v="6"/>
    <x v="311"/>
    <m/>
    <s v="Intel(R) Core(TM) i7-10510U CPU @ 1.80GHz"/>
    <s v="16GB -  DDR4"/>
    <s v="SSD 512GB"/>
    <n v="0"/>
    <m/>
    <m/>
    <s v="2021-01-01 00:00:00.000"/>
    <s v="2022-12-30 00:00:00.000"/>
    <x v="8"/>
    <m/>
    <m/>
    <s v="Bring Kenya"/>
    <m/>
    <n v="0"/>
    <m/>
    <m/>
    <s v="Kenya"/>
    <m/>
    <s v="PO.14.21.50654"/>
    <m/>
    <m/>
    <s v="2021-12-16 12:37:54.000"/>
    <s v="2023-05-09 08:29:09.000"/>
    <x v="0"/>
    <m/>
    <m/>
    <m/>
    <m/>
    <m/>
    <m/>
    <m/>
    <m/>
    <m/>
    <x v="0"/>
    <s v="2024-12-06 08:33:05.453"/>
    <s v="2023-05-09"/>
  </r>
  <r>
    <n v="683"/>
    <s v="2100-01-01 00:00:00.000"/>
    <s v="Dell Latitude 5510"/>
    <x v="1"/>
    <x v="6"/>
    <x v="312"/>
    <m/>
    <s v="Intel(R) Core(TM) i7-10510U CPU @ 1.80GHz"/>
    <s v="16GB -  DDR4"/>
    <s v="SSD 512GB"/>
    <n v="1"/>
    <m/>
    <m/>
    <s v="2021-01-01 00:00:00.000"/>
    <s v="2022-12-30 00:00:00.000"/>
    <x v="8"/>
    <m/>
    <m/>
    <s v="Bring Kenya"/>
    <m/>
    <n v="0"/>
    <m/>
    <m/>
    <s v="Kenya"/>
    <m/>
    <s v="PO.14.21.50654"/>
    <m/>
    <m/>
    <s v="2021-12-16 12:38:48.000"/>
    <s v="2023-05-09 08:29:16.000"/>
    <x v="0"/>
    <m/>
    <m/>
    <m/>
    <m/>
    <m/>
    <m/>
    <m/>
    <m/>
    <m/>
    <x v="0"/>
    <s v="2024-12-06 08:33:05.453"/>
    <s v="2023-05-09"/>
  </r>
  <r>
    <n v="641"/>
    <s v="2100-01-01 00:00:00.000"/>
    <s v="Dell Latitude 5510"/>
    <x v="1"/>
    <x v="6"/>
    <x v="313"/>
    <m/>
    <s v="Intel(R) Core(TM) i7-10510U CPU @ 1.80GHz"/>
    <s v="16GB -  DDR4"/>
    <s v="SSD 512GB"/>
    <n v="0"/>
    <m/>
    <m/>
    <s v="2021-01-01 00:00:00.000"/>
    <s v="2022-12-30 00:00:00.000"/>
    <x v="8"/>
    <m/>
    <m/>
    <s v="Bring Kenya"/>
    <m/>
    <n v="0"/>
    <m/>
    <m/>
    <s v="Kenya"/>
    <m/>
    <s v="PO.14.21.50654"/>
    <m/>
    <m/>
    <s v="2021-06-11 10:22:07.000"/>
    <s v="2023-05-09 08:28:39.000"/>
    <x v="0"/>
    <m/>
    <m/>
    <m/>
    <m/>
    <m/>
    <m/>
    <m/>
    <m/>
    <m/>
    <x v="0"/>
    <s v="2024-12-06 08:33:05.453"/>
    <s v="2023-05-09"/>
  </r>
  <r>
    <n v="642"/>
    <s v="2100-01-01 00:00:00.000"/>
    <s v="Dell Latitude 5510"/>
    <x v="1"/>
    <x v="6"/>
    <x v="314"/>
    <m/>
    <s v="Intel(R) Core(TM) i7-10510U CPU @ 1.80GHz"/>
    <s v="16GB -  DDR4"/>
    <s v="512GB SDD"/>
    <n v="1"/>
    <m/>
    <m/>
    <s v="2021-01-01 00:00:00.000"/>
    <m/>
    <x v="8"/>
    <m/>
    <m/>
    <s v="Bring Kenya"/>
    <m/>
    <n v="0"/>
    <m/>
    <m/>
    <s v="Kenya"/>
    <m/>
    <s v="PO.14.21.50654"/>
    <m/>
    <m/>
    <s v="2021-06-11 10:25:20.000"/>
    <s v="2023-05-09 08:28:45.000"/>
    <x v="0"/>
    <m/>
    <m/>
    <m/>
    <m/>
    <m/>
    <m/>
    <m/>
    <m/>
    <m/>
    <x v="0"/>
    <s v="2024-12-06 08:33:05.453"/>
    <s v="2023-05-09"/>
  </r>
  <r>
    <n v="208"/>
    <s v="2100-01-01 00:00:00.000"/>
    <s v="HP Envy 15-j174np"/>
    <x v="1"/>
    <x v="1"/>
    <x v="315"/>
    <s v="40:E2:30:41:D0:33"/>
    <s v="Intel Core i7-4700MQ with Intel HD Graphics 4600 (2.4 GHz, 6 MB cache, 4 cores)"/>
    <s v="8 GB 1600 MHz DDR3L SDRAM (1 x 8 GB)"/>
    <s v="1 TB 5400 rpm SATA"/>
    <n v="0"/>
    <m/>
    <m/>
    <s v="2022-06-01 23:00:00.000"/>
    <m/>
    <x v="0"/>
    <m/>
    <s v="CPU:  Intel Core i7-4700MQ with Intel HD Graphics 4600 (2.4 GHz, 6 MB cache, 4 cores)_x000a_RAM: 8 GB 1600 MHz DDR3L SDRAM (1 x 8 GB)_x000a_GPU: NVIDIA GeForce GT 840M (2 GB DDR3 dedicated)_x000a_HDD: 1 TB 5400 rpm SATA_x000a_LCD: 39.6 cm (15.6&quot;) diagonal FHD BrightView LED-backlit (1920 x 1080)_x000a_Wireless Card: 802.11a/b/g/n/ac (2x2) and Bluetooth 4.0 combo (Miracast compatible)_x000a_OS: Windows 10 Home_x000a__x000a_More Info: https://support.hp.com/ca-en/document/c04512670"/>
    <s v="Bring Global Solutions &amp; Services"/>
    <m/>
    <n v="0"/>
    <m/>
    <m/>
    <s v="Data Solutions"/>
    <m/>
    <m/>
    <m/>
    <m/>
    <s v="2017-10-10 09:36:46.000"/>
    <s v="2023-08-09 16:21:15.000"/>
    <x v="0"/>
    <m/>
    <m/>
    <m/>
    <m/>
    <m/>
    <m/>
    <m/>
    <m/>
    <m/>
    <x v="0"/>
    <s v="2024-12-06 08:33:05.453"/>
    <s v="2023-08-09"/>
  </r>
  <r>
    <n v="217"/>
    <s v="2100-01-01 00:00:00.000"/>
    <s v="Toshiba Satellite P50-B-10V "/>
    <x v="1"/>
    <x v="0"/>
    <x v="316"/>
    <m/>
    <m/>
    <m/>
    <m/>
    <n v="0"/>
    <s v="111008744"/>
    <s v="Grenke"/>
    <s v="2014-12-01 00:00:00.000"/>
    <s v="2017-12-01 00:00:00.000"/>
    <x v="1"/>
    <m/>
    <s v="CPU: 4th generation Intel® Core™ i7-4710HQ processor with Intel® Turbo Boost Technology 2.0  @ 2.50GHz_x000a_OS: Windows 10 Home_x000a_RAM: 8,0 GB DDR3L RAM (1,600 MHz)_x000a_HDD: 1 TB @ 5,400 rpm_x000a_LCD: 15.6” Toshiba TruBrite® Full HD TFT High Brightness IPS display with LED backlighting, 16 : 9 aspect ratio Max res. 1,920 x 1,080_x000a_GPU: AMD Radeon™ R9 M265X Enthusiast Graphics with AMD Enduro™ Technology 2GB dedicated VRAM GDDR5_x000a_Wireless card: Intel® Dual Band Wireless-AC 3160 802.11ac, a/b/g/n "/>
    <s v="Bring Global Solutions &amp; Services"/>
    <s v="&lt;div class=&quot;ExternalClass02F3D50B39DE4473999D5FF60320CC07&quot;&gt;&lt;p&gt;?Vendido à Andriana Tepordei&lt;br&gt;&lt;/p&gt;&lt;/div&gt;"/>
    <n v="0"/>
    <m/>
    <m/>
    <m/>
    <m/>
    <m/>
    <m/>
    <m/>
    <s v="2017-11-02 10:49:11.000"/>
    <s v="2022-12-06 14:27:08.000"/>
    <x v="0"/>
    <m/>
    <m/>
    <m/>
    <m/>
    <m/>
    <m/>
    <m/>
    <m/>
    <m/>
    <x v="0"/>
    <s v="2024-12-06 08:33:05.453"/>
    <s v="2022-12-06"/>
  </r>
  <r>
    <n v="712"/>
    <s v="2100-01-01 00:00:00.000"/>
    <s v="UGREEN HUB USB C "/>
    <x v="2"/>
    <x v="1"/>
    <x v="317"/>
    <m/>
    <m/>
    <m/>
    <m/>
    <n v="0"/>
    <m/>
    <m/>
    <s v="2022-04-27 23:00:00.000"/>
    <m/>
    <x v="1"/>
    <m/>
    <m/>
    <s v="Bring Digital"/>
    <m/>
    <n v="0"/>
    <m/>
    <m/>
    <s v="Business Support"/>
    <m/>
    <m/>
    <m/>
    <m/>
    <s v="2022-04-28 08:37:47.000"/>
    <s v="2023-01-05 23:56:55.000"/>
    <x v="0"/>
    <m/>
    <m/>
    <m/>
    <m/>
    <m/>
    <m/>
    <m/>
    <m/>
    <m/>
    <x v="0"/>
    <s v="2024-12-06 08:33:05.453"/>
    <s v="2023-01-05"/>
  </r>
  <r>
    <n v="218"/>
    <s v="2100-01-01 00:00:00.000"/>
    <s v="Dell Latitude 5580"/>
    <x v="1"/>
    <x v="1"/>
    <x v="318"/>
    <s v="9C:DA:3E:92:97:4E"/>
    <s v=" 7th Generation Intel Core i7-7820HQ (Quad Core, 2.90Gz, 8MB cache)"/>
    <s v="16G (2 X 8G) DDR4 Memory"/>
    <s v="1TB (5.400 Rpm) Serial ATA Hard Drive"/>
    <n v="0"/>
    <s v="006-0135376-005"/>
    <s v="Dell Financial Services"/>
    <s v="2017-11-01 00:00:00.000"/>
    <s v="2020-11-01 00:00:00.000"/>
    <x v="1"/>
    <m/>
    <s v="_x0009__x000a_CPU: 7th Generation Intel Core i7-7820HQ (Quad Core, 2.90Gz, 8MB cache)_x000a_GPU: NVIDA(R) GeForce 940MX Discrete Graphics with_x000a_Thunderbolt_x000a_RAM: 16G (2 X 8G) DDR4 Memory_x000a_HDD: 1TB (5.400 Rpm) Serial ATA Hard Drive_x000a_Wireless Card: Intel Dual-Band Wireless-AC 8265 Wi-Fi + BT 4.2 Wireless Card (2x2)_x000a_LCD: 39.6cm (15.6'') Non-Touch Anti-Glare FHD (1920 x 1080)_x000a_OS: Windows 10 Pro"/>
    <s v="Bring Global Solutions &amp; Services"/>
    <m/>
    <n v="0"/>
    <m/>
    <m/>
    <s v="Data Solutions"/>
    <m/>
    <m/>
    <m/>
    <m/>
    <s v="2017-11-06 09:44:01.000"/>
    <s v="2023-01-05 23:39:53.000"/>
    <x v="0"/>
    <m/>
    <m/>
    <m/>
    <m/>
    <m/>
    <m/>
    <m/>
    <m/>
    <m/>
    <x v="0"/>
    <s v="2024-12-06 08:33:05.453"/>
    <s v="2023-01-05"/>
  </r>
  <r>
    <n v="273"/>
    <s v="2100-01-01 00:00:00.000"/>
    <s v="Dell Latitude 5590"/>
    <x v="1"/>
    <x v="2"/>
    <x v="319"/>
    <s v="B4:6B:FC:D0:EA:85"/>
    <s v="Intel(R) Core(TM) i7-8650U"/>
    <s v="16GB, 2x8GB, 2400Mhz DDR4 Memory"/>
    <s v="512GB SDD"/>
    <n v="1"/>
    <s v="006-0135376-007"/>
    <s v="Dell Financial Services"/>
    <s v="2018-10-05 23:00:00.000"/>
    <s v="2021-06-09 23:00:00.000"/>
    <x v="3"/>
    <s v="36 meses aluguer"/>
    <s v="CPU: Intel(R) Core(TM) i7-8650U_x000a_GPU: Integrated UHD Graphics 620_x000a_RAM: 16GB, 2x8GB, 2400Mhz DDR4 Memory_x000a_SSD: 512G M.2 2280 SATA SSD_x000a_Wireless Card: Intel Dual Band Wireless AC 8265 (802.11ac) 2x2 + Bluetooth 4.2_x000a_LCD: Non-touch 15.6&quot; FHD IPS EDP1.2 AG BOE LCD_x000a_OS: Windows 10 Pro"/>
    <s v="Bring Global Solutions &amp; Services"/>
    <m/>
    <n v="0"/>
    <m/>
    <m/>
    <s v="Digital"/>
    <m/>
    <m/>
    <m/>
    <m/>
    <s v="2018-06-05 12:49:24.000"/>
    <s v="2023-01-05 23:45:09.000"/>
    <x v="0"/>
    <m/>
    <m/>
    <m/>
    <m/>
    <m/>
    <m/>
    <m/>
    <m/>
    <m/>
    <x v="0"/>
    <s v="2024-12-06 08:33:05.453"/>
    <s v="2023-01-05"/>
  </r>
  <r>
    <n v="443"/>
    <s v="2100-01-01 00:00:00.000"/>
    <s v="View Sonic VA2419-sh Monitor Led IPS 24"/>
    <x v="3"/>
    <x v="2"/>
    <x v="320"/>
    <m/>
    <m/>
    <m/>
    <m/>
    <n v="0"/>
    <s v="5474013437186232PRT5"/>
    <s v="HP Packard International Bank, DAC - Contrato de Aluguer Comercial"/>
    <s v="2019-12-01 00:00:00.000"/>
    <s v="2022-11-30 00:00:00.000"/>
    <x v="13"/>
    <m/>
    <m/>
    <s v="Bring Global Solutions &amp; Services"/>
    <m/>
    <n v="0"/>
    <m/>
    <m/>
    <s v="Digital"/>
    <m/>
    <s v="PO.10.22.211544"/>
    <n v="3.5"/>
    <m/>
    <s v="2019-11-07 16:15:11.000"/>
    <s v="2023-06-08 21:49:16.000"/>
    <x v="0"/>
    <m/>
    <m/>
    <m/>
    <m/>
    <m/>
    <m/>
    <m/>
    <m/>
    <m/>
    <x v="0"/>
    <s v="2024-12-06 08:33:05.453"/>
    <s v="2023-06-08"/>
  </r>
  <r>
    <n v="444"/>
    <s v="2100-01-01 00:00:00.000"/>
    <s v="HDMI Cabo M/M 2.0 m Preto"/>
    <x v="2"/>
    <x v="1"/>
    <x v="321"/>
    <m/>
    <m/>
    <m/>
    <m/>
    <n v="0"/>
    <s v="5474013437186232PRT5"/>
    <s v="HP Packard International Bank, DAC - Contrato de Aluguer Comercial"/>
    <s v="2019-12-01 00:00:00.000"/>
    <s v="2022-11-30 00:00:00.000"/>
    <x v="1"/>
    <s v="Properties: Type A M/M  2.0 m w/ Ethernet FULL HD Gold"/>
    <m/>
    <s v="Bring Global Solutions &amp; Services"/>
    <m/>
    <n v="0"/>
    <m/>
    <m/>
    <s v="Business Support"/>
    <m/>
    <s v="PO.10.19.00190"/>
    <m/>
    <m/>
    <s v="2019-11-07 16:22:33.000"/>
    <s v="2023-06-08 21:49:16.000"/>
    <x v="0"/>
    <m/>
    <m/>
    <m/>
    <m/>
    <m/>
    <m/>
    <m/>
    <m/>
    <m/>
    <x v="0"/>
    <s v="2024-12-06 08:33:05.453"/>
    <s v="2023-06-08"/>
  </r>
  <r>
    <n v="266"/>
    <s v="2100-01-01 00:00:00.000"/>
    <s v="Macbook Air 13-inch"/>
    <x v="1"/>
    <x v="0"/>
    <x v="322"/>
    <m/>
    <m/>
    <m/>
    <m/>
    <n v="0"/>
    <m/>
    <m/>
    <s v="2018-05-23 23:00:00.000"/>
    <m/>
    <x v="1"/>
    <m/>
    <s v="13,3_x000a_1,8GHZ_x000a_8GB_x000a_256GB_x000a_S/N FVFW72UQJ1WL"/>
    <s v="Bring Global Solutions &amp; Services"/>
    <m/>
    <n v="0"/>
    <m/>
    <m/>
    <m/>
    <m/>
    <m/>
    <m/>
    <m/>
    <s v="2018-05-24 07:38:52.000"/>
    <s v="2022-10-18 10:34:07.000"/>
    <x v="0"/>
    <m/>
    <m/>
    <m/>
    <m/>
    <m/>
    <m/>
    <m/>
    <m/>
    <m/>
    <x v="0"/>
    <s v="2024-12-06 08:33:05.453"/>
    <s v="2022-10-18"/>
  </r>
  <r>
    <n v="268"/>
    <s v="2100-01-01 00:00:00.000"/>
    <s v="Vodafone Smart E8"/>
    <x v="4"/>
    <x v="2"/>
    <x v="323"/>
    <m/>
    <m/>
    <m/>
    <m/>
    <n v="0"/>
    <m/>
    <m/>
    <s v="2018-05-23 23:00:00.000"/>
    <m/>
    <x v="1"/>
    <m/>
    <m/>
    <s v="Bring Spain"/>
    <m/>
    <n v="0"/>
    <m/>
    <m/>
    <m/>
    <m/>
    <m/>
    <m/>
    <m/>
    <s v="2018-05-24 07:45:38.000"/>
    <s v="2022-03-14 12:59:46.000"/>
    <x v="0"/>
    <m/>
    <m/>
    <m/>
    <m/>
    <m/>
    <m/>
    <m/>
    <m/>
    <m/>
    <x v="0"/>
    <s v="2024-12-06 08:33:05.453"/>
    <s v="2022-03-14"/>
  </r>
  <r>
    <n v="269"/>
    <s v="2100-01-01 00:00:00.000"/>
    <s v="HP A3N"/>
    <x v="0"/>
    <x v="1"/>
    <x v="324"/>
    <m/>
    <m/>
    <m/>
    <m/>
    <m/>
    <m/>
    <m/>
    <m/>
    <m/>
    <x v="1"/>
    <m/>
    <s v="Mouse"/>
    <s v="Bring Global Solutions &amp; Services"/>
    <m/>
    <n v="0"/>
    <m/>
    <m/>
    <s v="Business Support"/>
    <m/>
    <m/>
    <m/>
    <m/>
    <s v="2018-05-28 10:32:59.000"/>
    <s v="2023-01-05 23:55:58.000"/>
    <x v="0"/>
    <m/>
    <m/>
    <m/>
    <m/>
    <m/>
    <m/>
    <m/>
    <m/>
    <m/>
    <x v="0"/>
    <s v="2024-12-06 08:33:05.453"/>
    <s v="2023-01-05"/>
  </r>
  <r>
    <n v="681"/>
    <s v="2100-01-01 00:00:00.000"/>
    <s v="Macbook Pro 16"/>
    <x v="1"/>
    <x v="6"/>
    <x v="325"/>
    <m/>
    <s v="Intel Core i7 9th Gen 9750H"/>
    <s v="16GB -  DDR4"/>
    <s v="SSD 512GB"/>
    <n v="1"/>
    <m/>
    <m/>
    <s v="2021-01-01 00:00:00.000"/>
    <s v="2022-12-30 00:00:00.000"/>
    <x v="8"/>
    <m/>
    <m/>
    <s v="Bring Kenya"/>
    <m/>
    <n v="0"/>
    <m/>
    <m/>
    <s v="Kenya"/>
    <m/>
    <s v="PO.14.21.50654"/>
    <m/>
    <m/>
    <s v="2021-12-16 12:35:52.000"/>
    <s v="2023-05-10 13:44:07.000"/>
    <x v="0"/>
    <m/>
    <m/>
    <m/>
    <m/>
    <m/>
    <m/>
    <m/>
    <m/>
    <m/>
    <x v="0"/>
    <s v="2024-12-06 08:33:05.453"/>
    <s v="2023-05-10"/>
  </r>
  <r>
    <n v="73"/>
    <s v="2100-01-01 00:00:00.000"/>
    <s v="HP Envy 15-j174np"/>
    <x v="1"/>
    <x v="2"/>
    <x v="326"/>
    <s v="40:E2:30:41:C8:47"/>
    <s v="Intel Core i7-4700MQ with Intel HD Graphics 4600"/>
    <s v=" 16 GB 1600 MHz DDR3L SDRAM (2 x 8 GB)"/>
    <s v=" 1 TB 5400 rpm SATA"/>
    <n v="1"/>
    <m/>
    <m/>
    <m/>
    <m/>
    <x v="1"/>
    <m/>
    <s v="CPU: Intel Core i7-4700MQ with Intel HD Graphics 4600 (2.4 GHz, 6 MB cache, 4 cores)_x000a_RAM: 16 GB 1600 MHz DDR3L SDRAM (2 x 8 GB)_x000a_GPU: NVIDIA GeForce GT 840M (2 GB DDR3 dedicated)_x000a_HDD: 1 TB 5400 rpm SATA_x000a_LCD: 39.6 cm (15.6&quot;) diagonal FHD BrightView LED-backlit (1920 x 1080)_x000a_Wireless Card: 802.11a/b/g/n/ac (2x2) and Bluetooth 4.0 combo (Miracast compatible)_x000a_OS: Windows 10 Home_x000a__x000a_More Info: https://support.hp.com/ca-en/document/c04512670"/>
    <s v="Bring Global Solutions &amp; Services"/>
    <m/>
    <n v="0"/>
    <m/>
    <m/>
    <m/>
    <m/>
    <m/>
    <m/>
    <m/>
    <s v="2017-07-03 15:20:03.000"/>
    <s v="2022-03-14 12:28:55.000"/>
    <x v="0"/>
    <m/>
    <m/>
    <m/>
    <m/>
    <m/>
    <m/>
    <m/>
    <m/>
    <m/>
    <x v="0"/>
    <s v="2024-12-06 08:33:05.453"/>
    <s v="2022-03-14"/>
  </r>
  <r>
    <n v="29"/>
    <s v="2100-01-01 00:00:00.000"/>
    <s v="Dell Latitude E5570"/>
    <x v="1"/>
    <x v="2"/>
    <x v="327"/>
    <m/>
    <s v="6th Generation Intel Core i7-6820HQ"/>
    <s v="16GB (2x8GB) 2133MHz DDR4 Memory"/>
    <s v="1TB (5.400 Rpm) Serial ATA Hard Drive"/>
    <n v="0"/>
    <s v="006-0135376-002"/>
    <s v="Dell Financial Services"/>
    <s v="2017-01-01 00:00:00.000"/>
    <s v="2020-01-01 00:00:00.000"/>
    <x v="4"/>
    <m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m/>
    <m/>
    <m/>
    <m/>
    <m/>
    <s v="2017-06-30 11:41:51.000"/>
    <s v="2023-08-17 09:57:43.000"/>
    <x v="0"/>
    <m/>
    <m/>
    <m/>
    <m/>
    <m/>
    <m/>
    <m/>
    <m/>
    <m/>
    <x v="0"/>
    <s v="2024-12-06 08:33:05.453"/>
    <s v="2023-08-17"/>
  </r>
  <r>
    <n v="65"/>
    <s v="2100-01-01 00:00:00.000"/>
    <s v="Toshiba Satellite L50-B-16X"/>
    <x v="1"/>
    <x v="1"/>
    <x v="328"/>
    <s v="A0:88:69:73:4E:34"/>
    <s v="Intel® Core™ i7-4500U Dual Core @ 1,8 GHz"/>
    <s v="DDR3L-1600 2x 8GB"/>
    <s v="750 GB"/>
    <n v="0"/>
    <m/>
    <m/>
    <m/>
    <m/>
    <x v="1"/>
    <m/>
    <s v="CPU: Intel® Core™ i7-4500U Dual Core @ 1,8 GHz_x000a_RAM: DDR3L-1600 2x 8GB_x000a_OS: Windows 10 Home_x000a_HDD: 750 GB_x000a_LCD: 15,6 '' LED TruBrite HD 1366x768 pixels_x000a_GPU: AMD Radeon™ R7 M260 2GB_x000a_Wireless Card: Wireless LAN 802.11 a/b/g/n_x000a__x000a_More info: https://www.fnac.pt/Toshiba-Satellite-L50-B-16X-Computador-Portatil-Portatil-Desempenho/a785415"/>
    <s v="Bring Global Solutions &amp; Services"/>
    <m/>
    <n v="0"/>
    <m/>
    <m/>
    <m/>
    <m/>
    <m/>
    <m/>
    <m/>
    <s v="2017-07-03 11:11:12.000"/>
    <s v="2023-04-21 15:31:57.000"/>
    <x v="0"/>
    <m/>
    <m/>
    <m/>
    <m/>
    <m/>
    <m/>
    <m/>
    <m/>
    <m/>
    <x v="0"/>
    <s v="2024-12-06 08:33:05.453"/>
    <s v="2023-04-21"/>
  </r>
  <r>
    <n v="66"/>
    <s v="2100-01-01 00:00:00.000"/>
    <s v="HP Envy 15-j174np"/>
    <x v="1"/>
    <x v="5"/>
    <x v="329"/>
    <s v="40:E2:30:41:C9:6C"/>
    <m/>
    <m/>
    <m/>
    <n v="0"/>
    <m/>
    <m/>
    <m/>
    <m/>
    <x v="1"/>
    <m/>
    <m/>
    <s v="Bring Global Solutions &amp; Services"/>
    <m/>
    <n v="0"/>
    <m/>
    <m/>
    <m/>
    <m/>
    <m/>
    <m/>
    <m/>
    <s v="2017-07-03 11:13:06.000"/>
    <s v="2021-02-19 17:33:24.000"/>
    <x v="0"/>
    <m/>
    <m/>
    <m/>
    <m/>
    <m/>
    <m/>
    <m/>
    <m/>
    <m/>
    <x v="0"/>
    <s v="2024-12-06 08:33:05.453"/>
    <s v="2021-02-19"/>
  </r>
  <r>
    <n v="678"/>
    <s v="2100-01-01 00:00:00.000"/>
    <s v="Dell Latitude 5510"/>
    <x v="1"/>
    <x v="6"/>
    <x v="330"/>
    <m/>
    <s v="Intel(R) Core(TM) i7-10510U CPU @ 1.80GHz"/>
    <s v="16GB -  DDR4"/>
    <s v="SSD 512GB"/>
    <n v="1"/>
    <m/>
    <m/>
    <s v="2021-01-01 00:00:00.000"/>
    <s v="2022-12-30 00:00:00.000"/>
    <x v="8"/>
    <m/>
    <m/>
    <s v="Bring Kenya"/>
    <m/>
    <n v="0"/>
    <m/>
    <m/>
    <s v="Kenya"/>
    <m/>
    <s v="PO.14.21.50654"/>
    <m/>
    <m/>
    <s v="2021-12-14 17:12:41.000"/>
    <s v="2023-05-09 08:29:01.000"/>
    <x v="0"/>
    <m/>
    <m/>
    <m/>
    <m/>
    <m/>
    <m/>
    <m/>
    <m/>
    <m/>
    <x v="0"/>
    <s v="2024-12-06 08:33:05.453"/>
    <s v="2023-05-09"/>
  </r>
  <r>
    <n v="72"/>
    <s v="2100-01-01 00:00:00.000"/>
    <s v="HP Envy 15-k202np"/>
    <x v="1"/>
    <x v="0"/>
    <x v="331"/>
    <s v="D8:5D:E2:97:4C:5D"/>
    <s v=" Intel Core i7-5500U with Intel HD Graphics 5500"/>
    <s v="8 GB 1600 MHz DDR3L SDRAM (1 x 8 GB)"/>
    <s v="1 TB 5400 rpm SATA"/>
    <n v="0"/>
    <s v="111010746"/>
    <s v="Grenke "/>
    <s v="2015-01-09 00:00:00.000"/>
    <s v="2018-01-09 00:00:00.000"/>
    <x v="1"/>
    <m/>
    <s v="CPU: Intel Core i7-5500U with Intel HD Graphics 5500 (2.4 GHz, 4 MB cache, 2 cores)_x000a_RAM: 8 GB 1600 MHz DDR3L SDRAM (1 x 8 GB)_x000a_GPU: NVIDIA GeForce GT 840M (2 GB DDR3 dedicated)_x000a_HDD: 1 TB 5400 rpm SATA_x000a_LCD: 39.6 cm (15.6&quot;) diagonal FHD BrightView LED-backlit (1920 x 1080)_x000a_Wireless Card: 802.11b/g/n (1x1) and Bluetooth 4.0 combo (Miracast compatible)_x000a_OS: Windows 10 Home_x000a__x000a_More Info: https://support.hp.com/hk-en/document/c04763588"/>
    <s v="Bring Global Solutions &amp; Services"/>
    <m/>
    <n v="0"/>
    <m/>
    <m/>
    <m/>
    <m/>
    <m/>
    <m/>
    <m/>
    <s v="2017-07-03 13:00:53.000"/>
    <s v="2022-10-18 10:33:54.000"/>
    <x v="0"/>
    <m/>
    <m/>
    <m/>
    <m/>
    <m/>
    <m/>
    <m/>
    <m/>
    <m/>
    <x v="0"/>
    <s v="2024-12-06 08:33:05.453"/>
    <s v="2022-10-18"/>
  </r>
  <r>
    <n v="76"/>
    <s v="2100-01-01 00:00:00.000"/>
    <s v="Microsoft Surface Pro 4 SPA 256GB i716GB"/>
    <x v="1"/>
    <x v="0"/>
    <x v="332"/>
    <m/>
    <m/>
    <m/>
    <m/>
    <n v="0"/>
    <s v="40137362"/>
    <s v="Fatura Techdata"/>
    <s v="2017-03-24 00:00:00.000"/>
    <m/>
    <x v="1"/>
    <m/>
    <m/>
    <s v="Bring Global Solutions &amp; Services"/>
    <m/>
    <n v="0"/>
    <m/>
    <m/>
    <m/>
    <m/>
    <m/>
    <m/>
    <m/>
    <s v="2017-07-11 09:27:47.000"/>
    <s v="2022-10-18 10:33:54.000"/>
    <x v="0"/>
    <m/>
    <m/>
    <m/>
    <m/>
    <m/>
    <m/>
    <m/>
    <m/>
    <m/>
    <x v="0"/>
    <s v="2024-12-06 08:33:05.453"/>
    <s v="2022-10-18"/>
  </r>
  <r>
    <n v="82"/>
    <s v="2100-01-01 00:00:00.000"/>
    <s v="Logitech M100"/>
    <x v="0"/>
    <x v="1"/>
    <x v="333"/>
    <m/>
    <m/>
    <m/>
    <m/>
    <m/>
    <m/>
    <s v="Fatura"/>
    <m/>
    <m/>
    <x v="1"/>
    <m/>
    <s v="Mouse"/>
    <s v="Bring Global Solutions &amp; Services"/>
    <m/>
    <n v="0"/>
    <m/>
    <m/>
    <s v="Business Support"/>
    <m/>
    <m/>
    <m/>
    <m/>
    <s v="2017-07-11 10:24:16.000"/>
    <s v="2023-01-05 23:56:09.000"/>
    <x v="0"/>
    <m/>
    <m/>
    <m/>
    <m/>
    <m/>
    <m/>
    <m/>
    <m/>
    <m/>
    <x v="0"/>
    <s v="2024-12-06 08:33:05.453"/>
    <s v="2023-01-05"/>
  </r>
  <r>
    <n v="75"/>
    <s v="2100-01-01 00:00:00.000"/>
    <s v="Dell Latitude E5570"/>
    <x v="1"/>
    <x v="1"/>
    <x v="334"/>
    <s v="F4:8C:50:04:72:DE"/>
    <s v="6th Generation Intel Core i7-6820HQ"/>
    <s v="16GB (2x8GB) 2133MHz DDR4 Memory"/>
    <s v="1TB (5.400 Rpm) Serial ATA Hard Drive"/>
    <n v="0"/>
    <s v="006-0135376-002"/>
    <s v="Dell Financial Services"/>
    <s v="2017-01-01 00:00:00.000"/>
    <s v="2020-01-01 00:00:00.000"/>
    <x v="1"/>
    <m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m/>
    <m/>
    <m/>
    <m/>
    <m/>
    <s v="2017-07-11 09:04:46.000"/>
    <s v="2022-10-18 10:33:54.000"/>
    <x v="0"/>
    <m/>
    <m/>
    <m/>
    <m/>
    <m/>
    <m/>
    <m/>
    <m/>
    <m/>
    <x v="0"/>
    <s v="2024-12-06 08:33:05.453"/>
    <s v="2022-10-18"/>
  </r>
  <r>
    <n v="512"/>
    <s v="2100-01-01 00:00:00.000"/>
    <s v="Devia Leopard USB -C /2XUSB/HDMI/PD"/>
    <x v="2"/>
    <x v="1"/>
    <x v="3"/>
    <m/>
    <m/>
    <m/>
    <m/>
    <n v="0"/>
    <s v="5474013437198619PRT7"/>
    <s v="HP Packard International Bank, DAC - Contrato de Aluguer Comercial"/>
    <s v="2020-03-01 00:00:00.000"/>
    <s v="2023-02-28 00:00:00.000"/>
    <x v="1"/>
    <m/>
    <m/>
    <s v="Bring Global Solutions &amp; Services"/>
    <m/>
    <n v="0"/>
    <m/>
    <m/>
    <s v="Business Support"/>
    <m/>
    <s v="PO.10.20.01256"/>
    <m/>
    <m/>
    <s v="2020-03-05 10:21:09.000"/>
    <s v="2023-01-05 23:55:41.000"/>
    <x v="0"/>
    <m/>
    <m/>
    <m/>
    <m/>
    <m/>
    <m/>
    <m/>
    <m/>
    <m/>
    <x v="0"/>
    <s v="2024-12-06 08:33:05.453"/>
    <s v="2023-01-05"/>
  </r>
  <r>
    <n v="84"/>
    <s v="2100-01-01 00:00:00.000"/>
    <s v="Dell Latitude E5570"/>
    <x v="1"/>
    <x v="1"/>
    <x v="335"/>
    <s v="F4:8C:50:04:73:38"/>
    <s v="6th Generation Intel Core i7-6820HQ"/>
    <s v="16GB (2x8GB) 2133MHz DDR4 Memory"/>
    <s v="1TB (5.400 Rpm) Serial ATA Hard Drive"/>
    <n v="1"/>
    <s v="006-0135376-002"/>
    <s v="Dell Financial Services"/>
    <s v="2017-01-01 00:00:00.000"/>
    <s v="2020-01-01 00:00:00.000"/>
    <x v="1"/>
    <m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Portugal"/>
    <m/>
    <n v="0"/>
    <m/>
    <m/>
    <s v="Data Solutions"/>
    <m/>
    <m/>
    <m/>
    <m/>
    <s v="2017-07-11 10:31:14.000"/>
    <s v="2023-01-05 23:43:43.000"/>
    <x v="0"/>
    <m/>
    <m/>
    <m/>
    <m/>
    <m/>
    <m/>
    <m/>
    <m/>
    <m/>
    <x v="0"/>
    <s v="2024-12-06 08:33:05.453"/>
    <s v="2023-01-05"/>
  </r>
  <r>
    <n v="586"/>
    <s v="2100-01-01 00:00:00.000"/>
    <s v="Lenovo ThinkPad E15 Gen2 15,6"/>
    <x v="1"/>
    <x v="6"/>
    <x v="336"/>
    <m/>
    <s v="I7-1165G7"/>
    <s v="16GB -  DDR4"/>
    <s v="SSD 512GB"/>
    <n v="1"/>
    <s v="2021-00003-ext1"/>
    <s v="Overwan"/>
    <s v="2024-01-22 00:00:00.000"/>
    <s v="2025-01-22 00:00:00.000"/>
    <x v="2"/>
    <m/>
    <m/>
    <s v="Bring Global Solutions &amp; Services"/>
    <m/>
    <n v="0"/>
    <m/>
    <m/>
    <s v="Business Support"/>
    <m/>
    <s v="PO.10.21.34672"/>
    <n v="29.21"/>
    <m/>
    <s v="2021-02-11 09:45:13.000"/>
    <s v="2024-07-23 12:03:46.000"/>
    <x v="0"/>
    <m/>
    <m/>
    <m/>
    <m/>
    <m/>
    <m/>
    <m/>
    <m/>
    <m/>
    <x v="0"/>
    <s v="2024-12-06 08:33:05.453"/>
    <s v="2024-07-23"/>
  </r>
  <r>
    <n v="587"/>
    <s v="2100-01-01 00:00:00.000"/>
    <s v="Vodafone"/>
    <x v="4"/>
    <x v="2"/>
    <x v="337"/>
    <m/>
    <m/>
    <m/>
    <m/>
    <n v="0"/>
    <m/>
    <m/>
    <m/>
    <m/>
    <x v="7"/>
    <m/>
    <m/>
    <s v="Bring Spain"/>
    <m/>
    <n v="0"/>
    <m/>
    <m/>
    <s v="BIIT Spain"/>
    <m/>
    <m/>
    <m/>
    <m/>
    <s v="2021-02-12 11:17:10.000"/>
    <s v="2023-08-09 16:23:31.000"/>
    <x v="0"/>
    <m/>
    <m/>
    <m/>
    <m/>
    <m/>
    <m/>
    <m/>
    <m/>
    <m/>
    <x v="0"/>
    <s v="2024-12-06 08:33:05.453"/>
    <s v="2023-08-09"/>
  </r>
  <r>
    <n v="316"/>
    <s v="2100-01-01 00:00:00.000"/>
    <s v="Lenovo Thinkpad T470"/>
    <x v="1"/>
    <x v="1"/>
    <x v="338"/>
    <m/>
    <m/>
    <m/>
    <m/>
    <n v="0"/>
    <m/>
    <m/>
    <m/>
    <m/>
    <x v="1"/>
    <m/>
    <m/>
    <s v="Bring Chile"/>
    <m/>
    <n v="0"/>
    <m/>
    <m/>
    <m/>
    <m/>
    <m/>
    <m/>
    <m/>
    <s v="2019-02-01 11:15:54.000"/>
    <s v="2023-04-21 15:27:11.000"/>
    <x v="0"/>
    <m/>
    <m/>
    <m/>
    <m/>
    <m/>
    <m/>
    <m/>
    <m/>
    <m/>
    <x v="0"/>
    <s v="2024-12-06 08:33:05.453"/>
    <s v="2023-04-21"/>
  </r>
  <r>
    <n v="317"/>
    <s v="2100-01-01 00:00:00.000"/>
    <s v="Lenovo Thinkpad T470"/>
    <x v="1"/>
    <x v="1"/>
    <x v="339"/>
    <m/>
    <m/>
    <m/>
    <m/>
    <n v="0"/>
    <m/>
    <m/>
    <m/>
    <m/>
    <x v="14"/>
    <m/>
    <m/>
    <s v="Bring Chile"/>
    <m/>
    <n v="0"/>
    <m/>
    <m/>
    <s v="Data Solutions"/>
    <m/>
    <m/>
    <m/>
    <m/>
    <s v="2019-02-01 11:19:12.000"/>
    <s v="2023-04-21 15:22:28.000"/>
    <x v="0"/>
    <m/>
    <m/>
    <m/>
    <m/>
    <m/>
    <m/>
    <m/>
    <m/>
    <m/>
    <x v="0"/>
    <s v="2024-12-06 08:33:05.453"/>
    <s v="2023-04-21"/>
  </r>
  <r>
    <n v="318"/>
    <s v="2100-01-01 00:00:00.000"/>
    <s v="Lenovo Thinkpad 13"/>
    <x v="1"/>
    <x v="1"/>
    <x v="340"/>
    <m/>
    <m/>
    <m/>
    <m/>
    <n v="0"/>
    <m/>
    <m/>
    <m/>
    <m/>
    <x v="1"/>
    <m/>
    <m/>
    <s v="Bring Chile"/>
    <m/>
    <n v="0"/>
    <m/>
    <m/>
    <m/>
    <m/>
    <m/>
    <m/>
    <m/>
    <s v="2019-02-01 11:20:43.000"/>
    <s v="2023-04-21 15:21:21.000"/>
    <x v="0"/>
    <m/>
    <m/>
    <m/>
    <m/>
    <m/>
    <m/>
    <m/>
    <m/>
    <m/>
    <x v="0"/>
    <s v="2024-12-06 08:33:05.453"/>
    <s v="2023-04-21"/>
  </r>
  <r>
    <n v="68"/>
    <s v="2100-01-01 00:00:00.000"/>
    <s v="HP Pavillion 15-p214np"/>
    <x v="1"/>
    <x v="0"/>
    <x v="341"/>
    <s v="38:B1:DB:FC:70:9D"/>
    <m/>
    <m/>
    <m/>
    <n v="0"/>
    <s v="111009971"/>
    <s v="Grenke"/>
    <s v="2015-04-30 23:00:00.000"/>
    <s v="2018-04-30 23:00:00.000"/>
    <x v="1"/>
    <m/>
    <s v="CPU: Intel Core i7-5500U with Intel HD Graphics 5500 (2.4 GHz, 4 MB cache, 2 cores)_x000a_GPU: NVIDIA GeForce 840M (4 GB DDR3 dedicated)_x000a_RAM: 16 GB 1600 MHz DDR3L SDRAM (2 x 8 GB)_x000a_HDD: 1 TB 5400 rpm SATA_x000a_Wireless Card: 802.11b/g/n (1x1) and Bluetooth 4.0 combo (Miracast compatible)_x000a_LCD: 39.6 cm (15.6&quot;) diagonal HD BrightView WLED-backlit (1366 x 768)_x000a_OS: Windows 10 Home Edition (64Bit)_x000a_More info: https://support.hp.com/si-en/document/c04568768"/>
    <s v="Bring Portugal"/>
    <s v="&lt;div class=&quot;ExternalClass05DC0576D3E3448D9BD1902864AA9C97&quot;&gt;&lt;p&gt;?Vendido ao Fábio Bento&lt;br&gt;&lt;/p&gt;&lt;/div&gt;"/>
    <n v="0"/>
    <m/>
    <m/>
    <s v="Digital"/>
    <m/>
    <m/>
    <m/>
    <m/>
    <s v="2017-07-03 11:19:56.000"/>
    <s v="2022-12-06 14:45:48.000"/>
    <x v="0"/>
    <m/>
    <m/>
    <m/>
    <m/>
    <m/>
    <m/>
    <m/>
    <m/>
    <m/>
    <x v="0"/>
    <s v="2024-12-06 08:33:05.453"/>
    <s v="2022-12-06"/>
  </r>
  <r>
    <n v="319"/>
    <s v="2100-01-01 00:00:00.000"/>
    <s v="Lenovo Thinkpad 13"/>
    <x v="1"/>
    <x v="6"/>
    <x v="342"/>
    <m/>
    <m/>
    <m/>
    <m/>
    <n v="0"/>
    <m/>
    <m/>
    <m/>
    <m/>
    <x v="1"/>
    <m/>
    <m/>
    <s v="Bring Chile"/>
    <m/>
    <n v="0"/>
    <m/>
    <m/>
    <m/>
    <m/>
    <m/>
    <m/>
    <m/>
    <s v="2019-02-01 11:21:31.000"/>
    <s v="2023-04-21 15:21:41.000"/>
    <x v="0"/>
    <m/>
    <m/>
    <m/>
    <m/>
    <m/>
    <m/>
    <m/>
    <m/>
    <m/>
    <x v="0"/>
    <s v="2024-12-06 08:33:05.453"/>
    <s v="2023-04-21"/>
  </r>
  <r>
    <n v="445"/>
    <s v="2100-01-01 00:00:00.000"/>
    <s v="HDMI Cabo M/M 2.0 m Preto"/>
    <x v="2"/>
    <x v="1"/>
    <x v="321"/>
    <m/>
    <m/>
    <m/>
    <m/>
    <n v="0"/>
    <s v="5474013437186232PRT5"/>
    <s v="HP Packard International Bank, DAC - Contrato de Aluguer Comercial"/>
    <s v="2019-12-01 00:00:00.000"/>
    <s v="2022-11-30 00:00:00.000"/>
    <x v="1"/>
    <s v="Properties: Type A M/M  2.0 m w/ Ethernet FULL HD Gold"/>
    <m/>
    <s v="Bring Global Solutions &amp; Services"/>
    <m/>
    <n v="0"/>
    <m/>
    <m/>
    <s v="Digital"/>
    <m/>
    <s v="PO.10.19.00190"/>
    <m/>
    <m/>
    <s v="2019-11-07 16:23:33.000"/>
    <s v="2023-01-05 23:33:18.000"/>
    <x v="0"/>
    <m/>
    <m/>
    <m/>
    <m/>
    <m/>
    <m/>
    <m/>
    <m/>
    <m/>
    <x v="0"/>
    <s v="2024-12-06 08:33:05.453"/>
    <s v="2023-01-05"/>
  </r>
  <r>
    <n v="77"/>
    <s v="2100-01-01 00:00:00.000"/>
    <s v="Dell Latitude E5570"/>
    <x v="1"/>
    <x v="0"/>
    <x v="343"/>
    <s v="F4:8C:50:04:87:74"/>
    <s v="6th Generation Intel Core i7-6820HQ"/>
    <s v=" 16GB (2x8GB) 2133MHz DDR4 Memory"/>
    <s v="1TB (5.400 Rpm) Serial ATA Hard Drive"/>
    <n v="0"/>
    <s v="006-0135376-002"/>
    <s v="Dell Financial Services"/>
    <s v="2017-01-01 00:00:00.000"/>
    <s v="2020-01-01 00:00:00.000"/>
    <x v="1"/>
    <m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s v="&lt;div class=&quot;ExternalClass0D214ADE853645C4A4EC34ACD0EB9276&quot;&gt;&lt;p&gt;?Vendido à Gisela Taborda&lt;br&gt;&lt;/p&gt;&lt;/div&gt;"/>
    <n v="0"/>
    <m/>
    <m/>
    <s v="Digital"/>
    <m/>
    <m/>
    <m/>
    <m/>
    <s v="2017-07-11 10:15:14.000"/>
    <s v="2022-12-06 14:30:21.000"/>
    <x v="0"/>
    <m/>
    <m/>
    <m/>
    <m/>
    <m/>
    <m/>
    <m/>
    <m/>
    <m/>
    <x v="0"/>
    <s v="2024-12-06 08:33:05.453"/>
    <s v="2022-12-06"/>
  </r>
  <r>
    <n v="4"/>
    <s v="2100-01-01 00:00:00.000"/>
    <s v="HP Envy 15-j174np"/>
    <x v="1"/>
    <x v="1"/>
    <x v="344"/>
    <s v="40:E2:30:41:CD:9F"/>
    <s v="Intel Core i7-4700MQ"/>
    <s v="8 GB 1600 MHz"/>
    <s v="1 TB 5400 rpm SATA"/>
    <n v="1"/>
    <m/>
    <m/>
    <m/>
    <m/>
    <x v="1"/>
    <m/>
    <s v="CPU:  Intel Core i7-4700MQ with Intel HD Graphics 4600 (2.4 GHz, 6 MB cache, 4 cores)_x000a_RAM: 8 GB 1600 MHz DDR3L SDRAM (1 x 8 GB)_x000a_GPU: NVIDIA GeForce GT 840M (2 GB DDR3 dedicated)_x000a_HDD: 1 TB 5400 rpm SATA_x000a_LCD: 39.6 cm (15.6&quot;) diagonal FHD BrightView LED-backlit (1920 x 1080)_x000a_Wireless Card: 802.11a/b/g/n/ac (2x2) and Bluetooth 4.0 combo (Miracast compatible)_x000a_OS: Windows 10 Home_x000a__x000a_More Info: https://support.hp.com/ca-en/document/c04512670"/>
    <s v="Bring Global Solutions &amp; Services"/>
    <m/>
    <n v="0"/>
    <m/>
    <m/>
    <s v="Business Support"/>
    <m/>
    <m/>
    <m/>
    <m/>
    <s v="2017-06-30 11:20:19.000"/>
    <s v="2022-12-06 14:25:51.000"/>
    <x v="0"/>
    <m/>
    <m/>
    <m/>
    <m/>
    <m/>
    <m/>
    <m/>
    <m/>
    <m/>
    <x v="0"/>
    <s v="2024-12-06 08:33:05.453"/>
    <s v="2022-12-06"/>
  </r>
  <r>
    <n v="5"/>
    <s v="2100-01-01 00:00:00.000"/>
    <s v="HP Pavilion 15-p214np"/>
    <x v="1"/>
    <x v="0"/>
    <x v="345"/>
    <s v="38:B1:DB:FC:71:9F"/>
    <s v="Intel Core i7-5500U"/>
    <s v="8 GB 1600 MHz"/>
    <s v=" 1 TB 5400 rpm SATA"/>
    <n v="1"/>
    <s v="111009971"/>
    <s v="Grenke"/>
    <s v="2015-04-30 23:00:00.000"/>
    <s v="2018-04-30 23:00:00.000"/>
    <x v="1"/>
    <m/>
    <s v="CPU: Intel Core i7-5500U with Intel HD Graphics 5500 (2.4 GHz, 4 MB cache, 2 cores)_x000a_GPU: NVIDIA GeForce 840M (4 GB DDR3 dedicated)_x000a_RAM: 8 GB 1600 MHz DDR3L SDRAM (1 x 8 GB)_x000a_HDD: 1 TB 5400 rpm SATA_x000a_Wireless Card: 802.11b/g/n (1x1) and Bluetooth 4.0 combo (Miracast compatible)_x000a_LCD: 39.6 cm (15.6&quot;) diagonal HD BrightView WLED-backlit (1366 x 768)_x000a_OS: Windows 10 Home (64Bit)"/>
    <s v="Bring Global Solutions &amp; Services"/>
    <s v="&lt;div class=&quot;ExternalClass33BB24E393464C99ADC91919E706BC32&quot;&gt;&lt;p&gt;?Vendido a Paulo Andrade&lt;br&gt;&lt;/p&gt;&lt;/div&gt;"/>
    <n v="0"/>
    <m/>
    <m/>
    <s v="Business Support"/>
    <m/>
    <m/>
    <m/>
    <m/>
    <s v="2017-06-30 11:25:52.000"/>
    <s v="2023-04-19 16:05:28.000"/>
    <x v="0"/>
    <m/>
    <m/>
    <m/>
    <m/>
    <m/>
    <m/>
    <m/>
    <m/>
    <m/>
    <x v="0"/>
    <s v="2024-12-06 08:33:05.453"/>
    <s v="2023-04-19"/>
  </r>
  <r>
    <n v="10"/>
    <s v="2100-01-01 00:00:00.000"/>
    <s v="MacBook"/>
    <x v="1"/>
    <x v="0"/>
    <x v="346"/>
    <m/>
    <m/>
    <m/>
    <m/>
    <n v="0"/>
    <s v="111009971"/>
    <s v="Grenke "/>
    <s v="2015-04-30 23:00:00.000"/>
    <s v="2018-04-30 23:00:00.000"/>
    <x v="1"/>
    <m/>
    <m/>
    <s v="Bring Global Solutions &amp; Services"/>
    <m/>
    <n v="0"/>
    <m/>
    <m/>
    <m/>
    <m/>
    <m/>
    <m/>
    <m/>
    <s v="2017-06-30 11:26:45.000"/>
    <s v="2022-10-18 10:33:50.000"/>
    <x v="0"/>
    <m/>
    <m/>
    <m/>
    <m/>
    <m/>
    <m/>
    <m/>
    <m/>
    <m/>
    <x v="0"/>
    <s v="2024-12-06 08:33:05.453"/>
    <s v="2022-10-18"/>
  </r>
  <r>
    <n v="18"/>
    <s v="2100-01-01 00:00:00.000"/>
    <s v="HP Core i7"/>
    <x v="1"/>
    <x v="0"/>
    <x v="347"/>
    <m/>
    <m/>
    <m/>
    <m/>
    <n v="0"/>
    <s v="111010746"/>
    <s v="Grenke "/>
    <s v="2015-01-09 00:00:00.000"/>
    <s v="2018-01-09 00:00:00.000"/>
    <x v="0"/>
    <m/>
    <m/>
    <s v="Bring Global Solutions &amp; Services"/>
    <m/>
    <n v="0"/>
    <m/>
    <m/>
    <s v="Business Support"/>
    <m/>
    <m/>
    <m/>
    <m/>
    <s v="2017-06-30 11:36:24.000"/>
    <s v="2023-08-09 16:21:14.000"/>
    <x v="0"/>
    <m/>
    <m/>
    <m/>
    <m/>
    <m/>
    <m/>
    <m/>
    <m/>
    <m/>
    <x v="0"/>
    <s v="2024-12-06 08:33:05.453"/>
    <s v="2023-08-09"/>
  </r>
  <r>
    <n v="523"/>
    <s v="2100-01-01 00:00:00.000"/>
    <s v="Devia Leopard USB -C /2XUSB/HDMI/PD"/>
    <x v="2"/>
    <x v="1"/>
    <x v="3"/>
    <m/>
    <m/>
    <m/>
    <m/>
    <n v="0"/>
    <m/>
    <s v="HP Packard International Bank, DAC - Contrato de Aluguer Comercial"/>
    <m/>
    <m/>
    <x v="1"/>
    <m/>
    <m/>
    <s v="Bring Global Solutions &amp; Services"/>
    <m/>
    <n v="0"/>
    <m/>
    <m/>
    <s v="Business Support"/>
    <m/>
    <m/>
    <m/>
    <m/>
    <s v="2020-05-21 10:27:37.000"/>
    <s v="2023-01-05 23:55:41.000"/>
    <x v="0"/>
    <m/>
    <m/>
    <m/>
    <m/>
    <m/>
    <m/>
    <m/>
    <m/>
    <m/>
    <x v="0"/>
    <s v="2024-12-06 08:33:05.453"/>
    <s v="2023-01-05"/>
  </r>
  <r>
    <n v="633"/>
    <s v="2100-01-01 00:00:00.000"/>
    <s v=" MacBookPro16,1"/>
    <x v="1"/>
    <x v="8"/>
    <x v="348"/>
    <m/>
    <s v="I7-9750H - 6 Cores 2.6GHz - 12 MB Cache"/>
    <s v="16GB - 2666 MHz DDR4"/>
    <s v="SSD 512GB"/>
    <n v="0"/>
    <m/>
    <m/>
    <s v="2020-10-14 23:00:00.000"/>
    <s v="2023-12-31 00:00:00.000"/>
    <x v="8"/>
    <m/>
    <m/>
    <s v="Bring Kenya"/>
    <m/>
    <n v="0"/>
    <m/>
    <m/>
    <s v="Kenya"/>
    <m/>
    <s v="PO.14.20.00507"/>
    <m/>
    <m/>
    <s v="2021-05-05 16:38:48.000"/>
    <s v="2024-10-09 20:43:09.000"/>
    <x v="0"/>
    <m/>
    <m/>
    <m/>
    <m/>
    <m/>
    <m/>
    <m/>
    <m/>
    <m/>
    <x v="0"/>
    <s v="2024-12-06 08:33:05.453"/>
    <s v="2024-10-09"/>
  </r>
  <r>
    <n v="522"/>
    <s v="2100-01-01 00:00:00.000"/>
    <s v="Devia Leopard USB -C /2XUSB/HDMI/PD"/>
    <x v="2"/>
    <x v="1"/>
    <x v="3"/>
    <m/>
    <m/>
    <m/>
    <m/>
    <n v="0"/>
    <m/>
    <s v="HP Packard International Bank, DAC - Contrato de Aluguer Comercial"/>
    <m/>
    <m/>
    <x v="1"/>
    <m/>
    <m/>
    <s v="Bring Global Solutions &amp; Services"/>
    <m/>
    <n v="0"/>
    <m/>
    <m/>
    <s v="Business Support"/>
    <m/>
    <m/>
    <m/>
    <m/>
    <s v="2020-05-21 10:26:50.000"/>
    <s v="2023-01-05 23:55:41.000"/>
    <x v="0"/>
    <m/>
    <m/>
    <m/>
    <m/>
    <m/>
    <m/>
    <m/>
    <m/>
    <m/>
    <x v="0"/>
    <s v="2024-12-06 08:33:05.453"/>
    <s v="2023-01-05"/>
  </r>
  <r>
    <n v="21"/>
    <s v="2100-01-01 00:00:00.000"/>
    <s v="Dell Latitude E5570"/>
    <x v="1"/>
    <x v="7"/>
    <x v="349"/>
    <s v="F0:D5:BF:D5:51:F6"/>
    <s v="6th Generation Intel Core i7-6820HQ (Quad Core, 2.7GHz, 8MB cache)"/>
    <s v="16GB (2x8GB) 2133MHz DDR4 Memory"/>
    <s v="SSD 512GB"/>
    <n v="1"/>
    <s v="006-0135376-001"/>
    <s v="Dell Financial Services"/>
    <s v="2016-12-01 00:00:00.000"/>
    <s v="2019-12-01 00:00:00.000"/>
    <x v="0"/>
    <m/>
    <s v="CPU: 6th Generation Intel Core i7-6820HQ (Quad Core, 2.7GHz, 8MB cache)_x000a_GPU: AMD Radeon R7 M370, 2GB Discrete Graphics_x000a_RAM: 16GB (2x8GB) 2133MHz DDR4 Memory_x000a_SSD 480 GB 201904052767_x000a_- HDD: 1TB (5.400 Rpm) Serial ATA Hard Drive (Substituido por SSD)_x000a_Wireless Card: Intel Dual-Band Wireless-AC 8260 Wi-Fi + BT 4.2 Wireless Card_x000a_LCD: 39.6cm (15.6&quot;) FHD (1920x1080) Non-Touch Anti-Glare LCD with Camera and Mic_x000a_OS: Windows 10 Pro (64Bit)"/>
    <s v="Bring Digital"/>
    <m/>
    <n v="0"/>
    <m/>
    <m/>
    <s v="Digital"/>
    <m/>
    <m/>
    <m/>
    <m/>
    <s v="2017-06-30 11:38:04.000"/>
    <s v="2023-08-09 16:21:14.000"/>
    <x v="0"/>
    <m/>
    <m/>
    <m/>
    <m/>
    <m/>
    <m/>
    <m/>
    <m/>
    <m/>
    <x v="0"/>
    <s v="2024-12-06 08:33:05.453"/>
    <s v="2023-08-09"/>
  </r>
  <r>
    <n v="22"/>
    <s v="2100-01-01 00:00:00.000"/>
    <s v="Dell Latitude E5570"/>
    <x v="1"/>
    <x v="1"/>
    <x v="350"/>
    <s v="28:16:AD:91:A4:FB"/>
    <s v="6th Generation Intel Core i7-6820HQ (Quad Core, 2.7GHz, 8MB cache)"/>
    <s v="16GB (2x8GB) 2133MHz DDR4 Memory"/>
    <s v="1TB (5.400 Rpm) Serial ATA Hard Drive"/>
    <n v="1"/>
    <s v="006-0135376-003"/>
    <s v="Dell Financial Services"/>
    <s v="2017-05-31 23:00:00.000"/>
    <s v="2020-12-31 00:00:00.000"/>
    <x v="1"/>
    <s v="Data real fim do contrato a 01/06/2020. Mas considera-se 31/12/2020 por causa dos valores residuais"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s v="Digital"/>
    <m/>
    <m/>
    <m/>
    <m/>
    <s v="2017-06-30 11:38:33.000"/>
    <s v="2023-01-05 23:39:21.000"/>
    <x v="0"/>
    <m/>
    <m/>
    <m/>
    <m/>
    <m/>
    <m/>
    <m/>
    <m/>
    <m/>
    <x v="0"/>
    <s v="2024-12-06 08:33:05.453"/>
    <s v="2023-01-05"/>
  </r>
  <r>
    <n v="449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Business Support"/>
    <m/>
    <s v="PO.10.19.00190"/>
    <m/>
    <m/>
    <s v="2019-11-07 16:46:48.000"/>
    <s v="2023-01-05 23:55:50.000"/>
    <x v="0"/>
    <m/>
    <m/>
    <m/>
    <m/>
    <m/>
    <m/>
    <m/>
    <m/>
    <m/>
    <x v="0"/>
    <s v="2024-12-06 08:33:05.453"/>
    <s v="2023-01-05"/>
  </r>
  <r>
    <n v="450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Business Support"/>
    <m/>
    <s v="PO.10.19.00190"/>
    <m/>
    <m/>
    <s v="2019-11-07 16:49:48.000"/>
    <s v="2023-01-05 23:55:50.000"/>
    <x v="0"/>
    <m/>
    <m/>
    <m/>
    <m/>
    <m/>
    <m/>
    <m/>
    <m/>
    <m/>
    <x v="0"/>
    <s v="2024-12-06 08:33:05.453"/>
    <s v="2023-01-05"/>
  </r>
  <r>
    <n v="451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Business Support"/>
    <m/>
    <s v="PO.10.19.00190"/>
    <m/>
    <m/>
    <s v="2019-11-07 16:51:30.000"/>
    <s v="2023-01-05 23:54:48.000"/>
    <x v="0"/>
    <m/>
    <m/>
    <m/>
    <m/>
    <m/>
    <m/>
    <m/>
    <m/>
    <m/>
    <x v="0"/>
    <s v="2024-12-06 08:33:05.453"/>
    <s v="2023-01-05"/>
  </r>
  <r>
    <n v="453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Digital"/>
    <m/>
    <s v="PO.10.19.00190"/>
    <m/>
    <m/>
    <s v="2019-11-07 17:21:44.000"/>
    <s v="2023-01-05 23:33:22.000"/>
    <x v="0"/>
    <m/>
    <m/>
    <m/>
    <m/>
    <m/>
    <m/>
    <m/>
    <m/>
    <m/>
    <x v="0"/>
    <s v="2024-12-06 08:33:05.453"/>
    <s v="2023-01-05"/>
  </r>
  <r>
    <n v="88"/>
    <s v="2100-01-01 00:00:00.000"/>
    <s v="Dell Latitude E5570"/>
    <x v="1"/>
    <x v="4"/>
    <x v="351"/>
    <m/>
    <s v="6th Generation Intel Core i7-6820HQ"/>
    <s v="16GB (2x8GB) 2133MHz DDR4 Memory"/>
    <s v="480GB SSD"/>
    <n v="1"/>
    <s v="006-0135376-002"/>
    <s v="Dell Financial Services"/>
    <s v="2017-01-01 00:00:00.000"/>
    <s v="2020-01-01 00:00:00.000"/>
    <x v="2"/>
    <s v="disco SSD verbatin Vi500 S3: SN - S420S480G"/>
    <s v="CPU: 6th Generation Intel Core i7-6820HQ (Quad Core, 2.7GHz, 8MB cache)_x000a_GPU: AMD Radeon R7 M370, 2GB Discrete Graphics_x000a_RAM: 16GB (2x8GB) 2133MHz DDR4 Memory_x000a_HDD: 480GB SSD changed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s v="&lt;div class=&quot;ExternalClassA320C8452E234D1290C697B559DC3885&quot;&gt;&lt;p&gt;??Muito antigo&lt;br&gt;&lt;/p&gt;&lt;/div&gt;"/>
    <n v="0"/>
    <m/>
    <m/>
    <s v="Data Solutions"/>
    <m/>
    <m/>
    <m/>
    <m/>
    <s v="2017-07-11 11:12:41.000"/>
    <s v="2024-09-18 14:45:37.000"/>
    <x v="0"/>
    <m/>
    <m/>
    <m/>
    <m/>
    <m/>
    <m/>
    <m/>
    <m/>
    <m/>
    <x v="0"/>
    <s v="2024-12-06 08:33:05.453"/>
    <s v="2024-09-18"/>
  </r>
  <r>
    <n v="92"/>
    <s v="2100-01-01 00:00:00.000"/>
    <s v="Dell Latitude 5280"/>
    <x v="1"/>
    <x v="0"/>
    <x v="352"/>
    <m/>
    <m/>
    <m/>
    <m/>
    <n v="1"/>
    <s v="006-0135376-003"/>
    <s v="Dell Financial Services"/>
    <s v="2017-01-06 00:00:00.000"/>
    <s v="2020-12-31 00:00:00.000"/>
    <x v="1"/>
    <s v="Data real fim do contrato a 01/06/2020. Mas considera-se 31/12/2020 por causa dos valores residuais"/>
    <s v="CPU: 7th Generation Intel Core i5-7200U (Dual Core, 2.50Gz, 3MB cache)_x000a_RAM: 8G (1 X 8G) DDR4 Memory_x000a_SSD: M.2 256GB SATA Class 20 Solid State Drive_x000a_LCD: 31.8cm (12.5&quot;) Non-Touch Anti-Glare FHD (1920 x 1080)_x000a_Wireless Card: Intel Dual-Band Wireless-AC 8265 Wi-Fi + BT 4.2 Wireless Card (2x2)_x000a_OS: Windows 10 Pro (64Bit) Multi-Language English, Spanish, Italian, French, Portuguese"/>
    <s v="Bring Data Solutions"/>
    <m/>
    <n v="0"/>
    <m/>
    <m/>
    <s v="Business Support"/>
    <m/>
    <m/>
    <m/>
    <m/>
    <s v="2017-07-11 11:36:40.000"/>
    <s v="2023-01-05 23:39:46.000"/>
    <x v="0"/>
    <m/>
    <m/>
    <m/>
    <m/>
    <m/>
    <m/>
    <m/>
    <m/>
    <m/>
    <x v="0"/>
    <s v="2024-12-06 08:33:05.453"/>
    <s v="2023-01-05"/>
  </r>
  <r>
    <n v="640"/>
    <s v="2100-01-01 00:00:00.000"/>
    <s v=" MacBookPro16,1"/>
    <x v="1"/>
    <x v="6"/>
    <x v="353"/>
    <m/>
    <s v="I7-9750H - 6 Cores 2.6GHz - 12 MB Cache"/>
    <s v="16GB - 2666 MHz DDR4"/>
    <s v="512GB SDD"/>
    <n v="0"/>
    <m/>
    <m/>
    <s v="2021-01-01 00:00:00.000"/>
    <m/>
    <x v="8"/>
    <m/>
    <m/>
    <s v="Bring Kenya"/>
    <m/>
    <n v="0"/>
    <m/>
    <m/>
    <s v="Kenya"/>
    <m/>
    <s v="PO.14.21.50654"/>
    <m/>
    <m/>
    <s v="2021-06-11 09:55:31.000"/>
    <s v="2023-05-10 13:33:06.000"/>
    <x v="0"/>
    <m/>
    <m/>
    <m/>
    <m/>
    <m/>
    <m/>
    <m/>
    <m/>
    <m/>
    <x v="0"/>
    <s v="2024-12-06 08:33:05.453"/>
    <s v="2023-05-10"/>
  </r>
  <r>
    <n v="270"/>
    <s v="2100-01-01 00:00:00.000"/>
    <s v="Dell Latitude 5590"/>
    <x v="1"/>
    <x v="0"/>
    <x v="354"/>
    <s v="B4:6B:FC:D0:FC:FA"/>
    <s v="Intel(R) Core(TM) i7-8650U"/>
    <s v="16GB, 2x8GB, 2400Mhz DDR4 Memory"/>
    <m/>
    <n v="1"/>
    <s v="006-0135376-007"/>
    <s v="Dell Financial Services"/>
    <s v="2018-06-09 23:00:00.000"/>
    <s v="2021-06-09 23:00:00.000"/>
    <x v="1"/>
    <s v="36 meses aluguer"/>
    <s v="CPU: Intel(R) Core(TM) i7-8650U_x000a_GPU: Integrated UHD Graphics 620_x000a_RAM: 16GB, 2x8GB, 2400Mhz DDR4 Memory_x000a_SSD: 512G M.2 2280 SATA SSD_x000a_Wireless Card: Intel Dual Band Wireless AC 8265 (802.11ac) 2x2 + Bluetooth 4.2_x000a_LCD: Non-touch 15.6&quot; FHD IPS EDP1.2 AG BOE LCD_x000a_OS: Windows 10 Pro"/>
    <s v="Bring Global Solutions &amp; Services"/>
    <m/>
    <n v="0"/>
    <m/>
    <m/>
    <s v="Business Support"/>
    <m/>
    <m/>
    <m/>
    <m/>
    <s v="2018-06-04 15:14:02.000"/>
    <s v="2023-01-05 23:39:56.000"/>
    <x v="0"/>
    <m/>
    <m/>
    <m/>
    <m/>
    <m/>
    <m/>
    <m/>
    <m/>
    <m/>
    <x v="0"/>
    <s v="2024-12-06 08:33:05.453"/>
    <s v="2023-01-05"/>
  </r>
  <r>
    <n v="97"/>
    <s v="2100-01-01 00:00:00.000"/>
    <s v="Dell Latitude E5570"/>
    <x v="1"/>
    <x v="1"/>
    <x v="355"/>
    <m/>
    <s v="6th Generation Intel Core i7-6820HQ (Quad Core, 2.7GHz, 8MB cache)"/>
    <s v="16GB (2x8GB) 2133MHz DDR4 Memory"/>
    <s v="1TB (5.400 Rpm) Serial ATA Hard Drive"/>
    <n v="1"/>
    <s v="006-0135376-002"/>
    <s v="Dell Financial Services"/>
    <s v="2017-01-01 00:00:00.000"/>
    <s v="2020-01-01 00:00:00.000"/>
    <x v="1"/>
    <m/>
    <s v="CPU: 6th Generation Intel Core i7-6820HQ (Quad Core, 2.7GHz, 8MB cache)_x000a_GPU: AMD Radeon R7 M370, 2GB Discrete Graphics_x000a_RAM: 16GB (2x8GB) 2133MHz DDR4 Memory_x000a_SSD SA400s37/480G - 8449866-1928_x000a_--HDD: 1TB (5.400 Rpm) Serial ATA Hard Drive (Substituido por um SSD).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s v="Digital"/>
    <m/>
    <m/>
    <m/>
    <m/>
    <s v="2017-07-11 14:15:53.000"/>
    <s v="2023-01-05 23:43:43.000"/>
    <x v="0"/>
    <m/>
    <m/>
    <m/>
    <m/>
    <m/>
    <m/>
    <m/>
    <m/>
    <m/>
    <x v="0"/>
    <s v="2024-12-06 08:33:05.453"/>
    <s v="2023-01-05"/>
  </r>
  <r>
    <n v="196"/>
    <s v="2100-01-01 00:00:00.000"/>
    <s v="Dell Latitude 5580"/>
    <x v="1"/>
    <x v="2"/>
    <x v="356"/>
    <s v="90:61:AE:6B:3D:11"/>
    <s v="i7-7820HQ (Quad Core, 2.90Gz, 8MB cache)"/>
    <s v="RAM: 16G (2 X 8G) DDR4 Memory"/>
    <s v="HDD: 1TB (5.400 Rpm) Serial ATA Hard Drive"/>
    <n v="1"/>
    <s v="006-0135376-004"/>
    <s v="Dell Financial Services"/>
    <s v="2017-09-30 23:00:00.000"/>
    <s v="2020-09-30 23:00:00.000"/>
    <x v="3"/>
    <m/>
    <s v="CPU: 7th Generation Intel Core i7-7820HQ (Quad Core, 2.90Gz, 8MB cache)_x000a_GPU: NVIDA(R) GeForce 940MX Discrete Graphics with_x000a_Thunderbolt_x000a_RAM: 16G (2 X 8G) DDR4 Memory_x000a_HDD: 1TB (5.400 Rpm) Serial ATA Hard Drive_x000a_Wireless Card: Intel Dual-Band Wireless-AC 8265 Wi-Fi + BT 4.2 Wireless Card (2x2)_x000a_LCD: 39.6cm (15.6'') Non-Touch Anti-Glare FHD (1920 x 1080)_x000a_OS: Windows 10 Pro"/>
    <s v="Bring Global Solutions &amp; Services"/>
    <m/>
    <n v="0"/>
    <m/>
    <m/>
    <s v="Digital"/>
    <m/>
    <m/>
    <m/>
    <m/>
    <s v="2017-09-26 15:22:22.000"/>
    <s v="2023-01-05 23:44:51.000"/>
    <x v="0"/>
    <m/>
    <m/>
    <m/>
    <m/>
    <m/>
    <m/>
    <m/>
    <m/>
    <m/>
    <x v="0"/>
    <s v="2024-12-06 08:33:05.453"/>
    <s v="2023-01-05"/>
  </r>
  <r>
    <n v="757"/>
    <s v="2100-01-01 00:00:00.000"/>
    <s v="MacBook Pro 16P"/>
    <x v="1"/>
    <x v="8"/>
    <x v="357"/>
    <m/>
    <s v="i7-9750H"/>
    <s v="16GB -  DDR4"/>
    <s v="SSD 512GB"/>
    <n v="0"/>
    <m/>
    <m/>
    <m/>
    <m/>
    <x v="11"/>
    <m/>
    <m/>
    <s v="Bring Kenya"/>
    <m/>
    <n v="0"/>
    <m/>
    <m/>
    <s v="Kenya"/>
    <m/>
    <m/>
    <m/>
    <m/>
    <s v="2023-08-24 09:16:10.000"/>
    <s v="2024-10-09 20:43:32.000"/>
    <x v="0"/>
    <m/>
    <m/>
    <m/>
    <m/>
    <m/>
    <m/>
    <m/>
    <m/>
    <m/>
    <x v="0"/>
    <s v="2024-12-06 08:33:05.453"/>
    <s v="2024-10-09"/>
  </r>
  <r>
    <n v="744"/>
    <s v="2100-01-01 00:00:00.000"/>
    <s v="MacBook Pro 16P M1 Pro"/>
    <x v="1"/>
    <x v="6"/>
    <x v="358"/>
    <m/>
    <s v="M1 Pro chip with  10-core CPU and 16-core GPU"/>
    <s v="16GB -  DDR4"/>
    <s v="SSD 512GB"/>
    <n v="0"/>
    <m/>
    <s v="Contract Kenya 2023.01"/>
    <s v="2023-01-01 00:00:00.000"/>
    <s v="2024-12-30 00:00:00.000"/>
    <x v="11"/>
    <m/>
    <m/>
    <s v="Bring Kenya"/>
    <m/>
    <n v="0"/>
    <m/>
    <m/>
    <s v="Kenya"/>
    <m/>
    <s v="PO.14.23.311671"/>
    <m/>
    <m/>
    <s v="2023-01-18 12:01:32.000"/>
    <s v="2024-10-15 11:52:55.000"/>
    <x v="0"/>
    <m/>
    <m/>
    <m/>
    <m/>
    <m/>
    <m/>
    <m/>
    <m/>
    <m/>
    <x v="0"/>
    <s v="2024-12-06 08:33:05.453"/>
    <s v="2024-10-15"/>
  </r>
  <r>
    <n v="746"/>
    <s v="2100-01-01 00:00:00.000"/>
    <s v="Lenovo P15 Gen 3"/>
    <x v="1"/>
    <x v="6"/>
    <x v="359"/>
    <m/>
    <s v="i7- 12700H"/>
    <s v="32GB -  DDR4"/>
    <s v="1TB SSD"/>
    <n v="0"/>
    <m/>
    <s v="Contract Kenya 2023.01"/>
    <s v="2023-01-01 00:00:00.000"/>
    <s v="2024-12-30 00:00:00.000"/>
    <x v="8"/>
    <m/>
    <m/>
    <s v="Bring Kenya"/>
    <m/>
    <n v="0"/>
    <m/>
    <m/>
    <s v="Kenya"/>
    <m/>
    <s v="PO.14.23.311671"/>
    <m/>
    <m/>
    <s v="2023-01-18 12:02:53.000"/>
    <s v="2024-10-15 11:52:55.000"/>
    <x v="0"/>
    <m/>
    <m/>
    <m/>
    <m/>
    <m/>
    <m/>
    <m/>
    <m/>
    <m/>
    <x v="0"/>
    <s v="2024-12-06 08:33:05.453"/>
    <s v="2024-10-15"/>
  </r>
  <r>
    <n v="747"/>
    <s v="2100-01-01 00:00:00.000"/>
    <s v="Lenovo P15 Gen 3"/>
    <x v="1"/>
    <x v="6"/>
    <x v="360"/>
    <m/>
    <s v="i7- 12700H"/>
    <s v="32GB -  DDR4"/>
    <s v="1TB SSD"/>
    <n v="0"/>
    <m/>
    <s v="Contract Kenya 2023.01"/>
    <s v="2023-01-01 00:00:00.000"/>
    <s v="2024-12-30 00:00:00.000"/>
    <x v="11"/>
    <m/>
    <m/>
    <s v="Bring Kenya"/>
    <m/>
    <n v="0"/>
    <m/>
    <m/>
    <s v="Kenya"/>
    <m/>
    <s v="PO.14.23.311671"/>
    <m/>
    <m/>
    <s v="2023-01-18 12:03:30.000"/>
    <s v="2024-10-15 11:52:55.000"/>
    <x v="0"/>
    <m/>
    <m/>
    <m/>
    <m/>
    <m/>
    <m/>
    <m/>
    <m/>
    <m/>
    <x v="0"/>
    <s v="2024-12-06 08:33:05.453"/>
    <s v="2024-10-15"/>
  </r>
  <r>
    <n v="748"/>
    <s v="2100-01-01 00:00:00.000"/>
    <s v="Lenovo P15 Gen 3"/>
    <x v="1"/>
    <x v="6"/>
    <x v="361"/>
    <m/>
    <s v="i7- 12700H"/>
    <s v="32GB -  DDR4"/>
    <s v="1TB SSD"/>
    <n v="0"/>
    <m/>
    <s v="Contract Kenya 2023.01"/>
    <s v="2023-01-01 00:00:00.000"/>
    <s v="2024-12-30 00:00:00.000"/>
    <x v="11"/>
    <m/>
    <m/>
    <s v="Bring Kenya"/>
    <m/>
    <n v="0"/>
    <m/>
    <m/>
    <s v="Kenya"/>
    <m/>
    <s v="PO.14.23.311671"/>
    <m/>
    <m/>
    <s v="2023-01-18 12:04:16.000"/>
    <s v="2024-10-15 11:52:55.000"/>
    <x v="0"/>
    <m/>
    <m/>
    <m/>
    <m/>
    <m/>
    <m/>
    <m/>
    <m/>
    <m/>
    <x v="0"/>
    <s v="2024-12-06 08:33:05.453"/>
    <s v="2024-10-15"/>
  </r>
  <r>
    <n v="749"/>
    <s v="2100-01-01 00:00:00.000"/>
    <s v="Lenovo P15 Gen 3"/>
    <x v="1"/>
    <x v="6"/>
    <x v="362"/>
    <m/>
    <s v="i7- 12700H"/>
    <s v="32GB -  DDR4"/>
    <s v="1TB SSD"/>
    <n v="0"/>
    <m/>
    <s v="Contract Kenya 2023.01"/>
    <s v="2023-01-01 00:00:00.000"/>
    <s v="2024-12-30 00:00:00.000"/>
    <x v="8"/>
    <m/>
    <m/>
    <s v="Bring Kenya"/>
    <m/>
    <n v="0"/>
    <m/>
    <m/>
    <s v="Kenya"/>
    <m/>
    <s v="PO.14.23.311671"/>
    <m/>
    <m/>
    <s v="2023-01-18 12:04:47.000"/>
    <s v="2024-10-15 11:52:55.000"/>
    <x v="0"/>
    <m/>
    <m/>
    <m/>
    <m/>
    <m/>
    <m/>
    <m/>
    <m/>
    <m/>
    <x v="0"/>
    <s v="2024-12-06 08:33:05.453"/>
    <s v="2024-10-15"/>
  </r>
  <r>
    <n v="750"/>
    <s v="2100-01-01 00:00:00.000"/>
    <s v="Lenovo P15 Gen 3"/>
    <x v="1"/>
    <x v="6"/>
    <x v="363"/>
    <m/>
    <s v="i7- 12700H"/>
    <s v="32GB -  DDR4"/>
    <s v="1TB SSD"/>
    <n v="0"/>
    <m/>
    <s v="Contract Kenya 2023.01"/>
    <s v="2023-01-01 00:00:00.000"/>
    <s v="2024-12-30 00:00:00.000"/>
    <x v="8"/>
    <m/>
    <m/>
    <s v="Bring Kenya"/>
    <m/>
    <n v="0"/>
    <m/>
    <m/>
    <s v="Kenya"/>
    <m/>
    <s v="PO.14.23.311671"/>
    <m/>
    <m/>
    <s v="2023-01-18 12:05:20.000"/>
    <s v="2024-10-15 11:52:58.000"/>
    <x v="0"/>
    <m/>
    <m/>
    <m/>
    <m/>
    <m/>
    <m/>
    <m/>
    <m/>
    <m/>
    <x v="0"/>
    <s v="2024-12-06 08:33:05.453"/>
    <s v="2024-10-15"/>
  </r>
  <r>
    <n v="220"/>
    <s v="2100-01-01 00:00:00.000"/>
    <s v="Dell Latitude 5580"/>
    <x v="1"/>
    <x v="0"/>
    <x v="364"/>
    <s v="9C:DA:3E:92:96:EF"/>
    <s v="7th Generation Intel Core i7-7820HQ (Quad Core, 2.90Gz, 8MB cache)"/>
    <s v="16G (2 X 8G) DDR4 Memory"/>
    <s v="1TB (5.400 Rpm) Serial ATA Hard Drive"/>
    <n v="0"/>
    <s v="006-0135376-005"/>
    <s v="Dell Financial Services"/>
    <s v="2017-11-01 00:00:00.000"/>
    <s v="2020-11-01 00:00:00.000"/>
    <x v="14"/>
    <m/>
    <s v="CPU: 7th Generation Intel Core i7-7820HQ (Quad Core, 2.90Gz, 8MB cache)_x000a_GPU: NVIDA(R) GeForce 940MX Discrete Graphics with_x000a_Thunderbolt_x000a_RAM: 16G (2 X 8G) DDR4 Memory_x000a_HDD: 1TB (5.400 Rpm) Serial ATA Hard Drive_x000a_Wireless Card: Intel Dual-Band Wireless-AC 8265 Wi-Fi + BT 4.2 Wireless Card (2x2)_x000a_LCD: 39.6cm (15.6'') Non-Touch Anti-Glare FHD (1920 x 1080)_x000a_OS: Windows 10 Pro"/>
    <s v="Bring Global Solutions &amp; Services"/>
    <m/>
    <n v="0"/>
    <m/>
    <m/>
    <s v="Data Solutions"/>
    <m/>
    <m/>
    <m/>
    <m/>
    <s v="2017-11-07 09:29:12.000"/>
    <s v="2023-01-05 23:43:51.000"/>
    <x v="0"/>
    <m/>
    <m/>
    <m/>
    <m/>
    <m/>
    <m/>
    <m/>
    <m/>
    <m/>
    <x v="0"/>
    <s v="2024-12-06 08:33:05.453"/>
    <s v="2023-01-05"/>
  </r>
  <r>
    <n v="275"/>
    <s v="2100-01-01 00:00:00.000"/>
    <s v="LG K4 2017 "/>
    <x v="4"/>
    <x v="2"/>
    <x v="365"/>
    <m/>
    <m/>
    <m/>
    <m/>
    <n v="0"/>
    <m/>
    <m/>
    <s v="2018-06-20 23:00:00.000"/>
    <m/>
    <x v="1"/>
    <m/>
    <m/>
    <s v="Bring Spain"/>
    <m/>
    <n v="0"/>
    <m/>
    <m/>
    <m/>
    <m/>
    <m/>
    <m/>
    <m/>
    <s v="2018-06-21 14:26:10.000"/>
    <s v="2022-03-14 14:08:24.000"/>
    <x v="0"/>
    <m/>
    <m/>
    <m/>
    <m/>
    <m/>
    <m/>
    <m/>
    <m/>
    <m/>
    <x v="0"/>
    <s v="2024-12-06 08:33:05.453"/>
    <s v="2022-03-14"/>
  </r>
  <r>
    <n v="758"/>
    <s v="2100-01-01 00:00:00.000"/>
    <s v="MacBook Pro 16P"/>
    <x v="1"/>
    <x v="8"/>
    <x v="366"/>
    <m/>
    <s v="i7-9750H"/>
    <s v="16GB -  DDR4"/>
    <s v="SSD 512GB"/>
    <n v="0"/>
    <m/>
    <m/>
    <m/>
    <m/>
    <x v="11"/>
    <m/>
    <m/>
    <s v="Bring Kenya"/>
    <m/>
    <n v="0"/>
    <m/>
    <m/>
    <s v="Kenya"/>
    <m/>
    <m/>
    <m/>
    <m/>
    <s v="2023-08-24 09:17:03.000"/>
    <s v="2024-10-09 20:43:32.000"/>
    <x v="0"/>
    <m/>
    <m/>
    <m/>
    <m/>
    <m/>
    <m/>
    <m/>
    <m/>
    <m/>
    <x v="0"/>
    <s v="2024-12-06 08:33:05.453"/>
    <s v="2024-10-09"/>
  </r>
  <r>
    <n v="69"/>
    <s v="2100-01-01 00:00:00.000"/>
    <s v="HP Envy 15-k202np"/>
    <x v="1"/>
    <x v="0"/>
    <x v="367"/>
    <s v="D8:5D:E2:97:7A:03"/>
    <m/>
    <m/>
    <m/>
    <n v="0"/>
    <s v="111010746"/>
    <s v="Grenke "/>
    <s v="2015-01-09 00:00:00.000"/>
    <s v="2018-01-09 00:00:00.000"/>
    <x v="1"/>
    <m/>
    <s v="CPU: Intel Core i7-5500U with Intel HD Graphics 5500 (2.4 GHz, 4 MB cache, 2 cores)_x000a_RAM: 8 GB 1600 MHz DDR3L SDRAM (1 x 8 GB)_x000a_GPU: NVIDIA GeForce GT 840M (2 GB DDR3 dedicated)_x000a_HDD: 1 TB 5400 rpm SATA_x000a_LCD: 39.6 cm (15.6&quot;) diagonal FHD BrightView LED-backlit (1920 x 1080)_x000a_Wireless Card: 802.11b/g/n (1x1) and Bluetooth 4.0 combo (Miracast compatible)_x000a_OS: Windows 10 Home_x000a__x000a_More Info: https://support.hp.com/hk-en/document/c04763588"/>
    <s v="Bring Global Solutions &amp; Services"/>
    <m/>
    <n v="0"/>
    <m/>
    <m/>
    <m/>
    <m/>
    <m/>
    <m/>
    <m/>
    <s v="2017-07-03 11:23:25.000"/>
    <s v="2022-10-18 10:33:54.000"/>
    <x v="0"/>
    <m/>
    <m/>
    <m/>
    <m/>
    <m/>
    <m/>
    <m/>
    <m/>
    <m/>
    <x v="0"/>
    <s v="2024-12-06 08:33:05.453"/>
    <s v="2022-10-18"/>
  </r>
  <r>
    <n v="197"/>
    <s v="2100-01-01 00:00:00.000"/>
    <s v="Dell Latitude 5580"/>
    <x v="1"/>
    <x v="8"/>
    <x v="368"/>
    <s v="90:61:AE:7C:D8:9B"/>
    <m/>
    <m/>
    <m/>
    <n v="0"/>
    <s v="006-0135376-004"/>
    <s v="Dell Financial Services"/>
    <s v="2017-09-30 23:00:00.000"/>
    <s v="2020-09-30 23:00:00.000"/>
    <x v="8"/>
    <m/>
    <s v="CPU: 7th Generation Intel Core i7-7820HQ (Quad Core, 2.90Gz, 8MB cache)_x000a_GPU: NVIDA(R) GeForce 940MX Discrete Graphics with_x000a_Thunderbolt_x000a_RAM: 16G (2 X 8G) DDR4 Memory_x000a_HDD: 1TB (5.400 Rpm) Serial ATA Hard Drive_x000a_Wireless Card: Intel Dual-Band Wireless-AC 8265 Wi-Fi + BT 4.2 Wireless Card (2x2)_x000a_LCD: 39.6cm (15.6'') Non-Touch Anti-Glare FHD (1920 x 1080)_x000a_OS: Windows 10 Pro"/>
    <s v="Bring Kenya"/>
    <m/>
    <n v="0"/>
    <m/>
    <m/>
    <s v="Kenya"/>
    <m/>
    <m/>
    <m/>
    <m/>
    <s v="2017-09-26 15:56:22.000"/>
    <s v="2024-10-09 20:45:41.000"/>
    <x v="0"/>
    <m/>
    <m/>
    <m/>
    <m/>
    <m/>
    <m/>
    <m/>
    <m/>
    <m/>
    <x v="0"/>
    <s v="2024-12-06 08:33:05.453"/>
    <s v="2024-10-09"/>
  </r>
  <r>
    <n v="198"/>
    <s v="2100-01-01 00:00:00.000"/>
    <s v="Dell Latitude 5280"/>
    <x v="1"/>
    <x v="0"/>
    <x v="369"/>
    <s v="90:61:AE:4B:05:A0"/>
    <s v="7th Generation Intel Core i5-7200U"/>
    <s v="8G (1 X 8G) DDR4 Memory"/>
    <m/>
    <n v="1"/>
    <s v="006-0135376-004"/>
    <s v="Dell Financial Services"/>
    <s v="2017-09-30 23:00:00.000"/>
    <s v="2020-09-30 23:00:00.000"/>
    <x v="1"/>
    <m/>
    <s v="CPU: 7th Generation Intel Core i5-7200U (Dual Core, 2.50Gz, 3MB cache)_x000a_RAM: 8G (1 X 8G) DDR4 Memory_x000a_SSD: M.2 256GB SATA Class 20 Solid State Drive_x000a_LCD: 31.8cm (12.5&quot;) Non-Touch Anti-Glare FHD (1920 x 1080)_x000a_Wireless Card: Intel Dual-Band Wireless-AC 8265 Wi-Fi + BT 4.2 Wireless Card (2x2)_x000a_OS: Windows 10 Pro (64Bit)"/>
    <s v="Bring Global Solutions &amp; Services"/>
    <m/>
    <n v="0"/>
    <m/>
    <m/>
    <s v="Digital"/>
    <m/>
    <m/>
    <m/>
    <m/>
    <s v="2017-09-26 16:00:15.000"/>
    <s v="2023-01-05 23:39:46.000"/>
    <x v="0"/>
    <m/>
    <m/>
    <m/>
    <m/>
    <m/>
    <m/>
    <m/>
    <m/>
    <m/>
    <x v="0"/>
    <s v="2024-12-06 08:33:05.453"/>
    <s v="2023-01-05"/>
  </r>
  <r>
    <n v="201"/>
    <s v="2100-01-01 00:00:00.000"/>
    <s v="HP A3N"/>
    <x v="0"/>
    <x v="1"/>
    <x v="370"/>
    <m/>
    <m/>
    <m/>
    <m/>
    <n v="0"/>
    <m/>
    <m/>
    <m/>
    <m/>
    <x v="1"/>
    <m/>
    <m/>
    <s v="Bring Global Solutions &amp; Services"/>
    <m/>
    <n v="0"/>
    <m/>
    <m/>
    <m/>
    <m/>
    <m/>
    <m/>
    <m/>
    <s v="2017-09-27 09:09:20.000"/>
    <s v="2023-01-05 23:29:48.000"/>
    <x v="0"/>
    <m/>
    <m/>
    <m/>
    <m/>
    <m/>
    <m/>
    <m/>
    <m/>
    <m/>
    <x v="0"/>
    <s v="2024-12-06 08:33:05.453"/>
    <s v="2023-01-05"/>
  </r>
  <r>
    <n v="272"/>
    <s v="2100-01-01 00:00:00.000"/>
    <s v="Dell Latitude 5590"/>
    <x v="1"/>
    <x v="2"/>
    <x v="371"/>
    <s v="B4:6B:FC:D0:EA:7B"/>
    <s v=" Intel(R) Core(TM) i7-8650U"/>
    <s v="16GB, 2x8GB, 2400Mhz DDR4 Memory"/>
    <m/>
    <n v="1"/>
    <s v="006-0135376-007"/>
    <s v="Dell Financial Services"/>
    <s v="2018-10-05 23:00:00.000"/>
    <s v="2021-06-09 23:00:00.000"/>
    <x v="2"/>
    <s v="Pc está na overwan (31/07/2023)"/>
    <s v="CPU: Intel(R) Core(TM) i7-8650U_x000a_GPU: Integrated UHD Graphics 620_x000a_RAM: 16GB, 2x8GB, 2400Mhz DDR4 Memory_x000a_SSD: 512G M.2 2280 SATA SSD_x000a_Wireless Card: Intel Dual Band Wireless AC 8265 (802.11ac) 2x2 + Bluetooth 4.2_x000a_LCD: Non-touch 15.6&quot; FHD IPS EDP1.2 AG BOE LCD_x000a_OS: Windows 10 Pro"/>
    <s v="Bring Global Solutions &amp; Services"/>
    <m/>
    <n v="0"/>
    <m/>
    <m/>
    <s v="Data Solutions"/>
    <m/>
    <m/>
    <n v="33"/>
    <m/>
    <s v="2018-06-05 12:48:39.000"/>
    <s v="2023-08-17 09:53:38.000"/>
    <x v="0"/>
    <m/>
    <m/>
    <m/>
    <m/>
    <m/>
    <m/>
    <m/>
    <m/>
    <m/>
    <x v="0"/>
    <s v="2024-12-06 08:33:05.453"/>
    <s v="2023-08-17"/>
  </r>
  <r>
    <n v="323"/>
    <s v="2100-01-01 00:00:00.000"/>
    <s v="Lenovo Thinkpad T460"/>
    <x v="1"/>
    <x v="1"/>
    <x v="372"/>
    <m/>
    <m/>
    <m/>
    <m/>
    <n v="0"/>
    <m/>
    <m/>
    <m/>
    <m/>
    <x v="1"/>
    <m/>
    <m/>
    <s v="Bring Chile"/>
    <m/>
    <n v="0"/>
    <m/>
    <m/>
    <m/>
    <m/>
    <m/>
    <m/>
    <m/>
    <s v="2019-02-01 11:26:56.000"/>
    <s v="2023-04-21 15:22:04.000"/>
    <x v="0"/>
    <m/>
    <m/>
    <m/>
    <m/>
    <m/>
    <m/>
    <m/>
    <m/>
    <m/>
    <x v="0"/>
    <s v="2024-12-06 08:33:05.453"/>
    <s v="2023-04-21"/>
  </r>
  <r>
    <n v="448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Digital"/>
    <m/>
    <s v="PO.10.19.00190"/>
    <m/>
    <m/>
    <s v="2019-11-07 16:45:32.000"/>
    <s v="2023-01-05 23:33:18.000"/>
    <x v="0"/>
    <m/>
    <m/>
    <m/>
    <m/>
    <m/>
    <m/>
    <m/>
    <m/>
    <m/>
    <x v="0"/>
    <s v="2024-12-06 08:33:05.453"/>
    <s v="2023-01-05"/>
  </r>
  <r>
    <n v="518"/>
    <s v="2100-01-01 00:00:00.000"/>
    <s v="Macbook Pro (16-INCH, 2019)"/>
    <x v="1"/>
    <x v="2"/>
    <x v="373"/>
    <m/>
    <s v="6-Core Intel&amp;nbsp; i7"/>
    <s v="16GB 2667 MHz DDR4 Memory"/>
    <s v="500GB SSD"/>
    <n v="1"/>
    <s v="5474013437202878PRT8"/>
    <s v="HP Packard International Bank, DAC - Contrato de Aluguer Comercial"/>
    <s v="2020-03-31 23:00:00.000"/>
    <s v="2023-03-30 23:00:00.000"/>
    <x v="2"/>
    <m/>
    <m/>
    <s v="Bring Global Solutions &amp; Services"/>
    <m/>
    <n v="0"/>
    <m/>
    <m/>
    <s v="Digital"/>
    <m/>
    <s v="PO.10.22.211547"/>
    <m/>
    <m/>
    <s v="2020-04-02 13:51:09.000"/>
    <s v="2024-07-12 15:59:08.000"/>
    <x v="0"/>
    <m/>
    <m/>
    <m/>
    <m/>
    <m/>
    <m/>
    <m/>
    <m/>
    <m/>
    <x v="0"/>
    <s v="2024-12-06 08:33:05.453"/>
    <s v="2024-07-12"/>
  </r>
  <r>
    <n v="519"/>
    <s v="2100-01-01 00:00:00.000"/>
    <s v="Macbook Pro 15 inch&amp;nbsp; Modelo A 1990"/>
    <x v="1"/>
    <x v="2"/>
    <x v="374"/>
    <m/>
    <s v="Intel(R) Core(TM) i7-9750H CPU @ 2.60GHz"/>
    <s v="16GB (2x8GB) 2133MHz DDR4 Memory"/>
    <s v="480GB SSD"/>
    <n v="1"/>
    <s v="2020-01003-ext1"/>
    <s v="Overwan"/>
    <s v="2023-04-30 23:00:00.000"/>
    <s v="2024-04-29 23:00:00.000"/>
    <x v="2"/>
    <s v="Atríbuido ao colaborador a 17 de Abril 2020  "/>
    <s v="16gb de memoria_x000a_500 GB de SSD_x000a_Processador: Intel(R) Core(TM) i7-9750H CPU @ 2.60GHz"/>
    <s v="Bring Global Solutions &amp; Services"/>
    <m/>
    <n v="0"/>
    <m/>
    <s v="2004,66€"/>
    <s v="Digital"/>
    <m/>
    <m/>
    <m/>
    <m/>
    <s v="2020-04-06 16:03:33.000"/>
    <s v="2024-10-22 08:00:43.000"/>
    <x v="0"/>
    <m/>
    <m/>
    <m/>
    <m/>
    <m/>
    <m/>
    <m/>
    <m/>
    <m/>
    <x v="0"/>
    <s v="2024-12-06 08:33:05.453"/>
    <s v="2024-10-22"/>
  </r>
  <r>
    <n v="1"/>
    <s v="2100-01-01 00:00:00.000"/>
    <s v="Dell Latitude E5570"/>
    <x v="1"/>
    <x v="0"/>
    <x v="375"/>
    <s v="14:AB:C5:42:8A:9C"/>
    <s v=" i7-6820HQ (Quad Core, 2.7GHz, 8MB cache)"/>
    <s v="16GB (2x8GB) 2133MHz DDR4 Memory"/>
    <s v="SSD 512GB"/>
    <n v="1"/>
    <s v="006-0135376-003"/>
    <s v="Dell Financial Services"/>
    <s v="2017-05-31 23:00:00.000"/>
    <s v="2020-12-31 00:00:00.000"/>
    <x v="1"/>
    <s v="Data real fim do contrato a 01/06/2020. Mas considera-se 31/12/2020 por causa dos valores residuais "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s v="Digital"/>
    <m/>
    <m/>
    <m/>
    <m/>
    <s v="2017-06-26 16:03:44.000"/>
    <s v="2023-01-05 23:43:39.000"/>
    <x v="0"/>
    <m/>
    <m/>
    <m/>
    <m/>
    <m/>
    <m/>
    <m/>
    <m/>
    <m/>
    <x v="0"/>
    <s v="2024-12-06 08:33:05.453"/>
    <s v="2023-01-05"/>
  </r>
  <r>
    <n v="3"/>
    <s v="2100-01-01 00:00:00.000"/>
    <s v="HP Pavillion 15-p214np"/>
    <x v="1"/>
    <x v="0"/>
    <x v="376"/>
    <s v="38:B1:DB:FC:70:8D"/>
    <s v="Intel Core i7-5500U"/>
    <s v="8 GB 1600 MHz DDR3L"/>
    <s v="1 TB 5400 rpm SATA"/>
    <n v="1"/>
    <s v="111009971"/>
    <s v="Grenke"/>
    <s v="2015-04-30 23:00:00.000"/>
    <s v="2018-04-30 23:00:00.000"/>
    <x v="1"/>
    <m/>
    <s v="CPU: Intel Core i7-5500U with Intel HD Graphics 5500 (2.4 GHz, 4 MB cache, 2 cores)_x000a_GPU: NVIDIA GeForce 840M (4 GB DDR3 dedicated)_x000a_RAM: 8 GB 1600 MHz DDR3L SDRAM (1 x 8 GB)_x000a_HDD: 1 TB 5400 rpm SATA_x000a_Wireless Card: 802.11b/g/n (1x1) and Bluetooth 4.0 combo (Miracast compatible)_x000a_LCD: 39.6 cm (15.6&quot;) diagonal HD BrightView WLED-backlit (1366 x 768)_x000a_OS: Windows 10 Home (64Bit)"/>
    <s v="Bring Global Solutions &amp; Services"/>
    <s v="&lt;div class=&quot;ExternalClass26260F881D7644E28122423D69A27921&quot;&gt;&lt;p&gt;?Vendido ao Miguel Costa&lt;br&gt;&lt;/p&gt;&lt;/div&gt;"/>
    <n v="0"/>
    <m/>
    <m/>
    <s v="Business Support"/>
    <m/>
    <m/>
    <m/>
    <m/>
    <s v="2017-06-30 10:58:48.000"/>
    <s v="2022-12-06 15:00:08.000"/>
    <x v="0"/>
    <m/>
    <m/>
    <m/>
    <m/>
    <m/>
    <m/>
    <m/>
    <m/>
    <m/>
    <x v="0"/>
    <s v="2024-12-06 08:33:05.453"/>
    <s v="2022-12-06"/>
  </r>
  <r>
    <n v="446"/>
    <s v="2100-01-01 00:00:00.000"/>
    <s v="HDMI Cabo M/M 2.0 m Preto"/>
    <x v="2"/>
    <x v="1"/>
    <x v="321"/>
    <m/>
    <m/>
    <m/>
    <m/>
    <n v="0"/>
    <s v="5474013437186232PRT5"/>
    <s v="HP Packard International Bank, DAC - Contrato de Aluguer Comercial"/>
    <s v="2019-12-01 00:00:00.000"/>
    <s v="2022-11-30 00:00:00.000"/>
    <x v="1"/>
    <s v="Properties: Type A M/M  2.0 m w/ Ethernet FULL HD Gold"/>
    <m/>
    <s v="Bring Global Solutions &amp; Services"/>
    <m/>
    <n v="0"/>
    <m/>
    <m/>
    <s v="Digital"/>
    <m/>
    <s v="PO.10.19.00190"/>
    <m/>
    <m/>
    <s v="2019-11-07 16:25:03.000"/>
    <s v="2023-01-05 23:33:18.000"/>
    <x v="0"/>
    <m/>
    <m/>
    <m/>
    <m/>
    <m/>
    <m/>
    <m/>
    <m/>
    <m/>
    <x v="0"/>
    <s v="2024-12-06 08:33:05.453"/>
    <s v="2023-01-05"/>
  </r>
  <r>
    <n v="447"/>
    <s v="2100-01-01 00:00:00.000"/>
    <s v="HDMI Cabo M/M 2.0 m Preto"/>
    <x v="2"/>
    <x v="1"/>
    <x v="321"/>
    <m/>
    <m/>
    <m/>
    <m/>
    <n v="0"/>
    <s v="5474013437186232PRT5"/>
    <s v="HP Packard International Bank, DAC - Contrato de Aluguer Comercial"/>
    <s v="2019-12-01 00:00:00.000"/>
    <s v="2022-11-30 00:00:00.000"/>
    <x v="1"/>
    <s v="Properties: Type A M/M  2.0 m w/ Ethernet FULL HD Gold"/>
    <m/>
    <s v="Bring Global Solutions &amp; Services"/>
    <m/>
    <n v="0"/>
    <m/>
    <m/>
    <s v="Business Support"/>
    <m/>
    <s v="PO.10.19.00190"/>
    <m/>
    <m/>
    <s v="2019-11-07 16:26:59.000"/>
    <s v="2023-01-05 23:55:50.000"/>
    <x v="0"/>
    <m/>
    <m/>
    <m/>
    <m/>
    <m/>
    <m/>
    <m/>
    <m/>
    <m/>
    <x v="0"/>
    <s v="2024-12-06 08:33:05.453"/>
    <s v="2023-01-05"/>
  </r>
  <r>
    <n v="321"/>
    <s v="2100-01-01 00:00:00.000"/>
    <s v="Lenovo Thinkpad T460"/>
    <x v="1"/>
    <x v="1"/>
    <x v="377"/>
    <m/>
    <m/>
    <m/>
    <m/>
    <n v="0"/>
    <m/>
    <m/>
    <m/>
    <m/>
    <x v="1"/>
    <m/>
    <m/>
    <s v="Bring Chile"/>
    <m/>
    <n v="0"/>
    <m/>
    <m/>
    <m/>
    <m/>
    <m/>
    <m/>
    <m/>
    <s v="2019-02-01 11:25:03.000"/>
    <s v="2023-04-21 15:25:23.000"/>
    <x v="0"/>
    <m/>
    <m/>
    <m/>
    <m/>
    <m/>
    <m/>
    <m/>
    <m/>
    <m/>
    <x v="0"/>
    <s v="2024-12-06 08:33:05.453"/>
    <s v="2023-04-21"/>
  </r>
  <r>
    <n v="23"/>
    <s v="2100-01-01 00:00:00.000"/>
    <s v="Dell Latitude E5570"/>
    <x v="1"/>
    <x v="1"/>
    <x v="378"/>
    <s v="F0:D5:BF:D5:3F:4A"/>
    <s v=" i7-6820HQ (Quad Core, 2.7GHz, 8MB cache)"/>
    <s v="RAM: 16GB (2x8GB) 2133MHz DDR4 Memory"/>
    <s v="500 GB SSD OCZ VX500 - TOSHIBA | SN:76SS102TTXVV"/>
    <n v="1"/>
    <s v="006-0135376-001"/>
    <s v="Dell Financial Services"/>
    <s v="2016-12-01 00:00:00.000"/>
    <s v="2019-12-01 00:00:00.000"/>
    <x v="1"/>
    <s v="Trocou-se disco por ssd E foi formatado de raiz."/>
    <s v="CPU: 6th Generation Intel Core i7-6820HQ (Quad Core, 2.7GHz, 8MB cache)_x000a_GPU: AMD Radeon R7 M370, 2GB Discrete Graphics_x000a_RAM: 16GB (2x8GB) 2133MHz DDR4 Memory_x000a_SSD: 500 GB changed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s v="Digital"/>
    <m/>
    <m/>
    <m/>
    <m/>
    <s v="2017-06-30 11:38:53.000"/>
    <s v="2022-12-06 14:36:50.000"/>
    <x v="0"/>
    <m/>
    <m/>
    <m/>
    <m/>
    <m/>
    <m/>
    <m/>
    <m/>
    <m/>
    <x v="0"/>
    <s v="2024-12-06 08:33:05.453"/>
    <s v="2022-12-06"/>
  </r>
  <r>
    <n v="24"/>
    <s v="2100-01-01 00:00:00.000"/>
    <s v="Dell Latitude E5570"/>
    <x v="1"/>
    <x v="1"/>
    <x v="379"/>
    <s v="F0:D5:BF:D5:3F:4F"/>
    <s v="6th Generation Intel Core i7-6820HQ (Quad Core, 2.7GHz, 8MB cache)"/>
    <s v="16GB (2x8GB) 2133MHz DDR4 Memory"/>
    <s v="1TB (5.400 Rpm) Serial ATA Hard Drive"/>
    <n v="1"/>
    <s v="006-0135376-001"/>
    <s v="Dell Financial Services"/>
    <s v="2016-12-01 00:00:00.000"/>
    <s v="2019-12-01 00:00:00.000"/>
    <x v="1"/>
    <m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_x000a_SSD"/>
    <s v="Bring Global Solutions &amp; Services"/>
    <m/>
    <n v="0"/>
    <m/>
    <m/>
    <s v="Digital"/>
    <m/>
    <m/>
    <m/>
    <m/>
    <s v="2017-06-30 11:39:45.000"/>
    <s v="2022-12-06 14:28:09.000"/>
    <x v="0"/>
    <m/>
    <m/>
    <m/>
    <m/>
    <m/>
    <m/>
    <m/>
    <m/>
    <m/>
    <x v="0"/>
    <s v="2024-12-06 08:33:05.453"/>
    <s v="2022-12-06"/>
  </r>
  <r>
    <n v="324"/>
    <s v="2100-01-01 00:00:00.000"/>
    <s v="Lenovo Thinkpad 13"/>
    <x v="1"/>
    <x v="1"/>
    <x v="380"/>
    <m/>
    <m/>
    <m/>
    <m/>
    <n v="0"/>
    <m/>
    <m/>
    <m/>
    <m/>
    <x v="1"/>
    <m/>
    <m/>
    <s v="Bring Chile"/>
    <m/>
    <n v="0"/>
    <m/>
    <m/>
    <m/>
    <m/>
    <m/>
    <m/>
    <m/>
    <s v="2019-02-01 11:33:46.000"/>
    <s v="2022-12-06 14:51:30.000"/>
    <x v="0"/>
    <m/>
    <m/>
    <m/>
    <m/>
    <m/>
    <m/>
    <m/>
    <m/>
    <m/>
    <x v="0"/>
    <s v="2024-12-06 08:33:05.453"/>
    <s v="2022-12-06"/>
  </r>
  <r>
    <n v="325"/>
    <s v="2100-01-01 00:00:00.000"/>
    <s v="Lenovo Thinkpad T470"/>
    <x v="1"/>
    <x v="1"/>
    <x v="381"/>
    <m/>
    <m/>
    <m/>
    <m/>
    <n v="0"/>
    <m/>
    <m/>
    <s v="2019-02-01 00:00:00.000"/>
    <m/>
    <x v="1"/>
    <m/>
    <m/>
    <s v="Bring Chile"/>
    <m/>
    <n v="0"/>
    <m/>
    <m/>
    <m/>
    <m/>
    <m/>
    <m/>
    <m/>
    <s v="2019-02-01 11:34:34.000"/>
    <s v="2023-04-21 15:20:22.000"/>
    <x v="0"/>
    <m/>
    <m/>
    <m/>
    <m/>
    <m/>
    <m/>
    <m/>
    <m/>
    <m/>
    <x v="0"/>
    <s v="2024-12-06 08:33:05.453"/>
    <s v="2023-04-21"/>
  </r>
  <r>
    <n v="71"/>
    <s v="2100-01-01 00:00:00.000"/>
    <s v="Dell Latitude E5570"/>
    <x v="1"/>
    <x v="0"/>
    <x v="382"/>
    <s v="F4:8C:50:04:87:3D"/>
    <s v="6th Generation Intel Core i7-6820HQ"/>
    <s v="16GB (2x8GB) 2133MHz DDR4 Memory"/>
    <s v="1TB (5.400 Rpm) Serial ATA Hard Drive"/>
    <n v="1"/>
    <s v="006-0135376-002"/>
    <s v="Dell Financial Services"/>
    <s v="2017-01-01 00:00:00.000"/>
    <s v="2020-01-01 00:00:00.000"/>
    <x v="1"/>
    <m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s v="&lt;div class=&quot;ExternalClassF559BD7E6F6C4452A14D2DAD3A2F345C&quot;&gt;&lt;p&gt;?Vendido ao Guilherme Parra&lt;br&gt;&lt;/p&gt;&lt;/div&gt;"/>
    <n v="0"/>
    <m/>
    <m/>
    <s v="Data Solutions"/>
    <m/>
    <m/>
    <m/>
    <m/>
    <s v="2017-07-03 11:37:01.000"/>
    <s v="2022-12-06 14:54:39.000"/>
    <x v="0"/>
    <m/>
    <m/>
    <m/>
    <m/>
    <m/>
    <m/>
    <m/>
    <m/>
    <m/>
    <x v="0"/>
    <s v="2024-12-06 08:33:05.453"/>
    <s v="2022-12-06"/>
  </r>
  <r>
    <n v="74"/>
    <s v="2100-01-01 00:00:00.000"/>
    <s v="Apple MB air 13-i5"/>
    <x v="1"/>
    <x v="0"/>
    <x v="383"/>
    <m/>
    <m/>
    <m/>
    <m/>
    <n v="0"/>
    <s v="205"/>
    <s v="Fatura Fnac"/>
    <m/>
    <m/>
    <x v="0"/>
    <m/>
    <m/>
    <s v="Bring Global Solutions &amp; Services"/>
    <m/>
    <n v="0"/>
    <m/>
    <m/>
    <s v="Business Support"/>
    <m/>
    <m/>
    <m/>
    <m/>
    <s v="2017-07-11 08:51:13.000"/>
    <s v="2023-08-09 16:21:14.000"/>
    <x v="0"/>
    <m/>
    <m/>
    <m/>
    <m/>
    <m/>
    <m/>
    <m/>
    <m/>
    <m/>
    <x v="0"/>
    <s v="2024-12-06 08:33:05.453"/>
    <s v="2023-08-09"/>
  </r>
  <r>
    <n v="527"/>
    <s v="2100-01-01 00:00:00.000"/>
    <s v="Apple MacBook Air 13P i7 1.2GHz"/>
    <x v="1"/>
    <x v="7"/>
    <x v="384"/>
    <m/>
    <s v="Intel(R) Core(TM) i7-1060NG7 CPU @ 1.20GHz"/>
    <s v="16GB (2x8GB) 2133MHz DDR4 Memory"/>
    <s v="512GB SSD"/>
    <n v="0"/>
    <s v="2020-01009-ext1"/>
    <s v="Overwan"/>
    <s v="2023-05-31 23:00:00.000"/>
    <s v="2024-05-30 23:00:00.000"/>
    <x v="0"/>
    <m/>
    <m/>
    <s v="Bring Global Solutions &amp; Services"/>
    <m/>
    <n v="0"/>
    <m/>
    <s v="1348.55€"/>
    <s v="Business Support"/>
    <m/>
    <m/>
    <m/>
    <m/>
    <s v="2020-05-25 10:22:19.000"/>
    <s v="2024-07-23 11:57:35.000"/>
    <x v="1"/>
    <s v="BI0002"/>
    <s v="carlos.alves@bringglobal.com"/>
    <s v="Bring Global Services"/>
    <s v="Global"/>
    <s v="C"/>
    <s v="000109"/>
    <s v="Active"/>
    <s v="2012-01-01"/>
    <m/>
    <x v="1"/>
    <s v="2024-12-06 08:33:05.453"/>
    <s v="2024-07-23"/>
  </r>
  <r>
    <n v="142"/>
    <s v="2100-01-01 00:00:00.000"/>
    <s v="Mac Air"/>
    <x v="1"/>
    <x v="7"/>
    <x v="385"/>
    <m/>
    <m/>
    <m/>
    <m/>
    <n v="0"/>
    <m/>
    <s v="Fatura"/>
    <m/>
    <m/>
    <x v="0"/>
    <m/>
    <m/>
    <s v="Bring Global Solutions &amp; Services"/>
    <m/>
    <n v="0"/>
    <m/>
    <m/>
    <s v="Business Support"/>
    <m/>
    <m/>
    <m/>
    <m/>
    <s v="2017-07-13 14:11:38.000"/>
    <s v="2023-08-09 16:21:14.000"/>
    <x v="1"/>
    <s v="BI0002"/>
    <s v="carlos.alves@bringglobal.com"/>
    <s v="Bring Global Services"/>
    <s v="Global"/>
    <s v="C"/>
    <s v="000109"/>
    <s v="Active"/>
    <s v="2012-01-01"/>
    <m/>
    <x v="1"/>
    <s v="2024-12-06 08:33:05.453"/>
    <s v="2023-08-09"/>
  </r>
  <r>
    <n v="129"/>
    <s v="2100-01-01 00:00:00.000"/>
    <s v="Mac Book Pro"/>
    <x v="1"/>
    <x v="7"/>
    <x v="386"/>
    <m/>
    <m/>
    <m/>
    <m/>
    <n v="1"/>
    <m/>
    <s v="Fatura"/>
    <m/>
    <m/>
    <x v="0"/>
    <m/>
    <m/>
    <s v="Bring Global Solutions &amp; Services"/>
    <m/>
    <n v="0"/>
    <m/>
    <m/>
    <s v="Digital"/>
    <m/>
    <m/>
    <m/>
    <m/>
    <s v="2017-07-13 11:34:28.000"/>
    <s v="2023-08-09 16:21:14.000"/>
    <x v="2"/>
    <s v="BI0010"/>
    <s v="aires.noronha@bringglobal.com"/>
    <s v="Bring Global Services"/>
    <s v="Portugal"/>
    <s v="C"/>
    <s v="010900"/>
    <s v="Active"/>
    <s v="2012-10-03"/>
    <m/>
    <x v="1"/>
    <s v="2024-12-06 08:33:05.453"/>
    <s v="2023-08-09"/>
  </r>
  <r>
    <n v="214"/>
    <s v="2100-01-01 00:00:00.000"/>
    <s v="Samsung"/>
    <x v="3"/>
    <x v="7"/>
    <x v="387"/>
    <m/>
    <m/>
    <m/>
    <m/>
    <m/>
    <s v="111010436"/>
    <s v="Grenke "/>
    <s v="2015-01-07 08:00:00.000"/>
    <s v="2018-01-07 08:00:00.000"/>
    <x v="0"/>
    <m/>
    <s v="Monitor"/>
    <s v="Bring Global Solutions &amp; Services"/>
    <m/>
    <n v="0"/>
    <m/>
    <m/>
    <s v="Digital"/>
    <m/>
    <m/>
    <m/>
    <m/>
    <s v="2017-11-02 10:31:31.000"/>
    <s v="2023-08-09 16:21:15.000"/>
    <x v="2"/>
    <s v="BI0010"/>
    <s v="aires.noronha@bringglobal.com"/>
    <s v="Bring Global Services"/>
    <s v="Portugal"/>
    <s v="C"/>
    <s v="010900"/>
    <s v="Active"/>
    <s v="2012-10-03"/>
    <m/>
    <x v="1"/>
    <s v="2024-12-06 08:33:05.453"/>
    <s v="2023-08-09"/>
  </r>
  <r>
    <n v="517"/>
    <s v="2100-01-01 00:00:00.000"/>
    <s v="Macbook Pro A2141"/>
    <x v="1"/>
    <x v="7"/>
    <x v="388"/>
    <m/>
    <s v="Intel(R) Core(TM) i7-9750H CPU @ 2.60GHz"/>
    <s v="16GB (2x8GB) 2133MHz DDR4 Memory"/>
    <s v="1TB"/>
    <n v="1"/>
    <s v="2020-01002-ext1"/>
    <s v="Overwan"/>
    <s v="2023-03-01 00:00:00.000"/>
    <s v="2024-02-28 00:00:00.000"/>
    <x v="0"/>
    <s v="Atribuído a 27/03/2020"/>
    <m/>
    <s v="Bring Global Solutions &amp; Services"/>
    <m/>
    <n v="0"/>
    <m/>
    <m/>
    <s v="Business Support"/>
    <m/>
    <m/>
    <m/>
    <m/>
    <s v="2020-03-27 11:54:53.000"/>
    <s v="2024-07-23 11:57:30.000"/>
    <x v="2"/>
    <s v="BI0010"/>
    <s v="aires.noronha@bringglobal.com"/>
    <s v="Bring Global Services"/>
    <s v="Portugal"/>
    <s v="C"/>
    <s v="010900"/>
    <s v="Active"/>
    <s v="2012-10-03"/>
    <m/>
    <x v="1"/>
    <s v="2024-12-06 08:33:05.453"/>
    <s v="2024-07-23"/>
  </r>
  <r>
    <n v="526"/>
    <s v="2100-01-01 00:00:00.000"/>
    <s v="Apple MacBook Air 13P i7 1.2GHz"/>
    <x v="1"/>
    <x v="7"/>
    <x v="389"/>
    <m/>
    <s v="Intel(R) Core(TM) i7-1060NG7 CPU @ 1.20GHz"/>
    <s v="16GB (2x8GB) 2133MHz DDR4 Memory"/>
    <s v="512GB SSD"/>
    <n v="1"/>
    <s v="2020-01008-ext1"/>
    <s v="Overwan"/>
    <s v="2023-05-31 23:00:00.000"/>
    <s v="2024-05-30 23:00:00.000"/>
    <x v="0"/>
    <m/>
    <m/>
    <s v="Bring Global Solutions &amp; Services"/>
    <m/>
    <n v="0"/>
    <m/>
    <s v="1348.55€"/>
    <s v="Data Solutions"/>
    <m/>
    <m/>
    <m/>
    <m/>
    <s v="2020-05-21 10:32:09.000"/>
    <s v="2024-07-23 11:57:35.000"/>
    <x v="3"/>
    <s v="BI0008"/>
    <s v="fernando.jesus@bringglobal.com"/>
    <s v="Bring Data Solutions"/>
    <s v="Portugal"/>
    <s v="C"/>
    <s v="010800"/>
    <s v="Active"/>
    <s v="2012-08-01"/>
    <m/>
    <x v="1"/>
    <s v="2024-12-06 08:33:05.453"/>
    <s v="2024-07-23"/>
  </r>
  <r>
    <n v="544"/>
    <s v="2100-01-01 00:00:00.000"/>
    <s v="Monitor HP"/>
    <x v="3"/>
    <x v="7"/>
    <x v="390"/>
    <m/>
    <m/>
    <m/>
    <m/>
    <n v="0"/>
    <s v="2020-01021 "/>
    <s v="Overwan"/>
    <s v="2020-09-30 23:00:00.000"/>
    <s v="2021-09-29 23:00:00.000"/>
    <x v="0"/>
    <m/>
    <s v="P244 FHD 23.8P_x000a_"/>
    <s v="Bring Global Solutions &amp; Services"/>
    <m/>
    <n v="0"/>
    <m/>
    <m/>
    <s v="Data Solutions"/>
    <m/>
    <s v="PO.10.20.28539"/>
    <n v="13"/>
    <m/>
    <s v="2020-11-10 13:24:02.000"/>
    <s v="2023-01-05 23:45:16.000"/>
    <x v="3"/>
    <s v="BI0008"/>
    <s v="fernando.jesus@bringglobal.com"/>
    <s v="Bring Data Solutions"/>
    <s v="Portugal"/>
    <s v="C"/>
    <s v="010800"/>
    <s v="Active"/>
    <s v="2012-08-01"/>
    <m/>
    <x v="1"/>
    <s v="2024-12-06 08:33:05.453"/>
    <s v="2023-01-05"/>
  </r>
  <r>
    <n v="585"/>
    <s v="2100-01-01 00:00:00.000"/>
    <s v=" MacBookPro Air M1"/>
    <x v="1"/>
    <x v="2"/>
    <x v="391"/>
    <m/>
    <s v="Apple M1 chip 8 Cores"/>
    <s v="8GB"/>
    <s v="SSD 512GB"/>
    <n v="1"/>
    <s v="2021-00002-ext1"/>
    <s v="Overwan"/>
    <s v="2024-01-15 00:00:00.000"/>
    <s v="2025-01-15 00:00:00.000"/>
    <x v="15"/>
    <m/>
    <s v="GPU: 8 Cores "/>
    <s v="Bring Global Solutions &amp; Services"/>
    <m/>
    <n v="0"/>
    <m/>
    <m/>
    <s v="Data Solutions"/>
    <m/>
    <s v="PO.10.21.34672"/>
    <n v="36.31"/>
    <m/>
    <s v="2021-02-11 09:41:40.000"/>
    <s v="2024-07-23 12:03:46.000"/>
    <x v="3"/>
    <s v="BI0008"/>
    <s v="fernando.jesus@bringglobal.com"/>
    <s v="Bring Data Solutions"/>
    <s v="Portugal"/>
    <s v="C"/>
    <s v="010800"/>
    <s v="Active"/>
    <s v="2012-08-01"/>
    <m/>
    <x v="1"/>
    <s v="2024-12-06 08:33:05.453"/>
    <s v="2024-07-23"/>
  </r>
  <r>
    <n v="140"/>
    <s v="2100-01-01 00:00:00.000"/>
    <s v="Mac Book Pro"/>
    <x v="1"/>
    <x v="7"/>
    <x v="392"/>
    <m/>
    <m/>
    <m/>
    <m/>
    <n v="0"/>
    <m/>
    <s v="Fatura"/>
    <m/>
    <m/>
    <x v="0"/>
    <m/>
    <m/>
    <s v="Bring Spain"/>
    <m/>
    <n v="0"/>
    <m/>
    <m/>
    <s v="Data Solutions"/>
    <m/>
    <m/>
    <m/>
    <m/>
    <s v="2017-07-13 14:05:04.000"/>
    <s v="2023-08-09 16:21:14.000"/>
    <x v="3"/>
    <s v="BI0008"/>
    <s v="fernando.jesus@bringglobal.com"/>
    <s v="Bring Data Solutions"/>
    <s v="Portugal"/>
    <s v="C"/>
    <s v="010800"/>
    <s v="Active"/>
    <s v="2012-08-01"/>
    <m/>
    <x v="1"/>
    <s v="2024-12-06 08:33:05.453"/>
    <s v="2023-08-09"/>
  </r>
  <r>
    <n v="667"/>
    <s v="2100-01-01 00:00:00.000"/>
    <s v=" MacBook Pro M1"/>
    <x v="1"/>
    <x v="7"/>
    <x v="393"/>
    <m/>
    <s v="Apple M1 chip 8 Cores"/>
    <s v="16GB -  DDR4"/>
    <s v="SSD 1TB"/>
    <n v="1"/>
    <s v="N.º 2021-00045"/>
    <s v="Overwan"/>
    <s v="2021-09-12 23:00:00.000"/>
    <s v="2024-09-12 23:00:00.000"/>
    <x v="0"/>
    <s v="Propriedade da Bring após a última prestação"/>
    <m/>
    <s v="Bring Global Solutions &amp; Services"/>
    <m/>
    <n v="0"/>
    <m/>
    <s v="1428,70"/>
    <s v="Business Support"/>
    <m/>
    <s v="PO.10.21.531013"/>
    <n v="49.15"/>
    <m/>
    <s v="2021-09-21 13:28:31.000"/>
    <s v="2024-10-15 11:48:22.000"/>
    <x v="4"/>
    <s v="BI0111"/>
    <s v="joao.pedro.silva@bringglobal.com"/>
    <s v="Bring Global Services"/>
    <s v="Global"/>
    <s v="C"/>
    <s v="000113"/>
    <s v="Active"/>
    <s v="2015-04-06"/>
    <m/>
    <x v="1"/>
    <s v="2024-12-06 08:33:05.453"/>
    <s v="2024-10-15"/>
  </r>
  <r>
    <n v="215"/>
    <s v="2100-01-01 00:00:00.000"/>
    <s v="Toshiba Satellite Pro R50-B-109"/>
    <x v="1"/>
    <x v="7"/>
    <x v="394"/>
    <m/>
    <m/>
    <m/>
    <m/>
    <n v="0"/>
    <s v="111009245"/>
    <s v="Grenke"/>
    <s v="2015-03-01 00:00:00.000"/>
    <s v="2018-03-01 00:00:00.000"/>
    <x v="0"/>
    <m/>
    <m/>
    <s v="Bring Global Solutions &amp; Services"/>
    <m/>
    <n v="0"/>
    <m/>
    <m/>
    <s v="Business Support"/>
    <m/>
    <m/>
    <m/>
    <m/>
    <s v="2017-11-02 10:34:53.000"/>
    <s v="2023-08-09 16:21:15.000"/>
    <x v="4"/>
    <s v="BI0111"/>
    <s v="joao.pedro.silva@bringglobal.com"/>
    <s v="Bring Global Services"/>
    <s v="Global"/>
    <s v="C"/>
    <s v="000113"/>
    <s v="Active"/>
    <s v="2015-04-06"/>
    <m/>
    <x v="1"/>
    <s v="2024-12-06 08:33:05.453"/>
    <s v="2023-08-09"/>
  </r>
  <r>
    <n v="9"/>
    <s v="2100-01-01 00:00:00.000"/>
    <s v="MacBook Air"/>
    <x v="1"/>
    <x v="7"/>
    <x v="395"/>
    <m/>
    <m/>
    <m/>
    <m/>
    <n v="0"/>
    <s v="111009971"/>
    <s v="Grenke "/>
    <s v="2015-04-30 23:00:00.000"/>
    <s v="2018-04-30 23:00:00.000"/>
    <x v="0"/>
    <m/>
    <m/>
    <s v="Bring Global Solutions &amp; Services"/>
    <m/>
    <n v="0"/>
    <m/>
    <m/>
    <s v="Business Support"/>
    <m/>
    <m/>
    <m/>
    <m/>
    <s v="2017-06-30 11:26:36.000"/>
    <s v="2023-08-09 16:21:14.000"/>
    <x v="4"/>
    <s v="BI0111"/>
    <s v="joao.pedro.silva@bringglobal.com"/>
    <s v="Bring Global Services"/>
    <s v="Global"/>
    <s v="C"/>
    <s v="000113"/>
    <s v="Active"/>
    <s v="2015-04-06"/>
    <m/>
    <x v="1"/>
    <s v="2024-12-06 08:33:05.453"/>
    <s v="2023-08-09"/>
  </r>
  <r>
    <n v="481"/>
    <s v="2100-01-01 00:00:00.000"/>
    <s v="Macbook Air"/>
    <x v="1"/>
    <x v="7"/>
    <x v="396"/>
    <m/>
    <m/>
    <s v="8GB"/>
    <s v="480GB"/>
    <n v="1"/>
    <s v="5474013437191241PRT6"/>
    <s v="HP Packard International Bank, DAC - Contrato de Aluguer Comercial"/>
    <s v="2020-02-01 00:00:00.000"/>
    <s v="2023-01-31 00:00:00.000"/>
    <x v="7"/>
    <m/>
    <m/>
    <s v="Bring Global Solutions &amp; Services"/>
    <m/>
    <n v="0"/>
    <m/>
    <m/>
    <s v="Digital"/>
    <m/>
    <s v="PO.10.22.211545"/>
    <m/>
    <m/>
    <s v="2020-01-10 17:48:44.000"/>
    <s v="2023-08-09 16:23:11.000"/>
    <x v="5"/>
    <s v="BI0006"/>
    <s v="lars.otten@bringglobal.com"/>
    <s v="Bring Spain"/>
    <s v="Spain"/>
    <s v="F"/>
    <s v="140700"/>
    <s v="Active"/>
    <s v="2012-04-16"/>
    <m/>
    <x v="1"/>
    <s v="2024-12-06 08:33:05.453"/>
    <s v="2023-08-09"/>
  </r>
  <r>
    <n v="127"/>
    <s v="2100-01-01 00:00:00.000"/>
    <s v="Mac Book Air"/>
    <x v="1"/>
    <x v="7"/>
    <x v="397"/>
    <m/>
    <m/>
    <m/>
    <m/>
    <n v="0"/>
    <m/>
    <s v="Fatura"/>
    <m/>
    <m/>
    <x v="1"/>
    <m/>
    <m/>
    <s v="Bring Global Solutions &amp; Services"/>
    <m/>
    <n v="0"/>
    <m/>
    <m/>
    <s v="Digital"/>
    <m/>
    <m/>
    <m/>
    <m/>
    <s v="2017-07-13 11:31:22.000"/>
    <s v="2021-02-19 17:16:14.000"/>
    <x v="5"/>
    <s v="BI0006"/>
    <s v="lars.otten@bringglobal.com"/>
    <s v="Bring Spain"/>
    <s v="Spain"/>
    <s v="F"/>
    <s v="140700"/>
    <s v="Active"/>
    <s v="2012-04-16"/>
    <m/>
    <x v="1"/>
    <s v="2024-12-06 08:33:05.453"/>
    <s v="2021-02-19"/>
  </r>
  <r>
    <n v="622"/>
    <s v="2100-01-01 00:00:00.000"/>
    <s v=" MacBookPro Air M1"/>
    <x v="1"/>
    <x v="7"/>
    <x v="398"/>
    <m/>
    <s v="Apple M1 chip 8 Cores"/>
    <s v="16GB -  DDR4"/>
    <s v="SSD 512GB"/>
    <n v="0"/>
    <s v="N.º 2021-00021"/>
    <s v="Overwan"/>
    <s v="2021-04-12 23:00:00.000"/>
    <s v="2024-04-12 23:00:00.000"/>
    <x v="0"/>
    <m/>
    <m/>
    <s v="Bring Global Solutions &amp; Services"/>
    <m/>
    <n v="0"/>
    <m/>
    <s v="42,61"/>
    <s v="Business Support"/>
    <m/>
    <s v="PO.10.21.45786"/>
    <n v="42.61"/>
    <m/>
    <s v="2021-04-19 11:32:38.000"/>
    <s v="2024-07-23 11:57:35.000"/>
    <x v="6"/>
    <s v="BI0001"/>
    <s v="luis.henriques@bringglobal.com"/>
    <s v="Bring Global Services"/>
    <s v="Global"/>
    <s v="F"/>
    <s v="000107"/>
    <s v="Active"/>
    <s v="2012-01-01"/>
    <m/>
    <x v="1"/>
    <s v="2024-12-06 08:33:05.453"/>
    <s v="2024-07-23"/>
  </r>
  <r>
    <n v="702"/>
    <s v="2100-01-01 00:00:00.000"/>
    <s v="Lenovo IdeaPad 5 Pro 16ACH6-374 16"/>
    <x v="1"/>
    <x v="7"/>
    <x v="399"/>
    <m/>
    <s v="AMD Ryzen 7 5800H"/>
    <s v="16GB -  DDR4"/>
    <s v="SSD 512GB"/>
    <n v="1"/>
    <s v="N.º 2022-00001"/>
    <s v="Overwan"/>
    <s v="2022-01-10 00:00:00.000"/>
    <s v="2025-01-10 00:00:00.000"/>
    <x v="0"/>
    <s v="Propriedade da Bring após a última prestação"/>
    <m/>
    <s v="Bring Data Solutions"/>
    <m/>
    <n v="0"/>
    <m/>
    <s v="1056,83"/>
    <s v="Data Solutions"/>
    <m/>
    <s v="PO.10.22.001266"/>
    <n v="36.35"/>
    <n v="37"/>
    <s v="2022-01-28 11:49:01.000"/>
    <s v="2024-07-23 12:08:38.000"/>
    <x v="7"/>
    <s v="BI0058"/>
    <s v="luis.ferreira@bringglobal.com"/>
    <s v="Bring Data Solutions"/>
    <s v="Portugal"/>
    <s v="F"/>
    <s v="010864"/>
    <s v="Active"/>
    <s v="2014-09-01"/>
    <m/>
    <x v="1"/>
    <s v="2024-12-06 08:33:05.453"/>
    <s v="2024-07-23"/>
  </r>
  <r>
    <n v="371"/>
    <s v="2100-01-01 00:00:00.000"/>
    <m/>
    <x v="1"/>
    <x v="6"/>
    <x v="400"/>
    <m/>
    <m/>
    <m/>
    <m/>
    <m/>
    <m/>
    <s v="Property of Bringer"/>
    <s v="2019-02-07 08:00:00.000"/>
    <m/>
    <x v="0"/>
    <m/>
    <m/>
    <m/>
    <m/>
    <n v="0"/>
    <m/>
    <m/>
    <s v="Data Solutions"/>
    <m/>
    <m/>
    <m/>
    <m/>
    <s v="2019-02-07 09:56:48.000"/>
    <s v="2024-06-26 09:49:43.000"/>
    <x v="8"/>
    <s v="BI0032"/>
    <s v="rui.alves@bringglobal.com"/>
    <s v="Bring Data Solutions"/>
    <s v="Portugal"/>
    <s v="F"/>
    <s v="010663"/>
    <s v="Inactive"/>
    <s v="2014-03-04"/>
    <s v="2024-01-31"/>
    <x v="1"/>
    <s v="2024-12-06 08:33:05.453"/>
    <s v="2024-06-26"/>
  </r>
  <r>
    <n v="351"/>
    <s v="2100-01-01 00:00:00.000"/>
    <m/>
    <x v="1"/>
    <x v="6"/>
    <x v="400"/>
    <m/>
    <m/>
    <m/>
    <m/>
    <n v="0"/>
    <m/>
    <s v="Property of Bringer"/>
    <s v="2019-02-05 00:00:00.000"/>
    <m/>
    <x v="0"/>
    <m/>
    <m/>
    <m/>
    <m/>
    <n v="0"/>
    <m/>
    <m/>
    <s v="Data Solutions"/>
    <m/>
    <m/>
    <m/>
    <m/>
    <s v="2019-02-05 11:22:26.000"/>
    <s v="2023-08-09 16:21:15.000"/>
    <x v="9"/>
    <s v="BI0150"/>
    <s v="paulo.goulao@bringglobal.com"/>
    <s v="Bring Data Solutions"/>
    <s v="Portugal"/>
    <s v="F"/>
    <s v="012800"/>
    <s v="Inactive"/>
    <s v="2015-11-02"/>
    <s v="2024-05-31"/>
    <x v="1"/>
    <s v="2024-12-06 08:33:05.453"/>
    <s v="2023-08-09"/>
  </r>
  <r>
    <n v="195"/>
    <s v="2100-01-01 00:00:00.000"/>
    <s v="Dell Latitude 5280"/>
    <x v="1"/>
    <x v="0"/>
    <x v="401"/>
    <s v="90:61:AE:4B:05:F0"/>
    <s v="7th Generation Intel Core i5-7200U (Dual Core, 2.50Gz, 3MB cache)"/>
    <s v="8G (1 X 8G) DDR4 Memory"/>
    <m/>
    <n v="1"/>
    <s v="006-0135376-004"/>
    <s v="Dell Financial Services"/>
    <s v="2017-09-30 23:00:00.000"/>
    <s v="2020-09-30 23:00:00.000"/>
    <x v="0"/>
    <m/>
    <s v="CPU: 7th Generation Intel Core i5-7200U (Dual Core, 2.50Gz, 3MB cache)_x000a_RAM: 8G (1 X 8G) DDR4 Memory_x000a_SSD: M.2 256GB SATA Class 20 Solid State Drive_x000a_LCD: 31.8cm (12.5&quot;) Non-Touch Anti-Glare FHD (1920 x 1080)_x000a_Wireless Card: Intel Dual-Band Wireless-AC 8265 Wi-Fi + BT 4.2 Wireless Card (2x2)_x000a_OS: Windows 10 Pro (64Bit)"/>
    <s v="Bring Global Solutions &amp; Services"/>
    <s v="&lt;div class=&quot;ExternalClassBA155930629F48C3BB2CB876BACD1CC9&quot;&gt;&lt;p&gt;?Vendido a Paulo Goulão&lt;br&gt;&lt;/p&gt;&lt;/div&gt;"/>
    <n v="0"/>
    <m/>
    <m/>
    <s v="Data Solutions"/>
    <m/>
    <m/>
    <m/>
    <m/>
    <s v="2017-09-26 14:56:05.000"/>
    <s v="2024-10-09 09:10:51.000"/>
    <x v="9"/>
    <s v="BI0150"/>
    <s v="paulo.goulao@bringglobal.com"/>
    <s v="Bring Data Solutions"/>
    <s v="Portugal"/>
    <s v="F"/>
    <s v="012800"/>
    <s v="Inactive"/>
    <s v="2015-11-02"/>
    <s v="2024-05-31"/>
    <x v="1"/>
    <s v="2024-12-06 08:33:05.453"/>
    <s v="2024-10-09"/>
  </r>
  <r>
    <n v="206"/>
    <s v="2100-01-01 00:00:00.000"/>
    <s v="Dell Latitude 5280"/>
    <x v="1"/>
    <x v="7"/>
    <x v="402"/>
    <s v="A4:4C:C8:19:53:B8"/>
    <s v=" 7th Generation Intel Core i5-7200U (Dual Core, 2.50Gz, 3MB cache)"/>
    <s v="16G (2 X 16G) DDR4 Memory"/>
    <m/>
    <n v="1"/>
    <s v="006-0135376-004"/>
    <s v="Dell Financial Services"/>
    <s v="2017-09-30 23:00:00.000"/>
    <s v="2020-09-30 23:00:00.000"/>
    <x v="0"/>
    <m/>
    <s v="CPU: 7th Generation Intel Core i5-7200U (Dual Core, 2.50Gz, 3MB cache)_x000a_RAM: 8G (1 X 8G) DDR4 Memory_x000a_SSD: M.2 256GB SATA Class 20 Solid State Drive_x000a_LCD: 31.8cm (12.5&quot;) Non-Touch Anti-Glare FHD (1920 x 1080)_x000a_Wireless Card: Intel Dual-Band Wireless-AC 8265 Wi-Fi + BT 4.2 Wireless Card (2x2)_x000a_OS: Windows 10 Pro (64Bit)"/>
    <s v="Bring Global Solutions &amp; Services"/>
    <m/>
    <n v="0"/>
    <m/>
    <m/>
    <s v="Business Support"/>
    <m/>
    <m/>
    <m/>
    <m/>
    <s v="2017-10-09 09:58:43.000"/>
    <s v="2024-01-16 10:57:22.000"/>
    <x v="10"/>
    <s v="BI0070"/>
    <s v="tania.peres@bringglobal.com"/>
    <s v="Bring Global Services"/>
    <s v="Global"/>
    <s v="C"/>
    <s v="000102"/>
    <s v="Inactive"/>
    <s v="2014-10-15"/>
    <s v="2024-07-31"/>
    <x v="1"/>
    <s v="2024-12-06 08:33:05.453"/>
    <s v="2024-01-16"/>
  </r>
  <r>
    <n v="589"/>
    <s v="2100-01-01 00:00:00.000"/>
    <s v="macOS Sierra"/>
    <x v="1"/>
    <x v="1"/>
    <x v="403"/>
    <m/>
    <s v="2,66 GHz Intel Core i5"/>
    <s v="4 GB 1067 MHz DDR3"/>
    <m/>
    <n v="1"/>
    <m/>
    <m/>
    <m/>
    <m/>
    <x v="0"/>
    <m/>
    <s v="iMac (27-inch, Late 2009)_x000a_Graphics:  ATI Radeon HD 4850 512 MB"/>
    <s v="Bring Global Solutions &amp; Services"/>
    <s v="&lt;div class=&quot;ExternalClass99F7041855B0410BB0745E1489520EB3&quot;&gt;&lt;p&gt;?Computador antigo, cedido à Tânia Peres na altura da sua saída (Agosto 2024)&lt;br&gt;&lt;/p&gt;&lt;/div&gt;"/>
    <n v="0"/>
    <m/>
    <m/>
    <s v="Business Support"/>
    <m/>
    <m/>
    <m/>
    <m/>
    <s v="2021-02-12 14:37:36.000"/>
    <s v="2024-08-22 19:18:26.000"/>
    <x v="10"/>
    <s v="BI0070"/>
    <s v="tania.peres@bringglobal.com"/>
    <s v="Bring Global Services"/>
    <s v="Global"/>
    <s v="C"/>
    <s v="000102"/>
    <s v="Inactive"/>
    <s v="2014-10-15"/>
    <s v="2024-07-31"/>
    <x v="1"/>
    <s v="2024-12-06 08:33:05.453"/>
    <s v="2024-08-22"/>
  </r>
  <r>
    <n v="647"/>
    <s v="2100-01-01 00:00:00.000"/>
    <s v=" MacBookPro Pro M1"/>
    <x v="1"/>
    <x v="0"/>
    <x v="404"/>
    <m/>
    <s v="Apple M1 chip 8 Cores"/>
    <s v="16GB -  DDR4"/>
    <s v="512GB SDD"/>
    <n v="1"/>
    <s v="N.º 2021-00031"/>
    <s v="Overwan"/>
    <s v="2021-06-16 23:00:00.000"/>
    <s v="2024-06-16 23:00:00.000"/>
    <x v="0"/>
    <m/>
    <m/>
    <s v="Bring Global Solutions &amp; Services"/>
    <m/>
    <n v="0"/>
    <m/>
    <s v="50,09"/>
    <s v="Business Support"/>
    <m/>
    <s v="PO.10.21.26894"/>
    <n v="50.09"/>
    <m/>
    <s v="2021-06-23 10:30:38.000"/>
    <s v="2024-07-23 11:57:41.000"/>
    <x v="10"/>
    <s v="BI0070"/>
    <s v="tania.peres@bringglobal.com"/>
    <s v="Bring Global Services"/>
    <s v="Global"/>
    <s v="C"/>
    <s v="000102"/>
    <s v="Inactive"/>
    <s v="2014-10-15"/>
    <s v="2024-07-31"/>
    <x v="1"/>
    <s v="2024-12-06 08:33:05.453"/>
    <s v="2024-07-23"/>
  </r>
  <r>
    <n v="738"/>
    <s v="2100-01-01 00:00:00.000"/>
    <s v="MacBook Pro 16P M1 Pro"/>
    <x v="1"/>
    <x v="7"/>
    <x v="405"/>
    <m/>
    <s v="M1 Pro chip with  10-core CPU and 16-core GPU"/>
    <s v="16GB -  DDR4"/>
    <s v="SSD 512GB"/>
    <n v="0"/>
    <s v="N.º 2022-00031"/>
    <s v="Overwan"/>
    <s v="2022-10-27 23:00:00.000"/>
    <s v="2025-10-28 00:00:00.000"/>
    <x v="0"/>
    <s v="Propriedade da Bring após a última prestação"/>
    <m/>
    <s v="Bring Digital"/>
    <m/>
    <n v="0"/>
    <m/>
    <s v="2316"/>
    <s v="Digital"/>
    <m/>
    <s v="PO.10.22.011524"/>
    <n v="79.739999999999995"/>
    <n v="81"/>
    <s v="2022-10-28 10:37:52.000"/>
    <s v="2024-07-23 12:08:56.000"/>
    <x v="11"/>
    <s v="BI0122"/>
    <s v="miguel.ferreira@bringglobal.com"/>
    <s v="Bring Digital"/>
    <s v="Portugal"/>
    <s v="C"/>
    <s v="012350"/>
    <s v="Active"/>
    <s v="2017-08-01"/>
    <m/>
    <x v="1"/>
    <s v="2024-12-06 08:33:05.453"/>
    <s v="2024-07-23"/>
  </r>
  <r>
    <n v="157"/>
    <s v="2100-01-01 00:00:00.000"/>
    <s v=" HP ProBook 430 G2"/>
    <x v="1"/>
    <x v="7"/>
    <x v="406"/>
    <m/>
    <m/>
    <m/>
    <m/>
    <n v="0"/>
    <s v="20867"/>
    <s v="Grenke Alquiler SA"/>
    <s v="2015-04-30 23:00:00.000"/>
    <m/>
    <x v="1"/>
    <m/>
    <s v="16 Gb"/>
    <s v="Bring Spain"/>
    <m/>
    <n v="0"/>
    <m/>
    <s v="13003400000000"/>
    <m/>
    <m/>
    <m/>
    <m/>
    <m/>
    <s v="2017-08-29 11:28:33.000"/>
    <s v="2021-02-19 12:58:45.000"/>
    <x v="12"/>
    <s v="BI0134"/>
    <s v="miriam.moratino@bringglobal.com"/>
    <s v="Bring Spain"/>
    <s v="Spain"/>
    <s v="C"/>
    <s v="140102"/>
    <s v="Inactive"/>
    <s v="2015-07-20"/>
    <s v="2019-08-18"/>
    <x v="2"/>
    <s v="2024-12-06 08:33:05.453"/>
    <s v="2021-02-19"/>
  </r>
  <r>
    <n v="263"/>
    <s v="2100-01-01 00:00:00.000"/>
    <s v="Dell Latitude 5590"/>
    <x v="1"/>
    <x v="7"/>
    <x v="407"/>
    <s v="B4:6B:FC:C1:D8:10"/>
    <s v="Intel(R) Core(TM) i7-8650U"/>
    <s v="16GB, 2x8GB, 2400Mhz DDR4 Memory S"/>
    <s v=" 512G M.2 2280 SATA SSD"/>
    <n v="1"/>
    <s v="006-0135376-006"/>
    <s v="Dell Financial Services"/>
    <s v="2018-05-31 23:00:00.000"/>
    <s v="2021-05-31 23:00:00.000"/>
    <x v="0"/>
    <s v="36 meses aluguer"/>
    <s v="CPU: Intel(R) Core(TM) i7-8650U_x000a_GPU: Integrated UHD Graphics 620_x000a_RAM: 16GB, 2x8GB, 2400Mhz DDR4 Memory_x000a_SSD: 512G M.2 2280 SATA SSD_x000a_Wireless Card: Intel Dual Band Wireless AC 8265 (802.11ac) 2x2 + Bluetooth 4.2_x000a_LCD: Non-touch 15.6&quot; FHD IPS EDP1.2 AG BOE LCD_x000a_OS: Windows 10 Pro"/>
    <s v="Bring Global Solutions &amp; Services"/>
    <m/>
    <n v="0"/>
    <m/>
    <m/>
    <s v="Digital"/>
    <m/>
    <m/>
    <m/>
    <m/>
    <s v="2018-05-22 14:38:47.000"/>
    <s v="2023-01-05 23:45:04.000"/>
    <x v="13"/>
    <s v="BI0114"/>
    <s v="luis.amorim@bringglobal.com"/>
    <s v="Bring Digital"/>
    <s v="Portugal"/>
    <s v="C"/>
    <s v="010800"/>
    <s v="Active"/>
    <s v="2015-05-04"/>
    <m/>
    <x v="1"/>
    <s v="2024-12-06 08:33:05.453"/>
    <s v="2023-01-05"/>
  </r>
  <r>
    <n v="377"/>
    <s v="2100-01-01 00:00:00.000"/>
    <m/>
    <x v="1"/>
    <x v="9"/>
    <x v="408"/>
    <m/>
    <m/>
    <m/>
    <m/>
    <m/>
    <m/>
    <m/>
    <s v="2019-02-08 08:00:00.000"/>
    <m/>
    <x v="1"/>
    <m/>
    <m/>
    <m/>
    <m/>
    <n v="0"/>
    <m/>
    <m/>
    <m/>
    <m/>
    <m/>
    <m/>
    <m/>
    <s v="2019-02-08 09:03:18.000"/>
    <s v="2023-01-05 23:25:30.000"/>
    <x v="14"/>
    <s v="BI0047"/>
    <s v="florival.antonio@bringglobal.com"/>
    <s v="Bring Global Services"/>
    <s v="Global"/>
    <s v="C"/>
    <s v="002023"/>
    <s v="Inactive"/>
    <s v="2014-07-28"/>
    <s v="2019-03-08"/>
    <x v="1"/>
    <s v="2024-12-06 08:33:05.453"/>
    <s v="2023-01-05"/>
  </r>
  <r>
    <n v="135"/>
    <s v="2100-01-01 00:00:00.000"/>
    <s v="MacBook Air (13-inch, Early 2015)"/>
    <x v="1"/>
    <x v="7"/>
    <x v="409"/>
    <m/>
    <m/>
    <m/>
    <m/>
    <n v="1"/>
    <s v="111010436"/>
    <s v="Grenke"/>
    <s v="2015-01-07 00:00:00.000"/>
    <s v="2018-01-07 00:00:00.000"/>
    <x v="0"/>
    <m/>
    <m/>
    <s v="Bring Global Solutions &amp; Services"/>
    <m/>
    <n v="0"/>
    <m/>
    <m/>
    <s v="Data Solutions"/>
    <m/>
    <m/>
    <m/>
    <m/>
    <s v="2017-07-13 11:49:39.000"/>
    <s v="2021-06-09 11:12:30.000"/>
    <x v="15"/>
    <s v="BI0131"/>
    <s v="joana.pereira@bringglobal.com"/>
    <s v="Bring Data Solutions"/>
    <s v="Portugal"/>
    <s v="C"/>
    <s v="012600"/>
    <s v="Inactive"/>
    <s v="2015-07-10"/>
    <s v="2024-01-31"/>
    <x v="1"/>
    <s v="2024-12-06 08:33:05.453"/>
    <s v="2021-06-09"/>
  </r>
  <r>
    <n v="239"/>
    <s v="2100-01-01 00:00:00.000"/>
    <s v="Dell Latitude 5580"/>
    <x v="1"/>
    <x v="7"/>
    <x v="410"/>
    <s v="F8:59:71:6B:2A:15d"/>
    <s v="7th Generation Intel Core i7-7820HQ (Quad Core, 2.90Gz, 8MB cache)"/>
    <s v="32GB (2x16GB) DDR4 Memory"/>
    <s v="512GB Solid State Drive M2 2280 SATA"/>
    <n v="0"/>
    <m/>
    <s v="Invoice"/>
    <m/>
    <m/>
    <x v="0"/>
    <m/>
    <s v="CPU: 7th Generation Intel Core i7-7820HQ (Quad Core, 2.90Gz, 8MB cache)_x000a_GPU: Integrated HD Graphics 630_x000a_RAM: 32GB (2x16GB) DDR4 Memory_x000a_SSD: 512GB Solid State Drive M2 2280 SATA_x000a_Wireless Card: Intel Dual-Band Wireless-AC 8265 Wi-Fi + BT 4.2 Wireless Card (2x2)_x000a_LCD: 39.6cm (15.6'') Non-Touch Anti-Glare FHD (1920 x 1080)_x000a_OS: Windows 10 Pro"/>
    <s v="Bring Data Solutions"/>
    <m/>
    <n v="0"/>
    <m/>
    <m/>
    <s v="Data Solutions"/>
    <m/>
    <m/>
    <m/>
    <m/>
    <s v="2017-12-04 12:21:42.000"/>
    <s v="2023-08-09 16:21:15.000"/>
    <x v="16"/>
    <s v="BI0013"/>
    <s v="victor.pinhao@bringglobal.com"/>
    <s v="Bring Data Solutions"/>
    <s v="Portugal"/>
    <s v="F"/>
    <s v="012650"/>
    <s v="Active"/>
    <s v="2012-12-24"/>
    <m/>
    <x v="1"/>
    <s v="2024-12-06 08:33:05.453"/>
    <s v="2023-08-09"/>
  </r>
  <r>
    <n v="247"/>
    <s v="2100-01-01 00:00:00.000"/>
    <s v="Logitech B110"/>
    <x v="0"/>
    <x v="1"/>
    <x v="411"/>
    <m/>
    <m/>
    <m/>
    <m/>
    <m/>
    <m/>
    <m/>
    <m/>
    <m/>
    <x v="0"/>
    <m/>
    <s v="Mouse"/>
    <m/>
    <m/>
    <n v="0"/>
    <m/>
    <m/>
    <s v="Data Solutions"/>
    <m/>
    <m/>
    <m/>
    <m/>
    <s v="2018-01-08 10:32:06.000"/>
    <s v="2023-08-09 16:21:15.000"/>
    <x v="16"/>
    <s v="BI0013"/>
    <s v="victor.pinhao@bringglobal.com"/>
    <s v="Bring Data Solutions"/>
    <s v="Portugal"/>
    <s v="F"/>
    <s v="012650"/>
    <s v="Active"/>
    <s v="2012-12-24"/>
    <m/>
    <x v="1"/>
    <s v="2024-12-06 08:33:05.453"/>
    <s v="2023-08-09"/>
  </r>
  <r>
    <n v="759"/>
    <s v="2100-01-01 00:00:00.000"/>
    <s v="Lenovo ThinkBook 15 G4 IAP 15,6"/>
    <x v="1"/>
    <x v="7"/>
    <x v="412"/>
    <m/>
    <s v="i7- 1255U"/>
    <s v="40GB -  DDR4"/>
    <s v="SSD 512GB"/>
    <n v="1"/>
    <s v="N.º 2023-0004"/>
    <s v="Overwan"/>
    <s v="2023-08-19 23:00:00.000"/>
    <s v="2026-08-19 23:00:00.000"/>
    <x v="0"/>
    <s v="Propriedade da Bring após a última prestação"/>
    <m/>
    <s v="Bring Data Solutions"/>
    <m/>
    <n v="0"/>
    <m/>
    <m/>
    <s v="Data Solutions"/>
    <m/>
    <s v="PO 1886"/>
    <n v="38.369999999999997"/>
    <n v="39"/>
    <s v="2023-09-01 09:25:24.000"/>
    <s v="2024-07-23 12:09:00.000"/>
    <x v="16"/>
    <s v="BI0013"/>
    <s v="victor.pinhao@bringglobal.com"/>
    <s v="Bring Data Solutions"/>
    <s v="Portugal"/>
    <s v="F"/>
    <s v="012650"/>
    <s v="Active"/>
    <s v="2012-12-24"/>
    <m/>
    <x v="1"/>
    <s v="2024-12-06 08:33:05.453"/>
    <s v="2024-07-23"/>
  </r>
  <r>
    <n v="644"/>
    <s v="2100-01-01 00:00:00.000"/>
    <s v="Monitor HP 24FW 24&quot; IPS FULL HD 16:9 Preto"/>
    <x v="3"/>
    <x v="7"/>
    <x v="413"/>
    <m/>
    <m/>
    <m/>
    <m/>
    <n v="0"/>
    <s v="2021-00034"/>
    <s v="Overwan"/>
    <s v="2021-06-17 23:00:00.000"/>
    <s v="2022-06-22 23:00:00.000"/>
    <x v="0"/>
    <s v="Deixa de ter custo interno a partir de 2023-01"/>
    <m/>
    <s v="Bring Data Solutions"/>
    <m/>
    <n v="0"/>
    <m/>
    <s v="13.00"/>
    <s v="Data Solutions"/>
    <m/>
    <s v="PO.10.21.28895"/>
    <n v="13"/>
    <m/>
    <s v="2021-06-23 10:02:58.000"/>
    <s v="2023-01-05 22:41:01.000"/>
    <x v="17"/>
    <s v="BI0053"/>
    <s v="hugo.almeida@bringglobal.com"/>
    <s v="Bring Data Solutions"/>
    <s v="Portugal"/>
    <s v="C"/>
    <s v="010864"/>
    <s v="Active"/>
    <s v="2019-01-01"/>
    <m/>
    <x v="1"/>
    <s v="2024-12-06 08:33:05.453"/>
    <s v="2023-01-05"/>
  </r>
  <r>
    <n v="719"/>
    <s v="2100-01-01 00:00:00.000"/>
    <s v="Lenovo ThinkBook 15"/>
    <x v="1"/>
    <x v="7"/>
    <x v="414"/>
    <m/>
    <s v="I7-1165G7"/>
    <s v="16GB -  DDR4"/>
    <s v="SSD 512GB"/>
    <n v="1"/>
    <s v="N.º 2022-00016"/>
    <s v="Overwan"/>
    <s v="2022-06-23 23:00:00.000"/>
    <s v="2025-06-23 23:00:00.000"/>
    <x v="0"/>
    <s v="Propriedade da Bring após a última prestação"/>
    <m/>
    <s v="Bring Data Solutions"/>
    <m/>
    <n v="0"/>
    <m/>
    <s v="879"/>
    <s v="Data Solutions"/>
    <m/>
    <s v="PO.10.22.571437"/>
    <n v="30.24"/>
    <n v="31"/>
    <s v="2022-06-24 08:47:01.000"/>
    <s v="2024-07-23 12:08:45.000"/>
    <x v="17"/>
    <s v="BI0053"/>
    <s v="hugo.almeida@bringglobal.com"/>
    <s v="Bring Data Solutions"/>
    <s v="Portugal"/>
    <s v="C"/>
    <s v="010864"/>
    <s v="Active"/>
    <s v="2019-01-01"/>
    <m/>
    <x v="1"/>
    <s v="2024-12-06 08:33:05.453"/>
    <s v="2024-07-23"/>
  </r>
  <r>
    <n v="45"/>
    <s v="2100-01-01 00:00:00.000"/>
    <s v="Dell Latitude E5570"/>
    <x v="1"/>
    <x v="7"/>
    <x v="415"/>
    <s v="28:16:AD:91:A4:33"/>
    <s v="6th Generation Intel Core i7-6820HQ (Quad Core, 2.7GHz, 8MB cache)"/>
    <s v="16GB (2x8GB) 2133MHz DDR4 Memory"/>
    <s v="480GB SSD"/>
    <n v="1"/>
    <s v="006-0135376-003"/>
    <s v="Dell Financial Services"/>
    <s v="2017-05-31 23:00:00.000"/>
    <s v="2020-12-31 00:00:00.000"/>
    <x v="0"/>
    <s v="Data real fim do contrato a 01/06/2020. Mas considera-se 31/12/2020 por causa dos valores residuais"/>
    <s v="CPU: 6th Generation Intel Core i7-6820HQ (Quad Core, 2.7GHz, 8MB cache)_x000a_GPU: AMD Radeon R7 M370, 2GB Discrete Graphics_x000a_RAM: 16GB (2x8GB) 2133MHz DDR4 Memory_x000a_HDD: 1TB (5.400 Rpm) Serial ATA Hard Drive (Substituido por ssd)_x000a_SSD 480 GB, SN id: 1020327_x000a_SSD 480 GB, SN id: 1020327 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s v="Data Solutions"/>
    <m/>
    <m/>
    <m/>
    <m/>
    <s v="2017-06-30 11:52:14.000"/>
    <s v="2023-08-09 16:21:14.000"/>
    <x v="18"/>
    <s v="BI0086"/>
    <s v="nuno.fernandes@bringglobal.com"/>
    <s v="Bring Portugal"/>
    <s v="Portugal"/>
    <s v="C"/>
    <s v="010864"/>
    <s v="Active"/>
    <s v="2015-01-12"/>
    <m/>
    <x v="1"/>
    <s v="2024-12-06 08:33:05.453"/>
    <s v="2023-08-09"/>
  </r>
  <r>
    <n v="356"/>
    <s v="2100-01-01 00:00:00.000"/>
    <m/>
    <x v="1"/>
    <x v="9"/>
    <x v="50"/>
    <m/>
    <m/>
    <m/>
    <m/>
    <m/>
    <m/>
    <m/>
    <s v="2019-02-05 08:00:00.000"/>
    <m/>
    <x v="1"/>
    <m/>
    <m/>
    <m/>
    <m/>
    <n v="0"/>
    <m/>
    <m/>
    <m/>
    <m/>
    <m/>
    <m/>
    <m/>
    <s v="2019-02-05 11:33:41.000"/>
    <s v="2023-01-05 23:25:20.000"/>
    <x v="19"/>
    <s v="BI0177"/>
    <s v="Roberto.gascon@bringglobal.com"/>
    <s v="Bring Spain"/>
    <s v="Spain"/>
    <s v="C"/>
    <s v="145052"/>
    <s v="Inactive"/>
    <s v="2016-05-09"/>
    <s v="2019-06-21"/>
    <x v="2"/>
    <s v="2024-12-06 08:33:05.453"/>
    <s v="2023-01-05"/>
  </r>
  <r>
    <n v="739"/>
    <s v="2100-01-01 00:00:00.000"/>
    <s v="ThinkBook 16 G4"/>
    <x v="1"/>
    <x v="7"/>
    <x v="416"/>
    <m/>
    <s v="i7-1255U"/>
    <s v="16GB -  DDR4"/>
    <s v="SSD 512GB"/>
    <n v="1"/>
    <s v="N.º 2022-00034"/>
    <s v="Overwan"/>
    <s v="2022-11-29 00:00:00.000"/>
    <s v="2025-11-29 00:00:00.000"/>
    <x v="0"/>
    <s v="Propriedade da Bring após a última prestação"/>
    <m/>
    <s v="Bring Data Solutions"/>
    <m/>
    <n v="0"/>
    <m/>
    <s v="949"/>
    <s v="Digital"/>
    <m/>
    <s v="PO.10.22.421568"/>
    <n v="32.68"/>
    <n v="33"/>
    <s v="2022-11-23 09:20:25.000"/>
    <s v="2024-07-23 12:09:00.000"/>
    <x v="20"/>
    <s v="BI0189"/>
    <s v="afonso.cortes@bringglobal.com"/>
    <s v="Bring Data Solutions"/>
    <s v="Portugal"/>
    <s v="C"/>
    <s v="010864"/>
    <s v="Active"/>
    <s v="2022-06-07"/>
    <m/>
    <x v="1"/>
    <s v="2024-12-06 08:33:05.453"/>
    <s v="2024-07-23"/>
  </r>
  <r>
    <n v="357"/>
    <s v="2100-01-01 00:00:00.000"/>
    <m/>
    <x v="1"/>
    <x v="6"/>
    <x v="400"/>
    <m/>
    <m/>
    <m/>
    <m/>
    <m/>
    <m/>
    <s v="Property of Bringer"/>
    <s v="2019-02-05 08:00:00.000"/>
    <m/>
    <x v="1"/>
    <m/>
    <m/>
    <m/>
    <m/>
    <n v="0"/>
    <m/>
    <m/>
    <m/>
    <m/>
    <m/>
    <m/>
    <m/>
    <s v="2019-02-05 11:34:14.000"/>
    <s v="2024-06-26 09:51:23.000"/>
    <x v="21"/>
    <s v="BI0215"/>
    <s v="victor.nicolas.bailon@bringglobal.com"/>
    <s v="Bring Spain"/>
    <s v="Spain"/>
    <s v="C"/>
    <s v="145052"/>
    <s v="Inactive"/>
    <s v="2016-11-23"/>
    <s v="2019-09-03"/>
    <x v="2"/>
    <s v="2024-12-06 08:33:05.453"/>
    <s v="2024-06-26"/>
  </r>
  <r>
    <n v="646"/>
    <s v="2100-01-01 00:00:00.000"/>
    <s v="Disco Externo Toshiba 2.5&quot; 4TB CANVIO ADVANCE Black"/>
    <x v="2"/>
    <x v="7"/>
    <x v="417"/>
    <m/>
    <m/>
    <m/>
    <s v="4 TB"/>
    <n v="0"/>
    <m/>
    <m/>
    <m/>
    <m/>
    <x v="0"/>
    <m/>
    <m/>
    <s v="Bring Global Solutions &amp; Services"/>
    <m/>
    <n v="0"/>
    <m/>
    <s v="90"/>
    <s v="Business Support"/>
    <m/>
    <m/>
    <m/>
    <m/>
    <s v="2021-06-23 10:27:38.000"/>
    <s v="2021-06-23 10:27:38.000"/>
    <x v="22"/>
    <s v="BI0217"/>
    <s v="almudena.clemente@bringglobal.com"/>
    <s v="Bring Spain"/>
    <s v="Global"/>
    <s v="C"/>
    <s v="000103"/>
    <s v="Active"/>
    <s v="2017-01-02"/>
    <m/>
    <x v="2"/>
    <s v="2024-12-06 08:33:05.453"/>
    <s v="2021-06-23"/>
  </r>
  <r>
    <n v="717"/>
    <s v="2100-01-01 00:00:00.000"/>
    <s v="Stealth GS66 12UGS-003XPT"/>
    <x v="1"/>
    <x v="7"/>
    <x v="418"/>
    <m/>
    <s v="Intel  i7-12700H"/>
    <s v="32GB -  DDR4"/>
    <s v="SSD 1TB"/>
    <n v="1"/>
    <s v="N.º 2022-00015"/>
    <s v="Overwan"/>
    <s v="2022-05-24 23:00:00.000"/>
    <s v="2025-05-24 23:00:00.000"/>
    <x v="0"/>
    <s v="Propriedade da Bring após a última prestação"/>
    <m/>
    <s v="Bring Global Solutions &amp; Services"/>
    <m/>
    <n v="0"/>
    <m/>
    <s v="1931,73"/>
    <s v="Business Support"/>
    <m/>
    <s v="PO.10.22.511427"/>
    <n v="66.45"/>
    <n v="67"/>
    <s v="2022-06-06 14:00:50.000"/>
    <s v="2024-07-23 12:08:45.000"/>
    <x v="22"/>
    <s v="BI0217"/>
    <s v="almudena.clemente@bringglobal.com"/>
    <s v="Bring Spain"/>
    <s v="Global"/>
    <s v="C"/>
    <s v="000103"/>
    <s v="Active"/>
    <s v="2017-01-02"/>
    <m/>
    <x v="2"/>
    <s v="2024-12-06 08:33:05.453"/>
    <s v="2024-07-23"/>
  </r>
  <r>
    <n v="258"/>
    <s v="2100-01-01 00:00:00.000"/>
    <s v="Huawei P9 lite VNS-L31"/>
    <x v="4"/>
    <x v="7"/>
    <x v="419"/>
    <m/>
    <m/>
    <m/>
    <m/>
    <m/>
    <m/>
    <m/>
    <s v="2018-05-08 07:00:00.000"/>
    <m/>
    <x v="1"/>
    <m/>
    <m/>
    <s v="Bring Spain"/>
    <m/>
    <n v="0"/>
    <m/>
    <m/>
    <s v="BIIT Spain"/>
    <m/>
    <m/>
    <m/>
    <m/>
    <s v="2018-05-08 14:14:44.000"/>
    <s v="2020-07-03 11:29:44.000"/>
    <x v="23"/>
    <s v="BI0233"/>
    <s v="gabriel.perez@bringglobal.com"/>
    <s v="Bring Spain"/>
    <s v="Spain"/>
    <s v="C"/>
    <s v="145052"/>
    <s v="Inactive"/>
    <s v="2017-02-02"/>
    <s v="2019-08-31"/>
    <x v="2"/>
    <s v="2024-12-06 08:33:05.453"/>
    <s v="2020-07-03"/>
  </r>
  <r>
    <n v="395"/>
    <s v="2100-01-01 00:00:00.000"/>
    <s v="Asus"/>
    <x v="3"/>
    <x v="7"/>
    <x v="420"/>
    <m/>
    <m/>
    <m/>
    <m/>
    <m/>
    <m/>
    <m/>
    <s v="2019-04-02 23:00:00.000"/>
    <m/>
    <x v="1"/>
    <m/>
    <m/>
    <s v="Bring Spain"/>
    <m/>
    <n v="0"/>
    <m/>
    <m/>
    <s v="BIIT Spain"/>
    <m/>
    <m/>
    <m/>
    <m/>
    <s v="2019-04-03 13:06:31.000"/>
    <s v="2020-07-03 11:29:44.000"/>
    <x v="23"/>
    <s v="BI0233"/>
    <s v="gabriel.perez@bringglobal.com"/>
    <s v="Bring Spain"/>
    <s v="Spain"/>
    <s v="C"/>
    <s v="145052"/>
    <s v="Inactive"/>
    <s v="2017-02-02"/>
    <s v="2019-08-31"/>
    <x v="2"/>
    <s v="2024-12-06 08:33:05.453"/>
    <s v="2020-07-03"/>
  </r>
  <r>
    <n v="252"/>
    <s v="2100-01-01 00:00:00.000"/>
    <s v="S24F350FHU"/>
    <x v="3"/>
    <x v="7"/>
    <x v="421"/>
    <m/>
    <m/>
    <m/>
    <m/>
    <m/>
    <m/>
    <m/>
    <s v="2018-02-26 08:00:00.000"/>
    <m/>
    <x v="0"/>
    <m/>
    <s v="Monitor 24&quot;_x000a_HDMI/VGA_x000a_1920x1080"/>
    <m/>
    <m/>
    <n v="0"/>
    <m/>
    <m/>
    <s v="Business Support"/>
    <m/>
    <m/>
    <m/>
    <m/>
    <s v="2018-02-26 15:08:06.000"/>
    <s v="2023-08-09 16:21:15.000"/>
    <x v="24"/>
    <s v="BI0246"/>
    <s v="rita.melo@bringglobal.com"/>
    <s v="Bring Global Services"/>
    <s v="Global"/>
    <s v="C"/>
    <s v="000105"/>
    <s v="Active"/>
    <s v="2017-02-24"/>
    <m/>
    <x v="1"/>
    <s v="2024-12-06 08:33:05.453"/>
    <s v="2023-08-09"/>
  </r>
  <r>
    <n v="740"/>
    <s v="2100-01-01 00:00:00.000"/>
    <s v="Lenovo ThinkBook 15 G4 IAP 15,6"/>
    <x v="1"/>
    <x v="7"/>
    <x v="422"/>
    <m/>
    <s v="i7- 1255U"/>
    <s v="16GB -  DDR4"/>
    <s v="SSD 512GB"/>
    <n v="1"/>
    <s v="N.º 2022-00035"/>
    <s v="Overwan"/>
    <s v="2022-12-16 00:00:00.000"/>
    <s v="2025-12-16 00:00:00.000"/>
    <x v="0"/>
    <s v="Propriedade da Bring após a última prestação"/>
    <m/>
    <s v="Bring Global Solutions &amp; Services"/>
    <m/>
    <n v="0"/>
    <m/>
    <m/>
    <s v="Business Support"/>
    <m/>
    <s v="PO.10.23.391584"/>
    <n v="33.33"/>
    <n v="34"/>
    <s v="2023-01-02 14:15:27.000"/>
    <s v="2024-07-23 12:09:00.000"/>
    <x v="24"/>
    <s v="BI0246"/>
    <s v="rita.melo@bringglobal.com"/>
    <s v="Bring Global Services"/>
    <s v="Global"/>
    <s v="C"/>
    <s v="000105"/>
    <s v="Active"/>
    <s v="2017-02-24"/>
    <m/>
    <x v="1"/>
    <s v="2024-12-06 08:33:05.453"/>
    <s v="2024-07-23"/>
  </r>
  <r>
    <n v="99"/>
    <s v="2100-01-01 00:00:00.000"/>
    <s v="HP Pavillion"/>
    <x v="1"/>
    <x v="7"/>
    <x v="423"/>
    <m/>
    <s v="Intel(R) Core (TM) i5-3337U CPU@1.80GHz, 1801Mhz,2 Core(s)"/>
    <s v="8.68GB"/>
    <m/>
    <n v="1"/>
    <m/>
    <s v="Fatura 2014"/>
    <m/>
    <m/>
    <x v="0"/>
    <m/>
    <m/>
    <s v="Bring Global Solutions &amp; Services"/>
    <m/>
    <n v="0"/>
    <m/>
    <m/>
    <s v="Business Support"/>
    <m/>
    <m/>
    <m/>
    <m/>
    <s v="2017-07-11 14:59:01.000"/>
    <s v="2021-06-09 11:09:03.000"/>
    <x v="25"/>
    <s v="BI0250"/>
    <s v="vania.pereira@bringglobal.com"/>
    <s v="Bring Global Services"/>
    <s v="Global"/>
    <s v="C"/>
    <s v="000105"/>
    <s v="Inactive"/>
    <s v="2017-04-03"/>
    <s v="2023-12-31"/>
    <x v="1"/>
    <s v="2024-12-06 08:33:05.453"/>
    <s v="2021-06-09"/>
  </r>
  <r>
    <n v="210"/>
    <s v="2100-01-01 00:00:00.000"/>
    <s v="Logitech M150"/>
    <x v="0"/>
    <x v="1"/>
    <x v="424"/>
    <m/>
    <m/>
    <m/>
    <m/>
    <m/>
    <m/>
    <m/>
    <m/>
    <m/>
    <x v="0"/>
    <m/>
    <s v="Wireless Mouse"/>
    <s v="Bring Global Solutions &amp; Services"/>
    <m/>
    <n v="0"/>
    <m/>
    <m/>
    <s v="Business Support"/>
    <m/>
    <m/>
    <m/>
    <m/>
    <s v="2017-10-13 13:57:44.000"/>
    <s v="2023-08-09 16:21:15.000"/>
    <x v="25"/>
    <s v="BI0250"/>
    <s v="vania.pereira@bringglobal.com"/>
    <s v="Bring Global Services"/>
    <s v="Global"/>
    <s v="C"/>
    <s v="000105"/>
    <s v="Inactive"/>
    <s v="2017-04-03"/>
    <s v="2023-12-31"/>
    <x v="1"/>
    <s v="2024-12-06 08:33:05.453"/>
    <s v="2023-08-09"/>
  </r>
  <r>
    <n v="726"/>
    <s v="2100-01-01 00:00:00.000"/>
    <s v="Lenovo ThinkBook 16 G4"/>
    <x v="1"/>
    <x v="7"/>
    <x v="425"/>
    <m/>
    <s v="Intel i5-1235U"/>
    <s v="16GB -  DDR4"/>
    <s v="SSD 512GB"/>
    <n v="1"/>
    <s v="N.º 2022-00023"/>
    <s v="Overwan"/>
    <s v="2022-08-03 23:00:00.000"/>
    <s v="2025-08-03 23:00:00.000"/>
    <x v="0"/>
    <s v="Propriedade da Bring após a última prestação"/>
    <m/>
    <s v="Bring Global Solutions &amp; Services"/>
    <m/>
    <n v="0"/>
    <m/>
    <s v="892,00"/>
    <s v="Data Solutions"/>
    <m/>
    <s v="PO.10.22.451484"/>
    <n v="30.62"/>
    <n v="41"/>
    <s v="2022-08-05 10:33:00.000"/>
    <s v="2024-07-23 12:08:51.000"/>
    <x v="26"/>
    <s v="BI0261"/>
    <s v="kevin.ramos@bringglobal.com"/>
    <s v="Bring Data Solutions"/>
    <s v="Portugal"/>
    <s v="C"/>
    <s v="010864"/>
    <s v="Active"/>
    <s v="2017-10-01"/>
    <m/>
    <x v="1"/>
    <s v="2024-12-06 08:33:05.453"/>
    <s v="2024-07-23"/>
  </r>
  <r>
    <n v="192"/>
    <s v="2100-01-01 00:00:00.000"/>
    <s v="Dell Latitude 5580"/>
    <x v="1"/>
    <x v="7"/>
    <x v="426"/>
    <s v="90:61:AE:6B:3C:D0"/>
    <s v="i7-7820HQ"/>
    <s v="16G (2 X 8G) DDR4 Memory"/>
    <s v="480GB SSD"/>
    <n v="0"/>
    <s v="006-0135376-004"/>
    <s v="Dell Financial Services"/>
    <s v="2017-09-30 23:00:00.000"/>
    <s v="2020-09-30 23:00:00.000"/>
    <x v="0"/>
    <m/>
    <s v="CPU: 7th Generation Intel Core i7-7820HQ (Quad Core, 2.90Gz, 8MB cache)_x000a_GPU: NVIDA(R) GeForce 940MX Discrete Graphics with_x000a_Thunderbolt_x000a_RAM: 16G (2 X 8G) DDR4 Memory_x000a_HDD: 1TB (5.400 Rpm) Serial ATA Hard Drive (changed to SSD 480GB)_x000a_Wireless Card: Intel Dual-Band Wireless-AC 8265 Wi-Fi + BT 4.2 Wireless Card (2x2)_x000a_LCD: 39.6cm (15.6'') Non-Touch Anti-Glare FHD (1920 x 1080)_x000a_OS: Windows 10 Pro"/>
    <s v="Bring Global Solutions &amp; Services"/>
    <m/>
    <n v="0"/>
    <m/>
    <m/>
    <s v="Data Solutions"/>
    <m/>
    <m/>
    <m/>
    <m/>
    <s v="2017-09-26 14:04:34.000"/>
    <s v="2023-08-09 16:21:15.000"/>
    <x v="26"/>
    <s v="BI0261"/>
    <s v="kevin.ramos@bringglobal.com"/>
    <s v="Bring Data Solutions"/>
    <s v="Portugal"/>
    <s v="C"/>
    <s v="010864"/>
    <s v="Active"/>
    <s v="2017-10-01"/>
    <m/>
    <x v="1"/>
    <s v="2024-12-06 08:33:05.453"/>
    <s v="2023-08-09"/>
  </r>
  <r>
    <n v="354"/>
    <s v="2100-01-01 00:00:00.000"/>
    <m/>
    <x v="1"/>
    <x v="6"/>
    <x v="427"/>
    <m/>
    <m/>
    <m/>
    <m/>
    <m/>
    <m/>
    <s v="Property of Bringer"/>
    <s v="2019-02-05 08:00:00.000"/>
    <m/>
    <x v="0"/>
    <m/>
    <m/>
    <m/>
    <m/>
    <n v="0"/>
    <m/>
    <m/>
    <s v="Data Solutions"/>
    <m/>
    <m/>
    <m/>
    <m/>
    <s v="2019-02-05 11:29:14.000"/>
    <s v="2024-06-26 09:49:51.000"/>
    <x v="27"/>
    <s v="BI0270"/>
    <s v="shirlei.corandin@bringglobal.com"/>
    <s v="Bring Data Solutions"/>
    <s v="Portugal"/>
    <s v="FE"/>
    <s v="012664"/>
    <s v="Inactive"/>
    <s v="2017-05-02"/>
    <s v="2023-03-31"/>
    <x v="1"/>
    <s v="2024-12-06 08:33:05.453"/>
    <s v="2024-06-26"/>
  </r>
  <r>
    <n v="374"/>
    <s v="2100-01-01 00:00:00.000"/>
    <m/>
    <x v="1"/>
    <x v="9"/>
    <x v="50"/>
    <m/>
    <m/>
    <m/>
    <m/>
    <m/>
    <m/>
    <m/>
    <m/>
    <m/>
    <x v="1"/>
    <m/>
    <m/>
    <m/>
    <m/>
    <n v="0"/>
    <m/>
    <m/>
    <m/>
    <m/>
    <m/>
    <m/>
    <m/>
    <s v="2019-02-07 11:21:55.000"/>
    <s v="2023-01-05 23:25:26.000"/>
    <x v="28"/>
    <s v="BI0274"/>
    <s v="luis.alberto.garcia@bringglobal.com"/>
    <s v="Bring Spain"/>
    <s v="Spain"/>
    <s v="C"/>
    <s v="145052"/>
    <s v="Inactive"/>
    <s v="2017-05-22"/>
    <s v="2019-09-27"/>
    <x v="2"/>
    <s v="2024-12-06 08:33:05.453"/>
    <s v="2023-01-05"/>
  </r>
  <r>
    <n v="430"/>
    <s v="2100-01-01 00:00:00.000"/>
    <m/>
    <x v="1"/>
    <x v="8"/>
    <x v="428"/>
    <m/>
    <m/>
    <m/>
    <m/>
    <n v="0"/>
    <m/>
    <m/>
    <s v="2019-07-24 23:00:00.000"/>
    <m/>
    <x v="8"/>
    <m/>
    <m/>
    <s v="Bring Kenya"/>
    <m/>
    <n v="0"/>
    <m/>
    <m/>
    <s v="Kenya"/>
    <m/>
    <m/>
    <m/>
    <m/>
    <s v="2019-07-25 14:19:28.000"/>
    <s v="2024-10-09 20:42:32.000"/>
    <x v="29"/>
    <s v="BI0267"/>
    <s v="aukins.moruri@bringglobal.com"/>
    <s v="Bring Kenya"/>
    <s v="Kenya"/>
    <s v="C"/>
    <s v="002160"/>
    <s v="Inactive"/>
    <s v="2017-09-01"/>
    <s v="2022-02-16"/>
    <x v="3"/>
    <s v="2024-12-06 08:33:05.453"/>
    <s v="2024-10-09"/>
  </r>
  <r>
    <n v="598"/>
    <s v="2100-01-01 00:00:00.000"/>
    <s v="HP Spectre x360 Convertible 13-aw0"/>
    <x v="1"/>
    <x v="8"/>
    <x v="429"/>
    <m/>
    <s v="Intel(R) Core(TM) i7-1065G7 CPU @ 1.30GHz"/>
    <s v="16GB -  DDR4"/>
    <s v="SSD 512GB"/>
    <n v="1"/>
    <m/>
    <m/>
    <s v="2020-09-30 23:00:00.000"/>
    <s v="2023-12-31 00:00:00.000"/>
    <x v="8"/>
    <m/>
    <m/>
    <s v="Bring Kenya"/>
    <m/>
    <n v="0"/>
    <m/>
    <m/>
    <s v="Kenya"/>
    <m/>
    <s v="PO.14.20.44492"/>
    <m/>
    <m/>
    <s v="2021-03-18 09:22:56.000"/>
    <s v="2024-10-09 20:42:44.000"/>
    <x v="30"/>
    <s v="BI0266"/>
    <s v="ann.riziki@bringglobal.com"/>
    <s v="Bring Kenya"/>
    <s v="Kenya"/>
    <s v="C"/>
    <s v="020864"/>
    <s v="Inactive"/>
    <s v="2020-02-18"/>
    <s v="2024-08-16"/>
    <x v="3"/>
    <s v="2024-12-06 08:33:05.453"/>
    <s v="2024-10-09"/>
  </r>
  <r>
    <n v="358"/>
    <s v="2100-01-01 00:00:00.000"/>
    <m/>
    <x v="1"/>
    <x v="9"/>
    <x v="50"/>
    <m/>
    <m/>
    <m/>
    <m/>
    <m/>
    <m/>
    <m/>
    <s v="2019-02-05 08:00:00.000"/>
    <m/>
    <x v="1"/>
    <m/>
    <m/>
    <m/>
    <m/>
    <n v="0"/>
    <m/>
    <m/>
    <m/>
    <m/>
    <m/>
    <m/>
    <m/>
    <s v="2019-02-05 11:35:07.000"/>
    <s v="2023-01-05 23:25:20.000"/>
    <x v="31"/>
    <s v="BI0262"/>
    <s v="alberto.garcia@bringglobal.com"/>
    <s v="Bring Spain"/>
    <s v="Spain"/>
    <s v="C"/>
    <s v="145052"/>
    <s v="Inactive"/>
    <s v="2017-03-22"/>
    <s v="2019-06-21"/>
    <x v="2"/>
    <s v="2024-12-06 08:33:05.453"/>
    <s v="2023-01-05"/>
  </r>
  <r>
    <n v="410"/>
    <s v="2100-01-01 00:00:00.000"/>
    <m/>
    <x v="1"/>
    <x v="6"/>
    <x v="427"/>
    <m/>
    <m/>
    <m/>
    <m/>
    <m/>
    <m/>
    <s v="Property of Bringer"/>
    <s v="2019-04-17 23:00:00.000"/>
    <m/>
    <x v="0"/>
    <m/>
    <m/>
    <m/>
    <m/>
    <n v="0"/>
    <m/>
    <m/>
    <s v="Digital"/>
    <m/>
    <m/>
    <m/>
    <m/>
    <s v="2019-04-18 14:24:49.000"/>
    <s v="2024-06-26 09:49:36.000"/>
    <x v="32"/>
    <s v="BI0279"/>
    <s v="joao.pina@bringglobal.com"/>
    <s v="Bring Digital"/>
    <s v="Portugal"/>
    <s v="F"/>
    <s v="010800"/>
    <s v="Inactive"/>
    <s v="2017-06-19"/>
    <s v="2024-05-29"/>
    <x v="1"/>
    <s v="2024-12-06 08:33:05.453"/>
    <s v="2024-06-26"/>
  </r>
  <r>
    <n v="407"/>
    <s v="2100-01-01 00:00:00.000"/>
    <s v="View Sonic VS16422"/>
    <x v="3"/>
    <x v="7"/>
    <x v="430"/>
    <m/>
    <m/>
    <m/>
    <m/>
    <n v="0"/>
    <s v="5474013437157862PRT3"/>
    <s v="HP Packard International Bank, DAC - Contrato de Aluguer Comercial"/>
    <s v="2019-04-30 23:00:00.000"/>
    <s v="2022-04-29 23:00:00.000"/>
    <x v="0"/>
    <s v="Deixa de ter custo interno a partir de 2023-01"/>
    <m/>
    <s v="Bring Global Solutions &amp; Services"/>
    <m/>
    <n v="0"/>
    <m/>
    <m/>
    <s v="Business Support"/>
    <m/>
    <s v="PO.10.22.251400"/>
    <n v="3.5"/>
    <m/>
    <s v="2019-04-12 11:16:37.000"/>
    <s v="2023-08-09 16:21:16.000"/>
    <x v="33"/>
    <s v="BI0281"/>
    <s v="sara.carvalho@bringglobal.com"/>
    <s v="Bring Global Services"/>
    <s v="Global"/>
    <s v="C"/>
    <s v="000102"/>
    <s v="Inactive"/>
    <s v="2018-07-02"/>
    <s v="2023-09-30"/>
    <x v="1"/>
    <s v="2024-12-06 08:33:05.453"/>
    <s v="2023-08-09"/>
  </r>
  <r>
    <n v="346"/>
    <s v="2100-01-01 00:00:00.000"/>
    <m/>
    <x v="1"/>
    <x v="9"/>
    <x v="50"/>
    <m/>
    <m/>
    <m/>
    <m/>
    <m/>
    <m/>
    <m/>
    <m/>
    <m/>
    <x v="0"/>
    <m/>
    <m/>
    <m/>
    <m/>
    <n v="0"/>
    <m/>
    <m/>
    <s v="Data Solutions"/>
    <m/>
    <m/>
    <m/>
    <m/>
    <s v="2019-02-05 10:58:11.000"/>
    <s v="2023-08-09 16:21:15.000"/>
    <x v="34"/>
    <s v="BI0275"/>
    <s v="ines.domingues@bringglobal.com"/>
    <s v="Bring Data Solutions"/>
    <s v="Global"/>
    <s v="C"/>
    <s v="002060"/>
    <s v="Inactive"/>
    <s v="2017-11-01"/>
    <s v="2020-12-11"/>
    <x v="1"/>
    <s v="2024-12-06 08:33:05.453"/>
    <s v="2023-08-09"/>
  </r>
  <r>
    <n v="352"/>
    <s v="2100-01-01 00:00:00.000"/>
    <m/>
    <x v="1"/>
    <x v="6"/>
    <x v="427"/>
    <m/>
    <m/>
    <m/>
    <m/>
    <m/>
    <m/>
    <s v="Property of Bringer"/>
    <s v="2019-02-05 08:00:00.000"/>
    <m/>
    <x v="1"/>
    <m/>
    <m/>
    <m/>
    <m/>
    <n v="0"/>
    <m/>
    <m/>
    <m/>
    <m/>
    <m/>
    <m/>
    <m/>
    <s v="2019-02-05 11:27:03.000"/>
    <s v="2024-06-26 09:49:59.000"/>
    <x v="35"/>
    <s v="BI0284"/>
    <s v="joao.domingos@bringglobal.com"/>
    <s v="Bring Global Services"/>
    <s v="Global"/>
    <s v="C"/>
    <s v="002023"/>
    <s v="Inactive"/>
    <s v="2017-08-01"/>
    <s v="2019-04-19"/>
    <x v="1"/>
    <s v="2024-12-06 08:33:05.453"/>
    <s v="2024-06-26"/>
  </r>
  <r>
    <n v="202"/>
    <s v="2100-01-01 00:00:00.000"/>
    <s v="HP A3N"/>
    <x v="0"/>
    <x v="1"/>
    <x v="431"/>
    <m/>
    <m/>
    <m/>
    <m/>
    <m/>
    <m/>
    <m/>
    <m/>
    <m/>
    <x v="8"/>
    <m/>
    <m/>
    <s v="Bring Kenya"/>
    <m/>
    <n v="0"/>
    <m/>
    <m/>
    <s v="Kenya"/>
    <m/>
    <m/>
    <m/>
    <m/>
    <s v="2017-09-29 15:28:57.000"/>
    <s v="2023-08-09 16:20:29.000"/>
    <x v="36"/>
    <s v="BI0298"/>
    <s v="sridhara.shastry@bringglobal.com"/>
    <s v="Bring Data Solutions"/>
    <s v="Portugal"/>
    <s v="C"/>
    <s v="012850"/>
    <s v="Active"/>
    <s v="2017-10-01"/>
    <m/>
    <x v="1"/>
    <s v="2024-12-06 08:33:05.453"/>
    <s v="2023-08-09"/>
  </r>
  <r>
    <n v="680"/>
    <s v="2100-01-01 00:00:00.000"/>
    <s v="Dell Latitude 5510"/>
    <x v="1"/>
    <x v="8"/>
    <x v="432"/>
    <m/>
    <s v="Intel(R) Core(TM) i7-10610U CPU @ 1.80GHz"/>
    <s v="16GB -  DDR4"/>
    <s v="SSD 512GB"/>
    <n v="1"/>
    <m/>
    <m/>
    <s v="2021-01-01 00:00:00.000"/>
    <s v="2022-12-30 00:00:00.000"/>
    <x v="8"/>
    <s v="Contract ended in January 23. The acquisition cost at that time was accounted in one shot, so the internal cost was changed to 0 (was113). FJ 2023-06-08"/>
    <m/>
    <s v="Bring Kenya"/>
    <m/>
    <n v="0"/>
    <m/>
    <m/>
    <s v="Kenya"/>
    <m/>
    <s v="PO.14.21.50654"/>
    <m/>
    <m/>
    <s v="2021-12-15 16:47:32.000"/>
    <s v="2024-10-09 20:43:26.000"/>
    <x v="36"/>
    <s v="BI0298"/>
    <s v="sridhara.shastry@bringglobal.com"/>
    <s v="Bring Data Solutions"/>
    <s v="Portugal"/>
    <s v="C"/>
    <s v="012850"/>
    <s v="Active"/>
    <s v="2017-10-01"/>
    <m/>
    <x v="1"/>
    <s v="2024-12-06 08:33:05.453"/>
    <s v="2024-10-09"/>
  </r>
  <r>
    <n v="225"/>
    <s v="2100-01-01 00:00:00.000"/>
    <s v="Dell Latitude 5580"/>
    <x v="1"/>
    <x v="7"/>
    <x v="433"/>
    <s v="9C:DA:3E:92:97:21"/>
    <m/>
    <m/>
    <s v="SSD 480GB"/>
    <n v="1"/>
    <s v="006-0135376-005"/>
    <s v="Dell Financial Services"/>
    <s v="2017-11-01 00:00:00.000"/>
    <s v="2020-11-01 00:00:00.000"/>
    <x v="0"/>
    <m/>
    <s v="CPU: 7th Generation Intel Core i7-7820HQ (Quad Core, 2.90Gz, 8MB cache)_x000a_GPU: NVIDA(R) GeForce 940MX Discrete Graphics with_x000a_Thunderbolt_x000a_RAM: 16G (2 X 8G) DDR4 Memory_x000a_Wireless Card: Intel Dual-Band Wireless-AC 8265 Wi-Fi + BT 4.2 Wireless Card (2x2)_x000a_LCD: 39.6cm (15.6'') Non-Touch Anti-Glare FHD (1920 x 1080)_x000a_OS: Windows 10 Pro"/>
    <m/>
    <m/>
    <n v="0"/>
    <m/>
    <m/>
    <s v="Digital"/>
    <m/>
    <m/>
    <m/>
    <m/>
    <s v="2017-11-07 09:43:42.000"/>
    <s v="2023-08-09 16:21:15.000"/>
    <x v="37"/>
    <s v="BI0302"/>
    <s v="jose.bras@bringglobal.com"/>
    <s v="Bring Data Solutions"/>
    <s v="Portugal"/>
    <s v="F"/>
    <s v="010864"/>
    <s v="Active"/>
    <s v="2023-06-05"/>
    <m/>
    <x v="1"/>
    <s v="2024-12-06 08:33:05.453"/>
    <s v="2023-08-09"/>
  </r>
  <r>
    <n v="768"/>
    <s v="2100-01-01 00:00:00.000"/>
    <s v="LENOVO THINKPAD E16 G1"/>
    <x v="1"/>
    <x v="7"/>
    <x v="434"/>
    <m/>
    <s v="i7-13700H"/>
    <s v="32GB DDR5"/>
    <s v="1TB SSD"/>
    <n v="1"/>
    <s v="N.º 2024-0002"/>
    <s v="Overwan"/>
    <s v="2024-05-12 23:00:00.000"/>
    <s v="2027-05-12 23:00:00.000"/>
    <x v="0"/>
    <s v="Propriedade da Bring após a última prestação"/>
    <m/>
    <s v="Bring Data Solutions"/>
    <m/>
    <n v="0"/>
    <m/>
    <m/>
    <s v="Data Solutions"/>
    <m/>
    <m/>
    <n v="35.950000000000003"/>
    <n v="37"/>
    <s v="2024-05-10 10:41:58.000"/>
    <s v="2024-07-23 12:09:00.000"/>
    <x v="38"/>
    <s v="BI0310"/>
    <s v="pedro.luis@bringglobal.com"/>
    <s v="Bring Data Solutions"/>
    <s v="Portugal"/>
    <s v="F"/>
    <s v="012650"/>
    <s v="Active"/>
    <s v="2024-05-20"/>
    <m/>
    <x v="1"/>
    <s v="2024-12-06 08:33:05.453"/>
    <s v="2024-07-23"/>
  </r>
  <r>
    <n v="360"/>
    <s v="2100-01-01 00:00:00.000"/>
    <m/>
    <x v="1"/>
    <x v="6"/>
    <x v="400"/>
    <m/>
    <m/>
    <m/>
    <m/>
    <m/>
    <m/>
    <s v="Property of Bringer"/>
    <s v="2019-02-05 08:00:00.000"/>
    <m/>
    <x v="1"/>
    <m/>
    <m/>
    <m/>
    <m/>
    <n v="0"/>
    <m/>
    <m/>
    <m/>
    <m/>
    <m/>
    <m/>
    <m/>
    <s v="2019-02-05 11:41:53.000"/>
    <s v="2024-06-26 09:51:23.000"/>
    <x v="39"/>
    <s v="BI0313"/>
    <s v="gaston.serrano@bringglobal.com"/>
    <s v="Bring Chile"/>
    <s v="Chile"/>
    <s v="C"/>
    <s v="154042"/>
    <s v="Inactive"/>
    <s v="2019-01-01"/>
    <s v="2019-03-31"/>
    <x v="4"/>
    <s v="2024-12-06 08:33:05.453"/>
    <s v="2024-06-26"/>
  </r>
  <r>
    <n v="713"/>
    <s v="2100-01-01 00:00:00.000"/>
    <s v="Lenovo ThinkBook 15"/>
    <x v="1"/>
    <x v="7"/>
    <x v="435"/>
    <m/>
    <s v="I7-1165G7"/>
    <s v="16GB -  DDR4"/>
    <s v="SSD 512GB"/>
    <n v="1"/>
    <s v="N.º 2022-00011"/>
    <s v="Overwan"/>
    <s v="2022-04-14 23:00:00.000"/>
    <s v="2025-04-14 23:00:00.000"/>
    <x v="0"/>
    <s v="Propriedade da Bring após a última prestação"/>
    <m/>
    <s v="Bring Data Solutions"/>
    <m/>
    <n v="0"/>
    <m/>
    <s v="859,00"/>
    <s v="Data Solutions"/>
    <m/>
    <s v="PO.10.22.431402"/>
    <n v="29.55"/>
    <n v="30"/>
    <s v="2022-04-28 08:57:46.000"/>
    <s v="2024-07-23 12:08:45.000"/>
    <x v="40"/>
    <s v="BI0305"/>
    <s v="tiago.antunes@bringglobal.com"/>
    <s v="Bring Data Solutions"/>
    <s v="Portugal"/>
    <s v="F"/>
    <s v="010864"/>
    <s v="Active"/>
    <s v="2017-11-27"/>
    <m/>
    <x v="1"/>
    <s v="2024-12-06 08:33:05.453"/>
    <s v="2024-07-23"/>
  </r>
  <r>
    <n v="509"/>
    <s v="2100-01-01 00:00:00.000"/>
    <s v="View Sonic VA2419-sh Monitor Led IPS 24"/>
    <x v="3"/>
    <x v="7"/>
    <x v="436"/>
    <m/>
    <m/>
    <m/>
    <m/>
    <n v="0"/>
    <s v="5474013437198619PRT7"/>
    <s v="HP Packard International Bank, DAC - Contrato de Aluguer Comercial"/>
    <s v="2020-03-01 00:00:00.000"/>
    <s v="2023-02-28 00:00:00.000"/>
    <x v="0"/>
    <m/>
    <m/>
    <s v="Bring Global Solutions &amp; Services"/>
    <m/>
    <n v="0"/>
    <m/>
    <m/>
    <s v="Business Support"/>
    <m/>
    <s v="PO.10.22.211546"/>
    <m/>
    <m/>
    <s v="2020-02-05 12:35:12.000"/>
    <s v="2023-08-09 16:21:16.000"/>
    <x v="41"/>
    <s v="BI0320"/>
    <s v="patricia.soares@bringglobal.com"/>
    <s v="Bring Global Services"/>
    <s v="Global"/>
    <s v="C"/>
    <s v="000101"/>
    <s v="Active"/>
    <s v="2017-12-11"/>
    <m/>
    <x v="1"/>
    <s v="2024-12-06 08:33:05.453"/>
    <s v="2023-08-09"/>
  </r>
  <r>
    <n v="636"/>
    <s v="2100-01-01 00:00:00.000"/>
    <s v="Leonovo ThinkPad L15 G1 T 15.6"/>
    <x v="1"/>
    <x v="7"/>
    <x v="437"/>
    <m/>
    <s v="i7-10510U 4-Cores 8 Threads"/>
    <s v="16GB -  DDR4"/>
    <s v="SSD 512GB"/>
    <n v="1"/>
    <s v="N.º 2021-00030"/>
    <s v="Overwan"/>
    <s v="2021-05-16 23:00:00.000"/>
    <s v="2024-05-16 23:00:00.000"/>
    <x v="0"/>
    <m/>
    <m/>
    <s v="Bring Global Solutions &amp; Services"/>
    <m/>
    <n v="0"/>
    <m/>
    <s v="33,53"/>
    <s v="Business Support"/>
    <m/>
    <s v="PO.10.21.15836"/>
    <n v="33.53"/>
    <m/>
    <s v="2021-05-17 11:45:30.000"/>
    <s v="2024-10-04 10:28:38.000"/>
    <x v="41"/>
    <s v="BI0320"/>
    <s v="patricia.soares@bringglobal.com"/>
    <s v="Bring Global Services"/>
    <s v="Global"/>
    <s v="C"/>
    <s v="000101"/>
    <s v="Active"/>
    <s v="2017-12-11"/>
    <m/>
    <x v="1"/>
    <s v="2024-12-06 08:33:05.453"/>
    <s v="2024-10-04"/>
  </r>
  <r>
    <n v="55"/>
    <s v="2100-01-01 00:00:00.000"/>
    <s v="Dell Latitude 5280"/>
    <x v="1"/>
    <x v="7"/>
    <x v="438"/>
    <m/>
    <s v="7th Generation Intel Core i5-7200U "/>
    <s v="8G (1 X 8G) DDR4 Memory"/>
    <m/>
    <n v="1"/>
    <s v="006-0135376-003"/>
    <s v="Dell Financial Services"/>
    <s v="2017-05-31 23:00:00.000"/>
    <s v="2020-12-31 00:00:00.000"/>
    <x v="0"/>
    <s v="Data real fim do contrato a 01/06/2020. Mas considera-se 31/12/2020 por causa dos valores residuais"/>
    <s v="CPU: 7th Generation Intel Core i5-7200U (Dual Core, 2.50Gz, 3MB cache)_x000a_RAM: 8G (1 X 8G) DDR4 Memory_x000a_SSD: M.2 256GB SATA Class 20 Solid State Drive_x000a_LCD: 31.8cm (12.5&quot;) Non-Touch Anti-Glare FHD (1920 x 1080)_x000a_Wireless Card: Intel Dual-Band Wireless-AC 8265 Wi-Fi + BT 4.2 Wireless Card (2x2)_x000a_OS: Windows 10 Pro (64Bit) Multi-Language English, Spanish, Italian, French, Portuguese"/>
    <s v="Bring Global Solutions &amp; Services"/>
    <m/>
    <n v="0"/>
    <m/>
    <m/>
    <s v="Business Support"/>
    <m/>
    <m/>
    <m/>
    <m/>
    <s v="2017-06-30 13:06:41.000"/>
    <s v="2023-08-09 16:21:14.000"/>
    <x v="41"/>
    <s v="BI0320"/>
    <s v="patricia.soares@bringglobal.com"/>
    <s v="Bring Global Services"/>
    <s v="Global"/>
    <s v="C"/>
    <s v="000101"/>
    <s v="Active"/>
    <s v="2017-12-11"/>
    <m/>
    <x v="1"/>
    <s v="2024-12-06 08:33:05.453"/>
    <s v="2023-08-09"/>
  </r>
  <r>
    <n v="659"/>
    <s v="2100-01-01 00:00:00.000"/>
    <s v=" MacBookPro Pro 13 M1"/>
    <x v="1"/>
    <x v="7"/>
    <x v="439"/>
    <m/>
    <s v="Apple M1 chip 8 Cores"/>
    <s v="16GB -  DDR4"/>
    <s v="512GB SDD"/>
    <n v="1"/>
    <s v="N.º 2021-00038"/>
    <s v="Overwan"/>
    <s v="2021-07-25 23:00:00.000"/>
    <s v="2024-07-25 23:00:00.000"/>
    <x v="0"/>
    <s v="Propriedade da Bring após a última prestação"/>
    <m/>
    <s v="Bring Global Solutions &amp; Services"/>
    <m/>
    <n v="0"/>
    <m/>
    <s v="1452,66"/>
    <s v="Business Support"/>
    <m/>
    <s v="PO.10.21.29936"/>
    <n v="49.9"/>
    <m/>
    <s v="2021-07-30 09:18:25.000"/>
    <s v="2024-10-15 11:48:22.000"/>
    <x v="41"/>
    <s v="BI0320"/>
    <s v="patricia.soares@bringglobal.com"/>
    <s v="Bring Global Services"/>
    <s v="Global"/>
    <s v="C"/>
    <s v="000101"/>
    <s v="Active"/>
    <s v="2017-12-11"/>
    <m/>
    <x v="1"/>
    <s v="2024-12-06 08:33:05.453"/>
    <s v="2024-10-15"/>
  </r>
  <r>
    <n v="669"/>
    <s v="2100-01-01 00:00:00.000"/>
    <s v="Lenovo ThinkBook 15 G2"/>
    <x v="1"/>
    <x v="7"/>
    <x v="440"/>
    <m/>
    <s v="Intel Core i7-1165G7"/>
    <s v="16GB -  DDR4"/>
    <s v="SSD 512GB"/>
    <n v="1"/>
    <s v="N.º 2021-00047"/>
    <s v="Overwan"/>
    <s v="2021-10-10 23:00:00.000"/>
    <s v="2024-10-10 23:00:00.000"/>
    <x v="0"/>
    <s v="Propriedade da Bring após a última prestação"/>
    <m/>
    <s v="Bring Data Solutions"/>
    <m/>
    <n v="0"/>
    <m/>
    <s v="819"/>
    <s v="Data Solutions"/>
    <m/>
    <s v="PO.10.21.541055"/>
    <n v="28.21"/>
    <n v="29"/>
    <s v="2021-10-11 11:21:28.000"/>
    <s v="2024-07-23 12:08:34.000"/>
    <x v="42"/>
    <s v="BI0322"/>
    <s v="guilherme.parra@bringglobal.com"/>
    <s v="Bring Data Solutions"/>
    <s v="Portugal"/>
    <s v="C"/>
    <s v="010864"/>
    <s v="Active"/>
    <s v="2017-12-11"/>
    <m/>
    <x v="1"/>
    <s v="2024-12-06 08:33:05.453"/>
    <s v="2024-07-23"/>
  </r>
  <r>
    <n v="267"/>
    <s v="2100-01-01 00:00:00.000"/>
    <s v="Iphone 8, Silver"/>
    <x v="4"/>
    <x v="7"/>
    <x v="441"/>
    <m/>
    <m/>
    <m/>
    <m/>
    <m/>
    <m/>
    <m/>
    <s v="2018-05-24 07:00:00.000"/>
    <m/>
    <x v="1"/>
    <m/>
    <s v="64GB"/>
    <s v="Bring Global Solutions &amp; Services"/>
    <m/>
    <n v="0"/>
    <m/>
    <m/>
    <m/>
    <m/>
    <m/>
    <m/>
    <m/>
    <s v="2018-05-24 07:40:17.000"/>
    <s v="2021-02-15 11:29:10.000"/>
    <x v="43"/>
    <s v="BI0353"/>
    <s v="elena.callejas@bringglobal.com"/>
    <s v="Bring Spain"/>
    <s v="Global"/>
    <s v="F"/>
    <s v="004000"/>
    <s v="Inactive"/>
    <s v="2018-05-15"/>
    <s v="2019-08-31"/>
    <x v="2"/>
    <s v="2024-12-06 08:33:05.453"/>
    <s v="2021-02-15"/>
  </r>
  <r>
    <n v="350"/>
    <s v="2100-01-01 00:00:00.000"/>
    <m/>
    <x v="1"/>
    <x v="6"/>
    <x v="442"/>
    <m/>
    <m/>
    <m/>
    <m/>
    <n v="0"/>
    <m/>
    <s v="Property of Bringer"/>
    <s v="2019-02-05 00:00:00.000"/>
    <m/>
    <x v="1"/>
    <m/>
    <m/>
    <m/>
    <m/>
    <n v="0"/>
    <m/>
    <m/>
    <s v="UAE"/>
    <m/>
    <m/>
    <m/>
    <m/>
    <s v="2019-02-05 11:21:40.000"/>
    <s v="2023-04-21 15:32:40.000"/>
    <x v="44"/>
    <s v="BI0351"/>
    <s v="raed.alhadhoud@bringglobal.com"/>
    <s v="Bring UAE"/>
    <s v="United Arab Emirates"/>
    <s v="C"/>
    <s v="080000"/>
    <s v="Inactive"/>
    <s v="2018-04-01"/>
    <s v="2021-04-30"/>
    <x v="5"/>
    <s v="2024-12-06 08:33:05.453"/>
    <s v="2023-04-21"/>
  </r>
  <r>
    <n v="362"/>
    <s v="2100-01-01 00:00:00.000"/>
    <m/>
    <x v="1"/>
    <x v="9"/>
    <x v="50"/>
    <m/>
    <m/>
    <m/>
    <m/>
    <m/>
    <m/>
    <m/>
    <s v="2019-02-05 08:00:00.000"/>
    <m/>
    <x v="1"/>
    <m/>
    <m/>
    <m/>
    <m/>
    <n v="0"/>
    <m/>
    <m/>
    <m/>
    <m/>
    <m/>
    <m/>
    <m/>
    <s v="2019-02-05 12:00:10.000"/>
    <s v="2023-01-05 23:25:20.000"/>
    <x v="45"/>
    <s v="BI0350"/>
    <s v="glen.weyombo@bringglobal.com"/>
    <s v="Bring Kenya"/>
    <s v="Kenya"/>
    <s v="C"/>
    <s v="022024"/>
    <s v="Inactive"/>
    <s v="2018-04-03"/>
    <s v="2019-07-12"/>
    <x v="3"/>
    <s v="2024-12-06 08:33:05.453"/>
    <s v="2023-01-05"/>
  </r>
  <r>
    <n v="349"/>
    <s v="2100-01-01 00:00:00.000"/>
    <m/>
    <x v="1"/>
    <x v="6"/>
    <x v="427"/>
    <m/>
    <m/>
    <m/>
    <m/>
    <m/>
    <m/>
    <s v="Property of Bringer"/>
    <s v="2019-02-05 08:00:00.000"/>
    <m/>
    <x v="1"/>
    <m/>
    <m/>
    <m/>
    <m/>
    <n v="0"/>
    <m/>
    <m/>
    <m/>
    <m/>
    <m/>
    <m/>
    <m/>
    <s v="2019-02-05 11:02:35.000"/>
    <s v="2024-06-26 09:51:23.000"/>
    <x v="46"/>
    <s v="BI0355"/>
    <s v="konrad.mazurkiewicz@bringglobal.com"/>
    <s v="Bring Global Services"/>
    <s v="Global"/>
    <s v="F"/>
    <s v="002026"/>
    <s v="Inactive"/>
    <s v="2018-05-01"/>
    <s v="2019-10-31"/>
    <x v="1"/>
    <s v="2024-12-06 08:33:05.453"/>
    <s v="2024-06-26"/>
  </r>
  <r>
    <n v="479"/>
    <s v="2100-01-01 00:00:00.000"/>
    <s v="Macbook Pro 15 inch&amp;nbsp; Modelo A 1990"/>
    <x v="1"/>
    <x v="0"/>
    <x v="443"/>
    <m/>
    <s v="Intel(R) Core(TM) i7-9750H CPU @ 2.60GHz"/>
    <s v="16GB"/>
    <s v="240GB"/>
    <n v="0"/>
    <s v="5474013437186232PRT5"/>
    <s v="HP Packard International Bank, DAC - Contrato de Aluguer Comercial"/>
    <s v="2019-12-01 00:00:00.000"/>
    <s v="2022-11-30 00:00:00.000"/>
    <x v="5"/>
    <m/>
    <m/>
    <s v="Bring Global Solutions &amp; Services"/>
    <s v="&lt;div class=&quot;ExternalClass9922087B2D9B43B5AB8DA9FDF5545428&quot;&gt;&lt;p&gt;?Vendido ao André pereira&lt;br&gt;&lt;/p&gt;&lt;/div&gt;"/>
    <n v="0"/>
    <m/>
    <m/>
    <s v="Digital"/>
    <m/>
    <s v="PO.10.22.211544"/>
    <m/>
    <m/>
    <s v="2019-12-20 11:46:54.000"/>
    <s v="2024-11-26 09:31:26.000"/>
    <x v="47"/>
    <s v="BI0359"/>
    <s v="andre.pereira@bringglobal.com"/>
    <s v="Bring Digital"/>
    <s v="Portugal"/>
    <s v="C"/>
    <s v="010864"/>
    <s v="Inactive"/>
    <s v="2018-06-04"/>
    <s v="2024-11-25"/>
    <x v="6"/>
    <s v="2024-12-06 08:33:05.453"/>
    <s v="2024-11-26"/>
  </r>
  <r>
    <n v="500"/>
    <s v="2100-01-01 00:00:00.000"/>
    <s v="View Sonic VA2419-sh Monitor Led IPS 24"/>
    <x v="3"/>
    <x v="7"/>
    <x v="444"/>
    <m/>
    <m/>
    <m/>
    <m/>
    <n v="0"/>
    <s v="5474013437198619PRT7"/>
    <s v="HP Packard International Bank, DAC - Contrato de Aluguer Comercial"/>
    <s v="2020-03-01 00:00:00.000"/>
    <s v="2023-02-28 00:00:00.000"/>
    <x v="5"/>
    <m/>
    <m/>
    <s v="Bring Global Solutions &amp; Services"/>
    <m/>
    <n v="0"/>
    <m/>
    <m/>
    <s v="Digital"/>
    <m/>
    <s v="PO.10.22.211546"/>
    <m/>
    <m/>
    <s v="2020-02-05 12:10:36.000"/>
    <s v="2023-08-09 16:15:01.000"/>
    <x v="48"/>
    <s v="BI0360"/>
    <s v="dario.avila@bringglobal.com"/>
    <s v="Bring Digital"/>
    <s v="Portugal"/>
    <s v="C"/>
    <s v="010864"/>
    <s v="Active"/>
    <s v="2018-06-04"/>
    <m/>
    <x v="6"/>
    <s v="2024-12-06 08:33:05.453"/>
    <s v="2023-08-09"/>
  </r>
  <r>
    <n v="228"/>
    <s v="2100-01-01 00:00:00.000"/>
    <s v="Dell Latitude 5580"/>
    <x v="1"/>
    <x v="7"/>
    <x v="445"/>
    <s v="9C:DA:3E:92:97:A3"/>
    <s v=" 7th Generation Intel Core i7-7820HQ (Quad Core, 2.90Gz, 8MB cache)"/>
    <s v="16G (2 X 8G) DDR4 Memory"/>
    <s v="512 GB"/>
    <n v="1"/>
    <s v="006-0135376-005"/>
    <s v="Dell Financial Services"/>
    <s v="2017-11-01 00:00:00.000"/>
    <s v="2020-11-01 00:00:00.000"/>
    <x v="5"/>
    <m/>
    <s v="CPU: 7th Generation Intel Core i7-7820HQ (Quad Core, 2.90Gz, 8MB cache)_x000a_GPU: NVIDA(R) GeForce 940MX Discrete Graphics with_x000a_Thunderbolt_x000a_RAM: 16G (2 X 8G) DDR4 Memory_x000a_SSD: 512GB_x000a_HDD: 1TB (5.400 Rpm) Serial ATA Hard Drive_x000a_Wireless Card: Intel Dual-Band Wireless-AC 8265 Wi-Fi + BT 4.2 Wireless Card (2x2)_x000a_LCD: 39.6cm (15.6'') Non-Touch Anti-Glare FHD (1920 x 1080)_x000a_OS: Windows 10 Pro"/>
    <s v="Bring Global Solutions &amp; Services"/>
    <m/>
    <n v="0"/>
    <m/>
    <m/>
    <s v="Digital"/>
    <m/>
    <m/>
    <m/>
    <m/>
    <s v="2017-11-07 12:06:35.000"/>
    <s v="2023-08-09 16:15:00.000"/>
    <x v="48"/>
    <s v="BI0360"/>
    <s v="dario.avila@bringglobal.com"/>
    <s v="Bring Digital"/>
    <s v="Portugal"/>
    <s v="C"/>
    <s v="010864"/>
    <s v="Active"/>
    <s v="2018-06-04"/>
    <m/>
    <x v="6"/>
    <s v="2024-12-06 08:33:05.453"/>
    <s v="2023-08-09"/>
  </r>
  <r>
    <n v="704"/>
    <s v="2100-01-01 00:00:00.000"/>
    <s v="Lenovo ThinkBook 15"/>
    <x v="1"/>
    <x v="7"/>
    <x v="446"/>
    <m/>
    <s v="Intel Core i7-1165G7"/>
    <s v="16GB -  DDR4"/>
    <s v="SSD 512GB"/>
    <n v="1"/>
    <s v="N.º 2022-00004"/>
    <s v="Overwan"/>
    <s v="2022-02-02 00:00:00.000"/>
    <s v="2025-02-02 00:00:00.000"/>
    <x v="16"/>
    <s v="Propriedade da Bring após a última prestação"/>
    <m/>
    <s v="Bring Global Solutions &amp; Services"/>
    <m/>
    <n v="0"/>
    <m/>
    <s v="859,00"/>
    <s v="Data Solutions"/>
    <m/>
    <s v="PO.10.22.301299"/>
    <n v="29.55"/>
    <n v="30"/>
    <s v="2022-02-03 09:40:00.000"/>
    <s v="2024-07-23 12:08:38.000"/>
    <x v="49"/>
    <s v="BI0374"/>
    <s v="pedro.pires@bringglobal.com"/>
    <s v="Bring Data Solutions"/>
    <s v="Portugal"/>
    <s v="F"/>
    <s v="010864"/>
    <s v="Active"/>
    <s v="2018-09-17"/>
    <m/>
    <x v="1"/>
    <s v="2024-12-06 08:33:05.453"/>
    <s v="2024-07-23"/>
  </r>
  <r>
    <n v="347"/>
    <s v="2100-01-01 00:00:00.000"/>
    <m/>
    <x v="1"/>
    <x v="6"/>
    <x v="400"/>
    <m/>
    <m/>
    <m/>
    <m/>
    <n v="0"/>
    <m/>
    <s v="Property of Bringer"/>
    <s v="2019-02-05 00:00:00.000"/>
    <m/>
    <x v="0"/>
    <m/>
    <m/>
    <m/>
    <m/>
    <n v="0"/>
    <m/>
    <m/>
    <s v="Data Solutions"/>
    <m/>
    <m/>
    <m/>
    <m/>
    <s v="2019-02-05 10:59:58.000"/>
    <s v="2023-08-09 16:21:15.000"/>
    <x v="49"/>
    <s v="BI0374"/>
    <s v="pedro.pires@bringglobal.com"/>
    <s v="Bring Data Solutions"/>
    <s v="Portugal"/>
    <s v="F"/>
    <s v="010864"/>
    <s v="Active"/>
    <s v="2018-09-17"/>
    <m/>
    <x v="1"/>
    <s v="2024-12-06 08:33:05.453"/>
    <s v="2023-08-09"/>
  </r>
  <r>
    <n v="243"/>
    <s v="2100-01-01 00:00:00.000"/>
    <s v="HP X1200"/>
    <x v="0"/>
    <x v="1"/>
    <x v="447"/>
    <m/>
    <m/>
    <m/>
    <m/>
    <m/>
    <m/>
    <s v="Invoice - Worten"/>
    <s v="2018-01-04 08:00:00.000"/>
    <m/>
    <x v="0"/>
    <m/>
    <s v="Wired Mouse"/>
    <s v="Bring Global Solutions &amp; Services"/>
    <m/>
    <n v="0"/>
    <m/>
    <m/>
    <s v="Data Solutions"/>
    <m/>
    <m/>
    <m/>
    <m/>
    <s v="2018-01-04 15:47:35.000"/>
    <s v="2023-08-09 16:21:15.000"/>
    <x v="50"/>
    <s v="BI0376"/>
    <s v="vitor.barros@bringglobal.com"/>
    <s v="Bring Data Solutions"/>
    <s v="Portugal"/>
    <s v="C"/>
    <s v="010864"/>
    <s v="Inactive"/>
    <s v="2018-10-01"/>
    <s v="2024-04-19"/>
    <x v="1"/>
    <s v="2024-12-06 08:33:05.453"/>
    <s v="2023-08-09"/>
  </r>
  <r>
    <n v="231"/>
    <s v="2100-01-01 00:00:00.000"/>
    <s v="Dell Latitude 5580"/>
    <x v="1"/>
    <x v="0"/>
    <x v="448"/>
    <s v="9E:DA:3E:92:96:EA"/>
    <m/>
    <m/>
    <m/>
    <n v="1"/>
    <s v="006-0135376-005"/>
    <s v="Dell Financial Services"/>
    <s v="2017-11-01 00:00:00.000"/>
    <s v="2020-11-01 00:00:00.000"/>
    <x v="1"/>
    <m/>
    <s v="CPU: 7th Generation Intel Core i7-7820HQ (Quad Core, 2.90Gz, 8MB cache)_x000a_GPU: NVIDA(R) GeForce 940MX Discrete Graphics with_x000a_Thunderbolt_x000a_RAM: 16G (2 X 8G) DDR4 Memory_x000a_HDD: 1TB (5.400 Rpm) Serial ATA Hard Drive_x000a_Wireless Card: Intel Dual-Band Wireless-AC 8265 Wi-Fi + BT 4.2 Wireless Card (2x2)_x000a_LCD: 39.6cm (15.6'') Non-Touch Anti-Glare FHD (1920 x 1080)_x000a_OS: Windows 10 Pro"/>
    <s v="Bring Global Solutions &amp; Services"/>
    <m/>
    <n v="0"/>
    <m/>
    <m/>
    <s v="Data Solutions"/>
    <m/>
    <m/>
    <m/>
    <m/>
    <s v="2017-11-07 12:13:04.000"/>
    <s v="2023-01-05 23:39:53.000"/>
    <x v="50"/>
    <s v="BI0376"/>
    <s v="vitor.barros@bringglobal.com"/>
    <s v="Bring Data Solutions"/>
    <s v="Portugal"/>
    <s v="C"/>
    <s v="010864"/>
    <s v="Inactive"/>
    <s v="2018-10-01"/>
    <s v="2024-04-19"/>
    <x v="1"/>
    <s v="2024-12-06 08:33:05.453"/>
    <s v="2023-01-05"/>
  </r>
  <r>
    <n v="372"/>
    <s v="2100-01-01 00:00:00.000"/>
    <m/>
    <x v="1"/>
    <x v="6"/>
    <x v="400"/>
    <m/>
    <m/>
    <m/>
    <m/>
    <m/>
    <m/>
    <s v="Property of Bringer"/>
    <s v="2019-02-07 08:00:00.000"/>
    <m/>
    <x v="1"/>
    <m/>
    <m/>
    <m/>
    <m/>
    <n v="0"/>
    <m/>
    <m/>
    <m/>
    <m/>
    <m/>
    <m/>
    <m/>
    <s v="2019-02-07 10:09:52.000"/>
    <s v="2024-06-26 09:51:23.000"/>
    <x v="51"/>
    <s v="BI0390"/>
    <s v="goncalo.patricio@bringglobal.com"/>
    <s v="Bring Global Services"/>
    <s v="Global"/>
    <s v="FE"/>
    <s v="004042"/>
    <s v="Inactive"/>
    <s v="2018-10-01"/>
    <s v="2019-07-31"/>
    <x v="1"/>
    <s v="2024-12-06 08:33:05.453"/>
    <s v="2024-06-26"/>
  </r>
  <r>
    <n v="283"/>
    <s v="2100-01-01 00:00:00.000"/>
    <m/>
    <x v="1"/>
    <x v="8"/>
    <x v="449"/>
    <m/>
    <m/>
    <m/>
    <m/>
    <n v="0"/>
    <m/>
    <m/>
    <m/>
    <m/>
    <x v="1"/>
    <m/>
    <m/>
    <s v="Bring Kenya"/>
    <m/>
    <n v="0"/>
    <m/>
    <m/>
    <s v="Kenya"/>
    <m/>
    <m/>
    <m/>
    <m/>
    <s v="2018-11-14 15:18:27.000"/>
    <s v="2024-10-09 20:42:31.000"/>
    <x v="52"/>
    <s v="BI0378"/>
    <s v="brenda.chepkmoi@bringglobal.com"/>
    <s v="Bring Kenya"/>
    <s v="Kenya"/>
    <s v="C"/>
    <s v="022060"/>
    <s v="Inactive"/>
    <s v="2018-10-16"/>
    <s v="2020-05-29"/>
    <x v="3"/>
    <s v="2024-12-06 08:33:05.453"/>
    <s v="2024-10-09"/>
  </r>
  <r>
    <n v="609"/>
    <s v="2100-01-01 00:00:00.000"/>
    <s v="HP Spectre x360 Convertible 13-ap0"/>
    <x v="1"/>
    <x v="8"/>
    <x v="450"/>
    <m/>
    <s v="Intel(R) Core(TM) i7-8565U CPU @ 1.80GHz"/>
    <s v="16GB -  DDR4"/>
    <s v="SSD 512GB"/>
    <n v="1"/>
    <m/>
    <m/>
    <s v="2020-07-06 23:00:00.000"/>
    <s v="2023-09-29 23:00:00.000"/>
    <x v="8"/>
    <m/>
    <m/>
    <s v="Bring Kenya"/>
    <m/>
    <n v="0"/>
    <m/>
    <m/>
    <s v="Kenya"/>
    <m/>
    <s v="PO.14.20.21430"/>
    <m/>
    <m/>
    <s v="2021-03-18 10:43:01.000"/>
    <s v="2024-10-09 20:42:53.000"/>
    <x v="53"/>
    <s v="BI0379"/>
    <s v="kennedy.kiprono@bringglobal.com"/>
    <s v="Bring Data Solutions"/>
    <s v="Portugal"/>
    <s v="F"/>
    <s v="010864"/>
    <s v="Inactive"/>
    <s v="2018-10-18"/>
    <s v="2024-09-27"/>
    <x v="3"/>
    <s v="2024-12-06 08:33:05.453"/>
    <s v="2024-10-09"/>
  </r>
  <r>
    <n v="359"/>
    <s v="2100-01-01 00:00:00.000"/>
    <m/>
    <x v="1"/>
    <x v="6"/>
    <x v="400"/>
    <m/>
    <m/>
    <m/>
    <m/>
    <n v="0"/>
    <m/>
    <s v="Property of Bringer"/>
    <s v="2019-02-05 00:00:00.000"/>
    <m/>
    <x v="8"/>
    <m/>
    <m/>
    <m/>
    <m/>
    <n v="0"/>
    <m/>
    <m/>
    <s v="Kenya"/>
    <m/>
    <m/>
    <m/>
    <m/>
    <s v="2019-02-05 11:39:33.000"/>
    <s v="2023-08-09 16:20:29.000"/>
    <x v="53"/>
    <s v="BI0379"/>
    <s v="kennedy.kiprono@bringglobal.com"/>
    <s v="Bring Data Solutions"/>
    <s v="Portugal"/>
    <s v="F"/>
    <s v="010864"/>
    <s v="Inactive"/>
    <s v="2018-10-18"/>
    <s v="2024-09-27"/>
    <x v="3"/>
    <s v="2024-12-06 08:33:05.453"/>
    <s v="2023-08-09"/>
  </r>
  <r>
    <n v="345"/>
    <s v="2100-01-01 00:00:00.000"/>
    <m/>
    <x v="1"/>
    <x v="6"/>
    <x v="400"/>
    <m/>
    <m/>
    <m/>
    <m/>
    <m/>
    <m/>
    <s v="Property of Bringer"/>
    <s v="2019-02-05 08:00:00.000"/>
    <m/>
    <x v="1"/>
    <m/>
    <m/>
    <m/>
    <m/>
    <n v="0"/>
    <m/>
    <m/>
    <m/>
    <m/>
    <m/>
    <m/>
    <m/>
    <s v="2019-02-05 10:56:22.000"/>
    <s v="2024-06-26 09:51:23.000"/>
    <x v="54"/>
    <s v="BI0380"/>
    <s v="antonio.abreu@bringglobal.com"/>
    <s v="Bring Digital"/>
    <s v="Global"/>
    <s v="C"/>
    <s v="003033"/>
    <s v="Inactive"/>
    <s v="2018-10-29"/>
    <s v="2019-10-31"/>
    <x v="1"/>
    <s v="2024-12-06 08:33:05.453"/>
    <s v="2024-06-26"/>
  </r>
  <r>
    <n v="541"/>
    <s v="2100-01-01 00:00:00.000"/>
    <s v="MacBook Pro 16P 2.3GHz i7 512GB Silver "/>
    <x v="1"/>
    <x v="0"/>
    <x v="451"/>
    <m/>
    <s v="i7-9750H"/>
    <s v="16GB -  DDR4"/>
    <s v="SSD 512GB"/>
    <n v="1"/>
    <s v="2020-01018-ext1"/>
    <s v="Overwan"/>
    <s v="2023-09-30 23:00:00.000"/>
    <s v="2024-09-29 23:00:00.000"/>
    <x v="5"/>
    <s v="Propriedade da Bring após a última prestação"/>
    <m/>
    <s v="Bring Global Solutions &amp; Services"/>
    <s v="&lt;div class=&quot;ExternalClass170F78D1F4E94B0A90D3403246C7B07D&quot;&gt;&lt;p&gt;?Vendido ao César Cota&lt;br&gt;&lt;/p&gt;&lt;/div&gt;"/>
    <n v="0"/>
    <m/>
    <m/>
    <s v="Digital"/>
    <m/>
    <m/>
    <m/>
    <n v="18"/>
    <s v="2020-11-10 13:17:59.000"/>
    <s v="2024-10-09 09:42:14.000"/>
    <x v="55"/>
    <s v="BI0381"/>
    <s v="cesar.cota@bringglobal.com"/>
    <s v="Bring Digital"/>
    <s v="Portugal"/>
    <s v="C"/>
    <s v="010864"/>
    <s v="Active"/>
    <s v="2018-11-05"/>
    <m/>
    <x v="6"/>
    <s v="2024-12-06 08:33:05.453"/>
    <s v="2024-10-09"/>
  </r>
  <r>
    <n v="503"/>
    <s v="2100-01-01 00:00:00.000"/>
    <s v="View Sonic VA2419-sh Monitor Led IPS 24"/>
    <x v="3"/>
    <x v="7"/>
    <x v="452"/>
    <m/>
    <m/>
    <m/>
    <m/>
    <n v="0"/>
    <s v="5474013437198619PRT7"/>
    <s v="HP Packard International Bank, DAC - Contrato de Aluguer Comercial"/>
    <s v="2020-03-01 00:00:00.000"/>
    <s v="2023-02-28 00:00:00.000"/>
    <x v="5"/>
    <m/>
    <m/>
    <s v="Bring Global Solutions &amp; Services"/>
    <m/>
    <n v="0"/>
    <m/>
    <m/>
    <s v="Digital"/>
    <m/>
    <s v="PO.10.22.211546"/>
    <m/>
    <m/>
    <s v="2020-02-05 12:13:15.000"/>
    <s v="2023-08-09 16:15:01.000"/>
    <x v="55"/>
    <s v="BI0381"/>
    <s v="cesar.cota@bringglobal.com"/>
    <s v="Bring Digital"/>
    <s v="Portugal"/>
    <s v="C"/>
    <s v="010864"/>
    <s v="Active"/>
    <s v="2018-11-05"/>
    <m/>
    <x v="6"/>
    <s v="2024-12-06 08:33:05.453"/>
    <s v="2023-08-09"/>
  </r>
  <r>
    <n v="706"/>
    <s v="2100-01-01 00:00:00.000"/>
    <s v="MacBook Pro 16P "/>
    <x v="1"/>
    <x v="7"/>
    <x v="453"/>
    <m/>
    <s v="M1 Pro chip with  10-core CPU and 16-core GPU"/>
    <s v="16GB -  DDR4"/>
    <s v="SSD 512GB"/>
    <n v="1"/>
    <s v="N.º 2022-00006"/>
    <s v="Overwan"/>
    <s v="2022-02-02 00:00:00.000"/>
    <s v="2025-02-02 00:00:00.000"/>
    <x v="5"/>
    <s v="Propriedade da Bring após a última prestação"/>
    <m/>
    <s v="Bring Digital"/>
    <m/>
    <n v="0"/>
    <m/>
    <s v="2160,91"/>
    <s v="Digital"/>
    <m/>
    <s v="PO.10.22.301299"/>
    <n v="74.34"/>
    <n v="75"/>
    <s v="2022-02-03 09:44:12.000"/>
    <s v="2024-09-30 13:41:49.000"/>
    <x v="55"/>
    <s v="BI0381"/>
    <s v="cesar.cota@bringglobal.com"/>
    <s v="Bring Digital"/>
    <s v="Portugal"/>
    <s v="C"/>
    <s v="010864"/>
    <s v="Active"/>
    <s v="2018-11-05"/>
    <m/>
    <x v="6"/>
    <s v="2024-12-06 08:33:05.453"/>
    <s v="2024-09-30"/>
  </r>
  <r>
    <n v="578"/>
    <s v="2100-01-01 00:00:00.000"/>
    <s v=" MacBookPro16,1"/>
    <x v="1"/>
    <x v="0"/>
    <x v="454"/>
    <m/>
    <s v="I7-9750H - 6 Cores 2.6GHz - 12 MB Cache"/>
    <s v="16GB - 2666 MHz DDR4"/>
    <s v="SSD 512GB"/>
    <n v="1"/>
    <s v="2021-00015-ext1"/>
    <s v="Overwan"/>
    <s v="2024-01-26 00:00:00.000"/>
    <s v="2025-01-25 00:00:00.000"/>
    <x v="5"/>
    <m/>
    <m/>
    <s v="Bring Global Solutions &amp; Services"/>
    <s v="&lt;div class=&quot;ExternalClass7FF5F26D7F26407EA214CA9944CDD920&quot;&gt;&lt;p&gt;?Vendido ao colaborador&lt;br&gt;&lt;/p&gt;&lt;/div&gt;"/>
    <n v="0"/>
    <m/>
    <m/>
    <s v="Digital"/>
    <m/>
    <s v="PO.10.21.34672"/>
    <n v="72.760000000000005"/>
    <m/>
    <s v="2021-01-26 16:10:35.000"/>
    <s v="2024-12-04 10:46:06.000"/>
    <x v="55"/>
    <s v="BI0381"/>
    <s v="cesar.cota@bringglobal.com"/>
    <s v="Bring Digital"/>
    <s v="Portugal"/>
    <s v="C"/>
    <s v="010864"/>
    <s v="Active"/>
    <s v="2018-11-05"/>
    <m/>
    <x v="6"/>
    <s v="2024-12-06 08:33:05.453"/>
    <s v="2024-12-04"/>
  </r>
  <r>
    <n v="284"/>
    <s v="2100-01-01 00:00:00.000"/>
    <m/>
    <x v="1"/>
    <x v="8"/>
    <x v="455"/>
    <m/>
    <m/>
    <m/>
    <m/>
    <n v="0"/>
    <m/>
    <m/>
    <m/>
    <m/>
    <x v="8"/>
    <m/>
    <m/>
    <s v="Bring Kenya"/>
    <m/>
    <n v="0"/>
    <m/>
    <m/>
    <s v="Kenya"/>
    <m/>
    <m/>
    <m/>
    <m/>
    <s v="2018-11-14 15:19:17.000"/>
    <s v="2024-10-09 20:42:31.000"/>
    <x v="56"/>
    <s v="BI0383"/>
    <s v="madhusudhan.vasa@bringglobal.com"/>
    <s v="Bring Kenya"/>
    <s v="Kenya"/>
    <s v="C"/>
    <s v="022060"/>
    <s v="Inactive"/>
    <s v="2018-11-12"/>
    <s v="2020-08-07"/>
    <x v="3"/>
    <s v="2024-12-06 08:33:05.453"/>
    <s v="2024-10-09"/>
  </r>
  <r>
    <n v="355"/>
    <s v="2100-01-01 00:00:00.000"/>
    <m/>
    <x v="1"/>
    <x v="6"/>
    <x v="427"/>
    <m/>
    <m/>
    <m/>
    <m/>
    <n v="0"/>
    <m/>
    <s v="Property of Bringer"/>
    <s v="2019-02-05 00:00:00.000"/>
    <m/>
    <x v="0"/>
    <m/>
    <m/>
    <m/>
    <m/>
    <n v="0"/>
    <m/>
    <m/>
    <s v="Business Support"/>
    <m/>
    <m/>
    <m/>
    <m/>
    <s v="2019-02-05 11:30:07.000"/>
    <s v="2023-08-09 16:21:15.000"/>
    <x v="57"/>
    <s v="BI0386"/>
    <s v="fatima.abreu@bringglobal.com"/>
    <s v="Bring Global Services"/>
    <s v="Global"/>
    <s v="C"/>
    <s v="000103"/>
    <s v="Active"/>
    <s v="2018-12-01"/>
    <m/>
    <x v="1"/>
    <s v="2024-12-06 08:33:05.453"/>
    <s v="2023-08-09"/>
  </r>
  <r>
    <n v="675"/>
    <s v="2100-01-01 00:00:00.000"/>
    <s v="MacBook Air 13 M1"/>
    <x v="1"/>
    <x v="7"/>
    <x v="456"/>
    <m/>
    <s v="Apple M1 chip 8 Cores"/>
    <s v="16GB -  DDR4"/>
    <s v="SSD 512GB"/>
    <n v="1"/>
    <s v="N.º 2021-00049"/>
    <s v="Overwan"/>
    <s v="2021-11-29 00:00:00.000"/>
    <s v="2024-11-29 00:00:00.000"/>
    <x v="0"/>
    <s v="Propriedade da Bring após a última prestação"/>
    <m/>
    <s v="Bring Global Solutions &amp; Services"/>
    <m/>
    <n v="0"/>
    <m/>
    <s v="1251,29"/>
    <s v="Business Support"/>
    <m/>
    <s v="PO.10.21.341102"/>
    <n v="43.04"/>
    <n v="44"/>
    <s v="2021-11-26 11:30:53.000"/>
    <s v="2024-07-23 12:08:34.000"/>
    <x v="57"/>
    <s v="BI0386"/>
    <s v="fatima.abreu@bringglobal.com"/>
    <s v="Bring Global Services"/>
    <s v="Global"/>
    <s v="C"/>
    <s v="000103"/>
    <s v="Active"/>
    <s v="2018-12-01"/>
    <m/>
    <x v="1"/>
    <s v="2024-12-06 08:33:05.453"/>
    <s v="2024-07-23"/>
  </r>
  <r>
    <n v="290"/>
    <s v="2100-01-01 00:00:00.000"/>
    <s v="Samsung Galaxy J6 Plus"/>
    <x v="4"/>
    <x v="7"/>
    <x v="457"/>
    <m/>
    <m/>
    <m/>
    <m/>
    <m/>
    <m/>
    <m/>
    <s v="2018-12-05 08:00:00.000"/>
    <m/>
    <x v="7"/>
    <m/>
    <m/>
    <s v="Bring Spain"/>
    <m/>
    <n v="0"/>
    <m/>
    <m/>
    <s v="BIIT Spain"/>
    <m/>
    <m/>
    <m/>
    <m/>
    <s v="2018-12-05 16:34:24.000"/>
    <s v="2023-08-09 16:23:31.000"/>
    <x v="58"/>
    <s v="BI0385"/>
    <s v="alberto.martin@bringglobal.com"/>
    <s v="BITT Spain"/>
    <s v="Spain"/>
    <s v="C"/>
    <s v="140663"/>
    <s v="Inactive"/>
    <s v="2018-12-03"/>
    <s v="2024-07-31"/>
    <x v="2"/>
    <s v="2024-12-06 08:33:05.453"/>
    <s v="2023-08-09"/>
  </r>
  <r>
    <n v="164"/>
    <s v="2100-01-01 00:00:00.000"/>
    <s v="Dell XPS13 MLK (9360) "/>
    <x v="1"/>
    <x v="7"/>
    <x v="458"/>
    <m/>
    <m/>
    <m/>
    <m/>
    <n v="1"/>
    <s v="006-0135761-001"/>
    <s v="Dell Financial Services"/>
    <s v="2017-01-01 00:00:00.000"/>
    <m/>
    <x v="7"/>
    <m/>
    <s v="SN: HT68QF2"/>
    <s v="Bring Spain"/>
    <m/>
    <n v="0"/>
    <m/>
    <s v="13003400000000"/>
    <s v="BIIT Spain"/>
    <m/>
    <m/>
    <m/>
    <m/>
    <s v="2017-08-29 11:46:42.000"/>
    <s v="2021-07-07 13:27:30.000"/>
    <x v="58"/>
    <s v="BI0385"/>
    <s v="alberto.martin@bringglobal.com"/>
    <s v="BITT Spain"/>
    <s v="Spain"/>
    <s v="C"/>
    <s v="140663"/>
    <s v="Inactive"/>
    <s v="2018-12-03"/>
    <s v="2024-07-31"/>
    <x v="2"/>
    <s v="2024-12-06 08:33:05.453"/>
    <s v="2021-07-07"/>
  </r>
  <r>
    <n v="361"/>
    <s v="2100-01-01 00:00:00.000"/>
    <m/>
    <x v="1"/>
    <x v="9"/>
    <x v="50"/>
    <m/>
    <m/>
    <m/>
    <m/>
    <m/>
    <m/>
    <m/>
    <s v="2019-02-05 08:00:00.000"/>
    <m/>
    <x v="1"/>
    <m/>
    <m/>
    <m/>
    <m/>
    <n v="0"/>
    <m/>
    <m/>
    <m/>
    <m/>
    <m/>
    <m/>
    <m/>
    <s v="2019-02-05 11:52:10.000"/>
    <s v="2023-01-05 23:25:20.000"/>
    <x v="59"/>
    <s v="BI0394"/>
    <s v="cesar.goncalves@bringglobal.com"/>
    <s v="Bring Global Services"/>
    <s v="Global"/>
    <s v="FE"/>
    <s v="003033"/>
    <s v="Inactive"/>
    <s v="2018-12-10"/>
    <s v="2019-04-05"/>
    <x v="1"/>
    <s v="2024-12-06 08:33:05.453"/>
    <s v="2023-01-05"/>
  </r>
  <r>
    <n v="568"/>
    <s v="2100-01-01 00:00:00.000"/>
    <s v=" MacBookPro16,1"/>
    <x v="1"/>
    <x v="7"/>
    <x v="459"/>
    <m/>
    <s v="I7-9750H - 6 Cores 2.6GHz - 12 MB Cache"/>
    <s v="16GB - 2666 MHz DDR4"/>
    <s v="SSD 512GB"/>
    <n v="1"/>
    <s v="2021-00005-ext1"/>
    <s v="Overwan"/>
    <s v="2024-01-25 00:00:00.000"/>
    <s v="2025-01-25 00:00:00.000"/>
    <x v="5"/>
    <m/>
    <s v="Graphics - Radeon Pro 5300M 4GB/Intel UHD 630_x000a_"/>
    <s v="Bring Global Solutions &amp; Services"/>
    <m/>
    <n v="0"/>
    <m/>
    <m/>
    <s v="Digital"/>
    <m/>
    <s v="PO.10.21.34672"/>
    <n v="72.760000000000005"/>
    <m/>
    <s v="2021-01-26 16:03:14.000"/>
    <s v="2024-07-23 12:03:34.000"/>
    <x v="60"/>
    <s v="BI0393"/>
    <s v="amelia.borges@bringglobal.com"/>
    <s v="Bring Digital"/>
    <s v="Portugal"/>
    <s v="C"/>
    <s v="010864"/>
    <s v="Active"/>
    <s v="2018-12-10"/>
    <m/>
    <x v="6"/>
    <s v="2024-12-06 08:33:05.453"/>
    <s v="2024-07-23"/>
  </r>
  <r>
    <n v="504"/>
    <s v="2100-01-01 00:00:00.000"/>
    <s v="View Sonic VA2419-sh Monitor Led IPS 24"/>
    <x v="3"/>
    <x v="7"/>
    <x v="460"/>
    <m/>
    <m/>
    <m/>
    <m/>
    <n v="0"/>
    <s v="5474013437198619PRT7"/>
    <s v="HP Packard International Bank, DAC - Contrato de Aluguer Comercial"/>
    <s v="2020-03-01 00:00:00.000"/>
    <s v="2023-02-28 00:00:00.000"/>
    <x v="5"/>
    <m/>
    <m/>
    <s v="Bring Global Solutions &amp; Services"/>
    <m/>
    <n v="0"/>
    <m/>
    <m/>
    <s v="Digital"/>
    <m/>
    <s v="PO.10.22.211546"/>
    <m/>
    <m/>
    <s v="2020-02-05 12:13:55.000"/>
    <s v="2023-08-09 16:15:01.000"/>
    <x v="60"/>
    <s v="BI0393"/>
    <s v="amelia.borges@bringglobal.com"/>
    <s v="Bring Digital"/>
    <s v="Portugal"/>
    <s v="C"/>
    <s v="010864"/>
    <s v="Active"/>
    <s v="2018-12-10"/>
    <m/>
    <x v="6"/>
    <s v="2024-12-06 08:33:05.453"/>
    <s v="2023-08-09"/>
  </r>
  <r>
    <n v="366"/>
    <s v="2100-01-01 00:00:00.000"/>
    <m/>
    <x v="1"/>
    <x v="6"/>
    <x v="427"/>
    <m/>
    <m/>
    <m/>
    <m/>
    <m/>
    <m/>
    <s v="Property of Bringer"/>
    <s v="2019-02-05 08:00:00.000"/>
    <m/>
    <x v="1"/>
    <m/>
    <m/>
    <m/>
    <m/>
    <n v="0"/>
    <m/>
    <m/>
    <m/>
    <m/>
    <m/>
    <m/>
    <m/>
    <s v="2019-02-05 15:24:25.000"/>
    <s v="2024-06-26 09:51:23.000"/>
    <x v="61"/>
    <s v="BI0395"/>
    <s v="agustin.faura@bringglobal.com"/>
    <s v="BITT Spain"/>
    <s v="Spain"/>
    <s v="C"/>
    <s v="145052"/>
    <s v="Inactive"/>
    <s v="2019-01-02"/>
    <s v="2019-02-04"/>
    <x v="2"/>
    <s v="2024-12-06 08:33:05.453"/>
    <s v="2024-06-26"/>
  </r>
  <r>
    <n v="727"/>
    <s v="2100-01-01 00:00:00.000"/>
    <s v="MacBook Pro 14P"/>
    <x v="1"/>
    <x v="7"/>
    <x v="461"/>
    <m/>
    <s v="M1 Pro chip with  10-core CPU and 16-core GPU"/>
    <s v="16GB -  DDR4"/>
    <s v="SSD 512GB"/>
    <n v="1"/>
    <s v="N.º 2022-0024"/>
    <s v="Overwan"/>
    <s v="2022-09-12 23:00:00.000"/>
    <s v="2025-09-12 23:00:00.000"/>
    <x v="5"/>
    <s v="Propriedade da Bring após a última prestação"/>
    <m/>
    <s v="Bring Data Solutions"/>
    <m/>
    <n v="0"/>
    <m/>
    <s v="1781,71"/>
    <s v="Data Solutions"/>
    <m/>
    <s v="PO.10.22.071504"/>
    <n v="61.29"/>
    <n v="62"/>
    <s v="2022-09-13 10:03:32.000"/>
    <s v="2024-07-23 12:08:51.000"/>
    <x v="62"/>
    <s v="BI0397"/>
    <s v="ana.jesus@bringglobal.com"/>
    <s v="Bring Digital"/>
    <s v="Portugal"/>
    <s v="C"/>
    <s v="010864"/>
    <s v="Active"/>
    <s v="2019-01-07"/>
    <m/>
    <x v="6"/>
    <s v="2024-12-06 08:33:05.453"/>
    <s v="2024-07-23"/>
  </r>
  <r>
    <n v="304"/>
    <s v="2100-01-01 00:00:00.000"/>
    <s v="Lenovo Thinkpad 13"/>
    <x v="1"/>
    <x v="7"/>
    <x v="462"/>
    <m/>
    <m/>
    <m/>
    <m/>
    <m/>
    <m/>
    <m/>
    <m/>
    <m/>
    <x v="1"/>
    <m/>
    <m/>
    <s v="Bring Chile"/>
    <m/>
    <n v="0"/>
    <m/>
    <m/>
    <m/>
    <m/>
    <m/>
    <m/>
    <m/>
    <s v="2019-02-01 10:32:03.000"/>
    <s v="2019-02-01 10:32:03.000"/>
    <x v="63"/>
    <s v="BI0405"/>
    <s v="carlos.abreu@bringglobal.com"/>
    <s v="Bring Chile"/>
    <s v="Chile"/>
    <s v="C"/>
    <s v="154042"/>
    <s v="Inactive"/>
    <s v="2019-01-01"/>
    <s v="2019-07-22"/>
    <x v="4"/>
    <s v="2024-12-06 08:33:05.453"/>
    <s v="2019-02-01"/>
  </r>
  <r>
    <n v="574"/>
    <s v="2100-01-01 00:00:00.000"/>
    <s v=" MacBookPro16,1"/>
    <x v="1"/>
    <x v="7"/>
    <x v="463"/>
    <m/>
    <s v="I7-9750H - 6 Cores 2.6GHz - 12 MB Cache"/>
    <s v="16GB - 2666 MHz DDR4"/>
    <s v="SSD 512GB"/>
    <n v="1"/>
    <s v="2021-00011-ext1"/>
    <s v="Overwan"/>
    <s v="2024-01-25 00:00:00.000"/>
    <s v="2025-01-25 00:00:00.000"/>
    <x v="5"/>
    <m/>
    <s v="Graphics - Radeon Pro 5300M 4GB/Intel UHD 630_x000a_"/>
    <s v="Bring Global Solutions &amp; Services"/>
    <m/>
    <n v="0"/>
    <m/>
    <m/>
    <s v="Digital"/>
    <m/>
    <s v="PO.10.21.34672"/>
    <n v="72.760000000000005"/>
    <m/>
    <s v="2021-01-26 16:07:47.000"/>
    <s v="2024-07-23 12:03:40.000"/>
    <x v="64"/>
    <s v="BI0437"/>
    <s v="cesar.silva@bringglobal.com"/>
    <s v="Bring Digital"/>
    <s v="Portugal"/>
    <s v="C"/>
    <s v="010864"/>
    <s v="Active"/>
    <s v="2019-01-14"/>
    <m/>
    <x v="6"/>
    <s v="2024-12-06 08:33:05.453"/>
    <s v="2024-07-23"/>
  </r>
  <r>
    <n v="478"/>
    <s v="2100-01-01 00:00:00.000"/>
    <s v="View Sonic VA2419-sh Monitor Led IPS 24"/>
    <x v="3"/>
    <x v="7"/>
    <x v="464"/>
    <m/>
    <m/>
    <m/>
    <m/>
    <n v="0"/>
    <s v="5474013437186232PRT5"/>
    <s v="HP Packard International Bank, DAC - Contrato de Aluguer Comercial"/>
    <s v="2019-12-01 00:00:00.000"/>
    <s v="2022-11-30 00:00:00.000"/>
    <x v="5"/>
    <m/>
    <m/>
    <s v="Bring Global Solutions &amp; Services"/>
    <m/>
    <n v="0"/>
    <m/>
    <m/>
    <s v="Digital"/>
    <m/>
    <s v="PO.10.22.211544"/>
    <n v="3.5"/>
    <m/>
    <s v="2019-11-26 16:52:55.000"/>
    <s v="2023-08-09 16:15:01.000"/>
    <x v="64"/>
    <s v="BI0437"/>
    <s v="cesar.silva@bringglobal.com"/>
    <s v="Bring Digital"/>
    <s v="Portugal"/>
    <s v="C"/>
    <s v="010864"/>
    <s v="Active"/>
    <s v="2019-01-14"/>
    <m/>
    <x v="6"/>
    <s v="2024-12-06 08:33:05.453"/>
    <s v="2023-08-09"/>
  </r>
  <r>
    <n v="308"/>
    <s v="2100-01-01 00:00:00.000"/>
    <s v="DELL VOSTRO"/>
    <x v="1"/>
    <x v="7"/>
    <x v="465"/>
    <m/>
    <m/>
    <m/>
    <m/>
    <m/>
    <m/>
    <m/>
    <m/>
    <m/>
    <x v="1"/>
    <m/>
    <m/>
    <s v="Bring Chile"/>
    <m/>
    <n v="0"/>
    <m/>
    <m/>
    <m/>
    <m/>
    <m/>
    <m/>
    <m/>
    <s v="2019-02-01 11:05:25.000"/>
    <s v="2019-02-01 11:05:25.000"/>
    <x v="65"/>
    <s v="BI0400"/>
    <s v="carolina.robayo@bringglobal.com"/>
    <s v="Bring Chile"/>
    <s v="Chile"/>
    <s v="C"/>
    <s v="154042"/>
    <s v="Inactive"/>
    <s v="2018-11-15"/>
    <s v="2019-07-31"/>
    <x v="4"/>
    <s v="2024-12-06 08:33:05.453"/>
    <s v="2019-02-01"/>
  </r>
  <r>
    <n v="375"/>
    <s v="2100-01-01 00:00:00.000"/>
    <m/>
    <x v="1"/>
    <x v="6"/>
    <x v="427"/>
    <m/>
    <m/>
    <m/>
    <m/>
    <m/>
    <m/>
    <s v="Property of Bringer"/>
    <s v="2019-02-07 08:00:00.000"/>
    <m/>
    <x v="1"/>
    <m/>
    <m/>
    <m/>
    <m/>
    <n v="0"/>
    <m/>
    <m/>
    <m/>
    <m/>
    <m/>
    <m/>
    <m/>
    <s v="2019-02-07 11:59:06.000"/>
    <s v="2024-06-26 09:51:23.000"/>
    <x v="66"/>
    <s v="BI0399"/>
    <s v="daniel.martinez@bringglobal.com"/>
    <s v="Bring Chile"/>
    <s v="Chile"/>
    <s v="FE"/>
    <s v="154045"/>
    <s v="Inactive"/>
    <s v="2018-11-06"/>
    <s v="2019-07-31"/>
    <x v="4"/>
    <s v="2024-12-06 08:33:05.453"/>
    <s v="2024-06-26"/>
  </r>
  <r>
    <n v="322"/>
    <s v="2100-01-01 00:00:00.000"/>
    <s v="Lenovo Thinkpad T460"/>
    <x v="1"/>
    <x v="7"/>
    <x v="466"/>
    <m/>
    <m/>
    <m/>
    <m/>
    <m/>
    <m/>
    <m/>
    <m/>
    <m/>
    <x v="1"/>
    <m/>
    <m/>
    <s v="Bring Chile"/>
    <m/>
    <n v="0"/>
    <m/>
    <m/>
    <m/>
    <m/>
    <m/>
    <m/>
    <m/>
    <s v="2019-02-01 11:25:53.000"/>
    <s v="2020-04-14 15:29:13.000"/>
    <x v="67"/>
    <s v="BI0403"/>
    <s v="alexis.noguera@bringglobal.com"/>
    <s v="Bring Chile"/>
    <s v="Chile"/>
    <s v="C"/>
    <s v="154041"/>
    <s v="Inactive"/>
    <s v="2019-01-01"/>
    <s v="2019-07-31"/>
    <x v="4"/>
    <s v="2024-12-06 08:33:05.453"/>
    <s v="2020-04-14"/>
  </r>
  <r>
    <n v="435"/>
    <s v="2100-01-01 00:00:00.000"/>
    <m/>
    <x v="1"/>
    <x v="6"/>
    <x v="50"/>
    <m/>
    <m/>
    <m/>
    <m/>
    <n v="0"/>
    <m/>
    <m/>
    <s v="2019-07-25 23:00:00.000"/>
    <m/>
    <x v="1"/>
    <m/>
    <s v="S/N: PF108VDO _x000a_LENOVO THINKPAD T470_x000a_Pc da RIT"/>
    <m/>
    <m/>
    <n v="0"/>
    <m/>
    <m/>
    <m/>
    <m/>
    <m/>
    <m/>
    <m/>
    <s v="2019-07-26 09:41:25.000"/>
    <s v="2023-01-05 23:25:14.000"/>
    <x v="68"/>
    <s v="BI0427"/>
    <s v="tomas.mordojovich@bringglobal.com"/>
    <s v="Bring Chile"/>
    <s v="Chile"/>
    <s v="C"/>
    <s v="154041"/>
    <s v="Inactive"/>
    <s v="2019-04-01"/>
    <s v="2019-07-31"/>
    <x v="4"/>
    <s v="2024-12-06 08:33:05.453"/>
    <s v="2023-01-05"/>
  </r>
  <r>
    <n v="753"/>
    <s v="2100-01-01 00:00:00.000"/>
    <s v="View Sonic VS16422"/>
    <x v="3"/>
    <x v="7"/>
    <x v="467"/>
    <m/>
    <m/>
    <m/>
    <m/>
    <n v="0"/>
    <m/>
    <m/>
    <m/>
    <m/>
    <x v="1"/>
    <m/>
    <m/>
    <s v="Bring Global Solutions &amp; Services"/>
    <m/>
    <n v="0"/>
    <m/>
    <m/>
    <s v="Business Support"/>
    <m/>
    <m/>
    <m/>
    <m/>
    <s v="2023-04-13 08:24:44.000"/>
    <s v="2023-06-08 22:11:47.000"/>
    <x v="69"/>
    <s v="BI0444"/>
    <s v="gisela.taborda@bringglobal.com"/>
    <s v="Bring Global Services"/>
    <s v="Global"/>
    <s v="C"/>
    <s v="000101"/>
    <s v="Active"/>
    <s v="2019-02-01"/>
    <m/>
    <x v="1"/>
    <s v="2024-12-06 08:33:05.453"/>
    <s v="2023-06-08"/>
  </r>
  <r>
    <n v="677"/>
    <s v="2100-01-01 00:00:00.000"/>
    <s v="Lenovo ThinkBook 13s G2 ITL 13,3 "/>
    <x v="1"/>
    <x v="7"/>
    <x v="468"/>
    <m/>
    <s v="Intel Core i7-1165G7"/>
    <s v="16GB -  DDR4"/>
    <s v="1TB SSD"/>
    <n v="1"/>
    <s v="N.º 2021-00051"/>
    <s v="Overwan"/>
    <s v="2021-11-29 00:00:00.000"/>
    <s v="2024-11-29 00:00:00.000"/>
    <x v="0"/>
    <s v="Propriedade da Bring após a última prestação"/>
    <m/>
    <s v="Bring Digital"/>
    <m/>
    <n v="0"/>
    <m/>
    <s v="1019"/>
    <s v="Business Support"/>
    <m/>
    <s v="PO.10.21.341102"/>
    <n v="35.049999999999997"/>
    <n v="36"/>
    <s v="2021-11-26 11:34:09.000"/>
    <s v="2024-07-23 12:08:34.000"/>
    <x v="69"/>
    <s v="BI0444"/>
    <s v="gisela.taborda@bringglobal.com"/>
    <s v="Bring Global Services"/>
    <s v="Global"/>
    <s v="C"/>
    <s v="000101"/>
    <s v="Active"/>
    <s v="2019-02-01"/>
    <m/>
    <x v="1"/>
    <s v="2024-12-06 08:33:05.453"/>
    <s v="2024-07-23"/>
  </r>
  <r>
    <n v="213"/>
    <s v="2100-01-01 00:00:00.000"/>
    <s v="Samsung"/>
    <x v="3"/>
    <x v="7"/>
    <x v="469"/>
    <m/>
    <m/>
    <m/>
    <m/>
    <m/>
    <s v="111010436"/>
    <s v="Grenke"/>
    <s v="2015-01-07 00:00:00.000"/>
    <s v="2018-01-07 00:00:00.000"/>
    <x v="0"/>
    <m/>
    <s v="Monitor "/>
    <s v="Bring Global Solutions &amp; Services"/>
    <m/>
    <n v="0"/>
    <m/>
    <m/>
    <s v="Business Support"/>
    <m/>
    <m/>
    <m/>
    <m/>
    <s v="2017-11-02 10:30:26.000"/>
    <s v="2023-08-09 16:21:15.000"/>
    <x v="69"/>
    <s v="BI0444"/>
    <s v="gisela.taborda@bringglobal.com"/>
    <s v="Bring Global Services"/>
    <s v="Global"/>
    <s v="C"/>
    <s v="000101"/>
    <s v="Active"/>
    <s v="2019-02-01"/>
    <m/>
    <x v="1"/>
    <s v="2024-12-06 08:33:05.453"/>
    <s v="2023-08-09"/>
  </r>
  <r>
    <n v="394"/>
    <s v="2100-01-01 00:00:00.000"/>
    <s v="Macbook Pro 15 inch  Modelo A 1990"/>
    <x v="1"/>
    <x v="7"/>
    <x v="470"/>
    <m/>
    <m/>
    <m/>
    <m/>
    <n v="1"/>
    <s v="5474013437153515PRT2"/>
    <s v="HP Packard International Bank, DAC - Contrato de Aluguer Comercial"/>
    <s v="2019-03-31 23:00:00.000"/>
    <s v="2022-03-30 23:00:00.000"/>
    <x v="5"/>
    <s v="Deixa de ter custo interno a partir de 2023-01"/>
    <m/>
    <s v="Bring Global Solutions &amp; Services"/>
    <m/>
    <n v="0"/>
    <m/>
    <m/>
    <s v="Digital"/>
    <m/>
    <s v="PO.10.22.251399"/>
    <m/>
    <m/>
    <s v="2019-03-21 10:52:44.000"/>
    <s v="2023-08-09 16:15:00.000"/>
    <x v="70"/>
    <s v="BI0453"/>
    <s v="pedro.martins@bringglobal.com"/>
    <s v="Bring Digital"/>
    <s v="Portugal"/>
    <s v="C"/>
    <s v="010864"/>
    <s v="Active"/>
    <s v="2019-02-18"/>
    <m/>
    <x v="6"/>
    <s v="2024-12-06 08:33:05.453"/>
    <s v="2023-08-09"/>
  </r>
  <r>
    <n v="548"/>
    <s v="2100-01-01 00:00:00.000"/>
    <s v="Monitor HP"/>
    <x v="3"/>
    <x v="7"/>
    <x v="471"/>
    <m/>
    <m/>
    <m/>
    <m/>
    <n v="0"/>
    <s v="2020-01023"/>
    <s v="Overwan"/>
    <s v="2020-12-01 00:00:00.000"/>
    <s v="2021-11-30 00:00:00.000"/>
    <x v="0"/>
    <m/>
    <s v="P244 FHD 23,8P IPS"/>
    <s v="Bring Global Solutions &amp; Services"/>
    <m/>
    <n v="0"/>
    <m/>
    <m/>
    <s v="Business Support"/>
    <m/>
    <s v="PO.10.20.08587"/>
    <n v="13"/>
    <m/>
    <s v="2021-01-05 14:20:47.000"/>
    <s v="2023-08-09 16:21:16.000"/>
    <x v="71"/>
    <s v="BI592"/>
    <s v="paula.paiva@bringglobal.com"/>
    <s v="Bring Global Services"/>
    <s v="Global"/>
    <s v="C"/>
    <s v="000101"/>
    <s v="Active"/>
    <s v="2020-10-15"/>
    <m/>
    <x v="1"/>
    <s v="2024-12-06 08:33:05.453"/>
    <s v="2023-08-09"/>
  </r>
  <r>
    <n v="6"/>
    <s v="2100-01-01 00:00:00.000"/>
    <s v="HP Pavilion 15"/>
    <x v="1"/>
    <x v="7"/>
    <x v="472"/>
    <s v="38:B1:DB:FB:FE:77"/>
    <s v="Intel (R)Core (TM) i7 -5500U CPU 2.40GHz 2.40 GHz"/>
    <s v="8.00 GB"/>
    <s v="SSD 512GB"/>
    <n v="1"/>
    <s v="111009971"/>
    <s v="Grenke "/>
    <s v="2015-04-30 23:00:00.000"/>
    <s v="2018-04-30 23:00:00.000"/>
    <x v="0"/>
    <m/>
    <m/>
    <s v="Bring Global Solutions &amp; Services"/>
    <m/>
    <n v="0"/>
    <m/>
    <m/>
    <s v="Business Support"/>
    <m/>
    <m/>
    <m/>
    <m/>
    <s v="2017-06-30 11:26:03.000"/>
    <s v="2023-08-09 16:21:14.000"/>
    <x v="71"/>
    <s v="BI592"/>
    <s v="paula.paiva@bringglobal.com"/>
    <s v="Bring Global Services"/>
    <s v="Global"/>
    <s v="C"/>
    <s v="000101"/>
    <s v="Active"/>
    <s v="2020-10-15"/>
    <m/>
    <x v="1"/>
    <s v="2024-12-06 08:33:05.453"/>
    <s v="2023-08-09"/>
  </r>
  <r>
    <n v="276"/>
    <s v="2100-01-01 00:00:00.000"/>
    <s v="Motorola XT1100 (Nexus 6)"/>
    <x v="4"/>
    <x v="7"/>
    <x v="473"/>
    <m/>
    <m/>
    <m/>
    <m/>
    <m/>
    <m/>
    <m/>
    <s v="2018-06-28 07:00:00.000"/>
    <m/>
    <x v="1"/>
    <m/>
    <s v="linea asignada 600770297"/>
    <m/>
    <m/>
    <n v="0"/>
    <m/>
    <m/>
    <m/>
    <m/>
    <m/>
    <m/>
    <m/>
    <s v="2018-06-28 14:26:57.000"/>
    <s v="2019-11-29 12:20:52.000"/>
    <x v="72"/>
    <s v="BI0460"/>
    <s v="patricia.alves@bringglobal.com"/>
    <s v="Bring Chile"/>
    <s v="Chile"/>
    <s v="C"/>
    <s v="150000"/>
    <s v="Inactive"/>
    <s v="2019-03-11"/>
    <s v="2020-03-31"/>
    <x v="4"/>
    <s v="2024-12-06 08:33:05.453"/>
    <s v="2019-11-29"/>
  </r>
  <r>
    <n v="174"/>
    <s v="2100-01-01 00:00:00.000"/>
    <s v="Asus UX32L"/>
    <x v="1"/>
    <x v="7"/>
    <x v="474"/>
    <m/>
    <m/>
    <m/>
    <m/>
    <m/>
    <m/>
    <m/>
    <m/>
    <m/>
    <x v="1"/>
    <m/>
    <s v="12 Gb"/>
    <s v="Bring Spain"/>
    <m/>
    <n v="0"/>
    <m/>
    <m/>
    <s v="BIIT Spain"/>
    <m/>
    <m/>
    <m/>
    <m/>
    <s v="2017-08-29 12:07:37.000"/>
    <s v="2020-07-03 11:39:36.000"/>
    <x v="73"/>
    <s v="BI0466"/>
    <s v="mamen.garcia@bringglobal.com"/>
    <s v="BITT Spain"/>
    <s v="Spain"/>
    <s v="C"/>
    <s v="140215"/>
    <s v="Inactive"/>
    <s v="2019-03-21"/>
    <s v="2024-07-31"/>
    <x v="2"/>
    <s v="2024-12-06 08:33:05.453"/>
    <s v="2020-07-03"/>
  </r>
  <r>
    <n v="422"/>
    <s v="2100-01-01 00:00:00.000"/>
    <s v="Vodafone Smart N9lite"/>
    <x v="4"/>
    <x v="7"/>
    <x v="475"/>
    <m/>
    <m/>
    <m/>
    <m/>
    <n v="0"/>
    <m/>
    <m/>
    <s v="2019-06-26 23:00:00.000"/>
    <m/>
    <x v="1"/>
    <m/>
    <m/>
    <m/>
    <m/>
    <n v="0"/>
    <m/>
    <m/>
    <s v="BIIT Spain"/>
    <m/>
    <m/>
    <m/>
    <m/>
    <s v="2019-06-27 12:55:43.000"/>
    <s v="2020-07-03 11:39:36.000"/>
    <x v="73"/>
    <s v="BI0466"/>
    <s v="mamen.garcia@bringglobal.com"/>
    <s v="BITT Spain"/>
    <s v="Spain"/>
    <s v="C"/>
    <s v="140215"/>
    <s v="Inactive"/>
    <s v="2019-03-21"/>
    <s v="2024-07-31"/>
    <x v="2"/>
    <s v="2024-12-06 08:33:05.453"/>
    <s v="2020-07-03"/>
  </r>
  <r>
    <n v="411"/>
    <s v="2100-01-01 00:00:00.000"/>
    <m/>
    <x v="1"/>
    <x v="6"/>
    <x v="427"/>
    <m/>
    <m/>
    <m/>
    <m/>
    <m/>
    <m/>
    <s v="Property of Bringer"/>
    <s v="2019-04-17 23:00:00.000"/>
    <m/>
    <x v="1"/>
    <m/>
    <m/>
    <m/>
    <m/>
    <n v="0"/>
    <m/>
    <m/>
    <m/>
    <m/>
    <m/>
    <m/>
    <m/>
    <s v="2019-04-18 14:29:38.000"/>
    <s v="2023-06-08 22:11:19.000"/>
    <x v="74"/>
    <s v="BI0434"/>
    <m/>
    <s v="Bring Chile"/>
    <s v="Chile"/>
    <s v="C"/>
    <s v="150105"/>
    <s v="Inactive"/>
    <s v="2019-01-01"/>
    <s v="2019-09-30"/>
    <x v="4"/>
    <s v="2024-12-06 08:33:05.453"/>
    <s v="2023-06-08"/>
  </r>
  <r>
    <n v="566"/>
    <s v="2100-01-01 00:00:00.000"/>
    <s v="View Sonic VA2419-SH"/>
    <x v="3"/>
    <x v="7"/>
    <x v="476"/>
    <m/>
    <m/>
    <m/>
    <m/>
    <n v="0"/>
    <m/>
    <s v="HP Packard International Bank, DAC - Contrato de Aluguer Comercial"/>
    <m/>
    <m/>
    <x v="0"/>
    <m/>
    <m/>
    <s v="Bring Global Solutions &amp; Services"/>
    <m/>
    <n v="0"/>
    <m/>
    <m/>
    <s v="Digital"/>
    <m/>
    <m/>
    <m/>
    <m/>
    <s v="2021-01-26 09:31:38.000"/>
    <s v="2023-08-09 16:21:17.000"/>
    <x v="75"/>
    <s v="BI0458"/>
    <s v="ines.marcal@bringglobal.com"/>
    <s v="Bring Global Services"/>
    <s v="Portugal"/>
    <s v="C"/>
    <s v="010215"/>
    <s v="Inactive"/>
    <s v="2019-04-29"/>
    <s v="2024-08-31"/>
    <x v="1"/>
    <s v="2024-12-06 08:33:05.453"/>
    <s v="2023-08-09"/>
  </r>
  <r>
    <n v="668"/>
    <s v="2100-01-01 00:00:00.000"/>
    <s v=" MacBookPro Air M1"/>
    <x v="1"/>
    <x v="0"/>
    <x v="477"/>
    <m/>
    <s v="Apple M1 chip 8 Cores"/>
    <s v="8GB RAM"/>
    <s v="SSD 512GB"/>
    <n v="1"/>
    <s v="N.º 2021-00046"/>
    <s v="Overwan"/>
    <s v="2021-10-07 23:00:00.000"/>
    <s v="2024-10-07 23:00:00.000"/>
    <x v="0"/>
    <s v="Propriedade da Bring após a última prestação"/>
    <m/>
    <s v="Bring Digital"/>
    <s v="&lt;div class=&quot;ExternalClass94C087D023EE4E05AA579C8E2228CDD2&quot;&gt;&lt;p&gt;?Vendido à Inês Marçal&lt;br&gt;&lt;/p&gt;&lt;/div&gt;"/>
    <n v="0"/>
    <m/>
    <s v="1254"/>
    <s v="Digital"/>
    <m/>
    <s v="PO.10.21.541055"/>
    <n v="43.14"/>
    <n v="44"/>
    <s v="2021-10-11 11:19:57.000"/>
    <s v="2024-10-09 09:41:38.000"/>
    <x v="75"/>
    <s v="BI0458"/>
    <s v="ines.marcal@bringglobal.com"/>
    <s v="Bring Global Services"/>
    <s v="Portugal"/>
    <s v="C"/>
    <s v="010215"/>
    <s v="Inactive"/>
    <s v="2019-04-29"/>
    <s v="2024-08-31"/>
    <x v="1"/>
    <s v="2024-12-06 08:33:05.453"/>
    <s v="2024-10-09"/>
  </r>
  <r>
    <n v="724"/>
    <s v="2100-01-01 00:00:00.000"/>
    <s v="MacBook Pro 16P M1 Pro"/>
    <x v="1"/>
    <x v="7"/>
    <x v="478"/>
    <m/>
    <s v="M1 Pro chip with  10-core CPU and 16-core GPU"/>
    <s v="16GB -  DDR4"/>
    <s v="SSD 512GB"/>
    <n v="1"/>
    <s v="N.º 2022-00021"/>
    <s v="Overwan"/>
    <s v="2022-08-03 23:00:00.000"/>
    <s v="2025-08-03 23:00:00.000"/>
    <x v="0"/>
    <s v="Propriedade da Bring após a última prestação"/>
    <m/>
    <s v="Bring Digital"/>
    <m/>
    <n v="0"/>
    <m/>
    <s v="2316"/>
    <s v="Digital"/>
    <m/>
    <s v="PO.10.22.451484"/>
    <n v="79.680000000000007"/>
    <n v="80"/>
    <s v="2022-08-05 10:28:43.000"/>
    <s v="2024-07-23 12:08:45.000"/>
    <x v="76"/>
    <s v="BI0472"/>
    <s v="mohamed.zuneid@bringglobal.com"/>
    <s v="Bring Digital"/>
    <s v="Portugal"/>
    <s v="C"/>
    <s v="010864"/>
    <s v="Active"/>
    <s v="2019-05-03"/>
    <m/>
    <x v="1"/>
    <s v="2024-12-06 08:33:05.453"/>
    <s v="2024-07-23"/>
  </r>
  <r>
    <n v="378"/>
    <s v="2100-01-01 00:00:00.000"/>
    <s v="AppleCare PP McBook Pro 256 GB"/>
    <x v="1"/>
    <x v="5"/>
    <x v="479"/>
    <m/>
    <m/>
    <m/>
    <m/>
    <n v="1"/>
    <s v="5474013437148931PRT1"/>
    <s v="HP Packard International Bank, DAC - Contrato de Aluguer Comercial"/>
    <s v="2019-03-01 00:00:00.000"/>
    <s v="2022-02-28 00:00:00.000"/>
    <x v="0"/>
    <s v="Deixa de ter custo interno a partir de 2023-01"/>
    <m/>
    <s v="Bring Global Solutions &amp; Services"/>
    <s v="&lt;div class=&quot;ExternalClass284AF3CBFE2C4695A57CD8427766F899&quot;&gt;&lt;p&gt;Não liga&lt;br&gt;&lt;/p&gt;&lt;/div&gt;"/>
    <n v="0"/>
    <m/>
    <m/>
    <s v="Business Support"/>
    <s v="0001"/>
    <s v="PO.10.22.251398"/>
    <m/>
    <m/>
    <s v="2019-02-08 16:39:07.000"/>
    <s v="2023-12-28 09:18:51.000"/>
    <x v="0"/>
    <m/>
    <m/>
    <m/>
    <m/>
    <m/>
    <m/>
    <m/>
    <m/>
    <m/>
    <x v="0"/>
    <s v="2024-12-06 08:33:05.453"/>
    <s v="2023-12-28"/>
  </r>
  <r>
    <n v="436"/>
    <s v="2100-01-01 00:00:00.000"/>
    <m/>
    <x v="1"/>
    <x v="9"/>
    <x v="50"/>
    <m/>
    <m/>
    <m/>
    <m/>
    <n v="0"/>
    <m/>
    <m/>
    <s v="2019-08-01 23:00:00.000"/>
    <m/>
    <x v="1"/>
    <m/>
    <m/>
    <m/>
    <m/>
    <n v="0"/>
    <m/>
    <m/>
    <m/>
    <m/>
    <m/>
    <m/>
    <m/>
    <s v="2019-08-02 11:10:09.000"/>
    <s v="2023-01-05 23:25:32.000"/>
    <x v="77"/>
    <s v="BI0486"/>
    <s v="alberto.fernandez@bringglobal.com"/>
    <s v="BITT Spain"/>
    <s v="Spain"/>
    <s v="C"/>
    <s v="140864"/>
    <s v="Inactive"/>
    <s v="2019-06-03"/>
    <s v="2024-07-19"/>
    <x v="2"/>
    <s v="2024-12-06 08:33:05.453"/>
    <s v="2023-01-05"/>
  </r>
  <r>
    <n v="163"/>
    <s v="2100-01-01 00:00:00.000"/>
    <s v="DELL LATITUDE 3340"/>
    <x v="1"/>
    <x v="7"/>
    <x v="480"/>
    <m/>
    <m/>
    <m/>
    <m/>
    <n v="0"/>
    <s v="22243"/>
    <s v="Grenke Alquiler SA"/>
    <s v="2015-11-16 00:00:00.000"/>
    <m/>
    <x v="7"/>
    <m/>
    <m/>
    <s v="Bring Spain"/>
    <s v="&lt;div class=&quot;ExternalClass921DF7B930E74D3881FD0135BB39DA5B&quot;&gt;&lt;p&gt;?Atribuido a Alberto Fernandes a 13-10-2021&lt;br&gt;&lt;/p&gt;&lt;/div&gt;"/>
    <n v="0"/>
    <m/>
    <m/>
    <s v="BIIT Spain"/>
    <m/>
    <m/>
    <m/>
    <m/>
    <s v="2017-08-29 11:40:59.000"/>
    <s v="2021-11-12 10:20:35.000"/>
    <x v="77"/>
    <s v="BI0486"/>
    <s v="alberto.fernandez@bringglobal.com"/>
    <s v="BITT Spain"/>
    <s v="Spain"/>
    <s v="C"/>
    <s v="140864"/>
    <s v="Inactive"/>
    <s v="2019-06-03"/>
    <s v="2024-07-19"/>
    <x v="2"/>
    <s v="2024-12-06 08:33:05.453"/>
    <s v="2021-11-12"/>
  </r>
  <r>
    <n v="251"/>
    <s v="2100-01-01 00:00:00.000"/>
    <s v="HP Envy-j174np"/>
    <x v="1"/>
    <x v="7"/>
    <x v="481"/>
    <s v="40:E2:30:41:C6:EE"/>
    <m/>
    <m/>
    <m/>
    <m/>
    <m/>
    <m/>
    <m/>
    <m/>
    <x v="1"/>
    <m/>
    <s v="CPU:  Intel Core i7-4700MQ with Intel HD Graphics 4600 (2.4 GHz, 6 MB cache, 4 cores)_x000a_RAM: 16 GB 1600 MHz DDR3L SDRAM (2 x 8 GB)_x000a_GPU: NVIDIA GeForce GT 840M (2 GB DDR3 dedicated)_x000a_HDD: 1 TB 5400 rpm SATA_x000a_LCD: 39.6 cm (15.6&quot;) diagonal FHD BrightView LED-backlit (1920 x 1080)_x000a_Wireless Card: 802.11a/b/g/n/ac (2x2) and Bluetooth 4.0 combo (Miracast compatible)_x000a_OS: Windows 10 Home_x000a__x000a_More Info: https://support.hp.com/ca-en/document/c04512670"/>
    <m/>
    <m/>
    <n v="0"/>
    <m/>
    <m/>
    <m/>
    <m/>
    <m/>
    <m/>
    <m/>
    <s v="2018-02-16 17:44:25.000"/>
    <s v="2020-04-14 15:27:10.000"/>
    <x v="78"/>
    <s v="BI0488"/>
    <s v="carolina.cifuentes@bringglobal.com"/>
    <s v="Bring Chile"/>
    <s v="Chile"/>
    <s v="C"/>
    <s v="154041"/>
    <s v="Inactive"/>
    <s v="2019-06-03"/>
    <s v="2019-07-19"/>
    <x v="4"/>
    <s v="2024-12-06 08:33:05.453"/>
    <s v="2020-04-14"/>
  </r>
  <r>
    <n v="562"/>
    <s v="2100-01-01 00:00:00.000"/>
    <s v="HP"/>
    <x v="1"/>
    <x v="8"/>
    <x v="482"/>
    <m/>
    <s v="Intel Core i7-8565U "/>
    <s v="16GB -  DDR4"/>
    <s v="SSD 512GB"/>
    <n v="1"/>
    <m/>
    <m/>
    <s v="2020-08-04 23:00:00.000"/>
    <s v="2023-09-29 23:00:00.000"/>
    <x v="8"/>
    <m/>
    <s v="HP Spectre x360 13-ap0053dx Core 8565U Processor Upto 4.6Ghz, 13.3 Diagonal Ultra HD LED Display Touchscreen 512GB SSD + 32GB SSD 16GB RAM/ On Board Lithium-Ion Battery 65W AC Adapter. Wondows 10 Pro/ Backlit Keyboard/ Full HD Webcam, WLAN, Bluetooth 5.0"/>
    <s v="Bring Kenya"/>
    <m/>
    <n v="0"/>
    <m/>
    <m/>
    <s v="Kenya"/>
    <m/>
    <s v="PO.14.20.20469"/>
    <m/>
    <m/>
    <s v="2021-01-25 11:18:08.000"/>
    <s v="2024-10-09 20:42:33.000"/>
    <x v="79"/>
    <s v="BI0491"/>
    <s v="steve.lubia@bringglobal.com"/>
    <s v="Bring Kenya"/>
    <s v="Kenya"/>
    <s v="C"/>
    <s v="020000"/>
    <s v="Inactive"/>
    <s v="2019-07-01"/>
    <s v="2023-07-31"/>
    <x v="3"/>
    <s v="2024-12-06 08:33:05.453"/>
    <s v="2024-10-09"/>
  </r>
  <r>
    <n v="707"/>
    <s v="2100-01-01 00:00:00.000"/>
    <s v="MacBook Pro 16P"/>
    <x v="1"/>
    <x v="7"/>
    <x v="483"/>
    <m/>
    <s v="M1 Pro chip with  10-core CPU and 16-core GPU"/>
    <s v="16GB -  DDR4"/>
    <s v="SSD 512GB"/>
    <n v="1"/>
    <s v="N.º 2022-00007"/>
    <s v="Overwan"/>
    <s v="2022-02-02 00:00:00.000"/>
    <s v="2025-02-02 00:00:00.000"/>
    <x v="5"/>
    <s v="Propriedade da Bring após a última prestação"/>
    <m/>
    <s v="Bring Digital"/>
    <m/>
    <n v="0"/>
    <m/>
    <s v="2160,91"/>
    <s v="Digital"/>
    <m/>
    <s v="PO.10.22.301299"/>
    <n v="74.34"/>
    <n v="75"/>
    <s v="2022-02-03 09:46:00.000"/>
    <s v="2024-07-23 12:08:38.000"/>
    <x v="80"/>
    <s v="BI0493"/>
    <s v="jonatas.silva@bringglobal.com"/>
    <s v="Bring Digital"/>
    <s v="Portugal"/>
    <s v="C"/>
    <s v="010864"/>
    <s v="Active"/>
    <s v="2019-09-02"/>
    <m/>
    <x v="6"/>
    <s v="2024-12-06 08:33:05.453"/>
    <s v="2024-07-23"/>
  </r>
  <r>
    <n v="475"/>
    <s v="2100-01-01 00:00:00.000"/>
    <s v="View Sonic VA2419-sh Monitor Led IPS 24"/>
    <x v="3"/>
    <x v="7"/>
    <x v="484"/>
    <m/>
    <m/>
    <m/>
    <m/>
    <n v="0"/>
    <s v="5474013437186232PRT5"/>
    <s v="HP Packard International Bank, DAC - Contrato de Aluguer Comercial"/>
    <s v="2019-12-01 00:00:00.000"/>
    <s v="2022-11-30 00:00:00.000"/>
    <x v="5"/>
    <m/>
    <m/>
    <s v="Bring Global Solutions &amp; Services"/>
    <m/>
    <n v="0"/>
    <m/>
    <m/>
    <s v="Digital"/>
    <m/>
    <s v="PO.10.22.211544"/>
    <n v="3.5"/>
    <m/>
    <s v="2019-11-26 16:48:48.000"/>
    <s v="2023-08-09 16:15:01.000"/>
    <x v="80"/>
    <s v="BI0493"/>
    <s v="jonatas.silva@bringglobal.com"/>
    <s v="Bring Digital"/>
    <s v="Portugal"/>
    <s v="C"/>
    <s v="010864"/>
    <s v="Active"/>
    <s v="2019-09-02"/>
    <m/>
    <x v="6"/>
    <s v="2024-12-06 08:33:05.453"/>
    <s v="2023-08-09"/>
  </r>
  <r>
    <n v="471"/>
    <s v="2100-01-01 00:00:00.000"/>
    <s v="View Sonic VA2419-sh Monitor Led IPS 24"/>
    <x v="3"/>
    <x v="7"/>
    <x v="485"/>
    <m/>
    <m/>
    <m/>
    <m/>
    <n v="0"/>
    <s v="5474013437186232PRT5"/>
    <s v="HP Packard International Bank, DAC - Contrato de Aluguer Comercial"/>
    <s v="2019-12-01 00:00:00.000"/>
    <s v="2022-11-30 00:00:00.000"/>
    <x v="5"/>
    <m/>
    <m/>
    <s v="Bring Global Solutions &amp; Services"/>
    <m/>
    <n v="0"/>
    <m/>
    <m/>
    <s v="Digital"/>
    <m/>
    <s v="PO.10.22.211544"/>
    <n v="3.5"/>
    <m/>
    <s v="2019-11-26 16:43:03.000"/>
    <s v="2023-08-09 16:15:00.000"/>
    <x v="81"/>
    <s v="BI0494"/>
    <s v="jose.correia@bringglobal.com"/>
    <s v="Bring Digital"/>
    <s v="Portugal"/>
    <s v="C"/>
    <s v="010864"/>
    <s v="Active"/>
    <s v="2019-09-23"/>
    <m/>
    <x v="6"/>
    <s v="2024-12-06 08:33:05.453"/>
    <s v="2023-08-09"/>
  </r>
  <r>
    <n v="735"/>
    <s v="2100-01-01 00:00:00.000"/>
    <s v="MacBook Pro 16P M1 Pro"/>
    <x v="1"/>
    <x v="7"/>
    <x v="486"/>
    <m/>
    <s v="M1 Pro chip with  10-core CPU and 16-core GPU"/>
    <s v="16GB -  DDR4"/>
    <s v="SSD 512GB"/>
    <n v="1"/>
    <s v="N.º 2022-00028"/>
    <s v="Overwan"/>
    <s v="2022-10-27 23:00:00.000"/>
    <s v="2025-10-28 00:00:00.000"/>
    <x v="5"/>
    <s v="Propriedade da Bring após a última prestação"/>
    <m/>
    <s v="Bring Digital"/>
    <m/>
    <n v="0"/>
    <m/>
    <s v="2316"/>
    <s v="Digital"/>
    <m/>
    <s v="PO.10.22.011524"/>
    <n v="79.739999999999995"/>
    <n v="81"/>
    <s v="2022-10-28 10:34:42.000"/>
    <s v="2024-07-23 12:08:56.000"/>
    <x v="81"/>
    <s v="BI0494"/>
    <s v="jose.correia@bringglobal.com"/>
    <s v="Bring Digital"/>
    <s v="Portugal"/>
    <s v="C"/>
    <s v="010864"/>
    <s v="Active"/>
    <s v="2019-09-23"/>
    <m/>
    <x v="6"/>
    <s v="2024-12-06 08:33:05.453"/>
    <s v="2024-07-23"/>
  </r>
  <r>
    <n v="386"/>
    <s v="2100-01-01 00:00:00.000"/>
    <s v="HP -PAVILION i7 "/>
    <x v="1"/>
    <x v="8"/>
    <x v="487"/>
    <m/>
    <m/>
    <m/>
    <m/>
    <n v="0"/>
    <m/>
    <m/>
    <s v="2019-02-15 00:00:00.000"/>
    <m/>
    <x v="8"/>
    <m/>
    <m/>
    <s v="Bring Kenya"/>
    <m/>
    <n v="0"/>
    <m/>
    <m/>
    <s v="Kenya"/>
    <m/>
    <m/>
    <m/>
    <m/>
    <s v="2019-02-15 16:23:51.000"/>
    <s v="2024-10-09 20:42:32.000"/>
    <x v="82"/>
    <s v="BI0502"/>
    <s v="golda.nkirote@bringglobal.com"/>
    <s v="Bring Kenya"/>
    <s v="Kenya"/>
    <s v="C"/>
    <s v="023060"/>
    <s v="Inactive"/>
    <s v="2019-10-01"/>
    <s v="2020-09-30"/>
    <x v="3"/>
    <s v="2024-12-06 08:33:05.453"/>
    <s v="2024-10-09"/>
  </r>
  <r>
    <n v="654"/>
    <s v="2100-01-01 00:00:00.000"/>
    <s v="HP ProBook 450 G4"/>
    <x v="1"/>
    <x v="7"/>
    <x v="488"/>
    <m/>
    <s v="Intel(R) Core(TM) i7-7500U CPU @ 2.70GHz"/>
    <s v="16GB -  DDR4"/>
    <s v="1TB HDD"/>
    <n v="1"/>
    <m/>
    <m/>
    <m/>
    <m/>
    <x v="8"/>
    <m/>
    <m/>
    <s v="Bring Kenya"/>
    <m/>
    <n v="0"/>
    <m/>
    <m/>
    <s v="Kenya"/>
    <m/>
    <m/>
    <m/>
    <m/>
    <s v="2021-07-16 10:05:09.000"/>
    <s v="2021-12-20 14:12:17.000"/>
    <x v="83"/>
    <s v="BI0503"/>
    <s v="roy.chela@bringglobal.com"/>
    <s v="Bring Data Solutions"/>
    <s v="Portugal"/>
    <s v="F"/>
    <s v="010864"/>
    <s v="Active"/>
    <s v="2019-10-01"/>
    <m/>
    <x v="3"/>
    <s v="2024-12-06 08:33:05.453"/>
    <s v="2021-12-20"/>
  </r>
  <r>
    <n v="730"/>
    <s v="2100-01-01 00:00:00.000"/>
    <s v="MacBook Pro 16P M1 Pro"/>
    <x v="1"/>
    <x v="7"/>
    <x v="489"/>
    <m/>
    <s v="M1 Pro chip with  10-core CPU and 16-core GPU"/>
    <s v="16GB -  DDR4"/>
    <s v="SSD 512GB"/>
    <n v="1"/>
    <s v="N.º 2022-00033"/>
    <s v="Overwan"/>
    <s v="2022-10-27 23:00:00.000"/>
    <s v="2025-10-28 00:00:00.000"/>
    <x v="5"/>
    <s v="Propriedade da Bring após a última prestação"/>
    <m/>
    <s v="Bring Digital"/>
    <m/>
    <n v="0"/>
    <m/>
    <s v="2316"/>
    <s v="Digital"/>
    <m/>
    <s v="PO.10.22.011524"/>
    <n v="79.739999999999995"/>
    <n v="81"/>
    <s v="2022-10-28 09:50:41.000"/>
    <s v="2024-07-23 12:08:51.000"/>
    <x v="84"/>
    <s v="BI0512"/>
    <s v="holger.costa@bringglobal.com"/>
    <s v="Bring Digital"/>
    <s v="Portugal"/>
    <s v="C"/>
    <s v="010864"/>
    <s v="Active"/>
    <s v="2020-01-03"/>
    <m/>
    <x v="6"/>
    <s v="2024-12-06 08:33:05.453"/>
    <s v="2024-07-23"/>
  </r>
  <r>
    <n v="572"/>
    <s v="2100-01-01 00:00:00.000"/>
    <s v=" MacBookPro16,1"/>
    <x v="1"/>
    <x v="7"/>
    <x v="490"/>
    <m/>
    <s v="I7-9750H - 6 Cores 2.6GHz - 12 MB Cache"/>
    <s v="16GB - 2666 MHz DDR4"/>
    <s v="SSD 512GB"/>
    <n v="1"/>
    <s v="2021-00009-ext1"/>
    <s v="Overwan"/>
    <s v="2024-01-25 00:00:00.000"/>
    <s v="2025-01-25 00:00:00.000"/>
    <x v="5"/>
    <m/>
    <s v="Graphics - Radeon Pro 5300M 4GB/Intel UHD 630_x000a_"/>
    <s v="Bring Global Solutions &amp; Services"/>
    <m/>
    <n v="0"/>
    <m/>
    <m/>
    <s v="Digital"/>
    <m/>
    <s v="PO.10.21.34672"/>
    <n v="72.760000000000005"/>
    <m/>
    <s v="2021-01-26 16:06:23.000"/>
    <s v="2024-07-23 12:03:40.000"/>
    <x v="85"/>
    <s v="BI0516"/>
    <s v="rafael.azevedo@bringglobal.com"/>
    <s v="Bring Digital"/>
    <s v="Portugal"/>
    <s v="C"/>
    <s v="010864"/>
    <s v="Active"/>
    <s v="2020-01-06"/>
    <m/>
    <x v="6"/>
    <s v="2024-12-06 08:33:05.453"/>
    <s v="2024-07-23"/>
  </r>
  <r>
    <n v="521"/>
    <s v="2100-01-01 00:00:00.000"/>
    <s v="Macbook Pro 15 inch&amp;nbsp; Modelo A 1990"/>
    <x v="1"/>
    <x v="7"/>
    <x v="491"/>
    <m/>
    <s v="Intel(R) Core(TM) i7-9750H CPU @ 2.60GHz"/>
    <s v="16GB (2x8GB) 2133MHz DDR4 Memory"/>
    <s v="480GB SSD"/>
    <n v="1"/>
    <s v="2020-01007-ext1"/>
    <s v="Overwan"/>
    <s v="2023-05-31 23:00:00.000"/>
    <s v="2024-05-30 23:00:00.000"/>
    <x v="0"/>
    <m/>
    <m/>
    <s v="Bring Global Solutions &amp; Services"/>
    <m/>
    <n v="0"/>
    <m/>
    <s v="2008,31€"/>
    <s v="Digital"/>
    <m/>
    <m/>
    <m/>
    <m/>
    <s v="2020-05-21 10:23:21.000"/>
    <s v="2024-08-21 14:16:12.000"/>
    <x v="86"/>
    <s v="BI0517"/>
    <s v="hugo.antonio@bringglobal.com"/>
    <s v="Bring Digital"/>
    <s v="Portugal"/>
    <s v="C"/>
    <s v="010864"/>
    <s v="Active"/>
    <s v="2024-08-26"/>
    <m/>
    <x v="1"/>
    <s v="2024-12-06 08:33:05.453"/>
    <s v="2024-08-21"/>
  </r>
  <r>
    <n v="580"/>
    <s v="2100-01-01 00:00:00.000"/>
    <s v=" MacBookPro16,1"/>
    <x v="1"/>
    <x v="7"/>
    <x v="492"/>
    <m/>
    <s v="I7-9750H - 6 Cores 2.6GHz - 12 MB Cache"/>
    <s v="16GB - 2666 MHz DDR4"/>
    <s v="SSD 512GB"/>
    <n v="1"/>
    <s v="2021-00019-ext1"/>
    <s v="Overwan"/>
    <s v="2024-01-25 00:00:00.000"/>
    <s v="2025-01-25 00:00:00.000"/>
    <x v="0"/>
    <m/>
    <s v="Graphics - Radeon Pro 5300M 4GB/Intel UHD 630_x000a_"/>
    <s v="Bring Global Solutions &amp; Services"/>
    <m/>
    <n v="0"/>
    <m/>
    <m/>
    <s v="Digital"/>
    <m/>
    <s v="PO.10.21.34672"/>
    <n v="72.760000000000005"/>
    <m/>
    <s v="2021-01-26 16:12:01.000"/>
    <s v="2024-07-23 12:03:46.000"/>
    <x v="87"/>
    <s v="BI524"/>
    <s v="stelvio.carvalho@bringglobal.com"/>
    <s v="Bring Digital"/>
    <s v="Portugal"/>
    <s v="C"/>
    <s v="010864"/>
    <s v="Active"/>
    <s v="2020-02-17"/>
    <m/>
    <x v="1"/>
    <s v="2024-12-06 08:33:05.453"/>
    <s v="2024-07-23"/>
  </r>
  <r>
    <n v="454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Digital"/>
    <m/>
    <s v="PO.10.19.00190"/>
    <m/>
    <m/>
    <s v="2019-11-07 17:26:08.000"/>
    <s v="2023-01-05 23:33:22.000"/>
    <x v="87"/>
    <s v="BI524"/>
    <s v="stelvio.carvalho@bringglobal.com"/>
    <s v="Bring Digital"/>
    <s v="Portugal"/>
    <s v="C"/>
    <s v="010864"/>
    <s v="Active"/>
    <s v="2020-02-17"/>
    <m/>
    <x v="1"/>
    <s v="2024-12-06 08:33:05.453"/>
    <s v="2023-01-05"/>
  </r>
  <r>
    <n v="725"/>
    <s v="2100-01-01 00:00:00.000"/>
    <s v="MacBook Pro 16P M1 Pro"/>
    <x v="1"/>
    <x v="7"/>
    <x v="493"/>
    <m/>
    <s v="M1 Pro chip with  10-core CPU and 16-core GPU"/>
    <s v="16GB -  DDR4"/>
    <s v="SSD 512GB"/>
    <n v="1"/>
    <s v="N.º 2022-00022"/>
    <s v="Overwan"/>
    <s v="2022-08-03 23:00:00.000"/>
    <s v="2025-08-03 23:00:00.000"/>
    <x v="0"/>
    <s v="Propriedade da Bring após a última prestação"/>
    <m/>
    <s v="Bring Digital"/>
    <m/>
    <n v="0"/>
    <m/>
    <s v="2316"/>
    <s v="Digital"/>
    <m/>
    <s v="PO.10.22.451484"/>
    <n v="79.680000000000007"/>
    <n v="80"/>
    <s v="2022-08-05 10:29:47.000"/>
    <s v="2024-07-23 12:08:51.000"/>
    <x v="88"/>
    <s v="BI0514"/>
    <s v="caio.bulgarelli@bringglobal.com"/>
    <s v="Bring Digital"/>
    <s v="Portugal"/>
    <s v="C"/>
    <s v="010864"/>
    <s v="Active"/>
    <s v="2020-01-13"/>
    <m/>
    <x v="1"/>
    <s v="2024-12-06 08:33:05.453"/>
    <s v="2024-07-23"/>
  </r>
  <r>
    <n v="510"/>
    <s v="2100-01-01 00:00:00.000"/>
    <m/>
    <x v="1"/>
    <x v="9"/>
    <x v="50"/>
    <m/>
    <m/>
    <m/>
    <m/>
    <n v="0"/>
    <m/>
    <m/>
    <m/>
    <m/>
    <x v="1"/>
    <m/>
    <m/>
    <m/>
    <m/>
    <n v="0"/>
    <m/>
    <m/>
    <s v="BIIT Spain"/>
    <m/>
    <m/>
    <m/>
    <m/>
    <s v="2020-02-06 09:54:35.000"/>
    <s v="2023-01-05 23:25:36.000"/>
    <x v="89"/>
    <s v="BI0520"/>
    <s v="gerardo.castro@bringglobal.com"/>
    <s v="BITT Spain"/>
    <s v="Spain"/>
    <s v="C"/>
    <s v="145064"/>
    <s v="Inactive"/>
    <s v="2020-01-17"/>
    <s v="2022-04-08"/>
    <x v="2"/>
    <s v="2024-12-06 08:33:05.453"/>
    <s v="2023-01-05"/>
  </r>
  <r>
    <n v="507"/>
    <s v="2100-01-01 00:00:00.000"/>
    <s v="View Sonic VA2419-sh Monitor Led IPS 24"/>
    <x v="3"/>
    <x v="7"/>
    <x v="494"/>
    <m/>
    <m/>
    <m/>
    <m/>
    <n v="0"/>
    <s v="5474013437198619PRT7"/>
    <s v="HP Packard International Bank, DAC - Contrato de Aluguer Comercial"/>
    <s v="2020-03-01 00:00:00.000"/>
    <s v="2023-02-28 00:00:00.000"/>
    <x v="5"/>
    <m/>
    <m/>
    <s v="Bring Global Solutions &amp; Services"/>
    <m/>
    <n v="0"/>
    <m/>
    <m/>
    <s v="Digital"/>
    <m/>
    <s v="PO.10.22.211546"/>
    <m/>
    <m/>
    <s v="2020-02-05 12:15:31.000"/>
    <s v="2023-08-09 16:15:01.000"/>
    <x v="90"/>
    <s v="BI526"/>
    <s v="fabio.silva@bringglobal.com"/>
    <s v="Bring Digital"/>
    <s v="Portugal"/>
    <s v="C"/>
    <s v="010864"/>
    <s v="Active"/>
    <s v="2020-02-17"/>
    <m/>
    <x v="6"/>
    <s v="2024-12-06 08:33:05.453"/>
    <s v="2023-08-09"/>
  </r>
  <r>
    <n v="575"/>
    <s v="2100-01-01 00:00:00.000"/>
    <s v=" MacBookPro16,1"/>
    <x v="1"/>
    <x v="7"/>
    <x v="495"/>
    <m/>
    <s v="I7-9750H - 6 Cores 2.6GHz - 12 MB Cache"/>
    <s v="16GB - 2666 MHz DDR4"/>
    <s v="SSD 512GB"/>
    <n v="1"/>
    <s v="2021-00012-ext1"/>
    <s v="Overwan"/>
    <s v="2024-01-25 00:00:00.000"/>
    <s v="2025-01-25 00:00:00.000"/>
    <x v="5"/>
    <m/>
    <s v="Graphics - Radeon Pro 5300M 4GB/Intel UHD 630_x000a_"/>
    <s v="Bring Global Solutions &amp; Services"/>
    <m/>
    <n v="0"/>
    <m/>
    <m/>
    <s v="Digital"/>
    <m/>
    <s v="PO.10.21.34672"/>
    <n v="72.760000000000005"/>
    <m/>
    <s v="2021-01-26 16:08:26.000"/>
    <s v="2024-07-23 12:03:40.000"/>
    <x v="90"/>
    <s v="BI526"/>
    <s v="fabio.silva@bringglobal.com"/>
    <s v="Bring Digital"/>
    <s v="Portugal"/>
    <s v="C"/>
    <s v="010864"/>
    <s v="Active"/>
    <s v="2020-02-17"/>
    <m/>
    <x v="6"/>
    <s v="2024-12-06 08:33:05.453"/>
    <s v="2024-07-23"/>
  </r>
  <r>
    <n v="720"/>
    <s v="2100-01-01 00:00:00.000"/>
    <s v="Lenovo ThinkBook 15"/>
    <x v="1"/>
    <x v="7"/>
    <x v="496"/>
    <m/>
    <s v="I7-1165G7"/>
    <s v="16GB -  DDR4"/>
    <s v="SSD 512GB"/>
    <n v="1"/>
    <s v="N.º 2022-00019"/>
    <s v="Overwan"/>
    <s v="2022-07-27 23:00:00.000"/>
    <s v="2025-07-27 23:00:00.000"/>
    <x v="0"/>
    <s v="Propriedade da Bring após a última prestação"/>
    <m/>
    <s v="Bring Digital"/>
    <m/>
    <n v="0"/>
    <m/>
    <s v="879"/>
    <s v="Digital"/>
    <m/>
    <s v="PO.10.22.541453"/>
    <n v="30.24"/>
    <n v="31"/>
    <s v="2022-08-03 15:30:07.000"/>
    <s v="2024-07-23 12:08:45.000"/>
    <x v="91"/>
    <s v="BI528"/>
    <s v="lisandro.silva@bringglobal.com"/>
    <s v="Bring Digital"/>
    <s v="Portugal"/>
    <s v="F"/>
    <s v="010864"/>
    <s v="Active"/>
    <s v="2020-02-12"/>
    <m/>
    <x v="1"/>
    <s v="2024-12-06 08:33:05.453"/>
    <s v="2024-07-23"/>
  </r>
  <r>
    <n v="476"/>
    <s v="2100-01-01 00:00:00.000"/>
    <s v="View Sonic VA2419-sh Monitor Led IPS 24"/>
    <x v="3"/>
    <x v="7"/>
    <x v="497"/>
    <m/>
    <m/>
    <m/>
    <m/>
    <n v="0"/>
    <s v="5474013437186232PRT5"/>
    <s v="HP Packard International Bank, DAC - Contrato de Aluguer Comercial"/>
    <s v="2019-12-01 00:00:00.000"/>
    <s v="2022-11-30 00:00:00.000"/>
    <x v="5"/>
    <m/>
    <m/>
    <s v="Bring Global Solutions &amp; Services"/>
    <m/>
    <n v="0"/>
    <m/>
    <m/>
    <s v="Digital"/>
    <m/>
    <s v="PO.10.22.211544"/>
    <n v="3.5"/>
    <m/>
    <s v="2019-11-26 16:50:00.000"/>
    <s v="2023-08-09 16:15:01.000"/>
    <x v="92"/>
    <s v="BI529"/>
    <s v="ana.rita.camara@bringglobal.com"/>
    <s v="Bring Digital"/>
    <s v="Portugal"/>
    <s v="C"/>
    <s v="012364"/>
    <s v="Inactive"/>
    <s v="2020-02-17"/>
    <s v="2023-08-11"/>
    <x v="6"/>
    <s v="2024-12-06 08:33:05.453"/>
    <s v="2023-08-09"/>
  </r>
  <r>
    <n v="515"/>
    <s v="2100-01-01 00:00:00.000"/>
    <s v="MacBook Pro 16-inch"/>
    <x v="1"/>
    <x v="7"/>
    <x v="498"/>
    <m/>
    <s v="I7-9750H - 6 Cores 2.6GHz - 12 MB Cache"/>
    <s v="16GB -  DDR4"/>
    <s v="512GB SSD"/>
    <n v="1"/>
    <s v="2020-01001-ext1"/>
    <s v="Overwan"/>
    <s v="2023-03-01 00:00:00.000"/>
    <s v="2024-02-28 00:00:00.000"/>
    <x v="5"/>
    <s v="Atríbuído ao colaborador a 09/04/2020"/>
    <m/>
    <s v="Bring Global Solutions &amp; Services"/>
    <m/>
    <n v="0"/>
    <m/>
    <m/>
    <s v="Digital"/>
    <m/>
    <m/>
    <m/>
    <m/>
    <s v="2020-03-13 14:09:22.000"/>
    <s v="2024-07-23 11:57:27.000"/>
    <x v="93"/>
    <s v="BI531"/>
    <s v="alexandre.costa@bringglobal.com"/>
    <s v="Bring Digital"/>
    <s v="Portugal"/>
    <s v="C"/>
    <s v="010864"/>
    <s v="Active"/>
    <s v="2020-02-17"/>
    <m/>
    <x v="6"/>
    <s v="2024-12-06 08:33:05.453"/>
    <s v="2024-07-23"/>
  </r>
  <r>
    <n v="635"/>
    <s v="2100-01-01 00:00:00.000"/>
    <s v=" MacBookPro16,1"/>
    <x v="1"/>
    <x v="0"/>
    <x v="499"/>
    <m/>
    <s v="I7-9750H - 6 Cores 2.6GHz - 12 MB Cache"/>
    <s v="16GB - 2666 MHz DDR4"/>
    <s v="SSD 512GB"/>
    <n v="1"/>
    <s v="N.º 2021-00029"/>
    <s v="Overwan"/>
    <s v="2021-05-16 23:00:00.000"/>
    <s v="2024-05-16 23:00:00.000"/>
    <x v="0"/>
    <m/>
    <m/>
    <s v="Bring Digital"/>
    <s v="&lt;div class=&quot;ExternalClass9AA430928B0943FB8922C006BF1B20D9&quot;&gt;&lt;p&gt;?31/07/2024 | Vendido a José Leite Silva&lt;br&gt;&lt;br&gt;&lt;/p&gt;&lt;/div&gt;"/>
    <n v="0"/>
    <m/>
    <s v="71,62"/>
    <s v="Digital"/>
    <m/>
    <s v="PO.10.21.15836"/>
    <n v="71.62"/>
    <m/>
    <s v="2021-05-17 11:41:32.000"/>
    <s v="2024-08-07 12:19:49.000"/>
    <x v="94"/>
    <s v="BI527"/>
    <s v="jose.leite.silva@bringglobal.com"/>
    <s v="Bring Digital"/>
    <s v="Portugal"/>
    <s v="C"/>
    <s v="010864"/>
    <s v="Inactive"/>
    <s v="2020-02-19"/>
    <s v="2024-08-31"/>
    <x v="1"/>
    <s v="2024-12-06 08:33:05.453"/>
    <s v="2024-08-07"/>
  </r>
  <r>
    <n v="271"/>
    <s v="2100-01-01 00:00:00.000"/>
    <s v="Dell Latitude 5590"/>
    <x v="1"/>
    <x v="1"/>
    <x v="500"/>
    <s v="B4:6B:FC:D0:FB:56"/>
    <s v=" Intel(R) Core(TM) i7-8650U"/>
    <s v="16GB, 2x8GB, 2400Mhz DDR4 Memory"/>
    <s v="512G M.2 2280 SATA SSD"/>
    <n v="1"/>
    <s v="006-0135376-007"/>
    <s v="Dell Financial Services"/>
    <s v="2018-06-09 23:00:00.000"/>
    <s v="2021-06-09 23:00:00.000"/>
    <x v="0"/>
    <s v="36 meses aluguer"/>
    <s v="CPU: Intel(R) Core(TM) i7-8650U_x000a_GPU: Integrated UHD Graphics 620_x000a_RAM: 16GB, 2x8GB, 2400Mhz DDR4 Memory_x000a_SSD: 480 GB Kingston - 50026B778322822C _x000a_Wireless Card: Intel Dual Band Wireless AC 8265 (802.11ac) 2x2 + Bluetooth 4.2_x000a_LCD: Non-touch 15.6&quot; FHD IPS EDP1.2 AG BOE LCD_x000a_OS: Windows 10 Pro"/>
    <s v="Bring Global Solutions &amp; Services"/>
    <s v="&lt;div class=&quot;ExternalClass262785F9DF7845E981DDE6EDECC0A633&quot;&gt;&lt;p&gt;Este computador foi cedido ao Ricardo Pitorro na altura em que ele saiu da Bring no final de Julho de 2024&amp;#160;(indicação do Luís Henriques)&lt;br&gt;&lt;/p&gt;&lt;/div&gt;"/>
    <n v="0"/>
    <m/>
    <m/>
    <s v="Digital"/>
    <m/>
    <m/>
    <m/>
    <m/>
    <s v="2018-06-05 12:47:11.000"/>
    <s v="2024-08-20 11:18:58.000"/>
    <x v="95"/>
    <s v="BI532"/>
    <s v="ricardo.pitorro@bringglobal.com"/>
    <s v="Bring Digital"/>
    <s v="Portugal"/>
    <s v="C"/>
    <s v="010864"/>
    <s v="Inactive"/>
    <s v="2020-03-05"/>
    <s v="2024-07-26"/>
    <x v="1"/>
    <s v="2024-12-06 08:33:05.453"/>
    <s v="2024-08-20"/>
  </r>
  <r>
    <n v="703"/>
    <s v="2100-01-01 00:00:00.000"/>
    <s v="Lenovo ThinkBook 15"/>
    <x v="1"/>
    <x v="7"/>
    <x v="501"/>
    <m/>
    <s v="Intel Core i7-1165G7"/>
    <s v="16GB -  DDR4"/>
    <s v="SSD 512GB"/>
    <n v="1"/>
    <s v="N.º 2022-00003"/>
    <s v="Overwan"/>
    <s v="2022-01-15 00:00:00.000"/>
    <s v="2025-01-15 00:00:00.000"/>
    <x v="0"/>
    <s v="Propriedade da Bring após a última prestação"/>
    <m/>
    <s v="Bring Digital"/>
    <m/>
    <n v="0"/>
    <m/>
    <s v="859,00"/>
    <s v="Digital"/>
    <m/>
    <s v="PO.10.22.001266"/>
    <n v="29.55"/>
    <n v="31"/>
    <s v="2022-01-28 11:51:33.000"/>
    <s v="2024-07-23 12:08:38.000"/>
    <x v="96"/>
    <s v="BI533"/>
    <s v="dora.angelino@bringglobal.com"/>
    <s v="Bring Digital"/>
    <s v="Portugal"/>
    <s v="C"/>
    <s v="010864"/>
    <s v="Active"/>
    <s v="2020-03-17"/>
    <m/>
    <x v="1"/>
    <s v="2024-12-06 08:33:05.453"/>
    <s v="2024-07-23"/>
  </r>
  <r>
    <n v="576"/>
    <s v="2100-01-01 00:00:00.000"/>
    <s v=" MacBookPro16,1"/>
    <x v="1"/>
    <x v="0"/>
    <x v="502"/>
    <m/>
    <s v="I7-9750H - 6 Cores 2.6GHz - 12 MB Cache"/>
    <s v="16GB - 2666 MHz DDR4"/>
    <s v="SSD 512GB"/>
    <n v="1"/>
    <s v="2021-00013-ext1"/>
    <s v="Overwan"/>
    <s v="2024-01-25 00:00:00.000"/>
    <s v="2025-01-25 00:00:00.000"/>
    <x v="5"/>
    <m/>
    <s v="Graphics - Radeon Pro 5300M 4GB/Intel UHD 630_x000a_"/>
    <s v="Bring Global Solutions &amp; Services"/>
    <s v="&lt;div class=&quot;ExternalClass0FD0DE5010194B059086B59196C73BB7&quot;&gt;&lt;p&gt;?31/7/2024 Vendido a Fábio Martins&lt;br&gt;&lt;/p&gt;&lt;/div&gt;"/>
    <n v="0"/>
    <m/>
    <m/>
    <s v="Digital"/>
    <m/>
    <s v="PO.10.21.34672"/>
    <n v="72.760000000000005"/>
    <m/>
    <s v="2021-01-26 16:09:19.000"/>
    <s v="2024-08-07 12:26:38.000"/>
    <x v="97"/>
    <s v="BI555"/>
    <s v="fabio.martins@bringglobal.com"/>
    <s v="Bring Digital"/>
    <s v="Portugal"/>
    <s v="C"/>
    <s v="010864"/>
    <s v="Inactive"/>
    <s v="2020-06-02"/>
    <s v="2024-07-31"/>
    <x v="1"/>
    <s v="2024-12-06 08:33:05.453"/>
    <s v="2024-08-07"/>
  </r>
  <r>
    <n v="524"/>
    <s v="2100-01-01 00:00:00.000"/>
    <s v="Macbook Pro 15 inch&amp;nbsp; Modelo A 1990"/>
    <x v="1"/>
    <x v="7"/>
    <x v="503"/>
    <m/>
    <s v="Intel(R) Core(TM) i7-9750H CPU @ 2.60GHz"/>
    <s v="16GB (2x8GB) 2133MHz DDR4 Memory"/>
    <s v="480GB SSD"/>
    <n v="1"/>
    <s v="2020-01005-ext1"/>
    <s v="Overwan"/>
    <s v="2023-05-31 23:00:00.000"/>
    <s v="2024-05-30 23:00:00.000"/>
    <x v="5"/>
    <m/>
    <m/>
    <s v="Bring Global Solutions &amp; Services"/>
    <m/>
    <n v="0"/>
    <m/>
    <s v="2.008,31"/>
    <s v="Digital"/>
    <m/>
    <m/>
    <m/>
    <m/>
    <s v="2020-05-21 10:28:41.000"/>
    <s v="2024-07-23 11:57:35.000"/>
    <x v="98"/>
    <s v="BI552"/>
    <s v="andre.branco@bringglobal.com"/>
    <s v="Bring Digital"/>
    <s v="Portugal"/>
    <s v="C"/>
    <s v="010864"/>
    <s v="Inactive"/>
    <s v="2020-06-02"/>
    <s v="2024-05-17"/>
    <x v="6"/>
    <s v="2024-12-06 08:33:05.453"/>
    <s v="2024-07-23"/>
  </r>
  <r>
    <n v="708"/>
    <s v="2100-01-01 00:00:00.000"/>
    <s v="MacBook Pro 16P"/>
    <x v="1"/>
    <x v="7"/>
    <x v="504"/>
    <m/>
    <s v="M1 Pro chip with  10-core CPU and 16-core GPU"/>
    <s v="16GB -  DDR4"/>
    <s v="SSD 512GB"/>
    <n v="1"/>
    <s v="N.º 2022-00008"/>
    <s v="Overwan"/>
    <s v="2022-02-02 00:00:00.000"/>
    <s v="2025-02-02 00:00:00.000"/>
    <x v="5"/>
    <s v="Propriedade da Bring após a última prestação"/>
    <m/>
    <s v="Bring Digital"/>
    <m/>
    <n v="0"/>
    <m/>
    <s v="2160,91"/>
    <s v="Digital"/>
    <m/>
    <s v="PO.10.22.301299"/>
    <n v="74.34"/>
    <n v="75"/>
    <s v="2022-02-03 09:48:13.000"/>
    <s v="2024-07-31 12:27:29.000"/>
    <x v="99"/>
    <s v="BI554"/>
    <s v="claudia.pinto@bringglobal.com"/>
    <s v="Bring Digital"/>
    <s v="Portugal"/>
    <s v="C"/>
    <s v="010864"/>
    <s v="Active"/>
    <s v="2020-06-02"/>
    <m/>
    <x v="6"/>
    <s v="2024-12-06 08:33:05.453"/>
    <s v="2024-07-31"/>
  </r>
  <r>
    <n v="525"/>
    <s v="2100-01-01 00:00:00.000"/>
    <s v="Macbook Pro 15 inch&amp;nbsp; Modelo A 1990"/>
    <x v="1"/>
    <x v="7"/>
    <x v="505"/>
    <m/>
    <s v="Intel(R) Core(TM) i7-9750H CPU @ 2.60GHz"/>
    <s v="16GB (2x8GB) 2133MHz DDR4 Memory"/>
    <s v="480GB SSD"/>
    <n v="1"/>
    <s v="2020-01006-ext1"/>
    <s v="Overwan"/>
    <s v="2023-05-31 23:00:00.000"/>
    <s v="2024-05-30 23:00:00.000"/>
    <x v="5"/>
    <m/>
    <m/>
    <s v="Bring Global Solutions &amp; Services"/>
    <m/>
    <n v="0"/>
    <m/>
    <s v="2.008,31€"/>
    <s v="Digital"/>
    <m/>
    <m/>
    <m/>
    <m/>
    <s v="2020-05-21 10:30:02.000"/>
    <s v="2024-07-23 11:57:35.000"/>
    <x v="99"/>
    <s v="BI554"/>
    <s v="claudia.pinto@bringglobal.com"/>
    <s v="Bring Digital"/>
    <s v="Portugal"/>
    <s v="C"/>
    <s v="010864"/>
    <s v="Active"/>
    <s v="2020-06-02"/>
    <m/>
    <x v="6"/>
    <s v="2024-12-06 08:33:05.453"/>
    <s v="2024-07-23"/>
  </r>
  <r>
    <n v="223"/>
    <s v="2100-01-01 00:00:00.000"/>
    <s v="Dell Latitude 5580"/>
    <x v="1"/>
    <x v="0"/>
    <x v="506"/>
    <s v="9C:DA:3E:92:99:C4"/>
    <s v=" 7th Generation Intel Core i7-7820HQ (Quad Core, 2.90Gz, 8MB cache)"/>
    <s v="16G (2 X 8G) DDR4 Memory"/>
    <s v="512GB SDD"/>
    <n v="1"/>
    <s v="006-0135376-005"/>
    <s v="Dell Financial Services"/>
    <s v="2017-11-01 00:00:00.000"/>
    <s v="2020-11-01 00:00:00.000"/>
    <x v="3"/>
    <s v="Deverá estar em Stock nos Açores"/>
    <s v="CPU: 7th Generation Intel Core i7-7820HQ (Quad Core, 2.90Gz, 8MB cache)_x000a_GPU: NVIDA(R) GeForce 940MX Discrete Graphics with_x000a_Thunderbolt_x000a_RAM: 16G (2 X 8G) DDR4 Memory_x000a_HDD: 1TB (5.400 Rpm) Serial ATA Hard Drive_x000a_Wireless Card: Intel Dual-Band Wireless-AC 8265 Wi-Fi + BT 4.2 Wireless Card (2x2)_x000a_LCD: 39.6cm (15.6'') Non-Touch Anti-Glare FHD (1920 x 1080)_x000a_OS: Windows 10 Pro"/>
    <s v="Bring Global Solutions &amp; Services"/>
    <s v="&lt;div class=&quot;ExternalClass5BE3366260484EB5B814CDA41640198B&quot;&gt;&lt;p&gt;?Vendido à Claudia Pinto&lt;br&gt;&lt;/p&gt;&lt;/div&gt;"/>
    <n v="0"/>
    <m/>
    <m/>
    <s v="Digital"/>
    <m/>
    <m/>
    <m/>
    <m/>
    <s v="2017-11-07 09:42:11.000"/>
    <s v="2024-09-27 08:57:41.000"/>
    <x v="99"/>
    <s v="BI554"/>
    <s v="claudia.pinto@bringglobal.com"/>
    <s v="Bring Digital"/>
    <s v="Portugal"/>
    <s v="C"/>
    <s v="010864"/>
    <s v="Active"/>
    <s v="2020-06-02"/>
    <m/>
    <x v="6"/>
    <s v="2024-12-06 08:33:05.453"/>
    <s v="2024-09-27"/>
  </r>
  <r>
    <n v="651"/>
    <s v="2100-01-01 00:00:00.000"/>
    <m/>
    <x v="1"/>
    <x v="8"/>
    <x v="507"/>
    <m/>
    <m/>
    <m/>
    <m/>
    <n v="0"/>
    <m/>
    <m/>
    <m/>
    <m/>
    <x v="8"/>
    <m/>
    <m/>
    <s v="Bring Kenya"/>
    <m/>
    <n v="0"/>
    <m/>
    <m/>
    <s v="Kenya"/>
    <m/>
    <m/>
    <m/>
    <m/>
    <s v="2021-07-16 09:34:25.000"/>
    <s v="2024-10-09 20:43:14.000"/>
    <x v="100"/>
    <s v="BI557"/>
    <s v="anthea.muthusi@bringglobal.com"/>
    <s v="Bring Kenya"/>
    <s v="Kenya"/>
    <s v="C"/>
    <s v="020000"/>
    <s v="Inactive"/>
    <s v="2020-06-08"/>
    <s v="2021-09-30"/>
    <x v="3"/>
    <s v="2024-12-06 08:33:05.453"/>
    <s v="2024-10-09"/>
  </r>
  <r>
    <n v="639"/>
    <s v="2100-01-01 00:00:00.000"/>
    <s v="MacBook Pro M1"/>
    <x v="1"/>
    <x v="9"/>
    <x v="508"/>
    <m/>
    <s v="Apple M1 chip 8 Cores"/>
    <s v="16GB -  DDR4"/>
    <s v="512GB SDD"/>
    <n v="0"/>
    <m/>
    <m/>
    <s v="2021-05-20 23:00:00.000"/>
    <m/>
    <x v="17"/>
    <m/>
    <m/>
    <m/>
    <m/>
    <n v="0"/>
    <m/>
    <m/>
    <s v="Business Support"/>
    <m/>
    <m/>
    <m/>
    <m/>
    <s v="2021-05-21 09:34:25.000"/>
    <s v="2023-06-08 22:12:19.000"/>
    <x v="101"/>
    <s v="BI665"/>
    <s v="miguel.torres@bringglobal.com"/>
    <s v="Bring Global Services"/>
    <s v="Mexico"/>
    <s v="F"/>
    <s v="270000"/>
    <s v="Inactive"/>
    <s v="2021-05-01"/>
    <s v="2022-12-03"/>
    <x v="7"/>
    <s v="2024-12-06 08:33:05.453"/>
    <s v="2023-06-08"/>
  </r>
  <r>
    <n v="553"/>
    <s v="2100-01-01 00:00:00.000"/>
    <s v="Adaptador Trust"/>
    <x v="2"/>
    <x v="1"/>
    <x v="99"/>
    <m/>
    <m/>
    <m/>
    <m/>
    <n v="0"/>
    <m/>
    <s v="Overwan"/>
    <m/>
    <m/>
    <x v="0"/>
    <m/>
    <s v="-HDMI para ligar a monitor/TV_x000a_-USB 3.1 (compatível com USB 3.0/2.0)_x000a_-Entrada USB-C para carregar o computador enquanto o adaptador é usado (carregamento até 60W)_x000a_"/>
    <s v="Bring Global Solutions &amp; Services"/>
    <m/>
    <n v="0"/>
    <m/>
    <m/>
    <s v="Digital"/>
    <m/>
    <m/>
    <m/>
    <m/>
    <s v="2021-01-23 18:58:58.000"/>
    <s v="2023-08-09 16:21:17.000"/>
    <x v="102"/>
    <s v="BI560"/>
    <s v="ruben.ferreira@bringglobal.com"/>
    <s v="Bring Digital"/>
    <s v="Portugal"/>
    <s v="C"/>
    <s v="012364"/>
    <s v="Inactive"/>
    <s v="2020-07-06"/>
    <s v="2023-02-02"/>
    <x v="1"/>
    <s v="2024-12-06 08:33:05.453"/>
    <s v="2023-08-09"/>
  </r>
  <r>
    <n v="404"/>
    <s v="2100-01-01 00:00:00.000"/>
    <s v="View Sonic VS16422"/>
    <x v="3"/>
    <x v="7"/>
    <x v="509"/>
    <m/>
    <m/>
    <m/>
    <m/>
    <n v="0"/>
    <s v="5474013437157862PRT3"/>
    <s v="HP Packard International Bank, DAC - Contrato de Aluguer Comercial"/>
    <s v="2019-04-30 23:00:00.000"/>
    <s v="2022-04-29 23:00:00.000"/>
    <x v="0"/>
    <s v="Deixa de ter custo interno a partir de 2023-01"/>
    <s v="Monitor chegou a 12/04/2019. "/>
    <s v="Bring Global Solutions &amp; Services"/>
    <m/>
    <n v="0"/>
    <m/>
    <m/>
    <s v="Digital"/>
    <m/>
    <s v="PO.10.22.251400"/>
    <n v="3.5"/>
    <m/>
    <s v="2019-04-12 11:11:33.000"/>
    <s v="2023-08-09 16:16:55.000"/>
    <x v="103"/>
    <s v="BI562"/>
    <s v="rafael.barcellos@bringglobal.com"/>
    <s v="Bring Digital"/>
    <s v="Portugal"/>
    <s v="F"/>
    <s v="010864"/>
    <s v="Active"/>
    <s v="2022-01-01"/>
    <m/>
    <x v="1"/>
    <s v="2024-12-06 08:33:05.453"/>
    <s v="2023-08-09"/>
  </r>
  <r>
    <n v="579"/>
    <s v="2100-01-01 00:00:00.000"/>
    <s v=" MacBookPro16,1"/>
    <x v="1"/>
    <x v="7"/>
    <x v="510"/>
    <m/>
    <s v="I7-9750H - 6 Cores 2.6GHz - 12 MB Cache"/>
    <s v="16GB - 2666 MHz DDR4"/>
    <s v="SSD 512GB"/>
    <n v="1"/>
    <s v="2021-00016-ext1"/>
    <s v="Overwan"/>
    <s v="2024-01-26 00:00:00.000"/>
    <s v="2025-01-25 00:00:00.000"/>
    <x v="0"/>
    <m/>
    <s v="Graphics - Radeon Pro 5300M 4GB/Intel UHD 630_x000a_"/>
    <s v="Bring Global Solutions &amp; Services"/>
    <m/>
    <n v="0"/>
    <m/>
    <m/>
    <s v="Digital"/>
    <m/>
    <s v="PO.10.21.34672"/>
    <n v="72.760000000000005"/>
    <m/>
    <s v="2021-01-26 16:11:56.000"/>
    <s v="2024-07-23 12:03:46.000"/>
    <x v="103"/>
    <s v="BI562"/>
    <s v="rafael.barcellos@bringglobal.com"/>
    <s v="Bring Digital"/>
    <s v="Portugal"/>
    <s v="F"/>
    <s v="010864"/>
    <s v="Active"/>
    <s v="2022-01-01"/>
    <m/>
    <x v="1"/>
    <s v="2024-12-06 08:33:05.453"/>
    <s v="2024-07-23"/>
  </r>
  <r>
    <n v="529"/>
    <s v="2100-01-01 00:00:00.000"/>
    <s v="Macbook Pro 15 inch&amp;nbsp; Modelo A 1990"/>
    <x v="1"/>
    <x v="7"/>
    <x v="511"/>
    <m/>
    <s v="Intel(R) Core(TM) i7-9750H CPU @ 2.60GHz"/>
    <s v="16GB (2x8GB) 2133MHz DDR4 Memory"/>
    <s v="480GB SSD"/>
    <n v="1"/>
    <s v="2020-01010-ext1"/>
    <s v="Overwan"/>
    <s v="2023-07-31 23:00:00.000"/>
    <s v="2024-07-30 23:00:00.000"/>
    <x v="0"/>
    <s v="Propriedade da Bring após a última prestação"/>
    <m/>
    <s v="Bring Global Solutions &amp; Services"/>
    <m/>
    <n v="0"/>
    <m/>
    <m/>
    <s v="Digital"/>
    <m/>
    <m/>
    <m/>
    <m/>
    <s v="2020-07-31 10:22:54.000"/>
    <s v="2024-10-15 11:48:27.000"/>
    <x v="104"/>
    <s v="BI563"/>
    <s v="amanda.pontes@bringglobal.com"/>
    <s v="Bring Digital"/>
    <s v="Portugal"/>
    <s v="C"/>
    <s v="010864"/>
    <s v="Active"/>
    <s v="2020-07-09"/>
    <m/>
    <x v="1"/>
    <s v="2024-12-06 08:33:05.453"/>
    <s v="2024-10-15"/>
  </r>
  <r>
    <n v="613"/>
    <s v="2100-01-01 00:00:00.000"/>
    <s v=" MacBookPro16,1"/>
    <x v="1"/>
    <x v="8"/>
    <x v="512"/>
    <m/>
    <s v="I7-9750H - 6 Cores 2.6GHz - 12 MB Cache"/>
    <s v="16GB - 2666 MHz DDR4"/>
    <s v="512GB SDD"/>
    <n v="0"/>
    <m/>
    <m/>
    <s v="2020-10-14 23:00:00.000"/>
    <s v="2023-12-31 00:00:00.000"/>
    <x v="8"/>
    <m/>
    <m/>
    <s v="Bring Kenya"/>
    <m/>
    <n v="0"/>
    <m/>
    <m/>
    <s v="Kenya"/>
    <m/>
    <s v="PO.14.20.00507"/>
    <m/>
    <m/>
    <s v="2021-03-18 11:01:19.000"/>
    <s v="2024-10-09 20:42:54.000"/>
    <x v="105"/>
    <s v="BI574"/>
    <s v="judith.achieng@bringglobal.com"/>
    <s v="Bring Kenya"/>
    <s v="Kenya"/>
    <s v="C"/>
    <s v="020864"/>
    <s v="Inactive"/>
    <s v="2020-08-24"/>
    <s v="2024-08-16"/>
    <x v="3"/>
    <s v="2024-12-06 08:33:05.453"/>
    <s v="2024-10-09"/>
  </r>
  <r>
    <n v="547"/>
    <s v="2100-01-01 00:00:00.000"/>
    <s v="Iphone 6"/>
    <x v="4"/>
    <x v="7"/>
    <x v="513"/>
    <m/>
    <m/>
    <m/>
    <m/>
    <n v="0"/>
    <m/>
    <m/>
    <s v="2020-11-30 00:00:00.000"/>
    <m/>
    <x v="1"/>
    <m/>
    <s v="Space Gray, 16GB_x000a_Model: A1586"/>
    <m/>
    <m/>
    <n v="0"/>
    <m/>
    <m/>
    <s v="Business Support"/>
    <m/>
    <m/>
    <m/>
    <m/>
    <s v="2020-11-30 14:35:02.000"/>
    <s v="2020-11-30 14:35:57.000"/>
    <x v="106"/>
    <s v="BI575"/>
    <s v="miguel.costa@bringglobal.com"/>
    <s v="Bring Digital"/>
    <s v="Portugal"/>
    <s v="C"/>
    <s v="010864"/>
    <s v="Inactive"/>
    <s v="2020-09-07"/>
    <s v="2024-05-03"/>
    <x v="1"/>
    <s v="2024-12-06 08:33:05.453"/>
    <s v="2020-11-30"/>
  </r>
  <r>
    <n v="582"/>
    <s v="2100-01-01 00:00:00.000"/>
    <s v=" MacBookPro16,1"/>
    <x v="1"/>
    <x v="7"/>
    <x v="514"/>
    <m/>
    <s v="I7-9750H - 6 Cores 2.6GHz - 12 MB Cache"/>
    <s v="16GB - 2666 MHz DDR4"/>
    <s v="SSD 512GB"/>
    <n v="1"/>
    <s v="2021-00018-ext1"/>
    <s v="Overwan"/>
    <s v="2024-01-25 00:00:00.000"/>
    <s v="2025-01-25 00:00:00.000"/>
    <x v="5"/>
    <m/>
    <s v="Graphics - Radeon Pro 5300M 4GB/Intel UHD 630_x000a_"/>
    <s v="Bring Global Solutions &amp; Services"/>
    <m/>
    <n v="0"/>
    <m/>
    <m/>
    <s v="Digital"/>
    <m/>
    <s v="PO.10.21.34672"/>
    <n v="72.760000000000005"/>
    <m/>
    <s v="2021-01-26 16:13:09.000"/>
    <s v="2024-07-23 12:03:46.000"/>
    <x v="107"/>
    <s v="BI577"/>
    <s v="andre.philip@bringglobal.com"/>
    <s v="Bring Digital"/>
    <s v="Portugal"/>
    <s v="C"/>
    <s v="010864"/>
    <s v="Active"/>
    <s v="2020-09-07"/>
    <m/>
    <x v="6"/>
    <s v="2024-12-06 08:33:05.453"/>
    <s v="2024-07-23"/>
  </r>
  <r>
    <n v="584"/>
    <s v="2100-01-01 00:00:00.000"/>
    <s v="Leonovo 20S6001XSP"/>
    <x v="1"/>
    <x v="7"/>
    <x v="515"/>
    <m/>
    <s v="Intel(R) Core(TM) i7-10510U CPU @ 1.80GHz"/>
    <s v="16GB -  DDR4"/>
    <s v="SSD 512GB"/>
    <n v="1"/>
    <s v="2021-00001-ext1"/>
    <s v="Overwan"/>
    <s v="2024-01-13 00:00:00.000"/>
    <s v="2025-01-13 00:00:00.000"/>
    <x v="7"/>
    <m/>
    <m/>
    <s v="Bring Global Solutions &amp; Services"/>
    <m/>
    <n v="0"/>
    <m/>
    <m/>
    <s v="BIIT Spain"/>
    <m/>
    <s v="PO.10.21.34672"/>
    <n v="48.13"/>
    <m/>
    <s v="2021-02-08 17:11:15.000"/>
    <s v="2024-07-23 12:03:46.000"/>
    <x v="108"/>
    <s v="BI580"/>
    <s v="raquel.vargas@bringglobal.com"/>
    <s v="BITT Spain"/>
    <s v="Spain"/>
    <s v="C"/>
    <s v="140864"/>
    <s v="Inactive"/>
    <s v="2020-09-28"/>
    <s v="2024-07-19"/>
    <x v="2"/>
    <s v="2024-12-06 08:33:05.453"/>
    <s v="2024-07-23"/>
  </r>
  <r>
    <n v="643"/>
    <s v="2100-01-01 00:00:00.000"/>
    <s v="Monitor HP 24FW 24&quot; IPS FULL HD 16:9 (1920X1080 A 60HZ) Preto"/>
    <x v="3"/>
    <x v="7"/>
    <x v="516"/>
    <m/>
    <m/>
    <m/>
    <m/>
    <n v="0"/>
    <s v="Locacao 2021-00033"/>
    <s v="Overwan"/>
    <s v="2021-06-19 23:00:00.000"/>
    <s v="2022-06-19 23:00:00.000"/>
    <x v="7"/>
    <s v="Deixa de ter custo interno a partir de 2023-01"/>
    <m/>
    <s v="Bring Spain"/>
    <m/>
    <n v="0"/>
    <m/>
    <s v="13.00"/>
    <s v="BIIT Spain"/>
    <m/>
    <s v="PO.10.21.28895"/>
    <n v="13"/>
    <m/>
    <s v="2021-06-23 09:58:30.000"/>
    <s v="2023-01-05 22:41:01.000"/>
    <x v="108"/>
    <s v="BI580"/>
    <s v="raquel.vargas@bringglobal.com"/>
    <s v="BITT Spain"/>
    <s v="Spain"/>
    <s v="C"/>
    <s v="140864"/>
    <s v="Inactive"/>
    <s v="2020-09-28"/>
    <s v="2024-07-19"/>
    <x v="2"/>
    <s v="2024-12-06 08:33:05.453"/>
    <s v="2023-01-05"/>
  </r>
  <r>
    <n v="516"/>
    <s v="2100-01-01 00:00:00.000"/>
    <s v="HP EliteBook 830 G6"/>
    <x v="1"/>
    <x v="8"/>
    <x v="517"/>
    <m/>
    <s v="Intel(R) Core(TM) i7-8565U CPU @ 1.80GHz"/>
    <s v="16GB -  DDR4"/>
    <s v="512GB SDD"/>
    <n v="1"/>
    <m/>
    <s v="Invoice"/>
    <s v="2020-03-01 00:00:00.000"/>
    <s v="2023-02-28 00:00:00.000"/>
    <x v="1"/>
    <s v="Equipment was acquired. Cost will be divided in 36 monthly installements"/>
    <s v="RMN: HSN-123C_x000a_Model: AX200NGW_x000a_ProdID 8MJ79EA#BH5"/>
    <s v="Bring Kenya"/>
    <m/>
    <n v="0"/>
    <m/>
    <m/>
    <s v="Kenya"/>
    <m/>
    <s v="PO.14.20.46275"/>
    <m/>
    <m/>
    <s v="2020-03-13 16:42:52.000"/>
    <s v="2024-10-09 20:42:32.000"/>
    <x v="109"/>
    <s v="BI588"/>
    <s v="emmanuel.muchiri@bringglobal.com"/>
    <s v="Bring Kenya"/>
    <s v="Kenya"/>
    <s v="C"/>
    <s v="020864"/>
    <s v="Inactive"/>
    <s v="2020-10-01"/>
    <s v="2024-08-16"/>
    <x v="3"/>
    <s v="2024-12-06 08:33:05.453"/>
    <s v="2024-10-09"/>
  </r>
  <r>
    <n v="700"/>
    <s v="2100-01-01 00:00:00.000"/>
    <s v="Samaung Galaxy A31"/>
    <x v="4"/>
    <x v="8"/>
    <x v="518"/>
    <m/>
    <m/>
    <m/>
    <m/>
    <n v="0"/>
    <m/>
    <m/>
    <m/>
    <m/>
    <x v="8"/>
    <m/>
    <s v="IMEI - 356566110904513 / 01"/>
    <s v="Bring Kenya"/>
    <m/>
    <n v="0"/>
    <m/>
    <m/>
    <s v="Kenya"/>
    <m/>
    <m/>
    <m/>
    <m/>
    <s v="2022-01-25 12:28:23.000"/>
    <s v="2024-10-09 20:43:26.000"/>
    <x v="110"/>
    <s v="BI591"/>
    <s v="james.macharia@bringglobal.com"/>
    <s v="Bring Kenya"/>
    <s v="Kenya"/>
    <s v="C"/>
    <s v="022364"/>
    <s v="Inactive"/>
    <s v="2020-10-12"/>
    <s v="2023-05-31"/>
    <x v="3"/>
    <s v="2024-12-06 08:33:05.453"/>
    <s v="2024-10-09"/>
  </r>
  <r>
    <n v="11"/>
    <s v="2100-01-01 00:00:00.000"/>
    <s v="Toshiba Satellite Z30"/>
    <x v="1"/>
    <x v="7"/>
    <x v="519"/>
    <s v="D0:7E:35:9D:4F:04"/>
    <s v="Intel(r) Core(TM) i3 - 5005U CPU@2.00GHz"/>
    <s v="8.00 GB"/>
    <s v="SSD 128GB"/>
    <n v="1"/>
    <s v="111009971"/>
    <s v="Grenke "/>
    <s v="2015-04-30 23:00:00.000"/>
    <s v="2018-04-30 23:00:00.000"/>
    <x v="1"/>
    <m/>
    <m/>
    <s v="Bring Digital"/>
    <m/>
    <n v="0"/>
    <m/>
    <m/>
    <s v="Digital"/>
    <m/>
    <m/>
    <m/>
    <m/>
    <s v="2017-06-30 11:26:57.000"/>
    <s v="2021-05-24 08:45:22.000"/>
    <x v="111"/>
    <s v="BI601"/>
    <s v="joana.maia@bringglobal.com"/>
    <s v="Bring Global Services"/>
    <s v="Portugal"/>
    <s v="C"/>
    <s v="010215"/>
    <s v="Active"/>
    <s v="2020-11-03"/>
    <m/>
    <x v="1"/>
    <s v="2024-12-06 08:33:05.453"/>
    <s v="2021-05-24"/>
  </r>
  <r>
    <n v="709"/>
    <s v="2100-01-01 00:00:00.000"/>
    <s v=" Lenovo ThinkBook 15"/>
    <x v="1"/>
    <x v="7"/>
    <x v="520"/>
    <m/>
    <s v="I7-1165G7"/>
    <s v="16GB -  DDR4"/>
    <s v="SSD 512GB"/>
    <n v="1"/>
    <s v="N.º 2022-00009"/>
    <s v="Overwan"/>
    <s v="2022-02-22 00:00:00.000"/>
    <s v="2025-02-22 00:00:00.000"/>
    <x v="0"/>
    <s v="Propriedade da Bring após a última prestação"/>
    <m/>
    <s v="Bring Data Solutions"/>
    <m/>
    <n v="0"/>
    <m/>
    <s v="859,00"/>
    <s v="Digital"/>
    <m/>
    <s v="PO.10.22.301299"/>
    <n v="29.55"/>
    <n v="30"/>
    <s v="2022-02-28 10:07:44.000"/>
    <s v="2024-07-23 12:08:45.000"/>
    <x v="111"/>
    <s v="BI601"/>
    <s v="joana.maia@bringglobal.com"/>
    <s v="Bring Global Services"/>
    <s v="Portugal"/>
    <s v="C"/>
    <s v="010215"/>
    <s v="Active"/>
    <s v="2020-11-03"/>
    <m/>
    <x v="1"/>
    <s v="2024-12-06 08:33:05.453"/>
    <s v="2024-07-23"/>
  </r>
  <r>
    <n v="632"/>
    <s v="2100-01-01 00:00:00.000"/>
    <s v=" MacBookPro16,1"/>
    <x v="1"/>
    <x v="8"/>
    <x v="521"/>
    <m/>
    <s v="I7-9750H - 6 Cores 2.6GHz - 12 MB Cache"/>
    <s v="16GB - 2666 MHz DDR4"/>
    <s v="SSD 512GB"/>
    <n v="1"/>
    <m/>
    <m/>
    <s v="2020-11-05 00:00:00.000"/>
    <s v="2023-12-31 00:00:00.000"/>
    <x v="8"/>
    <m/>
    <m/>
    <s v="Bring Kenya"/>
    <m/>
    <n v="0"/>
    <m/>
    <m/>
    <s v="Kenya"/>
    <m/>
    <s v="PO.14.20.43524"/>
    <m/>
    <m/>
    <s v="2021-05-05 16:37:51.000"/>
    <s v="2024-10-09 20:43:09.000"/>
    <x v="112"/>
    <s v="BI598"/>
    <s v="mitchelle.korir@bringglobal.com"/>
    <s v="Bring Kenya"/>
    <s v="Kenya"/>
    <s v="C"/>
    <s v="022364"/>
    <s v="Inactive"/>
    <s v="2020-11-02"/>
    <s v="2023-05-31"/>
    <x v="3"/>
    <s v="2024-12-06 08:33:05.453"/>
    <s v="2024-10-09"/>
  </r>
  <r>
    <n v="549"/>
    <s v="2100-01-01 00:00:00.000"/>
    <s v="Monitor HP"/>
    <x v="3"/>
    <x v="7"/>
    <x v="522"/>
    <m/>
    <m/>
    <m/>
    <m/>
    <n v="0"/>
    <s v="2020-01024 "/>
    <s v="Overwan"/>
    <s v="2020-12-01 00:00:00.000"/>
    <s v="2021-11-30 00:00:00.000"/>
    <x v="0"/>
    <m/>
    <s v="P244 FHD 23,8P IPS"/>
    <s v="Bring Global Solutions &amp; Services"/>
    <m/>
    <n v="0"/>
    <m/>
    <m/>
    <s v="Business Support"/>
    <m/>
    <s v="PO.10.20.08587"/>
    <n v="13"/>
    <m/>
    <s v="2021-01-05 14:22:37.000"/>
    <s v="2023-08-09 16:21:16.000"/>
    <x v="113"/>
    <s v="BI608"/>
    <s v="fabio.bento@bringglobal.com"/>
    <s v="Bring Global Services"/>
    <s v="Global"/>
    <s v="C"/>
    <s v="000101"/>
    <s v="Inactive"/>
    <s v="2020-11-23"/>
    <s v="2024-05-24"/>
    <x v="1"/>
    <s v="2024-12-06 08:33:05.453"/>
    <s v="2023-08-09"/>
  </r>
  <r>
    <n v="559"/>
    <s v="2100-01-01 00:00:00.000"/>
    <s v="HP"/>
    <x v="1"/>
    <x v="8"/>
    <x v="523"/>
    <m/>
    <s v="Intel i7-9865U"/>
    <s v="16GB -  DDR4"/>
    <s v="SSD 512GB"/>
    <n v="0"/>
    <m/>
    <m/>
    <s v="2020-07-15 23:00:00.000"/>
    <s v="2023-09-29 23:00:00.000"/>
    <x v="8"/>
    <m/>
    <s v="HP Spectre x360 13-ap0053dx Core i7-9865 Processor Upto 4.6Ghz, 13.3 Diagonal Ultra HD LED Display Touchscreen 512GB SSD + 32GB SSD 16GB RAM/ On Board Lithium-Ion Battery 65W AC Adapter. Wondows 10 Pro/ Backlit Keyboard/ Full HD Webcam, WLAN, Bluetooth 5.0"/>
    <s v="Bring Kenya"/>
    <m/>
    <n v="0"/>
    <m/>
    <m/>
    <s v="Kenya"/>
    <m/>
    <s v="PO.14.20.07443"/>
    <m/>
    <m/>
    <s v="2021-01-25 11:15:23.000"/>
    <s v="2024-10-09 20:42:32.000"/>
    <x v="114"/>
    <s v="BI611"/>
    <s v="cynthia.anyango@bringglobal.com"/>
    <s v="Bring Kenya"/>
    <s v="Kenya"/>
    <s v="C"/>
    <s v="020864"/>
    <s v="Inactive"/>
    <s v="2020-12-07"/>
    <s v="2024-08-16"/>
    <x v="3"/>
    <s v="2024-12-06 08:33:05.453"/>
    <s v="2024-10-09"/>
  </r>
  <r>
    <n v="621"/>
    <s v="2100-01-01 00:00:00.000"/>
    <s v="LG K40s            "/>
    <x v="4"/>
    <x v="7"/>
    <x v="524"/>
    <m/>
    <m/>
    <m/>
    <m/>
    <n v="0"/>
    <m/>
    <m/>
    <m/>
    <m/>
    <x v="7"/>
    <m/>
    <m/>
    <s v="Bring Spain"/>
    <m/>
    <n v="0"/>
    <m/>
    <m/>
    <s v="BIIT Spain"/>
    <m/>
    <m/>
    <m/>
    <m/>
    <s v="2021-04-05 11:39:06.000"/>
    <s v="2021-07-07 13:23:41.000"/>
    <x v="115"/>
    <s v="BI633"/>
    <s v="emma.machado@bringglobal.com"/>
    <s v="BITT Spain"/>
    <s v="Spain"/>
    <s v="C"/>
    <s v="145064"/>
    <s v="Inactive"/>
    <s v="2021-02-10"/>
    <s v="2022-04-11"/>
    <x v="2"/>
    <s v="2024-12-06 08:33:05.453"/>
    <s v="2021-07-07"/>
  </r>
  <r>
    <n v="423"/>
    <s v="2100-01-01 00:00:00.000"/>
    <s v="Macbook Pro 15 inch  Modelo A 1990"/>
    <x v="1"/>
    <x v="7"/>
    <x v="525"/>
    <m/>
    <s v="Processador Intel Core i7 6 core a 2,6 GHz com 12 MB em cache"/>
    <s v="16GB DDR4"/>
    <s v="SSD de 256 GB PLce"/>
    <n v="1"/>
    <s v="5474013437166286PRT4"/>
    <s v="HP Packard International Bank, DAC - Contrato de Aluguer Comercial"/>
    <s v="2019-07-31 23:00:00.000"/>
    <s v="2022-07-30 23:00:00.000"/>
    <x v="0"/>
    <s v="Deixa de ter custo interno a partir de 2023-01"/>
    <s v="Ver e mail anexo com as características do computador  "/>
    <s v="Bring Global Solutions &amp; Services"/>
    <m/>
    <n v="0"/>
    <m/>
    <m/>
    <s v="Digital"/>
    <m/>
    <s v="PO.10.22.211543"/>
    <m/>
    <m/>
    <s v="2019-07-01 10:25:35.000"/>
    <s v="2023-08-17 09:59:31.000"/>
    <x v="116"/>
    <s v="BI637"/>
    <s v="ines.duarte@bringglobal.com"/>
    <s v="Bring Digital"/>
    <s v="Portugal"/>
    <s v="C"/>
    <s v="010864"/>
    <s v="Active"/>
    <s v="2021-03-01"/>
    <m/>
    <x v="1"/>
    <s v="2024-12-06 08:33:05.453"/>
    <s v="2023-08-17"/>
  </r>
  <r>
    <n v="561"/>
    <s v="2100-01-01 00:00:00.000"/>
    <s v="HP"/>
    <x v="1"/>
    <x v="8"/>
    <x v="526"/>
    <m/>
    <s v="i7-9865"/>
    <s v="16GB -  DDR4"/>
    <s v="SSD 512GB"/>
    <n v="1"/>
    <m/>
    <m/>
    <s v="2020-08-03 23:00:00.000"/>
    <s v="2023-09-29 23:00:00.000"/>
    <x v="8"/>
    <m/>
    <s v="HP Spectre x360 13-ap0053dx Core  Processor Upto 4.6Ghz, 13.3 Diagonal Ultra HD LED Display Touchscreen 512GB SSD + 32GB SSD 16GB RAM/ On Board Lithium-Ion Battery 65W AC Adapter. Wondows 10 Pro/ Backlit Keyboard/ Full HD Webcam, WLAN, Bluetooth 5.0"/>
    <s v="Bring Kenya"/>
    <m/>
    <n v="0"/>
    <m/>
    <m/>
    <s v="Kenya"/>
    <m/>
    <s v="PO.14.20.52455"/>
    <m/>
    <m/>
    <s v="2021-01-25 11:17:27.000"/>
    <s v="2024-10-09 20:42:32.000"/>
    <x v="117"/>
    <s v="BI648"/>
    <s v="razak.hussein@bringglobal.com"/>
    <s v="Bring Kenya"/>
    <s v="Kenya"/>
    <s v="F"/>
    <s v="026000"/>
    <s v="Inactive"/>
    <s v="2021-04-01"/>
    <s v="2024-03-31"/>
    <x v="3"/>
    <s v="2024-12-06 08:33:05.453"/>
    <s v="2024-10-09"/>
  </r>
  <r>
    <n v="581"/>
    <s v="2100-01-01 00:00:00.000"/>
    <s v=" MacBookPro16,1"/>
    <x v="1"/>
    <x v="7"/>
    <x v="527"/>
    <m/>
    <s v="I7-9750H - 6 Cores 2.6GHz - 12 MB Cache"/>
    <s v="16GB - 2666 MHz DDR4"/>
    <s v="SSD 512GB"/>
    <n v="1"/>
    <s v="2021-00017-ext1"/>
    <s v="Overwan"/>
    <s v="2024-01-25 00:00:00.000"/>
    <s v="2025-01-25 00:00:00.000"/>
    <x v="0"/>
    <m/>
    <s v="Graphics - Radeon Pro 5300M 4GB/Intel UHD 630_x000a_"/>
    <s v="Bring Global Solutions &amp; Services"/>
    <m/>
    <n v="0"/>
    <m/>
    <m/>
    <s v="Digital"/>
    <m/>
    <s v="PO.10.21.34672"/>
    <n v="72.760000000000005"/>
    <m/>
    <s v="2021-01-26 16:12:31.000"/>
    <s v="2024-07-23 12:03:46.000"/>
    <x v="118"/>
    <s v="BI650"/>
    <s v="catarina.vieira@bringglobal.com"/>
    <s v="Bring Digital"/>
    <s v="Portugal"/>
    <s v="C"/>
    <s v="010864"/>
    <s v="Active"/>
    <s v="2021-04-12"/>
    <m/>
    <x v="1"/>
    <s v="2024-12-06 08:33:05.453"/>
    <s v="2024-07-23"/>
  </r>
  <r>
    <n v="637"/>
    <s v="2100-01-01 00:00:00.000"/>
    <s v="Adaptador USB-C HDMI e USB"/>
    <x v="2"/>
    <x v="1"/>
    <x v="99"/>
    <m/>
    <m/>
    <m/>
    <m/>
    <n v="0"/>
    <m/>
    <m/>
    <s v="2021-05-20 23:00:00.000"/>
    <m/>
    <x v="0"/>
    <m/>
    <s v="-HDMI para ligar a monitor/TV_x000a_-USB 3.0 (compatível com 2.0)_x000a_-Entrada USB-C para carregar o computador enquanto o adaptador é usado (carregamento até 60W)"/>
    <s v="Bring Global Solutions &amp; Services"/>
    <m/>
    <n v="0"/>
    <m/>
    <m/>
    <s v="Business Support"/>
    <m/>
    <m/>
    <m/>
    <m/>
    <s v="2021-05-21 09:11:53.000"/>
    <s v="2023-08-09 16:21:17.000"/>
    <x v="119"/>
    <s v="BI666"/>
    <s v="ricardo.nunes@bringglobal.com"/>
    <s v="Bring Global Services"/>
    <s v="Portugal"/>
    <s v="C"/>
    <s v="010663"/>
    <s v="Inactive"/>
    <s v="2021-05-24"/>
    <s v="2024-11-30"/>
    <x v="1"/>
    <s v="2024-12-06 08:33:05.453"/>
    <s v="2023-08-09"/>
  </r>
  <r>
    <n v="634"/>
    <s v="2100-01-01 00:00:00.000"/>
    <s v="MacBook Air 13 M1"/>
    <x v="1"/>
    <x v="7"/>
    <x v="528"/>
    <m/>
    <s v="Apple M1 chip 8 Cores"/>
    <s v="16GB -  DDR4"/>
    <s v="1TB SSD"/>
    <n v="1"/>
    <s v="N.º 2021-00028"/>
    <s v="Overwan"/>
    <s v="2021-05-16 23:00:00.000"/>
    <s v="2024-05-16 23:00:00.000"/>
    <x v="0"/>
    <m/>
    <m/>
    <s v="Bring Global Solutions &amp; Services"/>
    <m/>
    <n v="0"/>
    <m/>
    <s v="48,78"/>
    <s v="Business Support"/>
    <m/>
    <s v="PO.10.21.15836"/>
    <n v="48.78"/>
    <m/>
    <s v="2021-05-17 11:40:09.000"/>
    <s v="2024-07-23 11:57:41.000"/>
    <x v="119"/>
    <s v="BI666"/>
    <s v="ricardo.nunes@bringglobal.com"/>
    <s v="Bring Global Services"/>
    <s v="Portugal"/>
    <s v="C"/>
    <s v="010663"/>
    <s v="Inactive"/>
    <s v="2021-05-24"/>
    <s v="2024-11-30"/>
    <x v="1"/>
    <s v="2024-12-06 08:33:05.453"/>
    <s v="2024-07-23"/>
  </r>
  <r>
    <n v="638"/>
    <s v="2100-01-01 00:00:00.000"/>
    <s v="Adaptador USB-C HDMI e USB"/>
    <x v="2"/>
    <x v="1"/>
    <x v="99"/>
    <m/>
    <m/>
    <m/>
    <m/>
    <n v="0"/>
    <m/>
    <m/>
    <s v="2021-05-20 23:00:00.000"/>
    <m/>
    <x v="0"/>
    <m/>
    <s v="-HDMI para ligar a monitor/TV_x000a_-USB 3.0 (compatível com 2.0)_x000a_-Entrada USB-C para carregar o computador enquanto o adaptador é usado (carregamento até 60W)"/>
    <s v="Bring Digital"/>
    <m/>
    <n v="0"/>
    <m/>
    <m/>
    <s v="Digital"/>
    <m/>
    <m/>
    <m/>
    <m/>
    <s v="2021-05-21 09:12:55.000"/>
    <s v="2023-08-09 16:21:17.000"/>
    <x v="120"/>
    <s v="BI662"/>
    <s v="kaleemullah.raheemi@bringglobal.com"/>
    <s v="Bring Digital"/>
    <s v="Global"/>
    <s v="C"/>
    <s v="003060"/>
    <s v="Inactive"/>
    <s v="2021-06-01"/>
    <s v="2022-05-31"/>
    <x v="1"/>
    <s v="2024-12-06 08:33:05.453"/>
    <s v="2023-08-09"/>
  </r>
  <r>
    <n v="425"/>
    <s v="2100-01-01 00:00:00.000"/>
    <s v="Macbook Pro 15 inch  Modelo A 1990"/>
    <x v="1"/>
    <x v="0"/>
    <x v="529"/>
    <m/>
    <s v="Processador Intel Core i7 6 core a 2,6 GHz com 12 MB em cache"/>
    <s v="16GB DDR4"/>
    <s v="SSD de 256 GB PLce"/>
    <n v="1"/>
    <s v="5474013437166286PRT4"/>
    <s v="HP Packard International Bank, DAC - Contrato de Aluguer Comercial"/>
    <s v="2019-07-31 23:00:00.000"/>
    <s v="2022-07-30 23:00:00.000"/>
    <x v="0"/>
    <s v="Deixa de ter custo interno a partir de 2023-01"/>
    <m/>
    <s v="Bring Global Solutions &amp; Services"/>
    <s v="&lt;div class=&quot;ExternalClass9BA429788A974324A11DB3A6CF4D08E1&quot;&gt;&lt;p&gt;?Vendido à Sofia Pedrosa&lt;br&gt;&lt;/p&gt;&lt;/div&gt;"/>
    <n v="0"/>
    <m/>
    <m/>
    <s v="Digital"/>
    <m/>
    <s v="PO.10.22.211543"/>
    <m/>
    <m/>
    <s v="2019-07-01 11:12:47.000"/>
    <s v="2024-10-04 10:33:46.000"/>
    <x v="121"/>
    <s v="BI659"/>
    <s v="sofia.pedrosa@bringglobal.com"/>
    <s v="Bring Digital"/>
    <s v="Portugal"/>
    <s v="C"/>
    <s v="010864"/>
    <s v="Inactive"/>
    <s v="2021-05-24"/>
    <s v="2024-10-04"/>
    <x v="1"/>
    <s v="2024-12-06 08:33:05.453"/>
    <s v="2024-10-04"/>
  </r>
  <r>
    <n v="570"/>
    <s v="2100-01-01 00:00:00.000"/>
    <s v=" MacBookPro16,1"/>
    <x v="1"/>
    <x v="0"/>
    <x v="530"/>
    <m/>
    <s v="I7-9750H - 6 Cores 2.6GHz - 12 MB Cache"/>
    <s v="16GB - 2666 MHz DDR4"/>
    <s v="SSD 512GB"/>
    <n v="1"/>
    <s v="2021-00007-ext1"/>
    <s v="Overwan"/>
    <s v="2024-01-25 00:00:00.000"/>
    <s v="2025-01-25 00:00:00.000"/>
    <x v="0"/>
    <m/>
    <s v="Graphics - Radeon Pro 5300M 4GB/Intel UHD 630_x000a_"/>
    <s v="Bring Digital"/>
    <s v="&lt;div class=&quot;ExternalClass096D5F47788842AEBE97A74ADB4A3D5A&quot;&gt;&lt;p&gt;?Vendido à Inês Raposo&lt;br&gt;&lt;/p&gt;&lt;/div&gt;"/>
    <n v="0"/>
    <m/>
    <m/>
    <s v="Digital"/>
    <m/>
    <s v="PO.10.21.34672"/>
    <n v="72.760000000000005"/>
    <m/>
    <s v="2021-01-26 16:04:24.000"/>
    <s v="2024-10-18 14:07:49.000"/>
    <x v="122"/>
    <s v="BI669"/>
    <s v="ines.raposo@bringglobal.com"/>
    <s v="Bring Digital"/>
    <s v="Portugal"/>
    <s v="C"/>
    <s v="010864"/>
    <s v="Inactive"/>
    <s v="2021-06-11"/>
    <s v="2024-10-18"/>
    <x v="1"/>
    <s v="2024-12-06 08:33:05.453"/>
    <s v="2024-10-18"/>
  </r>
  <r>
    <n v="670"/>
    <s v="2100-01-01 00:00:00.000"/>
    <s v="ASUS Zenbook UX425EA"/>
    <x v="1"/>
    <x v="7"/>
    <x v="531"/>
    <m/>
    <s v="Intel Core i7-1165G7"/>
    <s v="16GB -  DDR4"/>
    <s v="1TB SSD"/>
    <n v="1"/>
    <s v="N.º 2021-00048"/>
    <s v="Overwan"/>
    <s v="2021-10-25 23:00:00.000"/>
    <s v="2024-10-25 23:00:00.000"/>
    <x v="0"/>
    <s v="Propriedade da Bring após a última prestação"/>
    <m/>
    <s v="Bring Digital"/>
    <m/>
    <n v="0"/>
    <m/>
    <s v="1050,63"/>
    <s v="Digital"/>
    <m/>
    <s v="PO.10.21.541055"/>
    <n v="36.14"/>
    <n v="37"/>
    <s v="2021-10-26 10:43:58.000"/>
    <s v="2024-07-23 12:08:34.000"/>
    <x v="123"/>
    <s v="BI677"/>
    <s v="frederico.carvalho@bringglobal.com"/>
    <s v="Bring Global Services"/>
    <s v="Portugal"/>
    <s v="C"/>
    <s v="010206"/>
    <s v="Active"/>
    <s v="2021-06-21"/>
    <m/>
    <x v="1"/>
    <s v="2024-12-06 08:33:05.453"/>
    <s v="2024-07-23"/>
  </r>
  <r>
    <n v="591"/>
    <s v="2100-01-01 00:00:00.000"/>
    <s v="Monitor HP 24FW"/>
    <x v="3"/>
    <x v="7"/>
    <x v="532"/>
    <m/>
    <m/>
    <m/>
    <m/>
    <n v="0"/>
    <s v="2021-00022"/>
    <s v="Overwan"/>
    <s v="2021-02-10 00:00:00.000"/>
    <s v="2022-02-09 00:00:00.000"/>
    <x v="0"/>
    <s v="Deixa de ter custo interno a partir de 2023-01"/>
    <s v="24&quot; IPS FULL HD 16:9(1920X1080 A 60HZ)PRAT. E BRANCO"/>
    <s v="Bring Global Solutions &amp; Services"/>
    <m/>
    <n v="0"/>
    <m/>
    <m/>
    <s v="Digital"/>
    <m/>
    <s v="PO.10.21.34712"/>
    <n v="13"/>
    <m/>
    <s v="2021-02-15 15:59:14.000"/>
    <s v="2023-01-05 22:41:01.000"/>
    <x v="123"/>
    <s v="BI677"/>
    <s v="frederico.carvalho@bringglobal.com"/>
    <s v="Bring Global Services"/>
    <s v="Portugal"/>
    <s v="C"/>
    <s v="010206"/>
    <s v="Active"/>
    <s v="2021-06-21"/>
    <m/>
    <x v="1"/>
    <s v="2024-12-06 08:33:05.453"/>
    <s v="2023-01-05"/>
  </r>
  <r>
    <n v="221"/>
    <s v="2100-01-01 00:00:00.000"/>
    <s v="Dell Latitude 5580"/>
    <x v="1"/>
    <x v="7"/>
    <x v="533"/>
    <s v="9C:DA:3E:92:97:80"/>
    <s v="7th Generation Intel Core i7-7820HQ (Quad Core, 2.90Gz, 8MB cache)"/>
    <s v="16G (2 X 8G) DDR4 Memory"/>
    <s v="SSD 480GB"/>
    <n v="1"/>
    <s v="006-0135376-005"/>
    <s v="Dell Financial Services"/>
    <s v="2017-11-01 00:00:00.000"/>
    <s v="2020-11-01 00:00:00.000"/>
    <x v="1"/>
    <m/>
    <s v="CPU: 7th Generation Intel Core i7-7820HQ (Quad Core, 2.90Gz, 8MB cache)_x000a_GPU: NVIDA(R) GeForce 940MX Discrete Graphics with_x000a_Thunderbolt_x000a_RAM: 16G (2 X 8G) DDR4 Memory_x000a_HDD: 1TB (5.400 Rpm) Serial ATA Hard Drive_x000a_Wireless Card: Intel Dual-Band Wireless-AC 8265 Wi-Fi + BT 4.2 Wireless Card (2x2)_x000a_LCD: 39.6cm (15.6'') Non-Touch Anti-Glare FHD (1920 x 1080)_x000a_OS: Windows 10 Pro"/>
    <m/>
    <m/>
    <n v="0"/>
    <m/>
    <m/>
    <m/>
    <m/>
    <m/>
    <m/>
    <m/>
    <s v="2017-11-07 09:40:50.000"/>
    <s v="2023-01-05 23:44:56.000"/>
    <x v="124"/>
    <s v="BI668"/>
    <s v="rodrigo.saraiva@bringglobal.com"/>
    <s v="Bring Digital"/>
    <s v="Global"/>
    <s v="C"/>
    <s v="003064"/>
    <s v="Inactive"/>
    <s v="2021-06-21"/>
    <s v="2021-11-19"/>
    <x v="1"/>
    <s v="2024-12-06 08:33:05.453"/>
    <s v="2023-01-05"/>
  </r>
  <r>
    <n v="765"/>
    <s v="2100-01-01 00:00:00.000"/>
    <s v="Lenovo V14 G2-ITL"/>
    <x v="1"/>
    <x v="10"/>
    <x v="534"/>
    <m/>
    <s v="I7-1165G7"/>
    <s v="16GB -  DDR4"/>
    <s v="SSD 512GB"/>
    <n v="1"/>
    <s v="39334"/>
    <s v="Aluga.com"/>
    <s v="2024-01-02 00:00:00.000"/>
    <m/>
    <x v="18"/>
    <s v="Eduardo Farias está no Brasil. Contrato de renting por 93€/mês que pode ser cancelado a qualquer altura, com preaviso de 15 dias. Custo adicional de 47€ para o envio, pelo que coloco o custo mensal de 97€"/>
    <m/>
    <s v="Bring Global Solutions &amp; Services"/>
    <m/>
    <n v="0"/>
    <m/>
    <m/>
    <s v="Digital"/>
    <m/>
    <s v="PO.10.23.242012"/>
    <n v="93"/>
    <n v="97"/>
    <s v="2024-01-02 12:12:18.000"/>
    <s v="2024-01-11 10:30:19.000"/>
    <x v="125"/>
    <s v="BI673"/>
    <s v="eduardo.farias@bringglobal.com"/>
    <s v="Bring Digital"/>
    <s v="Portugal"/>
    <s v="F"/>
    <s v="010864"/>
    <s v="Active"/>
    <s v="2024-01-03"/>
    <m/>
    <x v="1"/>
    <s v="2024-12-06 08:33:05.453"/>
    <s v="2024-01-11"/>
  </r>
  <r>
    <n v="692"/>
    <s v="2100-01-01 00:00:00.000"/>
    <s v=" HP PAGEWIDE MFP P57750"/>
    <x v="5"/>
    <x v="2"/>
    <x v="535"/>
    <m/>
    <m/>
    <m/>
    <m/>
    <n v="0"/>
    <s v="N.º 2022-00002"/>
    <s v="Overwan"/>
    <s v="2022-01-18 00:00:00.000"/>
    <s v="2025-01-18 00:00:00.000"/>
    <x v="2"/>
    <s v="Propriedade da Bring após a última prestação"/>
    <m/>
    <s v="Bring Global Solutions &amp; Services"/>
    <m/>
    <n v="0"/>
    <m/>
    <s v="499.68"/>
    <s v="Business Support"/>
    <m/>
    <m/>
    <n v="13.88"/>
    <n v="15"/>
    <s v="2022-01-18 10:52:40.000"/>
    <s v="2024-10-15 13:12:34.000"/>
    <x v="126"/>
    <s v="BI685"/>
    <s v="ana.rocha@bringglobal.com"/>
    <s v="Bring Global Services"/>
    <s v="Global"/>
    <s v="C"/>
    <s v="000113"/>
    <s v="Inactive"/>
    <s v="2021-08-02"/>
    <s v="2024-09-27"/>
    <x v="1"/>
    <s v="2024-12-06 08:33:05.453"/>
    <s v="2024-10-15"/>
  </r>
  <r>
    <n v="660"/>
    <s v="2100-01-01 00:00:00.000"/>
    <s v="Monitor HP E22 G4 FHD 16:9"/>
    <x v="3"/>
    <x v="0"/>
    <x v="536"/>
    <m/>
    <m/>
    <m/>
    <m/>
    <n v="0"/>
    <s v="N.º 2021-00039"/>
    <s v="Overwan"/>
    <s v="2021-07-17 23:00:00.000"/>
    <s v="2022-07-29 23:00:00.000"/>
    <x v="0"/>
    <s v="Deixa de ter custo interno a partir de 2023-01"/>
    <s v="Monitor HP E22 G4 FHD 16:9"/>
    <s v="Bring Global Solutions &amp; Services"/>
    <s v="&lt;div class=&quot;ExternalClass391769DB77F24C9CB946F89D02D0F65B&quot;&gt;&lt;p&gt;?Vendido à Ana Rocha&lt;br&gt;&lt;/p&gt;&lt;/div&gt;"/>
    <n v="0"/>
    <m/>
    <s v="145"/>
    <s v="Business Support"/>
    <m/>
    <s v="PO.10.21.55947"/>
    <n v="13"/>
    <m/>
    <s v="2021-07-30 09:19:44.000"/>
    <s v="2024-10-15 16:55:43.000"/>
    <x v="126"/>
    <s v="BI685"/>
    <s v="ana.rocha@bringglobal.com"/>
    <s v="Bring Global Services"/>
    <s v="Global"/>
    <s v="C"/>
    <s v="000113"/>
    <s v="Inactive"/>
    <s v="2021-08-02"/>
    <s v="2024-09-27"/>
    <x v="1"/>
    <s v="2024-12-06 08:33:05.453"/>
    <s v="2024-10-15"/>
  </r>
  <r>
    <n v="51"/>
    <s v="2100-01-01 00:00:00.000"/>
    <s v="Dell Latitude E5570"/>
    <x v="1"/>
    <x v="4"/>
    <x v="537"/>
    <m/>
    <s v="6th Generation Intel Core i7-6820HQ (Quad Core, 2.7GHz, 8MB cache)"/>
    <s v="16GB (2x8GB) 2133MHz DDR4 Memory"/>
    <s v="SSD 480GB"/>
    <n v="1"/>
    <s v="006-0135376-003"/>
    <s v="Dell Financial Services"/>
    <s v="2017-05-31 23:00:00.000"/>
    <s v="2020-12-31 00:00:00.000"/>
    <x v="0"/>
    <s v="Data real fim do contrato a 01/06/2020. Mas considera-se 31/12/2020 por causa dos valores residuais"/>
    <s v="CPU: 7th Generation Intel Core i7-7820HQ (Quad Core, 2.7GHz, 8MB cache)_x000a_GPU: Nvidia 940MX, 2GB Discrete Graphics_x000a_RAM: 16GB (2x8GB) 2133MHz DDR4 Memory_x000a_SSD 480 GB - 50026B77832276bc_x000a_Wireless Card: Intel Dual-Band Wireless-AC 8260 Wi-Fi + BT 4.2 Wireless Card_x000a_LCD: 39.6cm (15.6&quot;) FHD (1920x1080) Non-Touch Anti-Glare LCD with Camera and Mic_x000a_OS: Windows 10 Pro (64Bit)"/>
    <s v="Bring Global Solutions &amp; Services"/>
    <s v="&lt;div class=&quot;ExternalClass2C5248AAA5834AB6A1191A2A9D2A9D25&quot;&gt;&lt;p&gt;?Desistiu da compra porque tem password na BIOS&lt;br&gt;&lt;/p&gt;&lt;/div&gt;"/>
    <n v="0"/>
    <m/>
    <m/>
    <s v="Business Support"/>
    <m/>
    <m/>
    <m/>
    <m/>
    <s v="2017-06-30 11:57:23.000"/>
    <s v="2024-10-16 08:28:50.000"/>
    <x v="126"/>
    <s v="BI685"/>
    <s v="ana.rocha@bringglobal.com"/>
    <s v="Bring Global Services"/>
    <s v="Global"/>
    <s v="C"/>
    <s v="000113"/>
    <s v="Inactive"/>
    <s v="2021-08-02"/>
    <s v="2024-09-27"/>
    <x v="1"/>
    <s v="2024-12-06 08:33:05.453"/>
    <s v="2024-10-16"/>
  </r>
  <r>
    <n v="714"/>
    <s v="2100-01-01 00:00:00.000"/>
    <s v=" Lenovo Thinkbook 14 G2"/>
    <x v="1"/>
    <x v="0"/>
    <x v="538"/>
    <m/>
    <s v="Intel Core i7-1165G7"/>
    <s v="16GB -  DDR4"/>
    <s v="SSD 512GB"/>
    <n v="1"/>
    <s v="N.º 2022-00012"/>
    <s v="Overwan"/>
    <s v="2022-05-01 23:00:00.000"/>
    <s v="2025-05-01 23:00:00.000"/>
    <x v="0"/>
    <s v="Propriedade da Bring após a última prestação"/>
    <m/>
    <s v="Bring Global Solutions &amp; Services"/>
    <s v="&lt;div class=&quot;ExternalClassDA57C04714E045D992543BD7D3AC33D2&quot;&gt;&lt;p&gt;?Vendido ao João Gonçalves&lt;br&gt;&lt;/p&gt;&lt;/div&gt;"/>
    <n v="0"/>
    <m/>
    <s v="859,00"/>
    <s v="Digital"/>
    <m/>
    <s v="PO.10.22.511427"/>
    <n v="30.24"/>
    <n v="31"/>
    <s v="2022-06-06 13:54:52.000"/>
    <s v="2024-11-04 09:20:33.000"/>
    <x v="127"/>
    <s v="BI676"/>
    <s v="joao.goncalves@bringglobal.com"/>
    <s v="Bring Digital"/>
    <s v="Portugal"/>
    <s v="C"/>
    <s v="012400"/>
    <s v="Inactive"/>
    <s v="2021-08-16"/>
    <s v="2024-10-25"/>
    <x v="1"/>
    <s v="2024-12-06 08:33:05.453"/>
    <s v="2024-11-04"/>
  </r>
  <r>
    <n v="513"/>
    <s v="2100-01-01 00:00:00.000"/>
    <s v="Macbook Pro (16-INCH, 2019)"/>
    <x v="1"/>
    <x v="7"/>
    <x v="539"/>
    <m/>
    <s v="6-Core Intel  i7"/>
    <s v="16GB 2667 MHz DDR4 Memory"/>
    <s v="500GB SSD"/>
    <n v="1"/>
    <s v="5474013437202878PRT8"/>
    <s v="HP Packard International Bank, DAC - Contrato de Aluguer Comercial"/>
    <s v="2020-03-31 23:00:00.000"/>
    <s v="2023-03-30 23:00:00.000"/>
    <x v="0"/>
    <m/>
    <m/>
    <s v="Bring Global Solutions &amp; Services"/>
    <m/>
    <n v="0"/>
    <m/>
    <m/>
    <s v="Digital"/>
    <m/>
    <s v="PO.10.22.211547"/>
    <m/>
    <m/>
    <s v="2020-03-06 16:41:54.000"/>
    <s v="2024-03-18 09:51:06.000"/>
    <x v="128"/>
    <s v="BI689"/>
    <s v="tomas.ferreira@bringglobal.com"/>
    <s v="Bring Digital"/>
    <s v="Portugal"/>
    <s v="C"/>
    <s v="010864"/>
    <s v="Active"/>
    <s v="2021-08-02"/>
    <m/>
    <x v="1"/>
    <s v="2024-12-06 08:33:05.453"/>
    <s v="2024-03-18"/>
  </r>
  <r>
    <n v="736"/>
    <s v="2100-01-01 00:00:00.000"/>
    <s v="MacBook Pro 16P M1 Pro"/>
    <x v="1"/>
    <x v="7"/>
    <x v="540"/>
    <m/>
    <s v="M1 Pro chip with  10-core CPU and 16-core GPU"/>
    <s v="16GB -  DDR4"/>
    <s v="SSD 512GB"/>
    <n v="1"/>
    <s v="N.º 2022-00029"/>
    <s v="Overwan"/>
    <s v="2022-10-27 23:00:00.000"/>
    <s v="2025-10-28 00:00:00.000"/>
    <x v="5"/>
    <s v="Propriedade da Bring após a última prestação"/>
    <m/>
    <s v="Bring Digital"/>
    <m/>
    <n v="0"/>
    <m/>
    <s v="2316"/>
    <s v="Digital"/>
    <m/>
    <s v="PO.10.22.011524"/>
    <n v="79.739999999999995"/>
    <n v="81"/>
    <s v="2022-10-28 10:35:41.000"/>
    <s v="2024-07-23 12:08:56.000"/>
    <x v="129"/>
    <s v="BI692"/>
    <s v="andre.rocha@bringglobal.com"/>
    <s v="Bring Digital"/>
    <s v="Portugal"/>
    <s v="C"/>
    <s v="010864"/>
    <s v="Active"/>
    <s v="2021-08-16"/>
    <m/>
    <x v="6"/>
    <s v="2024-12-06 08:33:05.453"/>
    <s v="2024-07-23"/>
  </r>
  <r>
    <n v="573"/>
    <s v="2100-01-01 00:00:00.000"/>
    <s v=" MacBookPro16,1"/>
    <x v="1"/>
    <x v="7"/>
    <x v="541"/>
    <m/>
    <s v="I7-9750H - 6 Cores 2.6GHz - 12 MB Cache"/>
    <s v="16GB - 2666 MHz DDR4"/>
    <s v="SSD 512GB"/>
    <n v="1"/>
    <s v="2021-00010-ext1"/>
    <s v="Overwan"/>
    <s v="2024-01-25 00:00:00.000"/>
    <s v="2025-01-25 00:00:00.000"/>
    <x v="5"/>
    <m/>
    <s v="Graphics - Radeon Pro 5300M 4GB/Intel UHD 630_x000a_"/>
    <s v="Bring Global Solutions &amp; Services"/>
    <m/>
    <n v="0"/>
    <m/>
    <m/>
    <s v="Digital"/>
    <m/>
    <s v="PO.10.21.34672"/>
    <n v="72.760000000000005"/>
    <m/>
    <s v="2021-01-26 16:07:12.000"/>
    <s v="2024-07-23 12:03:40.000"/>
    <x v="130"/>
    <s v="BI694"/>
    <s v="diogo.bento@bringglobal.com"/>
    <s v="Bring Digital"/>
    <s v="Portugal"/>
    <s v="C"/>
    <s v="010864"/>
    <s v="Active"/>
    <s v="2021-08-16"/>
    <m/>
    <x v="6"/>
    <s v="2024-12-06 08:33:05.453"/>
    <s v="2024-07-23"/>
  </r>
  <r>
    <n v="625"/>
    <s v="2100-01-01 00:00:00.000"/>
    <s v=" MacBookPro16,1"/>
    <x v="1"/>
    <x v="0"/>
    <x v="542"/>
    <m/>
    <s v="I7-9750H - 6 Cores 2.6GHz - 12 MB Cache"/>
    <s v="16GB - 2666 MHz DDR4"/>
    <s v="SSD 512GB"/>
    <n v="1"/>
    <s v="N.º 2021-00024"/>
    <s v="Overwan"/>
    <s v="2021-04-22 23:00:00.000"/>
    <s v="2024-04-22 23:00:00.000"/>
    <x v="5"/>
    <m/>
    <m/>
    <s v="Bring Digital"/>
    <m/>
    <n v="0"/>
    <m/>
    <s v="71,62"/>
    <s v="Digital"/>
    <m/>
    <s v="PO.10.21.45786"/>
    <n v="71.62"/>
    <m/>
    <s v="2021-04-23 14:13:26.000"/>
    <s v="2024-10-04 16:20:24.000"/>
    <x v="131"/>
    <s v="BI695"/>
    <s v="diogo.rodrigues@bringglobal.com"/>
    <s v="Bring Digital"/>
    <s v="Portugal"/>
    <s v="C"/>
    <s v="010864"/>
    <s v="Active"/>
    <s v="2021-08-16"/>
    <m/>
    <x v="6"/>
    <s v="2024-12-06 08:33:05.453"/>
    <s v="2024-10-04"/>
  </r>
  <r>
    <n v="737"/>
    <s v="2100-01-01 00:00:00.000"/>
    <s v="MacBook Pro 16P M1 Pro"/>
    <x v="1"/>
    <x v="7"/>
    <x v="543"/>
    <m/>
    <s v="M1 Pro chip with  10-core CPU and 16-core GPU"/>
    <s v="16GB -  DDR4"/>
    <s v="SSD 512GB"/>
    <n v="1"/>
    <s v="N.º 2022-00030"/>
    <s v="Overwan"/>
    <s v="2022-10-27 23:00:00.000"/>
    <s v="2025-10-28 00:00:00.000"/>
    <x v="5"/>
    <s v="Propriedade da Bring após a última prestação"/>
    <m/>
    <s v="Bring Digital"/>
    <m/>
    <n v="0"/>
    <m/>
    <s v="2316"/>
    <s v="Digital"/>
    <m/>
    <s v="PO.10.22.011524"/>
    <n v="79.739999999999995"/>
    <n v="81"/>
    <s v="2022-10-28 10:36:37.000"/>
    <s v="2024-07-23 12:08:56.000"/>
    <x v="131"/>
    <s v="BI695"/>
    <s v="diogo.rodrigues@bringglobal.com"/>
    <s v="Bring Digital"/>
    <s v="Portugal"/>
    <s v="C"/>
    <s v="010864"/>
    <s v="Active"/>
    <s v="2021-08-16"/>
    <m/>
    <x v="6"/>
    <s v="2024-12-06 08:33:05.453"/>
    <s v="2024-07-23"/>
  </r>
  <r>
    <n v="685"/>
    <s v="2100-01-01 00:00:00.000"/>
    <s v="LG 27&quot; FHD IPS 1920 x 1080"/>
    <x v="3"/>
    <x v="7"/>
    <x v="544"/>
    <m/>
    <m/>
    <m/>
    <m/>
    <n v="0"/>
    <s v="N.º 2021-00052"/>
    <s v="Overwan"/>
    <s v="2021-12-20 00:00:00.000"/>
    <s v="2022-12-20 00:00:00.000"/>
    <x v="5"/>
    <s v="Deixa de ter custo interno a partir de 2023-01"/>
    <m/>
    <s v="Bring Digital"/>
    <m/>
    <n v="0"/>
    <m/>
    <s v="134,06"/>
    <s v="Digital"/>
    <m/>
    <s v="PO.10.22.531155"/>
    <n v="13"/>
    <m/>
    <s v="2022-01-03 15:16:15.000"/>
    <s v="2023-08-09 16:15:02.000"/>
    <x v="131"/>
    <s v="BI695"/>
    <s v="diogo.rodrigues@bringglobal.com"/>
    <s v="Bring Digital"/>
    <s v="Portugal"/>
    <s v="C"/>
    <s v="010864"/>
    <s v="Active"/>
    <s v="2021-08-16"/>
    <m/>
    <x v="6"/>
    <s v="2024-12-06 08:33:05.453"/>
    <s v="2023-08-09"/>
  </r>
  <r>
    <n v="663"/>
    <s v="2100-01-01 00:00:00.000"/>
    <s v=" MacBookPro16,1"/>
    <x v="1"/>
    <x v="7"/>
    <x v="545"/>
    <m/>
    <s v="I7-9750H - 6 Cores 2.6GHz - 12 MB Cache"/>
    <s v="16GB -  DDR4"/>
    <s v="512GB SDD"/>
    <n v="1"/>
    <s v="N.º 2021-00042"/>
    <s v="Overwan"/>
    <s v="2021-08-12 23:00:00.000"/>
    <s v="2024-08-12 23:00:00.000"/>
    <x v="5"/>
    <s v="Propriedade da Bring após a última prestação"/>
    <m/>
    <s v="Bring Digital"/>
    <m/>
    <n v="0"/>
    <m/>
    <s v="2065.00"/>
    <s v="Digital"/>
    <m/>
    <s v="PO.10.21.28963"/>
    <n v="71.040000000000006"/>
    <m/>
    <s v="2021-08-13 11:54:23.000"/>
    <s v="2024-10-15 11:48:22.000"/>
    <x v="132"/>
    <s v="BI699"/>
    <s v="paulo.lemos@bringglobal.com"/>
    <s v="Bring Digital"/>
    <s v="Portugal"/>
    <s v="C"/>
    <s v="010864"/>
    <s v="Active"/>
    <s v="2021-08-16"/>
    <m/>
    <x v="6"/>
    <s v="2024-12-06 08:33:05.453"/>
    <s v="2024-10-15"/>
  </r>
  <r>
    <n v="502"/>
    <s v="2100-01-01 00:00:00.000"/>
    <s v="View Sonic VA2419-sh Monitor Led IPS 24"/>
    <x v="3"/>
    <x v="7"/>
    <x v="546"/>
    <m/>
    <m/>
    <m/>
    <m/>
    <n v="0"/>
    <s v="5474013437198619PRT7"/>
    <s v="HP Packard International Bank, DAC - Contrato de Aluguer Comercial"/>
    <s v="2020-03-01 00:00:00.000"/>
    <s v="2023-02-28 00:00:00.000"/>
    <x v="5"/>
    <m/>
    <m/>
    <s v="Bring Global Solutions &amp; Services"/>
    <m/>
    <n v="0"/>
    <m/>
    <m/>
    <s v="Digital"/>
    <m/>
    <s v="PO.10.22.211546"/>
    <m/>
    <m/>
    <s v="2020-02-05 12:12:34.000"/>
    <s v="2023-08-09 16:15:01.000"/>
    <x v="132"/>
    <s v="BI699"/>
    <s v="paulo.lemos@bringglobal.com"/>
    <s v="Bring Digital"/>
    <s v="Portugal"/>
    <s v="C"/>
    <s v="010864"/>
    <s v="Active"/>
    <s v="2021-08-16"/>
    <m/>
    <x v="6"/>
    <s v="2024-12-06 08:33:05.453"/>
    <s v="2023-08-09"/>
  </r>
  <r>
    <n v="382"/>
    <s v="2100-01-01 00:00:00.000"/>
    <s v="AppleCare PP McBook Pro 256 GB"/>
    <x v="1"/>
    <x v="7"/>
    <x v="547"/>
    <m/>
    <s v="2,2 GHz Intel Core i7"/>
    <s v="16 GB 2400 MHz DDR4"/>
    <s v="SSD 256GB PCIe"/>
    <n v="1"/>
    <s v="5474013437148931PRT1"/>
    <s v="HP Packard International Bank, DAC - Contrato de Aluguer Comercial"/>
    <s v="2019-02-28 00:00:00.000"/>
    <s v="2022-02-28 00:00:00.000"/>
    <x v="5"/>
    <s v="Deixa de ter custo interno a partir de 2023-01"/>
    <m/>
    <s v="Bring Global Solutions &amp; Services"/>
    <m/>
    <n v="0"/>
    <m/>
    <m/>
    <s v="Digital"/>
    <m/>
    <s v="PO.10.22.251398"/>
    <m/>
    <m/>
    <s v="2019-02-11 11:27:45.000"/>
    <s v="2024-06-03 10:11:24.000"/>
    <x v="133"/>
    <s v="BI701"/>
    <s v="salome.camara@bringglobal.com"/>
    <s v="Bring Digital"/>
    <s v="Portugal"/>
    <s v="C"/>
    <s v="010864"/>
    <s v="Active"/>
    <s v="2021-08-16"/>
    <m/>
    <x v="6"/>
    <s v="2024-12-06 08:33:05.453"/>
    <s v="2024-06-03"/>
  </r>
  <r>
    <n v="482"/>
    <s v="2100-01-01 00:00:00.000"/>
    <s v="MacBook Pro 16-inch"/>
    <x v="1"/>
    <x v="7"/>
    <x v="548"/>
    <m/>
    <m/>
    <m/>
    <m/>
    <n v="0"/>
    <s v="5474013437198619PRT7"/>
    <s v="HP Packard International Bank, DAC - Contrato de Aluguer Comercial"/>
    <s v="2020-03-01 00:00:00.000"/>
    <s v="2023-02-28 00:00:00.000"/>
    <x v="0"/>
    <m/>
    <m/>
    <s v="Bring Global Solutions &amp; Services"/>
    <m/>
    <n v="0"/>
    <m/>
    <m/>
    <s v="Digital"/>
    <m/>
    <s v="PO.10.22.211546"/>
    <m/>
    <m/>
    <s v="2020-02-05 10:45:52.000"/>
    <s v="2024-07-17 15:20:30.000"/>
    <x v="134"/>
    <s v="BI714"/>
    <s v="diogo.ribeiro@bringglobal.com"/>
    <s v="Bring Digital"/>
    <s v="Portugal"/>
    <s v="C"/>
    <s v="010864"/>
    <s v="Active"/>
    <s v="2021-11-02"/>
    <m/>
    <x v="1"/>
    <s v="2024-12-06 08:33:05.453"/>
    <s v="2024-07-17"/>
  </r>
  <r>
    <n v="593"/>
    <s v="2100-01-01 00:00:00.000"/>
    <s v="MacBook Pro (13-inch)"/>
    <x v="1"/>
    <x v="8"/>
    <x v="549"/>
    <m/>
    <s v="i7-1068NG7"/>
    <s v="16 GB"/>
    <s v="1TB SSD"/>
    <n v="1"/>
    <m/>
    <m/>
    <s v="2020-10-27 00:00:00.000"/>
    <s v="2023-12-31 00:00:00.000"/>
    <x v="8"/>
    <m/>
    <m/>
    <s v="Bring Kenya"/>
    <m/>
    <n v="0"/>
    <m/>
    <m/>
    <s v="Kenya"/>
    <m/>
    <s v="PO.14.20.01508"/>
    <m/>
    <m/>
    <s v="2021-03-09 09:17:38.000"/>
    <s v="2024-10-09 20:42:44.000"/>
    <x v="135"/>
    <s v="BI731"/>
    <s v="amani.mwadime@bringglobal.com"/>
    <s v="Bring Kenya"/>
    <s v="Kenya"/>
    <s v="C"/>
    <s v="020864"/>
    <s v="Inactive"/>
    <s v="2021-12-15"/>
    <s v="2024-08-16"/>
    <x v="3"/>
    <s v="2024-12-06 08:33:05.453"/>
    <s v="2024-10-09"/>
  </r>
  <r>
    <n v="684"/>
    <s v="2100-01-01 00:00:00.000"/>
    <s v="MacBook Air 13 M1"/>
    <x v="1"/>
    <x v="7"/>
    <x v="550"/>
    <m/>
    <s v="Apple M1 chip 8 Cores"/>
    <s v="16GB -  DDR4"/>
    <s v="SSD 256GB"/>
    <n v="1"/>
    <s v="N.º 2021-00053"/>
    <s v="Overwan"/>
    <s v="2021-12-29 00:00:00.000"/>
    <s v="2024-12-29 00:00:00.000"/>
    <x v="0"/>
    <s v="Propriedade da Bring após a última prestação"/>
    <m/>
    <s v="Bring Digital"/>
    <m/>
    <n v="0"/>
    <m/>
    <s v="1047,55"/>
    <s v="Digital"/>
    <m/>
    <s v="PO.10.22.511154"/>
    <n v="36.04"/>
    <n v="37"/>
    <s v="2021-12-29 17:33:47.000"/>
    <s v="2024-07-23 12:08:38.000"/>
    <x v="136"/>
    <s v="BI727"/>
    <s v="joana.mota@bringglobal.com"/>
    <s v="Bring Digital"/>
    <s v="Portugal"/>
    <s v="C"/>
    <s v="010864"/>
    <s v="Active"/>
    <s v="2022-01-03"/>
    <m/>
    <x v="1"/>
    <s v="2024-12-06 08:33:05.453"/>
    <s v="2024-07-23"/>
  </r>
  <r>
    <n v="743"/>
    <s v="2100-01-01 00:00:00.000"/>
    <s v="MacBook Pro 16P M1 Pro"/>
    <x v="1"/>
    <x v="6"/>
    <x v="551"/>
    <m/>
    <s v="M1 Pro chip with  10-core CPU and 16-core GPU"/>
    <s v="16GB -  DDR4"/>
    <s v="SSD 512GB"/>
    <n v="0"/>
    <m/>
    <s v="Contract Kenya 2023.01"/>
    <s v="2023-01-01 00:00:00.000"/>
    <s v="2024-12-30 00:00:00.000"/>
    <x v="11"/>
    <m/>
    <m/>
    <s v="Bring Kenya"/>
    <m/>
    <n v="0"/>
    <m/>
    <m/>
    <s v="Kenya"/>
    <m/>
    <s v="PO.14.23.311671"/>
    <m/>
    <m/>
    <s v="2023-01-18 12:00:45.000"/>
    <s v="2024-10-15 11:52:55.000"/>
    <x v="137"/>
    <s v="BI728"/>
    <s v="kelvin.makamu@bringglobal.com"/>
    <s v="Bring Digital"/>
    <s v="Portugal"/>
    <s v="F"/>
    <s v="016050"/>
    <s v="Active"/>
    <s v="2022-01-03"/>
    <m/>
    <x v="3"/>
    <s v="2024-12-06 08:33:05.453"/>
    <s v="2024-10-15"/>
  </r>
  <r>
    <n v="616"/>
    <s v="2100-01-01 00:00:00.000"/>
    <s v=" MacBookPro16,1"/>
    <x v="1"/>
    <x v="7"/>
    <x v="552"/>
    <m/>
    <s v="I7-9750H - 6 Cores 2.6GHz - 12 MB Cache"/>
    <s v="16GB - 2666 MHz DDR4"/>
    <s v="SSD 512GB"/>
    <n v="1"/>
    <m/>
    <m/>
    <s v="2020-12-03 00:00:00.000"/>
    <s v="2023-12-31 00:00:00.000"/>
    <x v="8"/>
    <m/>
    <m/>
    <s v="Bring Kenya"/>
    <m/>
    <n v="0"/>
    <m/>
    <m/>
    <s v="Kenya"/>
    <m/>
    <s v="PO.14.20.39572"/>
    <m/>
    <m/>
    <s v="2021-03-24 14:15:33.000"/>
    <s v="2024-01-12 11:07:49.000"/>
    <x v="137"/>
    <s v="BI728"/>
    <s v="kelvin.makamu@bringglobal.com"/>
    <s v="Bring Digital"/>
    <s v="Portugal"/>
    <s v="F"/>
    <s v="016050"/>
    <s v="Active"/>
    <s v="2022-01-03"/>
    <m/>
    <x v="3"/>
    <s v="2024-12-06 08:33:05.453"/>
    <s v="2024-01-12"/>
  </r>
  <r>
    <n v="695"/>
    <s v="2100-01-01 00:00:00.000"/>
    <s v="iPhone 12 White"/>
    <x v="4"/>
    <x v="8"/>
    <x v="553"/>
    <m/>
    <m/>
    <m/>
    <s v="128GB"/>
    <n v="0"/>
    <m/>
    <m/>
    <s v="2022-01-13 00:00:00.000"/>
    <m/>
    <x v="8"/>
    <m/>
    <m/>
    <m/>
    <m/>
    <n v="0"/>
    <m/>
    <m/>
    <s v="Kenya"/>
    <m/>
    <m/>
    <m/>
    <m/>
    <s v="2022-01-25 10:57:34.000"/>
    <s v="2024-10-09 20:45:50.000"/>
    <x v="138"/>
    <s v="BI732"/>
    <s v="john.milya@bringglobal.com"/>
    <s v="Bring Kenya"/>
    <s v="Kenya"/>
    <s v="C"/>
    <s v="020063"/>
    <s v="Inactive"/>
    <s v="2022-01-10"/>
    <s v="2024-04-30"/>
    <x v="3"/>
    <s v="2024-12-06 08:33:05.453"/>
    <s v="2024-10-09"/>
  </r>
  <r>
    <n v="564"/>
    <s v="2100-01-01 00:00:00.000"/>
    <s v="HP"/>
    <x v="1"/>
    <x v="8"/>
    <x v="554"/>
    <m/>
    <s v="Intel Core i7-9865U"/>
    <s v="16GB -  DDR4"/>
    <s v="SSD 512GB"/>
    <n v="1"/>
    <m/>
    <m/>
    <s v="2020-09-08 23:00:00.000"/>
    <s v="2023-12-31 00:00:00.000"/>
    <x v="8"/>
    <m/>
    <s v="HP Spectre x360 13-ap0053dx Core i7-9865 Processor Upto 4.6Ghz, 13.3 Diagonal Ultra HD LED Display Touchscreen 512GB SSD + 32GB SSD 16GB RAM/ On Board Lithium-Ion Battery 65W AC Adapter. Wondows 10 Pro/ Backlit Keyboard/ Full HD Webcam, WLAN, Bluetooth 5.1"/>
    <s v="Bring Kenya"/>
    <m/>
    <n v="0"/>
    <m/>
    <m/>
    <s v="Kenya"/>
    <m/>
    <s v="PO.14.20.48487"/>
    <m/>
    <m/>
    <s v="2021-01-25 11:19:33.000"/>
    <s v="2024-10-09 20:42:44.000"/>
    <x v="138"/>
    <s v="BI732"/>
    <s v="john.milya@bringglobal.com"/>
    <s v="Bring Kenya"/>
    <s v="Kenya"/>
    <s v="C"/>
    <s v="020063"/>
    <s v="Inactive"/>
    <s v="2022-01-10"/>
    <s v="2024-04-30"/>
    <x v="3"/>
    <s v="2024-12-06 08:33:05.453"/>
    <s v="2024-10-09"/>
  </r>
  <r>
    <n v="679"/>
    <s v="2100-01-01 00:00:00.000"/>
    <s v="Macbook Pro 16"/>
    <x v="1"/>
    <x v="8"/>
    <x v="555"/>
    <m/>
    <s v="Intel Core i7 9th Gen 9750H"/>
    <s v="16GB -  DDR4"/>
    <s v="SSD 512GB"/>
    <n v="1"/>
    <m/>
    <m/>
    <s v="2020-10-18 23:00:00.000"/>
    <s v="2023-12-31 00:00:00.000"/>
    <x v="8"/>
    <m/>
    <m/>
    <s v="Bring Kenya"/>
    <m/>
    <n v="0"/>
    <m/>
    <m/>
    <s v="Kenya"/>
    <m/>
    <s v="PO.14.20.00507"/>
    <m/>
    <m/>
    <s v="2021-12-15 15:11:12.000"/>
    <s v="2024-10-09 20:43:26.000"/>
    <x v="139"/>
    <s v="BI769"/>
    <s v="john.wati@bringglobal.com"/>
    <s v="Bring Kenya"/>
    <s v="Kenya"/>
    <s v="C"/>
    <s v="022364"/>
    <s v="Inactive"/>
    <s v="2022-02-01"/>
    <s v="2023-05-31"/>
    <x v="3"/>
    <s v="2024-12-06 08:33:05.453"/>
    <s v="2024-10-09"/>
  </r>
  <r>
    <n v="612"/>
    <s v="2100-01-01 00:00:00.000"/>
    <s v=" MacBookPro16,1"/>
    <x v="1"/>
    <x v="8"/>
    <x v="556"/>
    <m/>
    <s v="I7-9750H - 6 Cores 2.6GHz - 12 MB Cache"/>
    <s v="16GB -  DDR4"/>
    <s v="512GB SDD"/>
    <n v="1"/>
    <m/>
    <m/>
    <m/>
    <m/>
    <x v="8"/>
    <m/>
    <m/>
    <s v="Bring Kenya"/>
    <m/>
    <n v="0"/>
    <m/>
    <s v="3363"/>
    <s v="Kenya"/>
    <m/>
    <m/>
    <m/>
    <m/>
    <s v="2021-03-18 10:57:15.000"/>
    <s v="2024-10-09 20:42:53.000"/>
    <x v="139"/>
    <s v="BI769"/>
    <s v="john.wati@bringglobal.com"/>
    <s v="Bring Kenya"/>
    <s v="Kenya"/>
    <s v="C"/>
    <s v="022364"/>
    <s v="Inactive"/>
    <s v="2022-02-01"/>
    <s v="2023-05-31"/>
    <x v="3"/>
    <s v="2024-12-06 08:33:05.453"/>
    <s v="2024-10-09"/>
  </r>
  <r>
    <n v="556"/>
    <s v="2100-01-01 00:00:00.000"/>
    <s v="HP"/>
    <x v="1"/>
    <x v="8"/>
    <x v="557"/>
    <m/>
    <s v="Intel i7-8565U"/>
    <s v="16GB -  DDR4"/>
    <s v="SSD 512GB"/>
    <n v="1"/>
    <m/>
    <m/>
    <s v="2020-06-05 23:00:00.000"/>
    <s v="2023-09-29 23:00:00.000"/>
    <x v="8"/>
    <m/>
    <s v="HP Spectre x360 13.3&quot; 4K Touch Win10P Pen"/>
    <s v="Bring Kenya"/>
    <m/>
    <n v="0"/>
    <m/>
    <m/>
    <s v="Kenya"/>
    <m/>
    <s v="PO.14.20.59357"/>
    <m/>
    <m/>
    <s v="2021-01-25 11:12:22.000"/>
    <s v="2024-10-09 20:42:32.000"/>
    <x v="140"/>
    <s v="BI771"/>
    <s v="sandy.muchangi@bringglobal.com"/>
    <s v="Bring Kenya"/>
    <s v="Kenya"/>
    <s v="C"/>
    <s v="020063"/>
    <s v="Inactive"/>
    <s v="2022-02-15"/>
    <s v="2024-08-16"/>
    <x v="3"/>
    <s v="2024-12-06 08:33:05.453"/>
    <s v="2024-10-09"/>
  </r>
  <r>
    <n v="711"/>
    <s v="2100-01-01 00:00:00.000"/>
    <s v="MacBook Air 13 M1"/>
    <x v="1"/>
    <x v="7"/>
    <x v="558"/>
    <m/>
    <s v="M1 chip with 8- core CPU and 8-core GPU"/>
    <s v="16GB -  DDR4"/>
    <s v="SSD 512GB"/>
    <n v="1"/>
    <s v="N.º 2022-00010"/>
    <s v="Overwan"/>
    <s v="2022-03-29 23:00:00.000"/>
    <s v="2025-03-30 00:00:00.000"/>
    <x v="19"/>
    <s v="Propriedade da Bring após a última prestação"/>
    <m/>
    <s v="Bring Bahrain"/>
    <m/>
    <n v="0"/>
    <m/>
    <s v="1348,78"/>
    <s v="Bahrain"/>
    <m/>
    <s v="PO.10.22.301299"/>
    <n v="46.4"/>
    <n v="47"/>
    <s v="2022-04-21 09:18:53.000"/>
    <s v="2024-07-23 12:08:45.000"/>
    <x v="141"/>
    <s v="BI786"/>
    <s v="mohsin.bushehri@bringglobal.com"/>
    <s v="Bring Bahrain"/>
    <s v="Bahrain"/>
    <s v="C"/>
    <s v="210000"/>
    <s v="Inactive"/>
    <s v="2022-04-18"/>
    <s v="2024-11-12"/>
    <x v="8"/>
    <s v="2024-12-06 08:33:05.453"/>
    <s v="2024-07-23"/>
  </r>
  <r>
    <n v="676"/>
    <s v="2100-01-01 00:00:00.000"/>
    <s v="Lenovo ThinkBook 13s G2 ITL 13,3"/>
    <x v="1"/>
    <x v="7"/>
    <x v="559"/>
    <m/>
    <s v="Intel Core i7-1165G7"/>
    <s v="16GB -  DDR4"/>
    <s v="1TB SSD"/>
    <n v="1"/>
    <s v="N.º 2021-00050"/>
    <s v="Overwan"/>
    <s v="2021-11-09 00:00:00.000"/>
    <s v="2024-11-09 00:00:00.000"/>
    <x v="0"/>
    <s v="Propriedade da Bring após a última prestação"/>
    <m/>
    <s v="Bring Data Solutions"/>
    <m/>
    <n v="0"/>
    <m/>
    <s v="1019"/>
    <s v="Data Solutions"/>
    <m/>
    <s v="PO.10.21.341102"/>
    <n v="35.049999999999997"/>
    <n v="36"/>
    <s v="2021-11-26 11:32:36.000"/>
    <s v="2024-07-23 12:08:34.000"/>
    <x v="142"/>
    <s v="BI785"/>
    <s v="nuno.rodrigues@bringglobal.com"/>
    <s v="Bring Data Solutions"/>
    <s v="Portugal"/>
    <s v="C"/>
    <s v="010864"/>
    <s v="Active"/>
    <s v="2022-04-18"/>
    <m/>
    <x v="1"/>
    <s v="2024-12-06 08:33:05.453"/>
    <s v="2024-07-23"/>
  </r>
  <r>
    <n v="716"/>
    <s v="2100-01-01 00:00:00.000"/>
    <s v="Macbook Air 13P"/>
    <x v="1"/>
    <x v="7"/>
    <x v="560"/>
    <m/>
    <s v="Apple M1 chip 8 Cores"/>
    <s v="16GB -  DDR4"/>
    <s v="SSD 512GB"/>
    <n v="1"/>
    <s v="N.º 2022-00014"/>
    <s v="Overwan"/>
    <s v="2022-05-01 23:00:00.000"/>
    <s v="2025-05-01 23:00:00.000"/>
    <x v="0"/>
    <s v="Propriedade da Bring após a última prestação"/>
    <m/>
    <s v="Bring Global Solutions &amp; Services"/>
    <m/>
    <n v="0"/>
    <m/>
    <s v="1251,29"/>
    <s v="Business Support"/>
    <m/>
    <s v="C02H52GVQ6LT"/>
    <n v="42.97"/>
    <n v="44"/>
    <s v="2022-06-06 13:58:45.000"/>
    <s v="2024-07-23 12:08:45.000"/>
    <x v="143"/>
    <s v="BI792"/>
    <s v="tania.almeida@bringglobal.com"/>
    <s v="Bring Global Services"/>
    <s v="Portugal"/>
    <s v="C"/>
    <s v="010206"/>
    <s v="Active"/>
    <s v="2022-04-18"/>
    <m/>
    <x v="1"/>
    <s v="2024-12-06 08:33:05.453"/>
    <s v="2024-07-23"/>
  </r>
  <r>
    <n v="705"/>
    <s v="2100-01-01 00:00:00.000"/>
    <s v="Lenovo ThinkBook 15"/>
    <x v="1"/>
    <x v="7"/>
    <x v="561"/>
    <m/>
    <s v="Intel Core i7-1165G7"/>
    <s v="16GB -  DDR4"/>
    <s v="SSD 512GB"/>
    <n v="1"/>
    <s v="N.º 2022-00005"/>
    <s v="Overwan"/>
    <s v="2022-02-02 00:00:00.000"/>
    <s v="2025-02-02 00:00:00.000"/>
    <x v="0"/>
    <s v="Propriedade da Bring após a última prestação"/>
    <m/>
    <s v="Bring Data Solutions"/>
    <m/>
    <n v="0"/>
    <m/>
    <s v="859,00"/>
    <s v="Data Solutions"/>
    <m/>
    <s v="PO.10.22.301299"/>
    <n v="29.55"/>
    <n v="30"/>
    <s v="2022-02-03 09:42:11.000"/>
    <s v="2024-07-23 12:08:38.000"/>
    <x v="144"/>
    <s v="BI797"/>
    <s v="diogo.ramires@bringglobal.com"/>
    <s v="Bring Data Solutions"/>
    <s v="Portugal"/>
    <s v="C"/>
    <s v="010864"/>
    <s v="Active"/>
    <s v="2022-06-14"/>
    <m/>
    <x v="1"/>
    <s v="2024-12-06 08:33:05.453"/>
    <s v="2024-07-23"/>
  </r>
  <r>
    <n v="686"/>
    <s v="2100-01-01 00:00:00.000"/>
    <s v="ASUS VA24EHE 23.8\&quot; FHD IPS"/>
    <x v="3"/>
    <x v="7"/>
    <x v="562"/>
    <m/>
    <m/>
    <m/>
    <m/>
    <n v="0"/>
    <s v="N.º 2021-00054"/>
    <s v="Overwan"/>
    <s v="2021-01-25 00:00:00.000"/>
    <s v="2022-01-25 00:00:00.000"/>
    <x v="0"/>
    <s v="Deixa de ter custo interno a partir de 2023-01"/>
    <m/>
    <s v="Bring Digital"/>
    <m/>
    <n v="0"/>
    <m/>
    <s v="151,49"/>
    <s v="Data Solutions"/>
    <m/>
    <s v="PO.10.22.531155"/>
    <n v="13"/>
    <m/>
    <s v="2022-01-03 15:17:40.000"/>
    <s v="2023-01-05 22:41:05.000"/>
    <x v="144"/>
    <s v="BI797"/>
    <s v="diogo.ramires@bringglobal.com"/>
    <s v="Bring Data Solutions"/>
    <s v="Portugal"/>
    <s v="C"/>
    <s v="010864"/>
    <s v="Active"/>
    <s v="2022-06-14"/>
    <m/>
    <x v="1"/>
    <s v="2024-12-06 08:33:05.453"/>
    <s v="2023-01-05"/>
  </r>
  <r>
    <n v="156"/>
    <s v="2100-01-01 00:00:00.000"/>
    <s v="DELL Inspiron 5547"/>
    <x v="1"/>
    <x v="7"/>
    <x v="563"/>
    <m/>
    <s v="Intel(R) Core(TM) i7-4510U CPU @ 2.00GHz"/>
    <s v="8GB RAM"/>
    <s v="1TB HDD"/>
    <n v="1"/>
    <s v="20490"/>
    <s v="Grenke Alquiler SA"/>
    <s v="2015-03-31 23:00:00.000"/>
    <m/>
    <x v="7"/>
    <m/>
    <m/>
    <s v="Bring Spain"/>
    <m/>
    <n v="0"/>
    <m/>
    <s v="13003300000000"/>
    <m/>
    <m/>
    <m/>
    <m/>
    <m/>
    <s v="2017-08-29 11:26:22.000"/>
    <s v="2022-06-14 13:25:52.000"/>
    <x v="145"/>
    <s v="BI799"/>
    <s v="ana.garcia@bringglobal.com"/>
    <s v="BITT Spain"/>
    <s v="Spain"/>
    <s v="C"/>
    <s v="140215"/>
    <s v="Inactive"/>
    <s v="2022-06-15"/>
    <s v="2024-07-31"/>
    <x v="2"/>
    <s v="2024-12-06 08:33:05.453"/>
    <s v="2022-06-14"/>
  </r>
  <r>
    <n v="571"/>
    <s v="2100-01-01 00:00:00.000"/>
    <s v=" MacBookPro16,1"/>
    <x v="1"/>
    <x v="7"/>
    <x v="564"/>
    <m/>
    <s v="I7-9750H - 6 Cores 2.6GHz - 12 MB Cache"/>
    <s v="16GB - 2666 MHz DDR4"/>
    <s v="SSD 512GB"/>
    <n v="1"/>
    <s v="2021-00008-ext1"/>
    <s v="Overwan"/>
    <s v="2024-01-25 00:00:00.000"/>
    <s v="2025-01-25 00:00:00.000"/>
    <x v="5"/>
    <m/>
    <s v="Graphics - Radeon Pro 5300M 4GB/Intel UHD 630_x000a_"/>
    <s v="Bring Global Solutions &amp; Services"/>
    <m/>
    <n v="0"/>
    <m/>
    <m/>
    <s v="Digital"/>
    <m/>
    <s v="PO.10.21.34672"/>
    <n v="72.760000000000005"/>
    <m/>
    <s v="2021-01-26 16:05:44.000"/>
    <s v="2024-07-23 12:03:34.000"/>
    <x v="146"/>
    <s v="BI812"/>
    <s v="vitor.baptista@bringglobal.com"/>
    <s v="Bring Data Solutions"/>
    <s v="Portugal"/>
    <s v="C"/>
    <s v="010864"/>
    <s v="Active"/>
    <s v="2023-06-05"/>
    <m/>
    <x v="6"/>
    <s v="2024-12-06 08:33:05.453"/>
    <s v="2024-07-23"/>
  </r>
  <r>
    <n v="369"/>
    <s v="2100-01-01 00:00:00.000"/>
    <s v="HP Spectre Core I7"/>
    <x v="1"/>
    <x v="8"/>
    <x v="565"/>
    <m/>
    <m/>
    <m/>
    <m/>
    <n v="0"/>
    <m/>
    <s v="Invoice "/>
    <s v="2018-11-30 00:00:00.000"/>
    <m/>
    <x v="8"/>
    <m/>
    <m/>
    <s v="Bring Kenya"/>
    <m/>
    <n v="0"/>
    <m/>
    <m/>
    <s v="Kenya"/>
    <m/>
    <m/>
    <m/>
    <m/>
    <s v="2019-02-07 09:47:31.000"/>
    <s v="2024-10-09 20:42:31.000"/>
    <x v="147"/>
    <s v="BI846"/>
    <s v="valentine.ndegwa@bringglobal.com"/>
    <s v="Bring Kenya"/>
    <s v="Kenya"/>
    <s v="C"/>
    <s v="020000"/>
    <s v="Inactive"/>
    <s v="2023-08-01"/>
    <s v="2024-08-16"/>
    <x v="3"/>
    <s v="2024-12-06 08:33:05.453"/>
    <s v="2024-10-09"/>
  </r>
  <r>
    <n v="627"/>
    <s v="2100-01-01 00:00:00.000"/>
    <s v=" MacBookPro16,1"/>
    <x v="1"/>
    <x v="8"/>
    <x v="566"/>
    <m/>
    <s v="I7-9750H - 6 Cores 2.6GHz - 12 MB Cache"/>
    <s v="16GB - 2666 MHz DDR4"/>
    <s v="SSD 512GB"/>
    <n v="1"/>
    <m/>
    <m/>
    <s v="2020-10-14 23:00:00.000"/>
    <s v="2023-12-31 00:00:00.000"/>
    <x v="8"/>
    <m/>
    <m/>
    <s v="Bring Kenya"/>
    <m/>
    <n v="0"/>
    <m/>
    <m/>
    <s v="Kenya"/>
    <m/>
    <s v="PO.14.20.00507"/>
    <m/>
    <m/>
    <s v="2021-04-30 10:10:59.000"/>
    <s v="2024-10-09 20:43:08.000"/>
    <x v="148"/>
    <s v="BI813"/>
    <s v="kennedy.ikatanyi@bringglobal.com"/>
    <s v="Bring Kenya"/>
    <s v="Kenya"/>
    <s v="C"/>
    <s v="020864"/>
    <s v="Inactive"/>
    <s v="2022-10-03"/>
    <s v="2024-08-16"/>
    <x v="3"/>
    <s v="2024-12-06 08:33:05.453"/>
    <s v="2024-10-09"/>
  </r>
  <r>
    <n v="751"/>
    <s v="2100-01-01 00:00:00.000"/>
    <s v="Lenovo Thinkbook 15 G5"/>
    <x v="1"/>
    <x v="7"/>
    <x v="567"/>
    <m/>
    <s v="i7- 1255U"/>
    <s v="16GB -  DDR4"/>
    <s v="SSD 512GB"/>
    <n v="1"/>
    <s v="N.º 2023-00001"/>
    <s v="Overwan"/>
    <s v="2023-02-28 00:00:00.000"/>
    <s v="2026-02-28 00:00:00.000"/>
    <x v="1"/>
    <s v="Propriedade da Bring após a última prestação"/>
    <m/>
    <s v="Bring Data Solutions"/>
    <m/>
    <n v="0"/>
    <m/>
    <m/>
    <s v="Data Solutions"/>
    <m/>
    <m/>
    <n v="33.33"/>
    <n v="34"/>
    <s v="2023-03-01 14:22:50.000"/>
    <s v="2024-07-23 12:09:00.000"/>
    <x v="149"/>
    <s v="BI0202"/>
    <s v="andre.fragoso@bringglobal.com"/>
    <s v="Bring Data Solutions"/>
    <s v="Portugal"/>
    <s v="C"/>
    <s v="010864"/>
    <s v="Active"/>
    <s v="2023-03-01"/>
    <m/>
    <x v="1"/>
    <s v="2024-12-06 08:33:05.453"/>
    <s v="2024-07-23"/>
  </r>
  <r>
    <n v="25"/>
    <s v="2100-01-01 00:00:00.000"/>
    <s v="Dell Latitude E5570"/>
    <x v="1"/>
    <x v="7"/>
    <x v="568"/>
    <s v="F0:D5:BF:D5:40:30"/>
    <s v="6th Generation Intel Core i7-6820HQ (Quad Core, 2.7GHz, 8MB cache)"/>
    <s v="16GB (2x8GB) 2133MHz DDR4 Memory"/>
    <s v="SSD 512GB"/>
    <n v="1"/>
    <s v="006-0135376-001"/>
    <s v="Dell Financial Services"/>
    <s v="2016-12-01 00:00:00.000"/>
    <s v="2019-12-01 00:00:00.000"/>
    <x v="0"/>
    <m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s v="Data Solutions"/>
    <m/>
    <m/>
    <m/>
    <m/>
    <s v="2017-06-30 11:40:21.000"/>
    <s v="2023-10-30 10:43:30.000"/>
    <x v="150"/>
    <s v="BI839"/>
    <s v="nuno.bartolo@bringglobal.com"/>
    <s v="Bring Data Solutions"/>
    <s v="Portugal"/>
    <s v="FE"/>
    <s v="010864"/>
    <s v="Active"/>
    <s v="2023-07-10"/>
    <m/>
    <x v="1"/>
    <s v="2024-12-06 08:33:05.453"/>
    <s v="2023-10-30"/>
  </r>
  <r>
    <n v="577"/>
    <s v="2100-01-01 00:00:00.000"/>
    <s v=" MacBookPro16,1"/>
    <x v="1"/>
    <x v="7"/>
    <x v="569"/>
    <m/>
    <s v="I7-9750H - 6 Cores 2.6GHz - 12 MB Cache"/>
    <s v="16GB - 2666 MHz DDR4"/>
    <s v="SSD 512GB"/>
    <n v="1"/>
    <s v="2021-00014-ext1"/>
    <s v="Overwan"/>
    <s v="2024-01-25 00:00:00.000"/>
    <s v="2025-01-25 00:00:00.000"/>
    <x v="5"/>
    <m/>
    <s v="Graphics - Radeon Pro 5300M 4GB/Intel UHD 630_x000a_"/>
    <s v="Bring Global Solutions &amp; Services"/>
    <m/>
    <n v="0"/>
    <m/>
    <m/>
    <s v="Digital"/>
    <m/>
    <s v="PO.10.21.34672"/>
    <n v="72.760000000000005"/>
    <m/>
    <s v="2021-01-26 16:10:02.000"/>
    <s v="2024-07-23 12:03:40.000"/>
    <x v="151"/>
    <s v="BI830"/>
    <s v="filipe.silva@bringglobal.com"/>
    <s v="Bring Digital"/>
    <s v="Portugal"/>
    <s v="C"/>
    <s v="010864"/>
    <s v="Active"/>
    <s v="2023-07-19"/>
    <m/>
    <x v="6"/>
    <s v="2024-12-06 08:33:05.453"/>
    <s v="2024-07-23"/>
  </r>
  <r>
    <n v="550"/>
    <s v="2100-01-01 00:00:00.000"/>
    <s v="Monitor HP"/>
    <x v="3"/>
    <x v="2"/>
    <x v="570"/>
    <m/>
    <m/>
    <m/>
    <m/>
    <n v="0"/>
    <s v="2020-01025  "/>
    <s v="Overwan"/>
    <s v="2020-12-01 00:00:00.000"/>
    <s v="2021-11-30 00:00:00.000"/>
    <x v="2"/>
    <m/>
    <s v=" P244 FHD 23,8P IPS"/>
    <s v="Bring Global Solutions &amp; Services"/>
    <m/>
    <n v="0"/>
    <m/>
    <m/>
    <s v="Data Solutions"/>
    <m/>
    <s v="PO.10.20.08587"/>
    <n v="13"/>
    <m/>
    <s v="2021-01-05 14:24:02.000"/>
    <s v="2024-10-23 16:14:41.000"/>
    <x v="152"/>
    <s v="BI844"/>
    <s v="ivo.silva@bringglobal.com"/>
    <s v="Bring Digital"/>
    <s v="Portugal"/>
    <s v="F"/>
    <s v="010864"/>
    <s v="Inactive"/>
    <s v="2023-07-19"/>
    <s v="2024-10-07"/>
    <x v="1"/>
    <s v="2024-12-06 08:33:05.453"/>
    <s v="2024-10-23"/>
  </r>
  <r>
    <n v="661"/>
    <s v="2100-01-01 00:00:00.000"/>
    <s v=" MacBookPro16,1"/>
    <x v="1"/>
    <x v="7"/>
    <x v="571"/>
    <m/>
    <s v="I7-9750H - 6 Cores 2.6GHz - 12 MB Cache"/>
    <s v="16GB -  DDR4"/>
    <s v="512GB SDD"/>
    <n v="1"/>
    <s v="N.º 2021-00040"/>
    <s v="Overwan"/>
    <s v="2021-08-01 23:00:00.000"/>
    <s v="2024-08-01 23:00:00.000"/>
    <x v="0"/>
    <s v="Propriedade da Bring após a última prestação"/>
    <m/>
    <s v="Bring Digital"/>
    <m/>
    <n v="0"/>
    <m/>
    <s v="2064,48"/>
    <s v="Digital"/>
    <m/>
    <s v="PO.10.21.28963"/>
    <n v="71.02"/>
    <m/>
    <s v="2021-07-30 09:28:01.000"/>
    <s v="2024-10-15 11:48:22.000"/>
    <x v="153"/>
    <s v="BI841"/>
    <s v="nuno.peixoto@bringglobal.com"/>
    <s v="Bring Digital"/>
    <s v="Portugal"/>
    <s v="C"/>
    <s v="010864"/>
    <s v="Active"/>
    <s v="2023-07-24"/>
    <m/>
    <x v="1"/>
    <s v="2024-12-06 08:33:05.453"/>
    <s v="2024-10-15"/>
  </r>
  <r>
    <n v="733"/>
    <s v="2100-01-01 00:00:00.000"/>
    <s v="Lenovo V15 G2 ITL"/>
    <x v="1"/>
    <x v="7"/>
    <x v="572"/>
    <m/>
    <s v="Intel Core i7-1165G7"/>
    <s v="16GB -  DDR4"/>
    <s v="SSD 512GB"/>
    <n v="1"/>
    <s v="N.º 2022-00026"/>
    <s v="Overwan"/>
    <s v="2022-10-27 23:00:00.000"/>
    <s v="2025-10-28 00:00:00.000"/>
    <x v="7"/>
    <s v="Propriedade da Bring após a última prestação"/>
    <m/>
    <s v="Bring Spain"/>
    <m/>
    <n v="0"/>
    <m/>
    <s v="900"/>
    <s v="BIIT Spain"/>
    <m/>
    <s v="PO.10.22.011524"/>
    <n v="30.96"/>
    <n v="32"/>
    <s v="2022-10-28 10:32:11.000"/>
    <s v="2024-07-23 12:08:51.000"/>
    <x v="154"/>
    <s v="BI850"/>
    <s v="eneko.rodriguez@bringglobal.com"/>
    <s v="BITT Spain"/>
    <s v="Spain"/>
    <s v="C"/>
    <s v="140864"/>
    <s v="Active"/>
    <s v="2023-09-04"/>
    <m/>
    <x v="2"/>
    <s v="2024-12-06 08:33:05.453"/>
    <s v="2024-07-23"/>
  </r>
  <r>
    <n v="393"/>
    <s v="2100-01-01 00:00:00.000"/>
    <s v="Macbook Pro Modelo A 1990"/>
    <x v="1"/>
    <x v="7"/>
    <x v="573"/>
    <m/>
    <s v="2.2GHz Intel Core i7"/>
    <s v="16GB 2400 MHz DDR4"/>
    <m/>
    <n v="1"/>
    <s v="5474013437153515PRT2"/>
    <s v="HP Packard International Bank, DAC - Contrato de Aluguer Comercial"/>
    <s v="2019-03-31 23:00:00.000"/>
    <s v="2022-03-30 23:00:00.000"/>
    <x v="0"/>
    <s v="Deixa de ter custo interno a partir de 2023-01"/>
    <m/>
    <s v="Bring Global Solutions &amp; Services"/>
    <m/>
    <n v="0"/>
    <m/>
    <m/>
    <s v="Digital"/>
    <m/>
    <s v="PO.10.22.251399"/>
    <m/>
    <m/>
    <s v="2019-03-20 15:49:32.000"/>
    <s v="2023-09-18 11:49:41.000"/>
    <x v="155"/>
    <s v="BI856"/>
    <s v="rafael.pinheiro@bringglobal.com"/>
    <s v="Bring Data Solutions"/>
    <s v="Portugal"/>
    <s v="C"/>
    <s v="010864"/>
    <s v="Active"/>
    <s v="2023-09-18"/>
    <m/>
    <x v="1"/>
    <s v="2024-12-06 08:33:05.453"/>
    <s v="2023-09-18"/>
  </r>
  <r>
    <n v="487"/>
    <s v="2100-01-01 00:00:00.000"/>
    <s v="MacBook Pro 16-inch"/>
    <x v="1"/>
    <x v="7"/>
    <x v="574"/>
    <m/>
    <s v="I7-9750H - 6 Cores 2.6GHz - 12 MB Cache"/>
    <s v="16GB -  DDR4"/>
    <s v="SSD 512GB"/>
    <n v="1"/>
    <s v="5474013437198619PRT7"/>
    <s v="HP Packard International Bank, DAC - Contrato de Aluguer Comercial"/>
    <s v="2020-03-01 00:00:00.000"/>
    <s v="2023-02-28 00:00:00.000"/>
    <x v="5"/>
    <m/>
    <m/>
    <s v="Bring Global Solutions &amp; Services"/>
    <m/>
    <n v="0"/>
    <m/>
    <m/>
    <s v="Digital"/>
    <m/>
    <s v="PO.10.22.211546"/>
    <m/>
    <m/>
    <s v="2020-02-05 10:55:08.000"/>
    <s v="2023-09-18 11:14:13.000"/>
    <x v="156"/>
    <s v="BI855"/>
    <s v="manuel.dutra@bringglobal.com"/>
    <s v="Bring Digital"/>
    <s v="Portugal"/>
    <s v="C"/>
    <s v="010864"/>
    <s v="Active"/>
    <s v="2023-09-18"/>
    <m/>
    <x v="6"/>
    <s v="2024-12-06 08:33:05.453"/>
    <s v="2023-09-18"/>
  </r>
  <r>
    <n v="473"/>
    <s v="2100-01-01 00:00:00.000"/>
    <s v="View Sonic VA2419-sh Monitor Led IPS 24"/>
    <x v="3"/>
    <x v="7"/>
    <x v="575"/>
    <m/>
    <m/>
    <m/>
    <m/>
    <n v="0"/>
    <s v="5474013437186232PRT5"/>
    <s v="HP Packard International Bank, DAC - Contrato de Aluguer Comercial"/>
    <s v="2019-12-01 00:00:00.000"/>
    <s v="2022-11-30 00:00:00.000"/>
    <x v="5"/>
    <m/>
    <m/>
    <s v="Bring Global Solutions &amp; Services"/>
    <m/>
    <n v="0"/>
    <m/>
    <m/>
    <s v="Digital"/>
    <m/>
    <s v="PO.10.22.211544"/>
    <n v="3.5"/>
    <m/>
    <s v="2019-11-26 16:46:03.000"/>
    <s v="2024-08-06 08:33:57.000"/>
    <x v="156"/>
    <s v="BI855"/>
    <s v="manuel.dutra@bringglobal.com"/>
    <s v="Bring Digital"/>
    <s v="Portugal"/>
    <s v="C"/>
    <s v="010864"/>
    <s v="Active"/>
    <s v="2023-09-18"/>
    <m/>
    <x v="6"/>
    <s v="2024-12-06 08:33:05.453"/>
    <s v="2024-08-06"/>
  </r>
  <r>
    <n v="569"/>
    <s v="2100-01-01 00:00:00.000"/>
    <s v=" MacBookPro16,1"/>
    <x v="1"/>
    <x v="7"/>
    <x v="576"/>
    <m/>
    <s v="I7-9750H - 6 Cores 2.6GHz - 12 MB Cache"/>
    <s v="16GB - 2666 MHz DDR4"/>
    <s v="SSD 512GB"/>
    <n v="1"/>
    <s v="2021-00004-ext1"/>
    <s v="Overwan"/>
    <s v="2024-01-25 00:00:00.000"/>
    <s v="2025-01-25 00:00:00.000"/>
    <x v="5"/>
    <m/>
    <s v="Graphics - Radeon Pro 5300M 4GB/Intel UHD 630_x000a_"/>
    <s v="Bring Global Solutions &amp; Services"/>
    <m/>
    <n v="0"/>
    <m/>
    <m/>
    <s v="Digital"/>
    <m/>
    <s v="PO.10.21.34672"/>
    <n v="72.760000000000005"/>
    <m/>
    <s v="2021-01-26 16:03:51.000"/>
    <s v="2024-07-23 12:03:34.000"/>
    <x v="157"/>
    <s v="BI857"/>
    <s v="tiago.rodrigues@bringglobal.com"/>
    <s v="Bring Data Solutions"/>
    <s v="Portugal"/>
    <s v="C"/>
    <s v="010864"/>
    <s v="Active"/>
    <s v="2023-09-18"/>
    <m/>
    <x v="6"/>
    <s v="2024-12-06 08:33:05.453"/>
    <s v="2024-07-23"/>
  </r>
  <r>
    <n v="437"/>
    <s v="2100-01-01 00:00:00.000"/>
    <s v="Macbook Pro 15 inch&amp;nbsp; Modelo A 1990"/>
    <x v="1"/>
    <x v="7"/>
    <x v="577"/>
    <m/>
    <s v="Processador Intel Core i7 6 core a 2,6 GHz com 12 MB em cache"/>
    <s v="16GB DDR4"/>
    <s v="SSD de 256 GB PLce"/>
    <n v="1"/>
    <s v="5474013437166286PRT4"/>
    <s v="HP Packard International Bank, DAC - Contrato de Aluguer Comercial"/>
    <s v="2019-07-31 23:00:00.000"/>
    <s v="2022-07-30 23:00:00.000"/>
    <x v="0"/>
    <s v="Deixa de ter custo interno a partir de 2023-01"/>
    <s v="Macbook Pro (15 polegadas, 2019)_x000a_Processador: 2.6 GHz Intel Core i7_x000a_Memória: 16GB 2400 MHz DDR4_x000a_Placa gráfica: Intel UHD Graphics 630 1536 MB_x000a_"/>
    <s v="Bring Global Solutions &amp; Services"/>
    <m/>
    <n v="0"/>
    <m/>
    <m/>
    <s v="Digital"/>
    <m/>
    <s v="PO.10.22.211543"/>
    <m/>
    <m/>
    <s v="2019-08-05 09:14:48.000"/>
    <s v="2023-09-18 11:12:03.000"/>
    <x v="158"/>
    <s v="BI858"/>
    <s v="tomas.negreiro@bringglobal.com"/>
    <s v="Bring Digital"/>
    <s v="Portugal"/>
    <s v="C"/>
    <s v="010864"/>
    <s v="Active"/>
    <s v="2023-09-18"/>
    <m/>
    <x v="1"/>
    <s v="2024-12-06 08:33:05.453"/>
    <s v="2023-09-18"/>
  </r>
  <r>
    <n v="531"/>
    <s v="2100-01-01 00:00:00.000"/>
    <s v="Macbook Pro 15 inch&amp;nbsp; Modelo A 1990"/>
    <x v="1"/>
    <x v="7"/>
    <x v="578"/>
    <m/>
    <s v="Intel(R) Core(TM) i7-9750H CPU @ 2.60GHz"/>
    <s v="16GB (2x8GB) 2133MHz DDR4 Memory"/>
    <s v="480GB SSD"/>
    <n v="1"/>
    <s v="2020-01011-ext1"/>
    <s v="Overwan"/>
    <s v="2023-08-31 23:00:00.000"/>
    <s v="2024-08-30 23:00:00.000"/>
    <x v="0"/>
    <s v="Propriedade da Bring após a última prestação"/>
    <m/>
    <s v="Bring Global Solutions &amp; Services"/>
    <m/>
    <n v="0"/>
    <m/>
    <m/>
    <s v="Digital"/>
    <m/>
    <m/>
    <m/>
    <m/>
    <s v="2020-08-17 14:15:26.000"/>
    <s v="2024-10-15 11:48:27.000"/>
    <x v="159"/>
    <s v="BI851"/>
    <s v="jhonatas.matos@bringglobal.com"/>
    <s v="Bring Digital"/>
    <s v="Portugal"/>
    <s v="F"/>
    <s v="010864"/>
    <s v="Inactive"/>
    <s v="2023-09-25"/>
    <s v="2024-09-27"/>
    <x v="1"/>
    <s v="2024-12-06 08:33:05.453"/>
    <s v="2024-10-15"/>
  </r>
  <r>
    <n v="645"/>
    <s v="2100-01-01 00:00:00.000"/>
    <s v=" MacBookPro16,1"/>
    <x v="1"/>
    <x v="7"/>
    <x v="579"/>
    <m/>
    <s v="I7-9750H - 6 Cores 2.6GHz - 12 MB Cache"/>
    <s v="16GB - 2666 MHz DDR4"/>
    <s v="512GB SDD"/>
    <n v="1"/>
    <s v="N.º 2021-00033"/>
    <s v="Overwan"/>
    <s v="2021-06-17 23:00:00.000"/>
    <s v="2024-06-17 23:00:00.000"/>
    <x v="0"/>
    <m/>
    <m/>
    <s v="Bring Digital"/>
    <m/>
    <n v="0"/>
    <m/>
    <s v="71,02"/>
    <s v="Digital"/>
    <m/>
    <s v="PO.10.21.26894"/>
    <n v="71.02"/>
    <m/>
    <s v="2021-06-23 10:20:07.000"/>
    <s v="2024-07-23 11:57:41.000"/>
    <x v="160"/>
    <s v="BI860"/>
    <s v="david.cruz@bringglobal.com"/>
    <s v="Bring Digital"/>
    <s v="Portugal"/>
    <s v="C"/>
    <s v="010864"/>
    <s v="Active"/>
    <s v="2024-07-01"/>
    <m/>
    <x v="1"/>
    <s v="2024-12-06 08:33:05.453"/>
    <s v="2024-07-23"/>
  </r>
  <r>
    <n v="762"/>
    <s v="2100-01-01 00:00:00.000"/>
    <s v="MacBook Air M2"/>
    <x v="1"/>
    <x v="7"/>
    <x v="580"/>
    <m/>
    <s v="M2 Pro chip with  10-core CPU and 16-core GPU"/>
    <s v="16GB -  DDR4"/>
    <s v="SSD 512GB"/>
    <n v="1"/>
    <s v="N.º 2023-0006"/>
    <s v="Overwan"/>
    <s v="2023-10-02 23:00:00.000"/>
    <s v="2026-10-02 23:00:00.000"/>
    <x v="0"/>
    <s v="Propriedade da Bring após a última prestação"/>
    <m/>
    <s v="Bring Global Solutions &amp; Services"/>
    <m/>
    <n v="0"/>
    <m/>
    <m/>
    <s v="Business Support"/>
    <m/>
    <s v="PO.10.23.041932"/>
    <n v="61.89"/>
    <n v="63"/>
    <s v="2023-10-30 10:16:27.000"/>
    <s v="2024-07-23 12:09:00.000"/>
    <x v="161"/>
    <s v="BI863"/>
    <s v="hugo.abreu@bringglobal.com"/>
    <s v="Bring Data Solutions"/>
    <s v="Portugal"/>
    <s v="C"/>
    <s v="010600"/>
    <s v="Active"/>
    <s v="2024-01-01"/>
    <m/>
    <x v="1"/>
    <s v="2024-12-06 08:33:05.453"/>
    <s v="2024-07-23"/>
  </r>
  <r>
    <n v="761"/>
    <s v="2100-01-01 00:00:00.000"/>
    <s v="Lenovo ThinkBook 15 G4 IAP 15,6"/>
    <x v="1"/>
    <x v="10"/>
    <x v="581"/>
    <m/>
    <s v="i7- 1255U"/>
    <s v="16GB -  DDR4"/>
    <s v="SSD 512GB"/>
    <n v="0"/>
    <s v="N.º 2023-0005"/>
    <s v="Overwan"/>
    <s v="2023-10-08 23:00:00.000"/>
    <s v="2026-10-08 23:00:00.000"/>
    <x v="0"/>
    <s v="Propriedade da Bring após a última prestação"/>
    <m/>
    <m/>
    <m/>
    <n v="0"/>
    <m/>
    <m/>
    <s v="Data Solutions"/>
    <m/>
    <s v="PO.10.23.521931"/>
    <n v="30.93"/>
    <n v="32"/>
    <s v="2023-10-30 09:40:46.000"/>
    <s v="2024-07-23 12:09:00.000"/>
    <x v="162"/>
    <s v="BI854"/>
    <s v="tiago.andrade@bringglobal.com"/>
    <s v="Bring Data Solutions"/>
    <s v="Portugal"/>
    <s v="C"/>
    <s v="010864"/>
    <s v="Active"/>
    <s v="2023-10-09"/>
    <m/>
    <x v="1"/>
    <s v="2024-12-06 08:33:05.453"/>
    <s v="2024-07-23"/>
  </r>
  <r>
    <n v="442"/>
    <s v="2100-01-01 00:00:00.000"/>
    <s v="View Sonic VA2419-sh Monitor Led IPS 24"/>
    <x v="3"/>
    <x v="7"/>
    <x v="582"/>
    <m/>
    <m/>
    <m/>
    <m/>
    <n v="0"/>
    <s v="5474013437186232PRT5"/>
    <s v="HP Packard International Bank, DAC - Contrato de Aluguer Comercial"/>
    <s v="2019-12-01 00:00:00.000"/>
    <s v="2022-11-30 00:00:00.000"/>
    <x v="0"/>
    <m/>
    <m/>
    <s v="Bring Global Solutions &amp; Services"/>
    <m/>
    <n v="0"/>
    <m/>
    <m/>
    <s v="Digital"/>
    <m/>
    <s v="PO.10.22.211544"/>
    <n v="3.5"/>
    <m/>
    <s v="2019-11-07 16:12:40.000"/>
    <s v="2023-11-08 11:21:44.000"/>
    <x v="162"/>
    <s v="BI854"/>
    <s v="tiago.andrade@bringglobal.com"/>
    <s v="Bring Data Solutions"/>
    <s v="Portugal"/>
    <s v="C"/>
    <s v="010864"/>
    <s v="Active"/>
    <s v="2023-10-09"/>
    <m/>
    <x v="1"/>
    <s v="2024-12-06 08:33:05.453"/>
    <s v="2023-11-08"/>
  </r>
  <r>
    <n v="418"/>
    <s v="2100-01-01 00:00:00.000"/>
    <s v="View Sonic VS16422"/>
    <x v="3"/>
    <x v="7"/>
    <x v="583"/>
    <m/>
    <m/>
    <m/>
    <m/>
    <n v="0"/>
    <s v="5474013437157862PRT3"/>
    <s v="HP Packard International Bank, DAC - Contrato de Aluguer Comercial"/>
    <s v="2019-04-30 23:00:00.000"/>
    <s v="2022-04-29 23:00:00.000"/>
    <x v="0"/>
    <s v="Deixa de ter custo interno a partir de 2023-01"/>
    <m/>
    <s v="Bring Global Solutions &amp; Services"/>
    <m/>
    <n v="0"/>
    <m/>
    <m/>
    <s v="Digital"/>
    <m/>
    <s v="PO.10.22.251400"/>
    <n v="3.5"/>
    <m/>
    <s v="2019-05-22 10:03:32.000"/>
    <s v="2023-11-16 16:04:18.000"/>
    <x v="163"/>
    <s v="BI864"/>
    <s v="thais.nogueira@bringglobal.com"/>
    <s v="Bring Data Solutions"/>
    <s v="Portugal"/>
    <s v="C"/>
    <s v="010864"/>
    <s v="Inactive"/>
    <s v="2023-11-02"/>
    <s v="2024-07-31"/>
    <x v="1"/>
    <s v="2024-12-06 08:33:05.453"/>
    <s v="2023-11-16"/>
  </r>
  <r>
    <n v="763"/>
    <s v="2100-01-01 00:00:00.000"/>
    <s v="Lenovo ThinkPad E15 Gen 4"/>
    <x v="1"/>
    <x v="7"/>
    <x v="584"/>
    <m/>
    <s v="Ryzen 7 5825U"/>
    <s v="16GB -  DDR4"/>
    <s v="512GB"/>
    <n v="0"/>
    <s v="N.º 2023-0007"/>
    <s v="Overwan"/>
    <s v="2023-11-25 00:00:00.000"/>
    <s v="2026-11-25 00:00:00.000"/>
    <x v="7"/>
    <s v="Propriedade da Bring após a última prestação"/>
    <m/>
    <s v="Bring Spain"/>
    <m/>
    <n v="0"/>
    <m/>
    <m/>
    <s v="BIIT Spain"/>
    <m/>
    <s v="PO.10.23.091954"/>
    <n v="35"/>
    <n v="36"/>
    <s v="2023-12-04 16:58:58.000"/>
    <s v="2024-07-23 12:09:00.000"/>
    <x v="164"/>
    <s v="BI865"/>
    <s v="guillem.vicens@bringglobal.com"/>
    <s v="BITT Spain"/>
    <s v="Spain"/>
    <s v="C"/>
    <s v="142450"/>
    <s v="Inactive"/>
    <s v="2023-11-27"/>
    <s v="2024-08-16"/>
    <x v="2"/>
    <s v="2024-12-06 08:33:05.453"/>
    <s v="2024-07-23"/>
  </r>
  <r>
    <n v="534"/>
    <s v="2100-01-01 00:00:00.000"/>
    <s v="Macbook Pro 15 inch&amp;nbsp; Modelo A 1990"/>
    <x v="1"/>
    <x v="7"/>
    <x v="585"/>
    <m/>
    <s v="Intel(R) Core(TM) i7-9750H CPU @ 2.60GHz"/>
    <s v="16GB (2x8GB) 2133MHz DDR4 Memory"/>
    <s v="480GB SSD"/>
    <n v="1"/>
    <s v="2020-01013-ext1"/>
    <s v="Overwan"/>
    <s v="2023-08-31 23:00:00.000"/>
    <s v="2024-08-30 23:00:00.000"/>
    <x v="0"/>
    <s v="Propriedade da Bring após a última prestação"/>
    <m/>
    <s v="Bring Global Solutions &amp; Services"/>
    <m/>
    <n v="0"/>
    <m/>
    <m/>
    <s v="Digital"/>
    <m/>
    <m/>
    <m/>
    <m/>
    <s v="2020-09-01 21:38:41.000"/>
    <s v="2024-10-15 11:48:27.000"/>
    <x v="165"/>
    <s v="BI867"/>
    <s v="hugo.capela@bringglobal.com"/>
    <s v="Bring Digital"/>
    <s v="Portugal"/>
    <s v="C"/>
    <s v="010864"/>
    <s v="Active"/>
    <s v="2024-07-01"/>
    <m/>
    <x v="1"/>
    <s v="2024-12-06 08:33:05.453"/>
    <s v="2024-10-15"/>
  </r>
  <r>
    <n v="460"/>
    <s v="2100-01-01 00:00:00.000"/>
    <s v="Macbook Pro 15 inch&amp;nbsp; Modelo A 1990"/>
    <x v="1"/>
    <x v="7"/>
    <x v="586"/>
    <m/>
    <s v="Intel(R) Core(TM) i7-9750H CPU @ 2.60GHz"/>
    <s v="16GB"/>
    <s v="240GB"/>
    <n v="1"/>
    <s v="5474013437186232PRT5"/>
    <s v="HP Packard International Bank, DAC - Contrato de Aluguer Comercial"/>
    <s v="2019-12-01 00:00:00.000"/>
    <s v="2022-11-30 00:00:00.000"/>
    <x v="0"/>
    <m/>
    <m/>
    <s v="Bring Global Solutions &amp; Services"/>
    <m/>
    <n v="0"/>
    <m/>
    <m/>
    <s v="Digital"/>
    <m/>
    <s v="PO.10.22.211544"/>
    <m/>
    <m/>
    <s v="2019-11-25 12:14:47.000"/>
    <s v="2024-11-22 11:45:53.000"/>
    <x v="166"/>
    <s v="BI868"/>
    <s v="carlos.casaleiro@bringglobal.com"/>
    <s v="Bring Digital"/>
    <s v="Portugal"/>
    <s v="C"/>
    <s v="010864"/>
    <s v="Active"/>
    <s v="2024-07-01"/>
    <m/>
    <x v="1"/>
    <s v="2024-12-06 08:33:05.453"/>
    <s v="2024-11-22"/>
  </r>
  <r>
    <n v="520"/>
    <s v="2100-01-01 00:00:00.000"/>
    <s v="Macbook Pro 15 inch&amp;nbsp; Modelo A 1990"/>
    <x v="1"/>
    <x v="7"/>
    <x v="587"/>
    <m/>
    <s v="Intel(R) Core(TM) i7-9750H CPU @ 2.60GHz"/>
    <s v="16GB (2x8GB) 2133MHz DDR4 Memory"/>
    <s v="480GB SSD"/>
    <n v="1"/>
    <s v="2020-01004-ext1"/>
    <s v="Overwan"/>
    <s v="2023-05-31 23:00:00.000"/>
    <s v="2024-05-30 23:00:00.000"/>
    <x v="0"/>
    <s v="Atribuído ao colaborador a 29 de Abril 2020"/>
    <m/>
    <s v="Bring Global Solutions &amp; Services"/>
    <m/>
    <n v="0"/>
    <m/>
    <s v="2001,93€"/>
    <s v="Digital"/>
    <m/>
    <m/>
    <m/>
    <m/>
    <s v="2020-04-27 14:38:54.000"/>
    <s v="2024-07-23 11:57:30.000"/>
    <x v="166"/>
    <s v="BI868"/>
    <s v="carlos.casaleiro@bringglobal.com"/>
    <s v="Bring Digital"/>
    <s v="Portugal"/>
    <s v="C"/>
    <s v="010864"/>
    <s v="Active"/>
    <s v="2024-07-01"/>
    <m/>
    <x v="1"/>
    <s v="2024-12-06 08:33:05.453"/>
    <s v="2024-07-23"/>
  </r>
  <r>
    <n v="766"/>
    <s v="2100-01-01 00:00:00.000"/>
    <s v="Asus Zenbook 15"/>
    <x v="1"/>
    <x v="7"/>
    <x v="588"/>
    <m/>
    <s v="AMD Ryzen 7 7735U"/>
    <s v="16GB -  DDR5"/>
    <s v="SSD 512GB"/>
    <n v="1"/>
    <s v="2024-0001"/>
    <s v="Overwan"/>
    <s v="2024-01-16 00:00:00.000"/>
    <s v="2027-01-16 00:00:00.000"/>
    <x v="7"/>
    <s v="Propriedade da Bring após a última prestação"/>
    <m/>
    <s v="Bring Spain"/>
    <m/>
    <n v="0"/>
    <m/>
    <m/>
    <s v="BIIT Spain"/>
    <m/>
    <m/>
    <n v="39.590000000000003"/>
    <n v="41"/>
    <s v="2024-01-16 09:10:01.000"/>
    <s v="2024-07-23 12:09:00.000"/>
    <x v="167"/>
    <s v="BI869"/>
    <s v="Gabriela.Sepulveda@bringglobal.com"/>
    <s v="BITT Spain"/>
    <s v="Spain"/>
    <s v="C"/>
    <s v="140864"/>
    <s v="Inactive"/>
    <s v="2024-01-15"/>
    <s v="2024-07-04"/>
    <x v="2"/>
    <s v="2024-12-06 08:33:05.453"/>
    <s v="2024-07-23"/>
  </r>
  <r>
    <n v="767"/>
    <s v="2100-01-01 00:00:00.000"/>
    <s v="Teclado Logitech ES-ES"/>
    <x v="2"/>
    <x v="10"/>
    <x v="589"/>
    <m/>
    <m/>
    <m/>
    <m/>
    <n v="0"/>
    <m/>
    <m/>
    <s v="2024-02-19 00:00:00.000"/>
    <m/>
    <x v="7"/>
    <m/>
    <m/>
    <s v="Bring Spain"/>
    <m/>
    <n v="0"/>
    <m/>
    <m/>
    <s v="BIIT Spain"/>
    <m/>
    <m/>
    <m/>
    <m/>
    <s v="2024-02-19 09:26:51.000"/>
    <s v="2024-02-19 09:26:51.000"/>
    <x v="168"/>
    <s v="BI871"/>
    <s v="oscar.rodriguez@bringglobal.com"/>
    <s v="Bring Digital"/>
    <s v="Portugal"/>
    <s v="F"/>
    <s v="010864"/>
    <s v="Active"/>
    <s v="2024-02-14"/>
    <m/>
    <x v="2"/>
    <s v="2024-12-06 08:33:05.453"/>
    <s v="2024-02-19"/>
  </r>
  <r>
    <n v="731"/>
    <s v="2100-01-01 00:00:00.000"/>
    <s v="MacBook Pro 16P M1 Pro"/>
    <x v="1"/>
    <x v="7"/>
    <x v="590"/>
    <m/>
    <s v="M1 Pro chip with  10-core CPU and 16-core GPU"/>
    <s v="16GB -  DDR4"/>
    <s v="SSD 512GB"/>
    <n v="1"/>
    <s v="N.º 2022-00032"/>
    <s v="Overwan"/>
    <s v="2022-10-27 23:00:00.000"/>
    <s v="2025-10-28 00:00:00.000"/>
    <x v="7"/>
    <s v="Propriedade da Bring após a última prestação"/>
    <m/>
    <s v="Bring Digital"/>
    <m/>
    <n v="0"/>
    <m/>
    <s v="2316"/>
    <s v="Digital"/>
    <m/>
    <s v="PO.10.22.011524"/>
    <n v="79.739999999999995"/>
    <n v="81"/>
    <s v="2022-10-28 10:17:43.000"/>
    <s v="2024-07-23 12:08:51.000"/>
    <x v="168"/>
    <s v="BI871"/>
    <s v="oscar.rodriguez@bringglobal.com"/>
    <s v="Bring Digital"/>
    <s v="Portugal"/>
    <s v="F"/>
    <s v="010864"/>
    <s v="Active"/>
    <s v="2024-02-14"/>
    <m/>
    <x v="2"/>
    <s v="2024-12-06 08:33:05.453"/>
    <s v="2024-07-23"/>
  </r>
  <r>
    <n v="722"/>
    <s v="2100-01-01 00:00:00.000"/>
    <s v="Lenovo Thinkbook 13X"/>
    <x v="1"/>
    <x v="7"/>
    <x v="591"/>
    <m/>
    <s v="i7-1160G7"/>
    <s v="16GB -  DDR4"/>
    <s v="SSD 1TB"/>
    <n v="1"/>
    <s v="N.º 2022-00018"/>
    <s v="Overwan"/>
    <s v="2022-07-27 23:00:00.000"/>
    <s v="2025-07-27 23:00:00.000"/>
    <x v="0"/>
    <s v="Propriedade da Bring após a última prestação"/>
    <m/>
    <s v="Bring Global Solutions &amp; Services"/>
    <m/>
    <n v="0"/>
    <m/>
    <s v="1149"/>
    <s v="Business Support"/>
    <m/>
    <s v="PO.10.22.541453"/>
    <n v="39.380000000000003"/>
    <n v="40"/>
    <s v="2022-08-03 15:36:41.000"/>
    <s v="2024-07-23 12:08:45.000"/>
    <x v="169"/>
    <s v="BI876"/>
    <s v="joao.moura@bringglobal.com"/>
    <s v="Bring Data Solutions"/>
    <s v="Portugal"/>
    <s v="F"/>
    <s v="010864"/>
    <s v="Active"/>
    <s v="2024-05-06"/>
    <m/>
    <x v="1"/>
    <s v="2024-12-06 08:33:05.453"/>
    <s v="2024-07-23"/>
  </r>
  <r>
    <n v="769"/>
    <s v="2100-01-01 00:00:00.000"/>
    <s v="Logitech Pebble Teclado ES-ES"/>
    <x v="1"/>
    <x v="7"/>
    <x v="592"/>
    <m/>
    <m/>
    <m/>
    <m/>
    <n v="0"/>
    <m/>
    <m/>
    <s v="2024-06-13 23:00:00.000"/>
    <m/>
    <x v="7"/>
    <m/>
    <m/>
    <s v="Bring Spain"/>
    <m/>
    <n v="0"/>
    <m/>
    <m/>
    <s v="BIIT Spain"/>
    <m/>
    <m/>
    <m/>
    <m/>
    <s v="2024-06-14 08:29:14.000"/>
    <s v="2024-06-14 08:30:33.000"/>
    <x v="170"/>
    <s v="BI877"/>
    <s v="julia.santamaria@bringglobal.com"/>
    <s v="BITT Spain"/>
    <s v="Spain"/>
    <s v="C"/>
    <s v="140864"/>
    <s v="Active"/>
    <s v="2024-06-03"/>
    <m/>
    <x v="2"/>
    <s v="2024-12-06 08:33:05.453"/>
    <s v="2024-06-14"/>
  </r>
  <r>
    <n v="537"/>
    <s v="2100-01-01 00:00:00.000"/>
    <s v="Macbook Pro 15 inch&amp;nbsp; Modelo A 1990"/>
    <x v="1"/>
    <x v="7"/>
    <x v="593"/>
    <m/>
    <s v="Intel(R) Core(TM) i7-9750H CPU @ 2.60GHz"/>
    <s v="16GB (2x8GB) 2133MHz DDR4 Memory"/>
    <s v="480GB SSD"/>
    <n v="1"/>
    <s v="2020-01015-ext1"/>
    <s v="Overwan"/>
    <s v="2023-08-31 23:00:00.000"/>
    <s v="2024-08-30 23:00:00.000"/>
    <x v="7"/>
    <s v="Propriedade da Bring após a última prestação"/>
    <m/>
    <s v="Bring Global Solutions &amp; Services"/>
    <m/>
    <n v="0"/>
    <m/>
    <m/>
    <s v="Digital"/>
    <m/>
    <m/>
    <m/>
    <m/>
    <s v="2020-09-07 15:21:57.000"/>
    <s v="2024-10-15 11:48:30.000"/>
    <x v="170"/>
    <s v="BI877"/>
    <s v="julia.santamaria@bringglobal.com"/>
    <s v="BITT Spain"/>
    <s v="Spain"/>
    <s v="C"/>
    <s v="140864"/>
    <s v="Active"/>
    <s v="2024-06-03"/>
    <m/>
    <x v="2"/>
    <s v="2024-12-06 08:33:05.453"/>
    <s v="2024-10-15"/>
  </r>
  <r>
    <n v="536"/>
    <s v="2100-01-01 00:00:00.000"/>
    <s v="Macbook Pro 15 inch&amp;nbsp; Modelo A 1990"/>
    <x v="1"/>
    <x v="7"/>
    <x v="594"/>
    <m/>
    <s v="Intel(R) Core(TM) i7-9750H CPU @ 2.60GHz"/>
    <s v="16GB (2x8GB) 2133MHz DDR4 Memory"/>
    <s v="480GB SSD"/>
    <n v="1"/>
    <s v="2020-01014-ext1"/>
    <s v="Overwan"/>
    <s v="2023-08-31 23:00:00.000"/>
    <s v="2024-08-30 23:00:00.000"/>
    <x v="0"/>
    <s v="Propriedade da Bring após a última prestação"/>
    <m/>
    <s v="Bring Global Solutions &amp; Services"/>
    <m/>
    <n v="0"/>
    <m/>
    <m/>
    <s v="Digital"/>
    <m/>
    <m/>
    <m/>
    <m/>
    <s v="2020-09-07 15:20:35.000"/>
    <s v="2024-10-15 11:48:27.000"/>
    <x v="171"/>
    <s v="BI889"/>
    <s v="pedro.miguel@bringglobal.com"/>
    <s v="Bring Digital"/>
    <s v="Portugal"/>
    <s v="C"/>
    <s v="010864"/>
    <s v="Active"/>
    <s v="2024-10-14"/>
    <m/>
    <x v="1"/>
    <s v="2024-12-06 08:33:05.453"/>
    <s v="2024-10-15"/>
  </r>
  <r>
    <n v="721"/>
    <s v="2100-01-01 00:00:00.000"/>
    <s v="Lenovo ThinkBook 15"/>
    <x v="1"/>
    <x v="7"/>
    <x v="595"/>
    <m/>
    <s v="I7-1165G7"/>
    <s v="16GB -  DDR4"/>
    <s v="SSD 512GB"/>
    <n v="1"/>
    <s v="N.º 2022-00017"/>
    <s v="Overwan"/>
    <s v="2022-07-24 23:00:00.000"/>
    <s v="2025-07-24 23:00:00.000"/>
    <x v="0"/>
    <m/>
    <m/>
    <s v="Bring Data Solutions"/>
    <m/>
    <n v="0"/>
    <m/>
    <s v="879"/>
    <s v="Data Solutions"/>
    <m/>
    <s v="PO.10.22.541453"/>
    <n v="30.24"/>
    <n v="31"/>
    <s v="2022-08-03 15:31:52.000"/>
    <s v="2024-10-29 16:11:32.000"/>
    <x v="172"/>
    <s v="BI893"/>
    <s v="francisco.santos@bringglobal.com"/>
    <s v="Bring Data Solutions"/>
    <s v="Portugal"/>
    <s v="C"/>
    <s v="010864"/>
    <s v="Active"/>
    <s v="2024-11-04"/>
    <m/>
    <x v="1"/>
    <s v="2024-12-06 08:33:05.453"/>
    <s v="2024-10-29"/>
  </r>
  <r>
    <n v="665"/>
    <s v="2100-01-01 00:00:00.000"/>
    <s v="Lenovo ThinkBook 14s Yoga ITL 14P"/>
    <x v="1"/>
    <x v="7"/>
    <x v="596"/>
    <m/>
    <s v="i5-1135G7 "/>
    <s v="16GB -  DDR4"/>
    <s v="512GB SDD"/>
    <n v="1"/>
    <s v="N.º 2021-00043"/>
    <s v="Overwan"/>
    <s v="2021-08-24 23:00:00.000"/>
    <s v="2024-08-24 23:00:00.000"/>
    <x v="0"/>
    <s v="Propriedade da Bring após a última prestação"/>
    <m/>
    <s v="Bring Global Solutions &amp; Services"/>
    <m/>
    <n v="0"/>
    <m/>
    <s v="869,00"/>
    <s v="Data Solutions"/>
    <m/>
    <s v="PO.10.21.28963"/>
    <n v="29.89"/>
    <m/>
    <s v="2021-08-26 08:42:04.000"/>
    <s v="2024-11-04 14:10:34.000"/>
    <x v="173"/>
    <s v="BI890"/>
    <s v="humberto.goncalves@bringglobal.com"/>
    <s v="Bring Digital"/>
    <s v="Portugal"/>
    <s v="C"/>
    <s v="010864"/>
    <s v="Active"/>
    <s v="2024-11-04"/>
    <m/>
    <x v="1"/>
    <s v="2024-12-06 08:33:05.453"/>
    <s v="2024-11-0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43">
  <r>
    <n v="644"/>
    <x v="0"/>
    <s v="2022-01"/>
    <x v="0"/>
    <x v="0"/>
    <s v="Overwan"/>
    <s v="2021-00034"/>
    <s v="2021-06-17 23:00:00.000"/>
    <s v="PO.10.21.28895"/>
    <x v="0"/>
    <x v="0"/>
    <x v="0"/>
    <n v="14"/>
    <x v="0"/>
    <s v="BI0053"/>
    <s v="hugo.almeida@bringglobal.com"/>
    <x v="0"/>
    <s v="Global"/>
    <s v="C"/>
    <s v="002160"/>
    <s v="Active"/>
    <s v="2019-01-01"/>
    <x v="0"/>
    <x v="0"/>
    <n v="1"/>
  </r>
  <r>
    <n v="643"/>
    <x v="0"/>
    <s v="2022-01"/>
    <x v="0"/>
    <x v="1"/>
    <s v="Overwan"/>
    <s v="Locacao 2021-00033"/>
    <s v="2021-06-19 23:00:00.000"/>
    <s v="PO.10.21.28895"/>
    <x v="0"/>
    <x v="1"/>
    <x v="0"/>
    <n v="14"/>
    <x v="1"/>
    <s v="BI658"/>
    <s v="joel.caetano@bringglobal.com"/>
    <x v="1"/>
    <s v="Global"/>
    <s v="C"/>
    <s v="003060"/>
    <s v="Active"/>
    <s v="2021-06-22"/>
    <x v="0"/>
    <x v="0"/>
    <n v="1"/>
  </r>
  <r>
    <n v="685"/>
    <x v="0"/>
    <s v="2022-01"/>
    <x v="0"/>
    <x v="2"/>
    <s v="Overwan"/>
    <s v="N.º 2021-00052"/>
    <s v="2021-12-20 00:00:00.000"/>
    <s v="PO.10.22.531155"/>
    <x v="0"/>
    <x v="1"/>
    <x v="0"/>
    <n v="14"/>
    <x v="2"/>
    <s v="BI657"/>
    <s v="elizaveta.govorukhina@bringglobal.com"/>
    <x v="1"/>
    <s v="Global"/>
    <s v="C"/>
    <s v="003060"/>
    <s v="Active"/>
    <s v="2021-05-03"/>
    <x v="0"/>
    <x v="0"/>
    <n v="1"/>
  </r>
  <r>
    <n v="683"/>
    <x v="0"/>
    <s v="2022-01"/>
    <x v="1"/>
    <x v="3"/>
    <m/>
    <m/>
    <s v="2021-01-01 00:00:00.000"/>
    <s v="PO.14.21.50654"/>
    <x v="0"/>
    <x v="2"/>
    <x v="0"/>
    <n v="113"/>
    <x v="3"/>
    <s v="BI734"/>
    <s v="maureen.muchuku@bringglobal.com"/>
    <x v="2"/>
    <s v="Kenya"/>
    <s v="C"/>
    <s v="020102"/>
    <s v="Active"/>
    <s v="2022-02-01"/>
    <x v="0"/>
    <x v="0"/>
    <n v="1"/>
  </r>
  <r>
    <n v="591"/>
    <x v="0"/>
    <s v="2022-01"/>
    <x v="0"/>
    <x v="4"/>
    <s v="Overwan"/>
    <s v="2021-00022"/>
    <s v="2021-02-10 00:00:00.000"/>
    <s v="PO.10.21.34712"/>
    <x v="0"/>
    <x v="1"/>
    <x v="0"/>
    <n v="14"/>
    <x v="4"/>
    <s v="BI677"/>
    <s v="frederico.carvalho@bringglobal.com"/>
    <x v="1"/>
    <s v="Global"/>
    <s v="C"/>
    <s v="000112"/>
    <s v="Active"/>
    <s v="2021-06-21"/>
    <x v="0"/>
    <x v="0"/>
    <n v="1"/>
  </r>
  <r>
    <n v="652"/>
    <x v="0"/>
    <s v="2022-01"/>
    <x v="1"/>
    <x v="5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8"/>
    <x v="0"/>
    <s v="2022-01"/>
    <x v="1"/>
    <x v="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64"/>
    <x v="0"/>
    <s v="2022-01"/>
    <x v="1"/>
    <x v="7"/>
    <m/>
    <m/>
    <s v="2020-09-08 23:00:00.000"/>
    <s v="PO.14.20.48487"/>
    <x v="2"/>
    <x v="2"/>
    <x v="0"/>
    <n v="40"/>
    <x v="6"/>
    <s v="BI732"/>
    <s v="john.milya@bringglobal.com"/>
    <x v="2"/>
    <s v="Kenya"/>
    <s v="C"/>
    <s v="020063"/>
    <s v="Active"/>
    <s v="2022-01-10"/>
    <x v="0"/>
    <x v="0"/>
    <n v="1"/>
  </r>
  <r>
    <n v="598"/>
    <x v="0"/>
    <s v="2022-01"/>
    <x v="1"/>
    <x v="8"/>
    <m/>
    <m/>
    <s v="2020-09-30 23:00:00.000"/>
    <s v="PO.14.20.44492"/>
    <x v="0"/>
    <x v="2"/>
    <x v="0"/>
    <n v="40"/>
    <x v="7"/>
    <s v="BI0267"/>
    <s v="aukins.moruri@bringglobal.com"/>
    <x v="2"/>
    <s v="Kenya"/>
    <s v="C"/>
    <s v="002160"/>
    <s v="Active"/>
    <s v="2017-09-01"/>
    <x v="0"/>
    <x v="0"/>
    <n v="1"/>
  </r>
  <r>
    <n v="609"/>
    <x v="0"/>
    <s v="2022-01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260"/>
    <s v="Active"/>
    <s v="2018-10-18"/>
    <x v="0"/>
    <x v="0"/>
    <n v="1"/>
  </r>
  <r>
    <n v="556"/>
    <x v="0"/>
    <s v="2022-01"/>
    <x v="1"/>
    <x v="10"/>
    <m/>
    <m/>
    <s v="2020-06-05 23:00:00.000"/>
    <s v="PO.14.20.59357"/>
    <x v="0"/>
    <x v="2"/>
    <x v="0"/>
    <n v="40"/>
    <x v="9"/>
    <s v="BI638"/>
    <s v="Imelda.wairimu@bringglobal.com"/>
    <x v="2"/>
    <s v="Kenya"/>
    <s v="C"/>
    <s v="020000"/>
    <s v="Active"/>
    <s v="2021-03-01"/>
    <x v="0"/>
    <x v="0"/>
    <n v="1"/>
  </r>
  <r>
    <n v="555"/>
    <x v="0"/>
    <s v="2022-01"/>
    <x v="1"/>
    <x v="11"/>
    <m/>
    <m/>
    <s v="2020-03-04 00:00:00.000"/>
    <s v="PO.14.20.10307"/>
    <x v="0"/>
    <x v="2"/>
    <x v="0"/>
    <n v="43"/>
    <x v="10"/>
    <s v="BI588"/>
    <s v="emmanuel.muchiri@bringglobal.com"/>
    <x v="2"/>
    <s v="Kenya"/>
    <s v="C"/>
    <s v="022260"/>
    <s v="Active"/>
    <s v="2020-10-01"/>
    <x v="0"/>
    <x v="0"/>
    <n v="1"/>
  </r>
  <r>
    <n v="561"/>
    <x v="0"/>
    <s v="2022-01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0"/>
    <n v="1"/>
  </r>
  <r>
    <n v="562"/>
    <x v="0"/>
    <s v="2022-01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F"/>
    <s v="020000"/>
    <s v="Active"/>
    <s v="2019-07-01"/>
    <x v="0"/>
    <x v="0"/>
    <n v="1"/>
  </r>
  <r>
    <n v="559"/>
    <x v="0"/>
    <s v="2022-01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3064"/>
    <s v="Active"/>
    <s v="2020-12-07"/>
    <x v="0"/>
    <x v="0"/>
    <n v="1"/>
  </r>
  <r>
    <n v="516"/>
    <x v="0"/>
    <s v="2022-01"/>
    <x v="1"/>
    <x v="15"/>
    <s v="Invoice"/>
    <m/>
    <s v="2020-03-01 00:00:00.000"/>
    <s v="PO.14.20.46275"/>
    <x v="0"/>
    <x v="2"/>
    <x v="0"/>
    <n v="39"/>
    <x v="14"/>
    <s v="BI0266"/>
    <s v="ann.riziki@bringglobal.com"/>
    <x v="2"/>
    <s v="Kenya"/>
    <s v="C"/>
    <s v="002160"/>
    <s v="Active"/>
    <s v="2020-02-18"/>
    <x v="0"/>
    <x v="0"/>
    <n v="1"/>
  </r>
  <r>
    <n v="660"/>
    <x v="0"/>
    <s v="2022-01"/>
    <x v="0"/>
    <x v="16"/>
    <s v="Overwan"/>
    <s v="N.º 2021-00039"/>
    <s v="2021-07-17 23:00:00.000"/>
    <s v="PO.10.21.55947"/>
    <x v="0"/>
    <x v="3"/>
    <x v="0"/>
    <n v="14"/>
    <x v="15"/>
    <s v="BI685"/>
    <s v="ana.rocha@bringglobal.com"/>
    <x v="4"/>
    <s v="Global"/>
    <s v="C"/>
    <s v="000113"/>
    <s v="Active"/>
    <s v="2021-08-02"/>
    <x v="0"/>
    <x v="0"/>
    <n v="1"/>
  </r>
  <r>
    <n v="620"/>
    <x v="0"/>
    <s v="2022-01"/>
    <x v="1"/>
    <x v="17"/>
    <m/>
    <m/>
    <s v="2021-01-01 00:00:00.000"/>
    <s v="PO.14.21.50654"/>
    <x v="0"/>
    <x v="2"/>
    <x v="0"/>
    <n v="113"/>
    <x v="16"/>
    <s v="BI589"/>
    <s v="agnes.mueni@bringglobal.com"/>
    <x v="2"/>
    <s v="Kenya"/>
    <s v="C"/>
    <s v="022260"/>
    <s v="Active"/>
    <s v="2020-10-01"/>
    <x v="0"/>
    <x v="0"/>
    <n v="1"/>
  </r>
  <r>
    <n v="630"/>
    <x v="0"/>
    <s v="2022-01"/>
    <x v="1"/>
    <x v="18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18"/>
    <x v="0"/>
    <s v="2022-01"/>
    <x v="1"/>
    <x v="19"/>
    <s v="HP Packard International Bank, DAC - Contrato de Aluguer Comercial"/>
    <s v="5474013437202878PRT8"/>
    <s v="2020-03-31 23:00:00.000"/>
    <s v="PO.10.20.29336"/>
    <x v="0"/>
    <x v="1"/>
    <x v="0"/>
    <n v="67"/>
    <x v="17"/>
    <s v="BI582"/>
    <s v="pedro.ferreira@bringglobal.com"/>
    <x v="1"/>
    <s v="Global"/>
    <s v="C"/>
    <s v="003060"/>
    <s v="Active"/>
    <s v="2020-09-28"/>
    <x v="0"/>
    <x v="0"/>
    <n v="1"/>
  </r>
  <r>
    <n v="519"/>
    <x v="0"/>
    <s v="2022-01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0"/>
    <n v="1"/>
  </r>
  <r>
    <n v="531"/>
    <x v="0"/>
    <s v="2022-01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Global"/>
    <s v="C"/>
    <s v="003060"/>
    <s v="Active"/>
    <s v="2020-08-17"/>
    <x v="0"/>
    <x v="0"/>
    <n v="1"/>
  </r>
  <r>
    <n v="520"/>
    <x v="0"/>
    <s v="2022-01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Global"/>
    <s v="F"/>
    <s v="003060"/>
    <s v="Active"/>
    <s v="2020-07-08"/>
    <x v="0"/>
    <x v="0"/>
    <n v="1"/>
  </r>
  <r>
    <n v="525"/>
    <x v="0"/>
    <s v="2022-01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Global"/>
    <s v="C"/>
    <s v="003060"/>
    <s v="Active"/>
    <s v="2020-06-02"/>
    <x v="0"/>
    <x v="0"/>
    <n v="1"/>
  </r>
  <r>
    <n v="521"/>
    <x v="0"/>
    <s v="2022-01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Global"/>
    <s v="C"/>
    <s v="003060"/>
    <s v="Active"/>
    <s v="2019-05-06"/>
    <x v="0"/>
    <x v="0"/>
    <n v="1"/>
  </r>
  <r>
    <n v="524"/>
    <x v="0"/>
    <s v="2022-01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Global"/>
    <s v="C"/>
    <s v="003060"/>
    <s v="Active"/>
    <s v="2020-06-02"/>
    <x v="0"/>
    <x v="0"/>
    <n v="1"/>
  </r>
  <r>
    <n v="611"/>
    <x v="0"/>
    <s v="2022-01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50"/>
    <x v="0"/>
    <s v="2022-01"/>
    <x v="1"/>
    <x v="27"/>
    <m/>
    <m/>
    <s v="2021-01-01 00:00:00.000"/>
    <s v="PO.14.21.50654"/>
    <x v="0"/>
    <x v="2"/>
    <x v="0"/>
    <n v="113"/>
    <x v="24"/>
    <s v="BI590"/>
    <s v="albert.koskei@bringglobal.com"/>
    <x v="2"/>
    <s v="Kenya"/>
    <s v="C"/>
    <s v="023060"/>
    <s v="Active"/>
    <s v="2020-10-05"/>
    <x v="0"/>
    <x v="0"/>
    <n v="1"/>
  </r>
  <r>
    <n v="533"/>
    <x v="0"/>
    <s v="2022-01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Global"/>
    <s v="C"/>
    <s v="003060"/>
    <s v="Active"/>
    <s v="2020-08-19"/>
    <x v="0"/>
    <x v="0"/>
    <n v="1"/>
  </r>
  <r>
    <n v="640"/>
    <x v="0"/>
    <s v="2022-01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4"/>
    <x v="0"/>
    <s v="2022-01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3060"/>
    <s v="Active"/>
    <s v="2021-02-01"/>
    <x v="0"/>
    <x v="0"/>
    <n v="1"/>
  </r>
  <r>
    <n v="679"/>
    <x v="0"/>
    <s v="2022-01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3060"/>
    <s v="Active"/>
    <s v="2022-02-01"/>
    <x v="0"/>
    <x v="0"/>
    <n v="1"/>
  </r>
  <r>
    <n v="597"/>
    <x v="0"/>
    <s v="2022-01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0"/>
    <n v="1"/>
  </r>
  <r>
    <n v="671"/>
    <x v="0"/>
    <s v="2022-01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0"/>
    <n v="1"/>
  </r>
  <r>
    <n v="613"/>
    <x v="0"/>
    <s v="2022-01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529"/>
    <x v="0"/>
    <s v="2022-01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Global"/>
    <s v="C"/>
    <s v="003060"/>
    <s v="Active"/>
    <s v="2020-07-09"/>
    <x v="0"/>
    <x v="0"/>
    <n v="1"/>
  </r>
  <r>
    <n v="633"/>
    <x v="0"/>
    <s v="2022-01"/>
    <x v="1"/>
    <x v="36"/>
    <m/>
    <m/>
    <s v="2020-10-14 23:00:00.000"/>
    <s v="PO.14.20.00507"/>
    <x v="0"/>
    <x v="2"/>
    <x v="0"/>
    <n v="73"/>
    <x v="29"/>
    <s v="BI583"/>
    <s v="nathanael.mkaya@bringglobal.com"/>
    <x v="2"/>
    <s v="Kenya"/>
    <s v="C"/>
    <s v="023060"/>
    <s v="Active"/>
    <s v="2020-10-01"/>
    <x v="0"/>
    <x v="0"/>
    <n v="1"/>
  </r>
  <r>
    <n v="600"/>
    <x v="0"/>
    <s v="2022-01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3060"/>
    <s v="Active"/>
    <s v="2021-02-10"/>
    <x v="0"/>
    <x v="0"/>
    <n v="1"/>
  </r>
  <r>
    <n v="563"/>
    <x v="0"/>
    <s v="2022-01"/>
    <x v="1"/>
    <x v="38"/>
    <m/>
    <m/>
    <s v="2020-10-12 23:00:00.000"/>
    <s v="PO.14.20.23468"/>
    <x v="0"/>
    <x v="2"/>
    <x v="0"/>
    <n v="73"/>
    <x v="31"/>
    <s v="BI578"/>
    <s v="arnold.odhiambo@bringglobal.com"/>
    <x v="2"/>
    <s v="Kenya"/>
    <s v="C"/>
    <s v="023060"/>
    <s v="Active"/>
    <s v="2020-09-07"/>
    <x v="0"/>
    <x v="0"/>
    <n v="1"/>
  </r>
  <r>
    <n v="607"/>
    <x v="0"/>
    <s v="2022-01"/>
    <x v="1"/>
    <x v="39"/>
    <m/>
    <m/>
    <s v="2020-11-05 00:00:00.000"/>
    <s v="PO.14.20.43524"/>
    <x v="0"/>
    <x v="2"/>
    <x v="0"/>
    <n v="73"/>
    <x v="32"/>
    <s v="BI599"/>
    <s v="josphat.waweru@bringglobal.com"/>
    <x v="2"/>
    <s v="Kenya"/>
    <s v="C"/>
    <s v="023060"/>
    <s v="Active"/>
    <s v="2020-11-02"/>
    <x v="0"/>
    <x v="0"/>
    <n v="1"/>
  </r>
  <r>
    <n v="681"/>
    <x v="0"/>
    <s v="2022-01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3060"/>
    <s v="Active"/>
    <s v="2022-01-03"/>
    <x v="0"/>
    <x v="0"/>
    <n v="1"/>
  </r>
  <r>
    <n v="627"/>
    <x v="0"/>
    <s v="2022-01"/>
    <x v="1"/>
    <x v="41"/>
    <m/>
    <m/>
    <s v="2020-10-14 23:00:00.000"/>
    <s v="PO.14.20.00507"/>
    <x v="0"/>
    <x v="2"/>
    <x v="0"/>
    <n v="73"/>
    <x v="34"/>
    <s v="BI566"/>
    <s v="don.omondi@bringglobal.com"/>
    <x v="2"/>
    <s v="Kenya"/>
    <s v="C"/>
    <s v="023060"/>
    <s v="Active"/>
    <s v="2020-07-17"/>
    <x v="0"/>
    <x v="0"/>
    <n v="1"/>
  </r>
  <r>
    <n v="628"/>
    <x v="0"/>
    <s v="2022-01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3060"/>
    <s v="Active"/>
    <s v="2020-09-15"/>
    <x v="0"/>
    <x v="0"/>
    <n v="1"/>
  </r>
  <r>
    <n v="614"/>
    <x v="0"/>
    <s v="2022-01"/>
    <x v="1"/>
    <x v="43"/>
    <m/>
    <m/>
    <s v="2021-01-01 00:00:00.000"/>
    <s v="PO.14.21.50654"/>
    <x v="0"/>
    <x v="2"/>
    <x v="0"/>
    <n v="113"/>
    <x v="36"/>
    <s v="BI627"/>
    <s v="victor.nyangweso@bringglobal.com"/>
    <x v="2"/>
    <s v="Kenya"/>
    <s v="C"/>
    <s v="023060"/>
    <s v="Active"/>
    <s v="2021-02-04"/>
    <x v="0"/>
    <x v="0"/>
    <n v="1"/>
  </r>
  <r>
    <n v="606"/>
    <x v="0"/>
    <s v="2022-01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3060"/>
    <s v="Active"/>
    <s v="2020-10-12"/>
    <x v="0"/>
    <x v="0"/>
    <n v="1"/>
  </r>
  <r>
    <n v="653"/>
    <x v="0"/>
    <s v="2022-01"/>
    <x v="1"/>
    <x v="45"/>
    <m/>
    <m/>
    <s v="2020-10-18 23:00:00.000"/>
    <s v="PO.14.20.26538"/>
    <x v="0"/>
    <x v="2"/>
    <x v="0"/>
    <n v="73"/>
    <x v="38"/>
    <s v="BI595"/>
    <s v="eric.njogu@bringglobal.com"/>
    <x v="2"/>
    <s v="Kenya"/>
    <s v="C"/>
    <s v="023060"/>
    <s v="Active"/>
    <s v="2020-10-19"/>
    <x v="0"/>
    <x v="0"/>
    <n v="1"/>
  </r>
  <r>
    <n v="539"/>
    <x v="0"/>
    <s v="2022-01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Global"/>
    <s v="EP"/>
    <s v="003060"/>
    <s v="Active"/>
    <s v="2021-08-16"/>
    <x v="0"/>
    <x v="0"/>
    <n v="1"/>
  </r>
  <r>
    <n v="536"/>
    <x v="0"/>
    <s v="2022-01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Global"/>
    <s v="C"/>
    <s v="003060"/>
    <s v="Active"/>
    <s v="2020-09-07"/>
    <x v="0"/>
    <x v="0"/>
    <n v="1"/>
  </r>
  <r>
    <n v="537"/>
    <x v="0"/>
    <s v="2022-01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Global"/>
    <s v="C"/>
    <s v="003060"/>
    <s v="Active"/>
    <s v="2020-09-07"/>
    <x v="0"/>
    <x v="0"/>
    <n v="1"/>
  </r>
  <r>
    <n v="541"/>
    <x v="0"/>
    <s v="2022-01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Global"/>
    <s v="C"/>
    <s v="003060"/>
    <s v="Active"/>
    <s v="2018-11-05"/>
    <x v="0"/>
    <x v="0"/>
    <n v="1"/>
  </r>
  <r>
    <n v="593"/>
    <x v="0"/>
    <s v="2022-01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0"/>
    <n v="1"/>
  </r>
  <r>
    <n v="608"/>
    <x v="0"/>
    <s v="2022-01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3060"/>
    <s v="Active"/>
    <s v="2020-08-24"/>
    <x v="0"/>
    <x v="0"/>
    <n v="1"/>
  </r>
  <r>
    <n v="632"/>
    <x v="0"/>
    <s v="2022-01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3060"/>
    <s v="Active"/>
    <s v="2020-11-02"/>
    <x v="0"/>
    <x v="0"/>
    <n v="1"/>
  </r>
  <r>
    <n v="629"/>
    <x v="0"/>
    <s v="2022-01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0"/>
    <n v="1"/>
  </r>
  <r>
    <n v="610"/>
    <x v="0"/>
    <s v="2022-01"/>
    <x v="1"/>
    <x v="54"/>
    <m/>
    <m/>
    <s v="2020-10-14 23:00:00.000"/>
    <s v="PO.14.20.43524"/>
    <x v="0"/>
    <x v="2"/>
    <x v="0"/>
    <n v="73"/>
    <x v="46"/>
    <s v="BI607"/>
    <s v="lewis.mbogo@bringglobal.com"/>
    <x v="2"/>
    <s v="Kenya"/>
    <s v="C"/>
    <s v="023060"/>
    <s v="Active"/>
    <s v="2020-11-23"/>
    <x v="0"/>
    <x v="0"/>
    <n v="1"/>
  </r>
  <r>
    <n v="616"/>
    <x v="0"/>
    <s v="2022-01"/>
    <x v="1"/>
    <x v="55"/>
    <m/>
    <m/>
    <s v="2020-12-03 00:00:00.000"/>
    <s v="PO.14.20.39572"/>
    <x v="0"/>
    <x v="2"/>
    <x v="0"/>
    <n v="73"/>
    <x v="47"/>
    <s v="BI618"/>
    <s v="kelvin.kamau@bringglobal.com"/>
    <x v="2"/>
    <s v="Kenya"/>
    <s v="C"/>
    <s v="023060"/>
    <s v="Active"/>
    <s v="2021-01-06"/>
    <x v="0"/>
    <x v="0"/>
    <n v="1"/>
  </r>
  <r>
    <n v="603"/>
    <x v="0"/>
    <s v="2022-01"/>
    <x v="1"/>
    <x v="56"/>
    <m/>
    <m/>
    <s v="2020-10-27 00:00:00.000"/>
    <s v="PO.14.20.43524"/>
    <x v="0"/>
    <x v="2"/>
    <x v="0"/>
    <n v="66"/>
    <x v="48"/>
    <s v="BI612"/>
    <s v="gidraff.kamande@bringglobal.com"/>
    <x v="2"/>
    <s v="Kenya"/>
    <s v="C"/>
    <s v="023060"/>
    <s v="Active"/>
    <s v="2020-12-07"/>
    <x v="0"/>
    <x v="0"/>
    <n v="1"/>
  </r>
  <r>
    <n v="599"/>
    <x v="0"/>
    <s v="2022-01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74"/>
    <x v="0"/>
    <s v="2022-01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95"/>
    <x v="0"/>
    <s v="2022-01"/>
    <x v="1"/>
    <x v="59"/>
    <m/>
    <m/>
    <s v="2021-01-01 00:00:00.000"/>
    <s v="PO.21.21.21677"/>
    <x v="0"/>
    <x v="4"/>
    <x v="0"/>
    <n v="135"/>
    <x v="49"/>
    <s v="BI641"/>
    <s v="javier.mayorga@bringglobal.com"/>
    <x v="5"/>
    <s v="Colombia"/>
    <s v="C"/>
    <s v="243060"/>
    <s v="Inactive"/>
    <s v="2021-03-01"/>
    <x v="1"/>
    <x v="0"/>
    <n v="1"/>
  </r>
  <r>
    <n v="673"/>
    <x v="0"/>
    <s v="2022-01"/>
    <x v="1"/>
    <x v="60"/>
    <m/>
    <m/>
    <s v="2021-01-01 00:00:00.000"/>
    <s v="PO.21.21.21677"/>
    <x v="0"/>
    <x v="4"/>
    <x v="0"/>
    <n v="135"/>
    <x v="50"/>
    <s v="BI616"/>
    <s v="johan.vargas@bringglobal.com"/>
    <x v="5"/>
    <s v="Colombia"/>
    <s v="C"/>
    <s v="243060"/>
    <s v="Active"/>
    <s v="2020-11-09"/>
    <x v="0"/>
    <x v="0"/>
    <n v="1"/>
  </r>
  <r>
    <n v="672"/>
    <x v="0"/>
    <s v="2022-01"/>
    <x v="1"/>
    <x v="61"/>
    <m/>
    <m/>
    <s v="2021-01-01 00:00:00.000"/>
    <s v="PO.21.21.21677"/>
    <x v="0"/>
    <x v="4"/>
    <x v="0"/>
    <n v="135"/>
    <x v="51"/>
    <s v="BI613"/>
    <s v="angel.ascanio@bringglobal.com"/>
    <x v="5"/>
    <s v="Colombia"/>
    <s v="C"/>
    <s v="243060"/>
    <s v="Active"/>
    <s v="2020-11-03"/>
    <x v="0"/>
    <x v="0"/>
    <n v="1"/>
  </r>
  <r>
    <n v="569"/>
    <x v="0"/>
    <s v="2022-01"/>
    <x v="1"/>
    <x v="62"/>
    <s v="Overwan"/>
    <s v="2021-00004"/>
    <s v="2021-01-25 00:00:00.000"/>
    <s v="PO.10.21.34672"/>
    <x v="0"/>
    <x v="1"/>
    <x v="0"/>
    <n v="74"/>
    <x v="52"/>
    <s v="BI724"/>
    <s v="diogo.pinto@bringglobal.com"/>
    <x v="1"/>
    <s v="Global"/>
    <s v="EP"/>
    <s v="003060"/>
    <s v="Active"/>
    <s v="2021-11-02"/>
    <x v="0"/>
    <x v="0"/>
    <n v="1"/>
  </r>
  <r>
    <n v="581"/>
    <x v="0"/>
    <s v="2022-01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Global"/>
    <s v="C"/>
    <s v="003060"/>
    <s v="Active"/>
    <s v="2021-04-12"/>
    <x v="0"/>
    <x v="0"/>
    <n v="1"/>
  </r>
  <r>
    <n v="574"/>
    <x v="0"/>
    <s v="2022-01"/>
    <x v="1"/>
    <x v="64"/>
    <s v="Overwan"/>
    <s v="2021-00011"/>
    <s v="2021-01-25 00:00:00.000"/>
    <s v="PO.10.21.34672"/>
    <x v="0"/>
    <x v="1"/>
    <x v="0"/>
    <n v="74"/>
    <x v="54"/>
    <s v="BI0484"/>
    <s v="guilherme.silveira@bringglobal.com"/>
    <x v="1"/>
    <s v="Global"/>
    <s v="C"/>
    <s v="003060"/>
    <s v="Active"/>
    <s v="2019-06-03"/>
    <x v="0"/>
    <x v="0"/>
    <n v="1"/>
  </r>
  <r>
    <n v="585"/>
    <x v="0"/>
    <s v="2022-01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Global"/>
    <s v="C"/>
    <s v="002160"/>
    <s v="Active"/>
    <s v="2020-04-01"/>
    <x v="0"/>
    <x v="0"/>
    <n v="1"/>
  </r>
  <r>
    <n v="573"/>
    <x v="0"/>
    <s v="2022-01"/>
    <x v="1"/>
    <x v="66"/>
    <s v="Overwan"/>
    <s v="2021-00010"/>
    <s v="2021-01-25 00:00:00.000"/>
    <s v="PO.10.21.34672"/>
    <x v="0"/>
    <x v="1"/>
    <x v="0"/>
    <n v="74"/>
    <x v="56"/>
    <s v="BI645"/>
    <s v="fernando.oliveira@bringglobal.com"/>
    <x v="1"/>
    <s v="Global"/>
    <s v="C"/>
    <s v="003060"/>
    <s v="Active"/>
    <s v="2021-05-03"/>
    <x v="0"/>
    <x v="0"/>
    <n v="1"/>
  </r>
  <r>
    <n v="579"/>
    <x v="0"/>
    <s v="2022-01"/>
    <x v="1"/>
    <x v="67"/>
    <s v="Overwan"/>
    <s v="2021-00016"/>
    <s v="2021-01-26 00:00:00.000"/>
    <s v="PO.10.21.34672"/>
    <x v="0"/>
    <x v="1"/>
    <x v="0"/>
    <n v="74"/>
    <x v="57"/>
    <s v="BI529"/>
    <s v="ana.rita.camara@bringglobal.com"/>
    <x v="1"/>
    <s v="Global"/>
    <s v="C"/>
    <s v="003060"/>
    <s v="Active"/>
    <s v="2020-02-17"/>
    <x v="0"/>
    <x v="0"/>
    <n v="1"/>
  </r>
  <r>
    <n v="576"/>
    <x v="0"/>
    <s v="2022-01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Global"/>
    <s v="C"/>
    <s v="003060"/>
    <s v="Active"/>
    <s v="2020-06-02"/>
    <x v="0"/>
    <x v="0"/>
    <n v="1"/>
  </r>
  <r>
    <n v="568"/>
    <x v="0"/>
    <s v="2022-01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Global"/>
    <s v="C"/>
    <s v="003060"/>
    <s v="Active"/>
    <s v="2018-12-10"/>
    <x v="0"/>
    <x v="0"/>
    <n v="1"/>
  </r>
  <r>
    <n v="570"/>
    <x v="0"/>
    <s v="2022-01"/>
    <x v="1"/>
    <x v="70"/>
    <s v="Overwan"/>
    <s v="2021-00007"/>
    <s v="2021-01-25 00:00:00.000"/>
    <s v="PO.10.21.34672"/>
    <x v="0"/>
    <x v="1"/>
    <x v="0"/>
    <n v="74"/>
    <x v="60"/>
    <s v="BI553"/>
    <s v="ruben.rocha@bringglobal.com"/>
    <x v="1"/>
    <s v="Global"/>
    <s v="C"/>
    <s v="003060"/>
    <s v="Active"/>
    <s v="2020-06-02"/>
    <x v="0"/>
    <x v="0"/>
    <n v="1"/>
  </r>
  <r>
    <n v="572"/>
    <x v="0"/>
    <s v="2022-01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Global"/>
    <s v="C"/>
    <s v="003060"/>
    <s v="Active"/>
    <s v="2020-01-06"/>
    <x v="0"/>
    <x v="0"/>
    <n v="1"/>
  </r>
  <r>
    <n v="567"/>
    <x v="0"/>
    <s v="2022-01"/>
    <x v="1"/>
    <x v="72"/>
    <s v="Overwan"/>
    <s v="2021-00006"/>
    <s v="2021-01-25 00:00:00.000"/>
    <s v="PO.10.21.34672"/>
    <x v="0"/>
    <x v="1"/>
    <x v="0"/>
    <n v="74"/>
    <x v="62"/>
    <s v="BI551"/>
    <s v="sara.adelino@bringglobal.com"/>
    <x v="1"/>
    <s v="Global"/>
    <s v="C"/>
    <s v="003060"/>
    <s v="Active"/>
    <s v="2020-06-02"/>
    <x v="0"/>
    <x v="0"/>
    <n v="1"/>
  </r>
  <r>
    <n v="580"/>
    <x v="0"/>
    <s v="2022-01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Global"/>
    <s v="C"/>
    <s v="003060"/>
    <s v="Active"/>
    <s v="2020-02-17"/>
    <x v="0"/>
    <x v="0"/>
    <n v="1"/>
  </r>
  <r>
    <n v="577"/>
    <x v="0"/>
    <s v="2022-01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Global"/>
    <s v="C"/>
    <s v="003060"/>
    <s v="Active"/>
    <s v="2019-06-03"/>
    <x v="0"/>
    <x v="0"/>
    <n v="1"/>
  </r>
  <r>
    <n v="575"/>
    <x v="0"/>
    <s v="2022-01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Global"/>
    <s v="C"/>
    <s v="003060"/>
    <s v="Active"/>
    <s v="2020-02-17"/>
    <x v="0"/>
    <x v="0"/>
    <n v="1"/>
  </r>
  <r>
    <n v="578"/>
    <x v="0"/>
    <s v="2022-01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Global"/>
    <s v="C"/>
    <s v="003060"/>
    <s v="Active"/>
    <s v="2019-01-14"/>
    <x v="0"/>
    <x v="0"/>
    <n v="1"/>
  </r>
  <r>
    <n v="582"/>
    <x v="0"/>
    <s v="2022-01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Global"/>
    <s v="C"/>
    <s v="003060"/>
    <s v="Active"/>
    <s v="2020-09-07"/>
    <x v="0"/>
    <x v="0"/>
    <n v="1"/>
  </r>
  <r>
    <n v="571"/>
    <x v="0"/>
    <s v="2022-01"/>
    <x v="1"/>
    <x v="78"/>
    <s v="Overwan"/>
    <s v="2021-00008"/>
    <s v="2021-01-25 00:00:00.000"/>
    <s v="PO.10.21.34672"/>
    <x v="0"/>
    <x v="1"/>
    <x v="0"/>
    <n v="74"/>
    <x v="68"/>
    <s v="BI698"/>
    <s v="nelson.silva@bringglobal.com"/>
    <x v="1"/>
    <s v="Global"/>
    <s v="EP"/>
    <s v="003060"/>
    <s v="Active"/>
    <s v="2021-08-16"/>
    <x v="0"/>
    <x v="0"/>
    <n v="1"/>
  </r>
  <r>
    <n v="619"/>
    <x v="0"/>
    <s v="2022-01"/>
    <x v="1"/>
    <x v="79"/>
    <m/>
    <m/>
    <s v="2021-01-01 00:00:00.000"/>
    <s v="PO.14.21.50654"/>
    <x v="0"/>
    <x v="2"/>
    <x v="0"/>
    <n v="113"/>
    <x v="69"/>
    <s v="BI617"/>
    <s v="lemayian.nakolah@bringglobal.com"/>
    <x v="2"/>
    <s v="Kenya"/>
    <s v="C"/>
    <s v="023060"/>
    <s v="Active"/>
    <s v="2021-01-04"/>
    <x v="0"/>
    <x v="0"/>
    <n v="1"/>
  </r>
  <r>
    <n v="605"/>
    <x v="0"/>
    <s v="2022-01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25"/>
    <x v="0"/>
    <s v="2022-01"/>
    <x v="1"/>
    <x v="81"/>
    <s v="Overwan"/>
    <s v="N.º 2021-00024"/>
    <s v="2021-04-22 23:00:00.000"/>
    <s v="PO.10.21.45786"/>
    <x v="0"/>
    <x v="1"/>
    <x v="0"/>
    <n v="73"/>
    <x v="70"/>
    <s v="BI646"/>
    <s v="ricardo.simoes@bringglobal.com"/>
    <x v="1"/>
    <s v="Global"/>
    <s v="C"/>
    <s v="003060"/>
    <s v="Active"/>
    <s v="2021-05-03"/>
    <x v="0"/>
    <x v="0"/>
    <n v="1"/>
  </r>
  <r>
    <n v="622"/>
    <x v="0"/>
    <s v="2022-01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Spain"/>
    <s v="F"/>
    <s v="145000"/>
    <s v="Active"/>
    <s v="2012-01-01"/>
    <x v="0"/>
    <x v="0"/>
    <n v="1"/>
  </r>
  <r>
    <n v="635"/>
    <x v="0"/>
    <s v="2022-01"/>
    <x v="1"/>
    <x v="83"/>
    <s v="Overwan"/>
    <s v="N.º 2021-00029"/>
    <s v="2021-05-16 23:00:00.000"/>
    <s v="PO.10.21.15836"/>
    <x v="0"/>
    <x v="1"/>
    <x v="0"/>
    <n v="73"/>
    <x v="72"/>
    <s v="BI662"/>
    <s v="kaleemullah.raheemi@bringglobal.com"/>
    <x v="1"/>
    <s v="Global"/>
    <s v="C"/>
    <s v="003060"/>
    <s v="Active"/>
    <s v="2021-06-01"/>
    <x v="0"/>
    <x v="0"/>
    <n v="1"/>
  </r>
  <r>
    <n v="626"/>
    <x v="0"/>
    <s v="2022-01"/>
    <x v="1"/>
    <x v="84"/>
    <s v="Overwan"/>
    <s v="N.º 2021-00027"/>
    <s v="2021-04-26 23:00:00.000"/>
    <s v="PO.10.21.45786"/>
    <x v="0"/>
    <x v="1"/>
    <x v="0"/>
    <n v="73"/>
    <x v="2"/>
    <s v="BI657"/>
    <s v="elizaveta.govorukhina@bringglobal.com"/>
    <x v="1"/>
    <s v="Global"/>
    <s v="C"/>
    <s v="003060"/>
    <s v="Active"/>
    <s v="2021-05-03"/>
    <x v="0"/>
    <x v="0"/>
    <n v="1"/>
  </r>
  <r>
    <n v="623"/>
    <x v="0"/>
    <s v="2022-01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Global"/>
    <s v="EP"/>
    <s v="003060"/>
    <s v="Active"/>
    <s v="2021-08-16"/>
    <x v="0"/>
    <x v="0"/>
    <n v="1"/>
  </r>
  <r>
    <n v="624"/>
    <x v="0"/>
    <s v="2022-01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Global"/>
    <s v="C"/>
    <s v="003060"/>
    <s v="Active"/>
    <s v="2020-01-03"/>
    <x v="0"/>
    <x v="0"/>
    <n v="1"/>
  </r>
  <r>
    <n v="634"/>
    <x v="0"/>
    <s v="2022-01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0"/>
    <n v="1"/>
  </r>
  <r>
    <n v="645"/>
    <x v="0"/>
    <s v="2022-01"/>
    <x v="1"/>
    <x v="88"/>
    <s v="Overwan"/>
    <s v="N.º 2021-00033"/>
    <s v="2021-06-17 23:00:00.000"/>
    <s v="PO.10.21.26894"/>
    <x v="0"/>
    <x v="1"/>
    <x v="0"/>
    <n v="72"/>
    <x v="1"/>
    <s v="BI658"/>
    <s v="joel.caetano@bringglobal.com"/>
    <x v="1"/>
    <s v="Global"/>
    <s v="C"/>
    <s v="003060"/>
    <s v="Active"/>
    <s v="2021-06-22"/>
    <x v="0"/>
    <x v="0"/>
    <n v="1"/>
  </r>
  <r>
    <n v="663"/>
    <x v="0"/>
    <s v="2022-01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Global"/>
    <s v="EP"/>
    <s v="003060"/>
    <s v="Active"/>
    <s v="2021-08-16"/>
    <x v="0"/>
    <x v="0"/>
    <n v="1"/>
  </r>
  <r>
    <n v="661"/>
    <x v="0"/>
    <s v="2022-01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Global"/>
    <s v="C"/>
    <s v="003068"/>
    <s v="Active"/>
    <s v="2017-10-02"/>
    <x v="0"/>
    <x v="0"/>
    <n v="1"/>
  </r>
  <r>
    <n v="667"/>
    <x v="0"/>
    <s v="2022-01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0"/>
    <n v="1"/>
  </r>
  <r>
    <n v="675"/>
    <x v="0"/>
    <s v="2022-01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0"/>
    <n v="1"/>
  </r>
  <r>
    <n v="684"/>
    <x v="0"/>
    <s v="2022-01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Global"/>
    <s v="C"/>
    <s v="003060"/>
    <s v="Active"/>
    <s v="2022-01-03"/>
    <x v="0"/>
    <x v="0"/>
    <n v="1"/>
  </r>
  <r>
    <n v="394"/>
    <x v="0"/>
    <s v="2022-01"/>
    <x v="1"/>
    <x v="94"/>
    <s v="HP Packard International Bank, DAC - Contrato de Aluguer Comercial"/>
    <s v="5474013437153515PRT2"/>
    <s v="2019-03-31 23:00:00.000"/>
    <s v="PO.10.19.00122"/>
    <x v="0"/>
    <x v="1"/>
    <x v="0"/>
    <n v="67"/>
    <x v="81"/>
    <s v="BI0453"/>
    <s v="pedro.martins@bringglobal.com"/>
    <x v="1"/>
    <s v="Global"/>
    <s v="C"/>
    <s v="003060"/>
    <s v="Active"/>
    <s v="2019-02-18"/>
    <x v="0"/>
    <x v="0"/>
    <n v="1"/>
  </r>
  <r>
    <n v="379"/>
    <x v="0"/>
    <s v="2022-01"/>
    <x v="1"/>
    <x v="95"/>
    <s v="HP Packard International Bank, DAC - Contrato de Aluguer Comercial"/>
    <s v="5474013437148931PRT1"/>
    <s v="2019-03-01 00:00:00.000"/>
    <s v="PO.10.19.00105"/>
    <x v="0"/>
    <x v="1"/>
    <x v="0"/>
    <n v="67"/>
    <x v="82"/>
    <s v="BI0493"/>
    <s v="jonatas.silva@bringglobal.com"/>
    <x v="1"/>
    <s v="Global"/>
    <s v="C"/>
    <s v="003060"/>
    <s v="Active"/>
    <s v="2019-09-02"/>
    <x v="0"/>
    <x v="0"/>
    <n v="1"/>
  </r>
  <r>
    <n v="393"/>
    <x v="0"/>
    <s v="2022-01"/>
    <x v="1"/>
    <x v="96"/>
    <s v="HP Packard International Bank, DAC - Contrato de Aluguer Comercial"/>
    <s v="5474013437153515PRT2"/>
    <s v="2019-03-31 23:00:00.000"/>
    <s v="PO.10.19.00122"/>
    <x v="0"/>
    <x v="1"/>
    <x v="0"/>
    <n v="67"/>
    <x v="83"/>
    <s v="BI689"/>
    <s v="tomas.ferreira@bringglobal.com"/>
    <x v="1"/>
    <s v="Global"/>
    <s v="C"/>
    <s v="003060"/>
    <s v="Active"/>
    <s v="2021-08-02"/>
    <x v="0"/>
    <x v="0"/>
    <n v="1"/>
  </r>
  <r>
    <n v="380"/>
    <x v="0"/>
    <s v="2022-01"/>
    <x v="1"/>
    <x v="97"/>
    <s v="HP Packard International Bank, DAC - Contrato de Aluguer Comercial"/>
    <s v="5474013437148931PRT1"/>
    <s v="2019-03-01 00:00:00.000"/>
    <s v="PO.10.19.00105"/>
    <x v="0"/>
    <x v="1"/>
    <x v="0"/>
    <n v="67"/>
    <x v="84"/>
    <s v="BI695"/>
    <s v="diogo.rodrigues@bringglobal.com"/>
    <x v="1"/>
    <s v="Global"/>
    <s v="EP"/>
    <s v="003060"/>
    <s v="Active"/>
    <s v="2021-08-16"/>
    <x v="0"/>
    <x v="0"/>
    <n v="1"/>
  </r>
  <r>
    <n v="409"/>
    <x v="0"/>
    <s v="2022-01"/>
    <x v="1"/>
    <x v="98"/>
    <s v="HP Packard International Bank, DAC - Contrato de Aluguer Comercial"/>
    <s v="5474013437157862PRT3"/>
    <s v="2019-04-30 23:00:00.000"/>
    <s v="PO.10.19.00129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08"/>
    <x v="0"/>
    <s v="2022-01"/>
    <x v="1"/>
    <x v="99"/>
    <s v="HP Packard International Bank, DAC - Contrato de Aluguer Comercial"/>
    <s v="5474013437157862PRT3"/>
    <s v="2019-04-30 23:00:00.000"/>
    <s v="PO.10.19.00129"/>
    <x v="0"/>
    <x v="1"/>
    <x v="0"/>
    <n v="67"/>
    <x v="86"/>
    <s v="BI0498"/>
    <s v="andre.bartolo@bringglobal.com"/>
    <x v="1"/>
    <s v="Global"/>
    <s v="C"/>
    <s v="003060"/>
    <s v="Active"/>
    <s v="2019-09-16"/>
    <x v="0"/>
    <x v="0"/>
    <n v="1"/>
  </r>
  <r>
    <n v="381"/>
    <x v="0"/>
    <s v="2022-01"/>
    <x v="1"/>
    <x v="100"/>
    <s v="HP Packard International Bank, DAC - Contrato de Aluguer Comercial"/>
    <s v="5474013437148931PRT1"/>
    <s v="2019-03-01 00:00:00.000"/>
    <s v="PO.10.19.00105"/>
    <x v="0"/>
    <x v="1"/>
    <x v="0"/>
    <n v="67"/>
    <x v="87"/>
    <s v="BI0397"/>
    <s v="ana.jesus@bringglobal.com"/>
    <x v="1"/>
    <s v="Global"/>
    <s v="C"/>
    <s v="003060"/>
    <s v="Active"/>
    <s v="2019-01-07"/>
    <x v="0"/>
    <x v="0"/>
    <n v="1"/>
  </r>
  <r>
    <n v="378"/>
    <x v="0"/>
    <s v="2022-01"/>
    <x v="1"/>
    <x v="101"/>
    <s v="HP Packard International Bank, DAC - Contrato de Aluguer Comercial"/>
    <s v="5474013437148931PRT1"/>
    <s v="2019-03-01 00:00:00.000"/>
    <s v="PO.10.19.00105"/>
    <x v="0"/>
    <x v="3"/>
    <x v="0"/>
    <n v="67"/>
    <x v="88"/>
    <m/>
    <s v="overwan@bringglobal.com"/>
    <x v="4"/>
    <s v="Portugal"/>
    <m/>
    <m/>
    <m/>
    <m/>
    <x v="0"/>
    <x v="0"/>
    <n v="1"/>
  </r>
  <r>
    <n v="382"/>
    <x v="0"/>
    <s v="2022-01"/>
    <x v="1"/>
    <x v="102"/>
    <s v="HP Packard International Bank, DAC - Contrato de Aluguer Comercial"/>
    <s v="5474013437148931PRT1"/>
    <s v="2019-02-28 00:00:00.000"/>
    <s v="PO.10.19.00105"/>
    <x v="0"/>
    <x v="1"/>
    <x v="0"/>
    <n v="67"/>
    <x v="89"/>
    <s v="BI0438"/>
    <s v="carlos.rebelo@bringglobal.com"/>
    <x v="1"/>
    <s v="Global"/>
    <s v="C"/>
    <s v="003060"/>
    <s v="Active"/>
    <s v="2019-01-14"/>
    <x v="0"/>
    <x v="0"/>
    <n v="1"/>
  </r>
  <r>
    <n v="434"/>
    <x v="0"/>
    <s v="2022-01"/>
    <x v="1"/>
    <x v="103"/>
    <s v="HP Packard International Bank, DAC - Contrato de Aluguer Comercial"/>
    <s v="5474013437166286PRT4"/>
    <s v="2019-07-31 23:00:00.000"/>
    <s v="PO.10.19.00169"/>
    <x v="0"/>
    <x v="1"/>
    <x v="0"/>
    <n v="67"/>
    <x v="90"/>
    <s v="BI0472"/>
    <s v="mohamed.zuneid@bringglobal.com"/>
    <x v="1"/>
    <s v="Global"/>
    <s v="C"/>
    <s v="003060"/>
    <s v="Active"/>
    <s v="2019-05-03"/>
    <x v="0"/>
    <x v="0"/>
    <n v="1"/>
  </r>
  <r>
    <n v="437"/>
    <x v="0"/>
    <s v="2022-01"/>
    <x v="1"/>
    <x v="104"/>
    <s v="HP Packard International Bank, DAC - Contrato de Aluguer Comercial"/>
    <s v="5474013437166286PRT4"/>
    <s v="2019-07-31 23:00:00.000"/>
    <s v="PO.10.19.00169"/>
    <x v="0"/>
    <x v="1"/>
    <x v="0"/>
    <n v="67"/>
    <x v="4"/>
    <s v="BI677"/>
    <s v="frederico.carvalho@bringglobal.com"/>
    <x v="1"/>
    <s v="Global"/>
    <s v="C"/>
    <s v="000112"/>
    <s v="Active"/>
    <s v="2021-06-21"/>
    <x v="0"/>
    <x v="0"/>
    <n v="1"/>
  </r>
  <r>
    <n v="427"/>
    <x v="0"/>
    <s v="2022-01"/>
    <x v="1"/>
    <x v="105"/>
    <s v="HP Packard International Bank, DAC - Contrato de Aluguer Comercial"/>
    <s v="5474013437166286PRT4 "/>
    <s v="2019-07-31 23:00:00.000"/>
    <s v="PO.10.19.00169"/>
    <x v="0"/>
    <x v="1"/>
    <x v="0"/>
    <n v="67"/>
    <x v="91"/>
    <s v="BI0476"/>
    <s v="joao.borges@bringglobal.com"/>
    <x v="1"/>
    <s v="Global"/>
    <s v="C"/>
    <s v="003060"/>
    <s v="Active"/>
    <s v="2019-05-06"/>
    <x v="0"/>
    <x v="0"/>
    <n v="1"/>
  </r>
  <r>
    <n v="425"/>
    <x v="0"/>
    <s v="2022-01"/>
    <x v="1"/>
    <x v="106"/>
    <s v="HP Packard International Bank, DAC - Contrato de Aluguer Comercial"/>
    <s v="5474013437166286PRT4"/>
    <s v="2019-07-31 23:00:00.000"/>
    <s v="PO.10.19.00169"/>
    <x v="0"/>
    <x v="1"/>
    <x v="0"/>
    <n v="67"/>
    <x v="92"/>
    <s v="BI538"/>
    <s v="thiago.oliveira@bringglobal.com"/>
    <x v="1"/>
    <s v="Global"/>
    <s v="C"/>
    <s v="003060"/>
    <s v="Inactive"/>
    <s v="2020-03-02"/>
    <x v="1"/>
    <x v="0"/>
    <n v="1"/>
  </r>
  <r>
    <n v="423"/>
    <x v="0"/>
    <s v="2022-01"/>
    <x v="1"/>
    <x v="107"/>
    <s v="HP Packard International Bank, DAC - Contrato de Aluguer Comercial"/>
    <s v="5474013437166286PRT4"/>
    <s v="2019-07-31 23:00:00.000"/>
    <s v="PO.10.19.00169"/>
    <x v="0"/>
    <x v="1"/>
    <x v="0"/>
    <n v="67"/>
    <x v="93"/>
    <s v="BI0513"/>
    <s v="filipe.moraes@bringglobal.com"/>
    <x v="1"/>
    <s v="Global"/>
    <s v="C"/>
    <s v="003060"/>
    <s v="Active"/>
    <s v="2019-12-02"/>
    <x v="2"/>
    <x v="0"/>
    <n v="1"/>
  </r>
  <r>
    <n v="440"/>
    <x v="0"/>
    <s v="2022-01"/>
    <x v="1"/>
    <x v="108"/>
    <s v="HP Packard International Bank, DAC - Contrato de Aluguer Comercial"/>
    <s v="5474013437186232PRT5"/>
    <s v="2019-12-01 00:00:00.000"/>
    <s v="PO.10.19.00190"/>
    <x v="0"/>
    <x v="1"/>
    <x v="0"/>
    <n v="67"/>
    <x v="94"/>
    <s v="BI0122"/>
    <s v="miguel.ferreira@bringglobal.com"/>
    <x v="1"/>
    <s v="Global"/>
    <s v="C"/>
    <s v="003060"/>
    <s v="Active"/>
    <s v="2017-08-01"/>
    <x v="0"/>
    <x v="0"/>
    <n v="1"/>
  </r>
  <r>
    <n v="439"/>
    <x v="0"/>
    <s v="2022-01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79"/>
    <x v="0"/>
    <s v="2022-01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Global"/>
    <s v="C"/>
    <s v="003060"/>
    <s v="Active"/>
    <s v="2018-06-04"/>
    <x v="0"/>
    <x v="0"/>
    <n v="1"/>
  </r>
  <r>
    <n v="458"/>
    <x v="0"/>
    <s v="2022-01"/>
    <x v="1"/>
    <x v="111"/>
    <s v="HP Packard International Bank, DAC - Contrato de Aluguer Comercial"/>
    <s v="5474013437186232PRT5"/>
    <s v="2019-12-01 00:00:00.000"/>
    <s v="PO.10.19.00190"/>
    <x v="0"/>
    <x v="1"/>
    <x v="0"/>
    <n v="67"/>
    <x v="96"/>
    <s v="BI0500"/>
    <s v="afonso.silva@bringglobal.com"/>
    <x v="1"/>
    <s v="Global"/>
    <s v="C"/>
    <s v="003060"/>
    <s v="Active"/>
    <s v="2019-09-09"/>
    <x v="0"/>
    <x v="0"/>
    <n v="1"/>
  </r>
  <r>
    <n v="460"/>
    <x v="0"/>
    <s v="2022-01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Global"/>
    <s v="C"/>
    <s v="003060"/>
    <s v="Active"/>
    <s v="2019-10-18"/>
    <x v="0"/>
    <x v="0"/>
    <n v="1"/>
  </r>
  <r>
    <n v="457"/>
    <x v="0"/>
    <s v="2022-01"/>
    <x v="1"/>
    <x v="113"/>
    <s v="HP Packard International Bank, DAC - Contrato de Aluguer Comercial"/>
    <s v="5474013437186232PRT5"/>
    <s v="2019-12-01 00:00:00.000"/>
    <s v="PO.10.19.00190"/>
    <x v="0"/>
    <x v="1"/>
    <x v="0"/>
    <n v="67"/>
    <x v="98"/>
    <s v="BI0494"/>
    <s v="jose.correia@bringglobal.com"/>
    <x v="1"/>
    <s v="Global"/>
    <s v="C"/>
    <s v="003060"/>
    <s v="Active"/>
    <s v="2019-09-23"/>
    <x v="0"/>
    <x v="0"/>
    <n v="1"/>
  </r>
  <r>
    <n v="483"/>
    <x v="0"/>
    <s v="2022-01"/>
    <x v="1"/>
    <x v="114"/>
    <s v="HP Packard International Bank, DAC - Contrato de Aluguer Comercial"/>
    <s v="5474013437198619PRT7"/>
    <s v="2020-03-01 00:00:00.000"/>
    <s v="PO.10.20.01256"/>
    <x v="0"/>
    <x v="1"/>
    <x v="0"/>
    <n v="67"/>
    <x v="99"/>
    <s v="BI697"/>
    <s v="joao.pereira@bringglobal.com"/>
    <x v="1"/>
    <s v="Global"/>
    <s v="EP"/>
    <s v="003060"/>
    <s v="Active"/>
    <s v="2021-08-16"/>
    <x v="0"/>
    <x v="0"/>
    <n v="1"/>
  </r>
  <r>
    <n v="484"/>
    <x v="0"/>
    <s v="2022-01"/>
    <x v="1"/>
    <x v="115"/>
    <s v="HP Packard International Bank, DAC - Contrato de Aluguer Comercial"/>
    <s v="5474013437198619PRT7"/>
    <s v="2020-03-01 00:00:00.000"/>
    <s v="PO.10.20.01256"/>
    <x v="0"/>
    <x v="1"/>
    <x v="0"/>
    <n v="67"/>
    <x v="100"/>
    <s v="BI643"/>
    <s v="diogo.martins@bringglobal.com"/>
    <x v="1"/>
    <s v="Global"/>
    <s v="C"/>
    <s v="003060"/>
    <s v="Active"/>
    <s v="2021-05-03"/>
    <x v="0"/>
    <x v="0"/>
    <n v="1"/>
  </r>
  <r>
    <n v="487"/>
    <x v="0"/>
    <s v="2022-01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Global"/>
    <s v="C"/>
    <s v="003060"/>
    <s v="Active"/>
    <s v="2019-03-11"/>
    <x v="0"/>
    <x v="0"/>
    <n v="1"/>
  </r>
  <r>
    <n v="488"/>
    <x v="0"/>
    <s v="2022-01"/>
    <x v="1"/>
    <x v="117"/>
    <s v="HP Packard International Bank, DAC - Contrato de Aluguer Comercial"/>
    <s v="5474013437198619PRT7"/>
    <s v="2020-03-01 00:00:00.000"/>
    <s v="PO.10.20.01256"/>
    <x v="0"/>
    <x v="1"/>
    <x v="0"/>
    <n v="67"/>
    <x v="102"/>
    <s v="BI696"/>
    <s v="fabio.cardoso@bringglobal.com"/>
    <x v="1"/>
    <s v="Global"/>
    <s v="EP"/>
    <s v="003060"/>
    <s v="Active"/>
    <s v="2021-08-16"/>
    <x v="0"/>
    <x v="0"/>
    <n v="1"/>
  </r>
  <r>
    <n v="486"/>
    <x v="0"/>
    <s v="2022-01"/>
    <x v="1"/>
    <x v="118"/>
    <s v="HP Packard International Bank, DAC - Contrato de Aluguer Comercial"/>
    <s v="5474013437198619PRT7"/>
    <s v="2020-03-01 00:00:00.000"/>
    <s v="PO.10.20.01256"/>
    <x v="0"/>
    <x v="1"/>
    <x v="0"/>
    <n v="67"/>
    <x v="103"/>
    <s v="BI0481"/>
    <s v="marygimm.moreira@bringglobal.com"/>
    <x v="1"/>
    <s v="Global"/>
    <s v="C"/>
    <s v="003060"/>
    <s v="Active"/>
    <s v="2019-06-03"/>
    <x v="0"/>
    <x v="0"/>
    <n v="1"/>
  </r>
  <r>
    <n v="482"/>
    <x v="0"/>
    <s v="2022-01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Global"/>
    <s v="C"/>
    <s v="003060"/>
    <s v="Active"/>
    <s v="2020-01-07"/>
    <x v="0"/>
    <x v="0"/>
    <n v="1"/>
  </r>
  <r>
    <n v="534"/>
    <x v="0"/>
    <s v="2022-01"/>
    <x v="1"/>
    <x v="120"/>
    <s v="Overwan"/>
    <s v="2020-01013"/>
    <s v="2020-08-31 23:00:00.000"/>
    <s v="PO.10.20.27474"/>
    <x v="0"/>
    <x v="1"/>
    <x v="0"/>
    <n v="71"/>
    <x v="105"/>
    <s v="BI560"/>
    <s v="ruben.ferreira@bringglobal.com"/>
    <x v="1"/>
    <s v="Global"/>
    <s v="C"/>
    <s v="003060"/>
    <s v="Active"/>
    <s v="2020-07-06"/>
    <x v="0"/>
    <x v="0"/>
    <n v="1"/>
  </r>
  <r>
    <n v="517"/>
    <x v="0"/>
    <s v="2022-01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1"/>
    <s v="Global"/>
    <s v="F"/>
    <s v="000112"/>
    <s v="Active"/>
    <s v="2012-10-03"/>
    <x v="0"/>
    <x v="0"/>
    <n v="1"/>
  </r>
  <r>
    <n v="513"/>
    <x v="0"/>
    <s v="2022-01"/>
    <x v="1"/>
    <x v="122"/>
    <s v="HP Packard International Bank, DAC - Contrato de Aluguer Comercial"/>
    <s v="5474013437202878PRT8"/>
    <s v="2020-03-31 23:00:00.000"/>
    <s v="PO.10.20.29336"/>
    <x v="0"/>
    <x v="1"/>
    <x v="0"/>
    <n v="67"/>
    <x v="107"/>
    <s v="BI525"/>
    <s v="rita.assuncao@bringglobal.com"/>
    <x v="1"/>
    <s v="Global"/>
    <s v="C"/>
    <s v="003060"/>
    <s v="Active"/>
    <s v="2020-02-17"/>
    <x v="0"/>
    <x v="0"/>
    <n v="1"/>
  </r>
  <r>
    <n v="515"/>
    <x v="0"/>
    <s v="2022-01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Global"/>
    <s v="C"/>
    <s v="003060"/>
    <s v="Active"/>
    <s v="2020-02-17"/>
    <x v="0"/>
    <x v="0"/>
    <n v="1"/>
  </r>
  <r>
    <n v="642"/>
    <x v="0"/>
    <s v="2022-01"/>
    <x v="1"/>
    <x v="124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92"/>
    <x v="0"/>
    <s v="2022-01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0"/>
    <n v="1"/>
  </r>
  <r>
    <n v="680"/>
    <x v="0"/>
    <s v="2022-01"/>
    <x v="1"/>
    <x v="126"/>
    <m/>
    <m/>
    <s v="2021-01-01 00:00:00.000"/>
    <s v="PO.14.21.50654"/>
    <x v="0"/>
    <x v="2"/>
    <x v="0"/>
    <n v="113"/>
    <x v="109"/>
    <s v="BI0298"/>
    <s v="sridhara.shastry@bringglobal.com"/>
    <x v="2"/>
    <s v="Kenya"/>
    <s v="C"/>
    <s v="022260"/>
    <s v="Active"/>
    <s v="2017-10-01"/>
    <x v="0"/>
    <x v="0"/>
    <n v="1"/>
  </r>
  <r>
    <n v="526"/>
    <x v="0"/>
    <s v="2022-01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Global"/>
    <s v="C"/>
    <s v="002100"/>
    <s v="Active"/>
    <s v="2012-08-01"/>
    <x v="0"/>
    <x v="0"/>
    <n v="1"/>
  </r>
  <r>
    <n v="527"/>
    <x v="0"/>
    <s v="2022-01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0"/>
    <n v="1"/>
  </r>
  <r>
    <n v="594"/>
    <x v="0"/>
    <s v="2022-01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Global"/>
    <s v="F"/>
    <s v="002200"/>
    <s v="Active"/>
    <s v="2015-11-02"/>
    <x v="0"/>
    <x v="0"/>
    <n v="1"/>
  </r>
  <r>
    <n v="668"/>
    <x v="0"/>
    <s v="2022-01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1"/>
    <s v="Global"/>
    <s v="C"/>
    <s v="000112"/>
    <s v="Active"/>
    <s v="2019-04-29"/>
    <x v="0"/>
    <x v="0"/>
    <n v="1"/>
  </r>
  <r>
    <n v="647"/>
    <x v="0"/>
    <s v="2022-01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1-03"/>
    <x v="0"/>
    <x v="0"/>
    <n v="1"/>
  </r>
  <r>
    <n v="659"/>
    <x v="0"/>
    <s v="2022-01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0"/>
    <n v="1"/>
  </r>
  <r>
    <n v="481"/>
    <x v="0"/>
    <s v="2022-01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111"/>
    <s v="Active"/>
    <s v="2012-04-16"/>
    <x v="0"/>
    <x v="0"/>
    <n v="1"/>
  </r>
  <r>
    <n v="682"/>
    <x v="0"/>
    <s v="2022-01"/>
    <x v="1"/>
    <x v="134"/>
    <m/>
    <m/>
    <s v="2021-01-01 00:00:00.000"/>
    <s v="PO.14.21.50654"/>
    <x v="0"/>
    <x v="2"/>
    <x v="0"/>
    <n v="113"/>
    <x v="117"/>
    <s v="BI768"/>
    <s v="oganga.odiwuor@bringglobal.com"/>
    <x v="2"/>
    <s v="Kenya"/>
    <s v="C"/>
    <s v="023060"/>
    <s v="Active"/>
    <s v="2022-02-01"/>
    <x v="0"/>
    <x v="0"/>
    <n v="1"/>
  </r>
  <r>
    <n v="655"/>
    <x v="0"/>
    <s v="2022-01"/>
    <x v="1"/>
    <x v="135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41"/>
    <x v="0"/>
    <s v="2022-01"/>
    <x v="1"/>
    <x v="13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0"/>
    <x v="0"/>
    <s v="2022-01"/>
    <x v="1"/>
    <x v="137"/>
    <s v="Overwan"/>
    <s v="N.º 2021-00048"/>
    <s v="2021-10-25 23:00:00.000"/>
    <s v="PO.10.21.541055"/>
    <x v="0"/>
    <x v="1"/>
    <x v="0"/>
    <n v="37"/>
    <x v="118"/>
    <s v="BI714"/>
    <s v="diogo.ribeiro@bringglobal.com"/>
    <x v="1"/>
    <s v="Global"/>
    <s v="C"/>
    <s v="003060"/>
    <s v="Active"/>
    <s v="2021-11-02"/>
    <x v="0"/>
    <x v="0"/>
    <n v="1"/>
  </r>
  <r>
    <n v="686"/>
    <x v="0"/>
    <s v="2022-01"/>
    <x v="0"/>
    <x v="138"/>
    <s v="Overwan"/>
    <s v="N.º 2021-00054"/>
    <s v="2021-01-25 00:00:00.000"/>
    <s v="PO.10.22.531155"/>
    <x v="0"/>
    <x v="1"/>
    <x v="0"/>
    <n v="14"/>
    <x v="17"/>
    <s v="BI582"/>
    <s v="pedro.ferreira@bringglobal.com"/>
    <x v="1"/>
    <s v="Global"/>
    <s v="C"/>
    <s v="003060"/>
    <s v="Active"/>
    <s v="2020-09-28"/>
    <x v="0"/>
    <x v="0"/>
    <n v="1"/>
  </r>
  <r>
    <n v="662"/>
    <x v="0"/>
    <s v="2022-01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1"/>
    <s v="Global"/>
    <s v="C"/>
    <s v="000112"/>
    <s v="Active"/>
    <s v="2020-11-03"/>
    <x v="0"/>
    <x v="0"/>
    <n v="1"/>
  </r>
  <r>
    <n v="665"/>
    <x v="0"/>
    <s v="2022-01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0"/>
    <n v="1"/>
  </r>
  <r>
    <n v="669"/>
    <x v="0"/>
    <s v="2022-01"/>
    <x v="1"/>
    <x v="141"/>
    <s v="Overwan"/>
    <s v="N.º 2021-00047"/>
    <s v="2021-10-10 23:00:00.000"/>
    <s v="PO.10.21.541055"/>
    <x v="0"/>
    <x v="0"/>
    <x v="0"/>
    <n v="29"/>
    <x v="121"/>
    <s v="BI710"/>
    <s v="pedro.cardoso@bringglobal.com"/>
    <x v="0"/>
    <s v="Global"/>
    <s v="C"/>
    <s v="002160"/>
    <s v="Active"/>
    <s v="2021-09-06"/>
    <x v="0"/>
    <x v="0"/>
    <n v="1"/>
  </r>
  <r>
    <n v="703"/>
    <x v="0"/>
    <s v="2022-01"/>
    <x v="1"/>
    <x v="142"/>
    <s v="Overwan"/>
    <s v="N.º 2022-00003"/>
    <s v="2022-01-15 00:00:00.000"/>
    <m/>
    <x v="0"/>
    <x v="1"/>
    <x v="0"/>
    <n v="31"/>
    <x v="122"/>
    <s v="BI0404"/>
    <s v="ana.madeira@bringglobal.com"/>
    <x v="1"/>
    <s v="Global"/>
    <s v="C"/>
    <s v="003060"/>
    <s v="Active"/>
    <s v="2019-01-01"/>
    <x v="0"/>
    <x v="0"/>
    <n v="1"/>
  </r>
  <r>
    <n v="615"/>
    <x v="0"/>
    <s v="2022-01"/>
    <x v="1"/>
    <x v="143"/>
    <m/>
    <m/>
    <s v="2020-06-22 23:00:00.000"/>
    <s v="PO.14.20.03484"/>
    <x v="0"/>
    <x v="2"/>
    <x v="0"/>
    <n v="44"/>
    <x v="123"/>
    <s v="BI679"/>
    <s v="washington.ochanda@bringglobal.com"/>
    <x v="2"/>
    <s v="Kenya"/>
    <s v="C"/>
    <s v="020101"/>
    <s v="Active"/>
    <s v="2021-06-14"/>
    <x v="0"/>
    <x v="0"/>
    <n v="1"/>
  </r>
  <r>
    <n v="601"/>
    <x v="0"/>
    <s v="2022-01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0"/>
    <n v="1"/>
  </r>
  <r>
    <n v="584"/>
    <x v="0"/>
    <s v="2022-01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5064"/>
    <s v="Active"/>
    <s v="2020-09-28"/>
    <x v="0"/>
    <x v="0"/>
    <n v="1"/>
  </r>
  <r>
    <n v="586"/>
    <x v="0"/>
    <s v="2022-01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0"/>
    <n v="1"/>
  </r>
  <r>
    <n v="666"/>
    <x v="0"/>
    <s v="2022-01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5064"/>
    <s v="Active"/>
    <s v="2021-09-06"/>
    <x v="0"/>
    <x v="0"/>
    <n v="1"/>
  </r>
  <r>
    <n v="648"/>
    <x v="0"/>
    <s v="2022-01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5064"/>
    <s v="Active"/>
    <s v="2021-06-28"/>
    <x v="0"/>
    <x v="0"/>
    <n v="1"/>
  </r>
  <r>
    <n v="656"/>
    <x v="0"/>
    <s v="2022-01"/>
    <x v="1"/>
    <x v="149"/>
    <s v="Overwan"/>
    <s v="N.º 2021-00036"/>
    <s v="2021-07-05 23:00:00.000"/>
    <s v="PO.10.21.29936"/>
    <x v="1"/>
    <x v="5"/>
    <x v="0"/>
    <n v="39"/>
    <x v="5"/>
    <m/>
    <m/>
    <x v="3"/>
    <m/>
    <m/>
    <m/>
    <m/>
    <m/>
    <x v="0"/>
    <x v="0"/>
    <n v="1"/>
  </r>
  <r>
    <n v="658"/>
    <x v="0"/>
    <s v="2022-01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0"/>
    <n v="1"/>
  </r>
  <r>
    <n v="636"/>
    <x v="0"/>
    <s v="2022-01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0"/>
    <n v="1"/>
  </r>
  <r>
    <n v="677"/>
    <x v="0"/>
    <s v="2022-01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Global"/>
    <s v="F"/>
    <s v="003064"/>
    <s v="Active"/>
    <s v="2019-03-01"/>
    <x v="0"/>
    <x v="0"/>
    <n v="1"/>
  </r>
  <r>
    <n v="676"/>
    <x v="0"/>
    <s v="2022-01"/>
    <x v="1"/>
    <x v="153"/>
    <s v="Overwan"/>
    <s v="N.º 2021-00050"/>
    <s v="2021-11-09 00:00:00.000"/>
    <s v="PO.10.21.341102"/>
    <x v="0"/>
    <x v="1"/>
    <x v="0"/>
    <n v="36"/>
    <x v="130"/>
    <s v="BI726"/>
    <s v="ana.ricardo@bringglobal.com"/>
    <x v="6"/>
    <s v="Global"/>
    <s v="C"/>
    <s v="000112"/>
    <s v="Active"/>
    <s v="2021-11-29"/>
    <x v="0"/>
    <x v="0"/>
    <n v="1"/>
  </r>
  <r>
    <n v="406"/>
    <x v="0"/>
    <s v="2022-01"/>
    <x v="0"/>
    <x v="154"/>
    <s v="HP Packard International Bank, DAC - Contrato de Aluguer Comercial"/>
    <s v="5474013437157862PRT3"/>
    <s v="2019-04-30 23:00:00.000"/>
    <s v="PO.10.19.00129"/>
    <x v="1"/>
    <x v="1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690"/>
    <x v="0"/>
    <s v="2022-01"/>
    <x v="0"/>
    <x v="155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07"/>
    <x v="0"/>
    <s v="2022-01"/>
    <x v="0"/>
    <x v="156"/>
    <s v="HP Packard International Bank, DAC - Contrato de Aluguer Comercial"/>
    <s v="5474013437157862PRT3"/>
    <s v="2019-04-30 23:00:00.000"/>
    <s v="PO.10.19.00129"/>
    <x v="0"/>
    <x v="3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404"/>
    <x v="0"/>
    <s v="2022-01"/>
    <x v="0"/>
    <x v="157"/>
    <s v="HP Packard International Bank, DAC - Contrato de Aluguer Comercial"/>
    <s v="5474013437157862PRT3"/>
    <s v="2019-04-30 23:00:00.000"/>
    <s v="PO.10.19.00129"/>
    <x v="0"/>
    <x v="1"/>
    <x v="0"/>
    <n v="4"/>
    <x v="20"/>
    <s v="BI562"/>
    <s v="rafael.barcellos@bringglobal.com"/>
    <x v="1"/>
    <s v="Global"/>
    <s v="F"/>
    <s v="003060"/>
    <s v="Active"/>
    <s v="2020-07-08"/>
    <x v="0"/>
    <x v="0"/>
    <n v="1"/>
  </r>
  <r>
    <n v="403"/>
    <x v="0"/>
    <s v="2022-01"/>
    <x v="0"/>
    <x v="158"/>
    <s v="HP Packard International Bank, DAC - Contrato de Aluguer Comercial"/>
    <s v="5474013437157862PRT3"/>
    <s v="2019-04-30 23:00:00.000"/>
    <s v="PO.10.19.00129"/>
    <x v="0"/>
    <x v="1"/>
    <x v="0"/>
    <n v="4"/>
    <x v="94"/>
    <s v="BI0122"/>
    <s v="miguel.ferreira@bringglobal.com"/>
    <x v="1"/>
    <s v="Global"/>
    <s v="C"/>
    <s v="003060"/>
    <s v="Active"/>
    <s v="2017-08-01"/>
    <x v="0"/>
    <x v="0"/>
    <n v="1"/>
  </r>
  <r>
    <n v="401"/>
    <x v="0"/>
    <s v="2022-01"/>
    <x v="0"/>
    <x v="159"/>
    <s v="HP Packard International Bank, DAC - Contrato de Aluguer Comercial"/>
    <s v="5474013437157862PRT3"/>
    <s v="2019-04-30 23:00:00.000"/>
    <s v="PO.10.19.00129"/>
    <x v="0"/>
    <x v="1"/>
    <x v="0"/>
    <n v="4"/>
    <x v="132"/>
    <s v="BI0457"/>
    <s v="patricia.domingos@bringglobal.com"/>
    <x v="1"/>
    <s v="Global"/>
    <s v="C"/>
    <s v="003060"/>
    <s v="Active"/>
    <s v="2019-03-11"/>
    <x v="0"/>
    <x v="0"/>
    <n v="1"/>
  </r>
  <r>
    <n v="418"/>
    <x v="0"/>
    <s v="2022-01"/>
    <x v="0"/>
    <x v="160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402"/>
    <x v="0"/>
    <s v="2022-01"/>
    <x v="0"/>
    <x v="161"/>
    <s v="HP Packard International Bank, DAC - Contrato de Aluguer Comercial"/>
    <s v="5474013437157862PRT3"/>
    <s v="2019-04-30 23:00:00.000"/>
    <s v="PO.10.19.00129"/>
    <x v="0"/>
    <x v="1"/>
    <x v="0"/>
    <n v="4"/>
    <x v="77"/>
    <s v="BI0294"/>
    <s v="miguel.barralo@bringglobal.com"/>
    <x v="1"/>
    <s v="Global"/>
    <s v="C"/>
    <s v="003068"/>
    <s v="Active"/>
    <s v="2017-10-02"/>
    <x v="0"/>
    <x v="0"/>
    <n v="1"/>
  </r>
  <r>
    <n v="689"/>
    <x v="0"/>
    <s v="2022-01"/>
    <x v="0"/>
    <x v="162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75"/>
    <x v="0"/>
    <s v="2022-01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Global"/>
    <s v="C"/>
    <s v="003060"/>
    <s v="Active"/>
    <s v="2019-09-02"/>
    <x v="0"/>
    <x v="0"/>
    <n v="1"/>
  </r>
  <r>
    <n v="691"/>
    <x v="0"/>
    <s v="2022-01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0"/>
    <n v="1"/>
  </r>
  <r>
    <n v="441"/>
    <x v="0"/>
    <s v="2022-01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478"/>
    <x v="0"/>
    <s v="2022-01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Global"/>
    <s v="C"/>
    <s v="003060"/>
    <s v="Active"/>
    <s v="2019-01-14"/>
    <x v="0"/>
    <x v="0"/>
    <n v="1"/>
  </r>
  <r>
    <n v="473"/>
    <x v="0"/>
    <s v="2022-01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2"/>
    <x v="0"/>
    <s v="2022-01"/>
    <x v="0"/>
    <x v="168"/>
    <s v="HP Packard International Bank, DAC - Contrato de Aluguer Comercial"/>
    <s v="5474013437186232PRT5"/>
    <s v="2019-12-01 00:00:00.000"/>
    <s v="PO.10.19.00190"/>
    <x v="0"/>
    <x v="1"/>
    <x v="0"/>
    <n v="4"/>
    <x v="89"/>
    <s v="BI0438"/>
    <s v="carlos.rebelo@bringglobal.com"/>
    <x v="1"/>
    <s v="Global"/>
    <s v="C"/>
    <s v="003060"/>
    <s v="Active"/>
    <s v="2019-01-14"/>
    <x v="0"/>
    <x v="0"/>
    <n v="1"/>
  </r>
  <r>
    <n v="476"/>
    <x v="0"/>
    <s v="2022-01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Global"/>
    <s v="C"/>
    <s v="003060"/>
    <s v="Active"/>
    <s v="2020-02-17"/>
    <x v="0"/>
    <x v="0"/>
    <n v="1"/>
  </r>
  <r>
    <n v="443"/>
    <x v="0"/>
    <s v="2022-01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7"/>
    <x v="0"/>
    <s v="2022-01"/>
    <x v="0"/>
    <x v="171"/>
    <s v="HP Packard International Bank, DAC - Contrato de Aluguer Comercial"/>
    <s v="5474013437186232PRT5"/>
    <s v="2019-12-01 00:00:00.000"/>
    <s v="PO.10.19.00190"/>
    <x v="0"/>
    <x v="1"/>
    <x v="0"/>
    <n v="4"/>
    <x v="103"/>
    <s v="BI0481"/>
    <s v="marygimm.moreira@bringglobal.com"/>
    <x v="1"/>
    <s v="Global"/>
    <s v="C"/>
    <s v="003060"/>
    <s v="Active"/>
    <s v="2019-06-03"/>
    <x v="0"/>
    <x v="0"/>
    <n v="1"/>
  </r>
  <r>
    <n v="474"/>
    <x v="0"/>
    <s v="2022-01"/>
    <x v="0"/>
    <x v="172"/>
    <s v="HP Packard International Bank, DAC - Contrato de Aluguer Comercial"/>
    <s v="5474013437186232PRT5"/>
    <s v="2019-12-01 00:00:00.000"/>
    <s v="PO.10.19.00190"/>
    <x v="0"/>
    <x v="1"/>
    <x v="0"/>
    <n v="4"/>
    <x v="100"/>
    <s v="BI643"/>
    <s v="diogo.martins@bringglobal.com"/>
    <x v="1"/>
    <s v="Global"/>
    <s v="C"/>
    <s v="003060"/>
    <s v="Active"/>
    <s v="2021-05-03"/>
    <x v="0"/>
    <x v="0"/>
    <n v="1"/>
  </r>
  <r>
    <n v="471"/>
    <x v="0"/>
    <s v="2022-01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Global"/>
    <s v="C"/>
    <s v="003060"/>
    <s v="Active"/>
    <s v="2019-09-23"/>
    <x v="0"/>
    <x v="0"/>
    <n v="1"/>
  </r>
  <r>
    <n v="442"/>
    <x v="0"/>
    <s v="2022-01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500"/>
    <x v="0"/>
    <s v="2022-01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Global"/>
    <s v="C"/>
    <s v="003060"/>
    <s v="Active"/>
    <s v="2018-06-04"/>
    <x v="0"/>
    <x v="0"/>
    <n v="1"/>
  </r>
  <r>
    <n v="502"/>
    <x v="0"/>
    <s v="2022-01"/>
    <x v="0"/>
    <x v="176"/>
    <s v="HP Packard International Bank, DAC - Contrato de Aluguer Comercial"/>
    <s v="5474013437198619PRT7"/>
    <s v="2020-03-01 00:00:00.000"/>
    <s v="PO.10.20.01256"/>
    <x v="0"/>
    <x v="1"/>
    <x v="0"/>
    <n v="4"/>
    <x v="70"/>
    <s v="BI646"/>
    <s v="ricardo.simoes@bringglobal.com"/>
    <x v="1"/>
    <s v="Global"/>
    <s v="C"/>
    <s v="003060"/>
    <s v="Active"/>
    <s v="2021-05-03"/>
    <x v="0"/>
    <x v="0"/>
    <n v="1"/>
  </r>
  <r>
    <n v="507"/>
    <x v="0"/>
    <s v="2022-01"/>
    <x v="0"/>
    <x v="177"/>
    <s v="HP Packard International Bank, DAC - Contrato de Aluguer Comercial"/>
    <s v="5474013437198619PRT7"/>
    <s v="2020-03-01 00:00:00.000"/>
    <s v="PO.10.20.01256"/>
    <x v="1"/>
    <x v="1"/>
    <x v="0"/>
    <n v="4"/>
    <x v="65"/>
    <s v="BI526"/>
    <s v="fabio.silva@bringglobal.com"/>
    <x v="1"/>
    <s v="Global"/>
    <s v="C"/>
    <s v="003060"/>
    <s v="Active"/>
    <s v="2020-02-17"/>
    <x v="0"/>
    <x v="0"/>
    <n v="1"/>
  </r>
  <r>
    <n v="501"/>
    <x v="0"/>
    <s v="2022-01"/>
    <x v="0"/>
    <x v="178"/>
    <s v="HP Packard International Bank, DAC - Contrato de Aluguer Comercial"/>
    <s v="5474013437198619PRT7"/>
    <s v="2020-03-01 00:00:00.000"/>
    <s v="PO.10.20.01256"/>
    <x v="1"/>
    <x v="1"/>
    <x v="0"/>
    <n v="4"/>
    <x v="54"/>
    <s v="BI0484"/>
    <s v="guilherme.silveira@bringglobal.com"/>
    <x v="1"/>
    <s v="Global"/>
    <s v="C"/>
    <s v="003060"/>
    <s v="Active"/>
    <s v="2019-06-03"/>
    <x v="0"/>
    <x v="0"/>
    <n v="1"/>
  </r>
  <r>
    <n v="509"/>
    <x v="0"/>
    <s v="2022-01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0"/>
    <n v="1"/>
  </r>
  <r>
    <n v="508"/>
    <x v="0"/>
    <s v="2022-01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0"/>
    <n v="1"/>
  </r>
  <r>
    <n v="505"/>
    <x v="0"/>
    <s v="2022-01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6"/>
    <x v="0"/>
    <s v="2022-01"/>
    <x v="0"/>
    <x v="182"/>
    <s v="HP Packard International Bank, DAC - Contrato de Aluguer Comercial"/>
    <s v="5474013437198619PRT7"/>
    <s v="2020-03-01 00:00:00.000"/>
    <s v="PO.10.20.01256"/>
    <x v="0"/>
    <x v="1"/>
    <x v="0"/>
    <n v="4"/>
    <x v="56"/>
    <s v="BI645"/>
    <s v="fernando.oliveira@bringglobal.com"/>
    <x v="1"/>
    <s v="Global"/>
    <s v="C"/>
    <s v="003060"/>
    <s v="Active"/>
    <s v="2021-05-03"/>
    <x v="0"/>
    <x v="0"/>
    <n v="1"/>
  </r>
  <r>
    <n v="504"/>
    <x v="0"/>
    <s v="2022-01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Global"/>
    <s v="C"/>
    <s v="003060"/>
    <s v="Active"/>
    <s v="2018-12-10"/>
    <x v="0"/>
    <x v="0"/>
    <n v="1"/>
  </r>
  <r>
    <n v="503"/>
    <x v="0"/>
    <s v="2022-01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Global"/>
    <s v="C"/>
    <s v="003060"/>
    <s v="Active"/>
    <s v="2018-11-05"/>
    <x v="0"/>
    <x v="0"/>
    <n v="1"/>
  </r>
  <r>
    <n v="702"/>
    <x v="0"/>
    <s v="2022-01"/>
    <x v="1"/>
    <x v="185"/>
    <s v="Overwan"/>
    <s v="N.º 2022-00001"/>
    <s v="2022-01-10 00:00:00.000"/>
    <m/>
    <x v="0"/>
    <x v="0"/>
    <x v="0"/>
    <n v="37"/>
    <x v="135"/>
    <s v="BI0058"/>
    <s v="luis.ferreira@bringglobal.com"/>
    <x v="0"/>
    <s v="Global"/>
    <s v="F"/>
    <s v="002161"/>
    <s v="Active"/>
    <s v="2014-09-01"/>
    <x v="0"/>
    <x v="0"/>
    <n v="1"/>
  </r>
  <r>
    <n v="644"/>
    <x v="1"/>
    <s v="2022-02"/>
    <x v="0"/>
    <x v="0"/>
    <s v="Overwan"/>
    <s v="2021-00034"/>
    <s v="2021-06-17 23:00:00.000"/>
    <s v="PO.10.21.28895"/>
    <x v="0"/>
    <x v="0"/>
    <x v="0"/>
    <n v="14"/>
    <x v="0"/>
    <s v="BI0053"/>
    <s v="hugo.almeida@bringglobal.com"/>
    <x v="0"/>
    <s v="Global"/>
    <s v="C"/>
    <s v="002160"/>
    <s v="Active"/>
    <s v="2019-01-01"/>
    <x v="0"/>
    <x v="0"/>
    <n v="1"/>
  </r>
  <r>
    <n v="643"/>
    <x v="1"/>
    <s v="2022-02"/>
    <x v="0"/>
    <x v="1"/>
    <s v="Overwan"/>
    <s v="Locacao 2021-00033"/>
    <s v="2021-06-19 23:00:00.000"/>
    <s v="PO.10.21.28895"/>
    <x v="0"/>
    <x v="1"/>
    <x v="0"/>
    <n v="14"/>
    <x v="1"/>
    <s v="BI658"/>
    <s v="joel.caetano@bringglobal.com"/>
    <x v="1"/>
    <s v="Global"/>
    <s v="C"/>
    <s v="003060"/>
    <s v="Active"/>
    <s v="2021-06-22"/>
    <x v="0"/>
    <x v="0"/>
    <n v="1"/>
  </r>
  <r>
    <n v="685"/>
    <x v="1"/>
    <s v="2022-02"/>
    <x v="0"/>
    <x v="2"/>
    <s v="Overwan"/>
    <s v="N.º 2021-00052"/>
    <s v="2021-12-20 00:00:00.000"/>
    <s v="PO.10.22.531155"/>
    <x v="0"/>
    <x v="1"/>
    <x v="0"/>
    <n v="14"/>
    <x v="2"/>
    <s v="BI657"/>
    <s v="elizaveta.govorukhina@bringglobal.com"/>
    <x v="1"/>
    <s v="Global"/>
    <s v="C"/>
    <s v="003060"/>
    <s v="Active"/>
    <s v="2021-05-03"/>
    <x v="0"/>
    <x v="0"/>
    <n v="1"/>
  </r>
  <r>
    <n v="683"/>
    <x v="1"/>
    <s v="2022-02"/>
    <x v="1"/>
    <x v="3"/>
    <m/>
    <m/>
    <s v="2021-01-01 00:00:00.000"/>
    <s v="PO.14.21.50654"/>
    <x v="0"/>
    <x v="2"/>
    <x v="0"/>
    <n v="113"/>
    <x v="3"/>
    <s v="BI734"/>
    <s v="maureen.muchuku@bringglobal.com"/>
    <x v="2"/>
    <s v="Kenya"/>
    <s v="C"/>
    <s v="020102"/>
    <s v="Active"/>
    <s v="2022-02-01"/>
    <x v="0"/>
    <x v="0"/>
    <n v="1"/>
  </r>
  <r>
    <n v="591"/>
    <x v="1"/>
    <s v="2022-02"/>
    <x v="0"/>
    <x v="4"/>
    <s v="Overwan"/>
    <s v="2021-00022"/>
    <s v="2021-02-10 00:00:00.000"/>
    <s v="PO.10.21.34712"/>
    <x v="0"/>
    <x v="1"/>
    <x v="0"/>
    <n v="14"/>
    <x v="4"/>
    <s v="BI677"/>
    <s v="frederico.carvalho@bringglobal.com"/>
    <x v="1"/>
    <s v="Global"/>
    <s v="C"/>
    <s v="000112"/>
    <s v="Active"/>
    <s v="2021-06-21"/>
    <x v="0"/>
    <x v="0"/>
    <n v="1"/>
  </r>
  <r>
    <n v="652"/>
    <x v="1"/>
    <s v="2022-02"/>
    <x v="1"/>
    <x v="5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8"/>
    <x v="1"/>
    <s v="2022-02"/>
    <x v="1"/>
    <x v="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64"/>
    <x v="1"/>
    <s v="2022-02"/>
    <x v="1"/>
    <x v="7"/>
    <m/>
    <m/>
    <s v="2020-09-08 23:00:00.000"/>
    <s v="PO.14.20.48487"/>
    <x v="2"/>
    <x v="2"/>
    <x v="0"/>
    <n v="40"/>
    <x v="6"/>
    <s v="BI732"/>
    <s v="john.milya@bringglobal.com"/>
    <x v="2"/>
    <s v="Kenya"/>
    <s v="C"/>
    <s v="020063"/>
    <s v="Active"/>
    <s v="2022-01-10"/>
    <x v="0"/>
    <x v="0"/>
    <n v="1"/>
  </r>
  <r>
    <n v="598"/>
    <x v="1"/>
    <s v="2022-02"/>
    <x v="1"/>
    <x v="8"/>
    <m/>
    <m/>
    <s v="2020-09-30 23:00:00.000"/>
    <s v="PO.14.20.44492"/>
    <x v="0"/>
    <x v="2"/>
    <x v="0"/>
    <n v="40"/>
    <x v="7"/>
    <s v="BI0267"/>
    <s v="aukins.moruri@bringglobal.com"/>
    <x v="2"/>
    <s v="Kenya"/>
    <s v="C"/>
    <s v="002160"/>
    <s v="Inactive"/>
    <s v="2017-09-01"/>
    <x v="3"/>
    <x v="0"/>
    <n v="1"/>
  </r>
  <r>
    <n v="609"/>
    <x v="1"/>
    <s v="2022-02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260"/>
    <s v="Active"/>
    <s v="2018-10-18"/>
    <x v="0"/>
    <x v="0"/>
    <n v="1"/>
  </r>
  <r>
    <n v="556"/>
    <x v="1"/>
    <s v="2022-02"/>
    <x v="1"/>
    <x v="10"/>
    <m/>
    <m/>
    <s v="2020-06-05 23:00:00.000"/>
    <s v="PO.14.20.59357"/>
    <x v="0"/>
    <x v="2"/>
    <x v="0"/>
    <n v="40"/>
    <x v="9"/>
    <s v="BI638"/>
    <s v="Imelda.wairimu@bringglobal.com"/>
    <x v="2"/>
    <s v="Kenya"/>
    <s v="C"/>
    <s v="020000"/>
    <s v="Active"/>
    <s v="2021-03-01"/>
    <x v="0"/>
    <x v="0"/>
    <n v="1"/>
  </r>
  <r>
    <n v="555"/>
    <x v="1"/>
    <s v="2022-02"/>
    <x v="1"/>
    <x v="11"/>
    <m/>
    <m/>
    <s v="2020-03-04 00:00:00.000"/>
    <s v="PO.14.20.10307"/>
    <x v="0"/>
    <x v="2"/>
    <x v="0"/>
    <n v="43"/>
    <x v="136"/>
    <s v="BI771"/>
    <s v="sandy.muchangi@bringglobal.com"/>
    <x v="2"/>
    <s v="Kenya"/>
    <s v="C"/>
    <s v="020063"/>
    <s v="Active"/>
    <s v="2022-02-15"/>
    <x v="0"/>
    <x v="0"/>
    <n v="1"/>
  </r>
  <r>
    <n v="561"/>
    <x v="1"/>
    <s v="2022-02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0"/>
    <n v="1"/>
  </r>
  <r>
    <n v="562"/>
    <x v="1"/>
    <s v="2022-02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F"/>
    <s v="020000"/>
    <s v="Active"/>
    <s v="2019-07-01"/>
    <x v="0"/>
    <x v="0"/>
    <n v="1"/>
  </r>
  <r>
    <n v="559"/>
    <x v="1"/>
    <s v="2022-02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3064"/>
    <s v="Active"/>
    <s v="2020-12-07"/>
    <x v="0"/>
    <x v="0"/>
    <n v="1"/>
  </r>
  <r>
    <n v="516"/>
    <x v="1"/>
    <s v="2022-02"/>
    <x v="1"/>
    <x v="15"/>
    <s v="Invoice"/>
    <m/>
    <s v="2020-03-01 00:00:00.000"/>
    <s v="PO.14.20.46275"/>
    <x v="0"/>
    <x v="2"/>
    <x v="0"/>
    <n v="39"/>
    <x v="14"/>
    <s v="BI0266"/>
    <s v="ann.riziki@bringglobal.com"/>
    <x v="2"/>
    <s v="Kenya"/>
    <s v="C"/>
    <s v="002160"/>
    <s v="Active"/>
    <s v="2020-02-18"/>
    <x v="0"/>
    <x v="0"/>
    <n v="1"/>
  </r>
  <r>
    <n v="660"/>
    <x v="1"/>
    <s v="2022-02"/>
    <x v="0"/>
    <x v="16"/>
    <s v="Overwan"/>
    <s v="N.º 2021-00039"/>
    <s v="2021-07-17 23:00:00.000"/>
    <s v="PO.10.21.55947"/>
    <x v="0"/>
    <x v="3"/>
    <x v="0"/>
    <n v="14"/>
    <x v="15"/>
    <s v="BI685"/>
    <s v="ana.rocha@bringglobal.com"/>
    <x v="4"/>
    <s v="Global"/>
    <s v="C"/>
    <s v="000113"/>
    <s v="Active"/>
    <s v="2021-08-02"/>
    <x v="0"/>
    <x v="0"/>
    <n v="1"/>
  </r>
  <r>
    <n v="620"/>
    <x v="1"/>
    <s v="2022-02"/>
    <x v="1"/>
    <x v="17"/>
    <m/>
    <m/>
    <s v="2021-01-01 00:00:00.000"/>
    <s v="PO.14.21.50654"/>
    <x v="0"/>
    <x v="2"/>
    <x v="0"/>
    <n v="113"/>
    <x v="16"/>
    <s v="BI589"/>
    <s v="agnes.mueni@bringglobal.com"/>
    <x v="2"/>
    <s v="Kenya"/>
    <s v="C"/>
    <s v="022260"/>
    <s v="Active"/>
    <s v="2020-10-01"/>
    <x v="0"/>
    <x v="0"/>
    <n v="1"/>
  </r>
  <r>
    <n v="630"/>
    <x v="1"/>
    <s v="2022-02"/>
    <x v="1"/>
    <x v="18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18"/>
    <x v="1"/>
    <s v="2022-02"/>
    <x v="1"/>
    <x v="19"/>
    <s v="HP Packard International Bank, DAC - Contrato de Aluguer Comercial"/>
    <s v="5474013437202878PRT8"/>
    <s v="2020-03-31 23:00:00.000"/>
    <s v="PO.10.20.29336"/>
    <x v="0"/>
    <x v="1"/>
    <x v="0"/>
    <n v="67"/>
    <x v="17"/>
    <s v="BI582"/>
    <s v="pedro.ferreira@bringglobal.com"/>
    <x v="1"/>
    <s v="Global"/>
    <s v="C"/>
    <s v="003060"/>
    <s v="Active"/>
    <s v="2020-09-28"/>
    <x v="0"/>
    <x v="0"/>
    <n v="1"/>
  </r>
  <r>
    <n v="519"/>
    <x v="1"/>
    <s v="2022-02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0"/>
    <n v="1"/>
  </r>
  <r>
    <n v="531"/>
    <x v="1"/>
    <s v="2022-02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Global"/>
    <s v="C"/>
    <s v="003060"/>
    <s v="Active"/>
    <s v="2020-08-17"/>
    <x v="0"/>
    <x v="0"/>
    <n v="1"/>
  </r>
  <r>
    <n v="520"/>
    <x v="1"/>
    <s v="2022-02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Global"/>
    <s v="F"/>
    <s v="003060"/>
    <s v="Active"/>
    <s v="2020-07-08"/>
    <x v="0"/>
    <x v="0"/>
    <n v="1"/>
  </r>
  <r>
    <n v="525"/>
    <x v="1"/>
    <s v="2022-02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Global"/>
    <s v="C"/>
    <s v="003060"/>
    <s v="Active"/>
    <s v="2020-06-02"/>
    <x v="0"/>
    <x v="0"/>
    <n v="1"/>
  </r>
  <r>
    <n v="521"/>
    <x v="1"/>
    <s v="2022-02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Global"/>
    <s v="C"/>
    <s v="003060"/>
    <s v="Active"/>
    <s v="2019-05-06"/>
    <x v="0"/>
    <x v="0"/>
    <n v="1"/>
  </r>
  <r>
    <n v="524"/>
    <x v="1"/>
    <s v="2022-02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Global"/>
    <s v="C"/>
    <s v="003060"/>
    <s v="Active"/>
    <s v="2020-06-02"/>
    <x v="0"/>
    <x v="0"/>
    <n v="1"/>
  </r>
  <r>
    <n v="611"/>
    <x v="1"/>
    <s v="2022-02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50"/>
    <x v="1"/>
    <s v="2022-02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33"/>
    <x v="1"/>
    <s v="2022-02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Global"/>
    <s v="C"/>
    <s v="003060"/>
    <s v="Active"/>
    <s v="2020-08-19"/>
    <x v="0"/>
    <x v="0"/>
    <n v="1"/>
  </r>
  <r>
    <n v="640"/>
    <x v="1"/>
    <s v="2022-02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4"/>
    <x v="1"/>
    <s v="2022-02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3060"/>
    <s v="Active"/>
    <s v="2021-02-01"/>
    <x v="0"/>
    <x v="0"/>
    <n v="1"/>
  </r>
  <r>
    <n v="679"/>
    <x v="1"/>
    <s v="2022-02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3060"/>
    <s v="Active"/>
    <s v="2022-02-01"/>
    <x v="0"/>
    <x v="0"/>
    <n v="1"/>
  </r>
  <r>
    <n v="597"/>
    <x v="1"/>
    <s v="2022-02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0"/>
    <n v="1"/>
  </r>
  <r>
    <n v="671"/>
    <x v="1"/>
    <s v="2022-02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0"/>
    <n v="1"/>
  </r>
  <r>
    <n v="613"/>
    <x v="1"/>
    <s v="2022-02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529"/>
    <x v="1"/>
    <s v="2022-02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Global"/>
    <s v="C"/>
    <s v="003060"/>
    <s v="Active"/>
    <s v="2020-07-09"/>
    <x v="0"/>
    <x v="0"/>
    <n v="1"/>
  </r>
  <r>
    <n v="633"/>
    <x v="1"/>
    <s v="2022-02"/>
    <x v="1"/>
    <x v="36"/>
    <m/>
    <m/>
    <s v="2020-10-14 23:00:00.000"/>
    <s v="PO.14.20.00507"/>
    <x v="0"/>
    <x v="2"/>
    <x v="0"/>
    <n v="73"/>
    <x v="29"/>
    <s v="BI583"/>
    <s v="nathanael.mkaya@bringglobal.com"/>
    <x v="2"/>
    <s v="Kenya"/>
    <s v="C"/>
    <s v="023060"/>
    <s v="Inactive"/>
    <s v="2020-10-01"/>
    <x v="4"/>
    <x v="0"/>
    <n v="1"/>
  </r>
  <r>
    <n v="600"/>
    <x v="1"/>
    <s v="2022-02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3060"/>
    <s v="Active"/>
    <s v="2021-02-10"/>
    <x v="0"/>
    <x v="0"/>
    <n v="1"/>
  </r>
  <r>
    <n v="563"/>
    <x v="1"/>
    <s v="2022-02"/>
    <x v="1"/>
    <x v="38"/>
    <m/>
    <m/>
    <s v="2020-10-12 23:00:00.000"/>
    <s v="PO.14.20.23468"/>
    <x v="0"/>
    <x v="2"/>
    <x v="0"/>
    <n v="73"/>
    <x v="31"/>
    <s v="BI578"/>
    <s v="arnold.odhiambo@bringglobal.com"/>
    <x v="2"/>
    <s v="Kenya"/>
    <s v="C"/>
    <s v="023060"/>
    <s v="Active"/>
    <s v="2020-09-07"/>
    <x v="0"/>
    <x v="0"/>
    <n v="1"/>
  </r>
  <r>
    <n v="607"/>
    <x v="1"/>
    <s v="2022-02"/>
    <x v="1"/>
    <x v="39"/>
    <m/>
    <m/>
    <s v="2020-11-05 00:00:00.000"/>
    <s v="PO.14.20.43524"/>
    <x v="0"/>
    <x v="2"/>
    <x v="0"/>
    <n v="73"/>
    <x v="32"/>
    <s v="BI599"/>
    <s v="josphat.waweru@bringglobal.com"/>
    <x v="2"/>
    <s v="Kenya"/>
    <s v="C"/>
    <s v="023060"/>
    <s v="Active"/>
    <s v="2020-11-02"/>
    <x v="0"/>
    <x v="0"/>
    <n v="1"/>
  </r>
  <r>
    <n v="681"/>
    <x v="1"/>
    <s v="2022-02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3060"/>
    <s v="Active"/>
    <s v="2022-01-03"/>
    <x v="0"/>
    <x v="0"/>
    <n v="1"/>
  </r>
  <r>
    <n v="627"/>
    <x v="1"/>
    <s v="2022-02"/>
    <x v="1"/>
    <x v="41"/>
    <m/>
    <m/>
    <s v="2020-10-14 23:00:00.000"/>
    <s v="PO.14.20.00507"/>
    <x v="0"/>
    <x v="2"/>
    <x v="0"/>
    <n v="73"/>
    <x v="34"/>
    <s v="BI566"/>
    <s v="don.omondi@bringglobal.com"/>
    <x v="2"/>
    <s v="Kenya"/>
    <s v="C"/>
    <s v="023060"/>
    <s v="Active"/>
    <s v="2020-07-17"/>
    <x v="5"/>
    <x v="0"/>
    <n v="1"/>
  </r>
  <r>
    <n v="628"/>
    <x v="1"/>
    <s v="2022-02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3060"/>
    <s v="Active"/>
    <s v="2020-09-15"/>
    <x v="0"/>
    <x v="0"/>
    <n v="1"/>
  </r>
  <r>
    <n v="614"/>
    <x v="1"/>
    <s v="2022-02"/>
    <x v="1"/>
    <x v="43"/>
    <m/>
    <m/>
    <s v="2021-01-01 00:00:00.000"/>
    <s v="PO.14.21.50654"/>
    <x v="0"/>
    <x v="2"/>
    <x v="0"/>
    <n v="113"/>
    <x v="36"/>
    <s v="BI627"/>
    <s v="victor.nyangweso@bringglobal.com"/>
    <x v="2"/>
    <s v="Kenya"/>
    <s v="C"/>
    <s v="023060"/>
    <s v="Active"/>
    <s v="2021-02-04"/>
    <x v="0"/>
    <x v="0"/>
    <n v="1"/>
  </r>
  <r>
    <n v="606"/>
    <x v="1"/>
    <s v="2022-02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3060"/>
    <s v="Active"/>
    <s v="2020-10-12"/>
    <x v="0"/>
    <x v="0"/>
    <n v="1"/>
  </r>
  <r>
    <n v="653"/>
    <x v="1"/>
    <s v="2022-02"/>
    <x v="1"/>
    <x v="45"/>
    <m/>
    <m/>
    <s v="2020-10-18 23:00:00.000"/>
    <s v="PO.14.20.26538"/>
    <x v="0"/>
    <x v="2"/>
    <x v="0"/>
    <n v="73"/>
    <x v="38"/>
    <s v="BI595"/>
    <s v="eric.njogu@bringglobal.com"/>
    <x v="2"/>
    <s v="Kenya"/>
    <s v="C"/>
    <s v="023060"/>
    <s v="Active"/>
    <s v="2020-10-19"/>
    <x v="0"/>
    <x v="0"/>
    <n v="1"/>
  </r>
  <r>
    <n v="539"/>
    <x v="1"/>
    <s v="2022-02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Global"/>
    <s v="EP"/>
    <s v="003060"/>
    <s v="Active"/>
    <s v="2021-08-16"/>
    <x v="0"/>
    <x v="0"/>
    <n v="1"/>
  </r>
  <r>
    <n v="536"/>
    <x v="1"/>
    <s v="2022-02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Global"/>
    <s v="C"/>
    <s v="003060"/>
    <s v="Active"/>
    <s v="2020-09-07"/>
    <x v="0"/>
    <x v="0"/>
    <n v="1"/>
  </r>
  <r>
    <n v="537"/>
    <x v="1"/>
    <s v="2022-02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Global"/>
    <s v="C"/>
    <s v="003060"/>
    <s v="Active"/>
    <s v="2020-09-07"/>
    <x v="0"/>
    <x v="0"/>
    <n v="1"/>
  </r>
  <r>
    <n v="541"/>
    <x v="1"/>
    <s v="2022-02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Global"/>
    <s v="C"/>
    <s v="003060"/>
    <s v="Active"/>
    <s v="2018-11-05"/>
    <x v="0"/>
    <x v="0"/>
    <n v="1"/>
  </r>
  <r>
    <n v="593"/>
    <x v="1"/>
    <s v="2022-02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0"/>
    <n v="1"/>
  </r>
  <r>
    <n v="608"/>
    <x v="1"/>
    <s v="2022-02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3060"/>
    <s v="Active"/>
    <s v="2020-08-24"/>
    <x v="0"/>
    <x v="0"/>
    <n v="1"/>
  </r>
  <r>
    <n v="632"/>
    <x v="1"/>
    <s v="2022-02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3060"/>
    <s v="Active"/>
    <s v="2020-11-02"/>
    <x v="0"/>
    <x v="0"/>
    <n v="1"/>
  </r>
  <r>
    <n v="629"/>
    <x v="1"/>
    <s v="2022-02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0"/>
    <n v="1"/>
  </r>
  <r>
    <n v="610"/>
    <x v="1"/>
    <s v="2022-02"/>
    <x v="1"/>
    <x v="54"/>
    <m/>
    <m/>
    <s v="2020-10-14 23:00:00.000"/>
    <s v="PO.14.20.43524"/>
    <x v="0"/>
    <x v="2"/>
    <x v="0"/>
    <n v="73"/>
    <x v="46"/>
    <s v="BI607"/>
    <s v="lewis.mbogo@bringglobal.com"/>
    <x v="2"/>
    <s v="Kenya"/>
    <s v="C"/>
    <s v="023060"/>
    <s v="Active"/>
    <s v="2020-11-23"/>
    <x v="0"/>
    <x v="0"/>
    <n v="1"/>
  </r>
  <r>
    <n v="616"/>
    <x v="1"/>
    <s v="2022-02"/>
    <x v="1"/>
    <x v="55"/>
    <m/>
    <m/>
    <s v="2020-12-03 00:00:00.000"/>
    <s v="PO.14.20.39572"/>
    <x v="0"/>
    <x v="2"/>
    <x v="0"/>
    <n v="73"/>
    <x v="47"/>
    <s v="BI618"/>
    <s v="kelvin.kamau@bringglobal.com"/>
    <x v="2"/>
    <s v="Kenya"/>
    <s v="C"/>
    <s v="023060"/>
    <s v="Active"/>
    <s v="2021-01-06"/>
    <x v="0"/>
    <x v="0"/>
    <n v="1"/>
  </r>
  <r>
    <n v="603"/>
    <x v="1"/>
    <s v="2022-02"/>
    <x v="1"/>
    <x v="56"/>
    <m/>
    <m/>
    <s v="2020-10-27 00:00:00.000"/>
    <s v="PO.14.20.43524"/>
    <x v="0"/>
    <x v="2"/>
    <x v="0"/>
    <n v="66"/>
    <x v="48"/>
    <s v="BI612"/>
    <s v="gidraff.kamande@bringglobal.com"/>
    <x v="2"/>
    <s v="Kenya"/>
    <s v="C"/>
    <s v="023060"/>
    <s v="Active"/>
    <s v="2020-12-07"/>
    <x v="0"/>
    <x v="0"/>
    <n v="1"/>
  </r>
  <r>
    <n v="599"/>
    <x v="1"/>
    <s v="2022-02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74"/>
    <x v="1"/>
    <s v="2022-02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95"/>
    <x v="1"/>
    <s v="2022-02"/>
    <x v="1"/>
    <x v="59"/>
    <m/>
    <m/>
    <s v="2021-01-01 00:00:00.000"/>
    <s v="PO.21.21.21677"/>
    <x v="0"/>
    <x v="4"/>
    <x v="0"/>
    <n v="135"/>
    <x v="49"/>
    <s v="BI641"/>
    <s v="javier.mayorga@bringglobal.com"/>
    <x v="5"/>
    <s v="Colombia"/>
    <s v="C"/>
    <s v="243060"/>
    <s v="Inactive"/>
    <s v="2021-03-01"/>
    <x v="1"/>
    <x v="0"/>
    <n v="1"/>
  </r>
  <r>
    <n v="673"/>
    <x v="1"/>
    <s v="2022-02"/>
    <x v="1"/>
    <x v="60"/>
    <m/>
    <m/>
    <s v="2021-01-01 00:00:00.000"/>
    <s v="PO.21.21.21677"/>
    <x v="0"/>
    <x v="4"/>
    <x v="0"/>
    <n v="135"/>
    <x v="50"/>
    <s v="BI616"/>
    <s v="johan.vargas@bringglobal.com"/>
    <x v="5"/>
    <s v="Colombia"/>
    <s v="C"/>
    <s v="243060"/>
    <s v="Active"/>
    <s v="2020-11-09"/>
    <x v="0"/>
    <x v="0"/>
    <n v="1"/>
  </r>
  <r>
    <n v="672"/>
    <x v="1"/>
    <s v="2022-02"/>
    <x v="1"/>
    <x v="61"/>
    <m/>
    <m/>
    <s v="2021-01-01 00:00:00.000"/>
    <s v="PO.21.21.21677"/>
    <x v="0"/>
    <x v="4"/>
    <x v="0"/>
    <n v="135"/>
    <x v="51"/>
    <s v="BI613"/>
    <s v="angel.ascanio@bringglobal.com"/>
    <x v="5"/>
    <s v="Colombia"/>
    <s v="C"/>
    <s v="243060"/>
    <s v="Active"/>
    <s v="2020-11-03"/>
    <x v="0"/>
    <x v="0"/>
    <n v="1"/>
  </r>
  <r>
    <n v="569"/>
    <x v="1"/>
    <s v="2022-02"/>
    <x v="1"/>
    <x v="62"/>
    <s v="Overwan"/>
    <s v="2021-00004"/>
    <s v="2021-01-25 00:00:00.000"/>
    <s v="PO.10.21.34672"/>
    <x v="0"/>
    <x v="1"/>
    <x v="0"/>
    <n v="74"/>
    <x v="52"/>
    <s v="BI724"/>
    <s v="diogo.pinto@bringglobal.com"/>
    <x v="1"/>
    <s v="Global"/>
    <s v="EP"/>
    <s v="003060"/>
    <s v="Active"/>
    <s v="2021-11-02"/>
    <x v="0"/>
    <x v="0"/>
    <n v="1"/>
  </r>
  <r>
    <n v="581"/>
    <x v="1"/>
    <s v="2022-02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Global"/>
    <s v="C"/>
    <s v="003060"/>
    <s v="Active"/>
    <s v="2021-04-12"/>
    <x v="0"/>
    <x v="0"/>
    <n v="1"/>
  </r>
  <r>
    <n v="574"/>
    <x v="1"/>
    <s v="2022-02"/>
    <x v="1"/>
    <x v="64"/>
    <s v="Overwan"/>
    <s v="2021-00011"/>
    <s v="2021-01-25 00:00:00.000"/>
    <s v="PO.10.21.34672"/>
    <x v="0"/>
    <x v="1"/>
    <x v="0"/>
    <n v="74"/>
    <x v="54"/>
    <s v="BI0484"/>
    <s v="guilherme.silveira@bringglobal.com"/>
    <x v="1"/>
    <s v="Global"/>
    <s v="C"/>
    <s v="003060"/>
    <s v="Active"/>
    <s v="2019-06-03"/>
    <x v="0"/>
    <x v="0"/>
    <n v="1"/>
  </r>
  <r>
    <n v="585"/>
    <x v="1"/>
    <s v="2022-02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Global"/>
    <s v="C"/>
    <s v="002160"/>
    <s v="Active"/>
    <s v="2020-04-01"/>
    <x v="0"/>
    <x v="0"/>
    <n v="1"/>
  </r>
  <r>
    <n v="573"/>
    <x v="1"/>
    <s v="2022-02"/>
    <x v="1"/>
    <x v="66"/>
    <s v="Overwan"/>
    <s v="2021-00010"/>
    <s v="2021-01-25 00:00:00.000"/>
    <s v="PO.10.21.34672"/>
    <x v="0"/>
    <x v="1"/>
    <x v="0"/>
    <n v="74"/>
    <x v="56"/>
    <s v="BI645"/>
    <s v="fernando.oliveira@bringglobal.com"/>
    <x v="1"/>
    <s v="Global"/>
    <s v="C"/>
    <s v="003060"/>
    <s v="Active"/>
    <s v="2021-05-03"/>
    <x v="0"/>
    <x v="0"/>
    <n v="1"/>
  </r>
  <r>
    <n v="579"/>
    <x v="1"/>
    <s v="2022-02"/>
    <x v="1"/>
    <x v="67"/>
    <s v="Overwan"/>
    <s v="2021-00016"/>
    <s v="2021-01-26 00:00:00.000"/>
    <s v="PO.10.21.34672"/>
    <x v="0"/>
    <x v="1"/>
    <x v="0"/>
    <n v="74"/>
    <x v="57"/>
    <s v="BI529"/>
    <s v="ana.rita.camara@bringglobal.com"/>
    <x v="1"/>
    <s v="Global"/>
    <s v="C"/>
    <s v="003060"/>
    <s v="Active"/>
    <s v="2020-02-17"/>
    <x v="0"/>
    <x v="0"/>
    <n v="1"/>
  </r>
  <r>
    <n v="576"/>
    <x v="1"/>
    <s v="2022-02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Global"/>
    <s v="C"/>
    <s v="003060"/>
    <s v="Active"/>
    <s v="2020-06-02"/>
    <x v="0"/>
    <x v="0"/>
    <n v="1"/>
  </r>
  <r>
    <n v="568"/>
    <x v="1"/>
    <s v="2022-02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Global"/>
    <s v="C"/>
    <s v="003060"/>
    <s v="Active"/>
    <s v="2018-12-10"/>
    <x v="0"/>
    <x v="0"/>
    <n v="1"/>
  </r>
  <r>
    <n v="570"/>
    <x v="1"/>
    <s v="2022-02"/>
    <x v="1"/>
    <x v="70"/>
    <s v="Overwan"/>
    <s v="2021-00007"/>
    <s v="2021-01-25 00:00:00.000"/>
    <s v="PO.10.21.34672"/>
    <x v="0"/>
    <x v="1"/>
    <x v="0"/>
    <n v="74"/>
    <x v="60"/>
    <s v="BI553"/>
    <s v="ruben.rocha@bringglobal.com"/>
    <x v="1"/>
    <s v="Global"/>
    <s v="C"/>
    <s v="003060"/>
    <s v="Active"/>
    <s v="2020-06-02"/>
    <x v="0"/>
    <x v="0"/>
    <n v="1"/>
  </r>
  <r>
    <n v="572"/>
    <x v="1"/>
    <s v="2022-02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Global"/>
    <s v="C"/>
    <s v="003060"/>
    <s v="Active"/>
    <s v="2020-01-06"/>
    <x v="0"/>
    <x v="0"/>
    <n v="1"/>
  </r>
  <r>
    <n v="567"/>
    <x v="1"/>
    <s v="2022-02"/>
    <x v="1"/>
    <x v="72"/>
    <s v="Overwan"/>
    <s v="2021-00006"/>
    <s v="2021-01-25 00:00:00.000"/>
    <s v="PO.10.21.34672"/>
    <x v="0"/>
    <x v="1"/>
    <x v="0"/>
    <n v="74"/>
    <x v="62"/>
    <s v="BI551"/>
    <s v="sara.adelino@bringglobal.com"/>
    <x v="1"/>
    <s v="Global"/>
    <s v="C"/>
    <s v="003060"/>
    <s v="Active"/>
    <s v="2020-06-02"/>
    <x v="0"/>
    <x v="0"/>
    <n v="1"/>
  </r>
  <r>
    <n v="580"/>
    <x v="1"/>
    <s v="2022-02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Global"/>
    <s v="C"/>
    <s v="003060"/>
    <s v="Active"/>
    <s v="2020-02-17"/>
    <x v="0"/>
    <x v="0"/>
    <n v="1"/>
  </r>
  <r>
    <n v="577"/>
    <x v="1"/>
    <s v="2022-02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Global"/>
    <s v="C"/>
    <s v="003060"/>
    <s v="Active"/>
    <s v="2019-06-03"/>
    <x v="0"/>
    <x v="0"/>
    <n v="1"/>
  </r>
  <r>
    <n v="575"/>
    <x v="1"/>
    <s v="2022-02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Global"/>
    <s v="C"/>
    <s v="003060"/>
    <s v="Active"/>
    <s v="2020-02-17"/>
    <x v="0"/>
    <x v="0"/>
    <n v="1"/>
  </r>
  <r>
    <n v="578"/>
    <x v="1"/>
    <s v="2022-02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Global"/>
    <s v="C"/>
    <s v="003060"/>
    <s v="Active"/>
    <s v="2019-01-14"/>
    <x v="0"/>
    <x v="0"/>
    <n v="1"/>
  </r>
  <r>
    <n v="582"/>
    <x v="1"/>
    <s v="2022-02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Global"/>
    <s v="C"/>
    <s v="003060"/>
    <s v="Active"/>
    <s v="2020-09-07"/>
    <x v="0"/>
    <x v="0"/>
    <n v="1"/>
  </r>
  <r>
    <n v="571"/>
    <x v="1"/>
    <s v="2022-02"/>
    <x v="1"/>
    <x v="78"/>
    <s v="Overwan"/>
    <s v="2021-00008"/>
    <s v="2021-01-25 00:00:00.000"/>
    <s v="PO.10.21.34672"/>
    <x v="0"/>
    <x v="1"/>
    <x v="0"/>
    <n v="74"/>
    <x v="68"/>
    <s v="BI698"/>
    <s v="nelson.silva@bringglobal.com"/>
    <x v="1"/>
    <s v="Global"/>
    <s v="EP"/>
    <s v="003060"/>
    <s v="Active"/>
    <s v="2021-08-16"/>
    <x v="0"/>
    <x v="0"/>
    <n v="1"/>
  </r>
  <r>
    <n v="619"/>
    <x v="1"/>
    <s v="2022-02"/>
    <x v="1"/>
    <x v="79"/>
    <m/>
    <m/>
    <s v="2021-01-01 00:00:00.000"/>
    <s v="PO.14.21.50654"/>
    <x v="0"/>
    <x v="2"/>
    <x v="0"/>
    <n v="113"/>
    <x v="69"/>
    <s v="BI617"/>
    <s v="lemayian.nakolah@bringglobal.com"/>
    <x v="2"/>
    <s v="Kenya"/>
    <s v="C"/>
    <s v="023060"/>
    <s v="Inactive"/>
    <s v="2021-01-04"/>
    <x v="6"/>
    <x v="0"/>
    <n v="1"/>
  </r>
  <r>
    <n v="605"/>
    <x v="1"/>
    <s v="2022-02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25"/>
    <x v="1"/>
    <s v="2022-02"/>
    <x v="1"/>
    <x v="81"/>
    <s v="Overwan"/>
    <s v="N.º 2021-00024"/>
    <s v="2021-04-22 23:00:00.000"/>
    <s v="PO.10.21.45786"/>
    <x v="0"/>
    <x v="1"/>
    <x v="0"/>
    <n v="73"/>
    <x v="70"/>
    <s v="BI646"/>
    <s v="ricardo.simoes@bringglobal.com"/>
    <x v="1"/>
    <s v="Global"/>
    <s v="C"/>
    <s v="003060"/>
    <s v="Active"/>
    <s v="2021-05-03"/>
    <x v="0"/>
    <x v="0"/>
    <n v="1"/>
  </r>
  <r>
    <n v="622"/>
    <x v="1"/>
    <s v="2022-02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Spain"/>
    <s v="F"/>
    <s v="145000"/>
    <s v="Active"/>
    <s v="2012-01-01"/>
    <x v="0"/>
    <x v="0"/>
    <n v="1"/>
  </r>
  <r>
    <n v="635"/>
    <x v="1"/>
    <s v="2022-02"/>
    <x v="1"/>
    <x v="83"/>
    <s v="Overwan"/>
    <s v="N.º 2021-00029"/>
    <s v="2021-05-16 23:00:00.000"/>
    <s v="PO.10.21.15836"/>
    <x v="0"/>
    <x v="1"/>
    <x v="0"/>
    <n v="73"/>
    <x v="72"/>
    <s v="BI662"/>
    <s v="kaleemullah.raheemi@bringglobal.com"/>
    <x v="1"/>
    <s v="Global"/>
    <s v="C"/>
    <s v="003060"/>
    <s v="Active"/>
    <s v="2021-06-01"/>
    <x v="0"/>
    <x v="0"/>
    <n v="1"/>
  </r>
  <r>
    <n v="626"/>
    <x v="1"/>
    <s v="2022-02"/>
    <x v="1"/>
    <x v="84"/>
    <s v="Overwan"/>
    <s v="N.º 2021-00027"/>
    <s v="2021-04-26 23:00:00.000"/>
    <s v="PO.10.21.45786"/>
    <x v="0"/>
    <x v="1"/>
    <x v="0"/>
    <n v="73"/>
    <x v="2"/>
    <s v="BI657"/>
    <s v="elizaveta.govorukhina@bringglobal.com"/>
    <x v="1"/>
    <s v="Global"/>
    <s v="C"/>
    <s v="003060"/>
    <s v="Active"/>
    <s v="2021-05-03"/>
    <x v="0"/>
    <x v="0"/>
    <n v="1"/>
  </r>
  <r>
    <n v="623"/>
    <x v="1"/>
    <s v="2022-02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Global"/>
    <s v="EP"/>
    <s v="003060"/>
    <s v="Active"/>
    <s v="2021-08-16"/>
    <x v="0"/>
    <x v="0"/>
    <n v="1"/>
  </r>
  <r>
    <n v="624"/>
    <x v="1"/>
    <s v="2022-02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Global"/>
    <s v="C"/>
    <s v="003060"/>
    <s v="Active"/>
    <s v="2020-01-03"/>
    <x v="0"/>
    <x v="0"/>
    <n v="1"/>
  </r>
  <r>
    <n v="634"/>
    <x v="1"/>
    <s v="2022-02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0"/>
    <n v="1"/>
  </r>
  <r>
    <n v="645"/>
    <x v="1"/>
    <s v="2022-02"/>
    <x v="1"/>
    <x v="88"/>
    <s v="Overwan"/>
    <s v="N.º 2021-00033"/>
    <s v="2021-06-17 23:00:00.000"/>
    <s v="PO.10.21.26894"/>
    <x v="0"/>
    <x v="1"/>
    <x v="0"/>
    <n v="72"/>
    <x v="1"/>
    <s v="BI658"/>
    <s v="joel.caetano@bringglobal.com"/>
    <x v="1"/>
    <s v="Global"/>
    <s v="C"/>
    <s v="003060"/>
    <s v="Active"/>
    <s v="2021-06-22"/>
    <x v="0"/>
    <x v="0"/>
    <n v="1"/>
  </r>
  <r>
    <n v="663"/>
    <x v="1"/>
    <s v="2022-02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Global"/>
    <s v="EP"/>
    <s v="003060"/>
    <s v="Active"/>
    <s v="2021-08-16"/>
    <x v="0"/>
    <x v="0"/>
    <n v="1"/>
  </r>
  <r>
    <n v="661"/>
    <x v="1"/>
    <s v="2022-02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Global"/>
    <s v="C"/>
    <s v="003068"/>
    <s v="Active"/>
    <s v="2017-10-02"/>
    <x v="0"/>
    <x v="0"/>
    <n v="1"/>
  </r>
  <r>
    <n v="667"/>
    <x v="1"/>
    <s v="2022-02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0"/>
    <n v="1"/>
  </r>
  <r>
    <n v="675"/>
    <x v="1"/>
    <s v="2022-02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0"/>
    <n v="1"/>
  </r>
  <r>
    <n v="684"/>
    <x v="1"/>
    <s v="2022-02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Global"/>
    <s v="C"/>
    <s v="003060"/>
    <s v="Active"/>
    <s v="2022-01-03"/>
    <x v="0"/>
    <x v="0"/>
    <n v="1"/>
  </r>
  <r>
    <n v="394"/>
    <x v="1"/>
    <s v="2022-02"/>
    <x v="1"/>
    <x v="94"/>
    <s v="HP Packard International Bank, DAC - Contrato de Aluguer Comercial"/>
    <s v="5474013437153515PRT2"/>
    <s v="2019-03-31 23:00:00.000"/>
    <s v="PO.10.19.00122"/>
    <x v="0"/>
    <x v="1"/>
    <x v="0"/>
    <n v="67"/>
    <x v="81"/>
    <s v="BI0453"/>
    <s v="pedro.martins@bringglobal.com"/>
    <x v="1"/>
    <s v="Global"/>
    <s v="C"/>
    <s v="003060"/>
    <s v="Active"/>
    <s v="2019-02-18"/>
    <x v="0"/>
    <x v="0"/>
    <n v="1"/>
  </r>
  <r>
    <n v="379"/>
    <x v="1"/>
    <s v="2022-02"/>
    <x v="1"/>
    <x v="95"/>
    <s v="HP Packard International Bank, DAC - Contrato de Aluguer Comercial"/>
    <s v="5474013437148931PRT1"/>
    <s v="2019-03-01 00:00:00.000"/>
    <s v="PO.10.19.00105"/>
    <x v="0"/>
    <x v="1"/>
    <x v="0"/>
    <n v="67"/>
    <x v="137"/>
    <s v="BI694"/>
    <s v="diogo.bento@bringglobal.com"/>
    <x v="1"/>
    <s v="Global"/>
    <s v="EP"/>
    <s v="003060"/>
    <s v="Active"/>
    <s v="2021-08-16"/>
    <x v="0"/>
    <x v="0"/>
    <n v="1"/>
  </r>
  <r>
    <n v="393"/>
    <x v="1"/>
    <s v="2022-02"/>
    <x v="1"/>
    <x v="96"/>
    <s v="HP Packard International Bank, DAC - Contrato de Aluguer Comercial"/>
    <s v="5474013437153515PRT2"/>
    <s v="2019-03-31 23:00:00.000"/>
    <s v="PO.10.19.00122"/>
    <x v="0"/>
    <x v="1"/>
    <x v="0"/>
    <n v="67"/>
    <x v="83"/>
    <s v="BI689"/>
    <s v="tomas.ferreira@bringglobal.com"/>
    <x v="1"/>
    <s v="Global"/>
    <s v="C"/>
    <s v="003060"/>
    <s v="Active"/>
    <s v="2021-08-02"/>
    <x v="0"/>
    <x v="0"/>
    <n v="1"/>
  </r>
  <r>
    <n v="380"/>
    <x v="1"/>
    <s v="2022-02"/>
    <x v="1"/>
    <x v="97"/>
    <s v="HP Packard International Bank, DAC - Contrato de Aluguer Comercial"/>
    <s v="5474013437148931PRT1"/>
    <s v="2019-03-01 00:00:00.000"/>
    <s v="PO.10.19.00105"/>
    <x v="0"/>
    <x v="1"/>
    <x v="0"/>
    <n v="67"/>
    <x v="84"/>
    <s v="BI695"/>
    <s v="diogo.rodrigues@bringglobal.com"/>
    <x v="1"/>
    <s v="Global"/>
    <s v="EP"/>
    <s v="003060"/>
    <s v="Active"/>
    <s v="2021-08-16"/>
    <x v="0"/>
    <x v="0"/>
    <n v="1"/>
  </r>
  <r>
    <n v="409"/>
    <x v="1"/>
    <s v="2022-02"/>
    <x v="1"/>
    <x v="98"/>
    <s v="HP Packard International Bank, DAC - Contrato de Aluguer Comercial"/>
    <s v="5474013437157862PRT3"/>
    <s v="2019-04-30 23:00:00.000"/>
    <s v="PO.10.19.00129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08"/>
    <x v="1"/>
    <s v="2022-02"/>
    <x v="1"/>
    <x v="99"/>
    <s v="HP Packard International Bank, DAC - Contrato de Aluguer Comercial"/>
    <s v="5474013437157862PRT3"/>
    <s v="2019-04-30 23:00:00.000"/>
    <s v="PO.10.19.00129"/>
    <x v="0"/>
    <x v="1"/>
    <x v="0"/>
    <n v="67"/>
    <x v="86"/>
    <s v="BI0498"/>
    <s v="andre.bartolo@bringglobal.com"/>
    <x v="1"/>
    <s v="Global"/>
    <s v="C"/>
    <s v="003060"/>
    <s v="Active"/>
    <s v="2019-09-16"/>
    <x v="0"/>
    <x v="0"/>
    <n v="1"/>
  </r>
  <r>
    <n v="381"/>
    <x v="1"/>
    <s v="2022-02"/>
    <x v="1"/>
    <x v="100"/>
    <s v="HP Packard International Bank, DAC - Contrato de Aluguer Comercial"/>
    <s v="5474013437148931PRT1"/>
    <s v="2019-03-01 00:00:00.000"/>
    <s v="PO.10.19.00105"/>
    <x v="0"/>
    <x v="1"/>
    <x v="0"/>
    <n v="67"/>
    <x v="138"/>
    <s v="BI692"/>
    <s v="andre.rocha@bringglobal.com"/>
    <x v="1"/>
    <s v="Global"/>
    <s v="EP"/>
    <s v="003060"/>
    <s v="Active"/>
    <s v="2021-08-16"/>
    <x v="0"/>
    <x v="0"/>
    <n v="1"/>
  </r>
  <r>
    <n v="378"/>
    <x v="1"/>
    <s v="2022-02"/>
    <x v="1"/>
    <x v="101"/>
    <s v="HP Packard International Bank, DAC - Contrato de Aluguer Comercial"/>
    <s v="5474013437148931PRT1"/>
    <s v="2019-03-01 00:00:00.000"/>
    <s v="PO.10.19.00105"/>
    <x v="0"/>
    <x v="3"/>
    <x v="0"/>
    <n v="67"/>
    <x v="88"/>
    <m/>
    <s v="overwan@bringglobal.com"/>
    <x v="4"/>
    <s v="Portugal"/>
    <m/>
    <m/>
    <m/>
    <m/>
    <x v="0"/>
    <x v="0"/>
    <n v="1"/>
  </r>
  <r>
    <n v="382"/>
    <x v="1"/>
    <s v="2022-02"/>
    <x v="1"/>
    <x v="102"/>
    <s v="HP Packard International Bank, DAC - Contrato de Aluguer Comercial"/>
    <s v="5474013437148931PRT1"/>
    <s v="2019-02-28 00:00:00.000"/>
    <s v="PO.10.19.00105"/>
    <x v="1"/>
    <x v="1"/>
    <x v="0"/>
    <n v="67"/>
    <x v="5"/>
    <m/>
    <m/>
    <x v="3"/>
    <m/>
    <m/>
    <m/>
    <m/>
    <m/>
    <x v="0"/>
    <x v="0"/>
    <n v="1"/>
  </r>
  <r>
    <n v="434"/>
    <x v="1"/>
    <s v="2022-02"/>
    <x v="1"/>
    <x v="103"/>
    <s v="HP Packard International Bank, DAC - Contrato de Aluguer Comercial"/>
    <s v="5474013437166286PRT4"/>
    <s v="2019-07-31 23:00:00.000"/>
    <s v="PO.10.19.00169"/>
    <x v="0"/>
    <x v="1"/>
    <x v="0"/>
    <n v="67"/>
    <x v="90"/>
    <s v="BI0472"/>
    <s v="mohamed.zuneid@bringglobal.com"/>
    <x v="1"/>
    <s v="Global"/>
    <s v="C"/>
    <s v="003060"/>
    <s v="Active"/>
    <s v="2019-05-03"/>
    <x v="0"/>
    <x v="0"/>
    <n v="1"/>
  </r>
  <r>
    <n v="437"/>
    <x v="1"/>
    <s v="2022-02"/>
    <x v="1"/>
    <x v="104"/>
    <s v="HP Packard International Bank, DAC - Contrato de Aluguer Comercial"/>
    <s v="5474013437166286PRT4"/>
    <s v="2019-07-31 23:00:00.000"/>
    <s v="PO.10.19.00169"/>
    <x v="0"/>
    <x v="1"/>
    <x v="0"/>
    <n v="67"/>
    <x v="4"/>
    <s v="BI677"/>
    <s v="frederico.carvalho@bringglobal.com"/>
    <x v="1"/>
    <s v="Global"/>
    <s v="C"/>
    <s v="000112"/>
    <s v="Active"/>
    <s v="2021-06-21"/>
    <x v="0"/>
    <x v="0"/>
    <n v="1"/>
  </r>
  <r>
    <n v="427"/>
    <x v="1"/>
    <s v="2022-02"/>
    <x v="1"/>
    <x v="105"/>
    <s v="HP Packard International Bank, DAC - Contrato de Aluguer Comercial"/>
    <s v="5474013437166286PRT4 "/>
    <s v="2019-07-31 23:00:00.000"/>
    <s v="PO.10.19.00169"/>
    <x v="0"/>
    <x v="1"/>
    <x v="0"/>
    <n v="67"/>
    <x v="91"/>
    <s v="BI0476"/>
    <s v="joao.borges@bringglobal.com"/>
    <x v="1"/>
    <s v="Global"/>
    <s v="C"/>
    <s v="003060"/>
    <s v="Active"/>
    <s v="2019-05-06"/>
    <x v="0"/>
    <x v="0"/>
    <n v="1"/>
  </r>
  <r>
    <n v="425"/>
    <x v="1"/>
    <s v="2022-02"/>
    <x v="1"/>
    <x v="106"/>
    <s v="HP Packard International Bank, DAC - Contrato de Aluguer Comercial"/>
    <s v="5474013437166286PRT4"/>
    <s v="2019-07-31 23:00:00.000"/>
    <s v="PO.10.19.00169"/>
    <x v="0"/>
    <x v="1"/>
    <x v="0"/>
    <n v="67"/>
    <x v="139"/>
    <s v="BI693"/>
    <s v="antonio.sobrinho@bringglobal.com"/>
    <x v="1"/>
    <s v="Global"/>
    <s v="EP"/>
    <s v="003060"/>
    <s v="Active"/>
    <s v="2021-08-16"/>
    <x v="0"/>
    <x v="0"/>
    <n v="1"/>
  </r>
  <r>
    <n v="423"/>
    <x v="1"/>
    <s v="2022-02"/>
    <x v="1"/>
    <x v="107"/>
    <s v="HP Packard International Bank, DAC - Contrato de Aluguer Comercial"/>
    <s v="5474013437166286PRT4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40"/>
    <x v="1"/>
    <s v="2022-02"/>
    <x v="1"/>
    <x v="108"/>
    <s v="HP Packard International Bank, DAC - Contrato de Aluguer Comercial"/>
    <s v="5474013437186232PRT5"/>
    <s v="2019-12-01 00:00:00.000"/>
    <s v="PO.10.19.00190"/>
    <x v="0"/>
    <x v="1"/>
    <x v="0"/>
    <n v="67"/>
    <x v="94"/>
    <s v="BI0122"/>
    <s v="miguel.ferreira@bringglobal.com"/>
    <x v="1"/>
    <s v="Global"/>
    <s v="C"/>
    <s v="003060"/>
    <s v="Active"/>
    <s v="2017-08-01"/>
    <x v="0"/>
    <x v="0"/>
    <n v="1"/>
  </r>
  <r>
    <n v="439"/>
    <x v="1"/>
    <s v="2022-02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79"/>
    <x v="1"/>
    <s v="2022-02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Global"/>
    <s v="C"/>
    <s v="003060"/>
    <s v="Active"/>
    <s v="2018-06-04"/>
    <x v="0"/>
    <x v="0"/>
    <n v="1"/>
  </r>
  <r>
    <n v="458"/>
    <x v="1"/>
    <s v="2022-02"/>
    <x v="1"/>
    <x v="111"/>
    <s v="HP Packard International Bank, DAC - Contrato de Aluguer Comercial"/>
    <s v="5474013437186232PRT5"/>
    <s v="2019-12-01 00:00:00.000"/>
    <s v="PO.10.19.00190"/>
    <x v="0"/>
    <x v="1"/>
    <x v="0"/>
    <n v="67"/>
    <x v="96"/>
    <s v="BI0500"/>
    <s v="afonso.silva@bringglobal.com"/>
    <x v="1"/>
    <s v="Global"/>
    <s v="C"/>
    <s v="003060"/>
    <s v="Active"/>
    <s v="2019-09-09"/>
    <x v="0"/>
    <x v="0"/>
    <n v="1"/>
  </r>
  <r>
    <n v="460"/>
    <x v="1"/>
    <s v="2022-02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Global"/>
    <s v="C"/>
    <s v="003060"/>
    <s v="Active"/>
    <s v="2019-10-18"/>
    <x v="0"/>
    <x v="0"/>
    <n v="1"/>
  </r>
  <r>
    <n v="457"/>
    <x v="1"/>
    <s v="2022-02"/>
    <x v="1"/>
    <x v="113"/>
    <s v="HP Packard International Bank, DAC - Contrato de Aluguer Comercial"/>
    <s v="5474013437186232PRT5"/>
    <s v="2019-12-01 00:00:00.000"/>
    <s v="PO.10.19.00190"/>
    <x v="0"/>
    <x v="1"/>
    <x v="0"/>
    <n v="67"/>
    <x v="98"/>
    <s v="BI0494"/>
    <s v="jose.correia@bringglobal.com"/>
    <x v="1"/>
    <s v="Global"/>
    <s v="C"/>
    <s v="003060"/>
    <s v="Active"/>
    <s v="2019-09-23"/>
    <x v="0"/>
    <x v="0"/>
    <n v="1"/>
  </r>
  <r>
    <n v="483"/>
    <x v="1"/>
    <s v="2022-02"/>
    <x v="1"/>
    <x v="114"/>
    <s v="HP Packard International Bank, DAC - Contrato de Aluguer Comercial"/>
    <s v="5474013437198619PRT7"/>
    <s v="2020-03-01 00:00:00.000"/>
    <s v="PO.10.20.01256"/>
    <x v="0"/>
    <x v="1"/>
    <x v="0"/>
    <n v="67"/>
    <x v="99"/>
    <s v="BI697"/>
    <s v="joao.pereira@bringglobal.com"/>
    <x v="1"/>
    <s v="Global"/>
    <s v="EP"/>
    <s v="003060"/>
    <s v="Active"/>
    <s v="2021-08-16"/>
    <x v="0"/>
    <x v="0"/>
    <n v="1"/>
  </r>
  <r>
    <n v="484"/>
    <x v="1"/>
    <s v="2022-02"/>
    <x v="1"/>
    <x v="115"/>
    <s v="HP Packard International Bank, DAC - Contrato de Aluguer Comercial"/>
    <s v="5474013437198619PRT7"/>
    <s v="2020-03-01 00:00:00.000"/>
    <s v="PO.10.20.01256"/>
    <x v="0"/>
    <x v="1"/>
    <x v="0"/>
    <n v="67"/>
    <x v="100"/>
    <s v="BI643"/>
    <s v="diogo.martins@bringglobal.com"/>
    <x v="1"/>
    <s v="Global"/>
    <s v="C"/>
    <s v="003060"/>
    <s v="Active"/>
    <s v="2021-05-03"/>
    <x v="0"/>
    <x v="0"/>
    <n v="1"/>
  </r>
  <r>
    <n v="487"/>
    <x v="1"/>
    <s v="2022-02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Global"/>
    <s v="C"/>
    <s v="003060"/>
    <s v="Active"/>
    <s v="2019-03-11"/>
    <x v="0"/>
    <x v="0"/>
    <n v="1"/>
  </r>
  <r>
    <n v="488"/>
    <x v="1"/>
    <s v="2022-02"/>
    <x v="1"/>
    <x v="117"/>
    <s v="HP Packard International Bank, DAC - Contrato de Aluguer Comercial"/>
    <s v="5474013437198619PRT7"/>
    <s v="2020-03-01 00:00:00.000"/>
    <s v="PO.10.20.01256"/>
    <x v="0"/>
    <x v="1"/>
    <x v="0"/>
    <n v="67"/>
    <x v="102"/>
    <s v="BI696"/>
    <s v="fabio.cardoso@bringglobal.com"/>
    <x v="1"/>
    <s v="Global"/>
    <s v="EP"/>
    <s v="003060"/>
    <s v="Active"/>
    <s v="2021-08-16"/>
    <x v="0"/>
    <x v="0"/>
    <n v="1"/>
  </r>
  <r>
    <n v="486"/>
    <x v="1"/>
    <s v="2022-02"/>
    <x v="1"/>
    <x v="118"/>
    <s v="HP Packard International Bank, DAC - Contrato de Aluguer Comercial"/>
    <s v="5474013437198619PRT7"/>
    <s v="2020-03-01 00:00:00.000"/>
    <s v="PO.10.20.01256"/>
    <x v="0"/>
    <x v="1"/>
    <x v="0"/>
    <n v="67"/>
    <x v="103"/>
    <s v="BI0481"/>
    <s v="marygimm.moreira@bringglobal.com"/>
    <x v="1"/>
    <s v="Global"/>
    <s v="C"/>
    <s v="003060"/>
    <s v="Active"/>
    <s v="2019-06-03"/>
    <x v="0"/>
    <x v="0"/>
    <n v="1"/>
  </r>
  <r>
    <n v="482"/>
    <x v="1"/>
    <s v="2022-02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Global"/>
    <s v="C"/>
    <s v="003060"/>
    <s v="Active"/>
    <s v="2020-01-07"/>
    <x v="0"/>
    <x v="0"/>
    <n v="1"/>
  </r>
  <r>
    <n v="534"/>
    <x v="1"/>
    <s v="2022-02"/>
    <x v="1"/>
    <x v="120"/>
    <s v="Overwan"/>
    <s v="2020-01013"/>
    <s v="2020-08-31 23:00:00.000"/>
    <s v="PO.10.20.27474"/>
    <x v="0"/>
    <x v="1"/>
    <x v="0"/>
    <n v="71"/>
    <x v="105"/>
    <s v="BI560"/>
    <s v="ruben.ferreira@bringglobal.com"/>
    <x v="1"/>
    <s v="Global"/>
    <s v="C"/>
    <s v="003060"/>
    <s v="Active"/>
    <s v="2020-07-06"/>
    <x v="0"/>
    <x v="0"/>
    <n v="1"/>
  </r>
  <r>
    <n v="517"/>
    <x v="1"/>
    <s v="2022-02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1"/>
    <s v="Global"/>
    <s v="F"/>
    <s v="000112"/>
    <s v="Active"/>
    <s v="2012-10-03"/>
    <x v="0"/>
    <x v="0"/>
    <n v="1"/>
  </r>
  <r>
    <n v="513"/>
    <x v="1"/>
    <s v="2022-02"/>
    <x v="1"/>
    <x v="122"/>
    <s v="HP Packard International Bank, DAC - Contrato de Aluguer Comercial"/>
    <s v="5474013437202878PRT8"/>
    <s v="2020-03-31 23:00:00.000"/>
    <s v="PO.10.20.29336"/>
    <x v="0"/>
    <x v="1"/>
    <x v="0"/>
    <n v="67"/>
    <x v="107"/>
    <s v="BI525"/>
    <s v="rita.assuncao@bringglobal.com"/>
    <x v="1"/>
    <s v="Global"/>
    <s v="C"/>
    <s v="003060"/>
    <s v="Active"/>
    <s v="2020-02-17"/>
    <x v="0"/>
    <x v="0"/>
    <n v="1"/>
  </r>
  <r>
    <n v="515"/>
    <x v="1"/>
    <s v="2022-02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Global"/>
    <s v="C"/>
    <s v="003060"/>
    <s v="Active"/>
    <s v="2020-02-17"/>
    <x v="0"/>
    <x v="0"/>
    <n v="1"/>
  </r>
  <r>
    <n v="642"/>
    <x v="1"/>
    <s v="2022-02"/>
    <x v="1"/>
    <x v="124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92"/>
    <x v="1"/>
    <s v="2022-02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0"/>
    <n v="1"/>
  </r>
  <r>
    <n v="680"/>
    <x v="1"/>
    <s v="2022-02"/>
    <x v="1"/>
    <x v="126"/>
    <m/>
    <m/>
    <s v="2021-01-01 00:00:00.000"/>
    <s v="PO.14.21.50654"/>
    <x v="0"/>
    <x v="2"/>
    <x v="0"/>
    <n v="113"/>
    <x v="109"/>
    <s v="BI0298"/>
    <s v="sridhara.shastry@bringglobal.com"/>
    <x v="2"/>
    <s v="Kenya"/>
    <s v="C"/>
    <s v="022260"/>
    <s v="Active"/>
    <s v="2017-10-01"/>
    <x v="0"/>
    <x v="0"/>
    <n v="1"/>
  </r>
  <r>
    <n v="526"/>
    <x v="1"/>
    <s v="2022-02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Global"/>
    <s v="C"/>
    <s v="002100"/>
    <s v="Active"/>
    <s v="2012-08-01"/>
    <x v="0"/>
    <x v="0"/>
    <n v="1"/>
  </r>
  <r>
    <n v="527"/>
    <x v="1"/>
    <s v="2022-02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0"/>
    <n v="1"/>
  </r>
  <r>
    <n v="594"/>
    <x v="1"/>
    <s v="2022-02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Global"/>
    <s v="F"/>
    <s v="002200"/>
    <s v="Active"/>
    <s v="2015-11-02"/>
    <x v="0"/>
    <x v="0"/>
    <n v="1"/>
  </r>
  <r>
    <n v="668"/>
    <x v="1"/>
    <s v="2022-02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1"/>
    <s v="Global"/>
    <s v="C"/>
    <s v="000112"/>
    <s v="Active"/>
    <s v="2019-04-29"/>
    <x v="0"/>
    <x v="0"/>
    <n v="1"/>
  </r>
  <r>
    <n v="647"/>
    <x v="1"/>
    <s v="2022-02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1-03"/>
    <x v="0"/>
    <x v="0"/>
    <n v="1"/>
  </r>
  <r>
    <n v="659"/>
    <x v="1"/>
    <s v="2022-02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0"/>
    <n v="1"/>
  </r>
  <r>
    <n v="481"/>
    <x v="1"/>
    <s v="2022-02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111"/>
    <s v="Active"/>
    <s v="2012-04-16"/>
    <x v="0"/>
    <x v="0"/>
    <n v="1"/>
  </r>
  <r>
    <n v="682"/>
    <x v="1"/>
    <s v="2022-02"/>
    <x v="1"/>
    <x v="134"/>
    <m/>
    <m/>
    <s v="2021-01-01 00:00:00.000"/>
    <s v="PO.14.21.50654"/>
    <x v="0"/>
    <x v="2"/>
    <x v="0"/>
    <n v="113"/>
    <x v="117"/>
    <s v="BI768"/>
    <s v="oganga.odiwuor@bringglobal.com"/>
    <x v="2"/>
    <s v="Kenya"/>
    <s v="C"/>
    <s v="023060"/>
    <s v="Active"/>
    <s v="2022-02-01"/>
    <x v="0"/>
    <x v="0"/>
    <n v="1"/>
  </r>
  <r>
    <n v="655"/>
    <x v="1"/>
    <s v="2022-02"/>
    <x v="1"/>
    <x v="135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41"/>
    <x v="1"/>
    <s v="2022-02"/>
    <x v="1"/>
    <x v="13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0"/>
    <x v="1"/>
    <s v="2022-02"/>
    <x v="1"/>
    <x v="137"/>
    <s v="Overwan"/>
    <s v="N.º 2021-00048"/>
    <s v="2021-10-25 23:00:00.000"/>
    <s v="PO.10.21.541055"/>
    <x v="0"/>
    <x v="1"/>
    <x v="0"/>
    <n v="37"/>
    <x v="118"/>
    <s v="BI714"/>
    <s v="diogo.ribeiro@bringglobal.com"/>
    <x v="1"/>
    <s v="Global"/>
    <s v="C"/>
    <s v="003060"/>
    <s v="Active"/>
    <s v="2021-11-02"/>
    <x v="0"/>
    <x v="0"/>
    <n v="1"/>
  </r>
  <r>
    <n v="686"/>
    <x v="1"/>
    <s v="2022-02"/>
    <x v="0"/>
    <x v="138"/>
    <s v="Overwan"/>
    <s v="N.º 2021-00054"/>
    <s v="2021-01-25 00:00:00.000"/>
    <s v="PO.10.22.531155"/>
    <x v="0"/>
    <x v="1"/>
    <x v="0"/>
    <n v="14"/>
    <x v="17"/>
    <s v="BI582"/>
    <s v="pedro.ferreira@bringglobal.com"/>
    <x v="1"/>
    <s v="Global"/>
    <s v="C"/>
    <s v="003060"/>
    <s v="Active"/>
    <s v="2020-09-28"/>
    <x v="0"/>
    <x v="0"/>
    <n v="1"/>
  </r>
  <r>
    <n v="662"/>
    <x v="1"/>
    <s v="2022-02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1"/>
    <s v="Global"/>
    <s v="C"/>
    <s v="000112"/>
    <s v="Active"/>
    <s v="2020-11-03"/>
    <x v="0"/>
    <x v="0"/>
    <n v="1"/>
  </r>
  <r>
    <n v="665"/>
    <x v="1"/>
    <s v="2022-02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0"/>
    <n v="1"/>
  </r>
  <r>
    <n v="669"/>
    <x v="1"/>
    <s v="2022-02"/>
    <x v="1"/>
    <x v="141"/>
    <s v="Overwan"/>
    <s v="N.º 2021-00047"/>
    <s v="2021-10-10 23:00:00.000"/>
    <s v="PO.10.21.541055"/>
    <x v="0"/>
    <x v="0"/>
    <x v="0"/>
    <n v="29"/>
    <x v="121"/>
    <s v="BI710"/>
    <s v="pedro.cardoso@bringglobal.com"/>
    <x v="0"/>
    <s v="Global"/>
    <s v="C"/>
    <s v="002160"/>
    <s v="Active"/>
    <s v="2021-09-06"/>
    <x v="0"/>
    <x v="0"/>
    <n v="1"/>
  </r>
  <r>
    <n v="704"/>
    <x v="1"/>
    <s v="2022-02"/>
    <x v="1"/>
    <x v="186"/>
    <s v="Overwan"/>
    <s v="N.º 2022-00004"/>
    <s v="2022-02-02 00:00:00.000"/>
    <m/>
    <x v="0"/>
    <x v="1"/>
    <x v="1"/>
    <n v="30"/>
    <x v="80"/>
    <s v="BI727"/>
    <s v="joana.mota@bringglobal.com"/>
    <x v="1"/>
    <s v="Global"/>
    <s v="C"/>
    <s v="003060"/>
    <s v="Active"/>
    <s v="2022-01-03"/>
    <x v="0"/>
    <x v="0"/>
    <n v="1"/>
  </r>
  <r>
    <n v="703"/>
    <x v="1"/>
    <s v="2022-02"/>
    <x v="1"/>
    <x v="142"/>
    <s v="Overwan"/>
    <s v="N.º 2022-00003"/>
    <s v="2022-01-15 00:00:00.000"/>
    <s v="PO.10.22.001266"/>
    <x v="0"/>
    <x v="1"/>
    <x v="0"/>
    <n v="31"/>
    <x v="122"/>
    <s v="BI0404"/>
    <s v="ana.madeira@bringglobal.com"/>
    <x v="1"/>
    <s v="Global"/>
    <s v="C"/>
    <s v="003060"/>
    <s v="Active"/>
    <s v="2019-01-01"/>
    <x v="0"/>
    <x v="0"/>
    <n v="1"/>
  </r>
  <r>
    <n v="705"/>
    <x v="1"/>
    <s v="2022-02"/>
    <x v="1"/>
    <x v="187"/>
    <s v="Overwan"/>
    <s v="N.º 2022-00005"/>
    <s v="2022-02-02 00:00:00.000"/>
    <m/>
    <x v="0"/>
    <x v="0"/>
    <x v="0"/>
    <n v="30"/>
    <x v="140"/>
    <s v="BI0310"/>
    <s v="pedro.luis@bringglobal.com"/>
    <x v="0"/>
    <s v="Global"/>
    <s v="F"/>
    <s v="002160"/>
    <s v="Active"/>
    <s v="2017-11-06"/>
    <x v="0"/>
    <x v="0"/>
    <n v="1"/>
  </r>
  <r>
    <n v="615"/>
    <x v="1"/>
    <s v="2022-02"/>
    <x v="1"/>
    <x v="143"/>
    <m/>
    <m/>
    <s v="2020-06-22 23:00:00.000"/>
    <s v="PO.14.20.03484"/>
    <x v="0"/>
    <x v="2"/>
    <x v="0"/>
    <n v="44"/>
    <x v="123"/>
    <s v="BI679"/>
    <s v="washington.ochanda@bringglobal.com"/>
    <x v="2"/>
    <s v="Kenya"/>
    <s v="C"/>
    <s v="020101"/>
    <s v="Active"/>
    <s v="2021-06-14"/>
    <x v="0"/>
    <x v="0"/>
    <n v="1"/>
  </r>
  <r>
    <n v="601"/>
    <x v="1"/>
    <s v="2022-02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0"/>
    <n v="1"/>
  </r>
  <r>
    <n v="584"/>
    <x v="1"/>
    <s v="2022-02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5064"/>
    <s v="Active"/>
    <s v="2020-09-28"/>
    <x v="0"/>
    <x v="0"/>
    <n v="1"/>
  </r>
  <r>
    <n v="586"/>
    <x v="1"/>
    <s v="2022-02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0"/>
    <n v="1"/>
  </r>
  <r>
    <n v="666"/>
    <x v="1"/>
    <s v="2022-02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5064"/>
    <s v="Active"/>
    <s v="2021-09-06"/>
    <x v="0"/>
    <x v="0"/>
    <n v="1"/>
  </r>
  <r>
    <n v="648"/>
    <x v="1"/>
    <s v="2022-02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5064"/>
    <s v="Active"/>
    <s v="2021-06-28"/>
    <x v="0"/>
    <x v="0"/>
    <n v="1"/>
  </r>
  <r>
    <n v="656"/>
    <x v="1"/>
    <s v="2022-02"/>
    <x v="1"/>
    <x v="149"/>
    <s v="Overwan"/>
    <s v="N.º 2021-00036"/>
    <s v="2021-07-05 23:00:00.000"/>
    <s v="PO.10.21.29936"/>
    <x v="1"/>
    <x v="5"/>
    <x v="0"/>
    <n v="39"/>
    <x v="5"/>
    <m/>
    <m/>
    <x v="3"/>
    <m/>
    <m/>
    <m/>
    <m/>
    <m/>
    <x v="0"/>
    <x v="0"/>
    <n v="1"/>
  </r>
  <r>
    <n v="658"/>
    <x v="1"/>
    <s v="2022-02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0"/>
    <n v="1"/>
  </r>
  <r>
    <n v="636"/>
    <x v="1"/>
    <s v="2022-02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0"/>
    <n v="1"/>
  </r>
  <r>
    <n v="677"/>
    <x v="1"/>
    <s v="2022-02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Global"/>
    <s v="F"/>
    <s v="003064"/>
    <s v="Active"/>
    <s v="2019-03-01"/>
    <x v="0"/>
    <x v="0"/>
    <n v="1"/>
  </r>
  <r>
    <n v="676"/>
    <x v="1"/>
    <s v="2022-02"/>
    <x v="1"/>
    <x v="153"/>
    <s v="Overwan"/>
    <s v="N.º 2021-00050"/>
    <s v="2021-11-09 00:00:00.000"/>
    <s v="PO.10.21.341102"/>
    <x v="0"/>
    <x v="1"/>
    <x v="0"/>
    <n v="36"/>
    <x v="130"/>
    <s v="BI726"/>
    <s v="ana.ricardo@bringglobal.com"/>
    <x v="6"/>
    <s v="Global"/>
    <s v="C"/>
    <s v="000112"/>
    <s v="Inactive"/>
    <s v="2021-11-29"/>
    <x v="4"/>
    <x v="0"/>
    <n v="1"/>
  </r>
  <r>
    <n v="709"/>
    <x v="1"/>
    <s v="2022-02"/>
    <x v="1"/>
    <x v="188"/>
    <s v="Overwan"/>
    <s v="N.º 2022-00009"/>
    <s v="2022-02-22 00:00:00.000"/>
    <m/>
    <x v="0"/>
    <x v="0"/>
    <x v="0"/>
    <n v="30"/>
    <x v="141"/>
    <s v="BI776"/>
    <s v="ana.amaro@bringglobal.com"/>
    <x v="0"/>
    <s v="Global"/>
    <s v="C"/>
    <s v="002060"/>
    <s v="Active"/>
    <s v="2022-03-02"/>
    <x v="0"/>
    <x v="0"/>
    <n v="1"/>
  </r>
  <r>
    <n v="406"/>
    <x v="1"/>
    <s v="2022-02"/>
    <x v="0"/>
    <x v="154"/>
    <s v="HP Packard International Bank, DAC - Contrato de Aluguer Comercial"/>
    <s v="5474013437157862PRT3"/>
    <s v="2019-04-30 23:00:00.000"/>
    <s v="PO.10.19.00129"/>
    <x v="1"/>
    <x v="1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690"/>
    <x v="1"/>
    <s v="2022-02"/>
    <x v="0"/>
    <x v="155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07"/>
    <x v="1"/>
    <s v="2022-02"/>
    <x v="0"/>
    <x v="156"/>
    <s v="HP Packard International Bank, DAC - Contrato de Aluguer Comercial"/>
    <s v="5474013437157862PRT3"/>
    <s v="2019-04-30 23:00:00.000"/>
    <s v="PO.10.19.00129"/>
    <x v="0"/>
    <x v="3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404"/>
    <x v="1"/>
    <s v="2022-02"/>
    <x v="0"/>
    <x v="157"/>
    <s v="HP Packard International Bank, DAC - Contrato de Aluguer Comercial"/>
    <s v="5474013437157862PRT3"/>
    <s v="2019-04-30 23:00:00.000"/>
    <s v="PO.10.19.00129"/>
    <x v="0"/>
    <x v="1"/>
    <x v="0"/>
    <n v="4"/>
    <x v="20"/>
    <s v="BI562"/>
    <s v="rafael.barcellos@bringglobal.com"/>
    <x v="1"/>
    <s v="Global"/>
    <s v="F"/>
    <s v="003060"/>
    <s v="Active"/>
    <s v="2020-07-08"/>
    <x v="0"/>
    <x v="0"/>
    <n v="1"/>
  </r>
  <r>
    <n v="403"/>
    <x v="1"/>
    <s v="2022-02"/>
    <x v="0"/>
    <x v="158"/>
    <s v="HP Packard International Bank, DAC - Contrato de Aluguer Comercial"/>
    <s v="5474013437157862PRT3"/>
    <s v="2019-04-30 23:00:00.000"/>
    <s v="PO.10.19.00129"/>
    <x v="0"/>
    <x v="1"/>
    <x v="0"/>
    <n v="4"/>
    <x v="94"/>
    <s v="BI0122"/>
    <s v="miguel.ferreira@bringglobal.com"/>
    <x v="1"/>
    <s v="Global"/>
    <s v="C"/>
    <s v="003060"/>
    <s v="Active"/>
    <s v="2017-08-01"/>
    <x v="0"/>
    <x v="0"/>
    <n v="1"/>
  </r>
  <r>
    <n v="401"/>
    <x v="1"/>
    <s v="2022-02"/>
    <x v="0"/>
    <x v="159"/>
    <s v="HP Packard International Bank, DAC - Contrato de Aluguer Comercial"/>
    <s v="5474013437157862PRT3"/>
    <s v="2019-04-30 23:00:00.000"/>
    <s v="PO.10.19.00129"/>
    <x v="0"/>
    <x v="1"/>
    <x v="0"/>
    <n v="4"/>
    <x v="132"/>
    <s v="BI0457"/>
    <s v="patricia.domingos@bringglobal.com"/>
    <x v="1"/>
    <s v="Global"/>
    <s v="C"/>
    <s v="003060"/>
    <s v="Active"/>
    <s v="2019-03-11"/>
    <x v="0"/>
    <x v="0"/>
    <n v="1"/>
  </r>
  <r>
    <n v="418"/>
    <x v="1"/>
    <s v="2022-02"/>
    <x v="0"/>
    <x v="160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402"/>
    <x v="1"/>
    <s v="2022-02"/>
    <x v="0"/>
    <x v="161"/>
    <s v="HP Packard International Bank, DAC - Contrato de Aluguer Comercial"/>
    <s v="5474013437157862PRT3"/>
    <s v="2019-04-30 23:00:00.000"/>
    <s v="PO.10.19.00129"/>
    <x v="0"/>
    <x v="1"/>
    <x v="0"/>
    <n v="4"/>
    <x v="77"/>
    <s v="BI0294"/>
    <s v="miguel.barralo@bringglobal.com"/>
    <x v="1"/>
    <s v="Global"/>
    <s v="C"/>
    <s v="003068"/>
    <s v="Active"/>
    <s v="2017-10-02"/>
    <x v="0"/>
    <x v="0"/>
    <n v="1"/>
  </r>
  <r>
    <n v="689"/>
    <x v="1"/>
    <s v="2022-02"/>
    <x v="0"/>
    <x v="162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75"/>
    <x v="1"/>
    <s v="2022-02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Global"/>
    <s v="C"/>
    <s v="003060"/>
    <s v="Active"/>
    <s v="2019-09-02"/>
    <x v="0"/>
    <x v="0"/>
    <n v="1"/>
  </r>
  <r>
    <n v="691"/>
    <x v="1"/>
    <s v="2022-02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0"/>
    <n v="1"/>
  </r>
  <r>
    <n v="441"/>
    <x v="1"/>
    <s v="2022-02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478"/>
    <x v="1"/>
    <s v="2022-02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Global"/>
    <s v="C"/>
    <s v="003060"/>
    <s v="Active"/>
    <s v="2019-01-14"/>
    <x v="0"/>
    <x v="0"/>
    <n v="1"/>
  </r>
  <r>
    <n v="473"/>
    <x v="1"/>
    <s v="2022-02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2"/>
    <x v="1"/>
    <s v="2022-02"/>
    <x v="0"/>
    <x v="168"/>
    <s v="HP Packard International Bank, DAC - Contrato de Aluguer Comercial"/>
    <s v="5474013437186232PRT5"/>
    <s v="2019-12-01 00:00:00.000"/>
    <s v="PO.10.19.00190"/>
    <x v="0"/>
    <x v="1"/>
    <x v="0"/>
    <n v="4"/>
    <x v="89"/>
    <s v="BI0438"/>
    <s v="carlos.rebelo@bringglobal.com"/>
    <x v="1"/>
    <s v="Global"/>
    <s v="C"/>
    <s v="003060"/>
    <s v="Active"/>
    <s v="2019-01-14"/>
    <x v="0"/>
    <x v="0"/>
    <n v="1"/>
  </r>
  <r>
    <n v="476"/>
    <x v="1"/>
    <s v="2022-02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Global"/>
    <s v="C"/>
    <s v="003060"/>
    <s v="Active"/>
    <s v="2020-02-17"/>
    <x v="0"/>
    <x v="0"/>
    <n v="1"/>
  </r>
  <r>
    <n v="443"/>
    <x v="1"/>
    <s v="2022-02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7"/>
    <x v="1"/>
    <s v="2022-02"/>
    <x v="0"/>
    <x v="171"/>
    <s v="HP Packard International Bank, DAC - Contrato de Aluguer Comercial"/>
    <s v="5474013437186232PRT5"/>
    <s v="2019-12-01 00:00:00.000"/>
    <s v="PO.10.19.00190"/>
    <x v="0"/>
    <x v="1"/>
    <x v="0"/>
    <n v="4"/>
    <x v="103"/>
    <s v="BI0481"/>
    <s v="marygimm.moreira@bringglobal.com"/>
    <x v="1"/>
    <s v="Global"/>
    <s v="C"/>
    <s v="003060"/>
    <s v="Active"/>
    <s v="2019-06-03"/>
    <x v="0"/>
    <x v="0"/>
    <n v="1"/>
  </r>
  <r>
    <n v="474"/>
    <x v="1"/>
    <s v="2022-02"/>
    <x v="0"/>
    <x v="172"/>
    <s v="HP Packard International Bank, DAC - Contrato de Aluguer Comercial"/>
    <s v="5474013437186232PRT5"/>
    <s v="2019-12-01 00:00:00.000"/>
    <s v="PO.10.19.00190"/>
    <x v="0"/>
    <x v="1"/>
    <x v="0"/>
    <n v="4"/>
    <x v="100"/>
    <s v="BI643"/>
    <s v="diogo.martins@bringglobal.com"/>
    <x v="1"/>
    <s v="Global"/>
    <s v="C"/>
    <s v="003060"/>
    <s v="Active"/>
    <s v="2021-05-03"/>
    <x v="0"/>
    <x v="0"/>
    <n v="1"/>
  </r>
  <r>
    <n v="471"/>
    <x v="1"/>
    <s v="2022-02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Global"/>
    <s v="C"/>
    <s v="003060"/>
    <s v="Active"/>
    <s v="2019-09-23"/>
    <x v="0"/>
    <x v="0"/>
    <n v="1"/>
  </r>
  <r>
    <n v="442"/>
    <x v="1"/>
    <s v="2022-02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500"/>
    <x v="1"/>
    <s v="2022-02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Global"/>
    <s v="C"/>
    <s v="003060"/>
    <s v="Active"/>
    <s v="2018-06-04"/>
    <x v="0"/>
    <x v="0"/>
    <n v="1"/>
  </r>
  <r>
    <n v="502"/>
    <x v="1"/>
    <s v="2022-02"/>
    <x v="0"/>
    <x v="176"/>
    <s v="HP Packard International Bank, DAC - Contrato de Aluguer Comercial"/>
    <s v="5474013437198619PRT7"/>
    <s v="2020-03-01 00:00:00.000"/>
    <s v="PO.10.20.01256"/>
    <x v="0"/>
    <x v="1"/>
    <x v="0"/>
    <n v="4"/>
    <x v="70"/>
    <s v="BI646"/>
    <s v="ricardo.simoes@bringglobal.com"/>
    <x v="1"/>
    <s v="Global"/>
    <s v="C"/>
    <s v="003060"/>
    <s v="Active"/>
    <s v="2021-05-03"/>
    <x v="0"/>
    <x v="0"/>
    <n v="1"/>
  </r>
  <r>
    <n v="507"/>
    <x v="1"/>
    <s v="2022-02"/>
    <x v="0"/>
    <x v="177"/>
    <s v="HP Packard International Bank, DAC - Contrato de Aluguer Comercial"/>
    <s v="5474013437198619PRT7"/>
    <s v="2020-03-01 00:00:00.000"/>
    <s v="PO.10.20.01256"/>
    <x v="1"/>
    <x v="1"/>
    <x v="0"/>
    <n v="4"/>
    <x v="65"/>
    <s v="BI526"/>
    <s v="fabio.silva@bringglobal.com"/>
    <x v="1"/>
    <s v="Global"/>
    <s v="C"/>
    <s v="003060"/>
    <s v="Active"/>
    <s v="2020-02-17"/>
    <x v="0"/>
    <x v="0"/>
    <n v="1"/>
  </r>
  <r>
    <n v="501"/>
    <x v="1"/>
    <s v="2022-02"/>
    <x v="0"/>
    <x v="178"/>
    <s v="HP Packard International Bank, DAC - Contrato de Aluguer Comercial"/>
    <s v="5474013437198619PRT7"/>
    <s v="2020-03-01 00:00:00.000"/>
    <s v="PO.10.20.01256"/>
    <x v="1"/>
    <x v="1"/>
    <x v="0"/>
    <n v="4"/>
    <x v="54"/>
    <s v="BI0484"/>
    <s v="guilherme.silveira@bringglobal.com"/>
    <x v="1"/>
    <s v="Global"/>
    <s v="C"/>
    <s v="003060"/>
    <s v="Active"/>
    <s v="2019-06-03"/>
    <x v="0"/>
    <x v="0"/>
    <n v="1"/>
  </r>
  <r>
    <n v="509"/>
    <x v="1"/>
    <s v="2022-02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0"/>
    <n v="1"/>
  </r>
  <r>
    <n v="508"/>
    <x v="1"/>
    <s v="2022-02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0"/>
    <n v="1"/>
  </r>
  <r>
    <n v="505"/>
    <x v="1"/>
    <s v="2022-02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6"/>
    <x v="1"/>
    <s v="2022-02"/>
    <x v="0"/>
    <x v="182"/>
    <s v="HP Packard International Bank, DAC - Contrato de Aluguer Comercial"/>
    <s v="5474013437198619PRT7"/>
    <s v="2020-03-01 00:00:00.000"/>
    <s v="PO.10.20.01256"/>
    <x v="0"/>
    <x v="1"/>
    <x v="0"/>
    <n v="4"/>
    <x v="56"/>
    <s v="BI645"/>
    <s v="fernando.oliveira@bringglobal.com"/>
    <x v="1"/>
    <s v="Global"/>
    <s v="C"/>
    <s v="003060"/>
    <s v="Active"/>
    <s v="2021-05-03"/>
    <x v="0"/>
    <x v="0"/>
    <n v="1"/>
  </r>
  <r>
    <n v="504"/>
    <x v="1"/>
    <s v="2022-02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Global"/>
    <s v="C"/>
    <s v="003060"/>
    <s v="Active"/>
    <s v="2018-12-10"/>
    <x v="0"/>
    <x v="0"/>
    <n v="1"/>
  </r>
  <r>
    <n v="503"/>
    <x v="1"/>
    <s v="2022-02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Global"/>
    <s v="C"/>
    <s v="003060"/>
    <s v="Active"/>
    <s v="2018-11-05"/>
    <x v="0"/>
    <x v="0"/>
    <n v="1"/>
  </r>
  <r>
    <n v="706"/>
    <x v="1"/>
    <s v="2022-02"/>
    <x v="1"/>
    <x v="189"/>
    <s v="Overwan"/>
    <s v="N.º 2022-00006"/>
    <s v="2022-02-02 00:00:00.000"/>
    <m/>
    <x v="0"/>
    <x v="1"/>
    <x v="0"/>
    <n v="75"/>
    <x v="87"/>
    <s v="BI0397"/>
    <s v="ana.jesus@bringglobal.com"/>
    <x v="1"/>
    <s v="Global"/>
    <s v="C"/>
    <s v="003060"/>
    <s v="Active"/>
    <s v="2019-01-07"/>
    <x v="0"/>
    <x v="0"/>
    <n v="1"/>
  </r>
  <r>
    <n v="707"/>
    <x v="1"/>
    <s v="2022-02"/>
    <x v="1"/>
    <x v="190"/>
    <s v="Overwan"/>
    <s v="N.º 2022-00007"/>
    <s v="2022-02-02 00:00:00.000"/>
    <m/>
    <x v="0"/>
    <x v="1"/>
    <x v="0"/>
    <n v="75"/>
    <x v="82"/>
    <s v="BI0493"/>
    <s v="jonatas.silva@bringglobal.com"/>
    <x v="1"/>
    <s v="Global"/>
    <s v="C"/>
    <s v="003060"/>
    <s v="Active"/>
    <s v="2019-09-02"/>
    <x v="0"/>
    <x v="0"/>
    <n v="1"/>
  </r>
  <r>
    <n v="708"/>
    <x v="1"/>
    <s v="2022-02"/>
    <x v="1"/>
    <x v="191"/>
    <s v="Overwan"/>
    <s v="N.º 2022-00008"/>
    <s v="2022-02-02 00:00:00.000"/>
    <m/>
    <x v="0"/>
    <x v="1"/>
    <x v="0"/>
    <n v="75"/>
    <x v="89"/>
    <s v="BI0438"/>
    <s v="carlos.rebelo@bringglobal.com"/>
    <x v="1"/>
    <s v="Global"/>
    <s v="C"/>
    <s v="003060"/>
    <s v="Active"/>
    <s v="2019-01-14"/>
    <x v="0"/>
    <x v="0"/>
    <n v="1"/>
  </r>
  <r>
    <n v="702"/>
    <x v="1"/>
    <s v="2022-02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Global"/>
    <s v="F"/>
    <s v="002161"/>
    <s v="Active"/>
    <s v="2014-09-01"/>
    <x v="0"/>
    <x v="0"/>
    <n v="1"/>
  </r>
  <r>
    <n v="644"/>
    <x v="2"/>
    <s v="2022-03"/>
    <x v="0"/>
    <x v="0"/>
    <s v="Overwan"/>
    <s v="2021-00034"/>
    <s v="2021-06-17 23:00:00.000"/>
    <s v="PO.10.21.28895"/>
    <x v="0"/>
    <x v="0"/>
    <x v="0"/>
    <n v="14"/>
    <x v="0"/>
    <s v="BI0053"/>
    <s v="hugo.almeida@bringglobal.com"/>
    <x v="0"/>
    <s v="Global"/>
    <s v="C"/>
    <s v="002160"/>
    <s v="Active"/>
    <s v="2019-01-01"/>
    <x v="0"/>
    <x v="0"/>
    <n v="1"/>
  </r>
  <r>
    <n v="643"/>
    <x v="2"/>
    <s v="2022-03"/>
    <x v="0"/>
    <x v="1"/>
    <s v="Overwan"/>
    <s v="Locacao 2021-00033"/>
    <s v="2021-06-19 23:00:00.000"/>
    <s v="PO.10.21.28895"/>
    <x v="0"/>
    <x v="1"/>
    <x v="0"/>
    <n v="14"/>
    <x v="1"/>
    <s v="BI658"/>
    <s v="joel.caetano@bringglobal.com"/>
    <x v="1"/>
    <s v="Global"/>
    <s v="C"/>
    <s v="003060"/>
    <s v="Active"/>
    <s v="2021-06-22"/>
    <x v="0"/>
    <x v="0"/>
    <n v="1"/>
  </r>
  <r>
    <n v="685"/>
    <x v="2"/>
    <s v="2022-03"/>
    <x v="0"/>
    <x v="2"/>
    <s v="Overwan"/>
    <s v="N.º 2021-00052"/>
    <s v="2021-12-20 00:00:00.000"/>
    <s v="PO.10.22.531155"/>
    <x v="0"/>
    <x v="1"/>
    <x v="0"/>
    <n v="14"/>
    <x v="2"/>
    <s v="BI657"/>
    <s v="elizaveta.govorukhina@bringglobal.com"/>
    <x v="1"/>
    <s v="Global"/>
    <s v="C"/>
    <s v="003060"/>
    <s v="Active"/>
    <s v="2021-05-03"/>
    <x v="0"/>
    <x v="0"/>
    <n v="1"/>
  </r>
  <r>
    <n v="683"/>
    <x v="2"/>
    <s v="2022-03"/>
    <x v="1"/>
    <x v="3"/>
    <m/>
    <m/>
    <s v="2021-01-01 00:00:00.000"/>
    <s v="PO.14.21.50654"/>
    <x v="0"/>
    <x v="2"/>
    <x v="0"/>
    <n v="113"/>
    <x v="3"/>
    <s v="BI734"/>
    <s v="maureen.muchuku@bringglobal.com"/>
    <x v="2"/>
    <s v="Kenya"/>
    <s v="C"/>
    <s v="020102"/>
    <s v="Active"/>
    <s v="2022-02-01"/>
    <x v="0"/>
    <x v="0"/>
    <n v="1"/>
  </r>
  <r>
    <n v="591"/>
    <x v="2"/>
    <s v="2022-03"/>
    <x v="0"/>
    <x v="4"/>
    <s v="Overwan"/>
    <s v="2021-00022"/>
    <s v="2021-02-10 00:00:00.000"/>
    <s v="PO.10.21.34712"/>
    <x v="0"/>
    <x v="1"/>
    <x v="0"/>
    <n v="14"/>
    <x v="4"/>
    <s v="BI677"/>
    <s v="frederico.carvalho@bringglobal.com"/>
    <x v="1"/>
    <s v="Global"/>
    <s v="C"/>
    <s v="000112"/>
    <s v="Active"/>
    <s v="2021-06-21"/>
    <x v="0"/>
    <x v="0"/>
    <n v="1"/>
  </r>
  <r>
    <n v="652"/>
    <x v="2"/>
    <s v="2022-03"/>
    <x v="1"/>
    <x v="5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8"/>
    <x v="2"/>
    <s v="2022-03"/>
    <x v="1"/>
    <x v="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64"/>
    <x v="2"/>
    <s v="2022-03"/>
    <x v="1"/>
    <x v="7"/>
    <m/>
    <m/>
    <s v="2020-09-08 23:00:00.000"/>
    <s v="PO.14.20.48487"/>
    <x v="2"/>
    <x v="2"/>
    <x v="0"/>
    <n v="40"/>
    <x v="5"/>
    <m/>
    <m/>
    <x v="3"/>
    <m/>
    <m/>
    <m/>
    <m/>
    <m/>
    <x v="0"/>
    <x v="0"/>
    <n v="1"/>
  </r>
  <r>
    <n v="598"/>
    <x v="2"/>
    <s v="2022-03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02160"/>
    <s v="Active"/>
    <s v="2020-02-18"/>
    <x v="0"/>
    <x v="0"/>
    <n v="1"/>
  </r>
  <r>
    <n v="609"/>
    <x v="2"/>
    <s v="2022-03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260"/>
    <s v="Active"/>
    <s v="2018-10-18"/>
    <x v="0"/>
    <x v="0"/>
    <n v="1"/>
  </r>
  <r>
    <n v="556"/>
    <x v="2"/>
    <s v="2022-03"/>
    <x v="1"/>
    <x v="10"/>
    <m/>
    <m/>
    <s v="2020-06-05 23:00:00.000"/>
    <s v="PO.14.20.59357"/>
    <x v="0"/>
    <x v="2"/>
    <x v="0"/>
    <n v="40"/>
    <x v="9"/>
    <s v="BI638"/>
    <s v="Imelda.wairimu@bringglobal.com"/>
    <x v="2"/>
    <s v="Kenya"/>
    <s v="C"/>
    <s v="020000"/>
    <s v="Active"/>
    <s v="2021-03-01"/>
    <x v="0"/>
    <x v="0"/>
    <n v="1"/>
  </r>
  <r>
    <n v="555"/>
    <x v="2"/>
    <s v="2022-03"/>
    <x v="1"/>
    <x v="11"/>
    <m/>
    <m/>
    <s v="2020-03-04 00:00:00.000"/>
    <s v="PO.14.20.10307"/>
    <x v="0"/>
    <x v="2"/>
    <x v="0"/>
    <n v="43"/>
    <x v="136"/>
    <s v="BI771"/>
    <s v="sandy.muchangi@bringglobal.com"/>
    <x v="2"/>
    <s v="Kenya"/>
    <s v="C"/>
    <s v="020063"/>
    <s v="Active"/>
    <s v="2022-02-15"/>
    <x v="0"/>
    <x v="0"/>
    <n v="1"/>
  </r>
  <r>
    <n v="561"/>
    <x v="2"/>
    <s v="2022-03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0"/>
    <n v="1"/>
  </r>
  <r>
    <n v="562"/>
    <x v="2"/>
    <s v="2022-03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F"/>
    <s v="020000"/>
    <s v="Active"/>
    <s v="2019-07-01"/>
    <x v="0"/>
    <x v="0"/>
    <n v="1"/>
  </r>
  <r>
    <n v="559"/>
    <x v="2"/>
    <s v="2022-03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3064"/>
    <s v="Active"/>
    <s v="2020-12-07"/>
    <x v="0"/>
    <x v="0"/>
    <n v="1"/>
  </r>
  <r>
    <n v="516"/>
    <x v="2"/>
    <s v="2022-03"/>
    <x v="1"/>
    <x v="15"/>
    <s v="Invoice"/>
    <m/>
    <s v="2020-03-01 00:00:00.000"/>
    <s v="PO.14.20.46275"/>
    <x v="1"/>
    <x v="2"/>
    <x v="0"/>
    <n v="39"/>
    <x v="5"/>
    <m/>
    <m/>
    <x v="3"/>
    <m/>
    <m/>
    <m/>
    <m/>
    <m/>
    <x v="0"/>
    <x v="0"/>
    <n v="1"/>
  </r>
  <r>
    <n v="660"/>
    <x v="2"/>
    <s v="2022-03"/>
    <x v="0"/>
    <x v="16"/>
    <s v="Overwan"/>
    <s v="N.º 2021-00039"/>
    <s v="2021-07-17 23:00:00.000"/>
    <s v="PO.10.21.55947"/>
    <x v="0"/>
    <x v="3"/>
    <x v="0"/>
    <n v="14"/>
    <x v="15"/>
    <s v="BI685"/>
    <s v="ana.rocha@bringglobal.com"/>
    <x v="4"/>
    <s v="Global"/>
    <s v="C"/>
    <s v="000113"/>
    <s v="Active"/>
    <s v="2021-08-02"/>
    <x v="0"/>
    <x v="0"/>
    <n v="1"/>
  </r>
  <r>
    <n v="620"/>
    <x v="2"/>
    <s v="2022-03"/>
    <x v="1"/>
    <x v="17"/>
    <m/>
    <m/>
    <s v="2021-01-01 00:00:00.000"/>
    <s v="PO.14.21.50654"/>
    <x v="0"/>
    <x v="2"/>
    <x v="0"/>
    <n v="113"/>
    <x v="16"/>
    <s v="BI589"/>
    <s v="agnes.mueni@bringglobal.com"/>
    <x v="2"/>
    <s v="Kenya"/>
    <s v="C"/>
    <s v="022260"/>
    <s v="Active"/>
    <s v="2020-10-01"/>
    <x v="0"/>
    <x v="0"/>
    <n v="1"/>
  </r>
  <r>
    <n v="630"/>
    <x v="2"/>
    <s v="2022-03"/>
    <x v="1"/>
    <x v="18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18"/>
    <x v="2"/>
    <s v="2022-03"/>
    <x v="1"/>
    <x v="19"/>
    <s v="HP Packard International Bank, DAC - Contrato de Aluguer Comercial"/>
    <s v="5474013437202878PRT8"/>
    <s v="2020-03-31 23:00:00.000"/>
    <s v="PO.10.20.29336"/>
    <x v="0"/>
    <x v="1"/>
    <x v="0"/>
    <n v="67"/>
    <x v="17"/>
    <s v="BI582"/>
    <s v="pedro.ferreira@bringglobal.com"/>
    <x v="1"/>
    <s v="Global"/>
    <s v="C"/>
    <s v="003060"/>
    <s v="Active"/>
    <s v="2020-09-28"/>
    <x v="0"/>
    <x v="0"/>
    <n v="1"/>
  </r>
  <r>
    <n v="519"/>
    <x v="2"/>
    <s v="2022-03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0"/>
    <n v="1"/>
  </r>
  <r>
    <n v="531"/>
    <x v="2"/>
    <s v="2022-03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Global"/>
    <s v="C"/>
    <s v="003060"/>
    <s v="Active"/>
    <s v="2020-08-17"/>
    <x v="0"/>
    <x v="0"/>
    <n v="1"/>
  </r>
  <r>
    <n v="520"/>
    <x v="2"/>
    <s v="2022-03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Global"/>
    <s v="F"/>
    <s v="003060"/>
    <s v="Active"/>
    <s v="2020-07-08"/>
    <x v="0"/>
    <x v="0"/>
    <n v="1"/>
  </r>
  <r>
    <n v="525"/>
    <x v="2"/>
    <s v="2022-03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Global"/>
    <s v="C"/>
    <s v="003060"/>
    <s v="Active"/>
    <s v="2020-06-02"/>
    <x v="0"/>
    <x v="0"/>
    <n v="1"/>
  </r>
  <r>
    <n v="521"/>
    <x v="2"/>
    <s v="2022-03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Global"/>
    <s v="C"/>
    <s v="003060"/>
    <s v="Active"/>
    <s v="2019-05-06"/>
    <x v="0"/>
    <x v="0"/>
    <n v="1"/>
  </r>
  <r>
    <n v="524"/>
    <x v="2"/>
    <s v="2022-03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Global"/>
    <s v="C"/>
    <s v="003060"/>
    <s v="Active"/>
    <s v="2020-06-02"/>
    <x v="0"/>
    <x v="0"/>
    <n v="1"/>
  </r>
  <r>
    <n v="611"/>
    <x v="2"/>
    <s v="2022-03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50"/>
    <x v="2"/>
    <s v="2022-03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33"/>
    <x v="2"/>
    <s v="2022-03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Global"/>
    <s v="C"/>
    <s v="003060"/>
    <s v="Active"/>
    <s v="2020-08-19"/>
    <x v="0"/>
    <x v="0"/>
    <n v="1"/>
  </r>
  <r>
    <n v="640"/>
    <x v="2"/>
    <s v="2022-03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4"/>
    <x v="2"/>
    <s v="2022-03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3060"/>
    <s v="Active"/>
    <s v="2021-02-01"/>
    <x v="0"/>
    <x v="0"/>
    <n v="1"/>
  </r>
  <r>
    <n v="679"/>
    <x v="2"/>
    <s v="2022-03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3060"/>
    <s v="Active"/>
    <s v="2022-02-01"/>
    <x v="0"/>
    <x v="0"/>
    <n v="1"/>
  </r>
  <r>
    <n v="597"/>
    <x v="2"/>
    <s v="2022-03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0"/>
    <n v="1"/>
  </r>
  <r>
    <n v="671"/>
    <x v="2"/>
    <s v="2022-03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0"/>
    <n v="1"/>
  </r>
  <r>
    <n v="613"/>
    <x v="2"/>
    <s v="2022-03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529"/>
    <x v="2"/>
    <s v="2022-03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Global"/>
    <s v="C"/>
    <s v="003060"/>
    <s v="Active"/>
    <s v="2020-07-09"/>
    <x v="0"/>
    <x v="0"/>
    <n v="1"/>
  </r>
  <r>
    <n v="633"/>
    <x v="2"/>
    <s v="2022-03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00"/>
    <x v="2"/>
    <s v="2022-03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3060"/>
    <s v="Active"/>
    <s v="2021-02-10"/>
    <x v="0"/>
    <x v="0"/>
    <n v="1"/>
  </r>
  <r>
    <n v="563"/>
    <x v="2"/>
    <s v="2022-03"/>
    <x v="1"/>
    <x v="38"/>
    <m/>
    <m/>
    <s v="2020-10-12 23:00:00.000"/>
    <s v="PO.14.20.23468"/>
    <x v="0"/>
    <x v="2"/>
    <x v="0"/>
    <n v="73"/>
    <x v="31"/>
    <s v="BI578"/>
    <s v="arnold.odhiambo@bringglobal.com"/>
    <x v="2"/>
    <s v="Kenya"/>
    <s v="C"/>
    <s v="023060"/>
    <s v="Active"/>
    <s v="2020-09-07"/>
    <x v="0"/>
    <x v="0"/>
    <n v="1"/>
  </r>
  <r>
    <n v="607"/>
    <x v="2"/>
    <s v="2022-03"/>
    <x v="1"/>
    <x v="39"/>
    <m/>
    <m/>
    <s v="2020-11-05 00:00:00.000"/>
    <s v="PO.14.20.43524"/>
    <x v="0"/>
    <x v="2"/>
    <x v="0"/>
    <n v="73"/>
    <x v="32"/>
    <s v="BI599"/>
    <s v="josphat.waweru@bringglobal.com"/>
    <x v="2"/>
    <s v="Kenya"/>
    <s v="C"/>
    <s v="023060"/>
    <s v="Active"/>
    <s v="2020-11-02"/>
    <x v="7"/>
    <x v="0"/>
    <n v="1"/>
  </r>
  <r>
    <n v="681"/>
    <x v="2"/>
    <s v="2022-03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3060"/>
    <s v="Active"/>
    <s v="2022-01-03"/>
    <x v="0"/>
    <x v="0"/>
    <n v="1"/>
  </r>
  <r>
    <n v="627"/>
    <x v="2"/>
    <s v="2022-03"/>
    <x v="1"/>
    <x v="41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28"/>
    <x v="2"/>
    <s v="2022-03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3060"/>
    <s v="Active"/>
    <s v="2020-09-15"/>
    <x v="0"/>
    <x v="0"/>
    <n v="1"/>
  </r>
  <r>
    <n v="614"/>
    <x v="2"/>
    <s v="2022-03"/>
    <x v="1"/>
    <x v="43"/>
    <m/>
    <m/>
    <s v="2021-01-01 00:00:00.000"/>
    <s v="PO.14.21.50654"/>
    <x v="0"/>
    <x v="2"/>
    <x v="0"/>
    <n v="113"/>
    <x v="36"/>
    <s v="BI627"/>
    <s v="victor.nyangweso@bringglobal.com"/>
    <x v="2"/>
    <s v="Kenya"/>
    <s v="C"/>
    <s v="023060"/>
    <s v="Active"/>
    <s v="2021-02-04"/>
    <x v="0"/>
    <x v="0"/>
    <n v="1"/>
  </r>
  <r>
    <n v="606"/>
    <x v="2"/>
    <s v="2022-03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3060"/>
    <s v="Active"/>
    <s v="2020-10-12"/>
    <x v="0"/>
    <x v="0"/>
    <n v="1"/>
  </r>
  <r>
    <n v="653"/>
    <x v="2"/>
    <s v="2022-03"/>
    <x v="1"/>
    <x v="45"/>
    <m/>
    <m/>
    <s v="2020-10-18 23:00:00.000"/>
    <s v="PO.14.20.26538"/>
    <x v="0"/>
    <x v="2"/>
    <x v="0"/>
    <n v="73"/>
    <x v="38"/>
    <s v="BI595"/>
    <s v="eric.njogu@bringglobal.com"/>
    <x v="2"/>
    <s v="Kenya"/>
    <s v="C"/>
    <s v="023060"/>
    <s v="Active"/>
    <s v="2020-10-19"/>
    <x v="0"/>
    <x v="0"/>
    <n v="1"/>
  </r>
  <r>
    <n v="539"/>
    <x v="2"/>
    <s v="2022-03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Global"/>
    <s v="EP"/>
    <s v="003060"/>
    <s v="Active"/>
    <s v="2021-08-16"/>
    <x v="0"/>
    <x v="0"/>
    <n v="1"/>
  </r>
  <r>
    <n v="536"/>
    <x v="2"/>
    <s v="2022-03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Global"/>
    <s v="C"/>
    <s v="003060"/>
    <s v="Active"/>
    <s v="2020-09-07"/>
    <x v="0"/>
    <x v="0"/>
    <n v="1"/>
  </r>
  <r>
    <n v="537"/>
    <x v="2"/>
    <s v="2022-03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Global"/>
    <s v="C"/>
    <s v="003060"/>
    <s v="Active"/>
    <s v="2020-09-07"/>
    <x v="0"/>
    <x v="0"/>
    <n v="1"/>
  </r>
  <r>
    <n v="541"/>
    <x v="2"/>
    <s v="2022-03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Global"/>
    <s v="C"/>
    <s v="003060"/>
    <s v="Active"/>
    <s v="2018-11-05"/>
    <x v="0"/>
    <x v="0"/>
    <n v="1"/>
  </r>
  <r>
    <n v="593"/>
    <x v="2"/>
    <s v="2022-03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0"/>
    <n v="1"/>
  </r>
  <r>
    <n v="608"/>
    <x v="2"/>
    <s v="2022-03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3060"/>
    <s v="Active"/>
    <s v="2020-08-24"/>
    <x v="0"/>
    <x v="0"/>
    <n v="1"/>
  </r>
  <r>
    <n v="632"/>
    <x v="2"/>
    <s v="2022-03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3060"/>
    <s v="Active"/>
    <s v="2020-11-02"/>
    <x v="0"/>
    <x v="0"/>
    <n v="1"/>
  </r>
  <r>
    <n v="629"/>
    <x v="2"/>
    <s v="2022-03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0"/>
    <n v="1"/>
  </r>
  <r>
    <n v="610"/>
    <x v="2"/>
    <s v="2022-03"/>
    <x v="1"/>
    <x v="54"/>
    <m/>
    <m/>
    <s v="2020-10-14 23:00:00.000"/>
    <s v="PO.14.20.43524"/>
    <x v="0"/>
    <x v="2"/>
    <x v="0"/>
    <n v="73"/>
    <x v="46"/>
    <s v="BI607"/>
    <s v="lewis.mbogo@bringglobal.com"/>
    <x v="2"/>
    <s v="Kenya"/>
    <s v="C"/>
    <s v="023060"/>
    <s v="Active"/>
    <s v="2020-11-23"/>
    <x v="0"/>
    <x v="0"/>
    <n v="1"/>
  </r>
  <r>
    <n v="616"/>
    <x v="2"/>
    <s v="2022-03"/>
    <x v="1"/>
    <x v="55"/>
    <m/>
    <m/>
    <s v="2020-12-03 00:00:00.000"/>
    <s v="PO.14.20.39572"/>
    <x v="0"/>
    <x v="2"/>
    <x v="0"/>
    <n v="73"/>
    <x v="47"/>
    <s v="BI618"/>
    <s v="kelvin.kamau@bringglobal.com"/>
    <x v="2"/>
    <s v="Kenya"/>
    <s v="C"/>
    <s v="023060"/>
    <s v="Active"/>
    <s v="2021-01-06"/>
    <x v="8"/>
    <x v="0"/>
    <n v="1"/>
  </r>
  <r>
    <n v="603"/>
    <x v="2"/>
    <s v="2022-03"/>
    <x v="1"/>
    <x v="56"/>
    <m/>
    <m/>
    <s v="2020-10-27 00:00:00.000"/>
    <s v="PO.14.20.43524"/>
    <x v="0"/>
    <x v="2"/>
    <x v="0"/>
    <n v="66"/>
    <x v="48"/>
    <s v="BI612"/>
    <s v="gidraff.kamande@bringglobal.com"/>
    <x v="2"/>
    <s v="Kenya"/>
    <s v="C"/>
    <s v="023060"/>
    <s v="Active"/>
    <s v="2020-12-07"/>
    <x v="0"/>
    <x v="0"/>
    <n v="1"/>
  </r>
  <r>
    <n v="599"/>
    <x v="2"/>
    <s v="2022-03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74"/>
    <x v="2"/>
    <s v="2022-03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95"/>
    <x v="2"/>
    <s v="2022-03"/>
    <x v="1"/>
    <x v="59"/>
    <m/>
    <m/>
    <s v="2021-01-01 00:00:00.000"/>
    <s v="PO.21.21.21677"/>
    <x v="0"/>
    <x v="4"/>
    <x v="0"/>
    <n v="135"/>
    <x v="49"/>
    <s v="BI641"/>
    <s v="javier.mayorga@bringglobal.com"/>
    <x v="5"/>
    <s v="Colombia"/>
    <s v="C"/>
    <s v="243060"/>
    <s v="Inactive"/>
    <s v="2021-03-01"/>
    <x v="1"/>
    <x v="0"/>
    <n v="1"/>
  </r>
  <r>
    <n v="673"/>
    <x v="2"/>
    <s v="2022-03"/>
    <x v="1"/>
    <x v="60"/>
    <m/>
    <m/>
    <s v="2021-01-01 00:00:00.000"/>
    <s v="PO.21.21.21677"/>
    <x v="0"/>
    <x v="4"/>
    <x v="0"/>
    <n v="135"/>
    <x v="50"/>
    <s v="BI616"/>
    <s v="johan.vargas@bringglobal.com"/>
    <x v="5"/>
    <s v="Colombia"/>
    <s v="C"/>
    <s v="243060"/>
    <s v="Active"/>
    <s v="2020-11-09"/>
    <x v="9"/>
    <x v="0"/>
    <n v="1"/>
  </r>
  <r>
    <n v="672"/>
    <x v="2"/>
    <s v="2022-03"/>
    <x v="1"/>
    <x v="61"/>
    <m/>
    <m/>
    <s v="2021-01-01 00:00:00.000"/>
    <s v="PO.21.21.21677"/>
    <x v="0"/>
    <x v="4"/>
    <x v="0"/>
    <n v="135"/>
    <x v="51"/>
    <s v="BI613"/>
    <s v="angel.ascanio@bringglobal.com"/>
    <x v="5"/>
    <s v="Colombia"/>
    <s v="C"/>
    <s v="243060"/>
    <s v="Active"/>
    <s v="2020-11-03"/>
    <x v="0"/>
    <x v="0"/>
    <n v="1"/>
  </r>
  <r>
    <n v="569"/>
    <x v="2"/>
    <s v="2022-03"/>
    <x v="1"/>
    <x v="62"/>
    <s v="Overwan"/>
    <s v="2021-00004"/>
    <s v="2021-01-25 00:00:00.000"/>
    <s v="PO.10.21.34672"/>
    <x v="0"/>
    <x v="1"/>
    <x v="0"/>
    <n v="74"/>
    <x v="52"/>
    <s v="BI724"/>
    <s v="diogo.pinto@bringglobal.com"/>
    <x v="1"/>
    <s v="Global"/>
    <s v="EP"/>
    <s v="003060"/>
    <s v="Active"/>
    <s v="2021-11-02"/>
    <x v="0"/>
    <x v="0"/>
    <n v="1"/>
  </r>
  <r>
    <n v="581"/>
    <x v="2"/>
    <s v="2022-03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Global"/>
    <s v="C"/>
    <s v="003060"/>
    <s v="Active"/>
    <s v="2021-04-12"/>
    <x v="0"/>
    <x v="0"/>
    <n v="1"/>
  </r>
  <r>
    <n v="574"/>
    <x v="2"/>
    <s v="2022-03"/>
    <x v="1"/>
    <x v="64"/>
    <s v="Overwan"/>
    <s v="2021-00011"/>
    <s v="2021-01-25 00:00:00.000"/>
    <s v="PO.10.21.34672"/>
    <x v="0"/>
    <x v="1"/>
    <x v="0"/>
    <n v="74"/>
    <x v="54"/>
    <s v="BI0484"/>
    <s v="guilherme.silveira@bringglobal.com"/>
    <x v="1"/>
    <s v="Global"/>
    <s v="C"/>
    <s v="003060"/>
    <s v="Active"/>
    <s v="2019-06-03"/>
    <x v="0"/>
    <x v="0"/>
    <n v="1"/>
  </r>
  <r>
    <n v="585"/>
    <x v="2"/>
    <s v="2022-03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Global"/>
    <s v="C"/>
    <s v="002160"/>
    <s v="Active"/>
    <s v="2020-04-01"/>
    <x v="0"/>
    <x v="0"/>
    <n v="1"/>
  </r>
  <r>
    <n v="573"/>
    <x v="2"/>
    <s v="2022-03"/>
    <x v="1"/>
    <x v="66"/>
    <s v="Overwan"/>
    <s v="2021-00010"/>
    <s v="2021-01-25 00:00:00.000"/>
    <s v="PO.10.21.34672"/>
    <x v="0"/>
    <x v="1"/>
    <x v="0"/>
    <n v="74"/>
    <x v="56"/>
    <s v="BI645"/>
    <s v="fernando.oliveira@bringglobal.com"/>
    <x v="1"/>
    <s v="Global"/>
    <s v="C"/>
    <s v="003060"/>
    <s v="Active"/>
    <s v="2021-05-03"/>
    <x v="0"/>
    <x v="0"/>
    <n v="1"/>
  </r>
  <r>
    <n v="579"/>
    <x v="2"/>
    <s v="2022-03"/>
    <x v="1"/>
    <x v="67"/>
    <s v="Overwan"/>
    <s v="2021-00016"/>
    <s v="2021-01-26 00:00:00.000"/>
    <s v="PO.10.21.34672"/>
    <x v="0"/>
    <x v="1"/>
    <x v="0"/>
    <n v="74"/>
    <x v="57"/>
    <s v="BI529"/>
    <s v="ana.rita.camara@bringglobal.com"/>
    <x v="1"/>
    <s v="Global"/>
    <s v="C"/>
    <s v="003060"/>
    <s v="Active"/>
    <s v="2020-02-17"/>
    <x v="0"/>
    <x v="0"/>
    <n v="1"/>
  </r>
  <r>
    <n v="576"/>
    <x v="2"/>
    <s v="2022-03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Global"/>
    <s v="C"/>
    <s v="003060"/>
    <s v="Active"/>
    <s v="2020-06-02"/>
    <x v="0"/>
    <x v="0"/>
    <n v="1"/>
  </r>
  <r>
    <n v="568"/>
    <x v="2"/>
    <s v="2022-03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Global"/>
    <s v="C"/>
    <s v="003060"/>
    <s v="Active"/>
    <s v="2018-12-10"/>
    <x v="0"/>
    <x v="0"/>
    <n v="1"/>
  </r>
  <r>
    <n v="570"/>
    <x v="2"/>
    <s v="2022-03"/>
    <x v="1"/>
    <x v="70"/>
    <s v="Overwan"/>
    <s v="2021-00007"/>
    <s v="2021-01-25 00:00:00.000"/>
    <s v="PO.10.21.34672"/>
    <x v="0"/>
    <x v="1"/>
    <x v="0"/>
    <n v="74"/>
    <x v="60"/>
    <s v="BI553"/>
    <s v="ruben.rocha@bringglobal.com"/>
    <x v="1"/>
    <s v="Global"/>
    <s v="C"/>
    <s v="003060"/>
    <s v="Active"/>
    <s v="2020-06-02"/>
    <x v="0"/>
    <x v="0"/>
    <n v="1"/>
  </r>
  <r>
    <n v="572"/>
    <x v="2"/>
    <s v="2022-03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Global"/>
    <s v="C"/>
    <s v="003060"/>
    <s v="Active"/>
    <s v="2020-01-06"/>
    <x v="0"/>
    <x v="0"/>
    <n v="1"/>
  </r>
  <r>
    <n v="567"/>
    <x v="2"/>
    <s v="2022-03"/>
    <x v="1"/>
    <x v="72"/>
    <s v="Overwan"/>
    <s v="2021-00006"/>
    <s v="2021-01-25 00:00:00.000"/>
    <s v="PO.10.21.34672"/>
    <x v="0"/>
    <x v="1"/>
    <x v="0"/>
    <n v="74"/>
    <x v="62"/>
    <s v="BI551"/>
    <s v="sara.adelino@bringglobal.com"/>
    <x v="1"/>
    <s v="Global"/>
    <s v="C"/>
    <s v="003060"/>
    <s v="Active"/>
    <s v="2020-06-02"/>
    <x v="0"/>
    <x v="0"/>
    <n v="1"/>
  </r>
  <r>
    <n v="580"/>
    <x v="2"/>
    <s v="2022-03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Global"/>
    <s v="C"/>
    <s v="003060"/>
    <s v="Active"/>
    <s v="2020-02-17"/>
    <x v="0"/>
    <x v="0"/>
    <n v="1"/>
  </r>
  <r>
    <n v="577"/>
    <x v="2"/>
    <s v="2022-03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Global"/>
    <s v="C"/>
    <s v="003060"/>
    <s v="Active"/>
    <s v="2019-06-03"/>
    <x v="0"/>
    <x v="0"/>
    <n v="1"/>
  </r>
  <r>
    <n v="575"/>
    <x v="2"/>
    <s v="2022-03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Global"/>
    <s v="C"/>
    <s v="003060"/>
    <s v="Active"/>
    <s v="2020-02-17"/>
    <x v="0"/>
    <x v="0"/>
    <n v="1"/>
  </r>
  <r>
    <n v="578"/>
    <x v="2"/>
    <s v="2022-03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Global"/>
    <s v="C"/>
    <s v="003060"/>
    <s v="Active"/>
    <s v="2019-01-14"/>
    <x v="0"/>
    <x v="0"/>
    <n v="1"/>
  </r>
  <r>
    <n v="582"/>
    <x v="2"/>
    <s v="2022-03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Global"/>
    <s v="C"/>
    <s v="003060"/>
    <s v="Active"/>
    <s v="2020-09-07"/>
    <x v="0"/>
    <x v="0"/>
    <n v="1"/>
  </r>
  <r>
    <n v="571"/>
    <x v="2"/>
    <s v="2022-03"/>
    <x v="1"/>
    <x v="78"/>
    <s v="Overwan"/>
    <s v="2021-00008"/>
    <s v="2021-01-25 00:00:00.000"/>
    <s v="PO.10.21.34672"/>
    <x v="0"/>
    <x v="1"/>
    <x v="0"/>
    <n v="74"/>
    <x v="68"/>
    <s v="BI698"/>
    <s v="nelson.silva@bringglobal.com"/>
    <x v="1"/>
    <s v="Global"/>
    <s v="EP"/>
    <s v="003060"/>
    <s v="Active"/>
    <s v="2021-08-16"/>
    <x v="0"/>
    <x v="0"/>
    <n v="1"/>
  </r>
  <r>
    <n v="619"/>
    <x v="2"/>
    <s v="2022-03"/>
    <x v="1"/>
    <x v="7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5"/>
    <x v="2"/>
    <s v="2022-03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25"/>
    <x v="2"/>
    <s v="2022-03"/>
    <x v="1"/>
    <x v="81"/>
    <s v="Overwan"/>
    <s v="N.º 2021-00024"/>
    <s v="2021-04-22 23:00:00.000"/>
    <s v="PO.10.21.45786"/>
    <x v="0"/>
    <x v="1"/>
    <x v="0"/>
    <n v="73"/>
    <x v="70"/>
    <s v="BI646"/>
    <s v="ricardo.simoes@bringglobal.com"/>
    <x v="1"/>
    <s v="Global"/>
    <s v="C"/>
    <s v="003060"/>
    <s v="Active"/>
    <s v="2021-05-03"/>
    <x v="0"/>
    <x v="0"/>
    <n v="1"/>
  </r>
  <r>
    <n v="622"/>
    <x v="2"/>
    <s v="2022-03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Bahrain"/>
    <s v="F"/>
    <s v="210000"/>
    <s v="Active"/>
    <s v="2012-01-01"/>
    <x v="0"/>
    <x v="0"/>
    <n v="1"/>
  </r>
  <r>
    <n v="635"/>
    <x v="2"/>
    <s v="2022-03"/>
    <x v="1"/>
    <x v="83"/>
    <s v="Overwan"/>
    <s v="N.º 2021-00029"/>
    <s v="2021-05-16 23:00:00.000"/>
    <s v="PO.10.21.15836"/>
    <x v="0"/>
    <x v="1"/>
    <x v="0"/>
    <n v="73"/>
    <x v="72"/>
    <s v="BI662"/>
    <s v="kaleemullah.raheemi@bringglobal.com"/>
    <x v="1"/>
    <s v="Global"/>
    <s v="C"/>
    <s v="003060"/>
    <s v="Active"/>
    <s v="2021-06-01"/>
    <x v="0"/>
    <x v="0"/>
    <n v="1"/>
  </r>
  <r>
    <n v="626"/>
    <x v="2"/>
    <s v="2022-03"/>
    <x v="1"/>
    <x v="84"/>
    <s v="Overwan"/>
    <s v="N.º 2021-00027"/>
    <s v="2021-04-26 23:00:00.000"/>
    <s v="PO.10.21.45786"/>
    <x v="0"/>
    <x v="1"/>
    <x v="0"/>
    <n v="73"/>
    <x v="2"/>
    <s v="BI657"/>
    <s v="elizaveta.govorukhina@bringglobal.com"/>
    <x v="1"/>
    <s v="Global"/>
    <s v="C"/>
    <s v="003060"/>
    <s v="Active"/>
    <s v="2021-05-03"/>
    <x v="0"/>
    <x v="0"/>
    <n v="1"/>
  </r>
  <r>
    <n v="623"/>
    <x v="2"/>
    <s v="2022-03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Global"/>
    <s v="EP"/>
    <s v="003060"/>
    <s v="Active"/>
    <s v="2021-08-16"/>
    <x v="0"/>
    <x v="0"/>
    <n v="1"/>
  </r>
  <r>
    <n v="624"/>
    <x v="2"/>
    <s v="2022-03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Global"/>
    <s v="C"/>
    <s v="003060"/>
    <s v="Active"/>
    <s v="2020-01-03"/>
    <x v="0"/>
    <x v="0"/>
    <n v="1"/>
  </r>
  <r>
    <n v="634"/>
    <x v="2"/>
    <s v="2022-03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0"/>
    <n v="1"/>
  </r>
  <r>
    <n v="645"/>
    <x v="2"/>
    <s v="2022-03"/>
    <x v="1"/>
    <x v="88"/>
    <s v="Overwan"/>
    <s v="N.º 2021-00033"/>
    <s v="2021-06-17 23:00:00.000"/>
    <s v="PO.10.21.26894"/>
    <x v="0"/>
    <x v="1"/>
    <x v="0"/>
    <n v="72"/>
    <x v="1"/>
    <s v="BI658"/>
    <s v="joel.caetano@bringglobal.com"/>
    <x v="1"/>
    <s v="Global"/>
    <s v="C"/>
    <s v="003060"/>
    <s v="Active"/>
    <s v="2021-06-22"/>
    <x v="0"/>
    <x v="0"/>
    <n v="1"/>
  </r>
  <r>
    <n v="663"/>
    <x v="2"/>
    <s v="2022-03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Global"/>
    <s v="EP"/>
    <s v="003060"/>
    <s v="Active"/>
    <s v="2021-08-16"/>
    <x v="0"/>
    <x v="0"/>
    <n v="1"/>
  </r>
  <r>
    <n v="661"/>
    <x v="2"/>
    <s v="2022-03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Global"/>
    <s v="C"/>
    <s v="003068"/>
    <s v="Active"/>
    <s v="2017-10-02"/>
    <x v="0"/>
    <x v="0"/>
    <n v="1"/>
  </r>
  <r>
    <n v="667"/>
    <x v="2"/>
    <s v="2022-03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0"/>
    <n v="1"/>
  </r>
  <r>
    <n v="675"/>
    <x v="2"/>
    <s v="2022-03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0"/>
    <n v="1"/>
  </r>
  <r>
    <n v="684"/>
    <x v="2"/>
    <s v="2022-03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Global"/>
    <s v="C"/>
    <s v="003060"/>
    <s v="Active"/>
    <s v="2022-01-03"/>
    <x v="0"/>
    <x v="0"/>
    <n v="1"/>
  </r>
  <r>
    <n v="394"/>
    <x v="2"/>
    <s v="2022-03"/>
    <x v="1"/>
    <x v="94"/>
    <s v="HP Packard International Bank, DAC - Contrato de Aluguer Comercial"/>
    <s v="5474013437153515PRT2"/>
    <s v="2019-03-31 23:00:00.000"/>
    <s v="PO.10.19.00122"/>
    <x v="0"/>
    <x v="1"/>
    <x v="0"/>
    <n v="67"/>
    <x v="81"/>
    <s v="BI0453"/>
    <s v="pedro.martins@bringglobal.com"/>
    <x v="1"/>
    <s v="Global"/>
    <s v="C"/>
    <s v="003060"/>
    <s v="Active"/>
    <s v="2019-02-18"/>
    <x v="0"/>
    <x v="0"/>
    <n v="1"/>
  </r>
  <r>
    <n v="379"/>
    <x v="2"/>
    <s v="2022-03"/>
    <x v="1"/>
    <x v="95"/>
    <s v="HP Packard International Bank, DAC - Contrato de Aluguer Comercial"/>
    <s v="5474013437148931PRT1"/>
    <s v="2019-03-01 00:00:00.000"/>
    <s v="PO.10.19.00105"/>
    <x v="0"/>
    <x v="1"/>
    <x v="0"/>
    <n v="67"/>
    <x v="137"/>
    <s v="BI694"/>
    <s v="diogo.bento@bringglobal.com"/>
    <x v="1"/>
    <s v="Global"/>
    <s v="EP"/>
    <s v="003060"/>
    <s v="Active"/>
    <s v="2021-08-16"/>
    <x v="0"/>
    <x v="0"/>
    <n v="1"/>
  </r>
  <r>
    <n v="393"/>
    <x v="2"/>
    <s v="2022-03"/>
    <x v="1"/>
    <x v="96"/>
    <s v="HP Packard International Bank, DAC - Contrato de Aluguer Comercial"/>
    <s v="5474013437153515PRT2"/>
    <s v="2019-03-31 23:00:00.000"/>
    <s v="PO.10.19.00122"/>
    <x v="0"/>
    <x v="1"/>
    <x v="0"/>
    <n v="67"/>
    <x v="83"/>
    <s v="BI689"/>
    <s v="tomas.ferreira@bringglobal.com"/>
    <x v="1"/>
    <s v="Global"/>
    <s v="C"/>
    <s v="003060"/>
    <s v="Active"/>
    <s v="2021-08-02"/>
    <x v="0"/>
    <x v="0"/>
    <n v="1"/>
  </r>
  <r>
    <n v="380"/>
    <x v="2"/>
    <s v="2022-03"/>
    <x v="1"/>
    <x v="97"/>
    <s v="HP Packard International Bank, DAC - Contrato de Aluguer Comercial"/>
    <s v="5474013437148931PRT1"/>
    <s v="2019-03-01 00:00:00.000"/>
    <s v="PO.10.19.00105"/>
    <x v="0"/>
    <x v="1"/>
    <x v="0"/>
    <n v="67"/>
    <x v="84"/>
    <s v="BI695"/>
    <s v="diogo.rodrigues@bringglobal.com"/>
    <x v="1"/>
    <s v="Global"/>
    <s v="EP"/>
    <s v="003060"/>
    <s v="Active"/>
    <s v="2021-08-16"/>
    <x v="0"/>
    <x v="0"/>
    <n v="1"/>
  </r>
  <r>
    <n v="409"/>
    <x v="2"/>
    <s v="2022-03"/>
    <x v="1"/>
    <x v="98"/>
    <s v="HP Packard International Bank, DAC - Contrato de Aluguer Comercial"/>
    <s v="5474013437157862PRT3"/>
    <s v="2019-04-30 23:00:00.000"/>
    <s v="PO.10.19.00129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08"/>
    <x v="2"/>
    <s v="2022-03"/>
    <x v="1"/>
    <x v="99"/>
    <s v="HP Packard International Bank, DAC - Contrato de Aluguer Comercial"/>
    <s v="5474013437157862PRT3"/>
    <s v="2019-04-30 23:00:00.000"/>
    <s v="PO.10.19.00129"/>
    <x v="0"/>
    <x v="1"/>
    <x v="0"/>
    <n v="67"/>
    <x v="86"/>
    <s v="BI0498"/>
    <s v="andre.bartolo@bringglobal.com"/>
    <x v="1"/>
    <s v="Global"/>
    <s v="C"/>
    <s v="003060"/>
    <s v="Active"/>
    <s v="2019-09-16"/>
    <x v="0"/>
    <x v="0"/>
    <n v="1"/>
  </r>
  <r>
    <n v="381"/>
    <x v="2"/>
    <s v="2022-03"/>
    <x v="1"/>
    <x v="100"/>
    <s v="HP Packard International Bank, DAC - Contrato de Aluguer Comercial"/>
    <s v="5474013437148931PRT1"/>
    <s v="2019-03-01 00:00:00.000"/>
    <s v="PO.10.19.00105"/>
    <x v="0"/>
    <x v="1"/>
    <x v="0"/>
    <n v="67"/>
    <x v="138"/>
    <s v="BI692"/>
    <s v="andre.rocha@bringglobal.com"/>
    <x v="1"/>
    <s v="Global"/>
    <s v="EP"/>
    <s v="003060"/>
    <s v="Active"/>
    <s v="2021-08-16"/>
    <x v="0"/>
    <x v="0"/>
    <n v="1"/>
  </r>
  <r>
    <n v="378"/>
    <x v="2"/>
    <s v="2022-03"/>
    <x v="1"/>
    <x v="101"/>
    <s v="HP Packard International Bank, DAC - Contrato de Aluguer Comercial"/>
    <s v="5474013437148931PRT1"/>
    <s v="2019-03-01 00:00:00.000"/>
    <s v="PO.10.19.00105"/>
    <x v="0"/>
    <x v="3"/>
    <x v="0"/>
    <n v="67"/>
    <x v="88"/>
    <m/>
    <s v="overwan@bringglobal.com"/>
    <x v="4"/>
    <s v="Portugal"/>
    <m/>
    <m/>
    <m/>
    <m/>
    <x v="0"/>
    <x v="0"/>
    <n v="1"/>
  </r>
  <r>
    <n v="382"/>
    <x v="2"/>
    <s v="2022-03"/>
    <x v="1"/>
    <x v="102"/>
    <s v="HP Packard International Bank, DAC - Contrato de Aluguer Comercial"/>
    <s v="5474013437148931PRT1"/>
    <s v="2019-02-28 00:00:00.000"/>
    <s v="PO.10.19.00105"/>
    <x v="2"/>
    <x v="1"/>
    <x v="0"/>
    <n v="67"/>
    <x v="5"/>
    <m/>
    <m/>
    <x v="3"/>
    <m/>
    <m/>
    <m/>
    <m/>
    <m/>
    <x v="0"/>
    <x v="0"/>
    <n v="1"/>
  </r>
  <r>
    <n v="434"/>
    <x v="2"/>
    <s v="2022-03"/>
    <x v="1"/>
    <x v="103"/>
    <s v="HP Packard International Bank, DAC - Contrato de Aluguer Comercial"/>
    <s v="5474013437166286PRT4"/>
    <s v="2019-07-31 23:00:00.000"/>
    <s v="PO.10.19.00169"/>
    <x v="0"/>
    <x v="1"/>
    <x v="0"/>
    <n v="67"/>
    <x v="90"/>
    <s v="BI0472"/>
    <s v="mohamed.zuneid@bringglobal.com"/>
    <x v="1"/>
    <s v="Global"/>
    <s v="C"/>
    <s v="003060"/>
    <s v="Active"/>
    <s v="2019-05-03"/>
    <x v="0"/>
    <x v="0"/>
    <n v="1"/>
  </r>
  <r>
    <n v="437"/>
    <x v="2"/>
    <s v="2022-03"/>
    <x v="1"/>
    <x v="104"/>
    <s v="HP Packard International Bank, DAC - Contrato de Aluguer Comercial"/>
    <s v="5474013437166286PRT4"/>
    <s v="2019-07-31 23:00:00.000"/>
    <s v="PO.10.19.00169"/>
    <x v="0"/>
    <x v="1"/>
    <x v="0"/>
    <n v="67"/>
    <x v="4"/>
    <s v="BI677"/>
    <s v="frederico.carvalho@bringglobal.com"/>
    <x v="1"/>
    <s v="Global"/>
    <s v="C"/>
    <s v="000112"/>
    <s v="Active"/>
    <s v="2021-06-21"/>
    <x v="0"/>
    <x v="0"/>
    <n v="1"/>
  </r>
  <r>
    <n v="427"/>
    <x v="2"/>
    <s v="2022-03"/>
    <x v="1"/>
    <x v="105"/>
    <s v="HP Packard International Bank, DAC - Contrato de Aluguer Comercial"/>
    <s v="5474013437166286PRT4 "/>
    <s v="2019-07-31 23:00:00.000"/>
    <s v="PO.10.19.00169"/>
    <x v="0"/>
    <x v="1"/>
    <x v="0"/>
    <n v="67"/>
    <x v="91"/>
    <s v="BI0476"/>
    <s v="joao.borges@bringglobal.com"/>
    <x v="1"/>
    <s v="Global"/>
    <s v="C"/>
    <s v="003060"/>
    <s v="Active"/>
    <s v="2019-05-06"/>
    <x v="0"/>
    <x v="0"/>
    <n v="1"/>
  </r>
  <r>
    <n v="425"/>
    <x v="2"/>
    <s v="2022-03"/>
    <x v="1"/>
    <x v="106"/>
    <s v="HP Packard International Bank, DAC - Contrato de Aluguer Comercial"/>
    <s v="5474013437166286PRT4"/>
    <s v="2019-07-31 23:00:00.000"/>
    <s v="PO.10.19.00169"/>
    <x v="0"/>
    <x v="1"/>
    <x v="0"/>
    <n v="67"/>
    <x v="139"/>
    <s v="BI693"/>
    <s v="antonio.sobrinho@bringglobal.com"/>
    <x v="1"/>
    <s v="Global"/>
    <s v="EP"/>
    <s v="003060"/>
    <s v="Active"/>
    <s v="2021-08-16"/>
    <x v="0"/>
    <x v="0"/>
    <n v="1"/>
  </r>
  <r>
    <n v="423"/>
    <x v="2"/>
    <s v="2022-03"/>
    <x v="1"/>
    <x v="107"/>
    <s v="HP Packard International Bank, DAC - Contrato de Aluguer Comercial"/>
    <s v="5474013437166286PRT4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40"/>
    <x v="2"/>
    <s v="2022-03"/>
    <x v="1"/>
    <x v="108"/>
    <s v="HP Packard International Bank, DAC - Contrato de Aluguer Comercial"/>
    <s v="5474013437186232PRT5"/>
    <s v="2019-12-01 00:00:00.000"/>
    <s v="PO.10.19.00190"/>
    <x v="0"/>
    <x v="1"/>
    <x v="0"/>
    <n v="67"/>
    <x v="94"/>
    <s v="BI0122"/>
    <s v="miguel.ferreira@bringglobal.com"/>
    <x v="1"/>
    <s v="Global"/>
    <s v="C"/>
    <s v="003060"/>
    <s v="Active"/>
    <s v="2017-08-01"/>
    <x v="0"/>
    <x v="0"/>
    <n v="1"/>
  </r>
  <r>
    <n v="439"/>
    <x v="2"/>
    <s v="2022-03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79"/>
    <x v="2"/>
    <s v="2022-03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Global"/>
    <s v="C"/>
    <s v="003060"/>
    <s v="Active"/>
    <s v="2018-06-04"/>
    <x v="0"/>
    <x v="0"/>
    <n v="1"/>
  </r>
  <r>
    <n v="458"/>
    <x v="2"/>
    <s v="2022-03"/>
    <x v="1"/>
    <x v="111"/>
    <s v="HP Packard International Bank, DAC - Contrato de Aluguer Comercial"/>
    <s v="5474013437186232PRT5"/>
    <s v="2019-12-01 00:00:00.000"/>
    <s v="PO.10.19.00190"/>
    <x v="0"/>
    <x v="1"/>
    <x v="0"/>
    <n v="67"/>
    <x v="96"/>
    <s v="BI0500"/>
    <s v="afonso.silva@bringglobal.com"/>
    <x v="1"/>
    <s v="Global"/>
    <s v="C"/>
    <s v="003060"/>
    <s v="Active"/>
    <s v="2019-09-09"/>
    <x v="0"/>
    <x v="0"/>
    <n v="1"/>
  </r>
  <r>
    <n v="460"/>
    <x v="2"/>
    <s v="2022-03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Global"/>
    <s v="C"/>
    <s v="003060"/>
    <s v="Active"/>
    <s v="2019-10-18"/>
    <x v="0"/>
    <x v="0"/>
    <n v="1"/>
  </r>
  <r>
    <n v="457"/>
    <x v="2"/>
    <s v="2022-03"/>
    <x v="1"/>
    <x v="113"/>
    <s v="HP Packard International Bank, DAC - Contrato de Aluguer Comercial"/>
    <s v="5474013437186232PRT5"/>
    <s v="2019-12-01 00:00:00.000"/>
    <s v="PO.10.19.00190"/>
    <x v="0"/>
    <x v="1"/>
    <x v="0"/>
    <n v="67"/>
    <x v="98"/>
    <s v="BI0494"/>
    <s v="jose.correia@bringglobal.com"/>
    <x v="1"/>
    <s v="Global"/>
    <s v="C"/>
    <s v="003060"/>
    <s v="Active"/>
    <s v="2019-09-23"/>
    <x v="0"/>
    <x v="0"/>
    <n v="1"/>
  </r>
  <r>
    <n v="483"/>
    <x v="2"/>
    <s v="2022-03"/>
    <x v="1"/>
    <x v="114"/>
    <s v="HP Packard International Bank, DAC - Contrato de Aluguer Comercial"/>
    <s v="5474013437198619PRT7"/>
    <s v="2020-03-01 00:00:00.000"/>
    <s v="PO.10.20.01256"/>
    <x v="0"/>
    <x v="1"/>
    <x v="0"/>
    <n v="67"/>
    <x v="99"/>
    <s v="BI697"/>
    <s v="joao.pereira@bringglobal.com"/>
    <x v="1"/>
    <s v="Global"/>
    <s v="EP"/>
    <s v="003060"/>
    <s v="Active"/>
    <s v="2021-08-16"/>
    <x v="0"/>
    <x v="0"/>
    <n v="1"/>
  </r>
  <r>
    <n v="484"/>
    <x v="2"/>
    <s v="2022-03"/>
    <x v="1"/>
    <x v="115"/>
    <s v="HP Packard International Bank, DAC - Contrato de Aluguer Comercial"/>
    <s v="5474013437198619PRT7"/>
    <s v="2020-03-01 00:00:00.000"/>
    <s v="PO.10.20.01256"/>
    <x v="0"/>
    <x v="1"/>
    <x v="0"/>
    <n v="67"/>
    <x v="100"/>
    <s v="BI643"/>
    <s v="diogo.martins@bringglobal.com"/>
    <x v="1"/>
    <s v="Global"/>
    <s v="C"/>
    <s v="003060"/>
    <s v="Active"/>
    <s v="2021-05-03"/>
    <x v="0"/>
    <x v="0"/>
    <n v="1"/>
  </r>
  <r>
    <n v="487"/>
    <x v="2"/>
    <s v="2022-03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Global"/>
    <s v="C"/>
    <s v="003060"/>
    <s v="Active"/>
    <s v="2019-03-11"/>
    <x v="0"/>
    <x v="0"/>
    <n v="1"/>
  </r>
  <r>
    <n v="488"/>
    <x v="2"/>
    <s v="2022-03"/>
    <x v="1"/>
    <x v="117"/>
    <s v="HP Packard International Bank, DAC - Contrato de Aluguer Comercial"/>
    <s v="5474013437198619PRT7"/>
    <s v="2020-03-01 00:00:00.000"/>
    <s v="PO.10.20.01256"/>
    <x v="0"/>
    <x v="1"/>
    <x v="0"/>
    <n v="67"/>
    <x v="102"/>
    <s v="BI696"/>
    <s v="fabio.cardoso@bringglobal.com"/>
    <x v="1"/>
    <s v="Global"/>
    <s v="EP"/>
    <s v="003060"/>
    <s v="Active"/>
    <s v="2021-08-16"/>
    <x v="10"/>
    <x v="0"/>
    <n v="1"/>
  </r>
  <r>
    <n v="486"/>
    <x v="2"/>
    <s v="2022-03"/>
    <x v="1"/>
    <x v="118"/>
    <s v="HP Packard International Bank, DAC - Contrato de Aluguer Comercial"/>
    <s v="5474013437198619PRT7"/>
    <s v="2020-03-01 00:00:00.000"/>
    <s v="PO.10.20.01256"/>
    <x v="0"/>
    <x v="1"/>
    <x v="0"/>
    <n v="67"/>
    <x v="103"/>
    <s v="BI0481"/>
    <s v="marygimm.moreira@bringglobal.com"/>
    <x v="1"/>
    <s v="Global"/>
    <s v="C"/>
    <s v="003060"/>
    <s v="Active"/>
    <s v="2019-06-03"/>
    <x v="0"/>
    <x v="0"/>
    <n v="1"/>
  </r>
  <r>
    <n v="482"/>
    <x v="2"/>
    <s v="2022-03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Global"/>
    <s v="C"/>
    <s v="003060"/>
    <s v="Active"/>
    <s v="2020-01-07"/>
    <x v="0"/>
    <x v="0"/>
    <n v="1"/>
  </r>
  <r>
    <n v="534"/>
    <x v="2"/>
    <s v="2022-03"/>
    <x v="1"/>
    <x v="120"/>
    <s v="Overwan"/>
    <s v="2020-01013"/>
    <s v="2020-08-31 23:00:00.000"/>
    <s v="PO.10.20.27474"/>
    <x v="0"/>
    <x v="1"/>
    <x v="0"/>
    <n v="71"/>
    <x v="105"/>
    <s v="BI560"/>
    <s v="ruben.ferreira@bringglobal.com"/>
    <x v="1"/>
    <s v="Global"/>
    <s v="C"/>
    <s v="003060"/>
    <s v="Active"/>
    <s v="2020-07-06"/>
    <x v="0"/>
    <x v="0"/>
    <n v="1"/>
  </r>
  <r>
    <n v="517"/>
    <x v="2"/>
    <s v="2022-03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4"/>
    <s v="Global"/>
    <s v="F"/>
    <s v="000112"/>
    <s v="Active"/>
    <s v="2012-10-03"/>
    <x v="0"/>
    <x v="0"/>
    <n v="1"/>
  </r>
  <r>
    <n v="513"/>
    <x v="2"/>
    <s v="2022-03"/>
    <x v="1"/>
    <x v="122"/>
    <s v="HP Packard International Bank, DAC - Contrato de Aluguer Comercial"/>
    <s v="5474013437202878PRT8"/>
    <s v="2020-03-31 23:00:00.000"/>
    <s v="PO.10.20.29336"/>
    <x v="0"/>
    <x v="1"/>
    <x v="0"/>
    <n v="67"/>
    <x v="107"/>
    <s v="BI525"/>
    <s v="rita.assuncao@bringglobal.com"/>
    <x v="1"/>
    <s v="Global"/>
    <s v="C"/>
    <s v="003060"/>
    <s v="Active"/>
    <s v="2020-02-17"/>
    <x v="0"/>
    <x v="0"/>
    <n v="1"/>
  </r>
  <r>
    <n v="515"/>
    <x v="2"/>
    <s v="2022-03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Global"/>
    <s v="C"/>
    <s v="003060"/>
    <s v="Active"/>
    <s v="2020-02-17"/>
    <x v="0"/>
    <x v="0"/>
    <n v="1"/>
  </r>
  <r>
    <n v="642"/>
    <x v="2"/>
    <s v="2022-03"/>
    <x v="1"/>
    <x v="124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92"/>
    <x v="2"/>
    <s v="2022-03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0"/>
    <n v="1"/>
  </r>
  <r>
    <n v="680"/>
    <x v="2"/>
    <s v="2022-03"/>
    <x v="1"/>
    <x v="126"/>
    <m/>
    <m/>
    <s v="2021-01-01 00:00:00.000"/>
    <s v="PO.14.21.50654"/>
    <x v="0"/>
    <x v="2"/>
    <x v="0"/>
    <n v="113"/>
    <x v="109"/>
    <s v="BI0298"/>
    <s v="sridhara.shastry@bringglobal.com"/>
    <x v="2"/>
    <s v="Kenya"/>
    <s v="C"/>
    <s v="022260"/>
    <s v="Active"/>
    <s v="2017-10-01"/>
    <x v="0"/>
    <x v="0"/>
    <n v="1"/>
  </r>
  <r>
    <n v="526"/>
    <x v="2"/>
    <s v="2022-03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Global"/>
    <s v="C"/>
    <s v="002100"/>
    <s v="Active"/>
    <s v="2012-08-01"/>
    <x v="0"/>
    <x v="0"/>
    <n v="1"/>
  </r>
  <r>
    <n v="527"/>
    <x v="2"/>
    <s v="2022-03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0"/>
    <n v="1"/>
  </r>
  <r>
    <n v="594"/>
    <x v="2"/>
    <s v="2022-03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Global"/>
    <s v="F"/>
    <s v="002200"/>
    <s v="Active"/>
    <s v="2015-11-02"/>
    <x v="0"/>
    <x v="0"/>
    <n v="1"/>
  </r>
  <r>
    <n v="668"/>
    <x v="2"/>
    <s v="2022-03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1"/>
    <s v="Global"/>
    <s v="C"/>
    <s v="000112"/>
    <s v="Active"/>
    <s v="2019-04-29"/>
    <x v="0"/>
    <x v="0"/>
    <n v="1"/>
  </r>
  <r>
    <n v="647"/>
    <x v="2"/>
    <s v="2022-03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1-03"/>
    <x v="0"/>
    <x v="0"/>
    <n v="1"/>
  </r>
  <r>
    <n v="659"/>
    <x v="2"/>
    <s v="2022-03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0"/>
    <n v="1"/>
  </r>
  <r>
    <n v="481"/>
    <x v="2"/>
    <s v="2022-03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111"/>
    <s v="Active"/>
    <s v="2012-04-16"/>
    <x v="0"/>
    <x v="0"/>
    <n v="1"/>
  </r>
  <r>
    <n v="682"/>
    <x v="2"/>
    <s v="2022-03"/>
    <x v="1"/>
    <x v="134"/>
    <m/>
    <m/>
    <s v="2021-01-01 00:00:00.000"/>
    <s v="PO.14.21.50654"/>
    <x v="0"/>
    <x v="2"/>
    <x v="0"/>
    <n v="113"/>
    <x v="117"/>
    <s v="BI768"/>
    <s v="oganga.odiwuor@bringglobal.com"/>
    <x v="2"/>
    <s v="Kenya"/>
    <s v="C"/>
    <s v="023060"/>
    <s v="Active"/>
    <s v="2022-02-01"/>
    <x v="0"/>
    <x v="0"/>
    <n v="1"/>
  </r>
  <r>
    <n v="655"/>
    <x v="2"/>
    <s v="2022-03"/>
    <x v="1"/>
    <x v="135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41"/>
    <x v="2"/>
    <s v="2022-03"/>
    <x v="1"/>
    <x v="13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0"/>
    <x v="2"/>
    <s v="2022-03"/>
    <x v="1"/>
    <x v="137"/>
    <s v="Overwan"/>
    <s v="N.º 2021-00048"/>
    <s v="2021-10-25 23:00:00.000"/>
    <s v="PO.10.21.541055"/>
    <x v="0"/>
    <x v="1"/>
    <x v="0"/>
    <n v="37"/>
    <x v="118"/>
    <s v="BI714"/>
    <s v="diogo.ribeiro@bringglobal.com"/>
    <x v="1"/>
    <s v="Global"/>
    <s v="C"/>
    <s v="003060"/>
    <s v="Active"/>
    <s v="2021-11-02"/>
    <x v="0"/>
    <x v="0"/>
    <n v="1"/>
  </r>
  <r>
    <n v="686"/>
    <x v="2"/>
    <s v="2022-03"/>
    <x v="0"/>
    <x v="138"/>
    <s v="Overwan"/>
    <s v="N.º 2021-00054"/>
    <s v="2021-01-25 00:00:00.000"/>
    <s v="PO.10.22.531155"/>
    <x v="0"/>
    <x v="1"/>
    <x v="0"/>
    <n v="14"/>
    <x v="17"/>
    <s v="BI582"/>
    <s v="pedro.ferreira@bringglobal.com"/>
    <x v="1"/>
    <s v="Global"/>
    <s v="C"/>
    <s v="003060"/>
    <s v="Active"/>
    <s v="2020-09-28"/>
    <x v="0"/>
    <x v="0"/>
    <n v="1"/>
  </r>
  <r>
    <n v="662"/>
    <x v="2"/>
    <s v="2022-03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1"/>
    <s v="Global"/>
    <s v="C"/>
    <s v="000112"/>
    <s v="Active"/>
    <s v="2020-11-03"/>
    <x v="0"/>
    <x v="0"/>
    <n v="1"/>
  </r>
  <r>
    <n v="665"/>
    <x v="2"/>
    <s v="2022-03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0"/>
    <n v="1"/>
  </r>
  <r>
    <n v="669"/>
    <x v="2"/>
    <s v="2022-03"/>
    <x v="1"/>
    <x v="141"/>
    <s v="Overwan"/>
    <s v="N.º 2021-00047"/>
    <s v="2021-10-10 23:00:00.000"/>
    <s v="PO.10.21.541055"/>
    <x v="0"/>
    <x v="0"/>
    <x v="0"/>
    <n v="29"/>
    <x v="121"/>
    <s v="BI710"/>
    <s v="pedro.cardoso@bringglobal.com"/>
    <x v="0"/>
    <s v="Global"/>
    <s v="C"/>
    <s v="002160"/>
    <s v="Active"/>
    <s v="2021-09-06"/>
    <x v="0"/>
    <x v="0"/>
    <n v="1"/>
  </r>
  <r>
    <n v="704"/>
    <x v="2"/>
    <s v="2022-03"/>
    <x v="1"/>
    <x v="186"/>
    <s v="Overwan"/>
    <s v="N.º 2022-00004"/>
    <s v="2022-02-02 00:00:00.000"/>
    <s v="PO.10.22.301299"/>
    <x v="0"/>
    <x v="1"/>
    <x v="1"/>
    <n v="30"/>
    <x v="142"/>
    <s v="BI778"/>
    <s v="antonio.cymbron@bringglobal.com"/>
    <x v="0"/>
    <s v="Global"/>
    <s v="EP"/>
    <s v="002160"/>
    <s v="Active"/>
    <s v="2022-03-03"/>
    <x v="0"/>
    <x v="0"/>
    <n v="1"/>
  </r>
  <r>
    <n v="703"/>
    <x v="2"/>
    <s v="2022-03"/>
    <x v="1"/>
    <x v="142"/>
    <s v="Overwan"/>
    <s v="N.º 2022-00003"/>
    <s v="2022-01-15 00:00:00.000"/>
    <s v="PO.10.22.001266"/>
    <x v="0"/>
    <x v="1"/>
    <x v="0"/>
    <n v="31"/>
    <x v="122"/>
    <s v="BI0404"/>
    <s v="ana.madeira@bringglobal.com"/>
    <x v="1"/>
    <s v="Global"/>
    <s v="C"/>
    <s v="003060"/>
    <s v="Active"/>
    <s v="2019-01-01"/>
    <x v="0"/>
    <x v="0"/>
    <n v="1"/>
  </r>
  <r>
    <n v="705"/>
    <x v="2"/>
    <s v="2022-03"/>
    <x v="1"/>
    <x v="187"/>
    <s v="Overwan"/>
    <s v="N.º 2022-00005"/>
    <s v="2022-02-02 00:00:00.000"/>
    <s v="PO.10.22.301299"/>
    <x v="0"/>
    <x v="0"/>
    <x v="0"/>
    <n v="30"/>
    <x v="140"/>
    <s v="BI0310"/>
    <s v="pedro.luis@bringglobal.com"/>
    <x v="0"/>
    <s v="Global"/>
    <s v="F"/>
    <s v="002160"/>
    <s v="Active"/>
    <s v="2017-11-06"/>
    <x v="11"/>
    <x v="0"/>
    <n v="1"/>
  </r>
  <r>
    <n v="615"/>
    <x v="2"/>
    <s v="2022-03"/>
    <x v="1"/>
    <x v="143"/>
    <m/>
    <m/>
    <s v="2020-06-22 23:00:00.000"/>
    <s v="PO.14.20.03484"/>
    <x v="0"/>
    <x v="2"/>
    <x v="0"/>
    <n v="44"/>
    <x v="123"/>
    <s v="BI679"/>
    <s v="washington.ochanda@bringglobal.com"/>
    <x v="2"/>
    <s v="Kenya"/>
    <s v="C"/>
    <s v="020101"/>
    <s v="Active"/>
    <s v="2021-06-14"/>
    <x v="0"/>
    <x v="0"/>
    <n v="1"/>
  </r>
  <r>
    <n v="601"/>
    <x v="2"/>
    <s v="2022-03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0"/>
    <n v="1"/>
  </r>
  <r>
    <n v="584"/>
    <x v="2"/>
    <s v="2022-03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5064"/>
    <s v="Active"/>
    <s v="2020-09-28"/>
    <x v="0"/>
    <x v="0"/>
    <n v="1"/>
  </r>
  <r>
    <n v="586"/>
    <x v="2"/>
    <s v="2022-03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0"/>
    <n v="1"/>
  </r>
  <r>
    <n v="666"/>
    <x v="2"/>
    <s v="2022-03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5064"/>
    <s v="Active"/>
    <s v="2021-09-06"/>
    <x v="0"/>
    <x v="0"/>
    <n v="1"/>
  </r>
  <r>
    <n v="648"/>
    <x v="2"/>
    <s v="2022-03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5064"/>
    <s v="Active"/>
    <s v="2021-06-28"/>
    <x v="0"/>
    <x v="0"/>
    <n v="1"/>
  </r>
  <r>
    <n v="656"/>
    <x v="2"/>
    <s v="2022-03"/>
    <x v="1"/>
    <x v="149"/>
    <s v="Overwan"/>
    <s v="N.º 2021-00036"/>
    <s v="2021-07-05 23:00:00.000"/>
    <s v="PO.10.21.29936"/>
    <x v="1"/>
    <x v="5"/>
    <x v="0"/>
    <n v="39"/>
    <x v="143"/>
    <s v="BI0501"/>
    <s v="fernando.estangui@bringglobal.com"/>
    <x v="7"/>
    <s v="Spain"/>
    <s v="C"/>
    <s v="145064"/>
    <s v="Active"/>
    <s v="2019-10-01"/>
    <x v="0"/>
    <x v="0"/>
    <n v="1"/>
  </r>
  <r>
    <n v="658"/>
    <x v="2"/>
    <s v="2022-03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0"/>
    <n v="1"/>
  </r>
  <r>
    <n v="636"/>
    <x v="2"/>
    <s v="2022-03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0"/>
    <n v="1"/>
  </r>
  <r>
    <n v="677"/>
    <x v="2"/>
    <s v="2022-03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Global"/>
    <s v="F"/>
    <s v="003064"/>
    <s v="Active"/>
    <s v="2019-03-01"/>
    <x v="0"/>
    <x v="0"/>
    <n v="1"/>
  </r>
  <r>
    <n v="676"/>
    <x v="2"/>
    <s v="2022-03"/>
    <x v="1"/>
    <x v="153"/>
    <s v="Overwan"/>
    <s v="N.º 2021-00050"/>
    <s v="2021-11-09 00:00:00.000"/>
    <s v="PO.10.21.341102"/>
    <x v="0"/>
    <x v="0"/>
    <x v="0"/>
    <n v="36"/>
    <x v="5"/>
    <m/>
    <m/>
    <x v="3"/>
    <m/>
    <m/>
    <m/>
    <m/>
    <m/>
    <x v="0"/>
    <x v="0"/>
    <n v="1"/>
  </r>
  <r>
    <n v="709"/>
    <x v="2"/>
    <s v="2022-03"/>
    <x v="1"/>
    <x v="188"/>
    <s v="Overwan"/>
    <s v="N.º 2022-00009"/>
    <s v="2022-02-22 00:00:00.000"/>
    <s v="PO.10.22.301299"/>
    <x v="0"/>
    <x v="0"/>
    <x v="0"/>
    <n v="30"/>
    <x v="141"/>
    <s v="BI776"/>
    <s v="ana.amaro@bringglobal.com"/>
    <x v="0"/>
    <s v="Global"/>
    <s v="C"/>
    <s v="002160"/>
    <s v="Active"/>
    <s v="2022-03-02"/>
    <x v="0"/>
    <x v="0"/>
    <n v="1"/>
  </r>
  <r>
    <n v="406"/>
    <x v="2"/>
    <s v="2022-03"/>
    <x v="0"/>
    <x v="154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690"/>
    <x v="2"/>
    <s v="2022-03"/>
    <x v="0"/>
    <x v="155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07"/>
    <x v="2"/>
    <s v="2022-03"/>
    <x v="0"/>
    <x v="156"/>
    <s v="HP Packard International Bank, DAC - Contrato de Aluguer Comercial"/>
    <s v="5474013437157862PRT3"/>
    <s v="2019-04-30 23:00:00.000"/>
    <s v="PO.10.19.00129"/>
    <x v="0"/>
    <x v="3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404"/>
    <x v="2"/>
    <s v="2022-03"/>
    <x v="0"/>
    <x v="157"/>
    <s v="HP Packard International Bank, DAC - Contrato de Aluguer Comercial"/>
    <s v="5474013437157862PRT3"/>
    <s v="2019-04-30 23:00:00.000"/>
    <s v="PO.10.19.00129"/>
    <x v="0"/>
    <x v="1"/>
    <x v="0"/>
    <n v="4"/>
    <x v="20"/>
    <s v="BI562"/>
    <s v="rafael.barcellos@bringglobal.com"/>
    <x v="1"/>
    <s v="Global"/>
    <s v="F"/>
    <s v="003060"/>
    <s v="Active"/>
    <s v="2020-07-08"/>
    <x v="0"/>
    <x v="0"/>
    <n v="1"/>
  </r>
  <r>
    <n v="403"/>
    <x v="2"/>
    <s v="2022-03"/>
    <x v="0"/>
    <x v="158"/>
    <s v="HP Packard International Bank, DAC - Contrato de Aluguer Comercial"/>
    <s v="5474013437157862PRT3"/>
    <s v="2019-04-30 23:00:00.000"/>
    <s v="PO.10.19.00129"/>
    <x v="0"/>
    <x v="1"/>
    <x v="0"/>
    <n v="4"/>
    <x v="94"/>
    <s v="BI0122"/>
    <s v="miguel.ferreira@bringglobal.com"/>
    <x v="1"/>
    <s v="Global"/>
    <s v="C"/>
    <s v="003060"/>
    <s v="Active"/>
    <s v="2017-08-01"/>
    <x v="0"/>
    <x v="0"/>
    <n v="1"/>
  </r>
  <r>
    <n v="401"/>
    <x v="2"/>
    <s v="2022-03"/>
    <x v="0"/>
    <x v="159"/>
    <s v="HP Packard International Bank, DAC - Contrato de Aluguer Comercial"/>
    <s v="5474013437157862PRT3"/>
    <s v="2019-04-30 23:00:00.000"/>
    <s v="PO.10.19.00129"/>
    <x v="0"/>
    <x v="1"/>
    <x v="0"/>
    <n v="4"/>
    <x v="132"/>
    <s v="BI0457"/>
    <s v="patricia.domingos@bringglobal.com"/>
    <x v="1"/>
    <s v="Global"/>
    <s v="C"/>
    <s v="003060"/>
    <s v="Active"/>
    <s v="2019-03-11"/>
    <x v="0"/>
    <x v="0"/>
    <n v="1"/>
  </r>
  <r>
    <n v="418"/>
    <x v="2"/>
    <s v="2022-03"/>
    <x v="0"/>
    <x v="160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402"/>
    <x v="2"/>
    <s v="2022-03"/>
    <x v="0"/>
    <x v="161"/>
    <s v="HP Packard International Bank, DAC - Contrato de Aluguer Comercial"/>
    <s v="5474013437157862PRT3"/>
    <s v="2019-04-30 23:00:00.000"/>
    <s v="PO.10.19.00129"/>
    <x v="0"/>
    <x v="1"/>
    <x v="0"/>
    <n v="4"/>
    <x v="77"/>
    <s v="BI0294"/>
    <s v="miguel.barralo@bringglobal.com"/>
    <x v="1"/>
    <s v="Global"/>
    <s v="C"/>
    <s v="003068"/>
    <s v="Active"/>
    <s v="2017-10-02"/>
    <x v="0"/>
    <x v="0"/>
    <n v="1"/>
  </r>
  <r>
    <n v="689"/>
    <x v="2"/>
    <s v="2022-03"/>
    <x v="0"/>
    <x v="162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75"/>
    <x v="2"/>
    <s v="2022-03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Global"/>
    <s v="C"/>
    <s v="003060"/>
    <s v="Active"/>
    <s v="2019-09-02"/>
    <x v="0"/>
    <x v="0"/>
    <n v="1"/>
  </r>
  <r>
    <n v="691"/>
    <x v="2"/>
    <s v="2022-03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0"/>
    <n v="1"/>
  </r>
  <r>
    <n v="441"/>
    <x v="2"/>
    <s v="2022-03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8"/>
    <x v="2"/>
    <s v="2022-03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Global"/>
    <s v="C"/>
    <s v="003060"/>
    <s v="Active"/>
    <s v="2019-01-14"/>
    <x v="0"/>
    <x v="0"/>
    <n v="1"/>
  </r>
  <r>
    <n v="473"/>
    <x v="2"/>
    <s v="2022-03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2"/>
    <x v="2"/>
    <s v="2022-03"/>
    <x v="0"/>
    <x v="168"/>
    <s v="HP Packard International Bank, DAC - Contrato de Aluguer Comercial"/>
    <s v="5474013437186232PRT5"/>
    <s v="2019-12-01 00:00:00.000"/>
    <s v="PO.10.19.00190"/>
    <x v="0"/>
    <x v="1"/>
    <x v="0"/>
    <n v="4"/>
    <x v="89"/>
    <s v="BI0438"/>
    <s v="carlos.rebelo@bringglobal.com"/>
    <x v="1"/>
    <s v="Global"/>
    <s v="C"/>
    <s v="003060"/>
    <s v="Active"/>
    <s v="2019-01-14"/>
    <x v="0"/>
    <x v="0"/>
    <n v="1"/>
  </r>
  <r>
    <n v="476"/>
    <x v="2"/>
    <s v="2022-03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Global"/>
    <s v="C"/>
    <s v="003060"/>
    <s v="Active"/>
    <s v="2020-02-17"/>
    <x v="0"/>
    <x v="0"/>
    <n v="1"/>
  </r>
  <r>
    <n v="443"/>
    <x v="2"/>
    <s v="2022-03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7"/>
    <x v="2"/>
    <s v="2022-03"/>
    <x v="0"/>
    <x v="171"/>
    <s v="HP Packard International Bank, DAC - Contrato de Aluguer Comercial"/>
    <s v="5474013437186232PRT5"/>
    <s v="2019-12-01 00:00:00.000"/>
    <s v="PO.10.19.00190"/>
    <x v="0"/>
    <x v="1"/>
    <x v="0"/>
    <n v="4"/>
    <x v="103"/>
    <s v="BI0481"/>
    <s v="marygimm.moreira@bringglobal.com"/>
    <x v="1"/>
    <s v="Global"/>
    <s v="C"/>
    <s v="003060"/>
    <s v="Active"/>
    <s v="2019-06-03"/>
    <x v="0"/>
    <x v="0"/>
    <n v="1"/>
  </r>
  <r>
    <n v="474"/>
    <x v="2"/>
    <s v="2022-03"/>
    <x v="0"/>
    <x v="172"/>
    <s v="HP Packard International Bank, DAC - Contrato de Aluguer Comercial"/>
    <s v="5474013437186232PRT5"/>
    <s v="2019-12-01 00:00:00.000"/>
    <s v="PO.10.19.00190"/>
    <x v="0"/>
    <x v="1"/>
    <x v="0"/>
    <n v="4"/>
    <x v="100"/>
    <s v="BI643"/>
    <s v="diogo.martins@bringglobal.com"/>
    <x v="1"/>
    <s v="Global"/>
    <s v="C"/>
    <s v="003060"/>
    <s v="Active"/>
    <s v="2021-05-03"/>
    <x v="0"/>
    <x v="0"/>
    <n v="1"/>
  </r>
  <r>
    <n v="471"/>
    <x v="2"/>
    <s v="2022-03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Global"/>
    <s v="C"/>
    <s v="003060"/>
    <s v="Active"/>
    <s v="2019-09-23"/>
    <x v="0"/>
    <x v="0"/>
    <n v="1"/>
  </r>
  <r>
    <n v="442"/>
    <x v="2"/>
    <s v="2022-03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500"/>
    <x v="2"/>
    <s v="2022-03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Global"/>
    <s v="C"/>
    <s v="003060"/>
    <s v="Active"/>
    <s v="2018-06-04"/>
    <x v="0"/>
    <x v="0"/>
    <n v="1"/>
  </r>
  <r>
    <n v="502"/>
    <x v="2"/>
    <s v="2022-03"/>
    <x v="0"/>
    <x v="176"/>
    <s v="HP Packard International Bank, DAC - Contrato de Aluguer Comercial"/>
    <s v="5474013437198619PRT7"/>
    <s v="2020-03-01 00:00:00.000"/>
    <s v="PO.10.20.01256"/>
    <x v="0"/>
    <x v="1"/>
    <x v="0"/>
    <n v="4"/>
    <x v="70"/>
    <s v="BI646"/>
    <s v="ricardo.simoes@bringglobal.com"/>
    <x v="1"/>
    <s v="Global"/>
    <s v="C"/>
    <s v="003060"/>
    <s v="Active"/>
    <s v="2021-05-03"/>
    <x v="0"/>
    <x v="0"/>
    <n v="1"/>
  </r>
  <r>
    <n v="507"/>
    <x v="2"/>
    <s v="2022-03"/>
    <x v="0"/>
    <x v="177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1"/>
    <x v="2"/>
    <s v="2022-03"/>
    <x v="0"/>
    <x v="178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9"/>
    <x v="2"/>
    <s v="2022-03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0"/>
    <n v="1"/>
  </r>
  <r>
    <n v="508"/>
    <x v="2"/>
    <s v="2022-03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0"/>
    <n v="1"/>
  </r>
  <r>
    <n v="505"/>
    <x v="2"/>
    <s v="2022-03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6"/>
    <x v="2"/>
    <s v="2022-03"/>
    <x v="0"/>
    <x v="182"/>
    <s v="HP Packard International Bank, DAC - Contrato de Aluguer Comercial"/>
    <s v="5474013437198619PRT7"/>
    <s v="2020-03-01 00:00:00.000"/>
    <s v="PO.10.20.01256"/>
    <x v="0"/>
    <x v="1"/>
    <x v="0"/>
    <n v="4"/>
    <x v="56"/>
    <s v="BI645"/>
    <s v="fernando.oliveira@bringglobal.com"/>
    <x v="1"/>
    <s v="Global"/>
    <s v="C"/>
    <s v="003060"/>
    <s v="Active"/>
    <s v="2021-05-03"/>
    <x v="0"/>
    <x v="0"/>
    <n v="1"/>
  </r>
  <r>
    <n v="504"/>
    <x v="2"/>
    <s v="2022-03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Global"/>
    <s v="C"/>
    <s v="003060"/>
    <s v="Active"/>
    <s v="2018-12-10"/>
    <x v="0"/>
    <x v="0"/>
    <n v="1"/>
  </r>
  <r>
    <n v="503"/>
    <x v="2"/>
    <s v="2022-03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Global"/>
    <s v="C"/>
    <s v="003060"/>
    <s v="Active"/>
    <s v="2018-11-05"/>
    <x v="0"/>
    <x v="0"/>
    <n v="1"/>
  </r>
  <r>
    <n v="706"/>
    <x v="2"/>
    <s v="2022-03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Global"/>
    <s v="C"/>
    <s v="003060"/>
    <s v="Active"/>
    <s v="2019-01-07"/>
    <x v="0"/>
    <x v="0"/>
    <n v="1"/>
  </r>
  <r>
    <n v="707"/>
    <x v="2"/>
    <s v="2022-03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Global"/>
    <s v="C"/>
    <s v="003060"/>
    <s v="Active"/>
    <s v="2019-09-02"/>
    <x v="0"/>
    <x v="0"/>
    <n v="1"/>
  </r>
  <r>
    <n v="708"/>
    <x v="2"/>
    <s v="2022-03"/>
    <x v="1"/>
    <x v="191"/>
    <s v="Overwan"/>
    <s v="N.º 2022-00008"/>
    <s v="2022-02-02 00:00:00.000"/>
    <s v="PO.10.22.301299"/>
    <x v="0"/>
    <x v="1"/>
    <x v="0"/>
    <n v="75"/>
    <x v="89"/>
    <s v="BI0438"/>
    <s v="carlos.rebelo@bringglobal.com"/>
    <x v="1"/>
    <s v="Global"/>
    <s v="C"/>
    <s v="003060"/>
    <s v="Active"/>
    <s v="2019-01-14"/>
    <x v="0"/>
    <x v="0"/>
    <n v="1"/>
  </r>
  <r>
    <n v="702"/>
    <x v="2"/>
    <s v="2022-03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Global"/>
    <s v="F"/>
    <s v="002161"/>
    <s v="Active"/>
    <s v="2014-09-01"/>
    <x v="0"/>
    <x v="0"/>
    <n v="1"/>
  </r>
  <r>
    <n v="644"/>
    <x v="3"/>
    <s v="2022-04"/>
    <x v="0"/>
    <x v="0"/>
    <s v="Overwan"/>
    <s v="2021-00034"/>
    <s v="2021-06-17 23:00:00.000"/>
    <s v="PO.10.21.28895"/>
    <x v="0"/>
    <x v="0"/>
    <x v="0"/>
    <n v="14"/>
    <x v="0"/>
    <s v="BI0053"/>
    <s v="hugo.almeida@bringglobal.com"/>
    <x v="0"/>
    <s v="Global"/>
    <s v="C"/>
    <s v="002160"/>
    <s v="Active"/>
    <s v="2019-01-01"/>
    <x v="0"/>
    <x v="0"/>
    <n v="1"/>
  </r>
  <r>
    <n v="643"/>
    <x v="3"/>
    <s v="2022-04"/>
    <x v="0"/>
    <x v="1"/>
    <s v="Overwan"/>
    <s v="Locacao 2021-00033"/>
    <s v="2021-06-19 23:00:00.000"/>
    <s v="PO.10.21.28895"/>
    <x v="0"/>
    <x v="1"/>
    <x v="0"/>
    <n v="14"/>
    <x v="1"/>
    <s v="BI658"/>
    <s v="joel.caetano@bringglobal.com"/>
    <x v="1"/>
    <s v="Global"/>
    <s v="C"/>
    <s v="003060"/>
    <s v="Active"/>
    <s v="2021-06-22"/>
    <x v="0"/>
    <x v="0"/>
    <n v="1"/>
  </r>
  <r>
    <n v="685"/>
    <x v="3"/>
    <s v="2022-04"/>
    <x v="0"/>
    <x v="2"/>
    <s v="Overwan"/>
    <s v="N.º 2021-00052"/>
    <s v="2021-12-20 00:00:00.000"/>
    <s v="PO.10.22.531155"/>
    <x v="0"/>
    <x v="1"/>
    <x v="0"/>
    <n v="14"/>
    <x v="2"/>
    <s v="BI657"/>
    <s v="elizaveta.govorukhina@bringglobal.com"/>
    <x v="1"/>
    <s v="Global"/>
    <s v="C"/>
    <s v="003060"/>
    <s v="Active"/>
    <s v="2021-05-03"/>
    <x v="0"/>
    <x v="0"/>
    <n v="1"/>
  </r>
  <r>
    <n v="683"/>
    <x v="3"/>
    <s v="2022-04"/>
    <x v="1"/>
    <x v="3"/>
    <m/>
    <m/>
    <s v="2021-01-01 00:00:00.000"/>
    <s v="PO.14.21.50654"/>
    <x v="0"/>
    <x v="2"/>
    <x v="0"/>
    <n v="113"/>
    <x v="3"/>
    <s v="BI734"/>
    <s v="maureen.muchuku@bringglobal.com"/>
    <x v="2"/>
    <s v="Kenya"/>
    <s v="C"/>
    <s v="020102"/>
    <s v="Active"/>
    <s v="2022-02-01"/>
    <x v="0"/>
    <x v="0"/>
    <n v="1"/>
  </r>
  <r>
    <n v="591"/>
    <x v="3"/>
    <s v="2022-04"/>
    <x v="0"/>
    <x v="4"/>
    <s v="Overwan"/>
    <s v="2021-00022"/>
    <s v="2021-02-10 00:00:00.000"/>
    <s v="PO.10.21.34712"/>
    <x v="0"/>
    <x v="1"/>
    <x v="0"/>
    <n v="14"/>
    <x v="4"/>
    <s v="BI677"/>
    <s v="frederico.carvalho@bringglobal.com"/>
    <x v="4"/>
    <s v="Global"/>
    <s v="C"/>
    <s v="000112"/>
    <s v="Active"/>
    <s v="2021-06-21"/>
    <x v="0"/>
    <x v="0"/>
    <n v="1"/>
  </r>
  <r>
    <n v="652"/>
    <x v="3"/>
    <s v="2022-04"/>
    <x v="1"/>
    <x v="5"/>
    <m/>
    <m/>
    <s v="2021-01-01 00:00:00.000"/>
    <s v="PO.14.21.50654"/>
    <x v="0"/>
    <x v="2"/>
    <x v="0"/>
    <n v="113"/>
    <x v="144"/>
    <s v="BI790"/>
    <s v="victor.mwangi@bringglobal.com"/>
    <x v="2"/>
    <s v="Kenya"/>
    <s v="EP"/>
    <s v="002260"/>
    <s v="Active"/>
    <s v="2022-04-19"/>
    <x v="0"/>
    <x v="0"/>
    <n v="1"/>
  </r>
  <r>
    <n v="678"/>
    <x v="3"/>
    <s v="2022-04"/>
    <x v="1"/>
    <x v="6"/>
    <m/>
    <m/>
    <s v="2021-01-01 00:00:00.000"/>
    <s v="PO.14.21.50654"/>
    <x v="0"/>
    <x v="2"/>
    <x v="0"/>
    <n v="113"/>
    <x v="145"/>
    <s v="BI789"/>
    <s v="ezekiel.kibiego@bringglobal.com"/>
    <x v="2"/>
    <s v="Kenya"/>
    <s v="EP"/>
    <s v="002260"/>
    <s v="Active"/>
    <s v="2022-04-19"/>
    <x v="0"/>
    <x v="0"/>
    <n v="1"/>
  </r>
  <r>
    <n v="564"/>
    <x v="3"/>
    <s v="2022-04"/>
    <x v="1"/>
    <x v="7"/>
    <m/>
    <m/>
    <s v="2020-09-08 23:00:00.000"/>
    <s v="PO.14.20.48487"/>
    <x v="2"/>
    <x v="2"/>
    <x v="0"/>
    <n v="40"/>
    <x v="5"/>
    <m/>
    <m/>
    <x v="3"/>
    <m/>
    <m/>
    <m/>
    <m/>
    <m/>
    <x v="0"/>
    <x v="0"/>
    <n v="1"/>
  </r>
  <r>
    <n v="598"/>
    <x v="3"/>
    <s v="2022-04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02160"/>
    <s v="Active"/>
    <s v="2020-02-18"/>
    <x v="0"/>
    <x v="0"/>
    <n v="1"/>
  </r>
  <r>
    <n v="609"/>
    <x v="3"/>
    <s v="2022-04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260"/>
    <s v="Active"/>
    <s v="2018-10-18"/>
    <x v="0"/>
    <x v="0"/>
    <n v="1"/>
  </r>
  <r>
    <n v="556"/>
    <x v="3"/>
    <s v="2022-04"/>
    <x v="1"/>
    <x v="10"/>
    <m/>
    <m/>
    <s v="2020-06-05 23:00:00.000"/>
    <s v="PO.14.20.59357"/>
    <x v="0"/>
    <x v="2"/>
    <x v="0"/>
    <n v="40"/>
    <x v="9"/>
    <s v="BI638"/>
    <s v="Imelda.wairimu@bringglobal.com"/>
    <x v="2"/>
    <s v="Kenya"/>
    <s v="C"/>
    <s v="020000"/>
    <s v="Active"/>
    <s v="2021-03-01"/>
    <x v="0"/>
    <x v="0"/>
    <n v="1"/>
  </r>
  <r>
    <n v="555"/>
    <x v="3"/>
    <s v="2022-04"/>
    <x v="1"/>
    <x v="11"/>
    <m/>
    <m/>
    <s v="2020-03-04 00:00:00.000"/>
    <s v="PO.14.20.10307"/>
    <x v="0"/>
    <x v="2"/>
    <x v="0"/>
    <n v="43"/>
    <x v="136"/>
    <s v="BI771"/>
    <s v="sandy.muchangi@bringglobal.com"/>
    <x v="2"/>
    <s v="Kenya"/>
    <s v="C"/>
    <s v="020063"/>
    <s v="Active"/>
    <s v="2022-02-15"/>
    <x v="0"/>
    <x v="0"/>
    <n v="1"/>
  </r>
  <r>
    <n v="561"/>
    <x v="3"/>
    <s v="2022-04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0"/>
    <n v="1"/>
  </r>
  <r>
    <n v="562"/>
    <x v="3"/>
    <s v="2022-04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F"/>
    <s v="020000"/>
    <s v="Active"/>
    <s v="2019-07-01"/>
    <x v="0"/>
    <x v="0"/>
    <n v="1"/>
  </r>
  <r>
    <n v="559"/>
    <x v="3"/>
    <s v="2022-04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3064"/>
    <s v="Active"/>
    <s v="2020-12-07"/>
    <x v="0"/>
    <x v="0"/>
    <n v="1"/>
  </r>
  <r>
    <n v="516"/>
    <x v="3"/>
    <s v="2022-04"/>
    <x v="1"/>
    <x v="15"/>
    <s v="Invoice"/>
    <m/>
    <s v="2020-03-01 00:00:00.000"/>
    <s v="PO.14.20.46275"/>
    <x v="1"/>
    <x v="2"/>
    <x v="0"/>
    <n v="39"/>
    <x v="5"/>
    <m/>
    <m/>
    <x v="3"/>
    <m/>
    <m/>
    <m/>
    <m/>
    <m/>
    <x v="0"/>
    <x v="0"/>
    <n v="1"/>
  </r>
  <r>
    <n v="660"/>
    <x v="3"/>
    <s v="2022-04"/>
    <x v="0"/>
    <x v="16"/>
    <s v="Overwan"/>
    <s v="N.º 2021-00039"/>
    <s v="2021-07-17 23:00:00.000"/>
    <s v="PO.10.21.55947"/>
    <x v="0"/>
    <x v="3"/>
    <x v="0"/>
    <n v="14"/>
    <x v="15"/>
    <s v="BI685"/>
    <s v="ana.rocha@bringglobal.com"/>
    <x v="4"/>
    <s v="Global"/>
    <s v="C"/>
    <s v="000113"/>
    <s v="Active"/>
    <s v="2021-08-02"/>
    <x v="0"/>
    <x v="0"/>
    <n v="1"/>
  </r>
  <r>
    <n v="620"/>
    <x v="3"/>
    <s v="2022-04"/>
    <x v="1"/>
    <x v="17"/>
    <m/>
    <m/>
    <s v="2021-01-01 00:00:00.000"/>
    <s v="PO.14.21.50654"/>
    <x v="0"/>
    <x v="2"/>
    <x v="0"/>
    <n v="113"/>
    <x v="16"/>
    <s v="BI589"/>
    <s v="agnes.mueni@bringglobal.com"/>
    <x v="2"/>
    <s v="Kenya"/>
    <s v="C"/>
    <s v="022260"/>
    <s v="Active"/>
    <s v="2020-10-01"/>
    <x v="0"/>
    <x v="0"/>
    <n v="1"/>
  </r>
  <r>
    <n v="630"/>
    <x v="3"/>
    <s v="2022-04"/>
    <x v="1"/>
    <x v="18"/>
    <m/>
    <m/>
    <s v="2021-01-01 00:00:00.000"/>
    <s v="PO.14.21.50654"/>
    <x v="0"/>
    <x v="2"/>
    <x v="0"/>
    <n v="113"/>
    <x v="146"/>
    <s v="BI791"/>
    <s v="kennedy.mwenga@bringglobal.com"/>
    <x v="2"/>
    <s v="Kenya"/>
    <s v="EP"/>
    <s v="002260"/>
    <s v="Active"/>
    <s v="2022-05-01"/>
    <x v="0"/>
    <x v="0"/>
    <n v="1"/>
  </r>
  <r>
    <n v="518"/>
    <x v="3"/>
    <s v="2022-04"/>
    <x v="1"/>
    <x v="19"/>
    <s v="HP Packard International Bank, DAC - Contrato de Aluguer Comercial"/>
    <s v="5474013437202878PRT8"/>
    <s v="2020-03-31 23:00:00.000"/>
    <s v="PO.10.20.29336"/>
    <x v="0"/>
    <x v="1"/>
    <x v="0"/>
    <n v="67"/>
    <x v="17"/>
    <s v="BI582"/>
    <s v="pedro.ferreira@bringglobal.com"/>
    <x v="1"/>
    <s v="Global"/>
    <s v="C"/>
    <s v="003060"/>
    <s v="Active"/>
    <s v="2020-09-28"/>
    <x v="0"/>
    <x v="0"/>
    <n v="1"/>
  </r>
  <r>
    <n v="519"/>
    <x v="3"/>
    <s v="2022-04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0"/>
    <n v="1"/>
  </r>
  <r>
    <n v="531"/>
    <x v="3"/>
    <s v="2022-04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Global"/>
    <s v="C"/>
    <s v="003060"/>
    <s v="Active"/>
    <s v="2020-08-17"/>
    <x v="0"/>
    <x v="0"/>
    <n v="1"/>
  </r>
  <r>
    <n v="520"/>
    <x v="3"/>
    <s v="2022-04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Global"/>
    <s v="F"/>
    <s v="003060"/>
    <s v="Active"/>
    <s v="2020-07-08"/>
    <x v="0"/>
    <x v="0"/>
    <n v="1"/>
  </r>
  <r>
    <n v="525"/>
    <x v="3"/>
    <s v="2022-04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Global"/>
    <s v="C"/>
    <s v="003060"/>
    <s v="Active"/>
    <s v="2020-06-02"/>
    <x v="0"/>
    <x v="0"/>
    <n v="1"/>
  </r>
  <r>
    <n v="521"/>
    <x v="3"/>
    <s v="2022-04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Global"/>
    <s v="C"/>
    <s v="003060"/>
    <s v="Active"/>
    <s v="2019-05-06"/>
    <x v="0"/>
    <x v="0"/>
    <n v="1"/>
  </r>
  <r>
    <n v="524"/>
    <x v="3"/>
    <s v="2022-04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Global"/>
    <s v="C"/>
    <s v="003060"/>
    <s v="Active"/>
    <s v="2020-06-02"/>
    <x v="0"/>
    <x v="0"/>
    <n v="1"/>
  </r>
  <r>
    <n v="611"/>
    <x v="3"/>
    <s v="2022-04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50"/>
    <x v="3"/>
    <s v="2022-04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33"/>
    <x v="3"/>
    <s v="2022-04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Global"/>
    <s v="C"/>
    <s v="003060"/>
    <s v="Active"/>
    <s v="2020-08-19"/>
    <x v="0"/>
    <x v="0"/>
    <n v="1"/>
  </r>
  <r>
    <n v="640"/>
    <x v="3"/>
    <s v="2022-04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4"/>
    <x v="3"/>
    <s v="2022-04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3060"/>
    <s v="Active"/>
    <s v="2021-02-01"/>
    <x v="0"/>
    <x v="0"/>
    <n v="1"/>
  </r>
  <r>
    <n v="679"/>
    <x v="3"/>
    <s v="2022-04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3060"/>
    <s v="Active"/>
    <s v="2022-02-01"/>
    <x v="0"/>
    <x v="0"/>
    <n v="1"/>
  </r>
  <r>
    <n v="597"/>
    <x v="3"/>
    <s v="2022-04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0"/>
    <n v="1"/>
  </r>
  <r>
    <n v="671"/>
    <x v="3"/>
    <s v="2022-04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0"/>
    <n v="1"/>
  </r>
  <r>
    <n v="613"/>
    <x v="3"/>
    <s v="2022-04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529"/>
    <x v="3"/>
    <s v="2022-04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Global"/>
    <s v="C"/>
    <s v="003060"/>
    <s v="Active"/>
    <s v="2020-07-09"/>
    <x v="0"/>
    <x v="0"/>
    <n v="1"/>
  </r>
  <r>
    <n v="633"/>
    <x v="3"/>
    <s v="2022-04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00"/>
    <x v="3"/>
    <s v="2022-04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3060"/>
    <s v="Active"/>
    <s v="2021-02-10"/>
    <x v="0"/>
    <x v="0"/>
    <n v="1"/>
  </r>
  <r>
    <n v="563"/>
    <x v="3"/>
    <s v="2022-04"/>
    <x v="1"/>
    <x v="38"/>
    <m/>
    <m/>
    <s v="2020-10-12 23:00:00.000"/>
    <s v="PO.14.20.23468"/>
    <x v="0"/>
    <x v="2"/>
    <x v="0"/>
    <n v="73"/>
    <x v="31"/>
    <s v="BI578"/>
    <s v="arnold.odhiambo@bringglobal.com"/>
    <x v="2"/>
    <s v="Kenya"/>
    <s v="C"/>
    <s v="023060"/>
    <s v="Active"/>
    <s v="2020-09-07"/>
    <x v="0"/>
    <x v="0"/>
    <n v="1"/>
  </r>
  <r>
    <n v="607"/>
    <x v="3"/>
    <s v="2022-04"/>
    <x v="1"/>
    <x v="39"/>
    <m/>
    <m/>
    <s v="2020-11-05 00:00:00.000"/>
    <s v="PO.14.20.43524"/>
    <x v="0"/>
    <x v="2"/>
    <x v="0"/>
    <n v="73"/>
    <x v="32"/>
    <s v="BI599"/>
    <s v="josphat.waweru@bringglobal.com"/>
    <x v="2"/>
    <s v="Kenya"/>
    <s v="C"/>
    <s v="023060"/>
    <s v="Active"/>
    <s v="2020-11-02"/>
    <x v="7"/>
    <x v="0"/>
    <n v="1"/>
  </r>
  <r>
    <n v="681"/>
    <x v="3"/>
    <s v="2022-04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3060"/>
    <s v="Active"/>
    <s v="2022-01-03"/>
    <x v="0"/>
    <x v="0"/>
    <n v="1"/>
  </r>
  <r>
    <n v="627"/>
    <x v="3"/>
    <s v="2022-04"/>
    <x v="1"/>
    <x v="41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28"/>
    <x v="3"/>
    <s v="2022-04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3060"/>
    <s v="Active"/>
    <s v="2020-09-15"/>
    <x v="0"/>
    <x v="0"/>
    <n v="1"/>
  </r>
  <r>
    <n v="614"/>
    <x v="3"/>
    <s v="2022-04"/>
    <x v="1"/>
    <x v="43"/>
    <m/>
    <m/>
    <s v="2021-01-01 00:00:00.000"/>
    <s v="PO.14.21.50654"/>
    <x v="0"/>
    <x v="2"/>
    <x v="0"/>
    <n v="113"/>
    <x v="36"/>
    <s v="BI627"/>
    <s v="victor.nyangweso@bringglobal.com"/>
    <x v="2"/>
    <s v="Kenya"/>
    <s v="C"/>
    <s v="023060"/>
    <s v="Active"/>
    <s v="2021-02-04"/>
    <x v="0"/>
    <x v="0"/>
    <n v="1"/>
  </r>
  <r>
    <n v="606"/>
    <x v="3"/>
    <s v="2022-04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3060"/>
    <s v="Active"/>
    <s v="2020-10-12"/>
    <x v="0"/>
    <x v="0"/>
    <n v="1"/>
  </r>
  <r>
    <n v="653"/>
    <x v="3"/>
    <s v="2022-04"/>
    <x v="1"/>
    <x v="45"/>
    <m/>
    <m/>
    <s v="2020-10-18 23:00:00.000"/>
    <s v="PO.14.20.26538"/>
    <x v="0"/>
    <x v="2"/>
    <x v="0"/>
    <n v="73"/>
    <x v="38"/>
    <s v="BI595"/>
    <s v="eric.njogu@bringglobal.com"/>
    <x v="2"/>
    <s v="Kenya"/>
    <s v="C"/>
    <s v="023060"/>
    <s v="Active"/>
    <s v="2020-10-19"/>
    <x v="0"/>
    <x v="0"/>
    <n v="1"/>
  </r>
  <r>
    <n v="539"/>
    <x v="3"/>
    <s v="2022-04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Global"/>
    <s v="EP"/>
    <s v="003060"/>
    <s v="Active"/>
    <s v="2021-08-16"/>
    <x v="0"/>
    <x v="0"/>
    <n v="1"/>
  </r>
  <r>
    <n v="536"/>
    <x v="3"/>
    <s v="2022-04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Global"/>
    <s v="C"/>
    <s v="003060"/>
    <s v="Active"/>
    <s v="2020-09-07"/>
    <x v="0"/>
    <x v="0"/>
    <n v="1"/>
  </r>
  <r>
    <n v="537"/>
    <x v="3"/>
    <s v="2022-04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Global"/>
    <s v="C"/>
    <s v="003060"/>
    <s v="Active"/>
    <s v="2020-09-07"/>
    <x v="0"/>
    <x v="0"/>
    <n v="1"/>
  </r>
  <r>
    <n v="541"/>
    <x v="3"/>
    <s v="2022-04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Global"/>
    <s v="C"/>
    <s v="003060"/>
    <s v="Active"/>
    <s v="2018-11-05"/>
    <x v="0"/>
    <x v="0"/>
    <n v="1"/>
  </r>
  <r>
    <n v="593"/>
    <x v="3"/>
    <s v="2022-04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0"/>
    <n v="1"/>
  </r>
  <r>
    <n v="608"/>
    <x v="3"/>
    <s v="2022-04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3060"/>
    <s v="Active"/>
    <s v="2020-08-24"/>
    <x v="0"/>
    <x v="0"/>
    <n v="1"/>
  </r>
  <r>
    <n v="632"/>
    <x v="3"/>
    <s v="2022-04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3060"/>
    <s v="Active"/>
    <s v="2020-11-02"/>
    <x v="0"/>
    <x v="0"/>
    <n v="1"/>
  </r>
  <r>
    <n v="629"/>
    <x v="3"/>
    <s v="2022-04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0"/>
    <n v="1"/>
  </r>
  <r>
    <n v="610"/>
    <x v="3"/>
    <s v="2022-04"/>
    <x v="1"/>
    <x v="54"/>
    <m/>
    <m/>
    <s v="2020-10-14 23:00:00.000"/>
    <s v="PO.14.20.43524"/>
    <x v="0"/>
    <x v="2"/>
    <x v="0"/>
    <n v="73"/>
    <x v="46"/>
    <s v="BI607"/>
    <s v="lewis.mbogo@bringglobal.com"/>
    <x v="2"/>
    <s v="Kenya"/>
    <s v="C"/>
    <s v="023060"/>
    <s v="Active"/>
    <s v="2020-11-23"/>
    <x v="0"/>
    <x v="0"/>
    <n v="1"/>
  </r>
  <r>
    <n v="616"/>
    <x v="3"/>
    <s v="2022-04"/>
    <x v="1"/>
    <x v="55"/>
    <m/>
    <m/>
    <s v="2020-12-03 00:00:00.000"/>
    <s v="PO.14.20.39572"/>
    <x v="0"/>
    <x v="2"/>
    <x v="0"/>
    <n v="73"/>
    <x v="47"/>
    <s v="BI618"/>
    <s v="kelvin.kamau@bringglobal.com"/>
    <x v="2"/>
    <s v="Kenya"/>
    <s v="C"/>
    <s v="023060"/>
    <s v="Active"/>
    <s v="2021-01-06"/>
    <x v="8"/>
    <x v="0"/>
    <n v="1"/>
  </r>
  <r>
    <n v="603"/>
    <x v="3"/>
    <s v="2022-04"/>
    <x v="1"/>
    <x v="56"/>
    <m/>
    <m/>
    <s v="2020-10-27 00:00:00.000"/>
    <s v="PO.14.20.43524"/>
    <x v="0"/>
    <x v="2"/>
    <x v="0"/>
    <n v="66"/>
    <x v="48"/>
    <s v="BI612"/>
    <s v="gidraff.kamande@bringglobal.com"/>
    <x v="2"/>
    <s v="Kenya"/>
    <s v="C"/>
    <s v="023060"/>
    <s v="Active"/>
    <s v="2020-12-07"/>
    <x v="0"/>
    <x v="0"/>
    <n v="1"/>
  </r>
  <r>
    <n v="599"/>
    <x v="3"/>
    <s v="2022-04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74"/>
    <x v="3"/>
    <s v="2022-04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95"/>
    <x v="3"/>
    <s v="2022-04"/>
    <x v="1"/>
    <x v="59"/>
    <m/>
    <m/>
    <s v="2021-01-01 00:00:00.000"/>
    <s v="PO.21.21.21677"/>
    <x v="0"/>
    <x v="4"/>
    <x v="0"/>
    <n v="135"/>
    <x v="49"/>
    <s v="BI641"/>
    <s v="javier.mayorga@bringglobal.com"/>
    <x v="5"/>
    <s v="Colombia"/>
    <s v="C"/>
    <s v="243060"/>
    <s v="Inactive"/>
    <s v="2021-03-01"/>
    <x v="1"/>
    <x v="0"/>
    <n v="1"/>
  </r>
  <r>
    <n v="673"/>
    <x v="3"/>
    <s v="2022-04"/>
    <x v="1"/>
    <x v="60"/>
    <m/>
    <m/>
    <s v="2021-01-01 00:00:00.000"/>
    <s v="PO.21.21.21677"/>
    <x v="0"/>
    <x v="4"/>
    <x v="0"/>
    <n v="135"/>
    <x v="50"/>
    <s v="BI616"/>
    <s v="johan.vargas@bringglobal.com"/>
    <x v="5"/>
    <s v="Colombia"/>
    <s v="C"/>
    <s v="243060"/>
    <s v="Inactive"/>
    <s v="2020-11-09"/>
    <x v="9"/>
    <x v="0"/>
    <n v="1"/>
  </r>
  <r>
    <n v="672"/>
    <x v="3"/>
    <s v="2022-04"/>
    <x v="1"/>
    <x v="61"/>
    <m/>
    <m/>
    <s v="2021-01-01 00:00:00.000"/>
    <s v="PO.21.21.21677"/>
    <x v="0"/>
    <x v="4"/>
    <x v="0"/>
    <n v="135"/>
    <x v="51"/>
    <s v="BI613"/>
    <s v="angel.ascanio@bringglobal.com"/>
    <x v="5"/>
    <s v="Colombia"/>
    <s v="C"/>
    <s v="243060"/>
    <s v="Active"/>
    <s v="2020-11-03"/>
    <x v="0"/>
    <x v="0"/>
    <n v="1"/>
  </r>
  <r>
    <n v="569"/>
    <x v="3"/>
    <s v="2022-04"/>
    <x v="1"/>
    <x v="62"/>
    <s v="Overwan"/>
    <s v="2021-00004"/>
    <s v="2021-01-25 00:00:00.000"/>
    <s v="PO.10.21.34672"/>
    <x v="0"/>
    <x v="1"/>
    <x v="0"/>
    <n v="74"/>
    <x v="52"/>
    <s v="BI724"/>
    <s v="diogo.pinto@bringglobal.com"/>
    <x v="1"/>
    <s v="Global"/>
    <s v="EP"/>
    <s v="003060"/>
    <s v="Active"/>
    <s v="2021-11-02"/>
    <x v="0"/>
    <x v="0"/>
    <n v="1"/>
  </r>
  <r>
    <n v="581"/>
    <x v="3"/>
    <s v="2022-04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Global"/>
    <s v="C"/>
    <s v="003060"/>
    <s v="Active"/>
    <s v="2021-04-12"/>
    <x v="0"/>
    <x v="0"/>
    <n v="1"/>
  </r>
  <r>
    <n v="574"/>
    <x v="3"/>
    <s v="2022-04"/>
    <x v="1"/>
    <x v="64"/>
    <s v="Overwan"/>
    <s v="2021-00011"/>
    <s v="2021-01-25 00:00:00.000"/>
    <s v="PO.10.21.34672"/>
    <x v="0"/>
    <x v="1"/>
    <x v="0"/>
    <n v="74"/>
    <x v="54"/>
    <s v="BI0484"/>
    <s v="guilherme.silveira@bringglobal.com"/>
    <x v="1"/>
    <s v="Global"/>
    <s v="C"/>
    <s v="003060"/>
    <s v="Active"/>
    <s v="2019-06-03"/>
    <x v="0"/>
    <x v="0"/>
    <n v="1"/>
  </r>
  <r>
    <n v="585"/>
    <x v="3"/>
    <s v="2022-04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Global"/>
    <s v="C"/>
    <s v="002160"/>
    <s v="Active"/>
    <s v="2020-04-01"/>
    <x v="0"/>
    <x v="0"/>
    <n v="1"/>
  </r>
  <r>
    <n v="573"/>
    <x v="3"/>
    <s v="2022-04"/>
    <x v="1"/>
    <x v="66"/>
    <s v="Overwan"/>
    <s v="2021-00010"/>
    <s v="2021-01-25 00:00:00.000"/>
    <s v="PO.10.21.34672"/>
    <x v="0"/>
    <x v="1"/>
    <x v="0"/>
    <n v="74"/>
    <x v="56"/>
    <s v="BI645"/>
    <s v="fernando.oliveira@bringglobal.com"/>
    <x v="1"/>
    <s v="Global"/>
    <s v="C"/>
    <s v="003060"/>
    <s v="Active"/>
    <s v="2021-05-03"/>
    <x v="0"/>
    <x v="0"/>
    <n v="1"/>
  </r>
  <r>
    <n v="579"/>
    <x v="3"/>
    <s v="2022-04"/>
    <x v="1"/>
    <x v="67"/>
    <s v="Overwan"/>
    <s v="2021-00016"/>
    <s v="2021-01-26 00:00:00.000"/>
    <s v="PO.10.21.34672"/>
    <x v="0"/>
    <x v="1"/>
    <x v="0"/>
    <n v="74"/>
    <x v="57"/>
    <s v="BI529"/>
    <s v="ana.rita.camara@bringglobal.com"/>
    <x v="1"/>
    <s v="Global"/>
    <s v="C"/>
    <s v="003060"/>
    <s v="Active"/>
    <s v="2020-02-17"/>
    <x v="0"/>
    <x v="0"/>
    <n v="1"/>
  </r>
  <r>
    <n v="576"/>
    <x v="3"/>
    <s v="2022-04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Global"/>
    <s v="C"/>
    <s v="003060"/>
    <s v="Active"/>
    <s v="2020-06-02"/>
    <x v="0"/>
    <x v="0"/>
    <n v="1"/>
  </r>
  <r>
    <n v="568"/>
    <x v="3"/>
    <s v="2022-04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Global"/>
    <s v="C"/>
    <s v="003060"/>
    <s v="Active"/>
    <s v="2018-12-10"/>
    <x v="0"/>
    <x v="0"/>
    <n v="1"/>
  </r>
  <r>
    <n v="570"/>
    <x v="3"/>
    <s v="2022-04"/>
    <x v="1"/>
    <x v="70"/>
    <s v="Overwan"/>
    <s v="2021-00007"/>
    <s v="2021-01-25 00:00:00.000"/>
    <s v="PO.10.21.34672"/>
    <x v="0"/>
    <x v="1"/>
    <x v="0"/>
    <n v="74"/>
    <x v="60"/>
    <s v="BI553"/>
    <s v="ruben.rocha@bringglobal.com"/>
    <x v="1"/>
    <s v="Global"/>
    <s v="C"/>
    <s v="003060"/>
    <s v="Active"/>
    <s v="2020-06-02"/>
    <x v="0"/>
    <x v="0"/>
    <n v="1"/>
  </r>
  <r>
    <n v="572"/>
    <x v="3"/>
    <s v="2022-04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Global"/>
    <s v="C"/>
    <s v="003060"/>
    <s v="Active"/>
    <s v="2020-01-06"/>
    <x v="0"/>
    <x v="0"/>
    <n v="1"/>
  </r>
  <r>
    <n v="567"/>
    <x v="3"/>
    <s v="2022-04"/>
    <x v="1"/>
    <x v="72"/>
    <s v="Overwan"/>
    <s v="2021-00006"/>
    <s v="2021-01-25 00:00:00.000"/>
    <s v="PO.10.21.34672"/>
    <x v="0"/>
    <x v="1"/>
    <x v="0"/>
    <n v="74"/>
    <x v="62"/>
    <s v="BI551"/>
    <s v="sara.adelino@bringglobal.com"/>
    <x v="1"/>
    <s v="Global"/>
    <s v="C"/>
    <s v="003060"/>
    <s v="Active"/>
    <s v="2020-06-02"/>
    <x v="0"/>
    <x v="0"/>
    <n v="1"/>
  </r>
  <r>
    <n v="580"/>
    <x v="3"/>
    <s v="2022-04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Global"/>
    <s v="C"/>
    <s v="003060"/>
    <s v="Active"/>
    <s v="2020-02-17"/>
    <x v="0"/>
    <x v="0"/>
    <n v="1"/>
  </r>
  <r>
    <n v="577"/>
    <x v="3"/>
    <s v="2022-04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Global"/>
    <s v="C"/>
    <s v="003060"/>
    <s v="Active"/>
    <s v="2019-06-03"/>
    <x v="0"/>
    <x v="0"/>
    <n v="1"/>
  </r>
  <r>
    <n v="575"/>
    <x v="3"/>
    <s v="2022-04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Global"/>
    <s v="C"/>
    <s v="003060"/>
    <s v="Active"/>
    <s v="2020-02-17"/>
    <x v="0"/>
    <x v="0"/>
    <n v="1"/>
  </r>
  <r>
    <n v="578"/>
    <x v="3"/>
    <s v="2022-04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Global"/>
    <s v="C"/>
    <s v="003060"/>
    <s v="Active"/>
    <s v="2019-01-14"/>
    <x v="0"/>
    <x v="0"/>
    <n v="1"/>
  </r>
  <r>
    <n v="582"/>
    <x v="3"/>
    <s v="2022-04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Global"/>
    <s v="C"/>
    <s v="003060"/>
    <s v="Active"/>
    <s v="2020-09-07"/>
    <x v="0"/>
    <x v="0"/>
    <n v="1"/>
  </r>
  <r>
    <n v="571"/>
    <x v="3"/>
    <s v="2022-04"/>
    <x v="1"/>
    <x v="78"/>
    <s v="Overwan"/>
    <s v="2021-00008"/>
    <s v="2021-01-25 00:00:00.000"/>
    <s v="PO.10.21.34672"/>
    <x v="0"/>
    <x v="1"/>
    <x v="0"/>
    <n v="74"/>
    <x v="68"/>
    <s v="BI698"/>
    <s v="nelson.silva@bringglobal.com"/>
    <x v="1"/>
    <s v="Global"/>
    <s v="EP"/>
    <s v="003060"/>
    <s v="Active"/>
    <s v="2021-08-16"/>
    <x v="0"/>
    <x v="0"/>
    <n v="1"/>
  </r>
  <r>
    <n v="619"/>
    <x v="3"/>
    <s v="2022-04"/>
    <x v="1"/>
    <x v="7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5"/>
    <x v="3"/>
    <s v="2022-04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25"/>
    <x v="3"/>
    <s v="2022-04"/>
    <x v="1"/>
    <x v="81"/>
    <s v="Overwan"/>
    <s v="N.º 2021-00024"/>
    <s v="2021-04-22 23:00:00.000"/>
    <s v="PO.10.21.45786"/>
    <x v="0"/>
    <x v="1"/>
    <x v="0"/>
    <n v="73"/>
    <x v="70"/>
    <s v="BI646"/>
    <s v="ricardo.simoes@bringglobal.com"/>
    <x v="1"/>
    <s v="Global"/>
    <s v="C"/>
    <s v="003060"/>
    <s v="Active"/>
    <s v="2021-05-03"/>
    <x v="0"/>
    <x v="0"/>
    <n v="1"/>
  </r>
  <r>
    <n v="622"/>
    <x v="3"/>
    <s v="2022-04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Bahrain"/>
    <s v="F"/>
    <s v="210000"/>
    <s v="Active"/>
    <s v="2012-01-01"/>
    <x v="0"/>
    <x v="0"/>
    <n v="1"/>
  </r>
  <r>
    <n v="635"/>
    <x v="3"/>
    <s v="2022-04"/>
    <x v="1"/>
    <x v="83"/>
    <s v="Overwan"/>
    <s v="N.º 2021-00029"/>
    <s v="2021-05-16 23:00:00.000"/>
    <s v="PO.10.21.15836"/>
    <x v="0"/>
    <x v="1"/>
    <x v="0"/>
    <n v="73"/>
    <x v="72"/>
    <s v="BI662"/>
    <s v="kaleemullah.raheemi@bringglobal.com"/>
    <x v="1"/>
    <s v="Global"/>
    <s v="C"/>
    <s v="003060"/>
    <s v="Active"/>
    <s v="2021-06-01"/>
    <x v="0"/>
    <x v="0"/>
    <n v="1"/>
  </r>
  <r>
    <n v="626"/>
    <x v="3"/>
    <s v="2022-04"/>
    <x v="1"/>
    <x v="84"/>
    <s v="Overwan"/>
    <s v="N.º 2021-00027"/>
    <s v="2021-04-26 23:00:00.000"/>
    <s v="PO.10.21.45786"/>
    <x v="0"/>
    <x v="1"/>
    <x v="0"/>
    <n v="73"/>
    <x v="2"/>
    <s v="BI657"/>
    <s v="elizaveta.govorukhina@bringglobal.com"/>
    <x v="1"/>
    <s v="Global"/>
    <s v="C"/>
    <s v="003060"/>
    <s v="Active"/>
    <s v="2021-05-03"/>
    <x v="0"/>
    <x v="0"/>
    <n v="1"/>
  </r>
  <r>
    <n v="623"/>
    <x v="3"/>
    <s v="2022-04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Global"/>
    <s v="EP"/>
    <s v="003060"/>
    <s v="Active"/>
    <s v="2021-08-16"/>
    <x v="0"/>
    <x v="0"/>
    <n v="1"/>
  </r>
  <r>
    <n v="624"/>
    <x v="3"/>
    <s v="2022-04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Global"/>
    <s v="C"/>
    <s v="003060"/>
    <s v="Active"/>
    <s v="2020-01-03"/>
    <x v="0"/>
    <x v="0"/>
    <n v="1"/>
  </r>
  <r>
    <n v="634"/>
    <x v="3"/>
    <s v="2022-04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0"/>
    <n v="1"/>
  </r>
  <r>
    <n v="645"/>
    <x v="3"/>
    <s v="2022-04"/>
    <x v="1"/>
    <x v="88"/>
    <s v="Overwan"/>
    <s v="N.º 2021-00033"/>
    <s v="2021-06-17 23:00:00.000"/>
    <s v="PO.10.21.26894"/>
    <x v="0"/>
    <x v="1"/>
    <x v="0"/>
    <n v="72"/>
    <x v="1"/>
    <s v="BI658"/>
    <s v="joel.caetano@bringglobal.com"/>
    <x v="1"/>
    <s v="Global"/>
    <s v="C"/>
    <s v="003060"/>
    <s v="Active"/>
    <s v="2021-06-22"/>
    <x v="0"/>
    <x v="0"/>
    <n v="1"/>
  </r>
  <r>
    <n v="663"/>
    <x v="3"/>
    <s v="2022-04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Global"/>
    <s v="EP"/>
    <s v="003060"/>
    <s v="Active"/>
    <s v="2021-08-16"/>
    <x v="0"/>
    <x v="0"/>
    <n v="1"/>
  </r>
  <r>
    <n v="661"/>
    <x v="3"/>
    <s v="2022-04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Global"/>
    <s v="C"/>
    <s v="003068"/>
    <s v="Active"/>
    <s v="2017-10-02"/>
    <x v="0"/>
    <x v="0"/>
    <n v="1"/>
  </r>
  <r>
    <n v="667"/>
    <x v="3"/>
    <s v="2022-04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0"/>
    <n v="1"/>
  </r>
  <r>
    <n v="675"/>
    <x v="3"/>
    <s v="2022-04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0"/>
    <n v="1"/>
  </r>
  <r>
    <n v="684"/>
    <x v="3"/>
    <s v="2022-04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Global"/>
    <s v="C"/>
    <s v="003060"/>
    <s v="Active"/>
    <s v="2022-01-03"/>
    <x v="0"/>
    <x v="0"/>
    <n v="1"/>
  </r>
  <r>
    <n v="711"/>
    <x v="3"/>
    <s v="2022-04"/>
    <x v="1"/>
    <x v="192"/>
    <s v="Overwan"/>
    <s v="N.º 2022-00010"/>
    <s v="2022-03-29 23:00:00.000"/>
    <s v="PO.10.22.301299"/>
    <x v="0"/>
    <x v="6"/>
    <x v="0"/>
    <n v="47"/>
    <x v="147"/>
    <s v="BI786"/>
    <s v="mohsin.b@bringglobal.com"/>
    <x v="8"/>
    <s v="Bahrain"/>
    <s v="C"/>
    <s v="210000"/>
    <s v="Active"/>
    <s v="2022-04-18"/>
    <x v="0"/>
    <x v="0"/>
    <n v="1"/>
  </r>
  <r>
    <n v="394"/>
    <x v="3"/>
    <s v="2022-04"/>
    <x v="1"/>
    <x v="94"/>
    <s v="HP Packard International Bank, DAC - Contrato de Aluguer Comercial"/>
    <s v="5474013437153515PRT2"/>
    <s v="2019-03-31 23:00:00.000"/>
    <s v="PO.10.19.00122"/>
    <x v="0"/>
    <x v="1"/>
    <x v="0"/>
    <n v="67"/>
    <x v="81"/>
    <s v="BI0453"/>
    <s v="pedro.martins@bringglobal.com"/>
    <x v="1"/>
    <s v="Global"/>
    <s v="C"/>
    <s v="003060"/>
    <s v="Active"/>
    <s v="2019-02-18"/>
    <x v="0"/>
    <x v="0"/>
    <n v="1"/>
  </r>
  <r>
    <n v="379"/>
    <x v="3"/>
    <s v="2022-04"/>
    <x v="1"/>
    <x v="95"/>
    <s v="HP Packard International Bank, DAC - Contrato de Aluguer Comercial"/>
    <s v="5474013437148931PRT1"/>
    <s v="2019-03-01 00:00:00.000"/>
    <s v="PO.10.19.00105"/>
    <x v="0"/>
    <x v="1"/>
    <x v="0"/>
    <n v="67"/>
    <x v="137"/>
    <s v="BI694"/>
    <s v="diogo.bento@bringglobal.com"/>
    <x v="1"/>
    <s v="Global"/>
    <s v="EP"/>
    <s v="003060"/>
    <s v="Active"/>
    <s v="2021-08-16"/>
    <x v="0"/>
    <x v="0"/>
    <n v="1"/>
  </r>
  <r>
    <n v="393"/>
    <x v="3"/>
    <s v="2022-04"/>
    <x v="1"/>
    <x v="96"/>
    <s v="HP Packard International Bank, DAC - Contrato de Aluguer Comercial"/>
    <s v="5474013437153515PRT2"/>
    <s v="2019-03-31 23:00:00.000"/>
    <s v="PO.10.19.00122"/>
    <x v="0"/>
    <x v="1"/>
    <x v="0"/>
    <n v="67"/>
    <x v="83"/>
    <s v="BI689"/>
    <s v="tomas.ferreira@bringglobal.com"/>
    <x v="1"/>
    <s v="Global"/>
    <s v="C"/>
    <s v="003060"/>
    <s v="Active"/>
    <s v="2021-08-02"/>
    <x v="0"/>
    <x v="0"/>
    <n v="1"/>
  </r>
  <r>
    <n v="380"/>
    <x v="3"/>
    <s v="2022-04"/>
    <x v="1"/>
    <x v="97"/>
    <s v="HP Packard International Bank, DAC - Contrato de Aluguer Comercial"/>
    <s v="5474013437148931PRT1"/>
    <s v="2019-03-01 00:00:00.000"/>
    <s v="PO.10.19.00105"/>
    <x v="0"/>
    <x v="1"/>
    <x v="0"/>
    <n v="67"/>
    <x v="84"/>
    <s v="BI695"/>
    <s v="diogo.rodrigues@bringglobal.com"/>
    <x v="1"/>
    <s v="Global"/>
    <s v="EP"/>
    <s v="003060"/>
    <s v="Active"/>
    <s v="2021-08-16"/>
    <x v="0"/>
    <x v="0"/>
    <n v="1"/>
  </r>
  <r>
    <n v="409"/>
    <x v="3"/>
    <s v="2022-04"/>
    <x v="1"/>
    <x v="98"/>
    <s v="HP Packard International Bank, DAC - Contrato de Aluguer Comercial"/>
    <s v="5474013437157862PRT3"/>
    <s v="2019-04-30 23:00:00.000"/>
    <s v="PO.10.19.00129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08"/>
    <x v="3"/>
    <s v="2022-04"/>
    <x v="1"/>
    <x v="99"/>
    <s v="HP Packard International Bank, DAC - Contrato de Aluguer Comercial"/>
    <s v="5474013437157862PRT3"/>
    <s v="2019-04-30 23:00:00.000"/>
    <s v="PO.10.19.00129"/>
    <x v="0"/>
    <x v="1"/>
    <x v="0"/>
    <n v="67"/>
    <x v="86"/>
    <s v="BI0498"/>
    <s v="andre.bartolo@bringglobal.com"/>
    <x v="1"/>
    <s v="Global"/>
    <s v="C"/>
    <s v="003060"/>
    <s v="Active"/>
    <s v="2019-09-16"/>
    <x v="0"/>
    <x v="0"/>
    <n v="1"/>
  </r>
  <r>
    <n v="381"/>
    <x v="3"/>
    <s v="2022-04"/>
    <x v="1"/>
    <x v="100"/>
    <s v="HP Packard International Bank, DAC - Contrato de Aluguer Comercial"/>
    <s v="5474013437148931PRT1"/>
    <s v="2019-03-01 00:00:00.000"/>
    <s v="PO.10.19.00105"/>
    <x v="0"/>
    <x v="1"/>
    <x v="0"/>
    <n v="67"/>
    <x v="138"/>
    <s v="BI692"/>
    <s v="andre.rocha@bringglobal.com"/>
    <x v="1"/>
    <s v="Global"/>
    <s v="EP"/>
    <s v="003060"/>
    <s v="Active"/>
    <s v="2021-08-16"/>
    <x v="0"/>
    <x v="0"/>
    <n v="1"/>
  </r>
  <r>
    <n v="378"/>
    <x v="3"/>
    <s v="2022-04"/>
    <x v="1"/>
    <x v="101"/>
    <s v="HP Packard International Bank, DAC - Contrato de Aluguer Comercial"/>
    <s v="5474013437148931PRT1"/>
    <s v="2019-03-01 00:00:00.000"/>
    <s v="PO.10.19.00105"/>
    <x v="0"/>
    <x v="3"/>
    <x v="0"/>
    <n v="67"/>
    <x v="88"/>
    <m/>
    <s v="overwan@bringglobal.com"/>
    <x v="4"/>
    <s v="Portugal"/>
    <m/>
    <m/>
    <m/>
    <m/>
    <x v="0"/>
    <x v="0"/>
    <n v="1"/>
  </r>
  <r>
    <n v="382"/>
    <x v="3"/>
    <s v="2022-04"/>
    <x v="1"/>
    <x v="102"/>
    <s v="HP Packard International Bank, DAC - Contrato de Aluguer Comercial"/>
    <s v="5474013437148931PRT1"/>
    <s v="2019-02-28 00:00:00.000"/>
    <s v="PO.10.19.00105"/>
    <x v="2"/>
    <x v="1"/>
    <x v="0"/>
    <n v="67"/>
    <x v="5"/>
    <m/>
    <m/>
    <x v="3"/>
    <m/>
    <m/>
    <m/>
    <m/>
    <m/>
    <x v="0"/>
    <x v="0"/>
    <n v="1"/>
  </r>
  <r>
    <n v="434"/>
    <x v="3"/>
    <s v="2022-04"/>
    <x v="1"/>
    <x v="103"/>
    <s v="HP Packard International Bank, DAC - Contrato de Aluguer Comercial"/>
    <s v="5474013437166286PRT4"/>
    <s v="2019-07-31 23:00:00.000"/>
    <s v="PO.10.19.00169"/>
    <x v="0"/>
    <x v="1"/>
    <x v="0"/>
    <n v="67"/>
    <x v="90"/>
    <s v="BI0472"/>
    <s v="mohamed.zuneid@bringglobal.com"/>
    <x v="1"/>
    <s v="Global"/>
    <s v="C"/>
    <s v="003060"/>
    <s v="Active"/>
    <s v="2019-05-03"/>
    <x v="0"/>
    <x v="0"/>
    <n v="1"/>
  </r>
  <r>
    <n v="437"/>
    <x v="3"/>
    <s v="2022-04"/>
    <x v="1"/>
    <x v="104"/>
    <s v="HP Packard International Bank, DAC - Contrato de Aluguer Comercial"/>
    <s v="5474013437166286PRT4"/>
    <s v="2019-07-31 23:00:00.000"/>
    <s v="PO.10.19.00169"/>
    <x v="0"/>
    <x v="1"/>
    <x v="0"/>
    <n v="67"/>
    <x v="4"/>
    <s v="BI677"/>
    <s v="frederico.carvalho@bringglobal.com"/>
    <x v="4"/>
    <s v="Global"/>
    <s v="C"/>
    <s v="000112"/>
    <s v="Active"/>
    <s v="2021-06-21"/>
    <x v="0"/>
    <x v="0"/>
    <n v="1"/>
  </r>
  <r>
    <n v="427"/>
    <x v="3"/>
    <s v="2022-04"/>
    <x v="1"/>
    <x v="105"/>
    <s v="HP Packard International Bank, DAC - Contrato de Aluguer Comercial"/>
    <s v="5474013437166286PRT4 "/>
    <s v="2019-07-31 23:00:00.000"/>
    <s v="PO.10.19.00169"/>
    <x v="0"/>
    <x v="1"/>
    <x v="0"/>
    <n v="67"/>
    <x v="91"/>
    <s v="BI0476"/>
    <s v="joao.borges@bringglobal.com"/>
    <x v="1"/>
    <s v="Global"/>
    <s v="C"/>
    <s v="003060"/>
    <s v="Active"/>
    <s v="2019-05-06"/>
    <x v="0"/>
    <x v="0"/>
    <n v="1"/>
  </r>
  <r>
    <n v="425"/>
    <x v="3"/>
    <s v="2022-04"/>
    <x v="1"/>
    <x v="106"/>
    <s v="HP Packard International Bank, DAC - Contrato de Aluguer Comercial"/>
    <s v="5474013437166286PRT4"/>
    <s v="2019-07-31 23:00:00.000"/>
    <s v="PO.10.19.00169"/>
    <x v="0"/>
    <x v="1"/>
    <x v="0"/>
    <n v="67"/>
    <x v="139"/>
    <s v="BI693"/>
    <s v="antonio.sobrinho@bringglobal.com"/>
    <x v="1"/>
    <s v="Global"/>
    <s v="EP"/>
    <s v="003060"/>
    <s v="Active"/>
    <s v="2021-08-16"/>
    <x v="0"/>
    <x v="0"/>
    <n v="1"/>
  </r>
  <r>
    <n v="423"/>
    <x v="3"/>
    <s v="2022-04"/>
    <x v="1"/>
    <x v="107"/>
    <s v="HP Packard International Bank, DAC - Contrato de Aluguer Comercial"/>
    <s v="5474013437166286PRT4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40"/>
    <x v="3"/>
    <s v="2022-04"/>
    <x v="1"/>
    <x v="108"/>
    <s v="HP Packard International Bank, DAC - Contrato de Aluguer Comercial"/>
    <s v="5474013437186232PRT5"/>
    <s v="2019-12-01 00:00:00.000"/>
    <s v="PO.10.19.00190"/>
    <x v="0"/>
    <x v="1"/>
    <x v="0"/>
    <n v="67"/>
    <x v="94"/>
    <s v="BI0122"/>
    <s v="miguel.ferreira@bringglobal.com"/>
    <x v="1"/>
    <s v="Global"/>
    <s v="C"/>
    <s v="003060"/>
    <s v="Active"/>
    <s v="2017-08-01"/>
    <x v="0"/>
    <x v="0"/>
    <n v="1"/>
  </r>
  <r>
    <n v="439"/>
    <x v="3"/>
    <s v="2022-04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79"/>
    <x v="3"/>
    <s v="2022-04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Global"/>
    <s v="C"/>
    <s v="003060"/>
    <s v="Active"/>
    <s v="2018-06-04"/>
    <x v="0"/>
    <x v="0"/>
    <n v="1"/>
  </r>
  <r>
    <n v="458"/>
    <x v="3"/>
    <s v="2022-04"/>
    <x v="1"/>
    <x v="111"/>
    <s v="HP Packard International Bank, DAC - Contrato de Aluguer Comercial"/>
    <s v="5474013437186232PRT5"/>
    <s v="2019-12-01 00:00:00.000"/>
    <s v="PO.10.19.00190"/>
    <x v="0"/>
    <x v="1"/>
    <x v="0"/>
    <n v="67"/>
    <x v="96"/>
    <s v="BI0500"/>
    <s v="afonso.silva@bringglobal.com"/>
    <x v="1"/>
    <s v="Global"/>
    <s v="C"/>
    <s v="003060"/>
    <s v="Active"/>
    <s v="2019-09-09"/>
    <x v="0"/>
    <x v="0"/>
    <n v="1"/>
  </r>
  <r>
    <n v="460"/>
    <x v="3"/>
    <s v="2022-04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Global"/>
    <s v="C"/>
    <s v="003060"/>
    <s v="Active"/>
    <s v="2019-10-18"/>
    <x v="0"/>
    <x v="0"/>
    <n v="1"/>
  </r>
  <r>
    <n v="457"/>
    <x v="3"/>
    <s v="2022-04"/>
    <x v="1"/>
    <x v="113"/>
    <s v="HP Packard International Bank, DAC - Contrato de Aluguer Comercial"/>
    <s v="5474013437186232PRT5"/>
    <s v="2019-12-01 00:00:00.000"/>
    <s v="PO.10.19.00190"/>
    <x v="0"/>
    <x v="1"/>
    <x v="0"/>
    <n v="67"/>
    <x v="98"/>
    <s v="BI0494"/>
    <s v="jose.correia@bringglobal.com"/>
    <x v="1"/>
    <s v="Global"/>
    <s v="C"/>
    <s v="003060"/>
    <s v="Active"/>
    <s v="2019-09-23"/>
    <x v="0"/>
    <x v="0"/>
    <n v="1"/>
  </r>
  <r>
    <n v="483"/>
    <x v="3"/>
    <s v="2022-04"/>
    <x v="1"/>
    <x v="114"/>
    <s v="HP Packard International Bank, DAC - Contrato de Aluguer Comercial"/>
    <s v="5474013437198619PRT7"/>
    <s v="2020-03-01 00:00:00.000"/>
    <s v="PO.10.20.01256"/>
    <x v="0"/>
    <x v="1"/>
    <x v="0"/>
    <n v="67"/>
    <x v="99"/>
    <s v="BI697"/>
    <s v="joao.pereira@bringglobal.com"/>
    <x v="1"/>
    <s v="Global"/>
    <s v="EP"/>
    <s v="003060"/>
    <s v="Active"/>
    <s v="2021-08-16"/>
    <x v="12"/>
    <x v="0"/>
    <n v="1"/>
  </r>
  <r>
    <n v="484"/>
    <x v="3"/>
    <s v="2022-04"/>
    <x v="1"/>
    <x v="115"/>
    <s v="HP Packard International Bank, DAC - Contrato de Aluguer Comercial"/>
    <s v="5474013437198619PRT7"/>
    <s v="2020-03-01 00:00:00.000"/>
    <s v="PO.10.20.01256"/>
    <x v="0"/>
    <x v="1"/>
    <x v="0"/>
    <n v="67"/>
    <x v="100"/>
    <s v="BI643"/>
    <s v="diogo.martins@bringglobal.com"/>
    <x v="1"/>
    <s v="Global"/>
    <s v="C"/>
    <s v="003060"/>
    <s v="Active"/>
    <s v="2021-05-03"/>
    <x v="0"/>
    <x v="0"/>
    <n v="1"/>
  </r>
  <r>
    <n v="487"/>
    <x v="3"/>
    <s v="2022-04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Global"/>
    <s v="C"/>
    <s v="003060"/>
    <s v="Active"/>
    <s v="2019-03-11"/>
    <x v="0"/>
    <x v="0"/>
    <n v="1"/>
  </r>
  <r>
    <n v="488"/>
    <x v="3"/>
    <s v="2022-04"/>
    <x v="1"/>
    <x v="117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0"/>
    <n v="1"/>
  </r>
  <r>
    <n v="486"/>
    <x v="3"/>
    <s v="2022-04"/>
    <x v="1"/>
    <x v="118"/>
    <s v="HP Packard International Bank, DAC - Contrato de Aluguer Comercial"/>
    <s v="5474013437198619PRT7"/>
    <s v="2020-03-01 00:00:00.000"/>
    <s v="PO.10.20.01256"/>
    <x v="0"/>
    <x v="1"/>
    <x v="0"/>
    <n v="67"/>
    <x v="103"/>
    <s v="BI0481"/>
    <s v="marygimm.moreira@bringglobal.com"/>
    <x v="1"/>
    <s v="Global"/>
    <s v="C"/>
    <s v="003060"/>
    <s v="Active"/>
    <s v="2019-06-03"/>
    <x v="0"/>
    <x v="0"/>
    <n v="1"/>
  </r>
  <r>
    <n v="482"/>
    <x v="3"/>
    <s v="2022-04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Global"/>
    <s v="C"/>
    <s v="003060"/>
    <s v="Active"/>
    <s v="2020-01-07"/>
    <x v="0"/>
    <x v="0"/>
    <n v="1"/>
  </r>
  <r>
    <n v="534"/>
    <x v="3"/>
    <s v="2022-04"/>
    <x v="1"/>
    <x v="120"/>
    <s v="Overwan"/>
    <s v="2020-01013"/>
    <s v="2020-08-31 23:00:00.000"/>
    <s v="PO.10.20.27474"/>
    <x v="0"/>
    <x v="1"/>
    <x v="0"/>
    <n v="71"/>
    <x v="105"/>
    <s v="BI560"/>
    <s v="ruben.ferreira@bringglobal.com"/>
    <x v="1"/>
    <s v="Global"/>
    <s v="C"/>
    <s v="003060"/>
    <s v="Active"/>
    <s v="2020-07-06"/>
    <x v="0"/>
    <x v="0"/>
    <n v="1"/>
  </r>
  <r>
    <n v="517"/>
    <x v="3"/>
    <s v="2022-04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4"/>
    <s v="Global"/>
    <s v="F"/>
    <s v="000112"/>
    <s v="Active"/>
    <s v="2012-10-03"/>
    <x v="0"/>
    <x v="0"/>
    <n v="1"/>
  </r>
  <r>
    <n v="513"/>
    <x v="3"/>
    <s v="2022-04"/>
    <x v="1"/>
    <x v="122"/>
    <s v="HP Packard International Bank, DAC - Contrato de Aluguer Comercial"/>
    <s v="5474013437202878PRT8"/>
    <s v="2020-03-31 23:00:00.000"/>
    <s v="PO.10.20.29336"/>
    <x v="0"/>
    <x v="1"/>
    <x v="0"/>
    <n v="67"/>
    <x v="107"/>
    <s v="BI525"/>
    <s v="rita.assuncao@bringglobal.com"/>
    <x v="1"/>
    <s v="Global"/>
    <s v="C"/>
    <s v="003060"/>
    <s v="Active"/>
    <s v="2020-02-17"/>
    <x v="0"/>
    <x v="0"/>
    <n v="1"/>
  </r>
  <r>
    <n v="515"/>
    <x v="3"/>
    <s v="2022-04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Global"/>
    <s v="C"/>
    <s v="003060"/>
    <s v="Active"/>
    <s v="2020-02-17"/>
    <x v="0"/>
    <x v="0"/>
    <n v="1"/>
  </r>
  <r>
    <n v="642"/>
    <x v="3"/>
    <s v="2022-04"/>
    <x v="1"/>
    <x v="124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92"/>
    <x v="3"/>
    <s v="2022-04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0"/>
    <n v="1"/>
  </r>
  <r>
    <n v="680"/>
    <x v="3"/>
    <s v="2022-04"/>
    <x v="1"/>
    <x v="126"/>
    <m/>
    <m/>
    <s v="2021-01-01 00:00:00.000"/>
    <s v="PO.14.21.50654"/>
    <x v="0"/>
    <x v="2"/>
    <x v="0"/>
    <n v="113"/>
    <x v="109"/>
    <s v="BI0298"/>
    <s v="sridhara.shastry@bringglobal.com"/>
    <x v="2"/>
    <s v="Kenya"/>
    <s v="C"/>
    <s v="022260"/>
    <s v="Active"/>
    <s v="2017-10-01"/>
    <x v="0"/>
    <x v="0"/>
    <n v="1"/>
  </r>
  <r>
    <n v="526"/>
    <x v="3"/>
    <s v="2022-04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Global"/>
    <s v="C"/>
    <s v="002100"/>
    <s v="Active"/>
    <s v="2012-08-01"/>
    <x v="0"/>
    <x v="0"/>
    <n v="1"/>
  </r>
  <r>
    <n v="527"/>
    <x v="3"/>
    <s v="2022-04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0"/>
    <n v="1"/>
  </r>
  <r>
    <n v="594"/>
    <x v="3"/>
    <s v="2022-04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Global"/>
    <s v="F"/>
    <s v="002200"/>
    <s v="Active"/>
    <s v="2015-11-02"/>
    <x v="0"/>
    <x v="0"/>
    <n v="1"/>
  </r>
  <r>
    <n v="668"/>
    <x v="3"/>
    <s v="2022-04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1"/>
    <s v="Global"/>
    <s v="C"/>
    <s v="000112"/>
    <s v="Active"/>
    <s v="2019-04-29"/>
    <x v="0"/>
    <x v="0"/>
    <n v="1"/>
  </r>
  <r>
    <n v="647"/>
    <x v="3"/>
    <s v="2022-04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1-03"/>
    <x v="0"/>
    <x v="0"/>
    <n v="1"/>
  </r>
  <r>
    <n v="659"/>
    <x v="3"/>
    <s v="2022-04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0"/>
    <n v="1"/>
  </r>
  <r>
    <n v="481"/>
    <x v="3"/>
    <s v="2022-04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111"/>
    <s v="Active"/>
    <s v="2012-04-16"/>
    <x v="0"/>
    <x v="0"/>
    <n v="1"/>
  </r>
  <r>
    <n v="682"/>
    <x v="3"/>
    <s v="2022-04"/>
    <x v="1"/>
    <x v="134"/>
    <m/>
    <m/>
    <s v="2021-01-01 00:00:00.000"/>
    <s v="PO.14.21.50654"/>
    <x v="0"/>
    <x v="2"/>
    <x v="0"/>
    <n v="113"/>
    <x v="117"/>
    <s v="BI768"/>
    <s v="oganga.odiwuor@bringglobal.com"/>
    <x v="2"/>
    <s v="Kenya"/>
    <s v="C"/>
    <s v="023060"/>
    <s v="Active"/>
    <s v="2022-02-01"/>
    <x v="0"/>
    <x v="0"/>
    <n v="1"/>
  </r>
  <r>
    <n v="655"/>
    <x v="3"/>
    <s v="2022-04"/>
    <x v="1"/>
    <x v="135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41"/>
    <x v="3"/>
    <s v="2022-04"/>
    <x v="1"/>
    <x v="13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0"/>
    <x v="3"/>
    <s v="2022-04"/>
    <x v="1"/>
    <x v="137"/>
    <s v="Overwan"/>
    <s v="N.º 2021-00048"/>
    <s v="2021-10-25 23:00:00.000"/>
    <s v="PO.10.21.541055"/>
    <x v="0"/>
    <x v="1"/>
    <x v="0"/>
    <n v="37"/>
    <x v="118"/>
    <s v="BI714"/>
    <s v="diogo.ribeiro@bringglobal.com"/>
    <x v="1"/>
    <s v="Global"/>
    <s v="C"/>
    <s v="003060"/>
    <s v="Active"/>
    <s v="2021-11-02"/>
    <x v="0"/>
    <x v="0"/>
    <n v="1"/>
  </r>
  <r>
    <n v="686"/>
    <x v="3"/>
    <s v="2022-04"/>
    <x v="0"/>
    <x v="138"/>
    <s v="Overwan"/>
    <s v="N.º 2021-00054"/>
    <s v="2021-01-25 00:00:00.000"/>
    <s v="PO.10.22.531155"/>
    <x v="0"/>
    <x v="1"/>
    <x v="0"/>
    <n v="14"/>
    <x v="17"/>
    <s v="BI582"/>
    <s v="pedro.ferreira@bringglobal.com"/>
    <x v="1"/>
    <s v="Global"/>
    <s v="C"/>
    <s v="003060"/>
    <s v="Active"/>
    <s v="2020-09-28"/>
    <x v="0"/>
    <x v="0"/>
    <n v="1"/>
  </r>
  <r>
    <n v="662"/>
    <x v="3"/>
    <s v="2022-04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112"/>
    <s v="Active"/>
    <s v="2020-11-03"/>
    <x v="0"/>
    <x v="0"/>
    <n v="1"/>
  </r>
  <r>
    <n v="665"/>
    <x v="3"/>
    <s v="2022-04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0"/>
    <n v="1"/>
  </r>
  <r>
    <n v="669"/>
    <x v="3"/>
    <s v="2022-04"/>
    <x v="1"/>
    <x v="141"/>
    <s v="Overwan"/>
    <s v="N.º 2021-00047"/>
    <s v="2021-10-10 23:00:00.000"/>
    <s v="PO.10.21.541055"/>
    <x v="0"/>
    <x v="0"/>
    <x v="0"/>
    <n v="29"/>
    <x v="121"/>
    <s v="BI710"/>
    <s v="pedro.cardoso@bringglobal.com"/>
    <x v="0"/>
    <s v="Global"/>
    <s v="C"/>
    <s v="002160"/>
    <s v="Active"/>
    <s v="2021-09-06"/>
    <x v="0"/>
    <x v="0"/>
    <n v="1"/>
  </r>
  <r>
    <n v="704"/>
    <x v="3"/>
    <s v="2022-04"/>
    <x v="1"/>
    <x v="186"/>
    <s v="Overwan"/>
    <s v="N.º 2022-00004"/>
    <s v="2022-02-02 00:00:00.000"/>
    <s v="PO.10.22.301299"/>
    <x v="0"/>
    <x v="0"/>
    <x v="0"/>
    <n v="30"/>
    <x v="142"/>
    <s v="BI778"/>
    <s v="antonio.cymbron@bringglobal.com"/>
    <x v="0"/>
    <s v="Global"/>
    <s v="EP"/>
    <s v="002160"/>
    <s v="Active"/>
    <s v="2022-03-03"/>
    <x v="0"/>
    <x v="0"/>
    <n v="1"/>
  </r>
  <r>
    <n v="703"/>
    <x v="3"/>
    <s v="2022-04"/>
    <x v="1"/>
    <x v="142"/>
    <s v="Overwan"/>
    <s v="N.º 2022-00003"/>
    <s v="2022-01-15 00:00:00.000"/>
    <s v="PO.10.22.001266"/>
    <x v="0"/>
    <x v="1"/>
    <x v="0"/>
    <n v="31"/>
    <x v="122"/>
    <s v="BI0404"/>
    <s v="ana.madeira@bringglobal.com"/>
    <x v="1"/>
    <s v="Global"/>
    <s v="C"/>
    <s v="003060"/>
    <s v="Active"/>
    <s v="2019-01-01"/>
    <x v="0"/>
    <x v="0"/>
    <n v="1"/>
  </r>
  <r>
    <n v="705"/>
    <x v="3"/>
    <s v="2022-04"/>
    <x v="1"/>
    <x v="187"/>
    <s v="Overwan"/>
    <s v="N.º 2022-00005"/>
    <s v="2022-02-02 00:00:00.000"/>
    <s v="PO.10.22.301299"/>
    <x v="0"/>
    <x v="0"/>
    <x v="0"/>
    <n v="30"/>
    <x v="140"/>
    <s v="BI0310"/>
    <s v="pedro.luis@bringglobal.com"/>
    <x v="0"/>
    <s v="Global"/>
    <s v="F"/>
    <s v="002160"/>
    <s v="Active"/>
    <s v="2017-11-06"/>
    <x v="11"/>
    <x v="0"/>
    <n v="1"/>
  </r>
  <r>
    <n v="713"/>
    <x v="3"/>
    <s v="2022-04"/>
    <x v="1"/>
    <x v="193"/>
    <s v="Overwan"/>
    <s v="N.º 2022-00011"/>
    <s v="2022-04-14 23:00:00.000"/>
    <m/>
    <x v="0"/>
    <x v="0"/>
    <x v="0"/>
    <n v="30"/>
    <x v="148"/>
    <s v="BI783"/>
    <s v="nuno.peres@bringglobal.com"/>
    <x v="0"/>
    <s v="Global"/>
    <s v="C"/>
    <s v="002160"/>
    <s v="Active"/>
    <s v="2022-04-18"/>
    <x v="0"/>
    <x v="0"/>
    <n v="1"/>
  </r>
  <r>
    <n v="615"/>
    <x v="3"/>
    <s v="2022-04"/>
    <x v="1"/>
    <x v="143"/>
    <m/>
    <m/>
    <s v="2020-06-22 23:00:00.000"/>
    <s v="PO.14.20.03484"/>
    <x v="0"/>
    <x v="2"/>
    <x v="0"/>
    <n v="44"/>
    <x v="123"/>
    <s v="BI679"/>
    <s v="washington.ochanda@bringglobal.com"/>
    <x v="2"/>
    <s v="Kenya"/>
    <s v="C"/>
    <s v="020101"/>
    <s v="Active"/>
    <s v="2021-06-14"/>
    <x v="0"/>
    <x v="0"/>
    <n v="1"/>
  </r>
  <r>
    <n v="601"/>
    <x v="3"/>
    <s v="2022-04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0"/>
    <n v="1"/>
  </r>
  <r>
    <n v="584"/>
    <x v="3"/>
    <s v="2022-04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5064"/>
    <s v="Active"/>
    <s v="2020-09-28"/>
    <x v="0"/>
    <x v="0"/>
    <n v="1"/>
  </r>
  <r>
    <n v="586"/>
    <x v="3"/>
    <s v="2022-04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0"/>
    <n v="1"/>
  </r>
  <r>
    <n v="666"/>
    <x v="3"/>
    <s v="2022-04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5064"/>
    <s v="Active"/>
    <s v="2021-09-06"/>
    <x v="0"/>
    <x v="0"/>
    <n v="1"/>
  </r>
  <r>
    <n v="648"/>
    <x v="3"/>
    <s v="2022-04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5064"/>
    <s v="Active"/>
    <s v="2021-06-28"/>
    <x v="0"/>
    <x v="0"/>
    <n v="1"/>
  </r>
  <r>
    <n v="656"/>
    <x v="3"/>
    <s v="2022-04"/>
    <x v="1"/>
    <x v="149"/>
    <s v="Overwan"/>
    <s v="N.º 2021-00036"/>
    <s v="2021-07-05 23:00:00.000"/>
    <s v="PO.10.21.29936"/>
    <x v="0"/>
    <x v="5"/>
    <x v="0"/>
    <n v="39"/>
    <x v="143"/>
    <s v="BI0501"/>
    <s v="fernando.estangui@bringglobal.com"/>
    <x v="7"/>
    <s v="Spain"/>
    <s v="C"/>
    <s v="145064"/>
    <s v="Active"/>
    <s v="2019-10-01"/>
    <x v="0"/>
    <x v="0"/>
    <n v="1"/>
  </r>
  <r>
    <n v="658"/>
    <x v="3"/>
    <s v="2022-04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0"/>
    <n v="1"/>
  </r>
  <r>
    <n v="636"/>
    <x v="3"/>
    <s v="2022-04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0"/>
    <n v="1"/>
  </r>
  <r>
    <n v="677"/>
    <x v="3"/>
    <s v="2022-04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Global"/>
    <s v="F"/>
    <s v="003064"/>
    <s v="Active"/>
    <s v="2019-03-01"/>
    <x v="0"/>
    <x v="0"/>
    <n v="1"/>
  </r>
  <r>
    <n v="676"/>
    <x v="3"/>
    <s v="2022-04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Global"/>
    <s v="C"/>
    <s v="002160"/>
    <s v="Active"/>
    <s v="2022-04-18"/>
    <x v="0"/>
    <x v="0"/>
    <n v="1"/>
  </r>
  <r>
    <n v="709"/>
    <x v="3"/>
    <s v="2022-04"/>
    <x v="1"/>
    <x v="188"/>
    <s v="Overwan"/>
    <s v="N.º 2022-00009"/>
    <s v="2022-02-22 00:00:00.000"/>
    <s v="PO.10.22.301299"/>
    <x v="0"/>
    <x v="0"/>
    <x v="0"/>
    <n v="30"/>
    <x v="141"/>
    <s v="BI776"/>
    <s v="ana.amaro@bringglobal.com"/>
    <x v="0"/>
    <s v="Global"/>
    <s v="C"/>
    <s v="002160"/>
    <s v="Active"/>
    <s v="2022-03-02"/>
    <x v="0"/>
    <x v="0"/>
    <n v="1"/>
  </r>
  <r>
    <n v="406"/>
    <x v="3"/>
    <s v="2022-04"/>
    <x v="0"/>
    <x v="154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690"/>
    <x v="3"/>
    <s v="2022-04"/>
    <x v="0"/>
    <x v="155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07"/>
    <x v="3"/>
    <s v="2022-04"/>
    <x v="0"/>
    <x v="156"/>
    <s v="HP Packard International Bank, DAC - Contrato de Aluguer Comercial"/>
    <s v="5474013437157862PRT3"/>
    <s v="2019-04-30 23:00:00.000"/>
    <s v="PO.10.19.00129"/>
    <x v="0"/>
    <x v="3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404"/>
    <x v="3"/>
    <s v="2022-04"/>
    <x v="0"/>
    <x v="157"/>
    <s v="HP Packard International Bank, DAC - Contrato de Aluguer Comercial"/>
    <s v="5474013437157862PRT3"/>
    <s v="2019-04-30 23:00:00.000"/>
    <s v="PO.10.19.00129"/>
    <x v="0"/>
    <x v="1"/>
    <x v="0"/>
    <n v="4"/>
    <x v="20"/>
    <s v="BI562"/>
    <s v="rafael.barcellos@bringglobal.com"/>
    <x v="1"/>
    <s v="Global"/>
    <s v="F"/>
    <s v="003060"/>
    <s v="Active"/>
    <s v="2020-07-08"/>
    <x v="0"/>
    <x v="0"/>
    <n v="1"/>
  </r>
  <r>
    <n v="403"/>
    <x v="3"/>
    <s v="2022-04"/>
    <x v="0"/>
    <x v="158"/>
    <s v="HP Packard International Bank, DAC - Contrato de Aluguer Comercial"/>
    <s v="5474013437157862PRT3"/>
    <s v="2019-04-30 23:00:00.000"/>
    <s v="PO.10.19.00129"/>
    <x v="0"/>
    <x v="1"/>
    <x v="0"/>
    <n v="4"/>
    <x v="94"/>
    <s v="BI0122"/>
    <s v="miguel.ferreira@bringglobal.com"/>
    <x v="1"/>
    <s v="Global"/>
    <s v="C"/>
    <s v="003060"/>
    <s v="Active"/>
    <s v="2017-08-01"/>
    <x v="0"/>
    <x v="0"/>
    <n v="1"/>
  </r>
  <r>
    <n v="401"/>
    <x v="3"/>
    <s v="2022-04"/>
    <x v="0"/>
    <x v="159"/>
    <s v="HP Packard International Bank, DAC - Contrato de Aluguer Comercial"/>
    <s v="5474013437157862PRT3"/>
    <s v="2019-04-30 23:00:00.000"/>
    <s v="PO.10.19.00129"/>
    <x v="0"/>
    <x v="1"/>
    <x v="0"/>
    <n v="4"/>
    <x v="132"/>
    <s v="BI0457"/>
    <s v="patricia.domingos@bringglobal.com"/>
    <x v="1"/>
    <s v="Global"/>
    <s v="C"/>
    <s v="003060"/>
    <s v="Active"/>
    <s v="2019-03-11"/>
    <x v="0"/>
    <x v="0"/>
    <n v="1"/>
  </r>
  <r>
    <n v="418"/>
    <x v="3"/>
    <s v="2022-04"/>
    <x v="0"/>
    <x v="160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402"/>
    <x v="3"/>
    <s v="2022-04"/>
    <x v="0"/>
    <x v="161"/>
    <s v="HP Packard International Bank, DAC - Contrato de Aluguer Comercial"/>
    <s v="5474013437157862PRT3"/>
    <s v="2019-04-30 23:00:00.000"/>
    <s v="PO.10.19.00129"/>
    <x v="0"/>
    <x v="1"/>
    <x v="0"/>
    <n v="4"/>
    <x v="77"/>
    <s v="BI0294"/>
    <s v="miguel.barralo@bringglobal.com"/>
    <x v="1"/>
    <s v="Global"/>
    <s v="C"/>
    <s v="003068"/>
    <s v="Active"/>
    <s v="2017-10-02"/>
    <x v="0"/>
    <x v="0"/>
    <n v="1"/>
  </r>
  <r>
    <n v="689"/>
    <x v="3"/>
    <s v="2022-04"/>
    <x v="0"/>
    <x v="162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75"/>
    <x v="3"/>
    <s v="2022-04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Global"/>
    <s v="C"/>
    <s v="003060"/>
    <s v="Active"/>
    <s v="2019-09-02"/>
    <x v="0"/>
    <x v="0"/>
    <n v="1"/>
  </r>
  <r>
    <n v="691"/>
    <x v="3"/>
    <s v="2022-04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0"/>
    <n v="1"/>
  </r>
  <r>
    <n v="441"/>
    <x v="3"/>
    <s v="2022-04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8"/>
    <x v="3"/>
    <s v="2022-04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Global"/>
    <s v="C"/>
    <s v="003060"/>
    <s v="Active"/>
    <s v="2019-01-14"/>
    <x v="0"/>
    <x v="0"/>
    <n v="1"/>
  </r>
  <r>
    <n v="473"/>
    <x v="3"/>
    <s v="2022-04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2"/>
    <x v="3"/>
    <s v="2022-04"/>
    <x v="0"/>
    <x v="168"/>
    <s v="HP Packard International Bank, DAC - Contrato de Aluguer Comercial"/>
    <s v="5474013437186232PRT5"/>
    <s v="2019-12-01 00:00:00.000"/>
    <s v="PO.10.19.00190"/>
    <x v="0"/>
    <x v="1"/>
    <x v="0"/>
    <n v="4"/>
    <x v="89"/>
    <s v="BI0438"/>
    <s v="carlos.rebelo@bringglobal.com"/>
    <x v="1"/>
    <s v="Global"/>
    <s v="C"/>
    <s v="003060"/>
    <s v="Active"/>
    <s v="2019-01-14"/>
    <x v="0"/>
    <x v="0"/>
    <n v="1"/>
  </r>
  <r>
    <n v="476"/>
    <x v="3"/>
    <s v="2022-04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Global"/>
    <s v="C"/>
    <s v="003060"/>
    <s v="Active"/>
    <s v="2020-02-17"/>
    <x v="0"/>
    <x v="0"/>
    <n v="1"/>
  </r>
  <r>
    <n v="443"/>
    <x v="3"/>
    <s v="2022-04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7"/>
    <x v="3"/>
    <s v="2022-04"/>
    <x v="0"/>
    <x v="171"/>
    <s v="HP Packard International Bank, DAC - Contrato de Aluguer Comercial"/>
    <s v="5474013437186232PRT5"/>
    <s v="2019-12-01 00:00:00.000"/>
    <s v="PO.10.19.00190"/>
    <x v="0"/>
    <x v="1"/>
    <x v="0"/>
    <n v="4"/>
    <x v="103"/>
    <s v="BI0481"/>
    <s v="marygimm.moreira@bringglobal.com"/>
    <x v="1"/>
    <s v="Global"/>
    <s v="C"/>
    <s v="003060"/>
    <s v="Active"/>
    <s v="2019-06-03"/>
    <x v="0"/>
    <x v="0"/>
    <n v="1"/>
  </r>
  <r>
    <n v="474"/>
    <x v="3"/>
    <s v="2022-04"/>
    <x v="0"/>
    <x v="172"/>
    <s v="HP Packard International Bank, DAC - Contrato de Aluguer Comercial"/>
    <s v="5474013437186232PRT5"/>
    <s v="2019-12-01 00:00:00.000"/>
    <s v="PO.10.19.00190"/>
    <x v="0"/>
    <x v="1"/>
    <x v="0"/>
    <n v="4"/>
    <x v="100"/>
    <s v="BI643"/>
    <s v="diogo.martins@bringglobal.com"/>
    <x v="1"/>
    <s v="Global"/>
    <s v="C"/>
    <s v="003060"/>
    <s v="Active"/>
    <s v="2021-05-03"/>
    <x v="0"/>
    <x v="0"/>
    <n v="1"/>
  </r>
  <r>
    <n v="471"/>
    <x v="3"/>
    <s v="2022-04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Global"/>
    <s v="C"/>
    <s v="003060"/>
    <s v="Active"/>
    <s v="2019-09-23"/>
    <x v="0"/>
    <x v="0"/>
    <n v="1"/>
  </r>
  <r>
    <n v="442"/>
    <x v="3"/>
    <s v="2022-04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500"/>
    <x v="3"/>
    <s v="2022-04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Global"/>
    <s v="C"/>
    <s v="003060"/>
    <s v="Active"/>
    <s v="2018-06-04"/>
    <x v="0"/>
    <x v="0"/>
    <n v="1"/>
  </r>
  <r>
    <n v="502"/>
    <x v="3"/>
    <s v="2022-04"/>
    <x v="0"/>
    <x v="176"/>
    <s v="HP Packard International Bank, DAC - Contrato de Aluguer Comercial"/>
    <s v="5474013437198619PRT7"/>
    <s v="2020-03-01 00:00:00.000"/>
    <s v="PO.10.20.01256"/>
    <x v="0"/>
    <x v="1"/>
    <x v="0"/>
    <n v="4"/>
    <x v="70"/>
    <s v="BI646"/>
    <s v="ricardo.simoes@bringglobal.com"/>
    <x v="1"/>
    <s v="Global"/>
    <s v="C"/>
    <s v="003060"/>
    <s v="Active"/>
    <s v="2021-05-03"/>
    <x v="0"/>
    <x v="0"/>
    <n v="1"/>
  </r>
  <r>
    <n v="507"/>
    <x v="3"/>
    <s v="2022-04"/>
    <x v="0"/>
    <x v="177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1"/>
    <x v="3"/>
    <s v="2022-04"/>
    <x v="0"/>
    <x v="178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9"/>
    <x v="3"/>
    <s v="2022-04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0"/>
    <n v="1"/>
  </r>
  <r>
    <n v="508"/>
    <x v="3"/>
    <s v="2022-04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0"/>
    <n v="1"/>
  </r>
  <r>
    <n v="505"/>
    <x v="3"/>
    <s v="2022-04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6"/>
    <x v="3"/>
    <s v="2022-04"/>
    <x v="0"/>
    <x v="182"/>
    <s v="HP Packard International Bank, DAC - Contrato de Aluguer Comercial"/>
    <s v="5474013437198619PRT7"/>
    <s v="2020-03-01 00:00:00.000"/>
    <s v="PO.10.20.01256"/>
    <x v="0"/>
    <x v="1"/>
    <x v="0"/>
    <n v="4"/>
    <x v="56"/>
    <s v="BI645"/>
    <s v="fernando.oliveira@bringglobal.com"/>
    <x v="1"/>
    <s v="Global"/>
    <s v="C"/>
    <s v="003060"/>
    <s v="Active"/>
    <s v="2021-05-03"/>
    <x v="0"/>
    <x v="0"/>
    <n v="1"/>
  </r>
  <r>
    <n v="504"/>
    <x v="3"/>
    <s v="2022-04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Global"/>
    <s v="C"/>
    <s v="003060"/>
    <s v="Active"/>
    <s v="2018-12-10"/>
    <x v="0"/>
    <x v="0"/>
    <n v="1"/>
  </r>
  <r>
    <n v="503"/>
    <x v="3"/>
    <s v="2022-04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Global"/>
    <s v="C"/>
    <s v="003060"/>
    <s v="Active"/>
    <s v="2018-11-05"/>
    <x v="0"/>
    <x v="0"/>
    <n v="1"/>
  </r>
  <r>
    <n v="706"/>
    <x v="3"/>
    <s v="2022-04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Global"/>
    <s v="C"/>
    <s v="003060"/>
    <s v="Active"/>
    <s v="2019-01-07"/>
    <x v="0"/>
    <x v="0"/>
    <n v="1"/>
  </r>
  <r>
    <n v="707"/>
    <x v="3"/>
    <s v="2022-04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Global"/>
    <s v="C"/>
    <s v="003060"/>
    <s v="Active"/>
    <s v="2019-09-02"/>
    <x v="0"/>
    <x v="0"/>
    <n v="1"/>
  </r>
  <r>
    <n v="708"/>
    <x v="3"/>
    <s v="2022-04"/>
    <x v="1"/>
    <x v="191"/>
    <s v="Overwan"/>
    <s v="N.º 2022-00008"/>
    <s v="2022-02-02 00:00:00.000"/>
    <s v="PO.10.22.301299"/>
    <x v="0"/>
    <x v="1"/>
    <x v="0"/>
    <n v="75"/>
    <x v="89"/>
    <s v="BI0438"/>
    <s v="carlos.rebelo@bringglobal.com"/>
    <x v="1"/>
    <s v="Global"/>
    <s v="C"/>
    <s v="003060"/>
    <s v="Active"/>
    <s v="2019-01-14"/>
    <x v="0"/>
    <x v="0"/>
    <n v="1"/>
  </r>
  <r>
    <n v="702"/>
    <x v="3"/>
    <s v="2022-04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Global"/>
    <s v="F"/>
    <s v="002161"/>
    <s v="Active"/>
    <s v="2014-09-01"/>
    <x v="0"/>
    <x v="0"/>
    <n v="1"/>
  </r>
  <r>
    <n v="644"/>
    <x v="4"/>
    <s v="2022-05"/>
    <x v="0"/>
    <x v="0"/>
    <s v="Overwan"/>
    <s v="2021-00034"/>
    <s v="2021-06-17 23:00:00.000"/>
    <s v="PO.10.21.28895"/>
    <x v="0"/>
    <x v="0"/>
    <x v="0"/>
    <n v="14"/>
    <x v="0"/>
    <s v="BI0053"/>
    <s v="hugo.almeida@bringglobal.com"/>
    <x v="0"/>
    <s v="Global"/>
    <s v="C"/>
    <s v="002160"/>
    <s v="Active"/>
    <s v="2019-01-01"/>
    <x v="0"/>
    <x v="0"/>
    <n v="1"/>
  </r>
  <r>
    <n v="643"/>
    <x v="4"/>
    <s v="2022-05"/>
    <x v="0"/>
    <x v="1"/>
    <s v="Overwan"/>
    <s v="Locacao 2021-00033"/>
    <s v="2021-06-19 23:00:00.000"/>
    <s v="PO.10.21.28895"/>
    <x v="0"/>
    <x v="1"/>
    <x v="0"/>
    <n v="14"/>
    <x v="1"/>
    <s v="BI658"/>
    <s v="joel.caetano@bringglobal.com"/>
    <x v="1"/>
    <s v="Global"/>
    <s v="C"/>
    <s v="003060"/>
    <s v="Active"/>
    <s v="2021-06-22"/>
    <x v="0"/>
    <x v="0"/>
    <n v="1"/>
  </r>
  <r>
    <n v="685"/>
    <x v="4"/>
    <s v="2022-05"/>
    <x v="0"/>
    <x v="2"/>
    <s v="Overwan"/>
    <s v="N.º 2021-00052"/>
    <s v="2021-12-20 00:00:00.000"/>
    <s v="PO.10.22.531155"/>
    <x v="1"/>
    <x v="1"/>
    <x v="0"/>
    <n v="14"/>
    <x v="5"/>
    <m/>
    <m/>
    <x v="3"/>
    <m/>
    <m/>
    <m/>
    <m/>
    <m/>
    <x v="0"/>
    <x v="0"/>
    <n v="1"/>
  </r>
  <r>
    <n v="683"/>
    <x v="4"/>
    <s v="2022-05"/>
    <x v="1"/>
    <x v="3"/>
    <m/>
    <m/>
    <s v="2021-01-01 00:00:00.000"/>
    <s v="PO.14.21.50654"/>
    <x v="0"/>
    <x v="2"/>
    <x v="0"/>
    <n v="113"/>
    <x v="3"/>
    <s v="BI734"/>
    <s v="maureen.muchuku@bringglobal.com"/>
    <x v="2"/>
    <s v="Kenya"/>
    <s v="C"/>
    <s v="020102"/>
    <s v="Active"/>
    <s v="2022-02-01"/>
    <x v="0"/>
    <x v="0"/>
    <n v="1"/>
  </r>
  <r>
    <n v="652"/>
    <x v="4"/>
    <s v="2022-05"/>
    <x v="1"/>
    <x v="5"/>
    <m/>
    <m/>
    <s v="2021-01-01 00:00:00.000"/>
    <s v="PO.14.21.50654"/>
    <x v="0"/>
    <x v="2"/>
    <x v="0"/>
    <n v="113"/>
    <x v="144"/>
    <s v="BI790"/>
    <s v="victor.mwangi@bringglobal.com"/>
    <x v="2"/>
    <s v="Kenya"/>
    <s v="EP"/>
    <s v="002260"/>
    <s v="Active"/>
    <s v="2022-04-19"/>
    <x v="0"/>
    <x v="0"/>
    <n v="1"/>
  </r>
  <r>
    <n v="678"/>
    <x v="4"/>
    <s v="2022-05"/>
    <x v="1"/>
    <x v="6"/>
    <m/>
    <m/>
    <s v="2021-01-01 00:00:00.000"/>
    <s v="PO.14.21.50654"/>
    <x v="0"/>
    <x v="2"/>
    <x v="0"/>
    <n v="113"/>
    <x v="145"/>
    <s v="BI789"/>
    <s v="ezekiel.kibiego@bringglobal.com"/>
    <x v="2"/>
    <s v="Kenya"/>
    <s v="EP"/>
    <s v="002260"/>
    <s v="Active"/>
    <s v="2022-04-19"/>
    <x v="0"/>
    <x v="0"/>
    <n v="1"/>
  </r>
  <r>
    <n v="564"/>
    <x v="4"/>
    <s v="2022-05"/>
    <x v="1"/>
    <x v="7"/>
    <m/>
    <m/>
    <s v="2020-09-08 23:00:00.000"/>
    <s v="PO.14.20.48487"/>
    <x v="2"/>
    <x v="2"/>
    <x v="0"/>
    <n v="40"/>
    <x v="5"/>
    <m/>
    <m/>
    <x v="3"/>
    <m/>
    <m/>
    <m/>
    <m/>
    <m/>
    <x v="0"/>
    <x v="0"/>
    <n v="1"/>
  </r>
  <r>
    <n v="598"/>
    <x v="4"/>
    <s v="2022-05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02160"/>
    <s v="Active"/>
    <s v="2020-02-18"/>
    <x v="0"/>
    <x v="0"/>
    <n v="1"/>
  </r>
  <r>
    <n v="609"/>
    <x v="4"/>
    <s v="2022-05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260"/>
    <s v="Active"/>
    <s v="2018-10-18"/>
    <x v="0"/>
    <x v="0"/>
    <n v="1"/>
  </r>
  <r>
    <n v="556"/>
    <x v="4"/>
    <s v="2022-05"/>
    <x v="1"/>
    <x v="10"/>
    <m/>
    <m/>
    <s v="2020-06-05 23:00:00.000"/>
    <s v="PO.14.20.59357"/>
    <x v="0"/>
    <x v="2"/>
    <x v="0"/>
    <n v="40"/>
    <x v="9"/>
    <s v="BI638"/>
    <s v="Imelda.wairimu@bringglobal.com"/>
    <x v="2"/>
    <s v="Kenya"/>
    <s v="C"/>
    <s v="020000"/>
    <s v="Active"/>
    <s v="2021-03-01"/>
    <x v="0"/>
    <x v="0"/>
    <n v="1"/>
  </r>
  <r>
    <n v="555"/>
    <x v="4"/>
    <s v="2022-05"/>
    <x v="1"/>
    <x v="11"/>
    <m/>
    <m/>
    <s v="2020-03-04 00:00:00.000"/>
    <s v="PO.14.20.10307"/>
    <x v="0"/>
    <x v="2"/>
    <x v="0"/>
    <n v="43"/>
    <x v="136"/>
    <s v="BI771"/>
    <s v="sandy.muchangi@bringglobal.com"/>
    <x v="2"/>
    <s v="Kenya"/>
    <s v="C"/>
    <s v="020063"/>
    <s v="Active"/>
    <s v="2022-02-15"/>
    <x v="0"/>
    <x v="0"/>
    <n v="1"/>
  </r>
  <r>
    <n v="561"/>
    <x v="4"/>
    <s v="2022-05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0"/>
    <n v="1"/>
  </r>
  <r>
    <n v="562"/>
    <x v="4"/>
    <s v="2022-05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F"/>
    <s v="020000"/>
    <s v="Active"/>
    <s v="2019-07-01"/>
    <x v="0"/>
    <x v="0"/>
    <n v="1"/>
  </r>
  <r>
    <n v="559"/>
    <x v="4"/>
    <s v="2022-05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3064"/>
    <s v="Active"/>
    <s v="2020-12-07"/>
    <x v="0"/>
    <x v="0"/>
    <n v="1"/>
  </r>
  <r>
    <n v="516"/>
    <x v="4"/>
    <s v="2022-05"/>
    <x v="1"/>
    <x v="15"/>
    <s v="Invoice"/>
    <m/>
    <s v="2020-03-01 00:00:00.000"/>
    <s v="PO.14.20.46275"/>
    <x v="1"/>
    <x v="2"/>
    <x v="0"/>
    <n v="39"/>
    <x v="5"/>
    <m/>
    <m/>
    <x v="3"/>
    <m/>
    <m/>
    <m/>
    <m/>
    <m/>
    <x v="0"/>
    <x v="0"/>
    <n v="1"/>
  </r>
  <r>
    <n v="660"/>
    <x v="4"/>
    <s v="2022-05"/>
    <x v="0"/>
    <x v="16"/>
    <s v="Overwan"/>
    <s v="N.º 2021-00039"/>
    <s v="2021-07-17 23:00:00.000"/>
    <s v="PO.10.21.55947"/>
    <x v="0"/>
    <x v="3"/>
    <x v="0"/>
    <n v="14"/>
    <x v="15"/>
    <s v="BI685"/>
    <s v="ana.rocha@bringglobal.com"/>
    <x v="4"/>
    <s v="Global"/>
    <s v="C"/>
    <s v="000113"/>
    <s v="Active"/>
    <s v="2021-08-02"/>
    <x v="0"/>
    <x v="0"/>
    <n v="1"/>
  </r>
  <r>
    <n v="620"/>
    <x v="4"/>
    <s v="2022-05"/>
    <x v="1"/>
    <x v="17"/>
    <m/>
    <m/>
    <s v="2021-01-01 00:00:00.000"/>
    <s v="PO.14.21.50654"/>
    <x v="0"/>
    <x v="2"/>
    <x v="0"/>
    <n v="113"/>
    <x v="16"/>
    <s v="BI589"/>
    <s v="agnes.mueni@bringglobal.com"/>
    <x v="2"/>
    <s v="Kenya"/>
    <s v="C"/>
    <s v="022260"/>
    <s v="Active"/>
    <s v="2020-10-01"/>
    <x v="0"/>
    <x v="0"/>
    <n v="1"/>
  </r>
  <r>
    <n v="630"/>
    <x v="4"/>
    <s v="2022-05"/>
    <x v="1"/>
    <x v="18"/>
    <m/>
    <m/>
    <s v="2021-01-01 00:00:00.000"/>
    <s v="PO.14.21.50654"/>
    <x v="0"/>
    <x v="2"/>
    <x v="0"/>
    <n v="113"/>
    <x v="146"/>
    <s v="BI791"/>
    <s v="kennedy.mwenga@bringglobal.com"/>
    <x v="2"/>
    <s v="Kenya"/>
    <s v="EP"/>
    <s v="002260"/>
    <s v="Active"/>
    <s v="2022-05-04"/>
    <x v="0"/>
    <x v="0"/>
    <n v="1"/>
  </r>
  <r>
    <n v="518"/>
    <x v="4"/>
    <s v="2022-05"/>
    <x v="1"/>
    <x v="19"/>
    <s v="HP Packard International Bank, DAC - Contrato de Aluguer Comercial"/>
    <s v="5474013437202878PRT8"/>
    <s v="2020-03-31 23:00:00.000"/>
    <s v="PO.10.20.29336"/>
    <x v="1"/>
    <x v="1"/>
    <x v="0"/>
    <n v="67"/>
    <x v="5"/>
    <m/>
    <m/>
    <x v="3"/>
    <m/>
    <m/>
    <m/>
    <m/>
    <m/>
    <x v="0"/>
    <x v="0"/>
    <n v="1"/>
  </r>
  <r>
    <n v="519"/>
    <x v="4"/>
    <s v="2022-05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0"/>
    <n v="1"/>
  </r>
  <r>
    <n v="531"/>
    <x v="4"/>
    <s v="2022-05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Global"/>
    <s v="C"/>
    <s v="003060"/>
    <s v="Active"/>
    <s v="2020-08-17"/>
    <x v="0"/>
    <x v="0"/>
    <n v="1"/>
  </r>
  <r>
    <n v="520"/>
    <x v="4"/>
    <s v="2022-05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Global"/>
    <s v="F"/>
    <s v="003060"/>
    <s v="Active"/>
    <s v="2020-07-08"/>
    <x v="0"/>
    <x v="0"/>
    <n v="1"/>
  </r>
  <r>
    <n v="525"/>
    <x v="4"/>
    <s v="2022-05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Global"/>
    <s v="C"/>
    <s v="003060"/>
    <s v="Active"/>
    <s v="2020-06-02"/>
    <x v="0"/>
    <x v="0"/>
    <n v="1"/>
  </r>
  <r>
    <n v="521"/>
    <x v="4"/>
    <s v="2022-05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Global"/>
    <s v="C"/>
    <s v="003060"/>
    <s v="Active"/>
    <s v="2019-05-06"/>
    <x v="0"/>
    <x v="0"/>
    <n v="1"/>
  </r>
  <r>
    <n v="524"/>
    <x v="4"/>
    <s v="2022-05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Global"/>
    <s v="C"/>
    <s v="003060"/>
    <s v="Active"/>
    <s v="2020-06-02"/>
    <x v="0"/>
    <x v="0"/>
    <n v="1"/>
  </r>
  <r>
    <n v="611"/>
    <x v="4"/>
    <s v="2022-05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50"/>
    <x v="4"/>
    <s v="2022-05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33"/>
    <x v="4"/>
    <s v="2022-05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Global"/>
    <s v="C"/>
    <s v="003060"/>
    <s v="Active"/>
    <s v="2020-08-19"/>
    <x v="0"/>
    <x v="0"/>
    <n v="1"/>
  </r>
  <r>
    <n v="640"/>
    <x v="4"/>
    <s v="2022-05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4"/>
    <x v="4"/>
    <s v="2022-05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3060"/>
    <s v="Active"/>
    <s v="2021-02-01"/>
    <x v="0"/>
    <x v="0"/>
    <n v="1"/>
  </r>
  <r>
    <n v="679"/>
    <x v="4"/>
    <s v="2022-05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3060"/>
    <s v="Active"/>
    <s v="2022-02-01"/>
    <x v="0"/>
    <x v="0"/>
    <n v="1"/>
  </r>
  <r>
    <n v="597"/>
    <x v="4"/>
    <s v="2022-05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0"/>
    <n v="1"/>
  </r>
  <r>
    <n v="671"/>
    <x v="4"/>
    <s v="2022-05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0"/>
    <n v="1"/>
  </r>
  <r>
    <n v="613"/>
    <x v="4"/>
    <s v="2022-05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529"/>
    <x v="4"/>
    <s v="2022-05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Global"/>
    <s v="C"/>
    <s v="003060"/>
    <s v="Active"/>
    <s v="2020-07-09"/>
    <x v="0"/>
    <x v="0"/>
    <n v="1"/>
  </r>
  <r>
    <n v="633"/>
    <x v="4"/>
    <s v="2022-05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00"/>
    <x v="4"/>
    <s v="2022-05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3060"/>
    <s v="Active"/>
    <s v="2021-02-10"/>
    <x v="0"/>
    <x v="0"/>
    <n v="1"/>
  </r>
  <r>
    <n v="563"/>
    <x v="4"/>
    <s v="2022-05"/>
    <x v="1"/>
    <x v="38"/>
    <m/>
    <m/>
    <s v="2020-10-12 23:00:00.000"/>
    <s v="PO.14.20.23468"/>
    <x v="0"/>
    <x v="2"/>
    <x v="0"/>
    <n v="73"/>
    <x v="31"/>
    <s v="BI578"/>
    <s v="arnold.odhiambo@bringglobal.com"/>
    <x v="2"/>
    <s v="Kenya"/>
    <s v="C"/>
    <s v="023060"/>
    <s v="Inactive"/>
    <s v="2020-09-07"/>
    <x v="13"/>
    <x v="0"/>
    <n v="1"/>
  </r>
  <r>
    <n v="607"/>
    <x v="4"/>
    <s v="2022-05"/>
    <x v="1"/>
    <x v="39"/>
    <m/>
    <m/>
    <s v="2020-11-05 00:00:00.000"/>
    <s v="PO.14.20.43524"/>
    <x v="0"/>
    <x v="2"/>
    <x v="0"/>
    <n v="73"/>
    <x v="32"/>
    <s v="BI599"/>
    <s v="josphat.waweru@bringglobal.com"/>
    <x v="2"/>
    <s v="Kenya"/>
    <s v="C"/>
    <s v="023060"/>
    <s v="Inactive"/>
    <s v="2020-11-02"/>
    <x v="7"/>
    <x v="0"/>
    <n v="1"/>
  </r>
  <r>
    <n v="681"/>
    <x v="4"/>
    <s v="2022-05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3060"/>
    <s v="Active"/>
    <s v="2022-01-03"/>
    <x v="0"/>
    <x v="0"/>
    <n v="1"/>
  </r>
  <r>
    <n v="627"/>
    <x v="4"/>
    <s v="2022-05"/>
    <x v="1"/>
    <x v="41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28"/>
    <x v="4"/>
    <s v="2022-05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3060"/>
    <s v="Active"/>
    <s v="2020-09-15"/>
    <x v="0"/>
    <x v="0"/>
    <n v="1"/>
  </r>
  <r>
    <n v="614"/>
    <x v="4"/>
    <s v="2022-05"/>
    <x v="1"/>
    <x v="43"/>
    <m/>
    <m/>
    <s v="2021-01-01 00:00:00.000"/>
    <s v="PO.14.21.50654"/>
    <x v="0"/>
    <x v="2"/>
    <x v="0"/>
    <n v="113"/>
    <x v="36"/>
    <s v="BI627"/>
    <s v="victor.nyangweso@bringglobal.com"/>
    <x v="2"/>
    <s v="Kenya"/>
    <s v="C"/>
    <s v="023060"/>
    <s v="Inactive"/>
    <s v="2021-02-04"/>
    <x v="14"/>
    <x v="0"/>
    <n v="1"/>
  </r>
  <r>
    <n v="606"/>
    <x v="4"/>
    <s v="2022-05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3060"/>
    <s v="Active"/>
    <s v="2020-10-12"/>
    <x v="0"/>
    <x v="0"/>
    <n v="1"/>
  </r>
  <r>
    <n v="653"/>
    <x v="4"/>
    <s v="2022-05"/>
    <x v="1"/>
    <x v="45"/>
    <m/>
    <m/>
    <s v="2020-10-18 23:00:00.000"/>
    <s v="PO.14.20.26538"/>
    <x v="0"/>
    <x v="2"/>
    <x v="0"/>
    <n v="73"/>
    <x v="38"/>
    <s v="BI595"/>
    <s v="eric.njogu@bringglobal.com"/>
    <x v="2"/>
    <s v="Kenya"/>
    <s v="C"/>
    <s v="023060"/>
    <s v="Active"/>
    <s v="2020-10-19"/>
    <x v="0"/>
    <x v="0"/>
    <n v="1"/>
  </r>
  <r>
    <n v="539"/>
    <x v="4"/>
    <s v="2022-05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Global"/>
    <s v="C"/>
    <s v="003060"/>
    <s v="Active"/>
    <s v="2021-08-16"/>
    <x v="0"/>
    <x v="0"/>
    <n v="1"/>
  </r>
  <r>
    <n v="536"/>
    <x v="4"/>
    <s v="2022-05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Global"/>
    <s v="C"/>
    <s v="003060"/>
    <s v="Active"/>
    <s v="2020-09-07"/>
    <x v="0"/>
    <x v="0"/>
    <n v="1"/>
  </r>
  <r>
    <n v="537"/>
    <x v="4"/>
    <s v="2022-05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Global"/>
    <s v="C"/>
    <s v="003060"/>
    <s v="Active"/>
    <s v="2020-09-07"/>
    <x v="0"/>
    <x v="0"/>
    <n v="1"/>
  </r>
  <r>
    <n v="541"/>
    <x v="4"/>
    <s v="2022-05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Global"/>
    <s v="C"/>
    <s v="003060"/>
    <s v="Active"/>
    <s v="2018-11-05"/>
    <x v="0"/>
    <x v="0"/>
    <n v="1"/>
  </r>
  <r>
    <n v="593"/>
    <x v="4"/>
    <s v="2022-05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0"/>
    <n v="1"/>
  </r>
  <r>
    <n v="608"/>
    <x v="4"/>
    <s v="2022-05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3060"/>
    <s v="Active"/>
    <s v="2020-08-24"/>
    <x v="0"/>
    <x v="0"/>
    <n v="1"/>
  </r>
  <r>
    <n v="632"/>
    <x v="4"/>
    <s v="2022-05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3060"/>
    <s v="Active"/>
    <s v="2020-11-02"/>
    <x v="0"/>
    <x v="0"/>
    <n v="1"/>
  </r>
  <r>
    <n v="629"/>
    <x v="4"/>
    <s v="2022-05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0"/>
    <n v="1"/>
  </r>
  <r>
    <n v="610"/>
    <x v="4"/>
    <s v="2022-05"/>
    <x v="1"/>
    <x v="54"/>
    <m/>
    <m/>
    <s v="2020-10-14 23:00:00.000"/>
    <s v="PO.14.20.43524"/>
    <x v="0"/>
    <x v="2"/>
    <x v="0"/>
    <n v="73"/>
    <x v="46"/>
    <s v="BI607"/>
    <s v="lewis.mbogo@bringglobal.com"/>
    <x v="2"/>
    <s v="Kenya"/>
    <s v="C"/>
    <s v="023060"/>
    <s v="Active"/>
    <s v="2020-11-23"/>
    <x v="0"/>
    <x v="0"/>
    <n v="1"/>
  </r>
  <r>
    <n v="616"/>
    <x v="4"/>
    <s v="2022-05"/>
    <x v="1"/>
    <x v="55"/>
    <m/>
    <m/>
    <s v="2020-12-03 00:00:00.000"/>
    <s v="PO.14.20.39572"/>
    <x v="1"/>
    <x v="2"/>
    <x v="0"/>
    <n v="73"/>
    <x v="5"/>
    <m/>
    <m/>
    <x v="3"/>
    <m/>
    <m/>
    <m/>
    <m/>
    <m/>
    <x v="0"/>
    <x v="0"/>
    <n v="1"/>
  </r>
  <r>
    <n v="603"/>
    <x v="4"/>
    <s v="2022-05"/>
    <x v="1"/>
    <x v="56"/>
    <m/>
    <m/>
    <s v="2020-10-27 00:00:00.000"/>
    <s v="PO.14.20.43524"/>
    <x v="0"/>
    <x v="2"/>
    <x v="0"/>
    <n v="66"/>
    <x v="48"/>
    <s v="BI612"/>
    <s v="gidraff.kamande@bringglobal.com"/>
    <x v="2"/>
    <s v="Kenya"/>
    <s v="C"/>
    <s v="023060"/>
    <s v="Active"/>
    <s v="2020-12-07"/>
    <x v="0"/>
    <x v="0"/>
    <n v="1"/>
  </r>
  <r>
    <n v="599"/>
    <x v="4"/>
    <s v="2022-05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74"/>
    <x v="4"/>
    <s v="2022-05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95"/>
    <x v="4"/>
    <s v="2022-05"/>
    <x v="1"/>
    <x v="59"/>
    <m/>
    <m/>
    <s v="2021-01-01 00:00:00.000"/>
    <s v="PO.21.21.21677"/>
    <x v="0"/>
    <x v="4"/>
    <x v="0"/>
    <n v="135"/>
    <x v="150"/>
    <s v="BI641"/>
    <m/>
    <x v="5"/>
    <s v="Colombia"/>
    <s v="C"/>
    <s v="243060"/>
    <s v="Inactive"/>
    <s v="2021-03-01"/>
    <x v="1"/>
    <x v="0"/>
    <n v="1"/>
  </r>
  <r>
    <n v="673"/>
    <x v="4"/>
    <s v="2022-05"/>
    <x v="1"/>
    <x v="60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672"/>
    <x v="4"/>
    <s v="2022-05"/>
    <x v="1"/>
    <x v="61"/>
    <m/>
    <m/>
    <s v="2021-01-01 00:00:00.000"/>
    <s v="PO.21.21.21677"/>
    <x v="0"/>
    <x v="4"/>
    <x v="0"/>
    <n v="135"/>
    <x v="51"/>
    <s v="BI613"/>
    <s v="angel.ascanio@bringglobal.com"/>
    <x v="5"/>
    <s v="Colombia"/>
    <s v="C"/>
    <s v="243060"/>
    <s v="Active"/>
    <s v="2020-11-03"/>
    <x v="0"/>
    <x v="0"/>
    <n v="1"/>
  </r>
  <r>
    <n v="569"/>
    <x v="4"/>
    <s v="2022-05"/>
    <x v="1"/>
    <x v="62"/>
    <s v="Overwan"/>
    <s v="2021-00004"/>
    <s v="2021-01-25 00:00:00.000"/>
    <s v="PO.10.21.34672"/>
    <x v="0"/>
    <x v="1"/>
    <x v="0"/>
    <n v="74"/>
    <x v="52"/>
    <s v="BI724"/>
    <s v="diogo.pinto@bringglobal.com"/>
    <x v="1"/>
    <s v="Global"/>
    <s v="EP"/>
    <s v="003060"/>
    <s v="Active"/>
    <s v="2021-11-02"/>
    <x v="0"/>
    <x v="0"/>
    <n v="1"/>
  </r>
  <r>
    <n v="581"/>
    <x v="4"/>
    <s v="2022-05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Global"/>
    <s v="C"/>
    <s v="003060"/>
    <s v="Active"/>
    <s v="2021-04-12"/>
    <x v="0"/>
    <x v="0"/>
    <n v="1"/>
  </r>
  <r>
    <n v="574"/>
    <x v="4"/>
    <s v="2022-05"/>
    <x v="1"/>
    <x v="64"/>
    <s v="Overwan"/>
    <s v="2021-00011"/>
    <s v="2021-01-25 00:00:00.000"/>
    <s v="PO.10.21.34672"/>
    <x v="0"/>
    <x v="1"/>
    <x v="0"/>
    <n v="74"/>
    <x v="54"/>
    <s v="BI0484"/>
    <s v="guilherme.silveira@bringglobal.com"/>
    <x v="1"/>
    <s v="Global"/>
    <s v="C"/>
    <s v="003060"/>
    <s v="Active"/>
    <s v="2019-06-03"/>
    <x v="0"/>
    <x v="0"/>
    <n v="1"/>
  </r>
  <r>
    <n v="585"/>
    <x v="4"/>
    <s v="2022-05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Global"/>
    <s v="C"/>
    <s v="002160"/>
    <s v="Active"/>
    <s v="2020-04-01"/>
    <x v="0"/>
    <x v="0"/>
    <n v="1"/>
  </r>
  <r>
    <n v="573"/>
    <x v="4"/>
    <s v="2022-05"/>
    <x v="1"/>
    <x v="66"/>
    <s v="Overwan"/>
    <s v="2021-00010"/>
    <s v="2021-01-25 00:00:00.000"/>
    <s v="PO.10.21.34672"/>
    <x v="0"/>
    <x v="1"/>
    <x v="0"/>
    <n v="74"/>
    <x v="56"/>
    <s v="BI645"/>
    <s v="fernando.oliveira@bringglobal.com"/>
    <x v="1"/>
    <s v="Global"/>
    <s v="C"/>
    <s v="003060"/>
    <s v="Active"/>
    <s v="2021-05-03"/>
    <x v="15"/>
    <x v="0"/>
    <n v="1"/>
  </r>
  <r>
    <n v="579"/>
    <x v="4"/>
    <s v="2022-05"/>
    <x v="1"/>
    <x v="67"/>
    <s v="Overwan"/>
    <s v="2021-00016"/>
    <s v="2021-01-26 00:00:00.000"/>
    <s v="PO.10.21.34672"/>
    <x v="0"/>
    <x v="1"/>
    <x v="0"/>
    <n v="74"/>
    <x v="57"/>
    <s v="BI529"/>
    <s v="ana.rita.camara@bringglobal.com"/>
    <x v="1"/>
    <s v="Global"/>
    <s v="C"/>
    <s v="003060"/>
    <s v="Active"/>
    <s v="2020-02-17"/>
    <x v="0"/>
    <x v="0"/>
    <n v="1"/>
  </r>
  <r>
    <n v="576"/>
    <x v="4"/>
    <s v="2022-05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Global"/>
    <s v="C"/>
    <s v="003060"/>
    <s v="Active"/>
    <s v="2020-06-02"/>
    <x v="0"/>
    <x v="0"/>
    <n v="1"/>
  </r>
  <r>
    <n v="568"/>
    <x v="4"/>
    <s v="2022-05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Global"/>
    <s v="C"/>
    <s v="003060"/>
    <s v="Active"/>
    <s v="2018-12-10"/>
    <x v="0"/>
    <x v="0"/>
    <n v="1"/>
  </r>
  <r>
    <n v="570"/>
    <x v="4"/>
    <s v="2022-05"/>
    <x v="1"/>
    <x v="70"/>
    <s v="Overwan"/>
    <s v="2021-00007"/>
    <s v="2021-01-25 00:00:00.000"/>
    <s v="PO.10.21.34672"/>
    <x v="2"/>
    <x v="1"/>
    <x v="0"/>
    <n v="74"/>
    <x v="5"/>
    <m/>
    <m/>
    <x v="3"/>
    <m/>
    <m/>
    <m/>
    <m/>
    <m/>
    <x v="0"/>
    <x v="0"/>
    <n v="1"/>
  </r>
  <r>
    <n v="572"/>
    <x v="4"/>
    <s v="2022-05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Global"/>
    <s v="C"/>
    <s v="003060"/>
    <s v="Active"/>
    <s v="2020-01-06"/>
    <x v="0"/>
    <x v="0"/>
    <n v="1"/>
  </r>
  <r>
    <n v="567"/>
    <x v="4"/>
    <s v="2022-05"/>
    <x v="1"/>
    <x v="72"/>
    <s v="Overwan"/>
    <s v="2021-00006"/>
    <s v="2021-01-25 00:00:00.000"/>
    <s v="PO.10.21.34672"/>
    <x v="0"/>
    <x v="1"/>
    <x v="0"/>
    <n v="74"/>
    <x v="62"/>
    <s v="BI551"/>
    <s v="sara.adelino@bringglobal.com"/>
    <x v="1"/>
    <s v="Global"/>
    <s v="C"/>
    <s v="003060"/>
    <s v="Active"/>
    <s v="2020-06-02"/>
    <x v="0"/>
    <x v="0"/>
    <n v="1"/>
  </r>
  <r>
    <n v="580"/>
    <x v="4"/>
    <s v="2022-05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Global"/>
    <s v="C"/>
    <s v="003060"/>
    <s v="Active"/>
    <s v="2020-02-17"/>
    <x v="0"/>
    <x v="0"/>
    <n v="1"/>
  </r>
  <r>
    <n v="577"/>
    <x v="4"/>
    <s v="2022-05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Global"/>
    <s v="C"/>
    <s v="003060"/>
    <s v="Active"/>
    <s v="2019-06-03"/>
    <x v="0"/>
    <x v="0"/>
    <n v="1"/>
  </r>
  <r>
    <n v="575"/>
    <x v="4"/>
    <s v="2022-05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Global"/>
    <s v="C"/>
    <s v="003060"/>
    <s v="Active"/>
    <s v="2020-02-17"/>
    <x v="0"/>
    <x v="0"/>
    <n v="1"/>
  </r>
  <r>
    <n v="578"/>
    <x v="4"/>
    <s v="2022-05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Global"/>
    <s v="C"/>
    <s v="003060"/>
    <s v="Active"/>
    <s v="2019-01-14"/>
    <x v="0"/>
    <x v="0"/>
    <n v="1"/>
  </r>
  <r>
    <n v="582"/>
    <x v="4"/>
    <s v="2022-05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Global"/>
    <s v="C"/>
    <s v="003060"/>
    <s v="Active"/>
    <s v="2020-09-07"/>
    <x v="0"/>
    <x v="0"/>
    <n v="1"/>
  </r>
  <r>
    <n v="571"/>
    <x v="4"/>
    <s v="2022-05"/>
    <x v="1"/>
    <x v="78"/>
    <s v="Overwan"/>
    <s v="2021-00008"/>
    <s v="2021-01-25 00:00:00.000"/>
    <s v="PO.10.21.34672"/>
    <x v="0"/>
    <x v="1"/>
    <x v="0"/>
    <n v="74"/>
    <x v="68"/>
    <s v="BI698"/>
    <s v="nelson.silva@bringglobal.com"/>
    <x v="1"/>
    <s v="Global"/>
    <s v="C"/>
    <s v="003060"/>
    <s v="Active"/>
    <s v="2021-08-16"/>
    <x v="0"/>
    <x v="0"/>
    <n v="1"/>
  </r>
  <r>
    <n v="619"/>
    <x v="4"/>
    <s v="2022-05"/>
    <x v="1"/>
    <x v="7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5"/>
    <x v="4"/>
    <s v="2022-05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25"/>
    <x v="4"/>
    <s v="2022-05"/>
    <x v="1"/>
    <x v="81"/>
    <s v="Overwan"/>
    <s v="N.º 2021-00024"/>
    <s v="2021-04-22 23:00:00.000"/>
    <s v="PO.10.21.45786"/>
    <x v="1"/>
    <x v="1"/>
    <x v="0"/>
    <n v="73"/>
    <x v="5"/>
    <m/>
    <m/>
    <x v="3"/>
    <m/>
    <m/>
    <m/>
    <m/>
    <m/>
    <x v="0"/>
    <x v="0"/>
    <n v="1"/>
  </r>
  <r>
    <n v="622"/>
    <x v="4"/>
    <s v="2022-05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Bahrain"/>
    <s v="F"/>
    <s v="210000"/>
    <s v="Active"/>
    <s v="2012-01-01"/>
    <x v="0"/>
    <x v="0"/>
    <n v="1"/>
  </r>
  <r>
    <n v="635"/>
    <x v="4"/>
    <s v="2022-05"/>
    <x v="1"/>
    <x v="83"/>
    <s v="Overwan"/>
    <s v="N.º 2021-00029"/>
    <s v="2021-05-16 23:00:00.000"/>
    <s v="PO.10.21.15836"/>
    <x v="1"/>
    <x v="1"/>
    <x v="0"/>
    <n v="73"/>
    <x v="5"/>
    <m/>
    <m/>
    <x v="3"/>
    <m/>
    <m/>
    <m/>
    <m/>
    <m/>
    <x v="0"/>
    <x v="0"/>
    <n v="1"/>
  </r>
  <r>
    <n v="626"/>
    <x v="4"/>
    <s v="2022-05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Global"/>
    <s v="C"/>
    <s v="003060"/>
    <s v="Active"/>
    <s v="2020-06-02"/>
    <x v="0"/>
    <x v="0"/>
    <n v="1"/>
  </r>
  <r>
    <n v="623"/>
    <x v="4"/>
    <s v="2022-05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Global"/>
    <s v="C"/>
    <s v="003060"/>
    <s v="Active"/>
    <s v="2021-08-16"/>
    <x v="0"/>
    <x v="0"/>
    <n v="1"/>
  </r>
  <r>
    <n v="624"/>
    <x v="4"/>
    <s v="2022-05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Global"/>
    <s v="C"/>
    <s v="003060"/>
    <s v="Active"/>
    <s v="2020-01-03"/>
    <x v="0"/>
    <x v="0"/>
    <n v="1"/>
  </r>
  <r>
    <n v="634"/>
    <x v="4"/>
    <s v="2022-05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0"/>
    <n v="1"/>
  </r>
  <r>
    <n v="645"/>
    <x v="4"/>
    <s v="2022-05"/>
    <x v="1"/>
    <x v="88"/>
    <s v="Overwan"/>
    <s v="N.º 2021-00033"/>
    <s v="2021-06-17 23:00:00.000"/>
    <s v="PO.10.21.26894"/>
    <x v="0"/>
    <x v="1"/>
    <x v="0"/>
    <n v="72"/>
    <x v="1"/>
    <s v="BI658"/>
    <s v="joel.caetano@bringglobal.com"/>
    <x v="1"/>
    <s v="Global"/>
    <s v="C"/>
    <s v="003060"/>
    <s v="Active"/>
    <s v="2021-06-22"/>
    <x v="0"/>
    <x v="0"/>
    <n v="1"/>
  </r>
  <r>
    <n v="663"/>
    <x v="4"/>
    <s v="2022-05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Global"/>
    <s v="C"/>
    <s v="003060"/>
    <s v="Active"/>
    <s v="2021-08-16"/>
    <x v="0"/>
    <x v="0"/>
    <n v="1"/>
  </r>
  <r>
    <n v="661"/>
    <x v="4"/>
    <s v="2022-05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Global"/>
    <s v="C"/>
    <s v="003068"/>
    <s v="Active"/>
    <s v="2017-10-02"/>
    <x v="0"/>
    <x v="0"/>
    <n v="1"/>
  </r>
  <r>
    <n v="667"/>
    <x v="4"/>
    <s v="2022-05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0"/>
    <n v="1"/>
  </r>
  <r>
    <n v="675"/>
    <x v="4"/>
    <s v="2022-05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0"/>
    <n v="1"/>
  </r>
  <r>
    <n v="684"/>
    <x v="4"/>
    <s v="2022-05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Global"/>
    <s v="C"/>
    <s v="003060"/>
    <s v="Active"/>
    <s v="2022-01-03"/>
    <x v="0"/>
    <x v="0"/>
    <n v="1"/>
  </r>
  <r>
    <n v="711"/>
    <x v="4"/>
    <s v="2022-05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0"/>
    <n v="1"/>
  </r>
  <r>
    <n v="394"/>
    <x v="4"/>
    <s v="2022-05"/>
    <x v="1"/>
    <x v="94"/>
    <s v="HP Packard International Bank, DAC - Contrato de Aluguer Comercial"/>
    <s v="5474013437153515PRT2"/>
    <s v="2019-03-31 23:00:00.000"/>
    <s v="PO.10.19.00122"/>
    <x v="0"/>
    <x v="1"/>
    <x v="0"/>
    <n v="67"/>
    <x v="81"/>
    <s v="BI0453"/>
    <s v="pedro.martins@bringglobal.com"/>
    <x v="1"/>
    <s v="Global"/>
    <s v="C"/>
    <s v="003060"/>
    <s v="Active"/>
    <s v="2019-02-18"/>
    <x v="0"/>
    <x v="0"/>
    <n v="1"/>
  </r>
  <r>
    <n v="379"/>
    <x v="4"/>
    <s v="2022-05"/>
    <x v="1"/>
    <x v="95"/>
    <s v="HP Packard International Bank, DAC - Contrato de Aluguer Comercial"/>
    <s v="5474013437148931PRT1"/>
    <s v="2019-03-01 00:00:00.000"/>
    <s v="PO.10.19.00105"/>
    <x v="0"/>
    <x v="1"/>
    <x v="0"/>
    <n v="67"/>
    <x v="137"/>
    <s v="BI694"/>
    <s v="diogo.bento@bringglobal.com"/>
    <x v="1"/>
    <s v="Global"/>
    <s v="C"/>
    <s v="003060"/>
    <s v="Active"/>
    <s v="2021-08-16"/>
    <x v="0"/>
    <x v="0"/>
    <n v="1"/>
  </r>
  <r>
    <n v="393"/>
    <x v="4"/>
    <s v="2022-05"/>
    <x v="1"/>
    <x v="96"/>
    <s v="HP Packard International Bank, DAC - Contrato de Aluguer Comercial"/>
    <s v="5474013437153515PRT2"/>
    <s v="2019-03-31 23:00:00.000"/>
    <s v="PO.10.19.00122"/>
    <x v="0"/>
    <x v="1"/>
    <x v="0"/>
    <n v="67"/>
    <x v="83"/>
    <s v="BI689"/>
    <s v="tomas.ferreira@bringglobal.com"/>
    <x v="1"/>
    <s v="Global"/>
    <s v="C"/>
    <s v="003060"/>
    <s v="Active"/>
    <s v="2021-08-02"/>
    <x v="0"/>
    <x v="0"/>
    <n v="1"/>
  </r>
  <r>
    <n v="380"/>
    <x v="4"/>
    <s v="2022-05"/>
    <x v="1"/>
    <x v="97"/>
    <s v="HP Packard International Bank, DAC - Contrato de Aluguer Comercial"/>
    <s v="5474013437148931PRT1"/>
    <s v="2019-03-01 00:00:00.000"/>
    <s v="PO.10.19.00105"/>
    <x v="0"/>
    <x v="1"/>
    <x v="0"/>
    <n v="67"/>
    <x v="84"/>
    <s v="BI695"/>
    <s v="diogo.rodrigues@bringglobal.com"/>
    <x v="1"/>
    <s v="Global"/>
    <s v="C"/>
    <s v="003060"/>
    <s v="Active"/>
    <s v="2021-08-16"/>
    <x v="0"/>
    <x v="0"/>
    <n v="1"/>
  </r>
  <r>
    <n v="409"/>
    <x v="4"/>
    <s v="2022-05"/>
    <x v="1"/>
    <x v="98"/>
    <s v="HP Packard International Bank, DAC - Contrato de Aluguer Comercial"/>
    <s v="5474013437157862PRT3"/>
    <s v="2019-04-30 23:00:00.000"/>
    <s v="PO.10.19.00129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08"/>
    <x v="4"/>
    <s v="2022-05"/>
    <x v="1"/>
    <x v="99"/>
    <s v="HP Packard International Bank, DAC - Contrato de Aluguer Comercial"/>
    <s v="5474013437157862PRT3"/>
    <s v="2019-04-30 23:00:00.000"/>
    <s v="PO.10.19.00129"/>
    <x v="0"/>
    <x v="1"/>
    <x v="0"/>
    <n v="67"/>
    <x v="86"/>
    <s v="BI0498"/>
    <s v="andre.bartolo@bringglobal.com"/>
    <x v="1"/>
    <s v="Global"/>
    <s v="C"/>
    <s v="003060"/>
    <s v="Active"/>
    <s v="2019-09-16"/>
    <x v="0"/>
    <x v="0"/>
    <n v="1"/>
  </r>
  <r>
    <n v="381"/>
    <x v="4"/>
    <s v="2022-05"/>
    <x v="1"/>
    <x v="100"/>
    <s v="HP Packard International Bank, DAC - Contrato de Aluguer Comercial"/>
    <s v="5474013437148931PRT1"/>
    <s v="2019-03-01 00:00:00.000"/>
    <s v="PO.10.19.00105"/>
    <x v="0"/>
    <x v="1"/>
    <x v="0"/>
    <n v="67"/>
    <x v="138"/>
    <s v="BI692"/>
    <s v="andre.rocha@bringglobal.com"/>
    <x v="1"/>
    <s v="Global"/>
    <s v="C"/>
    <s v="003060"/>
    <s v="Active"/>
    <s v="2021-08-16"/>
    <x v="0"/>
    <x v="0"/>
    <n v="1"/>
  </r>
  <r>
    <n v="378"/>
    <x v="4"/>
    <s v="2022-05"/>
    <x v="1"/>
    <x v="101"/>
    <s v="HP Packard International Bank, DAC - Contrato de Aluguer Comercial"/>
    <s v="5474013437148931PRT1"/>
    <s v="2019-03-01 00:00:00.000"/>
    <s v="PO.10.19.00105"/>
    <x v="0"/>
    <x v="3"/>
    <x v="0"/>
    <n v="67"/>
    <x v="88"/>
    <m/>
    <s v="overwan@bringglobal.com"/>
    <x v="4"/>
    <s v="Portugal"/>
    <m/>
    <m/>
    <m/>
    <m/>
    <x v="0"/>
    <x v="0"/>
    <n v="1"/>
  </r>
  <r>
    <n v="382"/>
    <x v="4"/>
    <s v="2022-05"/>
    <x v="1"/>
    <x v="102"/>
    <s v="HP Packard International Bank, DAC - Contrato de Aluguer Comercial"/>
    <s v="5474013437148931PRT1"/>
    <s v="2019-02-28 00:00:00.000"/>
    <s v="PO.10.19.00105"/>
    <x v="1"/>
    <x v="1"/>
    <x v="0"/>
    <n v="67"/>
    <x v="5"/>
    <m/>
    <m/>
    <x v="3"/>
    <m/>
    <m/>
    <m/>
    <m/>
    <m/>
    <x v="0"/>
    <x v="0"/>
    <n v="1"/>
  </r>
  <r>
    <n v="434"/>
    <x v="4"/>
    <s v="2022-05"/>
    <x v="1"/>
    <x v="103"/>
    <s v="HP Packard International Bank, DAC - Contrato de Aluguer Comercial"/>
    <s v="5474013437166286PRT4"/>
    <s v="2019-07-31 23:00:00.000"/>
    <s v="PO.10.19.00169"/>
    <x v="0"/>
    <x v="1"/>
    <x v="0"/>
    <n v="67"/>
    <x v="90"/>
    <s v="BI0472"/>
    <s v="mohamed.zuneid@bringglobal.com"/>
    <x v="1"/>
    <s v="Global"/>
    <s v="C"/>
    <s v="003060"/>
    <s v="Active"/>
    <s v="2019-05-03"/>
    <x v="0"/>
    <x v="0"/>
    <n v="1"/>
  </r>
  <r>
    <n v="437"/>
    <x v="4"/>
    <s v="2022-05"/>
    <x v="1"/>
    <x v="104"/>
    <s v="HP Packard International Bank, DAC - Contrato de Aluguer Comercial"/>
    <s v="5474013437166286PRT4"/>
    <s v="2019-07-31 23:00:00.000"/>
    <s v="PO.10.19.00169"/>
    <x v="0"/>
    <x v="1"/>
    <x v="0"/>
    <n v="67"/>
    <x v="4"/>
    <s v="BI677"/>
    <s v="frederico.carvalho@bringglobal.com"/>
    <x v="4"/>
    <s v="Global"/>
    <s v="C"/>
    <s v="000106"/>
    <s v="Active"/>
    <s v="2021-06-21"/>
    <x v="0"/>
    <x v="0"/>
    <n v="1"/>
  </r>
  <r>
    <n v="427"/>
    <x v="4"/>
    <s v="2022-05"/>
    <x v="1"/>
    <x v="105"/>
    <s v="HP Packard International Bank, DAC - Contrato de Aluguer Comercial"/>
    <s v="5474013437166286PRT4 "/>
    <s v="2019-07-31 23:00:00.000"/>
    <s v="PO.10.19.00169"/>
    <x v="0"/>
    <x v="1"/>
    <x v="0"/>
    <n v="67"/>
    <x v="91"/>
    <s v="BI0476"/>
    <s v="joao.borges@bringglobal.com"/>
    <x v="1"/>
    <s v="Global"/>
    <s v="C"/>
    <s v="003060"/>
    <s v="Active"/>
    <s v="2019-05-06"/>
    <x v="0"/>
    <x v="0"/>
    <n v="1"/>
  </r>
  <r>
    <n v="425"/>
    <x v="4"/>
    <s v="2022-05"/>
    <x v="1"/>
    <x v="106"/>
    <s v="HP Packard International Bank, DAC - Contrato de Aluguer Comercial"/>
    <s v="5474013437166286PRT4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23"/>
    <x v="4"/>
    <s v="2022-05"/>
    <x v="1"/>
    <x v="107"/>
    <s v="HP Packard International Bank, DAC - Contrato de Aluguer Comercial"/>
    <s v="5474013437166286PRT4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40"/>
    <x v="4"/>
    <s v="2022-05"/>
    <x v="1"/>
    <x v="108"/>
    <s v="HP Packard International Bank, DAC - Contrato de Aluguer Comercial"/>
    <s v="5474013437186232PRT5"/>
    <s v="2019-12-01 00:00:00.000"/>
    <s v="PO.10.19.00190"/>
    <x v="0"/>
    <x v="1"/>
    <x v="0"/>
    <n v="67"/>
    <x v="94"/>
    <s v="BI0122"/>
    <s v="miguel.ferreira@bringglobal.com"/>
    <x v="1"/>
    <s v="Global"/>
    <s v="C"/>
    <s v="003060"/>
    <s v="Active"/>
    <s v="2017-08-01"/>
    <x v="0"/>
    <x v="0"/>
    <n v="1"/>
  </r>
  <r>
    <n v="439"/>
    <x v="4"/>
    <s v="2022-05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79"/>
    <x v="4"/>
    <s v="2022-05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Global"/>
    <s v="C"/>
    <s v="003060"/>
    <s v="Active"/>
    <s v="2018-06-04"/>
    <x v="0"/>
    <x v="0"/>
    <n v="1"/>
  </r>
  <r>
    <n v="458"/>
    <x v="4"/>
    <s v="2022-05"/>
    <x v="1"/>
    <x v="111"/>
    <s v="HP Packard International Bank, DAC - Contrato de Aluguer Comercial"/>
    <s v="5474013437186232PRT5"/>
    <s v="2019-12-01 00:00:00.000"/>
    <s v="PO.10.19.00190"/>
    <x v="0"/>
    <x v="1"/>
    <x v="0"/>
    <n v="67"/>
    <x v="96"/>
    <s v="BI0500"/>
    <s v="afonso.silva@bringglobal.com"/>
    <x v="1"/>
    <s v="Global"/>
    <s v="C"/>
    <s v="003060"/>
    <s v="Active"/>
    <s v="2019-09-09"/>
    <x v="0"/>
    <x v="0"/>
    <n v="1"/>
  </r>
  <r>
    <n v="460"/>
    <x v="4"/>
    <s v="2022-05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Global"/>
    <s v="C"/>
    <s v="003060"/>
    <s v="Active"/>
    <s v="2019-10-18"/>
    <x v="0"/>
    <x v="0"/>
    <n v="1"/>
  </r>
  <r>
    <n v="457"/>
    <x v="4"/>
    <s v="2022-05"/>
    <x v="1"/>
    <x v="113"/>
    <s v="HP Packard International Bank, DAC - Contrato de Aluguer Comercial"/>
    <s v="5474013437186232PRT5"/>
    <s v="2019-12-01 00:00:00.000"/>
    <s v="PO.10.19.00190"/>
    <x v="0"/>
    <x v="1"/>
    <x v="0"/>
    <n v="67"/>
    <x v="98"/>
    <s v="BI0494"/>
    <s v="jose.correia@bringglobal.com"/>
    <x v="1"/>
    <s v="Global"/>
    <s v="C"/>
    <s v="003060"/>
    <s v="Active"/>
    <s v="2019-09-23"/>
    <x v="0"/>
    <x v="0"/>
    <n v="1"/>
  </r>
  <r>
    <n v="483"/>
    <x v="4"/>
    <s v="2022-05"/>
    <x v="1"/>
    <x v="114"/>
    <s v="HP Packard International Bank, DAC - Contrato de Aluguer Comercial"/>
    <s v="5474013437198619PRT7"/>
    <s v="2020-03-01 00:00:00.000"/>
    <s v="PO.10.20.01256"/>
    <x v="0"/>
    <x v="1"/>
    <x v="0"/>
    <n v="67"/>
    <x v="99"/>
    <s v="BI697"/>
    <s v="joao.pereira@bringglobal.com"/>
    <x v="1"/>
    <s v="Global"/>
    <s v="EP"/>
    <s v="003060"/>
    <s v="Inactive"/>
    <s v="2021-08-16"/>
    <x v="12"/>
    <x v="0"/>
    <n v="1"/>
  </r>
  <r>
    <n v="484"/>
    <x v="4"/>
    <s v="2022-05"/>
    <x v="1"/>
    <x v="115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0"/>
    <n v="1"/>
  </r>
  <r>
    <n v="487"/>
    <x v="4"/>
    <s v="2022-05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Global"/>
    <s v="C"/>
    <s v="003060"/>
    <s v="Active"/>
    <s v="2019-03-11"/>
    <x v="0"/>
    <x v="0"/>
    <n v="1"/>
  </r>
  <r>
    <n v="488"/>
    <x v="4"/>
    <s v="2022-05"/>
    <x v="1"/>
    <x v="117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0"/>
    <n v="1"/>
  </r>
  <r>
    <n v="486"/>
    <x v="4"/>
    <s v="2022-05"/>
    <x v="1"/>
    <x v="118"/>
    <s v="HP Packard International Bank, DAC - Contrato de Aluguer Comercial"/>
    <s v="5474013437198619PRT7"/>
    <s v="2020-03-01 00:00:00.000"/>
    <s v="PO.10.20.01256"/>
    <x v="0"/>
    <x v="1"/>
    <x v="0"/>
    <n v="67"/>
    <x v="103"/>
    <s v="BI0481"/>
    <s v="marygimm.moreira@bringglobal.com"/>
    <x v="1"/>
    <s v="Global"/>
    <s v="C"/>
    <s v="003060"/>
    <s v="Active"/>
    <s v="2019-06-03"/>
    <x v="0"/>
    <x v="0"/>
    <n v="1"/>
  </r>
  <r>
    <n v="482"/>
    <x v="4"/>
    <s v="2022-05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Global"/>
    <s v="C"/>
    <s v="003060"/>
    <s v="Active"/>
    <s v="2020-01-07"/>
    <x v="0"/>
    <x v="0"/>
    <n v="1"/>
  </r>
  <r>
    <n v="534"/>
    <x v="4"/>
    <s v="2022-05"/>
    <x v="1"/>
    <x v="120"/>
    <s v="Overwan"/>
    <s v="2020-01013"/>
    <s v="2020-08-31 23:00:00.000"/>
    <s v="PO.10.20.27474"/>
    <x v="0"/>
    <x v="1"/>
    <x v="0"/>
    <n v="71"/>
    <x v="105"/>
    <s v="BI560"/>
    <s v="ruben.ferreira@bringglobal.com"/>
    <x v="1"/>
    <s v="Global"/>
    <s v="C"/>
    <s v="003060"/>
    <s v="Active"/>
    <s v="2020-07-06"/>
    <x v="0"/>
    <x v="0"/>
    <n v="1"/>
  </r>
  <r>
    <n v="517"/>
    <x v="4"/>
    <s v="2022-05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4"/>
    <s v="Global"/>
    <s v="F"/>
    <s v="000112"/>
    <s v="Active"/>
    <s v="2012-10-03"/>
    <x v="0"/>
    <x v="0"/>
    <n v="1"/>
  </r>
  <r>
    <n v="513"/>
    <x v="4"/>
    <s v="2022-05"/>
    <x v="1"/>
    <x v="122"/>
    <s v="HP Packard International Bank, DAC - Contrato de Aluguer Comercial"/>
    <s v="5474013437202878PRT8"/>
    <s v="2020-03-31 23:00:00.000"/>
    <s v="PO.10.20.29336"/>
    <x v="0"/>
    <x v="1"/>
    <x v="0"/>
    <n v="67"/>
    <x v="107"/>
    <s v="BI525"/>
    <s v="rita.assuncao@bringglobal.com"/>
    <x v="1"/>
    <s v="Global"/>
    <s v="C"/>
    <s v="003060"/>
    <s v="Active"/>
    <s v="2020-02-17"/>
    <x v="0"/>
    <x v="0"/>
    <n v="1"/>
  </r>
  <r>
    <n v="515"/>
    <x v="4"/>
    <s v="2022-05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Global"/>
    <s v="C"/>
    <s v="003060"/>
    <s v="Active"/>
    <s v="2020-02-17"/>
    <x v="0"/>
    <x v="0"/>
    <n v="1"/>
  </r>
  <r>
    <n v="642"/>
    <x v="4"/>
    <s v="2022-05"/>
    <x v="1"/>
    <x v="124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92"/>
    <x v="4"/>
    <s v="2022-05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0"/>
    <n v="1"/>
  </r>
  <r>
    <n v="680"/>
    <x v="4"/>
    <s v="2022-05"/>
    <x v="1"/>
    <x v="126"/>
    <m/>
    <m/>
    <s v="2021-01-01 00:00:00.000"/>
    <s v="PO.14.21.50654"/>
    <x v="0"/>
    <x v="2"/>
    <x v="0"/>
    <n v="113"/>
    <x v="109"/>
    <s v="BI0298"/>
    <s v="sridhara.shastry@bringglobal.com"/>
    <x v="0"/>
    <s v="Global"/>
    <s v="C"/>
    <s v="002260"/>
    <s v="Active"/>
    <s v="2017-10-01"/>
    <x v="0"/>
    <x v="0"/>
    <n v="1"/>
  </r>
  <r>
    <n v="526"/>
    <x v="4"/>
    <s v="2022-05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Global"/>
    <s v="C"/>
    <s v="002100"/>
    <s v="Active"/>
    <s v="2012-08-01"/>
    <x v="0"/>
    <x v="0"/>
    <n v="1"/>
  </r>
  <r>
    <n v="527"/>
    <x v="4"/>
    <s v="2022-05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0"/>
    <n v="1"/>
  </r>
  <r>
    <n v="594"/>
    <x v="4"/>
    <s v="2022-05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Global"/>
    <s v="F"/>
    <s v="002200"/>
    <s v="Active"/>
    <s v="2015-11-02"/>
    <x v="0"/>
    <x v="0"/>
    <n v="1"/>
  </r>
  <r>
    <n v="668"/>
    <x v="4"/>
    <s v="2022-05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1"/>
    <s v="Global"/>
    <s v="C"/>
    <s v="000112"/>
    <s v="Active"/>
    <s v="2019-04-29"/>
    <x v="0"/>
    <x v="0"/>
    <n v="1"/>
  </r>
  <r>
    <n v="647"/>
    <x v="4"/>
    <s v="2022-05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1-03"/>
    <x v="0"/>
    <x v="0"/>
    <n v="1"/>
  </r>
  <r>
    <n v="659"/>
    <x v="4"/>
    <s v="2022-05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0"/>
    <n v="1"/>
  </r>
  <r>
    <n v="481"/>
    <x v="4"/>
    <s v="2022-05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111"/>
    <s v="Active"/>
    <s v="2012-04-16"/>
    <x v="0"/>
    <x v="0"/>
    <n v="1"/>
  </r>
  <r>
    <n v="682"/>
    <x v="4"/>
    <s v="2022-05"/>
    <x v="1"/>
    <x v="134"/>
    <m/>
    <m/>
    <s v="2021-01-01 00:00:00.000"/>
    <s v="PO.14.21.50654"/>
    <x v="0"/>
    <x v="2"/>
    <x v="0"/>
    <n v="113"/>
    <x v="117"/>
    <s v="BI768"/>
    <s v="oganga.odiwuor@bringglobal.com"/>
    <x v="2"/>
    <s v="Kenya"/>
    <s v="C"/>
    <s v="023060"/>
    <s v="Active"/>
    <s v="2022-02-01"/>
    <x v="0"/>
    <x v="0"/>
    <n v="1"/>
  </r>
  <r>
    <n v="655"/>
    <x v="4"/>
    <s v="2022-05"/>
    <x v="1"/>
    <x v="135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41"/>
    <x v="4"/>
    <s v="2022-05"/>
    <x v="1"/>
    <x v="13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0"/>
    <x v="4"/>
    <s v="2022-05"/>
    <x v="1"/>
    <x v="137"/>
    <s v="Overwan"/>
    <s v="N.º 2021-00048"/>
    <s v="2021-10-25 23:00:00.000"/>
    <s v="PO.10.21.541055"/>
    <x v="0"/>
    <x v="1"/>
    <x v="0"/>
    <n v="37"/>
    <x v="118"/>
    <s v="BI714"/>
    <s v="diogo.ribeiro@bringglobal.com"/>
    <x v="1"/>
    <s v="Global"/>
    <s v="C"/>
    <s v="003060"/>
    <s v="Active"/>
    <s v="2021-11-02"/>
    <x v="0"/>
    <x v="0"/>
    <n v="1"/>
  </r>
  <r>
    <n v="662"/>
    <x v="4"/>
    <s v="2022-05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112"/>
    <s v="Active"/>
    <s v="2020-11-03"/>
    <x v="0"/>
    <x v="0"/>
    <n v="1"/>
  </r>
  <r>
    <n v="665"/>
    <x v="4"/>
    <s v="2022-05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0"/>
    <n v="1"/>
  </r>
  <r>
    <n v="669"/>
    <x v="4"/>
    <s v="2022-05"/>
    <x v="1"/>
    <x v="141"/>
    <s v="Overwan"/>
    <s v="N.º 2021-00047"/>
    <s v="2021-10-10 23:00:00.000"/>
    <s v="PO.10.21.541055"/>
    <x v="0"/>
    <x v="0"/>
    <x v="0"/>
    <n v="29"/>
    <x v="121"/>
    <s v="BI710"/>
    <s v="pedro.cardoso@bringglobal.com"/>
    <x v="0"/>
    <s v="Global"/>
    <s v="C"/>
    <s v="002160"/>
    <s v="Active"/>
    <s v="2021-09-06"/>
    <x v="0"/>
    <x v="0"/>
    <n v="1"/>
  </r>
  <r>
    <n v="704"/>
    <x v="4"/>
    <s v="2022-05"/>
    <x v="1"/>
    <x v="186"/>
    <s v="Overwan"/>
    <s v="N.º 2022-00004"/>
    <s v="2022-02-02 00:00:00.000"/>
    <s v="PO.10.22.301299"/>
    <x v="0"/>
    <x v="0"/>
    <x v="0"/>
    <n v="30"/>
    <x v="142"/>
    <s v="BI778"/>
    <s v="antonio.cymbron@bringglobal.com"/>
    <x v="0"/>
    <s v="Global"/>
    <s v="EP"/>
    <s v="002160"/>
    <s v="Active"/>
    <s v="2022-03-03"/>
    <x v="0"/>
    <x v="0"/>
    <n v="1"/>
  </r>
  <r>
    <n v="703"/>
    <x v="4"/>
    <s v="2022-05"/>
    <x v="1"/>
    <x v="142"/>
    <s v="Overwan"/>
    <s v="N.º 2022-00003"/>
    <s v="2022-01-15 00:00:00.000"/>
    <s v="PO.10.22.001266"/>
    <x v="0"/>
    <x v="1"/>
    <x v="0"/>
    <n v="31"/>
    <x v="122"/>
    <s v="BI0404"/>
    <s v="ana.madeira@bringglobal.com"/>
    <x v="1"/>
    <s v="Global"/>
    <s v="C"/>
    <s v="003060"/>
    <s v="Active"/>
    <s v="2019-01-01"/>
    <x v="0"/>
    <x v="0"/>
    <n v="1"/>
  </r>
  <r>
    <n v="705"/>
    <x v="4"/>
    <s v="2022-05"/>
    <x v="1"/>
    <x v="187"/>
    <s v="Overwan"/>
    <s v="N.º 2022-00005"/>
    <s v="2022-02-02 00:00:00.000"/>
    <s v="PO.10.22.301299"/>
    <x v="1"/>
    <x v="0"/>
    <x v="0"/>
    <n v="30"/>
    <x v="5"/>
    <m/>
    <m/>
    <x v="3"/>
    <m/>
    <m/>
    <m/>
    <m/>
    <m/>
    <x v="0"/>
    <x v="0"/>
    <n v="1"/>
  </r>
  <r>
    <n v="713"/>
    <x v="4"/>
    <s v="2022-05"/>
    <x v="1"/>
    <x v="193"/>
    <s v="Overwan"/>
    <s v="N.º 2022-00011"/>
    <s v="2022-04-14 23:00:00.000"/>
    <s v="PO.10.22.431402"/>
    <x v="0"/>
    <x v="0"/>
    <x v="0"/>
    <n v="30"/>
    <x v="148"/>
    <s v="BI783"/>
    <s v="nuno.peres@bringglobal.com"/>
    <x v="0"/>
    <s v="Global"/>
    <s v="C"/>
    <s v="002160"/>
    <s v="Active"/>
    <s v="2022-04-18"/>
    <x v="0"/>
    <x v="0"/>
    <n v="1"/>
  </r>
  <r>
    <n v="615"/>
    <x v="4"/>
    <s v="2022-05"/>
    <x v="1"/>
    <x v="143"/>
    <m/>
    <m/>
    <s v="2020-06-22 23:00:00.000"/>
    <s v="PO.14.20.03484"/>
    <x v="0"/>
    <x v="2"/>
    <x v="0"/>
    <n v="44"/>
    <x v="123"/>
    <s v="BI679"/>
    <s v="washington.ochanda@bringglobal.com"/>
    <x v="2"/>
    <s v="Kenya"/>
    <s v="C"/>
    <s v="020101"/>
    <s v="Active"/>
    <s v="2021-06-14"/>
    <x v="0"/>
    <x v="0"/>
    <n v="1"/>
  </r>
  <r>
    <n v="601"/>
    <x v="4"/>
    <s v="2022-05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0"/>
    <n v="1"/>
  </r>
  <r>
    <n v="584"/>
    <x v="4"/>
    <s v="2022-05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5064"/>
    <s v="Active"/>
    <s v="2020-09-28"/>
    <x v="0"/>
    <x v="0"/>
    <n v="1"/>
  </r>
  <r>
    <n v="586"/>
    <x v="4"/>
    <s v="2022-05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0"/>
    <n v="1"/>
  </r>
  <r>
    <n v="666"/>
    <x v="4"/>
    <s v="2022-05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5064"/>
    <s v="Active"/>
    <s v="2021-09-06"/>
    <x v="0"/>
    <x v="0"/>
    <n v="1"/>
  </r>
  <r>
    <n v="648"/>
    <x v="4"/>
    <s v="2022-05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5064"/>
    <s v="Active"/>
    <s v="2021-06-28"/>
    <x v="0"/>
    <x v="0"/>
    <n v="1"/>
  </r>
  <r>
    <n v="656"/>
    <x v="4"/>
    <s v="2022-05"/>
    <x v="1"/>
    <x v="149"/>
    <s v="Overwan"/>
    <s v="N.º 2021-00036"/>
    <s v="2021-07-05 23:00:00.000"/>
    <s v="PO.10.21.29936"/>
    <x v="0"/>
    <x v="5"/>
    <x v="0"/>
    <n v="39"/>
    <x v="143"/>
    <s v="BI0501"/>
    <s v="fernando.estangui@bringglobal.com"/>
    <x v="7"/>
    <s v="Spain"/>
    <s v="C"/>
    <s v="145064"/>
    <s v="Active"/>
    <s v="2019-10-01"/>
    <x v="0"/>
    <x v="0"/>
    <n v="1"/>
  </r>
  <r>
    <n v="658"/>
    <x v="4"/>
    <s v="2022-05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0"/>
    <n v="1"/>
  </r>
  <r>
    <n v="636"/>
    <x v="4"/>
    <s v="2022-05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0"/>
    <n v="1"/>
  </r>
  <r>
    <n v="677"/>
    <x v="4"/>
    <s v="2022-05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Global"/>
    <s v="F"/>
    <s v="003064"/>
    <s v="Active"/>
    <s v="2019-03-01"/>
    <x v="0"/>
    <x v="0"/>
    <n v="1"/>
  </r>
  <r>
    <n v="676"/>
    <x v="4"/>
    <s v="2022-05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Global"/>
    <s v="C"/>
    <s v="002160"/>
    <s v="Active"/>
    <s v="2022-04-18"/>
    <x v="0"/>
    <x v="0"/>
    <n v="1"/>
  </r>
  <r>
    <n v="709"/>
    <x v="4"/>
    <s v="2022-05"/>
    <x v="1"/>
    <x v="188"/>
    <s v="Overwan"/>
    <s v="N.º 2022-00009"/>
    <s v="2022-02-22 00:00:00.000"/>
    <s v="PO.10.22.301299"/>
    <x v="0"/>
    <x v="0"/>
    <x v="0"/>
    <n v="30"/>
    <x v="141"/>
    <s v="BI776"/>
    <s v="ana.amaro@bringglobal.com"/>
    <x v="0"/>
    <s v="Global"/>
    <s v="C"/>
    <s v="002160"/>
    <s v="Active"/>
    <s v="2022-03-02"/>
    <x v="0"/>
    <x v="0"/>
    <n v="1"/>
  </r>
  <r>
    <n v="406"/>
    <x v="4"/>
    <s v="2022-05"/>
    <x v="0"/>
    <x v="154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690"/>
    <x v="4"/>
    <s v="2022-05"/>
    <x v="0"/>
    <x v="155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07"/>
    <x v="4"/>
    <s v="2022-05"/>
    <x v="0"/>
    <x v="156"/>
    <s v="HP Packard International Bank, DAC - Contrato de Aluguer Comercial"/>
    <s v="5474013437157862PRT3"/>
    <s v="2019-04-30 23:00:00.000"/>
    <s v="PO.10.19.00129"/>
    <x v="0"/>
    <x v="3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404"/>
    <x v="4"/>
    <s v="2022-05"/>
    <x v="0"/>
    <x v="157"/>
    <s v="HP Packard International Bank, DAC - Contrato de Aluguer Comercial"/>
    <s v="5474013437157862PRT3"/>
    <s v="2019-04-30 23:00:00.000"/>
    <s v="PO.10.19.00129"/>
    <x v="0"/>
    <x v="1"/>
    <x v="0"/>
    <n v="4"/>
    <x v="20"/>
    <s v="BI562"/>
    <s v="rafael.barcellos@bringglobal.com"/>
    <x v="1"/>
    <s v="Global"/>
    <s v="F"/>
    <s v="003060"/>
    <s v="Active"/>
    <s v="2020-07-08"/>
    <x v="0"/>
    <x v="0"/>
    <n v="1"/>
  </r>
  <r>
    <n v="403"/>
    <x v="4"/>
    <s v="2022-05"/>
    <x v="0"/>
    <x v="158"/>
    <s v="HP Packard International Bank, DAC - Contrato de Aluguer Comercial"/>
    <s v="5474013437157862PRT3"/>
    <s v="2019-04-30 23:00:00.000"/>
    <s v="PO.10.19.00129"/>
    <x v="0"/>
    <x v="1"/>
    <x v="0"/>
    <n v="4"/>
    <x v="94"/>
    <s v="BI0122"/>
    <s v="miguel.ferreira@bringglobal.com"/>
    <x v="1"/>
    <s v="Global"/>
    <s v="C"/>
    <s v="003060"/>
    <s v="Active"/>
    <s v="2017-08-01"/>
    <x v="0"/>
    <x v="0"/>
    <n v="1"/>
  </r>
  <r>
    <n v="401"/>
    <x v="4"/>
    <s v="2022-05"/>
    <x v="0"/>
    <x v="159"/>
    <s v="HP Packard International Bank, DAC - Contrato de Aluguer Comercial"/>
    <s v="5474013437157862PRT3"/>
    <s v="2019-04-30 23:00:00.000"/>
    <s v="PO.10.19.00129"/>
    <x v="0"/>
    <x v="1"/>
    <x v="0"/>
    <n v="4"/>
    <x v="132"/>
    <s v="BI0457"/>
    <s v="patricia.domingos@bringglobal.com"/>
    <x v="1"/>
    <s v="Global"/>
    <s v="C"/>
    <s v="003060"/>
    <s v="Active"/>
    <s v="2019-03-11"/>
    <x v="0"/>
    <x v="0"/>
    <n v="1"/>
  </r>
  <r>
    <n v="418"/>
    <x v="4"/>
    <s v="2022-05"/>
    <x v="0"/>
    <x v="160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402"/>
    <x v="4"/>
    <s v="2022-05"/>
    <x v="0"/>
    <x v="161"/>
    <s v="HP Packard International Bank, DAC - Contrato de Aluguer Comercial"/>
    <s v="5474013437157862PRT3"/>
    <s v="2019-04-30 23:00:00.000"/>
    <s v="PO.10.19.00129"/>
    <x v="0"/>
    <x v="1"/>
    <x v="0"/>
    <n v="4"/>
    <x v="77"/>
    <s v="BI0294"/>
    <s v="miguel.barralo@bringglobal.com"/>
    <x v="1"/>
    <s v="Global"/>
    <s v="C"/>
    <s v="003068"/>
    <s v="Active"/>
    <s v="2017-10-02"/>
    <x v="0"/>
    <x v="0"/>
    <n v="1"/>
  </r>
  <r>
    <n v="689"/>
    <x v="4"/>
    <s v="2022-05"/>
    <x v="0"/>
    <x v="162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75"/>
    <x v="4"/>
    <s v="2022-05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Global"/>
    <s v="C"/>
    <s v="003060"/>
    <s v="Active"/>
    <s v="2019-09-02"/>
    <x v="0"/>
    <x v="0"/>
    <n v="1"/>
  </r>
  <r>
    <n v="691"/>
    <x v="4"/>
    <s v="2022-05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0"/>
    <n v="1"/>
  </r>
  <r>
    <n v="441"/>
    <x v="4"/>
    <s v="2022-05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8"/>
    <x v="4"/>
    <s v="2022-05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Global"/>
    <s v="C"/>
    <s v="003060"/>
    <s v="Active"/>
    <s v="2019-01-14"/>
    <x v="0"/>
    <x v="0"/>
    <n v="1"/>
  </r>
  <r>
    <n v="473"/>
    <x v="4"/>
    <s v="2022-05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2"/>
    <x v="4"/>
    <s v="2022-05"/>
    <x v="0"/>
    <x v="168"/>
    <s v="HP Packard International Bank, DAC - Contrato de Aluguer Comercial"/>
    <s v="5474013437186232PRT5"/>
    <s v="2019-12-01 00:00:00.000"/>
    <s v="PO.10.19.00190"/>
    <x v="0"/>
    <x v="1"/>
    <x v="0"/>
    <n v="4"/>
    <x v="89"/>
    <s v="BI0438"/>
    <s v="carlos.rebelo@bringglobal.com"/>
    <x v="1"/>
    <s v="Global"/>
    <s v="C"/>
    <s v="003060"/>
    <s v="Active"/>
    <s v="2019-01-14"/>
    <x v="0"/>
    <x v="0"/>
    <n v="1"/>
  </r>
  <r>
    <n v="476"/>
    <x v="4"/>
    <s v="2022-05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Global"/>
    <s v="C"/>
    <s v="003060"/>
    <s v="Active"/>
    <s v="2020-02-17"/>
    <x v="0"/>
    <x v="0"/>
    <n v="1"/>
  </r>
  <r>
    <n v="443"/>
    <x v="4"/>
    <s v="2022-05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7"/>
    <x v="4"/>
    <s v="2022-05"/>
    <x v="0"/>
    <x v="171"/>
    <s v="HP Packard International Bank, DAC - Contrato de Aluguer Comercial"/>
    <s v="5474013437186232PRT5"/>
    <s v="2019-12-01 00:00:00.000"/>
    <s v="PO.10.19.00190"/>
    <x v="0"/>
    <x v="1"/>
    <x v="0"/>
    <n v="4"/>
    <x v="103"/>
    <s v="BI0481"/>
    <s v="marygimm.moreira@bringglobal.com"/>
    <x v="1"/>
    <s v="Global"/>
    <s v="C"/>
    <s v="003060"/>
    <s v="Active"/>
    <s v="2019-06-03"/>
    <x v="0"/>
    <x v="0"/>
    <n v="1"/>
  </r>
  <r>
    <n v="474"/>
    <x v="4"/>
    <s v="2022-05"/>
    <x v="0"/>
    <x v="172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1"/>
    <x v="4"/>
    <s v="2022-05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Global"/>
    <s v="C"/>
    <s v="003060"/>
    <s v="Active"/>
    <s v="2019-09-23"/>
    <x v="0"/>
    <x v="0"/>
    <n v="1"/>
  </r>
  <r>
    <n v="442"/>
    <x v="4"/>
    <s v="2022-05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500"/>
    <x v="4"/>
    <s v="2022-05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Global"/>
    <s v="C"/>
    <s v="003060"/>
    <s v="Active"/>
    <s v="2018-06-04"/>
    <x v="0"/>
    <x v="0"/>
    <n v="1"/>
  </r>
  <r>
    <n v="502"/>
    <x v="4"/>
    <s v="2022-05"/>
    <x v="0"/>
    <x v="176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7"/>
    <x v="4"/>
    <s v="2022-05"/>
    <x v="0"/>
    <x v="177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1"/>
    <x v="4"/>
    <s v="2022-05"/>
    <x v="0"/>
    <x v="178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9"/>
    <x v="4"/>
    <s v="2022-05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0"/>
    <n v="1"/>
  </r>
  <r>
    <n v="508"/>
    <x v="4"/>
    <s v="2022-05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0"/>
    <n v="1"/>
  </r>
  <r>
    <n v="505"/>
    <x v="4"/>
    <s v="2022-05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6"/>
    <x v="4"/>
    <s v="2022-05"/>
    <x v="0"/>
    <x v="182"/>
    <s v="HP Packard International Bank, DAC - Contrato de Aluguer Comercial"/>
    <s v="5474013437198619PRT7"/>
    <s v="2020-03-01 00:00:00.000"/>
    <s v="PO.10.20.01256"/>
    <x v="0"/>
    <x v="1"/>
    <x v="0"/>
    <n v="4"/>
    <x v="56"/>
    <s v="BI645"/>
    <s v="fernando.oliveira@bringglobal.com"/>
    <x v="1"/>
    <s v="Global"/>
    <s v="C"/>
    <s v="003060"/>
    <s v="Active"/>
    <s v="2021-05-03"/>
    <x v="15"/>
    <x v="0"/>
    <n v="1"/>
  </r>
  <r>
    <n v="504"/>
    <x v="4"/>
    <s v="2022-05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Global"/>
    <s v="C"/>
    <s v="003060"/>
    <s v="Active"/>
    <s v="2018-12-10"/>
    <x v="0"/>
    <x v="0"/>
    <n v="1"/>
  </r>
  <r>
    <n v="503"/>
    <x v="4"/>
    <s v="2022-05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Global"/>
    <s v="C"/>
    <s v="003060"/>
    <s v="Active"/>
    <s v="2018-11-05"/>
    <x v="0"/>
    <x v="0"/>
    <n v="1"/>
  </r>
  <r>
    <n v="706"/>
    <x v="4"/>
    <s v="2022-05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Global"/>
    <s v="C"/>
    <s v="003060"/>
    <s v="Active"/>
    <s v="2019-01-07"/>
    <x v="0"/>
    <x v="0"/>
    <n v="1"/>
  </r>
  <r>
    <n v="707"/>
    <x v="4"/>
    <s v="2022-05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Global"/>
    <s v="C"/>
    <s v="003060"/>
    <s v="Active"/>
    <s v="2019-09-02"/>
    <x v="0"/>
    <x v="0"/>
    <n v="1"/>
  </r>
  <r>
    <n v="708"/>
    <x v="4"/>
    <s v="2022-05"/>
    <x v="1"/>
    <x v="191"/>
    <s v="Overwan"/>
    <s v="N.º 2022-00008"/>
    <s v="2022-02-02 00:00:00.000"/>
    <s v="PO.10.22.301299"/>
    <x v="0"/>
    <x v="1"/>
    <x v="0"/>
    <n v="75"/>
    <x v="89"/>
    <s v="BI0438"/>
    <s v="carlos.rebelo@bringglobal.com"/>
    <x v="1"/>
    <s v="Global"/>
    <s v="C"/>
    <s v="003060"/>
    <s v="Active"/>
    <s v="2019-01-14"/>
    <x v="0"/>
    <x v="0"/>
    <n v="1"/>
  </r>
  <r>
    <n v="702"/>
    <x v="4"/>
    <s v="2022-05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Global"/>
    <s v="F"/>
    <s v="002161"/>
    <s v="Active"/>
    <s v="2014-09-01"/>
    <x v="0"/>
    <x v="0"/>
    <n v="1"/>
  </r>
  <r>
    <n v="644"/>
    <x v="5"/>
    <s v="2022-06"/>
    <x v="0"/>
    <x v="0"/>
    <s v="Overwan"/>
    <s v="2021-00034"/>
    <s v="2021-06-17 23:00:00.000"/>
    <s v="PO.10.21.28895"/>
    <x v="0"/>
    <x v="0"/>
    <x v="0"/>
    <n v="14"/>
    <x v="0"/>
    <s v="BI0053"/>
    <s v="hugo.almeida@bringglobal.com"/>
    <x v="0"/>
    <s v="Global"/>
    <s v="C"/>
    <s v="002160"/>
    <s v="Active"/>
    <s v="2019-01-01"/>
    <x v="0"/>
    <x v="0"/>
    <n v="1"/>
  </r>
  <r>
    <n v="643"/>
    <x v="5"/>
    <s v="2022-06"/>
    <x v="0"/>
    <x v="1"/>
    <s v="Overwan"/>
    <s v="Locacao 2021-00033"/>
    <s v="2021-06-19 23:00:00.000"/>
    <s v="PO.10.21.28895"/>
    <x v="0"/>
    <x v="1"/>
    <x v="0"/>
    <n v="14"/>
    <x v="1"/>
    <s v="BI658"/>
    <s v="joel.caetano@bringglobal.com"/>
    <x v="1"/>
    <s v="Global"/>
    <s v="C"/>
    <s v="003060"/>
    <s v="Active"/>
    <s v="2021-06-22"/>
    <x v="0"/>
    <x v="0"/>
    <n v="1"/>
  </r>
  <r>
    <n v="685"/>
    <x v="5"/>
    <s v="2022-06"/>
    <x v="0"/>
    <x v="2"/>
    <s v="Overwan"/>
    <s v="N.º 2021-00052"/>
    <s v="2021-12-20 00:00:00.000"/>
    <s v="PO.10.22.531155"/>
    <x v="0"/>
    <x v="1"/>
    <x v="0"/>
    <n v="14"/>
    <x v="84"/>
    <s v="BI695"/>
    <s v="diogo.rodrigues@bringglobal.com"/>
    <x v="1"/>
    <s v="Global"/>
    <s v="C"/>
    <s v="003060"/>
    <s v="Active"/>
    <s v="2021-08-16"/>
    <x v="0"/>
    <x v="0"/>
    <n v="1"/>
  </r>
  <r>
    <n v="683"/>
    <x v="5"/>
    <s v="2022-06"/>
    <x v="1"/>
    <x v="3"/>
    <m/>
    <m/>
    <s v="2021-01-01 00:00:00.000"/>
    <s v="PO.14.21.50654"/>
    <x v="0"/>
    <x v="2"/>
    <x v="0"/>
    <n v="113"/>
    <x v="3"/>
    <s v="BI734"/>
    <s v="maureen.muchuku@bringglobal.com"/>
    <x v="2"/>
    <s v="Kenya"/>
    <s v="C"/>
    <s v="020102"/>
    <s v="Active"/>
    <s v="2022-02-01"/>
    <x v="0"/>
    <x v="0"/>
    <n v="1"/>
  </r>
  <r>
    <n v="591"/>
    <x v="5"/>
    <s v="2022-06"/>
    <x v="0"/>
    <x v="4"/>
    <s v="Overwan"/>
    <s v="2021-00022"/>
    <s v="2021-02-10 00:00:00.000"/>
    <s v="PO.10.21.34712"/>
    <x v="0"/>
    <x v="1"/>
    <x v="0"/>
    <n v="14"/>
    <x v="4"/>
    <s v="BI677"/>
    <s v="frederico.carvalho@bringglobal.com"/>
    <x v="4"/>
    <s v="Global"/>
    <s v="C"/>
    <s v="000106"/>
    <s v="Active"/>
    <s v="2021-06-21"/>
    <x v="0"/>
    <x v="0"/>
    <n v="1"/>
  </r>
  <r>
    <n v="652"/>
    <x v="5"/>
    <s v="2022-06"/>
    <x v="1"/>
    <x v="5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8"/>
    <x v="5"/>
    <s v="2022-06"/>
    <x v="1"/>
    <x v="6"/>
    <m/>
    <m/>
    <s v="2021-01-01 00:00:00.000"/>
    <s v="PO.14.21.50654"/>
    <x v="0"/>
    <x v="2"/>
    <x v="0"/>
    <n v="113"/>
    <x v="145"/>
    <s v="BI789"/>
    <s v="ezekiel.kibiego@bringglobal.com"/>
    <x v="2"/>
    <s v="Kenya"/>
    <s v="EP"/>
    <s v="002260"/>
    <s v="Active"/>
    <s v="2022-04-19"/>
    <x v="0"/>
    <x v="0"/>
    <n v="1"/>
  </r>
  <r>
    <n v="564"/>
    <x v="5"/>
    <s v="2022-06"/>
    <x v="1"/>
    <x v="7"/>
    <m/>
    <m/>
    <s v="2020-09-08 23:00:00.000"/>
    <s v="PO.14.20.48487"/>
    <x v="2"/>
    <x v="2"/>
    <x v="0"/>
    <n v="40"/>
    <x v="5"/>
    <m/>
    <m/>
    <x v="3"/>
    <m/>
    <m/>
    <m/>
    <m/>
    <m/>
    <x v="0"/>
    <x v="0"/>
    <n v="1"/>
  </r>
  <r>
    <n v="598"/>
    <x v="5"/>
    <s v="2022-06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02160"/>
    <s v="Active"/>
    <s v="2020-02-18"/>
    <x v="0"/>
    <x v="0"/>
    <n v="1"/>
  </r>
  <r>
    <n v="609"/>
    <x v="5"/>
    <s v="2022-06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260"/>
    <s v="Active"/>
    <s v="2018-10-18"/>
    <x v="0"/>
    <x v="0"/>
    <n v="1"/>
  </r>
  <r>
    <n v="556"/>
    <x v="5"/>
    <s v="2022-06"/>
    <x v="1"/>
    <x v="10"/>
    <m/>
    <m/>
    <s v="2020-06-05 23:00:00.000"/>
    <s v="PO.14.20.59357"/>
    <x v="0"/>
    <x v="2"/>
    <x v="0"/>
    <n v="40"/>
    <x v="9"/>
    <s v="BI638"/>
    <s v="Imelda.wairimu@bringglobal.com"/>
    <x v="2"/>
    <s v="Kenya"/>
    <s v="C"/>
    <s v="020000"/>
    <s v="Active"/>
    <s v="2021-03-01"/>
    <x v="0"/>
    <x v="0"/>
    <n v="1"/>
  </r>
  <r>
    <n v="555"/>
    <x v="5"/>
    <s v="2022-06"/>
    <x v="1"/>
    <x v="11"/>
    <m/>
    <m/>
    <s v="2020-03-04 00:00:00.000"/>
    <s v="PO.14.20.10307"/>
    <x v="0"/>
    <x v="2"/>
    <x v="0"/>
    <n v="43"/>
    <x v="136"/>
    <s v="BI771"/>
    <s v="sandy.muchangi@bringglobal.com"/>
    <x v="2"/>
    <s v="Kenya"/>
    <s v="C"/>
    <s v="020063"/>
    <s v="Active"/>
    <s v="2022-02-15"/>
    <x v="0"/>
    <x v="0"/>
    <n v="1"/>
  </r>
  <r>
    <n v="561"/>
    <x v="5"/>
    <s v="2022-06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0"/>
    <n v="1"/>
  </r>
  <r>
    <n v="562"/>
    <x v="5"/>
    <s v="2022-06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F"/>
    <s v="020000"/>
    <s v="Active"/>
    <s v="2019-07-01"/>
    <x v="0"/>
    <x v="0"/>
    <n v="1"/>
  </r>
  <r>
    <n v="559"/>
    <x v="5"/>
    <s v="2022-06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3064"/>
    <s v="Active"/>
    <s v="2020-12-07"/>
    <x v="0"/>
    <x v="0"/>
    <n v="1"/>
  </r>
  <r>
    <n v="516"/>
    <x v="5"/>
    <s v="2022-06"/>
    <x v="1"/>
    <x v="15"/>
    <s v="Invoice"/>
    <m/>
    <s v="2020-03-01 00:00:00.000"/>
    <s v="PO.14.20.46275"/>
    <x v="1"/>
    <x v="2"/>
    <x v="0"/>
    <n v="39"/>
    <x v="5"/>
    <m/>
    <m/>
    <x v="3"/>
    <m/>
    <m/>
    <m/>
    <m/>
    <m/>
    <x v="0"/>
    <x v="0"/>
    <n v="1"/>
  </r>
  <r>
    <n v="660"/>
    <x v="5"/>
    <s v="2022-06"/>
    <x v="0"/>
    <x v="16"/>
    <s v="Overwan"/>
    <s v="N.º 2021-00039"/>
    <s v="2021-07-17 23:00:00.000"/>
    <s v="PO.10.21.55947"/>
    <x v="0"/>
    <x v="3"/>
    <x v="0"/>
    <n v="14"/>
    <x v="15"/>
    <s v="BI685"/>
    <s v="ana.rocha@bringglobal.com"/>
    <x v="4"/>
    <s v="Global"/>
    <s v="C"/>
    <s v="000113"/>
    <s v="Active"/>
    <s v="2021-08-02"/>
    <x v="0"/>
    <x v="0"/>
    <n v="1"/>
  </r>
  <r>
    <n v="620"/>
    <x v="5"/>
    <s v="2022-06"/>
    <x v="1"/>
    <x v="17"/>
    <m/>
    <m/>
    <s v="2021-01-01 00:00:00.000"/>
    <s v="PO.14.21.50654"/>
    <x v="0"/>
    <x v="2"/>
    <x v="0"/>
    <n v="113"/>
    <x v="16"/>
    <s v="BI589"/>
    <s v="agnes.mueni@bringglobal.com"/>
    <x v="2"/>
    <s v="Kenya"/>
    <s v="C"/>
    <s v="022260"/>
    <s v="Active"/>
    <s v="2020-10-01"/>
    <x v="0"/>
    <x v="0"/>
    <n v="1"/>
  </r>
  <r>
    <n v="630"/>
    <x v="5"/>
    <s v="2022-06"/>
    <x v="1"/>
    <x v="18"/>
    <m/>
    <m/>
    <s v="2021-01-01 00:00:00.000"/>
    <s v="PO.14.21.50654"/>
    <x v="0"/>
    <x v="2"/>
    <x v="0"/>
    <n v="113"/>
    <x v="146"/>
    <s v="BI791"/>
    <s v="kennedy.mwenga@bringglobal.com"/>
    <x v="2"/>
    <s v="Kenya"/>
    <s v="EP"/>
    <s v="002260"/>
    <s v="Active"/>
    <s v="2022-05-04"/>
    <x v="0"/>
    <x v="0"/>
    <n v="1"/>
  </r>
  <r>
    <n v="717"/>
    <x v="5"/>
    <s v="2022-06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0"/>
    <n v="1"/>
  </r>
  <r>
    <n v="518"/>
    <x v="5"/>
    <s v="2022-06"/>
    <x v="1"/>
    <x v="19"/>
    <s v="HP Packard International Bank, DAC - Contrato de Aluguer Comercial"/>
    <s v="5474013437202878PRT8"/>
    <s v="2020-03-31 23:00:00.000"/>
    <s v="PO.10.20.29336"/>
    <x v="1"/>
    <x v="1"/>
    <x v="0"/>
    <n v="67"/>
    <x v="5"/>
    <m/>
    <m/>
    <x v="3"/>
    <m/>
    <m/>
    <m/>
    <m/>
    <m/>
    <x v="0"/>
    <x v="0"/>
    <n v="1"/>
  </r>
  <r>
    <n v="519"/>
    <x v="5"/>
    <s v="2022-06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0"/>
    <n v="1"/>
  </r>
  <r>
    <n v="531"/>
    <x v="5"/>
    <s v="2022-06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Global"/>
    <s v="C"/>
    <s v="003060"/>
    <s v="Active"/>
    <s v="2020-08-17"/>
    <x v="0"/>
    <x v="0"/>
    <n v="1"/>
  </r>
  <r>
    <n v="520"/>
    <x v="5"/>
    <s v="2022-06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Global"/>
    <s v="F"/>
    <s v="003060"/>
    <s v="Active"/>
    <s v="2020-07-08"/>
    <x v="0"/>
    <x v="0"/>
    <n v="1"/>
  </r>
  <r>
    <n v="525"/>
    <x v="5"/>
    <s v="2022-06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Global"/>
    <s v="C"/>
    <s v="003060"/>
    <s v="Active"/>
    <s v="2020-06-02"/>
    <x v="0"/>
    <x v="0"/>
    <n v="1"/>
  </r>
  <r>
    <n v="521"/>
    <x v="5"/>
    <s v="2022-06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Global"/>
    <s v="C"/>
    <s v="003060"/>
    <s v="Active"/>
    <s v="2019-05-06"/>
    <x v="0"/>
    <x v="0"/>
    <n v="1"/>
  </r>
  <r>
    <n v="524"/>
    <x v="5"/>
    <s v="2022-06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Global"/>
    <s v="C"/>
    <s v="003060"/>
    <s v="Active"/>
    <s v="2020-06-02"/>
    <x v="0"/>
    <x v="0"/>
    <n v="1"/>
  </r>
  <r>
    <n v="611"/>
    <x v="5"/>
    <s v="2022-06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50"/>
    <x v="5"/>
    <s v="2022-06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33"/>
    <x v="5"/>
    <s v="2022-06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Global"/>
    <s v="C"/>
    <s v="003060"/>
    <s v="Active"/>
    <s v="2020-08-19"/>
    <x v="0"/>
    <x v="0"/>
    <n v="1"/>
  </r>
  <r>
    <n v="640"/>
    <x v="5"/>
    <s v="2022-06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4"/>
    <x v="5"/>
    <s v="2022-06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3060"/>
    <s v="Active"/>
    <s v="2021-02-01"/>
    <x v="0"/>
    <x v="0"/>
    <n v="1"/>
  </r>
  <r>
    <n v="679"/>
    <x v="5"/>
    <s v="2022-06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3060"/>
    <s v="Active"/>
    <s v="2022-02-01"/>
    <x v="0"/>
    <x v="0"/>
    <n v="1"/>
  </r>
  <r>
    <n v="597"/>
    <x v="5"/>
    <s v="2022-06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0"/>
    <n v="1"/>
  </r>
  <r>
    <n v="671"/>
    <x v="5"/>
    <s v="2022-06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0"/>
    <n v="1"/>
  </r>
  <r>
    <n v="613"/>
    <x v="5"/>
    <s v="2022-06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529"/>
    <x v="5"/>
    <s v="2022-06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Global"/>
    <s v="C"/>
    <s v="003060"/>
    <s v="Active"/>
    <s v="2020-07-09"/>
    <x v="0"/>
    <x v="0"/>
    <n v="1"/>
  </r>
  <r>
    <n v="633"/>
    <x v="5"/>
    <s v="2022-06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00"/>
    <x v="5"/>
    <s v="2022-06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3060"/>
    <s v="Active"/>
    <s v="2021-02-10"/>
    <x v="0"/>
    <x v="0"/>
    <n v="1"/>
  </r>
  <r>
    <n v="563"/>
    <x v="5"/>
    <s v="2022-06"/>
    <x v="1"/>
    <x v="38"/>
    <m/>
    <m/>
    <s v="2020-10-12 23:00:00.000"/>
    <s v="PO.14.20.23468"/>
    <x v="0"/>
    <x v="2"/>
    <x v="0"/>
    <n v="73"/>
    <x v="5"/>
    <m/>
    <m/>
    <x v="3"/>
    <m/>
    <m/>
    <m/>
    <m/>
    <m/>
    <x v="0"/>
    <x v="0"/>
    <n v="1"/>
  </r>
  <r>
    <n v="607"/>
    <x v="5"/>
    <s v="2022-06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0"/>
    <n v="1"/>
  </r>
  <r>
    <n v="681"/>
    <x v="5"/>
    <s v="2022-06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3060"/>
    <s v="Active"/>
    <s v="2022-01-03"/>
    <x v="0"/>
    <x v="0"/>
    <n v="1"/>
  </r>
  <r>
    <n v="627"/>
    <x v="5"/>
    <s v="2022-06"/>
    <x v="1"/>
    <x v="41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28"/>
    <x v="5"/>
    <s v="2022-06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3060"/>
    <s v="Active"/>
    <s v="2020-09-15"/>
    <x v="0"/>
    <x v="0"/>
    <n v="1"/>
  </r>
  <r>
    <n v="614"/>
    <x v="5"/>
    <s v="2022-06"/>
    <x v="1"/>
    <x v="43"/>
    <m/>
    <m/>
    <s v="2021-01-01 00:00:00.000"/>
    <s v="PO.14.21.50654"/>
    <x v="0"/>
    <x v="2"/>
    <x v="0"/>
    <n v="113"/>
    <x v="5"/>
    <m/>
    <m/>
    <x v="3"/>
    <m/>
    <m/>
    <m/>
    <m/>
    <m/>
    <x v="0"/>
    <x v="0"/>
    <n v="1"/>
  </r>
  <r>
    <n v="606"/>
    <x v="5"/>
    <s v="2022-06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3060"/>
    <s v="Active"/>
    <s v="2020-10-12"/>
    <x v="0"/>
    <x v="0"/>
    <n v="1"/>
  </r>
  <r>
    <n v="653"/>
    <x v="5"/>
    <s v="2022-06"/>
    <x v="1"/>
    <x v="45"/>
    <m/>
    <m/>
    <s v="2020-10-18 23:00:00.000"/>
    <s v="PO.14.20.26538"/>
    <x v="0"/>
    <x v="2"/>
    <x v="0"/>
    <n v="73"/>
    <x v="38"/>
    <s v="BI595"/>
    <s v="eric.njogu@bringglobal.com"/>
    <x v="2"/>
    <s v="Kenya"/>
    <s v="C"/>
    <s v="023060"/>
    <s v="Active"/>
    <s v="2020-10-19"/>
    <x v="0"/>
    <x v="0"/>
    <n v="1"/>
  </r>
  <r>
    <n v="539"/>
    <x v="5"/>
    <s v="2022-06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Global"/>
    <s v="C"/>
    <s v="003060"/>
    <s v="Active"/>
    <s v="2021-08-16"/>
    <x v="0"/>
    <x v="0"/>
    <n v="1"/>
  </r>
  <r>
    <n v="536"/>
    <x v="5"/>
    <s v="2022-06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Global"/>
    <s v="C"/>
    <s v="003060"/>
    <s v="Active"/>
    <s v="2020-09-07"/>
    <x v="0"/>
    <x v="0"/>
    <n v="1"/>
  </r>
  <r>
    <n v="537"/>
    <x v="5"/>
    <s v="2022-06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Global"/>
    <s v="C"/>
    <s v="003060"/>
    <s v="Active"/>
    <s v="2020-09-07"/>
    <x v="0"/>
    <x v="0"/>
    <n v="1"/>
  </r>
  <r>
    <n v="541"/>
    <x v="5"/>
    <s v="2022-06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Global"/>
    <s v="C"/>
    <s v="003060"/>
    <s v="Active"/>
    <s v="2018-11-05"/>
    <x v="0"/>
    <x v="0"/>
    <n v="1"/>
  </r>
  <r>
    <n v="593"/>
    <x v="5"/>
    <s v="2022-06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0"/>
    <n v="1"/>
  </r>
  <r>
    <n v="608"/>
    <x v="5"/>
    <s v="2022-06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3060"/>
    <s v="Active"/>
    <s v="2020-08-24"/>
    <x v="0"/>
    <x v="0"/>
    <n v="1"/>
  </r>
  <r>
    <n v="632"/>
    <x v="5"/>
    <s v="2022-06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3060"/>
    <s v="Active"/>
    <s v="2020-11-02"/>
    <x v="0"/>
    <x v="0"/>
    <n v="1"/>
  </r>
  <r>
    <n v="629"/>
    <x v="5"/>
    <s v="2022-06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0"/>
    <n v="1"/>
  </r>
  <r>
    <n v="610"/>
    <x v="5"/>
    <s v="2022-06"/>
    <x v="1"/>
    <x v="54"/>
    <m/>
    <m/>
    <s v="2020-10-14 23:00:00.000"/>
    <s v="PO.14.20.43524"/>
    <x v="0"/>
    <x v="2"/>
    <x v="0"/>
    <n v="73"/>
    <x v="46"/>
    <s v="BI607"/>
    <s v="lewis.mbogo@bringglobal.com"/>
    <x v="2"/>
    <s v="Kenya"/>
    <s v="C"/>
    <s v="023060"/>
    <s v="Active"/>
    <s v="2020-11-23"/>
    <x v="0"/>
    <x v="0"/>
    <n v="1"/>
  </r>
  <r>
    <n v="616"/>
    <x v="5"/>
    <s v="2022-06"/>
    <x v="1"/>
    <x v="55"/>
    <m/>
    <m/>
    <s v="2020-12-03 00:00:00.000"/>
    <s v="PO.14.20.39572"/>
    <x v="1"/>
    <x v="2"/>
    <x v="0"/>
    <n v="73"/>
    <x v="5"/>
    <m/>
    <m/>
    <x v="3"/>
    <m/>
    <m/>
    <m/>
    <m/>
    <m/>
    <x v="0"/>
    <x v="0"/>
    <n v="1"/>
  </r>
  <r>
    <n v="603"/>
    <x v="5"/>
    <s v="2022-06"/>
    <x v="1"/>
    <x v="56"/>
    <m/>
    <m/>
    <s v="2020-10-27 00:00:00.000"/>
    <s v="PO.14.20.43524"/>
    <x v="0"/>
    <x v="2"/>
    <x v="0"/>
    <n v="66"/>
    <x v="48"/>
    <s v="BI612"/>
    <s v="gidraff.kamande@bringglobal.com"/>
    <x v="2"/>
    <s v="Kenya"/>
    <s v="C"/>
    <s v="023060"/>
    <s v="Inactive"/>
    <s v="2020-12-07"/>
    <x v="16"/>
    <x v="0"/>
    <n v="1"/>
  </r>
  <r>
    <n v="599"/>
    <x v="5"/>
    <s v="2022-06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74"/>
    <x v="5"/>
    <s v="2022-06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95"/>
    <x v="5"/>
    <s v="2022-06"/>
    <x v="1"/>
    <x v="59"/>
    <m/>
    <m/>
    <s v="2021-01-01 00:00:00.000"/>
    <s v="PO.21.21.21677"/>
    <x v="0"/>
    <x v="4"/>
    <x v="0"/>
    <n v="135"/>
    <x v="150"/>
    <s v="BI641"/>
    <m/>
    <x v="5"/>
    <s v="Colombia"/>
    <s v="C"/>
    <s v="243060"/>
    <s v="Inactive"/>
    <s v="2021-03-01"/>
    <x v="1"/>
    <x v="0"/>
    <n v="1"/>
  </r>
  <r>
    <n v="673"/>
    <x v="5"/>
    <s v="2022-06"/>
    <x v="1"/>
    <x v="60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672"/>
    <x v="5"/>
    <s v="2022-06"/>
    <x v="1"/>
    <x v="61"/>
    <m/>
    <m/>
    <s v="2021-01-01 00:00:00.000"/>
    <s v="PO.21.21.21677"/>
    <x v="0"/>
    <x v="4"/>
    <x v="0"/>
    <n v="135"/>
    <x v="51"/>
    <s v="BI613"/>
    <s v="angel.ascanio@bringglobal.com"/>
    <x v="5"/>
    <s v="Colombia"/>
    <s v="C"/>
    <s v="243060"/>
    <s v="Active"/>
    <s v="2020-11-03"/>
    <x v="0"/>
    <x v="0"/>
    <n v="1"/>
  </r>
  <r>
    <n v="569"/>
    <x v="5"/>
    <s v="2022-06"/>
    <x v="1"/>
    <x v="62"/>
    <s v="Overwan"/>
    <s v="2021-00004"/>
    <s v="2021-01-25 00:00:00.000"/>
    <s v="PO.10.21.34672"/>
    <x v="0"/>
    <x v="1"/>
    <x v="0"/>
    <n v="74"/>
    <x v="52"/>
    <s v="BI724"/>
    <s v="diogo.pinto@bringglobal.com"/>
    <x v="1"/>
    <s v="Global"/>
    <s v="EP"/>
    <s v="003060"/>
    <s v="Active"/>
    <s v="2021-11-02"/>
    <x v="0"/>
    <x v="0"/>
    <n v="1"/>
  </r>
  <r>
    <n v="581"/>
    <x v="5"/>
    <s v="2022-06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Global"/>
    <s v="C"/>
    <s v="003060"/>
    <s v="Active"/>
    <s v="2021-04-12"/>
    <x v="0"/>
    <x v="0"/>
    <n v="1"/>
  </r>
  <r>
    <n v="574"/>
    <x v="5"/>
    <s v="2022-06"/>
    <x v="1"/>
    <x v="64"/>
    <s v="Overwan"/>
    <s v="2021-00011"/>
    <s v="2021-01-25 00:00:00.000"/>
    <s v="PO.10.21.34672"/>
    <x v="0"/>
    <x v="1"/>
    <x v="0"/>
    <n v="74"/>
    <x v="54"/>
    <s v="BI0484"/>
    <s v="guilherme.silveira@bringglobal.com"/>
    <x v="1"/>
    <s v="Global"/>
    <s v="C"/>
    <s v="003060"/>
    <s v="Active"/>
    <s v="2019-06-03"/>
    <x v="0"/>
    <x v="0"/>
    <n v="1"/>
  </r>
  <r>
    <n v="585"/>
    <x v="5"/>
    <s v="2022-06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Global"/>
    <s v="C"/>
    <s v="002160"/>
    <s v="Active"/>
    <s v="2020-04-01"/>
    <x v="0"/>
    <x v="0"/>
    <n v="1"/>
  </r>
  <r>
    <n v="573"/>
    <x v="5"/>
    <s v="2022-06"/>
    <x v="1"/>
    <x v="66"/>
    <s v="Overwan"/>
    <s v="2021-00010"/>
    <s v="2021-01-25 00:00:00.000"/>
    <s v="PO.10.21.34672"/>
    <x v="1"/>
    <x v="1"/>
    <x v="0"/>
    <n v="74"/>
    <x v="5"/>
    <m/>
    <m/>
    <x v="3"/>
    <m/>
    <m/>
    <m/>
    <m/>
    <m/>
    <x v="0"/>
    <x v="0"/>
    <n v="1"/>
  </r>
  <r>
    <n v="579"/>
    <x v="5"/>
    <s v="2022-06"/>
    <x v="1"/>
    <x v="67"/>
    <s v="Overwan"/>
    <s v="2021-00016"/>
    <s v="2021-01-26 00:00:00.000"/>
    <s v="PO.10.21.34672"/>
    <x v="0"/>
    <x v="1"/>
    <x v="0"/>
    <n v="74"/>
    <x v="57"/>
    <s v="BI529"/>
    <s v="ana.rita.camara@bringglobal.com"/>
    <x v="1"/>
    <s v="Global"/>
    <s v="C"/>
    <s v="003060"/>
    <s v="Active"/>
    <s v="2020-02-17"/>
    <x v="0"/>
    <x v="0"/>
    <n v="1"/>
  </r>
  <r>
    <n v="576"/>
    <x v="5"/>
    <s v="2022-06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Global"/>
    <s v="C"/>
    <s v="003060"/>
    <s v="Active"/>
    <s v="2020-06-02"/>
    <x v="0"/>
    <x v="0"/>
    <n v="1"/>
  </r>
  <r>
    <n v="568"/>
    <x v="5"/>
    <s v="2022-06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Global"/>
    <s v="C"/>
    <s v="003060"/>
    <s v="Active"/>
    <s v="2018-12-10"/>
    <x v="0"/>
    <x v="0"/>
    <n v="1"/>
  </r>
  <r>
    <n v="570"/>
    <x v="5"/>
    <s v="2022-06"/>
    <x v="1"/>
    <x v="70"/>
    <s v="Overwan"/>
    <s v="2021-00007"/>
    <s v="2021-01-25 00:00:00.000"/>
    <s v="PO.10.21.34672"/>
    <x v="2"/>
    <x v="1"/>
    <x v="0"/>
    <n v="74"/>
    <x v="5"/>
    <m/>
    <m/>
    <x v="3"/>
    <m/>
    <m/>
    <m/>
    <m/>
    <m/>
    <x v="0"/>
    <x v="0"/>
    <n v="1"/>
  </r>
  <r>
    <n v="572"/>
    <x v="5"/>
    <s v="2022-06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Global"/>
    <s v="C"/>
    <s v="003060"/>
    <s v="Active"/>
    <s v="2020-01-06"/>
    <x v="0"/>
    <x v="0"/>
    <n v="1"/>
  </r>
  <r>
    <n v="567"/>
    <x v="5"/>
    <s v="2022-06"/>
    <x v="1"/>
    <x v="72"/>
    <s v="Overwan"/>
    <s v="2021-00006"/>
    <s v="2021-01-25 00:00:00.000"/>
    <s v="PO.10.21.34672"/>
    <x v="0"/>
    <x v="1"/>
    <x v="0"/>
    <n v="74"/>
    <x v="62"/>
    <s v="BI551"/>
    <s v="sara.adelino@bringglobal.com"/>
    <x v="1"/>
    <s v="Global"/>
    <s v="C"/>
    <s v="003060"/>
    <s v="Active"/>
    <s v="2020-06-02"/>
    <x v="0"/>
    <x v="0"/>
    <n v="1"/>
  </r>
  <r>
    <n v="580"/>
    <x v="5"/>
    <s v="2022-06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Global"/>
    <s v="C"/>
    <s v="003060"/>
    <s v="Active"/>
    <s v="2020-02-17"/>
    <x v="0"/>
    <x v="0"/>
    <n v="1"/>
  </r>
  <r>
    <n v="577"/>
    <x v="5"/>
    <s v="2022-06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Global"/>
    <s v="C"/>
    <s v="003060"/>
    <s v="Active"/>
    <s v="2019-06-03"/>
    <x v="0"/>
    <x v="0"/>
    <n v="1"/>
  </r>
  <r>
    <n v="575"/>
    <x v="5"/>
    <s v="2022-06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Global"/>
    <s v="C"/>
    <s v="003060"/>
    <s v="Active"/>
    <s v="2020-02-17"/>
    <x v="0"/>
    <x v="0"/>
    <n v="1"/>
  </r>
  <r>
    <n v="578"/>
    <x v="5"/>
    <s v="2022-06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Global"/>
    <s v="C"/>
    <s v="003060"/>
    <s v="Active"/>
    <s v="2019-01-14"/>
    <x v="0"/>
    <x v="0"/>
    <n v="1"/>
  </r>
  <r>
    <n v="582"/>
    <x v="5"/>
    <s v="2022-06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Global"/>
    <s v="C"/>
    <s v="003060"/>
    <s v="Active"/>
    <s v="2020-09-07"/>
    <x v="0"/>
    <x v="0"/>
    <n v="1"/>
  </r>
  <r>
    <n v="571"/>
    <x v="5"/>
    <s v="2022-06"/>
    <x v="1"/>
    <x v="78"/>
    <s v="Overwan"/>
    <s v="2021-00008"/>
    <s v="2021-01-25 00:00:00.000"/>
    <s v="PO.10.21.34672"/>
    <x v="0"/>
    <x v="1"/>
    <x v="0"/>
    <n v="74"/>
    <x v="68"/>
    <s v="BI698"/>
    <s v="nelson.silva@bringglobal.com"/>
    <x v="1"/>
    <s v="Global"/>
    <s v="C"/>
    <s v="003060"/>
    <s v="Active"/>
    <s v="2021-08-16"/>
    <x v="0"/>
    <x v="0"/>
    <n v="1"/>
  </r>
  <r>
    <n v="619"/>
    <x v="5"/>
    <s v="2022-06"/>
    <x v="1"/>
    <x v="7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5"/>
    <x v="5"/>
    <s v="2022-06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25"/>
    <x v="5"/>
    <s v="2022-06"/>
    <x v="1"/>
    <x v="81"/>
    <s v="Overwan"/>
    <s v="N.º 2021-00024"/>
    <s v="2021-04-22 23:00:00.000"/>
    <s v="PO.10.21.45786"/>
    <x v="1"/>
    <x v="1"/>
    <x v="0"/>
    <n v="73"/>
    <x v="5"/>
    <m/>
    <m/>
    <x v="3"/>
    <m/>
    <m/>
    <m/>
    <m/>
    <m/>
    <x v="0"/>
    <x v="0"/>
    <n v="1"/>
  </r>
  <r>
    <n v="622"/>
    <x v="5"/>
    <s v="2022-06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Bahrain"/>
    <s v="F"/>
    <s v="210000"/>
    <s v="Active"/>
    <s v="2012-01-01"/>
    <x v="0"/>
    <x v="0"/>
    <n v="1"/>
  </r>
  <r>
    <n v="635"/>
    <x v="5"/>
    <s v="2022-06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Global"/>
    <s v="C"/>
    <s v="003060"/>
    <s v="Active"/>
    <s v="2020-02-19"/>
    <x v="0"/>
    <x v="0"/>
    <n v="1"/>
  </r>
  <r>
    <n v="626"/>
    <x v="5"/>
    <s v="2022-06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Global"/>
    <s v="C"/>
    <s v="003060"/>
    <s v="Active"/>
    <s v="2020-06-02"/>
    <x v="0"/>
    <x v="0"/>
    <n v="1"/>
  </r>
  <r>
    <n v="623"/>
    <x v="5"/>
    <s v="2022-06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Global"/>
    <s v="C"/>
    <s v="003060"/>
    <s v="Active"/>
    <s v="2021-08-16"/>
    <x v="0"/>
    <x v="0"/>
    <n v="1"/>
  </r>
  <r>
    <n v="624"/>
    <x v="5"/>
    <s v="2022-06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Global"/>
    <s v="C"/>
    <s v="003060"/>
    <s v="Active"/>
    <s v="2020-01-03"/>
    <x v="0"/>
    <x v="0"/>
    <n v="1"/>
  </r>
  <r>
    <n v="634"/>
    <x v="5"/>
    <s v="2022-06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0"/>
    <n v="1"/>
  </r>
  <r>
    <n v="645"/>
    <x v="5"/>
    <s v="2022-06"/>
    <x v="1"/>
    <x v="88"/>
    <s v="Overwan"/>
    <s v="N.º 2021-00033"/>
    <s v="2021-06-17 23:00:00.000"/>
    <s v="PO.10.21.26894"/>
    <x v="0"/>
    <x v="1"/>
    <x v="0"/>
    <n v="72"/>
    <x v="1"/>
    <s v="BI658"/>
    <s v="joel.caetano@bringglobal.com"/>
    <x v="1"/>
    <s v="Global"/>
    <s v="C"/>
    <s v="003060"/>
    <s v="Active"/>
    <s v="2021-06-22"/>
    <x v="0"/>
    <x v="0"/>
    <n v="1"/>
  </r>
  <r>
    <n v="663"/>
    <x v="5"/>
    <s v="2022-06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Global"/>
    <s v="C"/>
    <s v="003060"/>
    <s v="Active"/>
    <s v="2021-08-16"/>
    <x v="0"/>
    <x v="0"/>
    <n v="1"/>
  </r>
  <r>
    <n v="661"/>
    <x v="5"/>
    <s v="2022-06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Global"/>
    <s v="C"/>
    <s v="003068"/>
    <s v="Active"/>
    <s v="2017-10-02"/>
    <x v="0"/>
    <x v="0"/>
    <n v="1"/>
  </r>
  <r>
    <n v="667"/>
    <x v="5"/>
    <s v="2022-06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0"/>
    <n v="1"/>
  </r>
  <r>
    <n v="675"/>
    <x v="5"/>
    <s v="2022-06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0"/>
    <n v="1"/>
  </r>
  <r>
    <n v="684"/>
    <x v="5"/>
    <s v="2022-06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Global"/>
    <s v="C"/>
    <s v="003060"/>
    <s v="Active"/>
    <s v="2022-01-03"/>
    <x v="0"/>
    <x v="0"/>
    <n v="1"/>
  </r>
  <r>
    <n v="716"/>
    <x v="5"/>
    <s v="2022-06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106"/>
    <s v="Active"/>
    <s v="2022-04-18"/>
    <x v="0"/>
    <x v="0"/>
    <n v="1"/>
  </r>
  <r>
    <n v="711"/>
    <x v="5"/>
    <s v="2022-06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0"/>
    <n v="1"/>
  </r>
  <r>
    <n v="394"/>
    <x v="5"/>
    <s v="2022-06"/>
    <x v="1"/>
    <x v="94"/>
    <s v="HP Packard International Bank, DAC - Contrato de Aluguer Comercial"/>
    <s v="5474013437153515PRT2"/>
    <s v="2019-03-31 23:00:00.000"/>
    <s v="PO.10.19.00122"/>
    <x v="0"/>
    <x v="1"/>
    <x v="0"/>
    <n v="67"/>
    <x v="81"/>
    <s v="BI0453"/>
    <s v="pedro.martins@bringglobal.com"/>
    <x v="1"/>
    <s v="Global"/>
    <s v="C"/>
    <s v="003060"/>
    <s v="Active"/>
    <s v="2019-02-18"/>
    <x v="0"/>
    <x v="0"/>
    <n v="1"/>
  </r>
  <r>
    <n v="379"/>
    <x v="5"/>
    <s v="2022-06"/>
    <x v="1"/>
    <x v="95"/>
    <s v="HP Packard International Bank, DAC - Contrato de Aluguer Comercial"/>
    <s v="5474013437148931PRT1"/>
    <s v="2019-03-01 00:00:00.000"/>
    <s v="PO.10.19.00105"/>
    <x v="0"/>
    <x v="1"/>
    <x v="0"/>
    <n v="67"/>
    <x v="137"/>
    <s v="BI694"/>
    <s v="diogo.bento@bringglobal.com"/>
    <x v="1"/>
    <s v="Global"/>
    <s v="C"/>
    <s v="003060"/>
    <s v="Active"/>
    <s v="2021-08-16"/>
    <x v="0"/>
    <x v="0"/>
    <n v="1"/>
  </r>
  <r>
    <n v="393"/>
    <x v="5"/>
    <s v="2022-06"/>
    <x v="1"/>
    <x v="96"/>
    <s v="HP Packard International Bank, DAC - Contrato de Aluguer Comercial"/>
    <s v="5474013437153515PRT2"/>
    <s v="2019-03-31 23:00:00.000"/>
    <s v="PO.10.19.00122"/>
    <x v="0"/>
    <x v="1"/>
    <x v="0"/>
    <n v="67"/>
    <x v="83"/>
    <s v="BI689"/>
    <s v="tomas.ferreira@bringglobal.com"/>
    <x v="1"/>
    <s v="Global"/>
    <s v="C"/>
    <s v="003060"/>
    <s v="Active"/>
    <s v="2021-08-02"/>
    <x v="0"/>
    <x v="0"/>
    <n v="1"/>
  </r>
  <r>
    <n v="380"/>
    <x v="5"/>
    <s v="2022-06"/>
    <x v="1"/>
    <x v="97"/>
    <s v="HP Packard International Bank, DAC - Contrato de Aluguer Comercial"/>
    <s v="5474013437148931PRT1"/>
    <s v="2019-03-01 00:00:00.000"/>
    <s v="PO.10.19.00105"/>
    <x v="0"/>
    <x v="1"/>
    <x v="0"/>
    <n v="67"/>
    <x v="84"/>
    <s v="BI695"/>
    <s v="diogo.rodrigues@bringglobal.com"/>
    <x v="1"/>
    <s v="Global"/>
    <s v="C"/>
    <s v="003060"/>
    <s v="Active"/>
    <s v="2021-08-16"/>
    <x v="0"/>
    <x v="0"/>
    <n v="1"/>
  </r>
  <r>
    <n v="409"/>
    <x v="5"/>
    <s v="2022-06"/>
    <x v="1"/>
    <x v="98"/>
    <s v="HP Packard International Bank, DAC - Contrato de Aluguer Comercial"/>
    <s v="5474013437157862PRT3"/>
    <s v="2019-04-30 23:00:00.000"/>
    <s v="PO.10.19.00129"/>
    <x v="1"/>
    <x v="1"/>
    <x v="0"/>
    <n v="67"/>
    <x v="5"/>
    <m/>
    <m/>
    <x v="3"/>
    <m/>
    <m/>
    <m/>
    <m/>
    <m/>
    <x v="0"/>
    <x v="0"/>
    <n v="1"/>
  </r>
  <r>
    <n v="408"/>
    <x v="5"/>
    <s v="2022-06"/>
    <x v="1"/>
    <x v="99"/>
    <s v="HP Packard International Bank, DAC - Contrato de Aluguer Comercial"/>
    <s v="5474013437157862PRT3"/>
    <s v="2019-04-30 23:00:00.000"/>
    <s v="PO.10.19.00129"/>
    <x v="0"/>
    <x v="1"/>
    <x v="0"/>
    <n v="67"/>
    <x v="86"/>
    <s v="BI0498"/>
    <s v="andre.bartolo@bringglobal.com"/>
    <x v="1"/>
    <s v="Global"/>
    <s v="C"/>
    <s v="003060"/>
    <s v="Active"/>
    <s v="2019-09-16"/>
    <x v="0"/>
    <x v="0"/>
    <n v="1"/>
  </r>
  <r>
    <n v="381"/>
    <x v="5"/>
    <s v="2022-06"/>
    <x v="1"/>
    <x v="100"/>
    <s v="HP Packard International Bank, DAC - Contrato de Aluguer Comercial"/>
    <s v="5474013437148931PRT1"/>
    <s v="2019-03-01 00:00:00.000"/>
    <s v="PO.10.19.00105"/>
    <x v="0"/>
    <x v="1"/>
    <x v="0"/>
    <n v="67"/>
    <x v="138"/>
    <s v="BI692"/>
    <s v="andre.rocha@bringglobal.com"/>
    <x v="1"/>
    <s v="Global"/>
    <s v="C"/>
    <s v="003060"/>
    <s v="Active"/>
    <s v="2021-08-16"/>
    <x v="0"/>
    <x v="0"/>
    <n v="1"/>
  </r>
  <r>
    <n v="378"/>
    <x v="5"/>
    <s v="2022-06"/>
    <x v="1"/>
    <x v="101"/>
    <s v="HP Packard International Bank, DAC - Contrato de Aluguer Comercial"/>
    <s v="5474013437148931PRT1"/>
    <s v="2019-03-01 00:00:00.000"/>
    <s v="PO.10.19.00105"/>
    <x v="0"/>
    <x v="3"/>
    <x v="0"/>
    <n v="67"/>
    <x v="88"/>
    <m/>
    <s v="overwan@bringglobal.com"/>
    <x v="4"/>
    <s v="Portugal"/>
    <m/>
    <m/>
    <m/>
    <m/>
    <x v="0"/>
    <x v="0"/>
    <n v="1"/>
  </r>
  <r>
    <n v="382"/>
    <x v="5"/>
    <s v="2022-06"/>
    <x v="1"/>
    <x v="102"/>
    <s v="HP Packard International Bank, DAC - Contrato de Aluguer Comercial"/>
    <s v="5474013437148931PRT1"/>
    <s v="2019-02-28 00:00:00.000"/>
    <s v="PO.10.19.00105"/>
    <x v="0"/>
    <x v="1"/>
    <x v="0"/>
    <n v="67"/>
    <x v="132"/>
    <s v="BI0457"/>
    <s v="patricia.domingos@bringglobal.com"/>
    <x v="1"/>
    <s v="Global"/>
    <s v="C"/>
    <s v="003060"/>
    <s v="Active"/>
    <s v="2019-03-11"/>
    <x v="0"/>
    <x v="0"/>
    <n v="1"/>
  </r>
  <r>
    <n v="434"/>
    <x v="5"/>
    <s v="2022-06"/>
    <x v="1"/>
    <x v="103"/>
    <s v="HP Packard International Bank, DAC - Contrato de Aluguer Comercial"/>
    <s v="5474013437166286PRT4"/>
    <s v="2019-07-31 23:00:00.000"/>
    <s v="PO.10.19.00169"/>
    <x v="0"/>
    <x v="1"/>
    <x v="0"/>
    <n v="67"/>
    <x v="90"/>
    <s v="BI0472"/>
    <s v="mohamed.zuneid@bringglobal.com"/>
    <x v="1"/>
    <s v="Global"/>
    <s v="C"/>
    <s v="003060"/>
    <s v="Active"/>
    <s v="2019-05-03"/>
    <x v="0"/>
    <x v="0"/>
    <n v="1"/>
  </r>
  <r>
    <n v="437"/>
    <x v="5"/>
    <s v="2022-06"/>
    <x v="1"/>
    <x v="104"/>
    <s v="HP Packard International Bank, DAC - Contrato de Aluguer Comercial"/>
    <s v="5474013437166286PRT4"/>
    <s v="2019-07-31 23:00:00.000"/>
    <s v="PO.10.19.00169"/>
    <x v="0"/>
    <x v="1"/>
    <x v="0"/>
    <n v="67"/>
    <x v="4"/>
    <s v="BI677"/>
    <s v="frederico.carvalho@bringglobal.com"/>
    <x v="4"/>
    <s v="Global"/>
    <s v="C"/>
    <s v="000106"/>
    <s v="Active"/>
    <s v="2021-06-21"/>
    <x v="0"/>
    <x v="0"/>
    <n v="1"/>
  </r>
  <r>
    <n v="427"/>
    <x v="5"/>
    <s v="2022-06"/>
    <x v="1"/>
    <x v="105"/>
    <s v="HP Packard International Bank, DAC - Contrato de Aluguer Comercial"/>
    <s v="5474013437166286PRT4 "/>
    <s v="2019-07-31 23:00:00.000"/>
    <s v="PO.10.19.00169"/>
    <x v="0"/>
    <x v="1"/>
    <x v="0"/>
    <n v="67"/>
    <x v="91"/>
    <s v="BI0476"/>
    <s v="joao.borges@bringglobal.com"/>
    <x v="1"/>
    <s v="Global"/>
    <s v="C"/>
    <s v="003060"/>
    <s v="Active"/>
    <s v="2019-05-06"/>
    <x v="0"/>
    <x v="0"/>
    <n v="1"/>
  </r>
  <r>
    <n v="425"/>
    <x v="5"/>
    <s v="2022-06"/>
    <x v="1"/>
    <x v="106"/>
    <s v="HP Packard International Bank, DAC - Contrato de Aluguer Comercial"/>
    <s v="5474013437166286PRT4"/>
    <s v="2019-07-31 23:00:00.000"/>
    <s v="PO.10.19.00169"/>
    <x v="0"/>
    <x v="1"/>
    <x v="0"/>
    <n v="67"/>
    <x v="154"/>
    <s v="BI659"/>
    <s v="sofia.pedrosa@bringglobal.com"/>
    <x v="1"/>
    <s v="Global"/>
    <s v="C"/>
    <s v="003060"/>
    <s v="Active"/>
    <s v="2021-05-24"/>
    <x v="0"/>
    <x v="0"/>
    <n v="1"/>
  </r>
  <r>
    <n v="423"/>
    <x v="5"/>
    <s v="2022-06"/>
    <x v="1"/>
    <x v="107"/>
    <s v="HP Packard International Bank, DAC - Contrato de Aluguer Comercial"/>
    <s v="5474013437166286PRT4"/>
    <s v="2019-07-31 23:00:00.000"/>
    <s v="PO.10.19.00169"/>
    <x v="0"/>
    <x v="1"/>
    <x v="0"/>
    <n v="67"/>
    <x v="155"/>
    <s v="BI637"/>
    <s v="ines.duarte@bringglobal.com"/>
    <x v="1"/>
    <s v="Global"/>
    <s v="C"/>
    <s v="003060"/>
    <s v="Active"/>
    <s v="2021-03-01"/>
    <x v="0"/>
    <x v="0"/>
    <n v="1"/>
  </r>
  <r>
    <n v="440"/>
    <x v="5"/>
    <s v="2022-06"/>
    <x v="1"/>
    <x v="108"/>
    <s v="HP Packard International Bank, DAC - Contrato de Aluguer Comercial"/>
    <s v="5474013437186232PRT5"/>
    <s v="2019-12-01 00:00:00.000"/>
    <s v="PO.10.19.00190"/>
    <x v="0"/>
    <x v="1"/>
    <x v="0"/>
    <n v="67"/>
    <x v="94"/>
    <s v="BI0122"/>
    <s v="miguel.ferreira@bringglobal.com"/>
    <x v="1"/>
    <s v="Global"/>
    <s v="C"/>
    <s v="003060"/>
    <s v="Active"/>
    <s v="2017-08-01"/>
    <x v="0"/>
    <x v="0"/>
    <n v="1"/>
  </r>
  <r>
    <n v="439"/>
    <x v="5"/>
    <s v="2022-06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79"/>
    <x v="5"/>
    <s v="2022-06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Global"/>
    <s v="C"/>
    <s v="003060"/>
    <s v="Active"/>
    <s v="2018-06-04"/>
    <x v="0"/>
    <x v="0"/>
    <n v="1"/>
  </r>
  <r>
    <n v="458"/>
    <x v="5"/>
    <s v="2022-06"/>
    <x v="1"/>
    <x v="111"/>
    <s v="HP Packard International Bank, DAC - Contrato de Aluguer Comercial"/>
    <s v="5474013437186232PRT5"/>
    <s v="2019-12-01 00:00:00.000"/>
    <s v="PO.10.19.00190"/>
    <x v="0"/>
    <x v="1"/>
    <x v="0"/>
    <n v="67"/>
    <x v="96"/>
    <s v="BI0500"/>
    <s v="afonso.silva@bringglobal.com"/>
    <x v="1"/>
    <s v="Global"/>
    <s v="C"/>
    <s v="003060"/>
    <s v="Active"/>
    <s v="2019-09-09"/>
    <x v="0"/>
    <x v="0"/>
    <n v="1"/>
  </r>
  <r>
    <n v="460"/>
    <x v="5"/>
    <s v="2022-06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Global"/>
    <s v="C"/>
    <s v="003060"/>
    <s v="Active"/>
    <s v="2019-10-18"/>
    <x v="0"/>
    <x v="0"/>
    <n v="1"/>
  </r>
  <r>
    <n v="457"/>
    <x v="5"/>
    <s v="2022-06"/>
    <x v="1"/>
    <x v="113"/>
    <s v="HP Packard International Bank, DAC - Contrato de Aluguer Comercial"/>
    <s v="5474013437186232PRT5"/>
    <s v="2019-12-01 00:00:00.000"/>
    <s v="PO.10.19.00190"/>
    <x v="0"/>
    <x v="1"/>
    <x v="0"/>
    <n v="67"/>
    <x v="98"/>
    <s v="BI0494"/>
    <s v="jose.correia@bringglobal.com"/>
    <x v="1"/>
    <s v="Global"/>
    <s v="C"/>
    <s v="003060"/>
    <s v="Active"/>
    <s v="2019-09-23"/>
    <x v="0"/>
    <x v="0"/>
    <n v="1"/>
  </r>
  <r>
    <n v="483"/>
    <x v="5"/>
    <s v="2022-06"/>
    <x v="1"/>
    <x v="114"/>
    <s v="HP Packard International Bank, DAC - Contrato de Aluguer Comercial"/>
    <s v="5474013437198619PRT7"/>
    <s v="2020-03-01 00:00:00.000"/>
    <s v="PO.10.20.01256"/>
    <x v="0"/>
    <x v="1"/>
    <x v="0"/>
    <n v="67"/>
    <x v="99"/>
    <s v="BI697"/>
    <s v="joao.pereira@bringglobal.com"/>
    <x v="1"/>
    <s v="Global"/>
    <s v="EP"/>
    <s v="003060"/>
    <s v="Inactive"/>
    <s v="2021-08-16"/>
    <x v="12"/>
    <x v="0"/>
    <n v="1"/>
  </r>
  <r>
    <n v="484"/>
    <x v="5"/>
    <s v="2022-06"/>
    <x v="1"/>
    <x v="115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0"/>
    <n v="1"/>
  </r>
  <r>
    <n v="487"/>
    <x v="5"/>
    <s v="2022-06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Global"/>
    <s v="C"/>
    <s v="003060"/>
    <s v="Active"/>
    <s v="2019-03-11"/>
    <x v="0"/>
    <x v="0"/>
    <n v="1"/>
  </r>
  <r>
    <n v="488"/>
    <x v="5"/>
    <s v="2022-06"/>
    <x v="1"/>
    <x v="117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0"/>
    <n v="1"/>
  </r>
  <r>
    <n v="486"/>
    <x v="5"/>
    <s v="2022-06"/>
    <x v="1"/>
    <x v="118"/>
    <s v="HP Packard International Bank, DAC - Contrato de Aluguer Comercial"/>
    <s v="5474013437198619PRT7"/>
    <s v="2020-03-01 00:00:00.000"/>
    <s v="PO.10.20.01256"/>
    <x v="0"/>
    <x v="1"/>
    <x v="0"/>
    <n v="67"/>
    <x v="103"/>
    <s v="BI0481"/>
    <s v="marygimm.moreira@bringglobal.com"/>
    <x v="1"/>
    <s v="Global"/>
    <s v="C"/>
    <s v="003060"/>
    <s v="Active"/>
    <s v="2019-06-03"/>
    <x v="0"/>
    <x v="0"/>
    <n v="1"/>
  </r>
  <r>
    <n v="482"/>
    <x v="5"/>
    <s v="2022-06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Global"/>
    <s v="C"/>
    <s v="003060"/>
    <s v="Active"/>
    <s v="2020-01-07"/>
    <x v="0"/>
    <x v="0"/>
    <n v="1"/>
  </r>
  <r>
    <n v="534"/>
    <x v="5"/>
    <s v="2022-06"/>
    <x v="1"/>
    <x v="120"/>
    <s v="Overwan"/>
    <s v="2020-01013"/>
    <s v="2020-08-31 23:00:00.000"/>
    <s v="PO.10.20.27474"/>
    <x v="0"/>
    <x v="1"/>
    <x v="0"/>
    <n v="71"/>
    <x v="105"/>
    <s v="BI560"/>
    <s v="ruben.ferreira@bringglobal.com"/>
    <x v="1"/>
    <s v="Global"/>
    <s v="C"/>
    <s v="003060"/>
    <s v="Active"/>
    <s v="2020-07-06"/>
    <x v="0"/>
    <x v="0"/>
    <n v="1"/>
  </r>
  <r>
    <n v="517"/>
    <x v="5"/>
    <s v="2022-06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4"/>
    <s v="Global"/>
    <s v="F"/>
    <s v="000112"/>
    <s v="Active"/>
    <s v="2012-10-03"/>
    <x v="0"/>
    <x v="0"/>
    <n v="1"/>
  </r>
  <r>
    <n v="513"/>
    <x v="5"/>
    <s v="2022-06"/>
    <x v="1"/>
    <x v="122"/>
    <s v="HP Packard International Bank, DAC - Contrato de Aluguer Comercial"/>
    <s v="5474013437202878PRT8"/>
    <s v="2020-03-31 23:00:00.000"/>
    <s v="PO.10.20.29336"/>
    <x v="0"/>
    <x v="1"/>
    <x v="0"/>
    <n v="67"/>
    <x v="107"/>
    <s v="BI525"/>
    <s v="rita.assuncao@bringglobal.com"/>
    <x v="1"/>
    <s v="Global"/>
    <s v="C"/>
    <s v="003060"/>
    <s v="Active"/>
    <s v="2020-02-17"/>
    <x v="0"/>
    <x v="0"/>
    <n v="1"/>
  </r>
  <r>
    <n v="515"/>
    <x v="5"/>
    <s v="2022-06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Global"/>
    <s v="C"/>
    <s v="003060"/>
    <s v="Active"/>
    <s v="2020-02-17"/>
    <x v="0"/>
    <x v="0"/>
    <n v="1"/>
  </r>
  <r>
    <n v="642"/>
    <x v="5"/>
    <s v="2022-06"/>
    <x v="1"/>
    <x v="124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92"/>
    <x v="5"/>
    <s v="2022-06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0"/>
    <n v="1"/>
  </r>
  <r>
    <n v="680"/>
    <x v="5"/>
    <s v="2022-06"/>
    <x v="1"/>
    <x v="126"/>
    <m/>
    <m/>
    <s v="2021-01-01 00:00:00.000"/>
    <s v="PO.14.21.50654"/>
    <x v="0"/>
    <x v="2"/>
    <x v="0"/>
    <n v="113"/>
    <x v="109"/>
    <s v="BI0298"/>
    <s v="sridhara.shastry@bringglobal.com"/>
    <x v="0"/>
    <s v="Global"/>
    <s v="C"/>
    <s v="002260"/>
    <s v="Active"/>
    <s v="2017-10-01"/>
    <x v="0"/>
    <x v="0"/>
    <n v="1"/>
  </r>
  <r>
    <n v="526"/>
    <x v="5"/>
    <s v="2022-06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Global"/>
    <s v="C"/>
    <s v="002100"/>
    <s v="Active"/>
    <s v="2012-08-01"/>
    <x v="0"/>
    <x v="0"/>
    <n v="1"/>
  </r>
  <r>
    <n v="527"/>
    <x v="5"/>
    <s v="2022-06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0"/>
    <n v="1"/>
  </r>
  <r>
    <n v="594"/>
    <x v="5"/>
    <s v="2022-06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Global"/>
    <s v="F"/>
    <s v="002200"/>
    <s v="Active"/>
    <s v="2015-11-02"/>
    <x v="0"/>
    <x v="0"/>
    <n v="1"/>
  </r>
  <r>
    <n v="668"/>
    <x v="5"/>
    <s v="2022-06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1"/>
    <s v="Global"/>
    <s v="C"/>
    <s v="000112"/>
    <s v="Active"/>
    <s v="2019-04-29"/>
    <x v="0"/>
    <x v="0"/>
    <n v="1"/>
  </r>
  <r>
    <n v="647"/>
    <x v="5"/>
    <s v="2022-06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1-03"/>
    <x v="0"/>
    <x v="0"/>
    <n v="1"/>
  </r>
  <r>
    <n v="659"/>
    <x v="5"/>
    <s v="2022-06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0"/>
    <n v="1"/>
  </r>
  <r>
    <n v="481"/>
    <x v="5"/>
    <s v="2022-06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111"/>
    <s v="Active"/>
    <s v="2012-04-16"/>
    <x v="0"/>
    <x v="0"/>
    <n v="1"/>
  </r>
  <r>
    <n v="682"/>
    <x v="5"/>
    <s v="2022-06"/>
    <x v="1"/>
    <x v="134"/>
    <m/>
    <m/>
    <s v="2021-01-01 00:00:00.000"/>
    <s v="PO.14.21.50654"/>
    <x v="0"/>
    <x v="2"/>
    <x v="0"/>
    <n v="113"/>
    <x v="117"/>
    <s v="BI768"/>
    <s v="oganga.odiwuor@bringglobal.com"/>
    <x v="2"/>
    <s v="Kenya"/>
    <s v="C"/>
    <s v="023060"/>
    <s v="Active"/>
    <s v="2022-02-01"/>
    <x v="0"/>
    <x v="0"/>
    <n v="1"/>
  </r>
  <r>
    <n v="655"/>
    <x v="5"/>
    <s v="2022-06"/>
    <x v="1"/>
    <x v="135"/>
    <m/>
    <m/>
    <s v="2021-01-01 00:00:00.000"/>
    <s v="PO.14.21.50654"/>
    <x v="0"/>
    <x v="2"/>
    <x v="0"/>
    <n v="113"/>
    <x v="144"/>
    <s v="BI790"/>
    <s v="victor.mwangi@bringglobal.com"/>
    <x v="2"/>
    <s v="Kenya"/>
    <s v="EP"/>
    <s v="002260"/>
    <s v="Active"/>
    <s v="2022-04-19"/>
    <x v="0"/>
    <x v="0"/>
    <n v="1"/>
  </r>
  <r>
    <n v="641"/>
    <x v="5"/>
    <s v="2022-06"/>
    <x v="1"/>
    <x v="13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0"/>
    <x v="5"/>
    <s v="2022-06"/>
    <x v="1"/>
    <x v="137"/>
    <s v="Overwan"/>
    <s v="N.º 2021-00048"/>
    <s v="2021-10-25 23:00:00.000"/>
    <s v="PO.10.21.541055"/>
    <x v="0"/>
    <x v="1"/>
    <x v="0"/>
    <n v="37"/>
    <x v="118"/>
    <s v="BI714"/>
    <s v="diogo.ribeiro@bringglobal.com"/>
    <x v="1"/>
    <s v="Global"/>
    <s v="C"/>
    <s v="003060"/>
    <s v="Active"/>
    <s v="2021-11-02"/>
    <x v="0"/>
    <x v="0"/>
    <n v="1"/>
  </r>
  <r>
    <n v="686"/>
    <x v="5"/>
    <s v="2022-06"/>
    <x v="0"/>
    <x v="138"/>
    <s v="Overwan"/>
    <s v="N.º 2021-00054"/>
    <s v="2021-01-25 00:00:00.000"/>
    <s v="PO.10.22.531155"/>
    <x v="1"/>
    <x v="1"/>
    <x v="0"/>
    <n v="14"/>
    <x v="5"/>
    <m/>
    <m/>
    <x v="3"/>
    <m/>
    <m/>
    <m/>
    <m/>
    <m/>
    <x v="0"/>
    <x v="0"/>
    <n v="1"/>
  </r>
  <r>
    <n v="662"/>
    <x v="5"/>
    <s v="2022-06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112"/>
    <s v="Active"/>
    <s v="2020-11-03"/>
    <x v="0"/>
    <x v="0"/>
    <n v="1"/>
  </r>
  <r>
    <n v="665"/>
    <x v="5"/>
    <s v="2022-06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0"/>
    <n v="1"/>
  </r>
  <r>
    <n v="669"/>
    <x v="5"/>
    <s v="2022-06"/>
    <x v="1"/>
    <x v="141"/>
    <s v="Overwan"/>
    <s v="N.º 2021-00047"/>
    <s v="2021-10-10 23:00:00.000"/>
    <s v="PO.10.21.541055"/>
    <x v="1"/>
    <x v="0"/>
    <x v="0"/>
    <n v="29"/>
    <x v="121"/>
    <s v="BI710"/>
    <s v="pedro.cardoso@bringglobal.com"/>
    <x v="0"/>
    <s v="Global"/>
    <s v="C"/>
    <s v="002160"/>
    <s v="Active"/>
    <s v="2021-09-06"/>
    <x v="16"/>
    <x v="0"/>
    <n v="1"/>
  </r>
  <r>
    <n v="704"/>
    <x v="5"/>
    <s v="2022-06"/>
    <x v="1"/>
    <x v="186"/>
    <s v="Overwan"/>
    <s v="N.º 2022-00004"/>
    <s v="2022-02-02 00:00:00.000"/>
    <s v="PO.10.22.301299"/>
    <x v="0"/>
    <x v="0"/>
    <x v="0"/>
    <n v="30"/>
    <x v="142"/>
    <s v="BI778"/>
    <s v="antonio.cymbron@bringglobal.com"/>
    <x v="0"/>
    <s v="Global"/>
    <s v="EP"/>
    <s v="002160"/>
    <s v="Active"/>
    <s v="2022-03-03"/>
    <x v="0"/>
    <x v="0"/>
    <n v="1"/>
  </r>
  <r>
    <n v="703"/>
    <x v="5"/>
    <s v="2022-06"/>
    <x v="1"/>
    <x v="142"/>
    <s v="Overwan"/>
    <s v="N.º 2022-00003"/>
    <s v="2022-01-15 00:00:00.000"/>
    <s v="PO.10.22.001266"/>
    <x v="0"/>
    <x v="1"/>
    <x v="0"/>
    <n v="31"/>
    <x v="122"/>
    <s v="BI0404"/>
    <s v="ana.madeira@bringglobal.com"/>
    <x v="1"/>
    <s v="Global"/>
    <s v="C"/>
    <s v="003060"/>
    <s v="Active"/>
    <s v="2019-01-01"/>
    <x v="0"/>
    <x v="0"/>
    <n v="1"/>
  </r>
  <r>
    <n v="705"/>
    <x v="5"/>
    <s v="2022-06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Global"/>
    <s v="C"/>
    <s v="002160"/>
    <s v="Active"/>
    <s v="2022-06-14"/>
    <x v="0"/>
    <x v="0"/>
    <n v="1"/>
  </r>
  <r>
    <n v="715"/>
    <x v="5"/>
    <s v="2022-06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Global"/>
    <s v="C"/>
    <s v="002160"/>
    <s v="Active"/>
    <s v="2022-06-07"/>
    <x v="0"/>
    <x v="0"/>
    <n v="1"/>
  </r>
  <r>
    <n v="714"/>
    <x v="5"/>
    <s v="2022-06"/>
    <x v="1"/>
    <x v="197"/>
    <s v="Overwan"/>
    <s v="N.º 2022-00012"/>
    <s v="2022-05-01 23:00:00.000"/>
    <s v="PO.10.22.511427"/>
    <x v="0"/>
    <x v="3"/>
    <x v="0"/>
    <n v="31"/>
    <x v="158"/>
    <s v="BI0521"/>
    <s v="lara.ferreira@bringglobal.com"/>
    <x v="4"/>
    <s v="Global"/>
    <s v="C"/>
    <s v="000106"/>
    <s v="Active"/>
    <s v="2020-01-14"/>
    <x v="0"/>
    <x v="0"/>
    <n v="1"/>
  </r>
  <r>
    <n v="713"/>
    <x v="5"/>
    <s v="2022-06"/>
    <x v="1"/>
    <x v="193"/>
    <s v="Overwan"/>
    <s v="N.º 2022-00011"/>
    <s v="2022-04-14 23:00:00.000"/>
    <s v="PO.10.22.431402"/>
    <x v="0"/>
    <x v="0"/>
    <x v="0"/>
    <n v="30"/>
    <x v="148"/>
    <s v="BI783"/>
    <s v="nuno.peres@bringglobal.com"/>
    <x v="0"/>
    <s v="Global"/>
    <s v="C"/>
    <s v="002160"/>
    <s v="Active"/>
    <s v="2022-04-18"/>
    <x v="0"/>
    <x v="0"/>
    <n v="1"/>
  </r>
  <r>
    <n v="719"/>
    <x v="5"/>
    <s v="2022-06"/>
    <x v="1"/>
    <x v="198"/>
    <s v="Overwan"/>
    <s v="N.º 2022-00016"/>
    <s v="2022-06-23 23:00:00.000"/>
    <m/>
    <x v="0"/>
    <x v="0"/>
    <x v="0"/>
    <n v="31"/>
    <x v="0"/>
    <s v="BI0053"/>
    <s v="hugo.almeida@bringglobal.com"/>
    <x v="0"/>
    <s v="Global"/>
    <s v="C"/>
    <s v="002160"/>
    <s v="Active"/>
    <s v="2019-01-01"/>
    <x v="0"/>
    <x v="0"/>
    <n v="1"/>
  </r>
  <r>
    <n v="615"/>
    <x v="5"/>
    <s v="2022-06"/>
    <x v="1"/>
    <x v="143"/>
    <m/>
    <m/>
    <s v="2020-06-22 23:00:00.000"/>
    <s v="PO.14.20.03484"/>
    <x v="0"/>
    <x v="2"/>
    <x v="0"/>
    <n v="44"/>
    <x v="123"/>
    <s v="BI679"/>
    <s v="washington.ochanda@bringglobal.com"/>
    <x v="2"/>
    <s v="Kenya"/>
    <s v="C"/>
    <s v="020101"/>
    <s v="Active"/>
    <s v="2021-06-14"/>
    <x v="0"/>
    <x v="0"/>
    <n v="1"/>
  </r>
  <r>
    <n v="601"/>
    <x v="5"/>
    <s v="2022-06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0"/>
    <n v="1"/>
  </r>
  <r>
    <n v="584"/>
    <x v="5"/>
    <s v="2022-06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5064"/>
    <s v="Active"/>
    <s v="2020-09-28"/>
    <x v="0"/>
    <x v="0"/>
    <n v="1"/>
  </r>
  <r>
    <n v="586"/>
    <x v="5"/>
    <s v="2022-06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0"/>
    <n v="1"/>
  </r>
  <r>
    <n v="666"/>
    <x v="5"/>
    <s v="2022-06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5064"/>
    <s v="Active"/>
    <s v="2021-09-06"/>
    <x v="0"/>
    <x v="0"/>
    <n v="1"/>
  </r>
  <r>
    <n v="648"/>
    <x v="5"/>
    <s v="2022-06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5064"/>
    <s v="Active"/>
    <s v="2021-06-28"/>
    <x v="0"/>
    <x v="0"/>
    <n v="1"/>
  </r>
  <r>
    <n v="656"/>
    <x v="5"/>
    <s v="2022-06"/>
    <x v="1"/>
    <x v="149"/>
    <s v="Overwan"/>
    <s v="N.º 2021-00036"/>
    <s v="2021-07-05 23:00:00.000"/>
    <s v="PO.10.21.29936"/>
    <x v="0"/>
    <x v="5"/>
    <x v="0"/>
    <n v="39"/>
    <x v="143"/>
    <s v="BI0501"/>
    <s v="fernando.estangui@bringglobal.com"/>
    <x v="7"/>
    <s v="Spain"/>
    <s v="C"/>
    <s v="145064"/>
    <s v="Active"/>
    <s v="2019-10-01"/>
    <x v="0"/>
    <x v="0"/>
    <n v="1"/>
  </r>
  <r>
    <n v="658"/>
    <x v="5"/>
    <s v="2022-06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0"/>
    <n v="1"/>
  </r>
  <r>
    <n v="636"/>
    <x v="5"/>
    <s v="2022-06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0"/>
    <n v="1"/>
  </r>
  <r>
    <n v="677"/>
    <x v="5"/>
    <s v="2022-06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Global"/>
    <s v="F"/>
    <s v="003064"/>
    <s v="Active"/>
    <s v="2019-03-01"/>
    <x v="0"/>
    <x v="0"/>
    <n v="1"/>
  </r>
  <r>
    <n v="676"/>
    <x v="5"/>
    <s v="2022-06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Global"/>
    <s v="C"/>
    <s v="002160"/>
    <s v="Active"/>
    <s v="2022-04-18"/>
    <x v="0"/>
    <x v="0"/>
    <n v="1"/>
  </r>
  <r>
    <n v="709"/>
    <x v="5"/>
    <s v="2022-06"/>
    <x v="1"/>
    <x v="188"/>
    <s v="Overwan"/>
    <s v="N.º 2022-00009"/>
    <s v="2022-02-22 00:00:00.000"/>
    <s v="PO.10.22.301299"/>
    <x v="0"/>
    <x v="0"/>
    <x v="0"/>
    <n v="30"/>
    <x v="141"/>
    <s v="BI776"/>
    <s v="ana.amaro@bringglobal.com"/>
    <x v="0"/>
    <s v="Global"/>
    <s v="C"/>
    <s v="002160"/>
    <s v="Active"/>
    <s v="2022-03-02"/>
    <x v="0"/>
    <x v="0"/>
    <n v="1"/>
  </r>
  <r>
    <n v="406"/>
    <x v="5"/>
    <s v="2022-06"/>
    <x v="0"/>
    <x v="154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690"/>
    <x v="5"/>
    <s v="2022-06"/>
    <x v="0"/>
    <x v="155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07"/>
    <x v="5"/>
    <s v="2022-06"/>
    <x v="0"/>
    <x v="156"/>
    <s v="HP Packard International Bank, DAC - Contrato de Aluguer Comercial"/>
    <s v="5474013437157862PRT3"/>
    <s v="2019-04-30 23:00:00.000"/>
    <s v="PO.10.19.00129"/>
    <x v="0"/>
    <x v="3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404"/>
    <x v="5"/>
    <s v="2022-06"/>
    <x v="0"/>
    <x v="157"/>
    <s v="HP Packard International Bank, DAC - Contrato de Aluguer Comercial"/>
    <s v="5474013437157862PRT3"/>
    <s v="2019-04-30 23:00:00.000"/>
    <s v="PO.10.19.00129"/>
    <x v="0"/>
    <x v="1"/>
    <x v="0"/>
    <n v="4"/>
    <x v="20"/>
    <s v="BI562"/>
    <s v="rafael.barcellos@bringglobal.com"/>
    <x v="1"/>
    <s v="Global"/>
    <s v="F"/>
    <s v="003060"/>
    <s v="Active"/>
    <s v="2020-07-08"/>
    <x v="0"/>
    <x v="0"/>
    <n v="1"/>
  </r>
  <r>
    <n v="403"/>
    <x v="5"/>
    <s v="2022-06"/>
    <x v="0"/>
    <x v="158"/>
    <s v="HP Packard International Bank, DAC - Contrato de Aluguer Comercial"/>
    <s v="5474013437157862PRT3"/>
    <s v="2019-04-30 23:00:00.000"/>
    <s v="PO.10.19.00129"/>
    <x v="0"/>
    <x v="1"/>
    <x v="0"/>
    <n v="4"/>
    <x v="94"/>
    <s v="BI0122"/>
    <s v="miguel.ferreira@bringglobal.com"/>
    <x v="1"/>
    <s v="Global"/>
    <s v="C"/>
    <s v="003060"/>
    <s v="Active"/>
    <s v="2017-08-01"/>
    <x v="0"/>
    <x v="0"/>
    <n v="1"/>
  </r>
  <r>
    <n v="401"/>
    <x v="5"/>
    <s v="2022-06"/>
    <x v="0"/>
    <x v="159"/>
    <s v="HP Packard International Bank, DAC - Contrato de Aluguer Comercial"/>
    <s v="5474013437157862PRT3"/>
    <s v="2019-04-30 23:00:00.000"/>
    <s v="PO.10.19.00129"/>
    <x v="0"/>
    <x v="1"/>
    <x v="0"/>
    <n v="4"/>
    <x v="132"/>
    <s v="BI0457"/>
    <s v="patricia.domingos@bringglobal.com"/>
    <x v="1"/>
    <s v="Global"/>
    <s v="C"/>
    <s v="003060"/>
    <s v="Active"/>
    <s v="2019-03-11"/>
    <x v="0"/>
    <x v="0"/>
    <n v="1"/>
  </r>
  <r>
    <n v="418"/>
    <x v="5"/>
    <s v="2022-06"/>
    <x v="0"/>
    <x v="160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402"/>
    <x v="5"/>
    <s v="2022-06"/>
    <x v="0"/>
    <x v="161"/>
    <s v="HP Packard International Bank, DAC - Contrato de Aluguer Comercial"/>
    <s v="5474013437157862PRT3"/>
    <s v="2019-04-30 23:00:00.000"/>
    <s v="PO.10.19.00129"/>
    <x v="0"/>
    <x v="1"/>
    <x v="0"/>
    <n v="4"/>
    <x v="77"/>
    <s v="BI0294"/>
    <s v="miguel.barralo@bringglobal.com"/>
    <x v="1"/>
    <s v="Global"/>
    <s v="C"/>
    <s v="003068"/>
    <s v="Active"/>
    <s v="2017-10-02"/>
    <x v="0"/>
    <x v="0"/>
    <n v="1"/>
  </r>
  <r>
    <n v="689"/>
    <x v="5"/>
    <s v="2022-06"/>
    <x v="0"/>
    <x v="162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75"/>
    <x v="5"/>
    <s v="2022-06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Global"/>
    <s v="C"/>
    <s v="003060"/>
    <s v="Active"/>
    <s v="2019-09-02"/>
    <x v="0"/>
    <x v="0"/>
    <n v="1"/>
  </r>
  <r>
    <n v="691"/>
    <x v="5"/>
    <s v="2022-06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0"/>
    <n v="1"/>
  </r>
  <r>
    <n v="441"/>
    <x v="5"/>
    <s v="2022-06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8"/>
    <x v="5"/>
    <s v="2022-06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Global"/>
    <s v="C"/>
    <s v="003060"/>
    <s v="Active"/>
    <s v="2019-01-14"/>
    <x v="0"/>
    <x v="0"/>
    <n v="1"/>
  </r>
  <r>
    <n v="473"/>
    <x v="5"/>
    <s v="2022-06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2"/>
    <x v="5"/>
    <s v="2022-06"/>
    <x v="0"/>
    <x v="168"/>
    <s v="HP Packard International Bank, DAC - Contrato de Aluguer Comercial"/>
    <s v="5474013437186232PRT5"/>
    <s v="2019-12-01 00:00:00.000"/>
    <s v="PO.10.19.00190"/>
    <x v="0"/>
    <x v="1"/>
    <x v="0"/>
    <n v="4"/>
    <x v="89"/>
    <s v="BI0438"/>
    <s v="carlos.rebelo@bringglobal.com"/>
    <x v="1"/>
    <s v="Global"/>
    <s v="C"/>
    <s v="003060"/>
    <s v="Active"/>
    <s v="2019-01-14"/>
    <x v="0"/>
    <x v="0"/>
    <n v="1"/>
  </r>
  <r>
    <n v="476"/>
    <x v="5"/>
    <s v="2022-06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Global"/>
    <s v="C"/>
    <s v="003060"/>
    <s v="Active"/>
    <s v="2020-02-17"/>
    <x v="0"/>
    <x v="0"/>
    <n v="1"/>
  </r>
  <r>
    <n v="443"/>
    <x v="5"/>
    <s v="2022-06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7"/>
    <x v="5"/>
    <s v="2022-06"/>
    <x v="0"/>
    <x v="171"/>
    <s v="HP Packard International Bank, DAC - Contrato de Aluguer Comercial"/>
    <s v="5474013437186232PRT5"/>
    <s v="2019-12-01 00:00:00.000"/>
    <s v="PO.10.19.00190"/>
    <x v="0"/>
    <x v="1"/>
    <x v="0"/>
    <n v="4"/>
    <x v="103"/>
    <s v="BI0481"/>
    <s v="marygimm.moreira@bringglobal.com"/>
    <x v="1"/>
    <s v="Global"/>
    <s v="C"/>
    <s v="003060"/>
    <s v="Active"/>
    <s v="2019-06-03"/>
    <x v="0"/>
    <x v="0"/>
    <n v="1"/>
  </r>
  <r>
    <n v="474"/>
    <x v="5"/>
    <s v="2022-06"/>
    <x v="0"/>
    <x v="172"/>
    <s v="HP Packard International Bank, DAC - Contrato de Aluguer Comercial"/>
    <s v="5474013437186232PRT5"/>
    <s v="2019-12-01 00:00:00.000"/>
    <s v="PO.10.19.00190"/>
    <x v="0"/>
    <x v="1"/>
    <x v="0"/>
    <n v="4"/>
    <x v="68"/>
    <s v="BI698"/>
    <s v="nelson.silva@bringglobal.com"/>
    <x v="1"/>
    <s v="Global"/>
    <s v="C"/>
    <s v="003060"/>
    <s v="Active"/>
    <s v="2021-08-16"/>
    <x v="0"/>
    <x v="0"/>
    <n v="1"/>
  </r>
  <r>
    <n v="471"/>
    <x v="5"/>
    <s v="2022-06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Global"/>
    <s v="C"/>
    <s v="003060"/>
    <s v="Active"/>
    <s v="2019-09-23"/>
    <x v="0"/>
    <x v="0"/>
    <n v="1"/>
  </r>
  <r>
    <n v="442"/>
    <x v="5"/>
    <s v="2022-06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500"/>
    <x v="5"/>
    <s v="2022-06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Global"/>
    <s v="C"/>
    <s v="003060"/>
    <s v="Active"/>
    <s v="2018-06-04"/>
    <x v="0"/>
    <x v="0"/>
    <n v="1"/>
  </r>
  <r>
    <n v="502"/>
    <x v="5"/>
    <s v="2022-06"/>
    <x v="0"/>
    <x v="176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7"/>
    <x v="5"/>
    <s v="2022-06"/>
    <x v="0"/>
    <x v="177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1"/>
    <x v="5"/>
    <s v="2022-06"/>
    <x v="0"/>
    <x v="178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9"/>
    <x v="5"/>
    <s v="2022-06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0"/>
    <n v="1"/>
  </r>
  <r>
    <n v="508"/>
    <x v="5"/>
    <s v="2022-06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0"/>
    <n v="1"/>
  </r>
  <r>
    <n v="505"/>
    <x v="5"/>
    <s v="2022-06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6"/>
    <x v="5"/>
    <s v="2022-06"/>
    <x v="0"/>
    <x v="182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4"/>
    <x v="5"/>
    <s v="2022-06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Global"/>
    <s v="C"/>
    <s v="003060"/>
    <s v="Active"/>
    <s v="2018-12-10"/>
    <x v="0"/>
    <x v="0"/>
    <n v="1"/>
  </r>
  <r>
    <n v="503"/>
    <x v="5"/>
    <s v="2022-06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Global"/>
    <s v="C"/>
    <s v="003060"/>
    <s v="Active"/>
    <s v="2018-11-05"/>
    <x v="0"/>
    <x v="0"/>
    <n v="1"/>
  </r>
  <r>
    <n v="706"/>
    <x v="5"/>
    <s v="2022-06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Global"/>
    <s v="C"/>
    <s v="003060"/>
    <s v="Active"/>
    <s v="2019-01-07"/>
    <x v="0"/>
    <x v="0"/>
    <n v="1"/>
  </r>
  <r>
    <n v="707"/>
    <x v="5"/>
    <s v="2022-06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Global"/>
    <s v="C"/>
    <s v="003060"/>
    <s v="Active"/>
    <s v="2019-09-02"/>
    <x v="0"/>
    <x v="0"/>
    <n v="1"/>
  </r>
  <r>
    <n v="708"/>
    <x v="5"/>
    <s v="2022-06"/>
    <x v="1"/>
    <x v="191"/>
    <s v="Overwan"/>
    <s v="N.º 2022-00008"/>
    <s v="2022-02-02 00:00:00.000"/>
    <s v="PO.10.22.301299"/>
    <x v="0"/>
    <x v="1"/>
    <x v="0"/>
    <n v="75"/>
    <x v="89"/>
    <s v="BI0438"/>
    <s v="carlos.rebelo@bringglobal.com"/>
    <x v="1"/>
    <s v="Global"/>
    <s v="C"/>
    <s v="003060"/>
    <s v="Active"/>
    <s v="2019-01-14"/>
    <x v="0"/>
    <x v="0"/>
    <n v="1"/>
  </r>
  <r>
    <n v="702"/>
    <x v="5"/>
    <s v="2022-06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Global"/>
    <s v="F"/>
    <s v="002161"/>
    <s v="Active"/>
    <s v="2014-09-01"/>
    <x v="0"/>
    <x v="0"/>
    <n v="1"/>
  </r>
  <r>
    <n v="644"/>
    <x v="6"/>
    <s v="2022-07"/>
    <x v="0"/>
    <x v="0"/>
    <s v="Overwan"/>
    <s v="2021-00034"/>
    <s v="2021-06-17 23:00:00.000"/>
    <s v="PO.10.21.28895"/>
    <x v="0"/>
    <x v="0"/>
    <x v="0"/>
    <n v="14"/>
    <x v="0"/>
    <s v="BI0053"/>
    <s v="hugo.almeida@bringglobal.com"/>
    <x v="0"/>
    <s v="Global"/>
    <s v="C"/>
    <s v="002160"/>
    <s v="Active"/>
    <s v="2019-01-01"/>
    <x v="0"/>
    <x v="0"/>
    <n v="1"/>
  </r>
  <r>
    <n v="643"/>
    <x v="6"/>
    <s v="2022-07"/>
    <x v="0"/>
    <x v="1"/>
    <s v="Overwan"/>
    <s v="Locacao 2021-00033"/>
    <s v="2021-06-19 23:00:00.000"/>
    <s v="PO.10.21.28895"/>
    <x v="1"/>
    <x v="1"/>
    <x v="0"/>
    <n v="14"/>
    <x v="5"/>
    <m/>
    <m/>
    <x v="3"/>
    <m/>
    <m/>
    <m/>
    <m/>
    <m/>
    <x v="0"/>
    <x v="0"/>
    <n v="1"/>
  </r>
  <r>
    <n v="685"/>
    <x v="6"/>
    <s v="2022-07"/>
    <x v="0"/>
    <x v="2"/>
    <s v="Overwan"/>
    <s v="N.º 2021-00052"/>
    <s v="2021-12-20 00:00:00.000"/>
    <s v="PO.10.22.531155"/>
    <x v="0"/>
    <x v="1"/>
    <x v="0"/>
    <n v="14"/>
    <x v="84"/>
    <s v="BI695"/>
    <s v="diogo.rodrigues@bringglobal.com"/>
    <x v="1"/>
    <s v="Global"/>
    <s v="C"/>
    <s v="003060"/>
    <s v="Active"/>
    <s v="2022-05-16"/>
    <x v="0"/>
    <x v="0"/>
    <n v="1"/>
  </r>
  <r>
    <n v="683"/>
    <x v="6"/>
    <s v="2022-07"/>
    <x v="1"/>
    <x v="3"/>
    <m/>
    <m/>
    <s v="2021-01-01 00:00:00.000"/>
    <s v="PO.14.21.50654"/>
    <x v="0"/>
    <x v="2"/>
    <x v="0"/>
    <n v="113"/>
    <x v="3"/>
    <s v="BI734"/>
    <s v="maureen.muchuku@bringglobal.com"/>
    <x v="2"/>
    <s v="Kenya"/>
    <s v="C"/>
    <s v="020102"/>
    <s v="Active"/>
    <s v="2022-02-01"/>
    <x v="0"/>
    <x v="0"/>
    <n v="1"/>
  </r>
  <r>
    <n v="591"/>
    <x v="6"/>
    <s v="2022-07"/>
    <x v="0"/>
    <x v="4"/>
    <s v="Overwan"/>
    <s v="2021-00022"/>
    <s v="2021-02-10 00:00:00.000"/>
    <s v="PO.10.21.34712"/>
    <x v="0"/>
    <x v="1"/>
    <x v="0"/>
    <n v="14"/>
    <x v="4"/>
    <s v="BI677"/>
    <s v="frederico.carvalho@bringglobal.com"/>
    <x v="4"/>
    <s v="Global"/>
    <s v="C"/>
    <s v="000106"/>
    <s v="Active"/>
    <s v="2021-06-21"/>
    <x v="0"/>
    <x v="0"/>
    <n v="1"/>
  </r>
  <r>
    <n v="652"/>
    <x v="6"/>
    <s v="2022-07"/>
    <x v="1"/>
    <x v="5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8"/>
    <x v="6"/>
    <s v="2022-07"/>
    <x v="1"/>
    <x v="6"/>
    <m/>
    <m/>
    <s v="2021-01-01 00:00:00.000"/>
    <s v="PO.14.21.50654"/>
    <x v="0"/>
    <x v="2"/>
    <x v="0"/>
    <n v="113"/>
    <x v="145"/>
    <s v="BI789"/>
    <s v="ezekiel.kibiego@bringglobal.com"/>
    <x v="2"/>
    <s v="Kenya"/>
    <s v="EP"/>
    <s v="022260"/>
    <s v="Active"/>
    <s v="2022-04-19"/>
    <x v="0"/>
    <x v="0"/>
    <n v="1"/>
  </r>
  <r>
    <n v="564"/>
    <x v="6"/>
    <s v="2022-07"/>
    <x v="1"/>
    <x v="7"/>
    <m/>
    <m/>
    <s v="2020-09-08 23:00:00.000"/>
    <s v="PO.14.20.48487"/>
    <x v="2"/>
    <x v="2"/>
    <x v="0"/>
    <n v="40"/>
    <x v="5"/>
    <m/>
    <m/>
    <x v="3"/>
    <m/>
    <m/>
    <m/>
    <m/>
    <m/>
    <x v="0"/>
    <x v="0"/>
    <n v="1"/>
  </r>
  <r>
    <n v="598"/>
    <x v="6"/>
    <s v="2022-07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160"/>
    <s v="Active"/>
    <s v="2020-02-18"/>
    <x v="0"/>
    <x v="0"/>
    <n v="1"/>
  </r>
  <r>
    <n v="609"/>
    <x v="6"/>
    <s v="2022-07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260"/>
    <s v="Active"/>
    <s v="2018-10-18"/>
    <x v="0"/>
    <x v="0"/>
    <n v="1"/>
  </r>
  <r>
    <n v="556"/>
    <x v="6"/>
    <s v="2022-07"/>
    <x v="1"/>
    <x v="10"/>
    <m/>
    <m/>
    <s v="2020-06-05 23:00:00.000"/>
    <s v="PO.14.20.59357"/>
    <x v="0"/>
    <x v="2"/>
    <x v="0"/>
    <n v="40"/>
    <x v="9"/>
    <s v="BI638"/>
    <s v="Imelda.wairimu@bringglobal.com"/>
    <x v="2"/>
    <s v="Kenya"/>
    <s v="C"/>
    <s v="020000"/>
    <s v="Active"/>
    <s v="2021-03-01"/>
    <x v="0"/>
    <x v="0"/>
    <n v="1"/>
  </r>
  <r>
    <n v="555"/>
    <x v="6"/>
    <s v="2022-07"/>
    <x v="1"/>
    <x v="11"/>
    <m/>
    <m/>
    <s v="2020-03-04 00:00:00.000"/>
    <s v="PO.14.20.10307"/>
    <x v="0"/>
    <x v="2"/>
    <x v="0"/>
    <n v="43"/>
    <x v="136"/>
    <s v="BI771"/>
    <s v="sandy.muchangi@bringglobal.com"/>
    <x v="2"/>
    <s v="Kenya"/>
    <s v="C"/>
    <s v="020063"/>
    <s v="Active"/>
    <s v="2022-02-15"/>
    <x v="0"/>
    <x v="0"/>
    <n v="1"/>
  </r>
  <r>
    <n v="561"/>
    <x v="6"/>
    <s v="2022-07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0"/>
    <n v="1"/>
  </r>
  <r>
    <n v="562"/>
    <x v="6"/>
    <s v="2022-07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F"/>
    <s v="020000"/>
    <s v="Active"/>
    <s v="2019-07-01"/>
    <x v="0"/>
    <x v="0"/>
    <n v="1"/>
  </r>
  <r>
    <n v="559"/>
    <x v="6"/>
    <s v="2022-07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3064"/>
    <s v="Active"/>
    <s v="2020-12-07"/>
    <x v="0"/>
    <x v="0"/>
    <n v="1"/>
  </r>
  <r>
    <n v="516"/>
    <x v="6"/>
    <s v="2022-07"/>
    <x v="1"/>
    <x v="15"/>
    <s v="Invoice"/>
    <m/>
    <s v="2020-03-01 00:00:00.000"/>
    <s v="PO.14.20.46275"/>
    <x v="1"/>
    <x v="2"/>
    <x v="0"/>
    <n v="39"/>
    <x v="5"/>
    <m/>
    <m/>
    <x v="3"/>
    <m/>
    <m/>
    <m/>
    <m/>
    <m/>
    <x v="0"/>
    <x v="0"/>
    <n v="1"/>
  </r>
  <r>
    <n v="660"/>
    <x v="6"/>
    <s v="2022-07"/>
    <x v="0"/>
    <x v="16"/>
    <s v="Overwan"/>
    <s v="N.º 2021-00039"/>
    <s v="2021-07-17 23:00:00.000"/>
    <s v="PO.10.21.55947"/>
    <x v="0"/>
    <x v="3"/>
    <x v="0"/>
    <n v="14"/>
    <x v="15"/>
    <s v="BI685"/>
    <s v="ana.rocha@bringglobal.com"/>
    <x v="4"/>
    <s v="Global"/>
    <s v="C"/>
    <s v="000113"/>
    <s v="Active"/>
    <s v="2021-08-02"/>
    <x v="0"/>
    <x v="0"/>
    <n v="1"/>
  </r>
  <r>
    <n v="620"/>
    <x v="6"/>
    <s v="2022-07"/>
    <x v="1"/>
    <x v="17"/>
    <m/>
    <m/>
    <s v="2021-01-01 00:00:00.000"/>
    <s v="PO.14.21.50654"/>
    <x v="0"/>
    <x v="2"/>
    <x v="0"/>
    <n v="113"/>
    <x v="16"/>
    <s v="BI589"/>
    <s v="agnes.mueni@bringglobal.com"/>
    <x v="2"/>
    <s v="Kenya"/>
    <s v="C"/>
    <s v="022260"/>
    <s v="Active"/>
    <s v="2020-10-01"/>
    <x v="0"/>
    <x v="0"/>
    <n v="1"/>
  </r>
  <r>
    <n v="630"/>
    <x v="6"/>
    <s v="2022-07"/>
    <x v="1"/>
    <x v="18"/>
    <m/>
    <m/>
    <s v="2021-01-01 00:00:00.000"/>
    <s v="PO.14.21.50654"/>
    <x v="0"/>
    <x v="2"/>
    <x v="0"/>
    <n v="113"/>
    <x v="146"/>
    <s v="BI791"/>
    <s v="kennedy.mwenga@bringglobal.com"/>
    <x v="2"/>
    <s v="Kenya"/>
    <s v="EA"/>
    <s v="022260"/>
    <s v="Active"/>
    <s v="2022-05-04"/>
    <x v="0"/>
    <x v="0"/>
    <n v="1"/>
  </r>
  <r>
    <n v="717"/>
    <x v="6"/>
    <s v="2022-07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0"/>
    <n v="1"/>
  </r>
  <r>
    <n v="518"/>
    <x v="6"/>
    <s v="2022-07"/>
    <x v="1"/>
    <x v="19"/>
    <s v="HP Packard International Bank, DAC - Contrato de Aluguer Comercial"/>
    <s v="5474013437202878PRT8"/>
    <s v="2020-03-31 23:00:00.000"/>
    <s v="PO.10.20.29336"/>
    <x v="0"/>
    <x v="1"/>
    <x v="0"/>
    <n v="67"/>
    <x v="159"/>
    <s v="BI0469"/>
    <s v="ana.rita.mendes@bringglobal.com"/>
    <x v="1"/>
    <s v="Global"/>
    <s v="C"/>
    <s v="003060"/>
    <s v="Active"/>
    <s v="2019-05-06"/>
    <x v="0"/>
    <x v="0"/>
    <n v="1"/>
  </r>
  <r>
    <n v="519"/>
    <x v="6"/>
    <s v="2022-07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0"/>
    <n v="1"/>
  </r>
  <r>
    <n v="531"/>
    <x v="6"/>
    <s v="2022-07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Global"/>
    <s v="C"/>
    <s v="003060"/>
    <s v="Active"/>
    <s v="2020-08-17"/>
    <x v="0"/>
    <x v="0"/>
    <n v="1"/>
  </r>
  <r>
    <n v="520"/>
    <x v="6"/>
    <s v="2022-07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Global"/>
    <s v="F"/>
    <s v="003060"/>
    <s v="Active"/>
    <s v="2022-01-01"/>
    <x v="0"/>
    <x v="0"/>
    <n v="1"/>
  </r>
  <r>
    <n v="525"/>
    <x v="6"/>
    <s v="2022-07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Global"/>
    <s v="C"/>
    <s v="003060"/>
    <s v="Active"/>
    <s v="2020-06-02"/>
    <x v="0"/>
    <x v="0"/>
    <n v="1"/>
  </r>
  <r>
    <n v="521"/>
    <x v="6"/>
    <s v="2022-07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Global"/>
    <s v="C"/>
    <s v="003060"/>
    <s v="Active"/>
    <s v="2019-05-06"/>
    <x v="0"/>
    <x v="0"/>
    <n v="1"/>
  </r>
  <r>
    <n v="524"/>
    <x v="6"/>
    <s v="2022-07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Global"/>
    <s v="C"/>
    <s v="003060"/>
    <s v="Active"/>
    <s v="2020-06-02"/>
    <x v="0"/>
    <x v="0"/>
    <n v="1"/>
  </r>
  <r>
    <n v="611"/>
    <x v="6"/>
    <s v="2022-07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50"/>
    <x v="6"/>
    <s v="2022-07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33"/>
    <x v="6"/>
    <s v="2022-07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Global"/>
    <s v="C"/>
    <s v="003060"/>
    <s v="Active"/>
    <s v="2020-08-19"/>
    <x v="0"/>
    <x v="0"/>
    <n v="1"/>
  </r>
  <r>
    <n v="640"/>
    <x v="6"/>
    <s v="2022-07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4"/>
    <x v="6"/>
    <s v="2022-07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3060"/>
    <s v="Active"/>
    <s v="2021-02-01"/>
    <x v="0"/>
    <x v="0"/>
    <n v="1"/>
  </r>
  <r>
    <n v="679"/>
    <x v="6"/>
    <s v="2022-07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3060"/>
    <s v="Active"/>
    <s v="2022-02-01"/>
    <x v="0"/>
    <x v="0"/>
    <n v="1"/>
  </r>
  <r>
    <n v="597"/>
    <x v="6"/>
    <s v="2022-07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0"/>
    <n v="1"/>
  </r>
  <r>
    <n v="671"/>
    <x v="6"/>
    <s v="2022-07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0"/>
    <n v="1"/>
  </r>
  <r>
    <n v="613"/>
    <x v="6"/>
    <s v="2022-07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529"/>
    <x v="6"/>
    <s v="2022-07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Global"/>
    <s v="C"/>
    <s v="003060"/>
    <s v="Active"/>
    <s v="2020-07-09"/>
    <x v="0"/>
    <x v="0"/>
    <n v="1"/>
  </r>
  <r>
    <n v="633"/>
    <x v="6"/>
    <s v="2022-07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00"/>
    <x v="6"/>
    <s v="2022-07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3060"/>
    <s v="Active"/>
    <s v="2021-02-10"/>
    <x v="0"/>
    <x v="0"/>
    <n v="1"/>
  </r>
  <r>
    <n v="563"/>
    <x v="6"/>
    <s v="2022-07"/>
    <x v="1"/>
    <x v="38"/>
    <m/>
    <m/>
    <s v="2020-10-12 23:00:00.000"/>
    <s v="PO.14.20.23468"/>
    <x v="0"/>
    <x v="2"/>
    <x v="0"/>
    <n v="73"/>
    <x v="5"/>
    <m/>
    <m/>
    <x v="3"/>
    <m/>
    <m/>
    <m/>
    <m/>
    <m/>
    <x v="0"/>
    <x v="0"/>
    <n v="1"/>
  </r>
  <r>
    <n v="607"/>
    <x v="6"/>
    <s v="2022-07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0"/>
    <n v="1"/>
  </r>
  <r>
    <n v="681"/>
    <x v="6"/>
    <s v="2022-07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3060"/>
    <s v="Active"/>
    <s v="2022-01-03"/>
    <x v="0"/>
    <x v="0"/>
    <n v="1"/>
  </r>
  <r>
    <n v="627"/>
    <x v="6"/>
    <s v="2022-07"/>
    <x v="1"/>
    <x v="41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28"/>
    <x v="6"/>
    <s v="2022-07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3060"/>
    <s v="Active"/>
    <s v="2020-09-15"/>
    <x v="0"/>
    <x v="0"/>
    <n v="1"/>
  </r>
  <r>
    <n v="614"/>
    <x v="6"/>
    <s v="2022-07"/>
    <x v="1"/>
    <x v="43"/>
    <m/>
    <m/>
    <s v="2021-01-01 00:00:00.000"/>
    <s v="PO.14.21.50654"/>
    <x v="0"/>
    <x v="2"/>
    <x v="0"/>
    <n v="113"/>
    <x v="5"/>
    <m/>
    <m/>
    <x v="3"/>
    <m/>
    <m/>
    <m/>
    <m/>
    <m/>
    <x v="0"/>
    <x v="0"/>
    <n v="1"/>
  </r>
  <r>
    <n v="606"/>
    <x v="6"/>
    <s v="2022-07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3060"/>
    <s v="Active"/>
    <s v="2020-10-12"/>
    <x v="0"/>
    <x v="0"/>
    <n v="1"/>
  </r>
  <r>
    <n v="653"/>
    <x v="6"/>
    <s v="2022-07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0"/>
    <n v="1"/>
  </r>
  <r>
    <n v="539"/>
    <x v="6"/>
    <s v="2022-07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Global"/>
    <s v="C"/>
    <s v="003060"/>
    <s v="Active"/>
    <s v="2022-05-16"/>
    <x v="0"/>
    <x v="0"/>
    <n v="1"/>
  </r>
  <r>
    <n v="536"/>
    <x v="6"/>
    <s v="2022-07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Global"/>
    <s v="C"/>
    <s v="003060"/>
    <s v="Active"/>
    <s v="2020-09-07"/>
    <x v="0"/>
    <x v="0"/>
    <n v="1"/>
  </r>
  <r>
    <n v="537"/>
    <x v="6"/>
    <s v="2022-07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Global"/>
    <s v="C"/>
    <s v="003060"/>
    <s v="Active"/>
    <s v="2020-09-07"/>
    <x v="0"/>
    <x v="0"/>
    <n v="1"/>
  </r>
  <r>
    <n v="541"/>
    <x v="6"/>
    <s v="2022-07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Global"/>
    <s v="C"/>
    <s v="003060"/>
    <s v="Active"/>
    <s v="2018-11-05"/>
    <x v="0"/>
    <x v="0"/>
    <n v="1"/>
  </r>
  <r>
    <n v="593"/>
    <x v="6"/>
    <s v="2022-07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0"/>
    <n v="1"/>
  </r>
  <r>
    <n v="608"/>
    <x v="6"/>
    <s v="2022-07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3060"/>
    <s v="Active"/>
    <s v="2020-08-24"/>
    <x v="0"/>
    <x v="0"/>
    <n v="1"/>
  </r>
  <r>
    <n v="632"/>
    <x v="6"/>
    <s v="2022-07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3060"/>
    <s v="Active"/>
    <s v="2020-11-02"/>
    <x v="0"/>
    <x v="0"/>
    <n v="1"/>
  </r>
  <r>
    <n v="629"/>
    <x v="6"/>
    <s v="2022-07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0"/>
    <n v="1"/>
  </r>
  <r>
    <n v="610"/>
    <x v="6"/>
    <s v="2022-07"/>
    <x v="1"/>
    <x v="54"/>
    <m/>
    <m/>
    <s v="2020-10-14 23:00:00.000"/>
    <s v="PO.14.20.43524"/>
    <x v="0"/>
    <x v="2"/>
    <x v="0"/>
    <n v="73"/>
    <x v="46"/>
    <s v="BI607"/>
    <s v="lewis.mbogo@bringglobal.com"/>
    <x v="2"/>
    <s v="Kenya"/>
    <s v="C"/>
    <s v="023060"/>
    <s v="Active"/>
    <s v="2020-11-23"/>
    <x v="0"/>
    <x v="0"/>
    <n v="1"/>
  </r>
  <r>
    <n v="616"/>
    <x v="6"/>
    <s v="2022-07"/>
    <x v="1"/>
    <x v="55"/>
    <m/>
    <m/>
    <s v="2020-12-03 00:00:00.000"/>
    <s v="PO.14.20.39572"/>
    <x v="1"/>
    <x v="2"/>
    <x v="0"/>
    <n v="73"/>
    <x v="5"/>
    <m/>
    <m/>
    <x v="3"/>
    <m/>
    <m/>
    <m/>
    <m/>
    <m/>
    <x v="0"/>
    <x v="0"/>
    <n v="1"/>
  </r>
  <r>
    <n v="603"/>
    <x v="6"/>
    <s v="2022-07"/>
    <x v="1"/>
    <x v="56"/>
    <m/>
    <m/>
    <s v="2020-10-27 00:00:00.000"/>
    <s v="PO.14.20.43524"/>
    <x v="0"/>
    <x v="2"/>
    <x v="0"/>
    <n v="66"/>
    <x v="146"/>
    <s v="BI791"/>
    <s v="kennedy.mwenga@bringglobal.com"/>
    <x v="2"/>
    <s v="Kenya"/>
    <s v="EA"/>
    <s v="022260"/>
    <s v="Active"/>
    <s v="2022-05-04"/>
    <x v="0"/>
    <x v="0"/>
    <n v="1"/>
  </r>
  <r>
    <n v="599"/>
    <x v="6"/>
    <s v="2022-07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74"/>
    <x v="6"/>
    <s v="2022-07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95"/>
    <x v="6"/>
    <s v="2022-07"/>
    <x v="1"/>
    <x v="59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673"/>
    <x v="6"/>
    <s v="2022-07"/>
    <x v="1"/>
    <x v="60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672"/>
    <x v="6"/>
    <s v="2022-07"/>
    <x v="1"/>
    <x v="61"/>
    <m/>
    <m/>
    <s v="2021-01-01 00:00:00.000"/>
    <s v="PO.21.21.21677"/>
    <x v="0"/>
    <x v="4"/>
    <x v="0"/>
    <n v="135"/>
    <x v="51"/>
    <s v="BI613"/>
    <s v="angel.ascanio@bringglobal.com"/>
    <x v="5"/>
    <s v="Colombia"/>
    <s v="C"/>
    <s v="243060"/>
    <s v="Inactive"/>
    <s v="2020-11-03"/>
    <x v="17"/>
    <x v="0"/>
    <n v="1"/>
  </r>
  <r>
    <n v="569"/>
    <x v="6"/>
    <s v="2022-07"/>
    <x v="1"/>
    <x v="62"/>
    <s v="Overwan"/>
    <s v="2021-00004"/>
    <s v="2021-01-25 00:00:00.000"/>
    <s v="PO.10.21.34672"/>
    <x v="0"/>
    <x v="1"/>
    <x v="0"/>
    <n v="74"/>
    <x v="52"/>
    <s v="BI724"/>
    <s v="diogo.pinto@bringglobal.com"/>
    <x v="1"/>
    <s v="Global"/>
    <s v="EP"/>
    <s v="003060"/>
    <s v="Active"/>
    <s v="2022-01-03"/>
    <x v="0"/>
    <x v="0"/>
    <n v="1"/>
  </r>
  <r>
    <n v="581"/>
    <x v="6"/>
    <s v="2022-07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Global"/>
    <s v="C"/>
    <s v="003060"/>
    <s v="Active"/>
    <s v="2021-04-12"/>
    <x v="0"/>
    <x v="0"/>
    <n v="1"/>
  </r>
  <r>
    <n v="574"/>
    <x v="6"/>
    <s v="2022-07"/>
    <x v="1"/>
    <x v="64"/>
    <s v="Overwan"/>
    <s v="2021-00011"/>
    <s v="2021-01-25 00:00:00.000"/>
    <s v="PO.10.21.34672"/>
    <x v="0"/>
    <x v="1"/>
    <x v="0"/>
    <n v="74"/>
    <x v="54"/>
    <s v="BI0484"/>
    <s v="guilherme.silveira@bringglobal.com"/>
    <x v="1"/>
    <s v="Global"/>
    <s v="C"/>
    <s v="003060"/>
    <s v="Active"/>
    <s v="2019-06-03"/>
    <x v="0"/>
    <x v="0"/>
    <n v="1"/>
  </r>
  <r>
    <n v="585"/>
    <x v="6"/>
    <s v="2022-07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Global"/>
    <s v="C"/>
    <s v="002160"/>
    <s v="Active"/>
    <s v="2020-04-01"/>
    <x v="0"/>
    <x v="0"/>
    <n v="1"/>
  </r>
  <r>
    <n v="573"/>
    <x v="6"/>
    <s v="2022-07"/>
    <x v="1"/>
    <x v="66"/>
    <s v="Overwan"/>
    <s v="2021-00010"/>
    <s v="2021-01-25 00:00:00.000"/>
    <s v="PO.10.21.34672"/>
    <x v="1"/>
    <x v="1"/>
    <x v="0"/>
    <n v="74"/>
    <x v="5"/>
    <m/>
    <m/>
    <x v="3"/>
    <m/>
    <m/>
    <m/>
    <m/>
    <m/>
    <x v="0"/>
    <x v="0"/>
    <n v="1"/>
  </r>
  <r>
    <n v="579"/>
    <x v="6"/>
    <s v="2022-07"/>
    <x v="1"/>
    <x v="67"/>
    <s v="Overwan"/>
    <s v="2021-00016"/>
    <s v="2021-01-26 00:00:00.000"/>
    <s v="PO.10.21.34672"/>
    <x v="0"/>
    <x v="1"/>
    <x v="0"/>
    <n v="74"/>
    <x v="57"/>
    <s v="BI529"/>
    <s v="ana.rita.camara@bringglobal.com"/>
    <x v="1"/>
    <s v="Global"/>
    <s v="C"/>
    <s v="003060"/>
    <s v="Active"/>
    <s v="2020-02-17"/>
    <x v="0"/>
    <x v="0"/>
    <n v="1"/>
  </r>
  <r>
    <n v="576"/>
    <x v="6"/>
    <s v="2022-07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Global"/>
    <s v="C"/>
    <s v="003060"/>
    <s v="Active"/>
    <s v="2020-06-02"/>
    <x v="0"/>
    <x v="0"/>
    <n v="1"/>
  </r>
  <r>
    <n v="568"/>
    <x v="6"/>
    <s v="2022-07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Global"/>
    <s v="C"/>
    <s v="003060"/>
    <s v="Active"/>
    <s v="2018-12-10"/>
    <x v="0"/>
    <x v="0"/>
    <n v="1"/>
  </r>
  <r>
    <n v="570"/>
    <x v="6"/>
    <s v="2022-07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Global"/>
    <s v="C"/>
    <s v="003060"/>
    <s v="Active"/>
    <s v="2021-06-11"/>
    <x v="0"/>
    <x v="0"/>
    <n v="1"/>
  </r>
  <r>
    <n v="572"/>
    <x v="6"/>
    <s v="2022-07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Global"/>
    <s v="C"/>
    <s v="003060"/>
    <s v="Active"/>
    <s v="2020-01-06"/>
    <x v="0"/>
    <x v="0"/>
    <n v="1"/>
  </r>
  <r>
    <n v="567"/>
    <x v="6"/>
    <s v="2022-07"/>
    <x v="1"/>
    <x v="72"/>
    <s v="Overwan"/>
    <s v="2021-00006"/>
    <s v="2021-01-25 00:00:00.000"/>
    <s v="PO.10.21.34672"/>
    <x v="0"/>
    <x v="1"/>
    <x v="0"/>
    <n v="74"/>
    <x v="62"/>
    <s v="BI551"/>
    <s v="sara.adelino@bringglobal.com"/>
    <x v="1"/>
    <s v="Global"/>
    <s v="C"/>
    <s v="003060"/>
    <s v="Active"/>
    <s v="2020-06-02"/>
    <x v="0"/>
    <x v="0"/>
    <n v="1"/>
  </r>
  <r>
    <n v="580"/>
    <x v="6"/>
    <s v="2022-07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Global"/>
    <s v="C"/>
    <s v="003060"/>
    <s v="Active"/>
    <s v="2020-02-17"/>
    <x v="0"/>
    <x v="0"/>
    <n v="1"/>
  </r>
  <r>
    <n v="577"/>
    <x v="6"/>
    <s v="2022-07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Global"/>
    <s v="C"/>
    <s v="003060"/>
    <s v="Active"/>
    <s v="2019-06-03"/>
    <x v="0"/>
    <x v="0"/>
    <n v="1"/>
  </r>
  <r>
    <n v="575"/>
    <x v="6"/>
    <s v="2022-07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Global"/>
    <s v="C"/>
    <s v="003060"/>
    <s v="Active"/>
    <s v="2020-02-17"/>
    <x v="0"/>
    <x v="0"/>
    <n v="1"/>
  </r>
  <r>
    <n v="578"/>
    <x v="6"/>
    <s v="2022-07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Global"/>
    <s v="C"/>
    <s v="003060"/>
    <s v="Active"/>
    <s v="2019-01-14"/>
    <x v="0"/>
    <x v="0"/>
    <n v="1"/>
  </r>
  <r>
    <n v="582"/>
    <x v="6"/>
    <s v="2022-07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Global"/>
    <s v="C"/>
    <s v="003060"/>
    <s v="Active"/>
    <s v="2020-09-07"/>
    <x v="0"/>
    <x v="0"/>
    <n v="1"/>
  </r>
  <r>
    <n v="571"/>
    <x v="6"/>
    <s v="2022-07"/>
    <x v="1"/>
    <x v="78"/>
    <s v="Overwan"/>
    <s v="2021-00008"/>
    <s v="2021-01-25 00:00:00.000"/>
    <s v="PO.10.21.34672"/>
    <x v="0"/>
    <x v="1"/>
    <x v="0"/>
    <n v="74"/>
    <x v="68"/>
    <s v="BI698"/>
    <s v="nelson.silva@bringglobal.com"/>
    <x v="1"/>
    <s v="Global"/>
    <s v="C"/>
    <s v="003060"/>
    <s v="Active"/>
    <s v="2022-05-16"/>
    <x v="0"/>
    <x v="0"/>
    <n v="1"/>
  </r>
  <r>
    <n v="619"/>
    <x v="6"/>
    <s v="2022-07"/>
    <x v="1"/>
    <x v="7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5"/>
    <x v="6"/>
    <s v="2022-07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25"/>
    <x v="6"/>
    <s v="2022-07"/>
    <x v="1"/>
    <x v="81"/>
    <s v="Overwan"/>
    <s v="N.º 2021-00024"/>
    <s v="2021-04-22 23:00:00.000"/>
    <s v="PO.10.21.45786"/>
    <x v="1"/>
    <x v="1"/>
    <x v="0"/>
    <n v="73"/>
    <x v="5"/>
    <m/>
    <m/>
    <x v="3"/>
    <m/>
    <m/>
    <m/>
    <m/>
    <m/>
    <x v="0"/>
    <x v="0"/>
    <n v="1"/>
  </r>
  <r>
    <n v="622"/>
    <x v="6"/>
    <s v="2022-07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Bahrain"/>
    <s v="F"/>
    <s v="210000"/>
    <s v="Active"/>
    <s v="2012-01-01"/>
    <x v="0"/>
    <x v="0"/>
    <n v="1"/>
  </r>
  <r>
    <n v="635"/>
    <x v="6"/>
    <s v="2022-07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Global"/>
    <s v="C"/>
    <s v="003060"/>
    <s v="Active"/>
    <s v="2020-02-19"/>
    <x v="0"/>
    <x v="0"/>
    <n v="1"/>
  </r>
  <r>
    <n v="626"/>
    <x v="6"/>
    <s v="2022-07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Global"/>
    <s v="C"/>
    <s v="003060"/>
    <s v="Active"/>
    <s v="2020-06-02"/>
    <x v="0"/>
    <x v="0"/>
    <n v="1"/>
  </r>
  <r>
    <n v="623"/>
    <x v="6"/>
    <s v="2022-07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Global"/>
    <s v="C"/>
    <s v="003060"/>
    <s v="Active"/>
    <s v="2022-05-16"/>
    <x v="0"/>
    <x v="0"/>
    <n v="1"/>
  </r>
  <r>
    <n v="624"/>
    <x v="6"/>
    <s v="2022-07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Global"/>
    <s v="C"/>
    <s v="003060"/>
    <s v="Active"/>
    <s v="2020-01-03"/>
    <x v="0"/>
    <x v="0"/>
    <n v="1"/>
  </r>
  <r>
    <n v="634"/>
    <x v="6"/>
    <s v="2022-07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0"/>
    <n v="1"/>
  </r>
  <r>
    <n v="645"/>
    <x v="6"/>
    <s v="2022-07"/>
    <x v="1"/>
    <x v="88"/>
    <s v="Overwan"/>
    <s v="N.º 2021-00033"/>
    <s v="2021-06-17 23:00:00.000"/>
    <s v="PO.10.21.26894"/>
    <x v="1"/>
    <x v="1"/>
    <x v="0"/>
    <n v="72"/>
    <x v="5"/>
    <m/>
    <m/>
    <x v="3"/>
    <m/>
    <m/>
    <m/>
    <m/>
    <m/>
    <x v="0"/>
    <x v="0"/>
    <n v="1"/>
  </r>
  <r>
    <n v="663"/>
    <x v="6"/>
    <s v="2022-07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Global"/>
    <s v="C"/>
    <s v="003060"/>
    <s v="Active"/>
    <s v="2022-05-16"/>
    <x v="0"/>
    <x v="0"/>
    <n v="1"/>
  </r>
  <r>
    <n v="661"/>
    <x v="6"/>
    <s v="2022-07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Global"/>
    <s v="C"/>
    <s v="003068"/>
    <s v="Active"/>
    <s v="2017-10-02"/>
    <x v="0"/>
    <x v="0"/>
    <n v="1"/>
  </r>
  <r>
    <n v="667"/>
    <x v="6"/>
    <s v="2022-07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0"/>
    <n v="1"/>
  </r>
  <r>
    <n v="675"/>
    <x v="6"/>
    <s v="2022-07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0"/>
    <n v="1"/>
  </r>
  <r>
    <n v="684"/>
    <x v="6"/>
    <s v="2022-07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Global"/>
    <s v="C"/>
    <s v="003060"/>
    <s v="Active"/>
    <s v="2022-01-03"/>
    <x v="0"/>
    <x v="0"/>
    <n v="1"/>
  </r>
  <r>
    <n v="716"/>
    <x v="6"/>
    <s v="2022-07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106"/>
    <s v="Active"/>
    <s v="2022-04-18"/>
    <x v="0"/>
    <x v="0"/>
    <n v="1"/>
  </r>
  <r>
    <n v="711"/>
    <x v="6"/>
    <s v="2022-07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0"/>
    <n v="1"/>
  </r>
  <r>
    <n v="394"/>
    <x v="6"/>
    <s v="2022-07"/>
    <x v="1"/>
    <x v="94"/>
    <s v="HP Packard International Bank, DAC - Contrato de Aluguer Comercial"/>
    <s v="5474013437153515PRT2"/>
    <s v="2019-03-31 23:00:00.000"/>
    <s v="PO.10.19.00122"/>
    <x v="0"/>
    <x v="1"/>
    <x v="0"/>
    <n v="67"/>
    <x v="81"/>
    <s v="BI0453"/>
    <s v="pedro.martins@bringglobal.com"/>
    <x v="1"/>
    <s v="Global"/>
    <s v="C"/>
    <s v="003060"/>
    <s v="Active"/>
    <s v="2019-02-18"/>
    <x v="0"/>
    <x v="0"/>
    <n v="1"/>
  </r>
  <r>
    <n v="379"/>
    <x v="6"/>
    <s v="2022-07"/>
    <x v="1"/>
    <x v="95"/>
    <s v="HP Packard International Bank, DAC - Contrato de Aluguer Comercial"/>
    <s v="5474013437148931PRT1"/>
    <s v="2019-03-01 00:00:00.000"/>
    <s v="PO.10.19.00105"/>
    <x v="0"/>
    <x v="1"/>
    <x v="0"/>
    <n v="67"/>
    <x v="137"/>
    <s v="BI694"/>
    <s v="diogo.bento@bringglobal.com"/>
    <x v="1"/>
    <s v="Global"/>
    <s v="C"/>
    <s v="003060"/>
    <s v="Active"/>
    <s v="2022-05-16"/>
    <x v="0"/>
    <x v="0"/>
    <n v="1"/>
  </r>
  <r>
    <n v="393"/>
    <x v="6"/>
    <s v="2022-07"/>
    <x v="1"/>
    <x v="96"/>
    <s v="HP Packard International Bank, DAC - Contrato de Aluguer Comercial"/>
    <s v="5474013437153515PRT2"/>
    <s v="2019-03-31 23:00:00.000"/>
    <s v="PO.10.19.00122"/>
    <x v="0"/>
    <x v="1"/>
    <x v="0"/>
    <n v="67"/>
    <x v="83"/>
    <s v="BI689"/>
    <s v="tomas.ferreira@bringglobal.com"/>
    <x v="1"/>
    <s v="Global"/>
    <s v="C"/>
    <s v="003060"/>
    <s v="Active"/>
    <s v="2021-08-02"/>
    <x v="0"/>
    <x v="0"/>
    <n v="1"/>
  </r>
  <r>
    <n v="380"/>
    <x v="6"/>
    <s v="2022-07"/>
    <x v="1"/>
    <x v="97"/>
    <s v="HP Packard International Bank, DAC - Contrato de Aluguer Comercial"/>
    <s v="5474013437148931PRT1"/>
    <s v="2019-03-01 00:00:00.000"/>
    <s v="PO.10.19.00105"/>
    <x v="0"/>
    <x v="1"/>
    <x v="0"/>
    <n v="67"/>
    <x v="84"/>
    <s v="BI695"/>
    <s v="diogo.rodrigues@bringglobal.com"/>
    <x v="1"/>
    <s v="Global"/>
    <s v="C"/>
    <s v="003060"/>
    <s v="Active"/>
    <s v="2022-05-16"/>
    <x v="0"/>
    <x v="0"/>
    <n v="1"/>
  </r>
  <r>
    <n v="409"/>
    <x v="6"/>
    <s v="2022-07"/>
    <x v="1"/>
    <x v="98"/>
    <s v="HP Packard International Bank, DAC - Contrato de Aluguer Comercial"/>
    <s v="5474013437157862PRT3"/>
    <s v="2019-04-30 23:00:00.000"/>
    <s v="PO.10.19.00129"/>
    <x v="1"/>
    <x v="1"/>
    <x v="0"/>
    <n v="67"/>
    <x v="5"/>
    <m/>
    <m/>
    <x v="3"/>
    <m/>
    <m/>
    <m/>
    <m/>
    <m/>
    <x v="0"/>
    <x v="0"/>
    <n v="1"/>
  </r>
  <r>
    <n v="408"/>
    <x v="6"/>
    <s v="2022-07"/>
    <x v="1"/>
    <x v="99"/>
    <s v="HP Packard International Bank, DAC - Contrato de Aluguer Comercial"/>
    <s v="5474013437157862PRT3"/>
    <s v="2019-04-30 23:00:00.000"/>
    <s v="PO.10.19.00129"/>
    <x v="0"/>
    <x v="1"/>
    <x v="0"/>
    <n v="67"/>
    <x v="86"/>
    <s v="BI0498"/>
    <s v="andre.bartolo@bringglobal.com"/>
    <x v="1"/>
    <s v="Global"/>
    <s v="C"/>
    <s v="003060"/>
    <s v="Active"/>
    <s v="2019-09-16"/>
    <x v="0"/>
    <x v="0"/>
    <n v="1"/>
  </r>
  <r>
    <n v="381"/>
    <x v="6"/>
    <s v="2022-07"/>
    <x v="1"/>
    <x v="100"/>
    <s v="HP Packard International Bank, DAC - Contrato de Aluguer Comercial"/>
    <s v="5474013437148931PRT1"/>
    <s v="2019-03-01 00:00:00.000"/>
    <s v="PO.10.19.00105"/>
    <x v="0"/>
    <x v="1"/>
    <x v="0"/>
    <n v="67"/>
    <x v="138"/>
    <s v="BI692"/>
    <s v="andre.rocha@bringglobal.com"/>
    <x v="1"/>
    <s v="Global"/>
    <s v="C"/>
    <s v="003060"/>
    <s v="Active"/>
    <s v="2022-05-16"/>
    <x v="0"/>
    <x v="0"/>
    <n v="1"/>
  </r>
  <r>
    <n v="378"/>
    <x v="6"/>
    <s v="2022-07"/>
    <x v="1"/>
    <x v="101"/>
    <s v="HP Packard International Bank, DAC - Contrato de Aluguer Comercial"/>
    <s v="5474013437148931PRT1"/>
    <s v="2019-03-01 00:00:00.000"/>
    <s v="PO.10.19.00105"/>
    <x v="0"/>
    <x v="3"/>
    <x v="0"/>
    <n v="67"/>
    <x v="88"/>
    <m/>
    <s v="overwan@bringglobal.com"/>
    <x v="4"/>
    <s v="Portugal"/>
    <m/>
    <m/>
    <m/>
    <m/>
    <x v="0"/>
    <x v="0"/>
    <n v="1"/>
  </r>
  <r>
    <n v="382"/>
    <x v="6"/>
    <s v="2022-07"/>
    <x v="1"/>
    <x v="102"/>
    <s v="HP Packard International Bank, DAC - Contrato de Aluguer Comercial"/>
    <s v="5474013437148931PRT1"/>
    <s v="2019-02-28 00:00:00.000"/>
    <s v="PO.10.19.00105"/>
    <x v="0"/>
    <x v="1"/>
    <x v="0"/>
    <n v="67"/>
    <x v="132"/>
    <s v="BI0457"/>
    <s v="patricia.domingos@bringglobal.com"/>
    <x v="1"/>
    <s v="Global"/>
    <s v="C"/>
    <s v="003060"/>
    <s v="Active"/>
    <s v="2019-03-11"/>
    <x v="0"/>
    <x v="0"/>
    <n v="1"/>
  </r>
  <r>
    <n v="434"/>
    <x v="6"/>
    <s v="2022-07"/>
    <x v="1"/>
    <x v="103"/>
    <s v="HP Packard International Bank, DAC - Contrato de Aluguer Comercial"/>
    <s v="5474013437166286PRT4"/>
    <s v="2019-07-31 23:00:00.000"/>
    <s v="PO.10.19.00169"/>
    <x v="0"/>
    <x v="1"/>
    <x v="0"/>
    <n v="67"/>
    <x v="90"/>
    <s v="BI0472"/>
    <s v="mohamed.zuneid@bringglobal.com"/>
    <x v="1"/>
    <s v="Global"/>
    <s v="C"/>
    <s v="003060"/>
    <s v="Active"/>
    <s v="2019-05-03"/>
    <x v="0"/>
    <x v="0"/>
    <n v="1"/>
  </r>
  <r>
    <n v="437"/>
    <x v="6"/>
    <s v="2022-07"/>
    <x v="1"/>
    <x v="104"/>
    <s v="HP Packard International Bank, DAC - Contrato de Aluguer Comercial"/>
    <s v="5474013437166286PRT4"/>
    <s v="2019-07-31 23:00:00.000"/>
    <s v="PO.10.19.00169"/>
    <x v="0"/>
    <x v="1"/>
    <x v="0"/>
    <n v="67"/>
    <x v="4"/>
    <s v="BI677"/>
    <s v="frederico.carvalho@bringglobal.com"/>
    <x v="4"/>
    <s v="Global"/>
    <s v="C"/>
    <s v="000106"/>
    <s v="Active"/>
    <s v="2021-06-21"/>
    <x v="0"/>
    <x v="0"/>
    <n v="1"/>
  </r>
  <r>
    <n v="427"/>
    <x v="6"/>
    <s v="2022-07"/>
    <x v="1"/>
    <x v="105"/>
    <s v="HP Packard International Bank, DAC - Contrato de Aluguer Comercial"/>
    <s v="5474013437166286PRT4 "/>
    <s v="2019-07-31 23:00:00.000"/>
    <s v="PO.10.19.00169"/>
    <x v="0"/>
    <x v="1"/>
    <x v="0"/>
    <n v="67"/>
    <x v="91"/>
    <s v="BI0476"/>
    <s v="joao.borges@bringglobal.com"/>
    <x v="1"/>
    <s v="Global"/>
    <s v="C"/>
    <s v="003060"/>
    <s v="Active"/>
    <s v="2019-05-06"/>
    <x v="0"/>
    <x v="0"/>
    <n v="1"/>
  </r>
  <r>
    <n v="425"/>
    <x v="6"/>
    <s v="2022-07"/>
    <x v="1"/>
    <x v="106"/>
    <s v="HP Packard International Bank, DAC - Contrato de Aluguer Comercial"/>
    <s v="5474013437166286PRT4"/>
    <s v="2019-07-31 23:00:00.000"/>
    <s v="PO.10.19.00169"/>
    <x v="0"/>
    <x v="1"/>
    <x v="0"/>
    <n v="67"/>
    <x v="154"/>
    <s v="BI659"/>
    <s v="sofia.pedrosa@bringglobal.com"/>
    <x v="1"/>
    <s v="Global"/>
    <s v="C"/>
    <s v="003060"/>
    <s v="Active"/>
    <s v="2021-05-24"/>
    <x v="0"/>
    <x v="0"/>
    <n v="1"/>
  </r>
  <r>
    <n v="423"/>
    <x v="6"/>
    <s v="2022-07"/>
    <x v="1"/>
    <x v="107"/>
    <s v="HP Packard International Bank, DAC - Contrato de Aluguer Comercial"/>
    <s v="5474013437166286PRT4"/>
    <s v="2019-07-31 23:00:00.000"/>
    <s v="PO.10.19.00169"/>
    <x v="0"/>
    <x v="1"/>
    <x v="0"/>
    <n v="67"/>
    <x v="155"/>
    <s v="BI637"/>
    <s v="ines.duarte@bringglobal.com"/>
    <x v="1"/>
    <s v="Global"/>
    <s v="C"/>
    <s v="003060"/>
    <s v="Active"/>
    <s v="2021-03-01"/>
    <x v="0"/>
    <x v="0"/>
    <n v="1"/>
  </r>
  <r>
    <n v="440"/>
    <x v="6"/>
    <s v="2022-07"/>
    <x v="1"/>
    <x v="108"/>
    <s v="HP Packard International Bank, DAC - Contrato de Aluguer Comercial"/>
    <s v="5474013437186232PRT5"/>
    <s v="2019-12-01 00:00:00.000"/>
    <s v="PO.10.19.00190"/>
    <x v="0"/>
    <x v="1"/>
    <x v="0"/>
    <n v="67"/>
    <x v="94"/>
    <s v="BI0122"/>
    <s v="miguel.ferreira@bringglobal.com"/>
    <x v="1"/>
    <s v="Global"/>
    <s v="C"/>
    <s v="003060"/>
    <s v="Active"/>
    <s v="2017-08-01"/>
    <x v="0"/>
    <x v="0"/>
    <n v="1"/>
  </r>
  <r>
    <n v="439"/>
    <x v="6"/>
    <s v="2022-07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79"/>
    <x v="6"/>
    <s v="2022-07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Global"/>
    <s v="C"/>
    <s v="003060"/>
    <s v="Active"/>
    <s v="2018-06-04"/>
    <x v="0"/>
    <x v="0"/>
    <n v="1"/>
  </r>
  <r>
    <n v="458"/>
    <x v="6"/>
    <s v="2022-07"/>
    <x v="1"/>
    <x v="111"/>
    <s v="HP Packard International Bank, DAC - Contrato de Aluguer Comercial"/>
    <s v="5474013437186232PRT5"/>
    <s v="2019-12-01 00:00:00.000"/>
    <s v="PO.10.19.00190"/>
    <x v="0"/>
    <x v="1"/>
    <x v="0"/>
    <n v="67"/>
    <x v="96"/>
    <s v="BI0500"/>
    <s v="afonso.silva@bringglobal.com"/>
    <x v="1"/>
    <s v="Global"/>
    <s v="C"/>
    <s v="003060"/>
    <s v="Active"/>
    <s v="2019-09-09"/>
    <x v="0"/>
    <x v="0"/>
    <n v="1"/>
  </r>
  <r>
    <n v="460"/>
    <x v="6"/>
    <s v="2022-07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Global"/>
    <s v="C"/>
    <s v="003060"/>
    <s v="Active"/>
    <s v="2019-10-18"/>
    <x v="0"/>
    <x v="0"/>
    <n v="1"/>
  </r>
  <r>
    <n v="457"/>
    <x v="6"/>
    <s v="2022-07"/>
    <x v="1"/>
    <x v="113"/>
    <s v="HP Packard International Bank, DAC - Contrato de Aluguer Comercial"/>
    <s v="5474013437186232PRT5"/>
    <s v="2019-12-01 00:00:00.000"/>
    <s v="PO.10.19.00190"/>
    <x v="0"/>
    <x v="1"/>
    <x v="0"/>
    <n v="67"/>
    <x v="98"/>
    <s v="BI0494"/>
    <s v="jose.correia@bringglobal.com"/>
    <x v="1"/>
    <s v="Global"/>
    <s v="C"/>
    <s v="003060"/>
    <s v="Active"/>
    <s v="2019-09-23"/>
    <x v="0"/>
    <x v="0"/>
    <n v="1"/>
  </r>
  <r>
    <n v="483"/>
    <x v="6"/>
    <s v="2022-07"/>
    <x v="1"/>
    <x v="114"/>
    <s v="HP Packard International Bank, DAC - Contrato de Aluguer Comercial"/>
    <s v="5474013437198619PRT7"/>
    <s v="2020-03-01 00:00:00.000"/>
    <s v="PO.10.20.01256"/>
    <x v="0"/>
    <x v="1"/>
    <x v="0"/>
    <n v="67"/>
    <x v="99"/>
    <s v="BI697"/>
    <s v="joao.pereira@bringglobal.com"/>
    <x v="1"/>
    <s v="Global"/>
    <s v="EP"/>
    <s v="003060"/>
    <s v="Inactive"/>
    <s v="2021-08-16"/>
    <x v="12"/>
    <x v="0"/>
    <n v="1"/>
  </r>
  <r>
    <n v="484"/>
    <x v="6"/>
    <s v="2022-07"/>
    <x v="1"/>
    <x v="115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0"/>
    <n v="1"/>
  </r>
  <r>
    <n v="487"/>
    <x v="6"/>
    <s v="2022-07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Global"/>
    <s v="C"/>
    <s v="003060"/>
    <s v="Active"/>
    <s v="2019-03-11"/>
    <x v="0"/>
    <x v="0"/>
    <n v="1"/>
  </r>
  <r>
    <n v="488"/>
    <x v="6"/>
    <s v="2022-07"/>
    <x v="1"/>
    <x v="117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0"/>
    <n v="1"/>
  </r>
  <r>
    <n v="486"/>
    <x v="6"/>
    <s v="2022-07"/>
    <x v="1"/>
    <x v="118"/>
    <s v="HP Packard International Bank, DAC - Contrato de Aluguer Comercial"/>
    <s v="5474013437198619PRT7"/>
    <s v="2020-03-01 00:00:00.000"/>
    <s v="PO.10.20.01256"/>
    <x v="0"/>
    <x v="1"/>
    <x v="0"/>
    <n v="67"/>
    <x v="103"/>
    <s v="BI0481"/>
    <s v="marygimm.moreira@bringglobal.com"/>
    <x v="1"/>
    <s v="Global"/>
    <s v="C"/>
    <s v="003060"/>
    <s v="Active"/>
    <s v="2019-06-03"/>
    <x v="0"/>
    <x v="0"/>
    <n v="1"/>
  </r>
  <r>
    <n v="482"/>
    <x v="6"/>
    <s v="2022-07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Global"/>
    <s v="C"/>
    <s v="003060"/>
    <s v="Active"/>
    <s v="2020-01-07"/>
    <x v="0"/>
    <x v="0"/>
    <n v="1"/>
  </r>
  <r>
    <n v="534"/>
    <x v="6"/>
    <s v="2022-07"/>
    <x v="1"/>
    <x v="120"/>
    <s v="Overwan"/>
    <s v="2020-01013"/>
    <s v="2020-08-31 23:00:00.000"/>
    <s v="PO.10.20.27474"/>
    <x v="0"/>
    <x v="1"/>
    <x v="0"/>
    <n v="71"/>
    <x v="105"/>
    <s v="BI560"/>
    <s v="ruben.ferreira@bringglobal.com"/>
    <x v="1"/>
    <s v="Global"/>
    <s v="C"/>
    <s v="003060"/>
    <s v="Active"/>
    <s v="2020-07-06"/>
    <x v="0"/>
    <x v="0"/>
    <n v="1"/>
  </r>
  <r>
    <n v="517"/>
    <x v="6"/>
    <s v="2022-07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4"/>
    <s v="Global"/>
    <s v="F"/>
    <s v="000112"/>
    <s v="Active"/>
    <s v="2012-10-03"/>
    <x v="0"/>
    <x v="0"/>
    <n v="1"/>
  </r>
  <r>
    <n v="513"/>
    <x v="6"/>
    <s v="2022-07"/>
    <x v="1"/>
    <x v="122"/>
    <s v="HP Packard International Bank, DAC - Contrato de Aluguer Comercial"/>
    <s v="5474013437202878PRT8"/>
    <s v="2020-03-31 23:00:00.000"/>
    <s v="PO.10.20.29336"/>
    <x v="0"/>
    <x v="1"/>
    <x v="0"/>
    <n v="67"/>
    <x v="107"/>
    <s v="BI525"/>
    <s v="rita.assuncao@bringglobal.com"/>
    <x v="1"/>
    <s v="Global"/>
    <s v="C"/>
    <s v="003060"/>
    <s v="Active"/>
    <s v="2020-02-17"/>
    <x v="0"/>
    <x v="0"/>
    <n v="1"/>
  </r>
  <r>
    <n v="515"/>
    <x v="6"/>
    <s v="2022-07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Global"/>
    <s v="C"/>
    <s v="003060"/>
    <s v="Active"/>
    <s v="2020-02-17"/>
    <x v="0"/>
    <x v="0"/>
    <n v="1"/>
  </r>
  <r>
    <n v="642"/>
    <x v="6"/>
    <s v="2022-07"/>
    <x v="1"/>
    <x v="124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92"/>
    <x v="6"/>
    <s v="2022-07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0"/>
    <n v="1"/>
  </r>
  <r>
    <n v="680"/>
    <x v="6"/>
    <s v="2022-07"/>
    <x v="1"/>
    <x v="126"/>
    <m/>
    <m/>
    <s v="2021-01-01 00:00:00.000"/>
    <s v="PO.14.21.50654"/>
    <x v="0"/>
    <x v="2"/>
    <x v="0"/>
    <n v="113"/>
    <x v="109"/>
    <s v="BI0298"/>
    <s v="sridhara.shastry@bringglobal.com"/>
    <x v="0"/>
    <s v="Global"/>
    <s v="C"/>
    <s v="002260"/>
    <s v="Active"/>
    <s v="2017-10-01"/>
    <x v="0"/>
    <x v="0"/>
    <n v="1"/>
  </r>
  <r>
    <n v="526"/>
    <x v="6"/>
    <s v="2022-07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Global"/>
    <s v="C"/>
    <s v="002100"/>
    <s v="Active"/>
    <s v="2012-08-01"/>
    <x v="0"/>
    <x v="0"/>
    <n v="1"/>
  </r>
  <r>
    <n v="527"/>
    <x v="6"/>
    <s v="2022-07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0"/>
    <n v="1"/>
  </r>
  <r>
    <n v="594"/>
    <x v="6"/>
    <s v="2022-07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Global"/>
    <s v="F"/>
    <s v="002200"/>
    <s v="Active"/>
    <s v="2015-11-02"/>
    <x v="0"/>
    <x v="0"/>
    <n v="1"/>
  </r>
  <r>
    <n v="668"/>
    <x v="6"/>
    <s v="2022-07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1"/>
    <s v="Global"/>
    <s v="C"/>
    <s v="000112"/>
    <s v="Active"/>
    <s v="2019-04-29"/>
    <x v="0"/>
    <x v="0"/>
    <n v="1"/>
  </r>
  <r>
    <n v="647"/>
    <x v="6"/>
    <s v="2022-07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0"/>
    <n v="1"/>
  </r>
  <r>
    <n v="659"/>
    <x v="6"/>
    <s v="2022-07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0"/>
    <n v="1"/>
  </r>
  <r>
    <n v="481"/>
    <x v="6"/>
    <s v="2022-07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111"/>
    <s v="Active"/>
    <s v="2012-04-16"/>
    <x v="0"/>
    <x v="0"/>
    <n v="1"/>
  </r>
  <r>
    <n v="682"/>
    <x v="6"/>
    <s v="2022-07"/>
    <x v="1"/>
    <x v="134"/>
    <m/>
    <m/>
    <s v="2021-01-01 00:00:00.000"/>
    <s v="PO.14.21.50654"/>
    <x v="0"/>
    <x v="2"/>
    <x v="0"/>
    <n v="113"/>
    <x v="117"/>
    <s v="BI768"/>
    <s v="oganga.odiwuor@bringglobal.com"/>
    <x v="2"/>
    <s v="Kenya"/>
    <s v="C"/>
    <s v="023060"/>
    <s v="Active"/>
    <s v="2022-02-01"/>
    <x v="0"/>
    <x v="0"/>
    <n v="1"/>
  </r>
  <r>
    <n v="655"/>
    <x v="6"/>
    <s v="2022-07"/>
    <x v="1"/>
    <x v="135"/>
    <m/>
    <m/>
    <s v="2021-01-01 00:00:00.000"/>
    <s v="PO.14.21.50654"/>
    <x v="0"/>
    <x v="2"/>
    <x v="0"/>
    <n v="113"/>
    <x v="144"/>
    <s v="BI790"/>
    <s v="victor.mwangi@bringglobal.com"/>
    <x v="2"/>
    <s v="Kenya"/>
    <s v="EP"/>
    <s v="022260"/>
    <s v="Active"/>
    <s v="2022-04-19"/>
    <x v="0"/>
    <x v="0"/>
    <n v="1"/>
  </r>
  <r>
    <n v="641"/>
    <x v="6"/>
    <s v="2022-07"/>
    <x v="1"/>
    <x v="13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0"/>
    <x v="6"/>
    <s v="2022-07"/>
    <x v="1"/>
    <x v="137"/>
    <s v="Overwan"/>
    <s v="N.º 2021-00048"/>
    <s v="2021-10-25 23:00:00.000"/>
    <s v="PO.10.21.541055"/>
    <x v="0"/>
    <x v="1"/>
    <x v="0"/>
    <n v="37"/>
    <x v="118"/>
    <s v="BI714"/>
    <s v="diogo.ribeiro@bringglobal.com"/>
    <x v="1"/>
    <s v="Global"/>
    <s v="C"/>
    <s v="003060"/>
    <s v="Active"/>
    <s v="2021-11-02"/>
    <x v="0"/>
    <x v="0"/>
    <n v="1"/>
  </r>
  <r>
    <n v="686"/>
    <x v="6"/>
    <s v="2022-07"/>
    <x v="0"/>
    <x v="138"/>
    <s v="Overwan"/>
    <s v="N.º 2021-00054"/>
    <s v="2021-01-25 00:00:00.000"/>
    <s v="PO.10.22.531155"/>
    <x v="0"/>
    <x v="0"/>
    <x v="0"/>
    <n v="14"/>
    <x v="156"/>
    <s v="BI797"/>
    <s v="diogo.ramires@bringglobal.com"/>
    <x v="0"/>
    <s v="Global"/>
    <s v="C"/>
    <s v="002160"/>
    <s v="Active"/>
    <s v="2022-06-14"/>
    <x v="0"/>
    <x v="0"/>
    <n v="1"/>
  </r>
  <r>
    <n v="662"/>
    <x v="6"/>
    <s v="2022-07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112"/>
    <s v="Active"/>
    <s v="2020-11-03"/>
    <x v="0"/>
    <x v="0"/>
    <n v="1"/>
  </r>
  <r>
    <n v="665"/>
    <x v="6"/>
    <s v="2022-07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0"/>
    <n v="1"/>
  </r>
  <r>
    <n v="669"/>
    <x v="6"/>
    <s v="2022-07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Global"/>
    <s v="C"/>
    <s v="002160"/>
    <s v="Active"/>
    <s v="2017-12-11"/>
    <x v="0"/>
    <x v="0"/>
    <n v="1"/>
  </r>
  <r>
    <n v="704"/>
    <x v="6"/>
    <s v="2022-07"/>
    <x v="1"/>
    <x v="186"/>
    <s v="Overwan"/>
    <s v="N.º 2022-00004"/>
    <s v="2022-02-02 00:00:00.000"/>
    <s v="PO.10.22.301299"/>
    <x v="1"/>
    <x v="0"/>
    <x v="0"/>
    <n v="30"/>
    <x v="5"/>
    <m/>
    <m/>
    <x v="3"/>
    <m/>
    <m/>
    <m/>
    <m/>
    <m/>
    <x v="0"/>
    <x v="0"/>
    <n v="1"/>
  </r>
  <r>
    <n v="703"/>
    <x v="6"/>
    <s v="2022-07"/>
    <x v="1"/>
    <x v="142"/>
    <s v="Overwan"/>
    <s v="N.º 2022-00003"/>
    <s v="2022-01-15 00:00:00.000"/>
    <s v="PO.10.22.001266"/>
    <x v="0"/>
    <x v="1"/>
    <x v="0"/>
    <n v="31"/>
    <x v="122"/>
    <s v="BI0404"/>
    <s v="ana.madeira@bringglobal.com"/>
    <x v="1"/>
    <s v="Global"/>
    <s v="C"/>
    <s v="003060"/>
    <s v="Active"/>
    <s v="2019-01-01"/>
    <x v="0"/>
    <x v="0"/>
    <n v="1"/>
  </r>
  <r>
    <n v="705"/>
    <x v="6"/>
    <s v="2022-07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Global"/>
    <s v="C"/>
    <s v="002160"/>
    <s v="Active"/>
    <s v="2022-06-14"/>
    <x v="0"/>
    <x v="0"/>
    <n v="1"/>
  </r>
  <r>
    <n v="715"/>
    <x v="6"/>
    <s v="2022-07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Global"/>
    <s v="C"/>
    <s v="002160"/>
    <s v="Active"/>
    <s v="2022-06-07"/>
    <x v="0"/>
    <x v="0"/>
    <n v="1"/>
  </r>
  <r>
    <n v="714"/>
    <x v="6"/>
    <s v="2022-07"/>
    <x v="1"/>
    <x v="197"/>
    <s v="Overwan"/>
    <s v="N.º 2022-00012"/>
    <s v="2022-05-01 23:00:00.000"/>
    <s v="PO.10.22.511427"/>
    <x v="0"/>
    <x v="3"/>
    <x v="0"/>
    <n v="31"/>
    <x v="158"/>
    <s v="BI0521"/>
    <s v="lara.ferreira@bringglobal.com"/>
    <x v="4"/>
    <s v="Global"/>
    <s v="C"/>
    <s v="000102"/>
    <s v="Active"/>
    <s v="2020-01-14"/>
    <x v="0"/>
    <x v="0"/>
    <n v="1"/>
  </r>
  <r>
    <n v="713"/>
    <x v="6"/>
    <s v="2022-07"/>
    <x v="1"/>
    <x v="193"/>
    <s v="Overwan"/>
    <s v="N.º 2022-00011"/>
    <s v="2022-04-14 23:00:00.000"/>
    <s v="PO.10.22.431402"/>
    <x v="0"/>
    <x v="0"/>
    <x v="0"/>
    <n v="30"/>
    <x v="148"/>
    <s v="BI783"/>
    <s v="nuno.peres@bringglobal.com"/>
    <x v="0"/>
    <s v="Global"/>
    <s v="C"/>
    <s v="002160"/>
    <s v="Active"/>
    <s v="2022-04-18"/>
    <x v="0"/>
    <x v="0"/>
    <n v="1"/>
  </r>
  <r>
    <n v="721"/>
    <x v="6"/>
    <s v="2022-07"/>
    <x v="1"/>
    <x v="199"/>
    <s v="Overwan"/>
    <s v="N.º 2022-00017"/>
    <s v="2022-07-25 00:00:00.000"/>
    <m/>
    <x v="0"/>
    <x v="0"/>
    <x v="0"/>
    <n v="31"/>
    <x v="162"/>
    <s v="BI0261"/>
    <s v="kevin.ramos@bringglobal.com"/>
    <x v="0"/>
    <s v="Global"/>
    <s v="C"/>
    <s v="002160"/>
    <s v="Active"/>
    <s v="2017-10-01"/>
    <x v="0"/>
    <x v="0"/>
    <n v="1"/>
  </r>
  <r>
    <n v="720"/>
    <x v="6"/>
    <s v="2022-07"/>
    <x v="1"/>
    <x v="200"/>
    <s v="Overwan"/>
    <s v="N.º 2022-00019"/>
    <s v="2022-07-28 00:00:00.000"/>
    <m/>
    <x v="0"/>
    <x v="1"/>
    <x v="0"/>
    <n v="31"/>
    <x v="163"/>
    <s v="BI528"/>
    <s v="lisandro.silva@bringglobal.com"/>
    <x v="1"/>
    <s v="Global"/>
    <s v="C"/>
    <s v="003060"/>
    <s v="Active"/>
    <s v="2020-02-12"/>
    <x v="0"/>
    <x v="0"/>
    <n v="1"/>
  </r>
  <r>
    <n v="719"/>
    <x v="6"/>
    <s v="2022-07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Global"/>
    <s v="C"/>
    <s v="002160"/>
    <s v="Active"/>
    <s v="2019-01-01"/>
    <x v="0"/>
    <x v="0"/>
    <n v="1"/>
  </r>
  <r>
    <n v="615"/>
    <x v="6"/>
    <s v="2022-07"/>
    <x v="1"/>
    <x v="143"/>
    <m/>
    <m/>
    <s v="2020-06-22 23:00:00.000"/>
    <s v="PO.14.20.03484"/>
    <x v="0"/>
    <x v="2"/>
    <x v="0"/>
    <n v="44"/>
    <x v="123"/>
    <s v="BI679"/>
    <s v="washington.ochanda@bringglobal.com"/>
    <x v="2"/>
    <s v="Kenya"/>
    <s v="C"/>
    <s v="020101"/>
    <s v="Active"/>
    <s v="2021-06-14"/>
    <x v="0"/>
    <x v="0"/>
    <n v="1"/>
  </r>
  <r>
    <n v="601"/>
    <x v="6"/>
    <s v="2022-07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0"/>
    <n v="1"/>
  </r>
  <r>
    <n v="584"/>
    <x v="6"/>
    <s v="2022-07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5064"/>
    <s v="Active"/>
    <s v="2020-09-28"/>
    <x v="0"/>
    <x v="0"/>
    <n v="1"/>
  </r>
  <r>
    <n v="586"/>
    <x v="6"/>
    <s v="2022-07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0"/>
    <n v="1"/>
  </r>
  <r>
    <n v="666"/>
    <x v="6"/>
    <s v="2022-07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5064"/>
    <s v="Active"/>
    <s v="2021-09-06"/>
    <x v="0"/>
    <x v="0"/>
    <n v="1"/>
  </r>
  <r>
    <n v="648"/>
    <x v="6"/>
    <s v="2022-07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5064"/>
    <s v="Active"/>
    <s v="2021-06-28"/>
    <x v="0"/>
    <x v="0"/>
    <n v="1"/>
  </r>
  <r>
    <n v="656"/>
    <x v="6"/>
    <s v="2022-07"/>
    <x v="1"/>
    <x v="149"/>
    <s v="Overwan"/>
    <s v="N.º 2021-00036"/>
    <s v="2021-07-05 23:00:00.000"/>
    <s v="PO.10.21.29936"/>
    <x v="0"/>
    <x v="5"/>
    <x v="0"/>
    <n v="39"/>
    <x v="143"/>
    <s v="BI0501"/>
    <s v="fernando.estangui@bringglobal.com"/>
    <x v="7"/>
    <s v="Spain"/>
    <s v="C"/>
    <s v="145064"/>
    <s v="Active"/>
    <s v="2019-10-01"/>
    <x v="0"/>
    <x v="0"/>
    <n v="1"/>
  </r>
  <r>
    <n v="658"/>
    <x v="6"/>
    <s v="2022-07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0"/>
    <n v="1"/>
  </r>
  <r>
    <n v="636"/>
    <x v="6"/>
    <s v="2022-07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0"/>
    <n v="1"/>
  </r>
  <r>
    <n v="677"/>
    <x v="6"/>
    <s v="2022-07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Global"/>
    <s v="F"/>
    <s v="003064"/>
    <s v="Active"/>
    <s v="2019-03-01"/>
    <x v="0"/>
    <x v="0"/>
    <n v="1"/>
  </r>
  <r>
    <n v="676"/>
    <x v="6"/>
    <s v="2022-07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Global"/>
    <s v="C"/>
    <s v="002160"/>
    <s v="Active"/>
    <s v="2022-04-18"/>
    <x v="0"/>
    <x v="0"/>
    <n v="1"/>
  </r>
  <r>
    <n v="709"/>
    <x v="6"/>
    <s v="2022-07"/>
    <x v="1"/>
    <x v="188"/>
    <s v="Overwan"/>
    <s v="N.º 2022-00009"/>
    <s v="2022-02-22 00:00:00.000"/>
    <s v="PO.10.22.301299"/>
    <x v="0"/>
    <x v="0"/>
    <x v="0"/>
    <n v="30"/>
    <x v="141"/>
    <s v="BI776"/>
    <s v="ana.amaro@bringglobal.com"/>
    <x v="0"/>
    <s v="Global"/>
    <s v="C"/>
    <s v="002160"/>
    <s v="Active"/>
    <s v="2022-03-02"/>
    <x v="0"/>
    <x v="0"/>
    <n v="1"/>
  </r>
  <r>
    <n v="406"/>
    <x v="6"/>
    <s v="2022-07"/>
    <x v="0"/>
    <x v="154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690"/>
    <x v="6"/>
    <s v="2022-07"/>
    <x v="0"/>
    <x v="155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07"/>
    <x v="6"/>
    <s v="2022-07"/>
    <x v="0"/>
    <x v="156"/>
    <s v="HP Packard International Bank, DAC - Contrato de Aluguer Comercial"/>
    <s v="5474013437157862PRT3"/>
    <s v="2019-04-30 23:00:00.000"/>
    <s v="PO.10.19.00129"/>
    <x v="0"/>
    <x v="3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404"/>
    <x v="6"/>
    <s v="2022-07"/>
    <x v="0"/>
    <x v="157"/>
    <s v="HP Packard International Bank, DAC - Contrato de Aluguer Comercial"/>
    <s v="5474013437157862PRT3"/>
    <s v="2019-04-30 23:00:00.000"/>
    <s v="PO.10.19.00129"/>
    <x v="0"/>
    <x v="1"/>
    <x v="0"/>
    <n v="4"/>
    <x v="20"/>
    <s v="BI562"/>
    <s v="rafael.barcellos@bringglobal.com"/>
    <x v="1"/>
    <s v="Global"/>
    <s v="F"/>
    <s v="003060"/>
    <s v="Active"/>
    <s v="2022-01-01"/>
    <x v="0"/>
    <x v="0"/>
    <n v="1"/>
  </r>
  <r>
    <n v="403"/>
    <x v="6"/>
    <s v="2022-07"/>
    <x v="0"/>
    <x v="158"/>
    <s v="HP Packard International Bank, DAC - Contrato de Aluguer Comercial"/>
    <s v="5474013437157862PRT3"/>
    <s v="2019-04-30 23:00:00.000"/>
    <s v="PO.10.19.00129"/>
    <x v="0"/>
    <x v="1"/>
    <x v="0"/>
    <n v="4"/>
    <x v="94"/>
    <s v="BI0122"/>
    <s v="miguel.ferreira@bringglobal.com"/>
    <x v="1"/>
    <s v="Global"/>
    <s v="C"/>
    <s v="003060"/>
    <s v="Active"/>
    <s v="2017-08-01"/>
    <x v="0"/>
    <x v="0"/>
    <n v="1"/>
  </r>
  <r>
    <n v="401"/>
    <x v="6"/>
    <s v="2022-07"/>
    <x v="0"/>
    <x v="159"/>
    <s v="HP Packard International Bank, DAC - Contrato de Aluguer Comercial"/>
    <s v="5474013437157862PRT3"/>
    <s v="2019-04-30 23:00:00.000"/>
    <s v="PO.10.19.00129"/>
    <x v="0"/>
    <x v="1"/>
    <x v="0"/>
    <n v="4"/>
    <x v="132"/>
    <s v="BI0457"/>
    <s v="patricia.domingos@bringglobal.com"/>
    <x v="1"/>
    <s v="Global"/>
    <s v="C"/>
    <s v="003060"/>
    <s v="Active"/>
    <s v="2019-03-11"/>
    <x v="0"/>
    <x v="0"/>
    <n v="1"/>
  </r>
  <r>
    <n v="418"/>
    <x v="6"/>
    <s v="2022-07"/>
    <x v="0"/>
    <x v="160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402"/>
    <x v="6"/>
    <s v="2022-07"/>
    <x v="0"/>
    <x v="161"/>
    <s v="HP Packard International Bank, DAC - Contrato de Aluguer Comercial"/>
    <s v="5474013437157862PRT3"/>
    <s v="2019-04-30 23:00:00.000"/>
    <s v="PO.10.19.00129"/>
    <x v="0"/>
    <x v="1"/>
    <x v="0"/>
    <n v="4"/>
    <x v="77"/>
    <s v="BI0294"/>
    <s v="miguel.barralo@bringglobal.com"/>
    <x v="1"/>
    <s v="Global"/>
    <s v="C"/>
    <s v="003068"/>
    <s v="Active"/>
    <s v="2017-10-02"/>
    <x v="0"/>
    <x v="0"/>
    <n v="1"/>
  </r>
  <r>
    <n v="689"/>
    <x v="6"/>
    <s v="2022-07"/>
    <x v="0"/>
    <x v="162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75"/>
    <x v="6"/>
    <s v="2022-07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Global"/>
    <s v="C"/>
    <s v="003060"/>
    <s v="Active"/>
    <s v="2019-09-02"/>
    <x v="0"/>
    <x v="0"/>
    <n v="1"/>
  </r>
  <r>
    <n v="691"/>
    <x v="6"/>
    <s v="2022-07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0"/>
    <n v="1"/>
  </r>
  <r>
    <n v="441"/>
    <x v="6"/>
    <s v="2022-07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8"/>
    <x v="6"/>
    <s v="2022-07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Global"/>
    <s v="C"/>
    <s v="003060"/>
    <s v="Active"/>
    <s v="2019-01-14"/>
    <x v="0"/>
    <x v="0"/>
    <n v="1"/>
  </r>
  <r>
    <n v="473"/>
    <x v="6"/>
    <s v="2022-07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2"/>
    <x v="6"/>
    <s v="2022-07"/>
    <x v="0"/>
    <x v="168"/>
    <s v="HP Packard International Bank, DAC - Contrato de Aluguer Comercial"/>
    <s v="5474013437186232PRT5"/>
    <s v="2019-12-01 00:00:00.000"/>
    <s v="PO.10.19.00190"/>
    <x v="0"/>
    <x v="1"/>
    <x v="0"/>
    <n v="4"/>
    <x v="89"/>
    <s v="BI0438"/>
    <s v="carlos.rebelo@bringglobal.com"/>
    <x v="1"/>
    <s v="Global"/>
    <s v="C"/>
    <s v="003060"/>
    <s v="Active"/>
    <s v="2019-01-14"/>
    <x v="0"/>
    <x v="0"/>
    <n v="1"/>
  </r>
  <r>
    <n v="476"/>
    <x v="6"/>
    <s v="2022-07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Global"/>
    <s v="C"/>
    <s v="003060"/>
    <s v="Active"/>
    <s v="2020-02-17"/>
    <x v="0"/>
    <x v="0"/>
    <n v="1"/>
  </r>
  <r>
    <n v="443"/>
    <x v="6"/>
    <s v="2022-07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7"/>
    <x v="6"/>
    <s v="2022-07"/>
    <x v="0"/>
    <x v="171"/>
    <s v="HP Packard International Bank, DAC - Contrato de Aluguer Comercial"/>
    <s v="5474013437186232PRT5"/>
    <s v="2019-12-01 00:00:00.000"/>
    <s v="PO.10.19.00190"/>
    <x v="0"/>
    <x v="1"/>
    <x v="0"/>
    <n v="4"/>
    <x v="103"/>
    <s v="BI0481"/>
    <s v="marygimm.moreira@bringglobal.com"/>
    <x v="1"/>
    <s v="Global"/>
    <s v="C"/>
    <s v="003060"/>
    <s v="Active"/>
    <s v="2019-06-03"/>
    <x v="0"/>
    <x v="0"/>
    <n v="1"/>
  </r>
  <r>
    <n v="474"/>
    <x v="6"/>
    <s v="2022-07"/>
    <x v="0"/>
    <x v="172"/>
    <s v="HP Packard International Bank, DAC - Contrato de Aluguer Comercial"/>
    <s v="5474013437186232PRT5"/>
    <s v="2019-12-01 00:00:00.000"/>
    <s v="PO.10.19.00190"/>
    <x v="0"/>
    <x v="1"/>
    <x v="0"/>
    <n v="4"/>
    <x v="68"/>
    <s v="BI698"/>
    <s v="nelson.silva@bringglobal.com"/>
    <x v="1"/>
    <s v="Global"/>
    <s v="C"/>
    <s v="003060"/>
    <s v="Active"/>
    <s v="2022-05-16"/>
    <x v="0"/>
    <x v="0"/>
    <n v="1"/>
  </r>
  <r>
    <n v="471"/>
    <x v="6"/>
    <s v="2022-07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Global"/>
    <s v="C"/>
    <s v="003060"/>
    <s v="Active"/>
    <s v="2019-09-23"/>
    <x v="0"/>
    <x v="0"/>
    <n v="1"/>
  </r>
  <r>
    <n v="442"/>
    <x v="6"/>
    <s v="2022-07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500"/>
    <x v="6"/>
    <s v="2022-07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Global"/>
    <s v="C"/>
    <s v="003060"/>
    <s v="Active"/>
    <s v="2018-06-04"/>
    <x v="0"/>
    <x v="0"/>
    <n v="1"/>
  </r>
  <r>
    <n v="502"/>
    <x v="6"/>
    <s v="2022-07"/>
    <x v="0"/>
    <x v="176"/>
    <s v="HP Packard International Bank, DAC - Contrato de Aluguer Comercial"/>
    <s v="5474013437198619PRT7"/>
    <s v="2020-03-01 00:00:00.000"/>
    <s v="PO.10.20.01256"/>
    <x v="0"/>
    <x v="1"/>
    <x v="0"/>
    <n v="4"/>
    <x v="76"/>
    <s v="BI699"/>
    <s v="paulo.lemos@bringglobal.com"/>
    <x v="1"/>
    <s v="Global"/>
    <s v="C"/>
    <s v="003060"/>
    <s v="Active"/>
    <s v="2022-05-16"/>
    <x v="0"/>
    <x v="0"/>
    <n v="1"/>
  </r>
  <r>
    <n v="507"/>
    <x v="6"/>
    <s v="2022-07"/>
    <x v="0"/>
    <x v="177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1"/>
    <x v="6"/>
    <s v="2022-07"/>
    <x v="0"/>
    <x v="178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9"/>
    <x v="6"/>
    <s v="2022-07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0"/>
    <n v="1"/>
  </r>
  <r>
    <n v="508"/>
    <x v="6"/>
    <s v="2022-07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0"/>
    <n v="1"/>
  </r>
  <r>
    <n v="505"/>
    <x v="6"/>
    <s v="2022-07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6"/>
    <x v="6"/>
    <s v="2022-07"/>
    <x v="0"/>
    <x v="182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4"/>
    <x v="6"/>
    <s v="2022-07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Global"/>
    <s v="C"/>
    <s v="003060"/>
    <s v="Active"/>
    <s v="2018-12-10"/>
    <x v="0"/>
    <x v="0"/>
    <n v="1"/>
  </r>
  <r>
    <n v="503"/>
    <x v="6"/>
    <s v="2022-07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Global"/>
    <s v="C"/>
    <s v="003060"/>
    <s v="Active"/>
    <s v="2018-11-05"/>
    <x v="0"/>
    <x v="0"/>
    <n v="1"/>
  </r>
  <r>
    <n v="706"/>
    <x v="6"/>
    <s v="2022-07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Global"/>
    <s v="C"/>
    <s v="003060"/>
    <s v="Active"/>
    <s v="2019-01-07"/>
    <x v="0"/>
    <x v="0"/>
    <n v="1"/>
  </r>
  <r>
    <n v="707"/>
    <x v="6"/>
    <s v="2022-07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Global"/>
    <s v="C"/>
    <s v="003060"/>
    <s v="Active"/>
    <s v="2019-09-02"/>
    <x v="0"/>
    <x v="0"/>
    <n v="1"/>
  </r>
  <r>
    <n v="708"/>
    <x v="6"/>
    <s v="2022-07"/>
    <x v="1"/>
    <x v="191"/>
    <s v="Overwan"/>
    <s v="N.º 2022-00008"/>
    <s v="2022-02-02 00:00:00.000"/>
    <s v="PO.10.22.301299"/>
    <x v="0"/>
    <x v="1"/>
    <x v="0"/>
    <n v="75"/>
    <x v="89"/>
    <s v="BI0438"/>
    <s v="carlos.rebelo@bringglobal.com"/>
    <x v="1"/>
    <s v="Global"/>
    <s v="C"/>
    <s v="003060"/>
    <s v="Active"/>
    <s v="2019-01-14"/>
    <x v="0"/>
    <x v="0"/>
    <n v="1"/>
  </r>
  <r>
    <n v="702"/>
    <x v="6"/>
    <s v="2022-07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Global"/>
    <s v="F"/>
    <s v="002161"/>
    <s v="Active"/>
    <s v="2014-09-01"/>
    <x v="0"/>
    <x v="0"/>
    <n v="1"/>
  </r>
  <r>
    <n v="722"/>
    <x v="6"/>
    <s v="2022-07"/>
    <x v="1"/>
    <x v="201"/>
    <s v="Overwan"/>
    <s v="N.º 2022-00018"/>
    <s v="2022-07-28 00:00:00.000"/>
    <m/>
    <x v="0"/>
    <x v="3"/>
    <x v="0"/>
    <n v="40"/>
    <x v="131"/>
    <s v="BI0281"/>
    <s v="sara.carvalho@bringglobal.com"/>
    <x v="4"/>
    <s v="Global"/>
    <s v="C"/>
    <s v="000102"/>
    <s v="Active"/>
    <s v="2018-07-02"/>
    <x v="0"/>
    <x v="0"/>
    <n v="1"/>
  </r>
  <r>
    <n v="644"/>
    <x v="7"/>
    <s v="2022-08"/>
    <x v="0"/>
    <x v="0"/>
    <s v="Overwan"/>
    <s v="2021-00034"/>
    <s v="2021-06-17 23:00:00.000"/>
    <s v="PO.10.21.28895"/>
    <x v="0"/>
    <x v="0"/>
    <x v="0"/>
    <n v="14"/>
    <x v="0"/>
    <s v="BI0053"/>
    <s v="hugo.almeida@bringglobal.com"/>
    <x v="0"/>
    <s v="Global"/>
    <s v="C"/>
    <s v="002160"/>
    <s v="Active"/>
    <s v="2019-01-01"/>
    <x v="0"/>
    <x v="0"/>
    <n v="1"/>
  </r>
  <r>
    <n v="643"/>
    <x v="7"/>
    <s v="2022-08"/>
    <x v="0"/>
    <x v="1"/>
    <s v="Overwan"/>
    <s v="Locacao 2021-00033"/>
    <s v="2021-06-19 23:00:00.000"/>
    <s v="PO.10.21.28895"/>
    <x v="1"/>
    <x v="1"/>
    <x v="0"/>
    <n v="14"/>
    <x v="5"/>
    <m/>
    <m/>
    <x v="3"/>
    <m/>
    <m/>
    <m/>
    <m/>
    <m/>
    <x v="0"/>
    <x v="0"/>
    <n v="1"/>
  </r>
  <r>
    <n v="685"/>
    <x v="7"/>
    <s v="2022-08"/>
    <x v="0"/>
    <x v="2"/>
    <s v="Overwan"/>
    <s v="N.º 2021-00052"/>
    <s v="2021-12-20 00:00:00.000"/>
    <s v="PO.10.22.531155"/>
    <x v="0"/>
    <x v="1"/>
    <x v="0"/>
    <n v="14"/>
    <x v="84"/>
    <s v="BI695"/>
    <s v="diogo.rodrigues@bringglobal.com"/>
    <x v="1"/>
    <s v="Global"/>
    <s v="C"/>
    <s v="003060"/>
    <s v="Active"/>
    <s v="2022-05-16"/>
    <x v="0"/>
    <x v="0"/>
    <n v="1"/>
  </r>
  <r>
    <n v="683"/>
    <x v="7"/>
    <s v="2022-08"/>
    <x v="1"/>
    <x v="3"/>
    <m/>
    <m/>
    <s v="2021-01-01 00:00:00.000"/>
    <s v="PO.14.21.50654"/>
    <x v="0"/>
    <x v="2"/>
    <x v="0"/>
    <n v="113"/>
    <x v="3"/>
    <s v="BI734"/>
    <s v="maureen.muchuku@bringglobal.com"/>
    <x v="2"/>
    <s v="Kenya"/>
    <s v="C"/>
    <s v="020102"/>
    <s v="Active"/>
    <s v="2022-02-01"/>
    <x v="0"/>
    <x v="0"/>
    <n v="1"/>
  </r>
  <r>
    <n v="591"/>
    <x v="7"/>
    <s v="2022-08"/>
    <x v="0"/>
    <x v="4"/>
    <s v="Overwan"/>
    <s v="2021-00022"/>
    <s v="2021-02-10 00:00:00.000"/>
    <s v="PO.10.21.34712"/>
    <x v="0"/>
    <x v="1"/>
    <x v="0"/>
    <n v="14"/>
    <x v="4"/>
    <s v="BI677"/>
    <s v="frederico.carvalho@bringglobal.com"/>
    <x v="4"/>
    <s v="Global"/>
    <s v="C"/>
    <s v="000106"/>
    <s v="Active"/>
    <s v="2021-06-21"/>
    <x v="0"/>
    <x v="0"/>
    <n v="1"/>
  </r>
  <r>
    <n v="652"/>
    <x v="7"/>
    <s v="2022-08"/>
    <x v="1"/>
    <x v="5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8"/>
    <x v="7"/>
    <s v="2022-08"/>
    <x v="1"/>
    <x v="6"/>
    <m/>
    <m/>
    <s v="2021-01-01 00:00:00.000"/>
    <s v="PO.14.21.50654"/>
    <x v="0"/>
    <x v="2"/>
    <x v="0"/>
    <n v="113"/>
    <x v="145"/>
    <s v="BI789"/>
    <s v="ezekiel.kibiego@bringglobal.com"/>
    <x v="2"/>
    <s v="Kenya"/>
    <s v="EP"/>
    <s v="022260"/>
    <s v="Active"/>
    <s v="2022-04-19"/>
    <x v="0"/>
    <x v="0"/>
    <n v="1"/>
  </r>
  <r>
    <n v="564"/>
    <x v="7"/>
    <s v="2022-08"/>
    <x v="1"/>
    <x v="7"/>
    <m/>
    <m/>
    <s v="2020-09-08 23:00:00.000"/>
    <s v="PO.14.20.48487"/>
    <x v="2"/>
    <x v="2"/>
    <x v="0"/>
    <n v="40"/>
    <x v="5"/>
    <m/>
    <m/>
    <x v="3"/>
    <m/>
    <m/>
    <m/>
    <m/>
    <m/>
    <x v="0"/>
    <x v="0"/>
    <n v="1"/>
  </r>
  <r>
    <n v="598"/>
    <x v="7"/>
    <s v="2022-08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160"/>
    <s v="Active"/>
    <s v="2020-02-18"/>
    <x v="0"/>
    <x v="0"/>
    <n v="1"/>
  </r>
  <r>
    <n v="609"/>
    <x v="7"/>
    <s v="2022-08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260"/>
    <s v="Active"/>
    <s v="2018-10-18"/>
    <x v="0"/>
    <x v="0"/>
    <n v="1"/>
  </r>
  <r>
    <n v="556"/>
    <x v="7"/>
    <s v="2022-08"/>
    <x v="1"/>
    <x v="10"/>
    <m/>
    <m/>
    <s v="2020-06-05 23:00:00.000"/>
    <s v="PO.14.20.59357"/>
    <x v="0"/>
    <x v="2"/>
    <x v="0"/>
    <n v="40"/>
    <x v="9"/>
    <s v="BI638"/>
    <s v="Imelda.wairimu@bringglobal.com"/>
    <x v="2"/>
    <s v="Kenya"/>
    <s v="C"/>
    <s v="020000"/>
    <s v="Active"/>
    <s v="2021-03-01"/>
    <x v="0"/>
    <x v="0"/>
    <n v="1"/>
  </r>
  <r>
    <n v="555"/>
    <x v="7"/>
    <s v="2022-08"/>
    <x v="1"/>
    <x v="11"/>
    <m/>
    <m/>
    <s v="2020-03-04 00:00:00.000"/>
    <s v="PO.14.20.10307"/>
    <x v="2"/>
    <x v="2"/>
    <x v="0"/>
    <n v="43"/>
    <x v="5"/>
    <m/>
    <m/>
    <x v="3"/>
    <m/>
    <m/>
    <m/>
    <m/>
    <m/>
    <x v="0"/>
    <x v="0"/>
    <n v="1"/>
  </r>
  <r>
    <n v="561"/>
    <x v="7"/>
    <s v="2022-08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0"/>
    <n v="1"/>
  </r>
  <r>
    <n v="562"/>
    <x v="7"/>
    <s v="2022-08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F"/>
    <s v="020000"/>
    <s v="Active"/>
    <s v="2019-07-01"/>
    <x v="0"/>
    <x v="0"/>
    <n v="1"/>
  </r>
  <r>
    <n v="559"/>
    <x v="7"/>
    <s v="2022-08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260"/>
    <s v="Active"/>
    <s v="2020-12-07"/>
    <x v="0"/>
    <x v="0"/>
    <n v="1"/>
  </r>
  <r>
    <n v="516"/>
    <x v="7"/>
    <s v="2022-08"/>
    <x v="1"/>
    <x v="15"/>
    <s v="Invoice"/>
    <m/>
    <s v="2020-03-01 00:00:00.000"/>
    <s v="PO.14.20.46275"/>
    <x v="1"/>
    <x v="2"/>
    <x v="0"/>
    <n v="39"/>
    <x v="5"/>
    <m/>
    <m/>
    <x v="3"/>
    <m/>
    <m/>
    <m/>
    <m/>
    <m/>
    <x v="0"/>
    <x v="0"/>
    <n v="1"/>
  </r>
  <r>
    <n v="660"/>
    <x v="7"/>
    <s v="2022-08"/>
    <x v="0"/>
    <x v="16"/>
    <s v="Overwan"/>
    <s v="N.º 2021-00039"/>
    <s v="2021-07-17 23:00:00.000"/>
    <s v="PO.10.21.55947"/>
    <x v="0"/>
    <x v="3"/>
    <x v="0"/>
    <n v="14"/>
    <x v="15"/>
    <s v="BI685"/>
    <s v="ana.rocha@bringglobal.com"/>
    <x v="4"/>
    <s v="Global"/>
    <s v="C"/>
    <s v="000113"/>
    <s v="Active"/>
    <s v="2021-08-02"/>
    <x v="0"/>
    <x v="0"/>
    <n v="1"/>
  </r>
  <r>
    <n v="620"/>
    <x v="7"/>
    <s v="2022-08"/>
    <x v="1"/>
    <x v="17"/>
    <m/>
    <m/>
    <s v="2021-01-01 00:00:00.000"/>
    <s v="PO.14.21.50654"/>
    <x v="0"/>
    <x v="2"/>
    <x v="0"/>
    <n v="113"/>
    <x v="16"/>
    <s v="BI589"/>
    <s v="agnes.mueni@bringglobal.com"/>
    <x v="2"/>
    <s v="Kenya"/>
    <s v="C"/>
    <s v="022260"/>
    <s v="Active"/>
    <s v="2020-10-01"/>
    <x v="0"/>
    <x v="0"/>
    <n v="1"/>
  </r>
  <r>
    <n v="630"/>
    <x v="7"/>
    <s v="2022-08"/>
    <x v="1"/>
    <x v="18"/>
    <m/>
    <m/>
    <s v="2021-01-01 00:00:00.000"/>
    <s v="PO.14.21.50654"/>
    <x v="0"/>
    <x v="2"/>
    <x v="0"/>
    <n v="113"/>
    <x v="146"/>
    <s v="BI791"/>
    <s v="kennedy.mwenga@bringglobal.com"/>
    <x v="2"/>
    <s v="Kenya"/>
    <s v="EA"/>
    <s v="022260"/>
    <s v="Active"/>
    <s v="2022-05-04"/>
    <x v="0"/>
    <x v="0"/>
    <n v="1"/>
  </r>
  <r>
    <n v="717"/>
    <x v="7"/>
    <s v="2022-08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0"/>
    <n v="1"/>
  </r>
  <r>
    <n v="518"/>
    <x v="7"/>
    <s v="2022-08"/>
    <x v="1"/>
    <x v="19"/>
    <s v="HP Packard International Bank, DAC - Contrato de Aluguer Comercial"/>
    <s v="5474013437202878PRT8"/>
    <s v="2020-03-31 23:00:00.000"/>
    <s v="PO.10.20.29336"/>
    <x v="0"/>
    <x v="1"/>
    <x v="0"/>
    <n v="67"/>
    <x v="159"/>
    <s v="BI0469"/>
    <s v="ana.rita.mendes@bringglobal.com"/>
    <x v="1"/>
    <s v="Global"/>
    <s v="C"/>
    <s v="003060"/>
    <s v="Active"/>
    <s v="2019-05-06"/>
    <x v="0"/>
    <x v="0"/>
    <n v="1"/>
  </r>
  <r>
    <n v="519"/>
    <x v="7"/>
    <s v="2022-08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0"/>
    <n v="1"/>
  </r>
  <r>
    <n v="531"/>
    <x v="7"/>
    <s v="2022-08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Global"/>
    <s v="C"/>
    <s v="003060"/>
    <s v="Active"/>
    <s v="2020-08-17"/>
    <x v="0"/>
    <x v="0"/>
    <n v="1"/>
  </r>
  <r>
    <n v="520"/>
    <x v="7"/>
    <s v="2022-08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Global"/>
    <s v="F"/>
    <s v="003060"/>
    <s v="Active"/>
    <s v="2022-01-01"/>
    <x v="0"/>
    <x v="0"/>
    <n v="1"/>
  </r>
  <r>
    <n v="525"/>
    <x v="7"/>
    <s v="2022-08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Global"/>
    <s v="C"/>
    <s v="003060"/>
    <s v="Active"/>
    <s v="2020-06-02"/>
    <x v="0"/>
    <x v="0"/>
    <n v="1"/>
  </r>
  <r>
    <n v="521"/>
    <x v="7"/>
    <s v="2022-08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Global"/>
    <s v="C"/>
    <s v="003060"/>
    <s v="Active"/>
    <s v="2019-05-06"/>
    <x v="0"/>
    <x v="0"/>
    <n v="1"/>
  </r>
  <r>
    <n v="524"/>
    <x v="7"/>
    <s v="2022-08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Global"/>
    <s v="C"/>
    <s v="003060"/>
    <s v="Active"/>
    <s v="2020-06-02"/>
    <x v="0"/>
    <x v="0"/>
    <n v="1"/>
  </r>
  <r>
    <n v="611"/>
    <x v="7"/>
    <s v="2022-08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50"/>
    <x v="7"/>
    <s v="2022-08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33"/>
    <x v="7"/>
    <s v="2022-08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Global"/>
    <s v="C"/>
    <s v="003060"/>
    <s v="Active"/>
    <s v="2020-08-19"/>
    <x v="0"/>
    <x v="0"/>
    <n v="1"/>
  </r>
  <r>
    <n v="640"/>
    <x v="7"/>
    <s v="2022-08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4"/>
    <x v="7"/>
    <s v="2022-08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3060"/>
    <s v="Active"/>
    <s v="2021-02-01"/>
    <x v="0"/>
    <x v="0"/>
    <n v="1"/>
  </r>
  <r>
    <n v="679"/>
    <x v="7"/>
    <s v="2022-08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3060"/>
    <s v="Active"/>
    <s v="2022-02-01"/>
    <x v="0"/>
    <x v="0"/>
    <n v="1"/>
  </r>
  <r>
    <n v="597"/>
    <x v="7"/>
    <s v="2022-08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0"/>
    <n v="1"/>
  </r>
  <r>
    <n v="671"/>
    <x v="7"/>
    <s v="2022-08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0"/>
    <n v="1"/>
  </r>
  <r>
    <n v="613"/>
    <x v="7"/>
    <s v="2022-08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529"/>
    <x v="7"/>
    <s v="2022-08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Global"/>
    <s v="C"/>
    <s v="003060"/>
    <s v="Active"/>
    <s v="2020-07-09"/>
    <x v="0"/>
    <x v="0"/>
    <n v="1"/>
  </r>
  <r>
    <n v="633"/>
    <x v="7"/>
    <s v="2022-08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00"/>
    <x v="7"/>
    <s v="2022-08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3060"/>
    <s v="Active"/>
    <s v="2021-02-10"/>
    <x v="0"/>
    <x v="0"/>
    <n v="1"/>
  </r>
  <r>
    <n v="563"/>
    <x v="7"/>
    <s v="2022-08"/>
    <x v="1"/>
    <x v="38"/>
    <m/>
    <m/>
    <s v="2020-10-12 23:00:00.000"/>
    <s v="PO.14.20.23468"/>
    <x v="0"/>
    <x v="2"/>
    <x v="0"/>
    <n v="73"/>
    <x v="5"/>
    <m/>
    <m/>
    <x v="3"/>
    <m/>
    <m/>
    <m/>
    <m/>
    <m/>
    <x v="0"/>
    <x v="0"/>
    <n v="1"/>
  </r>
  <r>
    <n v="607"/>
    <x v="7"/>
    <s v="2022-08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0"/>
    <n v="1"/>
  </r>
  <r>
    <n v="681"/>
    <x v="7"/>
    <s v="2022-08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3060"/>
    <s v="Active"/>
    <s v="2022-01-03"/>
    <x v="0"/>
    <x v="0"/>
    <n v="1"/>
  </r>
  <r>
    <n v="627"/>
    <x v="7"/>
    <s v="2022-08"/>
    <x v="1"/>
    <x v="41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28"/>
    <x v="7"/>
    <s v="2022-08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3060"/>
    <s v="Active"/>
    <s v="2020-09-15"/>
    <x v="0"/>
    <x v="0"/>
    <n v="1"/>
  </r>
  <r>
    <n v="614"/>
    <x v="7"/>
    <s v="2022-08"/>
    <x v="1"/>
    <x v="43"/>
    <m/>
    <m/>
    <s v="2021-01-01 00:00:00.000"/>
    <s v="PO.14.21.50654"/>
    <x v="0"/>
    <x v="2"/>
    <x v="0"/>
    <n v="113"/>
    <x v="5"/>
    <m/>
    <m/>
    <x v="3"/>
    <m/>
    <m/>
    <m/>
    <m/>
    <m/>
    <x v="0"/>
    <x v="0"/>
    <n v="1"/>
  </r>
  <r>
    <n v="606"/>
    <x v="7"/>
    <s v="2022-08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3060"/>
    <s v="Active"/>
    <s v="2020-10-12"/>
    <x v="0"/>
    <x v="0"/>
    <n v="1"/>
  </r>
  <r>
    <n v="653"/>
    <x v="7"/>
    <s v="2022-08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0"/>
    <n v="1"/>
  </r>
  <r>
    <n v="539"/>
    <x v="7"/>
    <s v="2022-08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Global"/>
    <s v="C"/>
    <s v="003060"/>
    <s v="Active"/>
    <s v="2022-05-16"/>
    <x v="0"/>
    <x v="0"/>
    <n v="1"/>
  </r>
  <r>
    <n v="536"/>
    <x v="7"/>
    <s v="2022-08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Global"/>
    <s v="C"/>
    <s v="003060"/>
    <s v="Active"/>
    <s v="2020-09-07"/>
    <x v="0"/>
    <x v="0"/>
    <n v="1"/>
  </r>
  <r>
    <n v="537"/>
    <x v="7"/>
    <s v="2022-08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Global"/>
    <s v="C"/>
    <s v="003060"/>
    <s v="Active"/>
    <s v="2020-09-07"/>
    <x v="0"/>
    <x v="0"/>
    <n v="1"/>
  </r>
  <r>
    <n v="541"/>
    <x v="7"/>
    <s v="2022-08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Global"/>
    <s v="C"/>
    <s v="003060"/>
    <s v="Active"/>
    <s v="2018-11-05"/>
    <x v="0"/>
    <x v="0"/>
    <n v="1"/>
  </r>
  <r>
    <n v="593"/>
    <x v="7"/>
    <s v="2022-08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0"/>
    <n v="1"/>
  </r>
  <r>
    <n v="608"/>
    <x v="7"/>
    <s v="2022-08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3060"/>
    <s v="Active"/>
    <s v="2020-08-24"/>
    <x v="0"/>
    <x v="0"/>
    <n v="1"/>
  </r>
  <r>
    <n v="632"/>
    <x v="7"/>
    <s v="2022-08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3060"/>
    <s v="Active"/>
    <s v="2020-11-02"/>
    <x v="0"/>
    <x v="0"/>
    <n v="1"/>
  </r>
  <r>
    <n v="629"/>
    <x v="7"/>
    <s v="2022-08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0"/>
    <n v="1"/>
  </r>
  <r>
    <n v="610"/>
    <x v="7"/>
    <s v="2022-08"/>
    <x v="1"/>
    <x v="54"/>
    <m/>
    <m/>
    <s v="2020-10-14 23:00:00.000"/>
    <s v="PO.14.20.43524"/>
    <x v="0"/>
    <x v="2"/>
    <x v="0"/>
    <n v="73"/>
    <x v="46"/>
    <s v="BI607"/>
    <s v="lewis.mbogo@bringglobal.com"/>
    <x v="2"/>
    <s v="Kenya"/>
    <s v="C"/>
    <s v="023060"/>
    <s v="Inactive"/>
    <s v="2020-11-23"/>
    <x v="18"/>
    <x v="0"/>
    <n v="1"/>
  </r>
  <r>
    <n v="616"/>
    <x v="7"/>
    <s v="2022-08"/>
    <x v="1"/>
    <x v="55"/>
    <m/>
    <m/>
    <s v="2020-12-03 00:00:00.000"/>
    <s v="PO.14.20.39572"/>
    <x v="1"/>
    <x v="2"/>
    <x v="0"/>
    <n v="73"/>
    <x v="5"/>
    <m/>
    <m/>
    <x v="3"/>
    <m/>
    <m/>
    <m/>
    <m/>
    <m/>
    <x v="0"/>
    <x v="0"/>
    <n v="1"/>
  </r>
  <r>
    <n v="603"/>
    <x v="7"/>
    <s v="2022-08"/>
    <x v="1"/>
    <x v="56"/>
    <m/>
    <m/>
    <s v="2020-10-27 00:00:00.000"/>
    <s v="PO.14.20.43524"/>
    <x v="0"/>
    <x v="2"/>
    <x v="0"/>
    <n v="66"/>
    <x v="146"/>
    <s v="BI791"/>
    <s v="kennedy.mwenga@bringglobal.com"/>
    <x v="2"/>
    <s v="Kenya"/>
    <s v="EA"/>
    <s v="022260"/>
    <s v="Active"/>
    <s v="2022-05-04"/>
    <x v="0"/>
    <x v="0"/>
    <n v="1"/>
  </r>
  <r>
    <n v="599"/>
    <x v="7"/>
    <s v="2022-08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74"/>
    <x v="7"/>
    <s v="2022-08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95"/>
    <x v="7"/>
    <s v="2022-08"/>
    <x v="1"/>
    <x v="59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673"/>
    <x v="7"/>
    <s v="2022-08"/>
    <x v="1"/>
    <x v="60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672"/>
    <x v="7"/>
    <s v="2022-08"/>
    <x v="1"/>
    <x v="61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69"/>
    <x v="7"/>
    <s v="2022-08"/>
    <x v="1"/>
    <x v="62"/>
    <s v="Overwan"/>
    <s v="2021-00004"/>
    <s v="2021-01-25 00:00:00.000"/>
    <s v="PO.10.21.34672"/>
    <x v="0"/>
    <x v="1"/>
    <x v="0"/>
    <n v="74"/>
    <x v="52"/>
    <s v="BI724"/>
    <s v="diogo.pinto@bringglobal.com"/>
    <x v="1"/>
    <s v="Global"/>
    <s v="EP"/>
    <s v="003060"/>
    <s v="Active"/>
    <s v="2022-01-03"/>
    <x v="0"/>
    <x v="0"/>
    <n v="1"/>
  </r>
  <r>
    <n v="581"/>
    <x v="7"/>
    <s v="2022-08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Global"/>
    <s v="C"/>
    <s v="003060"/>
    <s v="Active"/>
    <s v="2021-04-12"/>
    <x v="0"/>
    <x v="0"/>
    <n v="1"/>
  </r>
  <r>
    <n v="574"/>
    <x v="7"/>
    <s v="2022-08"/>
    <x v="1"/>
    <x v="64"/>
    <s v="Overwan"/>
    <s v="2021-00011"/>
    <s v="2021-01-25 00:00:00.000"/>
    <s v="PO.10.21.34672"/>
    <x v="0"/>
    <x v="1"/>
    <x v="0"/>
    <n v="74"/>
    <x v="54"/>
    <s v="BI0484"/>
    <s v="guilherme.silveira@bringglobal.com"/>
    <x v="1"/>
    <s v="Global"/>
    <s v="C"/>
    <s v="003060"/>
    <s v="Active"/>
    <s v="2019-06-03"/>
    <x v="0"/>
    <x v="0"/>
    <n v="1"/>
  </r>
  <r>
    <n v="585"/>
    <x v="7"/>
    <s v="2022-08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Global"/>
    <s v="C"/>
    <s v="002160"/>
    <s v="Active"/>
    <s v="2020-04-01"/>
    <x v="0"/>
    <x v="0"/>
    <n v="1"/>
  </r>
  <r>
    <n v="573"/>
    <x v="7"/>
    <s v="2022-08"/>
    <x v="1"/>
    <x v="66"/>
    <s v="Overwan"/>
    <s v="2021-00010"/>
    <s v="2021-01-25 00:00:00.000"/>
    <s v="PO.10.21.34672"/>
    <x v="2"/>
    <x v="1"/>
    <x v="0"/>
    <n v="74"/>
    <x v="5"/>
    <m/>
    <m/>
    <x v="3"/>
    <m/>
    <m/>
    <m/>
    <m/>
    <m/>
    <x v="0"/>
    <x v="0"/>
    <n v="1"/>
  </r>
  <r>
    <n v="579"/>
    <x v="7"/>
    <s v="2022-08"/>
    <x v="1"/>
    <x v="67"/>
    <s v="Overwan"/>
    <s v="2021-00016"/>
    <s v="2021-01-26 00:00:00.000"/>
    <s v="PO.10.21.34672"/>
    <x v="0"/>
    <x v="1"/>
    <x v="0"/>
    <n v="74"/>
    <x v="57"/>
    <s v="BI529"/>
    <s v="ana.rita.camara@bringglobal.com"/>
    <x v="1"/>
    <s v="Global"/>
    <s v="C"/>
    <s v="003060"/>
    <s v="Active"/>
    <s v="2020-02-17"/>
    <x v="0"/>
    <x v="0"/>
    <n v="1"/>
  </r>
  <r>
    <n v="576"/>
    <x v="7"/>
    <s v="2022-08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Global"/>
    <s v="C"/>
    <s v="003060"/>
    <s v="Active"/>
    <s v="2020-06-02"/>
    <x v="0"/>
    <x v="0"/>
    <n v="1"/>
  </r>
  <r>
    <n v="568"/>
    <x v="7"/>
    <s v="2022-08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Global"/>
    <s v="C"/>
    <s v="003060"/>
    <s v="Active"/>
    <s v="2018-12-10"/>
    <x v="0"/>
    <x v="0"/>
    <n v="1"/>
  </r>
  <r>
    <n v="570"/>
    <x v="7"/>
    <s v="2022-08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Global"/>
    <s v="C"/>
    <s v="003060"/>
    <s v="Active"/>
    <s v="2021-06-11"/>
    <x v="0"/>
    <x v="0"/>
    <n v="1"/>
  </r>
  <r>
    <n v="572"/>
    <x v="7"/>
    <s v="2022-08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Global"/>
    <s v="C"/>
    <s v="003060"/>
    <s v="Active"/>
    <s v="2020-01-06"/>
    <x v="0"/>
    <x v="0"/>
    <n v="1"/>
  </r>
  <r>
    <n v="567"/>
    <x v="7"/>
    <s v="2022-08"/>
    <x v="1"/>
    <x v="72"/>
    <s v="Overwan"/>
    <s v="2021-00006"/>
    <s v="2021-01-25 00:00:00.000"/>
    <s v="PO.10.21.34672"/>
    <x v="0"/>
    <x v="1"/>
    <x v="0"/>
    <n v="74"/>
    <x v="62"/>
    <s v="BI551"/>
    <s v="sara.adelino@bringglobal.com"/>
    <x v="1"/>
    <s v="Global"/>
    <s v="C"/>
    <s v="003060"/>
    <s v="Active"/>
    <s v="2020-06-02"/>
    <x v="0"/>
    <x v="0"/>
    <n v="1"/>
  </r>
  <r>
    <n v="580"/>
    <x v="7"/>
    <s v="2022-08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Global"/>
    <s v="C"/>
    <s v="003060"/>
    <s v="Active"/>
    <s v="2020-02-17"/>
    <x v="0"/>
    <x v="0"/>
    <n v="1"/>
  </r>
  <r>
    <n v="577"/>
    <x v="7"/>
    <s v="2022-08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Global"/>
    <s v="C"/>
    <s v="003060"/>
    <s v="Active"/>
    <s v="2019-06-03"/>
    <x v="0"/>
    <x v="0"/>
    <n v="1"/>
  </r>
  <r>
    <n v="575"/>
    <x v="7"/>
    <s v="2022-08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Global"/>
    <s v="C"/>
    <s v="003060"/>
    <s v="Active"/>
    <s v="2020-02-17"/>
    <x v="0"/>
    <x v="0"/>
    <n v="1"/>
  </r>
  <r>
    <n v="578"/>
    <x v="7"/>
    <s v="2022-08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Global"/>
    <s v="C"/>
    <s v="003060"/>
    <s v="Active"/>
    <s v="2019-01-14"/>
    <x v="0"/>
    <x v="0"/>
    <n v="1"/>
  </r>
  <r>
    <n v="582"/>
    <x v="7"/>
    <s v="2022-08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Global"/>
    <s v="C"/>
    <s v="003060"/>
    <s v="Active"/>
    <s v="2020-09-07"/>
    <x v="0"/>
    <x v="0"/>
    <n v="1"/>
  </r>
  <r>
    <n v="571"/>
    <x v="7"/>
    <s v="2022-08"/>
    <x v="1"/>
    <x v="78"/>
    <s v="Overwan"/>
    <s v="2021-00008"/>
    <s v="2021-01-25 00:00:00.000"/>
    <s v="PO.10.21.34672"/>
    <x v="0"/>
    <x v="1"/>
    <x v="0"/>
    <n v="74"/>
    <x v="68"/>
    <s v="BI698"/>
    <s v="nelson.silva@bringglobal.com"/>
    <x v="1"/>
    <s v="Global"/>
    <s v="C"/>
    <s v="003060"/>
    <s v="Active"/>
    <s v="2022-05-16"/>
    <x v="0"/>
    <x v="0"/>
    <n v="1"/>
  </r>
  <r>
    <n v="619"/>
    <x v="7"/>
    <s v="2022-08"/>
    <x v="1"/>
    <x v="7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5"/>
    <x v="7"/>
    <s v="2022-08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25"/>
    <x v="7"/>
    <s v="2022-08"/>
    <x v="1"/>
    <x v="81"/>
    <s v="Overwan"/>
    <s v="N.º 2021-00024"/>
    <s v="2021-04-22 23:00:00.000"/>
    <s v="PO.10.21.45786"/>
    <x v="1"/>
    <x v="1"/>
    <x v="0"/>
    <n v="73"/>
    <x v="5"/>
    <m/>
    <m/>
    <x v="3"/>
    <m/>
    <m/>
    <m/>
    <m/>
    <m/>
    <x v="0"/>
    <x v="0"/>
    <n v="1"/>
  </r>
  <r>
    <n v="622"/>
    <x v="7"/>
    <s v="2022-08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Bahrain"/>
    <s v="F"/>
    <s v="210000"/>
    <s v="Active"/>
    <s v="2012-01-01"/>
    <x v="0"/>
    <x v="0"/>
    <n v="1"/>
  </r>
  <r>
    <n v="635"/>
    <x v="7"/>
    <s v="2022-08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Global"/>
    <s v="C"/>
    <s v="003060"/>
    <s v="Active"/>
    <s v="2020-02-19"/>
    <x v="0"/>
    <x v="0"/>
    <n v="1"/>
  </r>
  <r>
    <n v="626"/>
    <x v="7"/>
    <s v="2022-08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Global"/>
    <s v="C"/>
    <s v="003060"/>
    <s v="Active"/>
    <s v="2020-06-02"/>
    <x v="0"/>
    <x v="0"/>
    <n v="1"/>
  </r>
  <r>
    <n v="623"/>
    <x v="7"/>
    <s v="2022-08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Global"/>
    <s v="C"/>
    <s v="003060"/>
    <s v="Active"/>
    <s v="2022-05-16"/>
    <x v="0"/>
    <x v="0"/>
    <n v="1"/>
  </r>
  <r>
    <n v="624"/>
    <x v="7"/>
    <s v="2022-08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Global"/>
    <s v="C"/>
    <s v="003060"/>
    <s v="Active"/>
    <s v="2020-01-03"/>
    <x v="0"/>
    <x v="0"/>
    <n v="1"/>
  </r>
  <r>
    <n v="634"/>
    <x v="7"/>
    <s v="2022-08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0"/>
    <n v="1"/>
  </r>
  <r>
    <n v="645"/>
    <x v="7"/>
    <s v="2022-08"/>
    <x v="1"/>
    <x v="88"/>
    <s v="Overwan"/>
    <s v="N.º 2021-00033"/>
    <s v="2021-06-17 23:00:00.000"/>
    <s v="PO.10.21.26894"/>
    <x v="0"/>
    <x v="1"/>
    <x v="0"/>
    <n v="72"/>
    <x v="164"/>
    <s v="BI663"/>
    <s v="jorge.silva@bringglobal.com"/>
    <x v="1"/>
    <s v="Global"/>
    <s v="FE"/>
    <s v="003060"/>
    <s v="Active"/>
    <s v="2021-05-17"/>
    <x v="0"/>
    <x v="0"/>
    <n v="1"/>
  </r>
  <r>
    <n v="663"/>
    <x v="7"/>
    <s v="2022-08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Global"/>
    <s v="C"/>
    <s v="003060"/>
    <s v="Active"/>
    <s v="2022-05-16"/>
    <x v="0"/>
    <x v="0"/>
    <n v="1"/>
  </r>
  <r>
    <n v="661"/>
    <x v="7"/>
    <s v="2022-08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Global"/>
    <s v="C"/>
    <s v="003068"/>
    <s v="Active"/>
    <s v="2017-10-02"/>
    <x v="0"/>
    <x v="0"/>
    <n v="1"/>
  </r>
  <r>
    <n v="667"/>
    <x v="7"/>
    <s v="2022-08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0"/>
    <n v="1"/>
  </r>
  <r>
    <n v="675"/>
    <x v="7"/>
    <s v="2022-08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0"/>
    <n v="1"/>
  </r>
  <r>
    <n v="684"/>
    <x v="7"/>
    <s v="2022-08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Global"/>
    <s v="C"/>
    <s v="003060"/>
    <s v="Active"/>
    <s v="2022-01-03"/>
    <x v="0"/>
    <x v="0"/>
    <n v="1"/>
  </r>
  <r>
    <n v="716"/>
    <x v="7"/>
    <s v="2022-08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106"/>
    <s v="Active"/>
    <s v="2022-04-18"/>
    <x v="0"/>
    <x v="0"/>
    <n v="1"/>
  </r>
  <r>
    <n v="711"/>
    <x v="7"/>
    <s v="2022-08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0"/>
    <n v="1"/>
  </r>
  <r>
    <n v="394"/>
    <x v="7"/>
    <s v="2022-08"/>
    <x v="1"/>
    <x v="94"/>
    <s v="HP Packard International Bank, DAC - Contrato de Aluguer Comercial"/>
    <s v="5474013437153515PRT2"/>
    <s v="2019-03-31 23:00:00.000"/>
    <s v="PO.10.19.00122"/>
    <x v="0"/>
    <x v="1"/>
    <x v="0"/>
    <n v="67"/>
    <x v="81"/>
    <s v="BI0453"/>
    <s v="pedro.martins@bringglobal.com"/>
    <x v="1"/>
    <s v="Global"/>
    <s v="C"/>
    <s v="003060"/>
    <s v="Active"/>
    <s v="2019-02-18"/>
    <x v="0"/>
    <x v="0"/>
    <n v="1"/>
  </r>
  <r>
    <n v="379"/>
    <x v="7"/>
    <s v="2022-08"/>
    <x v="1"/>
    <x v="95"/>
    <s v="HP Packard International Bank, DAC - Contrato de Aluguer Comercial"/>
    <s v="5474013437148931PRT1"/>
    <s v="2019-03-01 00:00:00.000"/>
    <s v="PO.10.19.00105"/>
    <x v="0"/>
    <x v="1"/>
    <x v="0"/>
    <n v="67"/>
    <x v="137"/>
    <s v="BI694"/>
    <s v="diogo.bento@bringglobal.com"/>
    <x v="1"/>
    <s v="Global"/>
    <s v="C"/>
    <s v="003060"/>
    <s v="Active"/>
    <s v="2022-05-16"/>
    <x v="0"/>
    <x v="0"/>
    <n v="1"/>
  </r>
  <r>
    <n v="393"/>
    <x v="7"/>
    <s v="2022-08"/>
    <x v="1"/>
    <x v="96"/>
    <s v="HP Packard International Bank, DAC - Contrato de Aluguer Comercial"/>
    <s v="5474013437153515PRT2"/>
    <s v="2019-03-31 23:00:00.000"/>
    <s v="PO.10.19.00122"/>
    <x v="0"/>
    <x v="1"/>
    <x v="0"/>
    <n v="67"/>
    <x v="83"/>
    <s v="BI689"/>
    <s v="tomas.ferreira@bringglobal.com"/>
    <x v="1"/>
    <s v="Global"/>
    <s v="C"/>
    <s v="003060"/>
    <s v="Active"/>
    <s v="2021-08-02"/>
    <x v="0"/>
    <x v="0"/>
    <n v="1"/>
  </r>
  <r>
    <n v="380"/>
    <x v="7"/>
    <s v="2022-08"/>
    <x v="1"/>
    <x v="97"/>
    <s v="HP Packard International Bank, DAC - Contrato de Aluguer Comercial"/>
    <s v="5474013437148931PRT1"/>
    <s v="2019-03-01 00:00:00.000"/>
    <s v="PO.10.19.00105"/>
    <x v="0"/>
    <x v="1"/>
    <x v="0"/>
    <n v="67"/>
    <x v="84"/>
    <s v="BI695"/>
    <s v="diogo.rodrigues@bringglobal.com"/>
    <x v="1"/>
    <s v="Global"/>
    <s v="C"/>
    <s v="003060"/>
    <s v="Active"/>
    <s v="2022-05-16"/>
    <x v="0"/>
    <x v="0"/>
    <n v="1"/>
  </r>
  <r>
    <n v="409"/>
    <x v="7"/>
    <s v="2022-08"/>
    <x v="1"/>
    <x v="98"/>
    <s v="HP Packard International Bank, DAC - Contrato de Aluguer Comercial"/>
    <s v="5474013437157862PRT3"/>
    <s v="2019-04-30 23:00:00.000"/>
    <s v="PO.10.19.00129"/>
    <x v="1"/>
    <x v="1"/>
    <x v="0"/>
    <n v="67"/>
    <x v="5"/>
    <m/>
    <m/>
    <x v="3"/>
    <m/>
    <m/>
    <m/>
    <m/>
    <m/>
    <x v="0"/>
    <x v="0"/>
    <n v="1"/>
  </r>
  <r>
    <n v="408"/>
    <x v="7"/>
    <s v="2022-08"/>
    <x v="1"/>
    <x v="99"/>
    <s v="HP Packard International Bank, DAC - Contrato de Aluguer Comercial"/>
    <s v="5474013437157862PRT3"/>
    <s v="2019-04-30 23:00:00.000"/>
    <s v="PO.10.19.00129"/>
    <x v="0"/>
    <x v="1"/>
    <x v="0"/>
    <n v="67"/>
    <x v="86"/>
    <s v="BI0498"/>
    <s v="andre.bartolo@bringglobal.com"/>
    <x v="1"/>
    <s v="Global"/>
    <s v="C"/>
    <s v="003060"/>
    <s v="Active"/>
    <s v="2019-09-16"/>
    <x v="0"/>
    <x v="0"/>
    <n v="1"/>
  </r>
  <r>
    <n v="381"/>
    <x v="7"/>
    <s v="2022-08"/>
    <x v="1"/>
    <x v="100"/>
    <s v="HP Packard International Bank, DAC - Contrato de Aluguer Comercial"/>
    <s v="5474013437148931PRT1"/>
    <s v="2019-03-01 00:00:00.000"/>
    <s v="PO.10.19.00105"/>
    <x v="0"/>
    <x v="1"/>
    <x v="0"/>
    <n v="67"/>
    <x v="138"/>
    <s v="BI692"/>
    <s v="andre.rocha@bringglobal.com"/>
    <x v="1"/>
    <s v="Global"/>
    <s v="C"/>
    <s v="003060"/>
    <s v="Active"/>
    <s v="2022-05-16"/>
    <x v="0"/>
    <x v="0"/>
    <n v="1"/>
  </r>
  <r>
    <n v="378"/>
    <x v="7"/>
    <s v="2022-08"/>
    <x v="1"/>
    <x v="101"/>
    <s v="HP Packard International Bank, DAC - Contrato de Aluguer Comercial"/>
    <s v="5474013437148931PRT1"/>
    <s v="2019-03-01 00:00:00.000"/>
    <s v="PO.10.19.00105"/>
    <x v="0"/>
    <x v="3"/>
    <x v="0"/>
    <n v="67"/>
    <x v="88"/>
    <m/>
    <s v="overwan@bringglobal.com"/>
    <x v="4"/>
    <s v="Portugal"/>
    <m/>
    <m/>
    <m/>
    <m/>
    <x v="0"/>
    <x v="0"/>
    <n v="1"/>
  </r>
  <r>
    <n v="382"/>
    <x v="7"/>
    <s v="2022-08"/>
    <x v="1"/>
    <x v="102"/>
    <s v="HP Packard International Bank, DAC - Contrato de Aluguer Comercial"/>
    <s v="5474013437148931PRT1"/>
    <s v="2019-02-28 00:00:00.000"/>
    <s v="PO.10.19.00105"/>
    <x v="0"/>
    <x v="1"/>
    <x v="0"/>
    <n v="67"/>
    <x v="132"/>
    <s v="BI0457"/>
    <s v="patricia.domingos@bringglobal.com"/>
    <x v="1"/>
    <s v="Global"/>
    <s v="C"/>
    <s v="003060"/>
    <s v="Active"/>
    <s v="2019-03-11"/>
    <x v="0"/>
    <x v="0"/>
    <n v="1"/>
  </r>
  <r>
    <n v="434"/>
    <x v="7"/>
    <s v="2022-08"/>
    <x v="1"/>
    <x v="103"/>
    <s v="HP Packard International Bank, DAC - Contrato de Aluguer Comercial"/>
    <s v="5474013437166286PRT4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37"/>
    <x v="7"/>
    <s v="2022-08"/>
    <x v="1"/>
    <x v="104"/>
    <s v="HP Packard International Bank, DAC - Contrato de Aluguer Comercial"/>
    <s v="5474013437166286PRT4"/>
    <s v="2019-07-31 23:00:00.000"/>
    <s v="PO.10.19.00169"/>
    <x v="0"/>
    <x v="1"/>
    <x v="0"/>
    <n v="67"/>
    <x v="4"/>
    <s v="BI677"/>
    <s v="frederico.carvalho@bringglobal.com"/>
    <x v="4"/>
    <s v="Global"/>
    <s v="C"/>
    <s v="000106"/>
    <s v="Active"/>
    <s v="2021-06-21"/>
    <x v="0"/>
    <x v="0"/>
    <n v="1"/>
  </r>
  <r>
    <n v="427"/>
    <x v="7"/>
    <s v="2022-08"/>
    <x v="1"/>
    <x v="105"/>
    <s v="HP Packard International Bank, DAC - Contrato de Aluguer Comercial"/>
    <s v="5474013437166286PRT4 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25"/>
    <x v="7"/>
    <s v="2022-08"/>
    <x v="1"/>
    <x v="106"/>
    <s v="HP Packard International Bank, DAC - Contrato de Aluguer Comercial"/>
    <s v="5474013437166286PRT4"/>
    <s v="2019-07-31 23:00:00.000"/>
    <s v="PO.10.19.00169"/>
    <x v="0"/>
    <x v="1"/>
    <x v="0"/>
    <n v="67"/>
    <x v="154"/>
    <s v="BI659"/>
    <s v="sofia.pedrosa@bringglobal.com"/>
    <x v="1"/>
    <s v="Global"/>
    <s v="C"/>
    <s v="003060"/>
    <s v="Active"/>
    <s v="2021-05-24"/>
    <x v="0"/>
    <x v="0"/>
    <n v="1"/>
  </r>
  <r>
    <n v="423"/>
    <x v="7"/>
    <s v="2022-08"/>
    <x v="1"/>
    <x v="107"/>
    <s v="HP Packard International Bank, DAC - Contrato de Aluguer Comercial"/>
    <s v="5474013437166286PRT4"/>
    <s v="2019-07-31 23:00:00.000"/>
    <s v="PO.10.19.00169"/>
    <x v="0"/>
    <x v="1"/>
    <x v="0"/>
    <n v="67"/>
    <x v="155"/>
    <s v="BI637"/>
    <s v="ines.duarte@bringglobal.com"/>
    <x v="1"/>
    <s v="Global"/>
    <s v="C"/>
    <s v="003060"/>
    <s v="Active"/>
    <s v="2021-03-01"/>
    <x v="0"/>
    <x v="0"/>
    <n v="1"/>
  </r>
  <r>
    <n v="440"/>
    <x v="7"/>
    <s v="2022-08"/>
    <x v="1"/>
    <x v="108"/>
    <s v="HP Packard International Bank, DAC - Contrato de Aluguer Comercial"/>
    <s v="5474013437186232PRT5"/>
    <s v="2019-12-01 00:00:00.000"/>
    <s v="PO.10.19.00190"/>
    <x v="0"/>
    <x v="1"/>
    <x v="0"/>
    <n v="67"/>
    <x v="94"/>
    <s v="BI0122"/>
    <s v="miguel.ferreira@bringglobal.com"/>
    <x v="1"/>
    <s v="Global"/>
    <s v="C"/>
    <s v="003060"/>
    <s v="Active"/>
    <s v="2017-08-01"/>
    <x v="0"/>
    <x v="0"/>
    <n v="1"/>
  </r>
  <r>
    <n v="439"/>
    <x v="7"/>
    <s v="2022-08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79"/>
    <x v="7"/>
    <s v="2022-08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Global"/>
    <s v="C"/>
    <s v="003060"/>
    <s v="Active"/>
    <s v="2018-06-04"/>
    <x v="0"/>
    <x v="0"/>
    <n v="1"/>
  </r>
  <r>
    <n v="458"/>
    <x v="7"/>
    <s v="2022-08"/>
    <x v="1"/>
    <x v="111"/>
    <s v="HP Packard International Bank, DAC - Contrato de Aluguer Comercial"/>
    <s v="5474013437186232PRT5"/>
    <s v="2019-12-01 00:00:00.000"/>
    <s v="PO.10.19.00190"/>
    <x v="0"/>
    <x v="1"/>
    <x v="0"/>
    <n v="67"/>
    <x v="96"/>
    <s v="BI0500"/>
    <s v="afonso.silva@bringglobal.com"/>
    <x v="1"/>
    <s v="Global"/>
    <s v="C"/>
    <s v="003060"/>
    <s v="Active"/>
    <s v="2019-09-09"/>
    <x v="0"/>
    <x v="0"/>
    <n v="1"/>
  </r>
  <r>
    <n v="460"/>
    <x v="7"/>
    <s v="2022-08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Global"/>
    <s v="C"/>
    <s v="003060"/>
    <s v="Active"/>
    <s v="2019-10-18"/>
    <x v="0"/>
    <x v="0"/>
    <n v="1"/>
  </r>
  <r>
    <n v="457"/>
    <x v="7"/>
    <s v="2022-08"/>
    <x v="1"/>
    <x v="113"/>
    <s v="HP Packard International Bank, DAC - Contrato de Aluguer Comercial"/>
    <s v="5474013437186232PRT5"/>
    <s v="2019-12-01 00:00:00.000"/>
    <s v="PO.10.19.00190"/>
    <x v="0"/>
    <x v="1"/>
    <x v="0"/>
    <n v="67"/>
    <x v="98"/>
    <s v="BI0494"/>
    <s v="jose.correia@bringglobal.com"/>
    <x v="1"/>
    <s v="Global"/>
    <s v="C"/>
    <s v="003060"/>
    <s v="Active"/>
    <s v="2019-09-23"/>
    <x v="0"/>
    <x v="0"/>
    <n v="1"/>
  </r>
  <r>
    <n v="483"/>
    <x v="7"/>
    <s v="2022-08"/>
    <x v="1"/>
    <x v="114"/>
    <s v="HP Packard International Bank, DAC - Contrato de Aluguer Comercial"/>
    <s v="5474013437198619PRT7"/>
    <s v="2020-03-01 00:00:00.000"/>
    <s v="PO.10.20.01256"/>
    <x v="0"/>
    <x v="1"/>
    <x v="0"/>
    <n v="67"/>
    <x v="165"/>
    <s v="BI812"/>
    <s v="vitor.baptista@bringglobal.com"/>
    <x v="1"/>
    <s v="Global"/>
    <s v="EP"/>
    <s v="002260"/>
    <s v="Active"/>
    <s v="2022-09-05"/>
    <x v="0"/>
    <x v="0"/>
    <n v="1"/>
  </r>
  <r>
    <n v="484"/>
    <x v="7"/>
    <s v="2022-08"/>
    <x v="1"/>
    <x v="115"/>
    <s v="HP Packard International Bank, DAC - Contrato de Aluguer Comercial"/>
    <s v="5474013437198619PRT7"/>
    <s v="2020-03-01 00:00:00.000"/>
    <s v="PO.10.20.01256"/>
    <x v="0"/>
    <x v="1"/>
    <x v="0"/>
    <n v="67"/>
    <x v="166"/>
    <s v="BI808"/>
    <s v="dario.sousa@bringglobal.com"/>
    <x v="1"/>
    <s v="Global"/>
    <s v="EP"/>
    <s v="003060"/>
    <s v="Active"/>
    <s v="2022-09-05"/>
    <x v="0"/>
    <x v="0"/>
    <n v="1"/>
  </r>
  <r>
    <n v="487"/>
    <x v="7"/>
    <s v="2022-08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Global"/>
    <s v="C"/>
    <s v="003060"/>
    <s v="Active"/>
    <s v="2019-03-11"/>
    <x v="0"/>
    <x v="0"/>
    <n v="1"/>
  </r>
  <r>
    <n v="488"/>
    <x v="7"/>
    <s v="2022-08"/>
    <x v="1"/>
    <x v="117"/>
    <s v="HP Packard International Bank, DAC - Contrato de Aluguer Comercial"/>
    <s v="5474013437198619PRT7"/>
    <s v="2020-03-01 00:00:00.000"/>
    <s v="PO.10.20.01256"/>
    <x v="0"/>
    <x v="1"/>
    <x v="0"/>
    <n v="67"/>
    <x v="167"/>
    <s v="BI811"/>
    <s v="ruben.santos@bringglobal.com"/>
    <x v="1"/>
    <s v="Global"/>
    <s v="EP"/>
    <s v="002260"/>
    <s v="Active"/>
    <s v="2022-09-05"/>
    <x v="0"/>
    <x v="0"/>
    <n v="1"/>
  </r>
  <r>
    <n v="486"/>
    <x v="7"/>
    <s v="2022-08"/>
    <x v="1"/>
    <x v="118"/>
    <s v="HP Packard International Bank, DAC - Contrato de Aluguer Comercial"/>
    <s v="5474013437198619PRT7"/>
    <s v="2020-03-01 00:00:00.000"/>
    <s v="PO.10.20.01256"/>
    <x v="0"/>
    <x v="1"/>
    <x v="0"/>
    <n v="67"/>
    <x v="103"/>
    <s v="BI0481"/>
    <s v="marygimm.moreira@bringglobal.com"/>
    <x v="1"/>
    <s v="Global"/>
    <s v="C"/>
    <s v="003060"/>
    <s v="Active"/>
    <s v="2019-06-03"/>
    <x v="0"/>
    <x v="0"/>
    <n v="1"/>
  </r>
  <r>
    <n v="482"/>
    <x v="7"/>
    <s v="2022-08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Global"/>
    <s v="C"/>
    <s v="003060"/>
    <s v="Active"/>
    <s v="2020-01-07"/>
    <x v="0"/>
    <x v="0"/>
    <n v="1"/>
  </r>
  <r>
    <n v="534"/>
    <x v="7"/>
    <s v="2022-08"/>
    <x v="1"/>
    <x v="120"/>
    <s v="Overwan"/>
    <s v="2020-01013"/>
    <s v="2020-08-31 23:00:00.000"/>
    <s v="PO.10.20.27474"/>
    <x v="0"/>
    <x v="1"/>
    <x v="0"/>
    <n v="71"/>
    <x v="105"/>
    <s v="BI560"/>
    <s v="ruben.ferreira@bringglobal.com"/>
    <x v="1"/>
    <s v="Global"/>
    <s v="C"/>
    <s v="003060"/>
    <s v="Active"/>
    <s v="2020-07-06"/>
    <x v="0"/>
    <x v="0"/>
    <n v="1"/>
  </r>
  <r>
    <n v="517"/>
    <x v="7"/>
    <s v="2022-08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4"/>
    <s v="Global"/>
    <s v="F"/>
    <s v="000112"/>
    <s v="Active"/>
    <s v="2012-10-03"/>
    <x v="0"/>
    <x v="0"/>
    <n v="1"/>
  </r>
  <r>
    <n v="513"/>
    <x v="7"/>
    <s v="2022-08"/>
    <x v="1"/>
    <x v="122"/>
    <s v="HP Packard International Bank, DAC - Contrato de Aluguer Comercial"/>
    <s v="5474013437202878PRT8"/>
    <s v="2020-03-31 23:00:00.000"/>
    <s v="PO.10.20.29336"/>
    <x v="0"/>
    <x v="1"/>
    <x v="0"/>
    <n v="67"/>
    <x v="107"/>
    <s v="BI525"/>
    <s v="rita.assuncao@bringglobal.com"/>
    <x v="1"/>
    <s v="Global"/>
    <s v="C"/>
    <s v="003060"/>
    <s v="Active"/>
    <s v="2020-02-17"/>
    <x v="0"/>
    <x v="0"/>
    <n v="1"/>
  </r>
  <r>
    <n v="515"/>
    <x v="7"/>
    <s v="2022-08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Global"/>
    <s v="C"/>
    <s v="003060"/>
    <s v="Active"/>
    <s v="2020-02-17"/>
    <x v="0"/>
    <x v="0"/>
    <n v="1"/>
  </r>
  <r>
    <n v="642"/>
    <x v="7"/>
    <s v="2022-08"/>
    <x v="1"/>
    <x v="124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92"/>
    <x v="7"/>
    <s v="2022-08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0"/>
    <n v="1"/>
  </r>
  <r>
    <n v="680"/>
    <x v="7"/>
    <s v="2022-08"/>
    <x v="1"/>
    <x v="126"/>
    <m/>
    <m/>
    <s v="2021-01-01 00:00:00.000"/>
    <s v="PO.14.21.50654"/>
    <x v="0"/>
    <x v="2"/>
    <x v="0"/>
    <n v="113"/>
    <x v="109"/>
    <s v="BI0298"/>
    <s v="sridhara.shastry@bringglobal.com"/>
    <x v="0"/>
    <s v="Global"/>
    <s v="C"/>
    <s v="002260"/>
    <s v="Active"/>
    <s v="2017-10-01"/>
    <x v="0"/>
    <x v="0"/>
    <n v="1"/>
  </r>
  <r>
    <n v="526"/>
    <x v="7"/>
    <s v="2022-08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Global"/>
    <s v="C"/>
    <s v="002100"/>
    <s v="Active"/>
    <s v="2012-08-01"/>
    <x v="0"/>
    <x v="0"/>
    <n v="1"/>
  </r>
  <r>
    <n v="527"/>
    <x v="7"/>
    <s v="2022-08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0"/>
    <n v="1"/>
  </r>
  <r>
    <n v="594"/>
    <x v="7"/>
    <s v="2022-08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Global"/>
    <s v="F"/>
    <s v="002200"/>
    <s v="Active"/>
    <s v="2015-11-02"/>
    <x v="0"/>
    <x v="0"/>
    <n v="1"/>
  </r>
  <r>
    <n v="668"/>
    <x v="7"/>
    <s v="2022-08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1"/>
    <s v="Global"/>
    <s v="C"/>
    <s v="000112"/>
    <s v="Active"/>
    <s v="2019-04-29"/>
    <x v="0"/>
    <x v="0"/>
    <n v="1"/>
  </r>
  <r>
    <n v="647"/>
    <x v="7"/>
    <s v="2022-08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0"/>
    <n v="1"/>
  </r>
  <r>
    <n v="659"/>
    <x v="7"/>
    <s v="2022-08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0"/>
    <n v="1"/>
  </r>
  <r>
    <n v="481"/>
    <x v="7"/>
    <s v="2022-08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111"/>
    <s v="Active"/>
    <s v="2012-04-16"/>
    <x v="0"/>
    <x v="0"/>
    <n v="1"/>
  </r>
  <r>
    <n v="682"/>
    <x v="7"/>
    <s v="2022-08"/>
    <x v="1"/>
    <x v="134"/>
    <m/>
    <m/>
    <s v="2021-01-01 00:00:00.000"/>
    <s v="PO.14.21.50654"/>
    <x v="0"/>
    <x v="2"/>
    <x v="0"/>
    <n v="113"/>
    <x v="117"/>
    <s v="BI768"/>
    <s v="oganga.odiwuor@bringglobal.com"/>
    <x v="2"/>
    <s v="Kenya"/>
    <s v="C"/>
    <s v="023060"/>
    <s v="Active"/>
    <s v="2022-02-01"/>
    <x v="0"/>
    <x v="0"/>
    <n v="1"/>
  </r>
  <r>
    <n v="655"/>
    <x v="7"/>
    <s v="2022-08"/>
    <x v="1"/>
    <x v="135"/>
    <m/>
    <m/>
    <s v="2021-01-01 00:00:00.000"/>
    <s v="PO.14.21.50654"/>
    <x v="0"/>
    <x v="2"/>
    <x v="0"/>
    <n v="113"/>
    <x v="144"/>
    <s v="BI790"/>
    <s v="victor.mwangi@bringglobal.com"/>
    <x v="2"/>
    <s v="Kenya"/>
    <s v="EP"/>
    <s v="022260"/>
    <s v="Active"/>
    <s v="2022-04-19"/>
    <x v="0"/>
    <x v="0"/>
    <n v="1"/>
  </r>
  <r>
    <n v="641"/>
    <x v="7"/>
    <s v="2022-08"/>
    <x v="1"/>
    <x v="13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724"/>
    <x v="7"/>
    <s v="2022-08"/>
    <x v="1"/>
    <x v="202"/>
    <s v="Overwan"/>
    <s v="N.º 2022-00021"/>
    <s v="2022-08-03 23:00:00.000"/>
    <m/>
    <x v="0"/>
    <x v="1"/>
    <x v="0"/>
    <n v="80"/>
    <x v="90"/>
    <s v="BI0472"/>
    <s v="mohamed.zuneid@bringglobal.com"/>
    <x v="1"/>
    <s v="Global"/>
    <s v="C"/>
    <s v="003060"/>
    <s v="Active"/>
    <s v="2019-05-03"/>
    <x v="0"/>
    <x v="0"/>
    <n v="1"/>
  </r>
  <r>
    <n v="670"/>
    <x v="7"/>
    <s v="2022-08"/>
    <x v="1"/>
    <x v="137"/>
    <s v="Overwan"/>
    <s v="N.º 2021-00048"/>
    <s v="2021-10-25 23:00:00.000"/>
    <s v="PO.10.21.541055"/>
    <x v="0"/>
    <x v="1"/>
    <x v="0"/>
    <n v="37"/>
    <x v="118"/>
    <s v="BI714"/>
    <s v="diogo.ribeiro@bringglobal.com"/>
    <x v="1"/>
    <s v="Global"/>
    <s v="C"/>
    <s v="003060"/>
    <s v="Active"/>
    <s v="2021-11-02"/>
    <x v="0"/>
    <x v="0"/>
    <n v="1"/>
  </r>
  <r>
    <n v="686"/>
    <x v="7"/>
    <s v="2022-08"/>
    <x v="0"/>
    <x v="138"/>
    <s v="Overwan"/>
    <s v="N.º 2021-00054"/>
    <s v="2021-01-25 00:00:00.000"/>
    <s v="PO.10.22.531155"/>
    <x v="0"/>
    <x v="0"/>
    <x v="0"/>
    <n v="14"/>
    <x v="156"/>
    <s v="BI797"/>
    <s v="diogo.ramires@bringglobal.com"/>
    <x v="0"/>
    <s v="Global"/>
    <s v="C"/>
    <s v="002160"/>
    <s v="Active"/>
    <s v="2022-06-14"/>
    <x v="0"/>
    <x v="0"/>
    <n v="1"/>
  </r>
  <r>
    <n v="662"/>
    <x v="7"/>
    <s v="2022-08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112"/>
    <s v="Active"/>
    <s v="2020-11-03"/>
    <x v="0"/>
    <x v="0"/>
    <n v="1"/>
  </r>
  <r>
    <n v="665"/>
    <x v="7"/>
    <s v="2022-08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0"/>
    <n v="1"/>
  </r>
  <r>
    <n v="669"/>
    <x v="7"/>
    <s v="2022-08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Global"/>
    <s v="C"/>
    <s v="002160"/>
    <s v="Active"/>
    <s v="2017-12-11"/>
    <x v="0"/>
    <x v="0"/>
    <n v="1"/>
  </r>
  <r>
    <n v="704"/>
    <x v="7"/>
    <s v="2022-08"/>
    <x v="1"/>
    <x v="186"/>
    <s v="Overwan"/>
    <s v="N.º 2022-00004"/>
    <s v="2022-02-02 00:00:00.000"/>
    <s v="PO.10.22.301299"/>
    <x v="1"/>
    <x v="0"/>
    <x v="0"/>
    <n v="30"/>
    <x v="5"/>
    <m/>
    <m/>
    <x v="3"/>
    <m/>
    <m/>
    <m/>
    <m/>
    <m/>
    <x v="0"/>
    <x v="0"/>
    <n v="1"/>
  </r>
  <r>
    <n v="703"/>
    <x v="7"/>
    <s v="2022-08"/>
    <x v="1"/>
    <x v="142"/>
    <s v="Overwan"/>
    <s v="N.º 2022-00003"/>
    <s v="2022-01-15 00:00:00.000"/>
    <s v="PO.10.22.001266"/>
    <x v="0"/>
    <x v="1"/>
    <x v="0"/>
    <n v="31"/>
    <x v="122"/>
    <s v="BI0404"/>
    <s v="ana.madeira@bringglobal.com"/>
    <x v="1"/>
    <s v="Global"/>
    <s v="C"/>
    <s v="003060"/>
    <s v="Active"/>
    <s v="2019-01-01"/>
    <x v="0"/>
    <x v="0"/>
    <n v="1"/>
  </r>
  <r>
    <n v="705"/>
    <x v="7"/>
    <s v="2022-08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Global"/>
    <s v="C"/>
    <s v="002160"/>
    <s v="Active"/>
    <s v="2022-06-14"/>
    <x v="0"/>
    <x v="0"/>
    <n v="1"/>
  </r>
  <r>
    <n v="715"/>
    <x v="7"/>
    <s v="2022-08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Global"/>
    <s v="C"/>
    <s v="002160"/>
    <s v="Active"/>
    <s v="2022-06-07"/>
    <x v="0"/>
    <x v="0"/>
    <n v="1"/>
  </r>
  <r>
    <n v="714"/>
    <x v="7"/>
    <s v="2022-08"/>
    <x v="1"/>
    <x v="197"/>
    <s v="Overwan"/>
    <s v="N.º 2022-00012"/>
    <s v="2022-05-01 23:00:00.000"/>
    <s v="PO.10.22.511427"/>
    <x v="0"/>
    <x v="3"/>
    <x v="0"/>
    <n v="31"/>
    <x v="158"/>
    <s v="BI0521"/>
    <s v="lara.ferreira@bringglobal.com"/>
    <x v="4"/>
    <s v="Global"/>
    <s v="C"/>
    <s v="000102"/>
    <s v="Active"/>
    <s v="2020-01-14"/>
    <x v="0"/>
    <x v="0"/>
    <n v="1"/>
  </r>
  <r>
    <n v="713"/>
    <x v="7"/>
    <s v="2022-08"/>
    <x v="1"/>
    <x v="193"/>
    <s v="Overwan"/>
    <s v="N.º 2022-00011"/>
    <s v="2022-04-14 23:00:00.000"/>
    <s v="PO.10.22.431402"/>
    <x v="0"/>
    <x v="0"/>
    <x v="0"/>
    <n v="30"/>
    <x v="148"/>
    <s v="BI783"/>
    <s v="nuno.peres@bringglobal.com"/>
    <x v="0"/>
    <s v="Global"/>
    <s v="C"/>
    <s v="002160"/>
    <s v="Active"/>
    <s v="2022-04-18"/>
    <x v="0"/>
    <x v="0"/>
    <n v="1"/>
  </r>
  <r>
    <n v="721"/>
    <x v="7"/>
    <s v="2022-08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Global"/>
    <s v="C"/>
    <s v="002160"/>
    <s v="Active"/>
    <s v="2017-10-01"/>
    <x v="0"/>
    <x v="0"/>
    <n v="1"/>
  </r>
  <r>
    <n v="720"/>
    <x v="7"/>
    <s v="2022-08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Global"/>
    <s v="C"/>
    <s v="003064"/>
    <s v="Active"/>
    <s v="2020-02-12"/>
    <x v="0"/>
    <x v="0"/>
    <n v="1"/>
  </r>
  <r>
    <n v="719"/>
    <x v="7"/>
    <s v="2022-08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Global"/>
    <s v="C"/>
    <s v="002160"/>
    <s v="Active"/>
    <s v="2019-01-01"/>
    <x v="0"/>
    <x v="0"/>
    <n v="1"/>
  </r>
  <r>
    <n v="615"/>
    <x v="7"/>
    <s v="2022-08"/>
    <x v="1"/>
    <x v="143"/>
    <m/>
    <m/>
    <s v="2020-06-22 23:00:00.000"/>
    <s v="PO.14.20.03484"/>
    <x v="0"/>
    <x v="2"/>
    <x v="0"/>
    <n v="44"/>
    <x v="123"/>
    <s v="BI679"/>
    <s v="washington.ochanda@bringglobal.com"/>
    <x v="2"/>
    <s v="Kenya"/>
    <s v="C"/>
    <s v="020101"/>
    <s v="Active"/>
    <s v="2021-06-14"/>
    <x v="0"/>
    <x v="0"/>
    <n v="1"/>
  </r>
  <r>
    <n v="601"/>
    <x v="7"/>
    <s v="2022-08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0"/>
    <n v="1"/>
  </r>
  <r>
    <n v="584"/>
    <x v="7"/>
    <s v="2022-08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5064"/>
    <s v="Active"/>
    <s v="2020-09-28"/>
    <x v="0"/>
    <x v="0"/>
    <n v="1"/>
  </r>
  <r>
    <n v="586"/>
    <x v="7"/>
    <s v="2022-08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0"/>
    <n v="1"/>
  </r>
  <r>
    <n v="666"/>
    <x v="7"/>
    <s v="2022-08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5064"/>
    <s v="Active"/>
    <s v="2021-09-06"/>
    <x v="0"/>
    <x v="0"/>
    <n v="1"/>
  </r>
  <r>
    <n v="648"/>
    <x v="7"/>
    <s v="2022-08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5064"/>
    <s v="Active"/>
    <s v="2021-06-28"/>
    <x v="0"/>
    <x v="0"/>
    <n v="1"/>
  </r>
  <r>
    <n v="656"/>
    <x v="7"/>
    <s v="2022-08"/>
    <x v="1"/>
    <x v="149"/>
    <s v="Overwan"/>
    <s v="N.º 2021-00036"/>
    <s v="2021-07-05 23:00:00.000"/>
    <s v="PO.10.21.29936"/>
    <x v="0"/>
    <x v="5"/>
    <x v="0"/>
    <n v="39"/>
    <x v="143"/>
    <s v="BI0501"/>
    <s v="fernando.estangui@bringglobal.com"/>
    <x v="7"/>
    <s v="Spain"/>
    <s v="C"/>
    <s v="145064"/>
    <s v="Active"/>
    <s v="2019-10-01"/>
    <x v="0"/>
    <x v="0"/>
    <n v="1"/>
  </r>
  <r>
    <n v="658"/>
    <x v="7"/>
    <s v="2022-08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0"/>
    <n v="1"/>
  </r>
  <r>
    <n v="636"/>
    <x v="7"/>
    <s v="2022-08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0"/>
    <n v="1"/>
  </r>
  <r>
    <n v="677"/>
    <x v="7"/>
    <s v="2022-08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Global"/>
    <s v="F"/>
    <s v="003064"/>
    <s v="Active"/>
    <s v="2019-03-01"/>
    <x v="0"/>
    <x v="0"/>
    <n v="1"/>
  </r>
  <r>
    <n v="676"/>
    <x v="7"/>
    <s v="2022-08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Global"/>
    <s v="C"/>
    <s v="002160"/>
    <s v="Active"/>
    <s v="2022-04-18"/>
    <x v="0"/>
    <x v="0"/>
    <n v="1"/>
  </r>
  <r>
    <n v="709"/>
    <x v="7"/>
    <s v="2022-08"/>
    <x v="1"/>
    <x v="188"/>
    <s v="Overwan"/>
    <s v="N.º 2022-00009"/>
    <s v="2022-02-22 00:00:00.000"/>
    <s v="PO.10.22.301299"/>
    <x v="0"/>
    <x v="0"/>
    <x v="0"/>
    <n v="30"/>
    <x v="141"/>
    <s v="BI776"/>
    <s v="ana.amaro@bringglobal.com"/>
    <x v="0"/>
    <s v="Global"/>
    <s v="C"/>
    <s v="002160"/>
    <s v="Inactive"/>
    <s v="2022-03-02"/>
    <x v="18"/>
    <x v="0"/>
    <n v="1"/>
  </r>
  <r>
    <n v="406"/>
    <x v="7"/>
    <s v="2022-08"/>
    <x v="0"/>
    <x v="154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690"/>
    <x v="7"/>
    <s v="2022-08"/>
    <x v="0"/>
    <x v="155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07"/>
    <x v="7"/>
    <s v="2022-08"/>
    <x v="0"/>
    <x v="156"/>
    <s v="HP Packard International Bank, DAC - Contrato de Aluguer Comercial"/>
    <s v="5474013437157862PRT3"/>
    <s v="2019-04-30 23:00:00.000"/>
    <s v="PO.10.19.00129"/>
    <x v="0"/>
    <x v="3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404"/>
    <x v="7"/>
    <s v="2022-08"/>
    <x v="0"/>
    <x v="157"/>
    <s v="HP Packard International Bank, DAC - Contrato de Aluguer Comercial"/>
    <s v="5474013437157862PRT3"/>
    <s v="2019-04-30 23:00:00.000"/>
    <s v="PO.10.19.00129"/>
    <x v="0"/>
    <x v="1"/>
    <x v="0"/>
    <n v="4"/>
    <x v="20"/>
    <s v="BI562"/>
    <s v="rafael.barcellos@bringglobal.com"/>
    <x v="1"/>
    <s v="Global"/>
    <s v="F"/>
    <s v="003060"/>
    <s v="Active"/>
    <s v="2022-01-01"/>
    <x v="0"/>
    <x v="0"/>
    <n v="1"/>
  </r>
  <r>
    <n v="403"/>
    <x v="7"/>
    <s v="2022-08"/>
    <x v="0"/>
    <x v="158"/>
    <s v="HP Packard International Bank, DAC - Contrato de Aluguer Comercial"/>
    <s v="5474013437157862PRT3"/>
    <s v="2019-04-30 23:00:00.000"/>
    <s v="PO.10.19.00129"/>
    <x v="0"/>
    <x v="1"/>
    <x v="0"/>
    <n v="4"/>
    <x v="94"/>
    <s v="BI0122"/>
    <s v="miguel.ferreira@bringglobal.com"/>
    <x v="1"/>
    <s v="Global"/>
    <s v="C"/>
    <s v="003060"/>
    <s v="Active"/>
    <s v="2017-08-01"/>
    <x v="0"/>
    <x v="0"/>
    <n v="1"/>
  </r>
  <r>
    <n v="401"/>
    <x v="7"/>
    <s v="2022-08"/>
    <x v="0"/>
    <x v="159"/>
    <s v="HP Packard International Bank, DAC - Contrato de Aluguer Comercial"/>
    <s v="5474013437157862PRT3"/>
    <s v="2019-04-30 23:00:00.000"/>
    <s v="PO.10.19.00129"/>
    <x v="0"/>
    <x v="1"/>
    <x v="0"/>
    <n v="4"/>
    <x v="132"/>
    <s v="BI0457"/>
    <s v="patricia.domingos@bringglobal.com"/>
    <x v="1"/>
    <s v="Global"/>
    <s v="C"/>
    <s v="003060"/>
    <s v="Active"/>
    <s v="2019-03-11"/>
    <x v="0"/>
    <x v="0"/>
    <n v="1"/>
  </r>
  <r>
    <n v="418"/>
    <x v="7"/>
    <s v="2022-08"/>
    <x v="0"/>
    <x v="160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402"/>
    <x v="7"/>
    <s v="2022-08"/>
    <x v="0"/>
    <x v="161"/>
    <s v="HP Packard International Bank, DAC - Contrato de Aluguer Comercial"/>
    <s v="5474013437157862PRT3"/>
    <s v="2019-04-30 23:00:00.000"/>
    <s v="PO.10.19.00129"/>
    <x v="0"/>
    <x v="1"/>
    <x v="0"/>
    <n v="4"/>
    <x v="77"/>
    <s v="BI0294"/>
    <s v="miguel.barralo@bringglobal.com"/>
    <x v="1"/>
    <s v="Global"/>
    <s v="C"/>
    <s v="003068"/>
    <s v="Active"/>
    <s v="2017-10-02"/>
    <x v="0"/>
    <x v="0"/>
    <n v="1"/>
  </r>
  <r>
    <n v="689"/>
    <x v="7"/>
    <s v="2022-08"/>
    <x v="0"/>
    <x v="162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75"/>
    <x v="7"/>
    <s v="2022-08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Global"/>
    <s v="C"/>
    <s v="003060"/>
    <s v="Active"/>
    <s v="2019-09-02"/>
    <x v="0"/>
    <x v="0"/>
    <n v="1"/>
  </r>
  <r>
    <n v="691"/>
    <x v="7"/>
    <s v="2022-08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0"/>
    <n v="1"/>
  </r>
  <r>
    <n v="441"/>
    <x v="7"/>
    <s v="2022-08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8"/>
    <x v="7"/>
    <s v="2022-08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Global"/>
    <s v="C"/>
    <s v="003060"/>
    <s v="Active"/>
    <s v="2019-01-14"/>
    <x v="0"/>
    <x v="0"/>
    <n v="1"/>
  </r>
  <r>
    <n v="473"/>
    <x v="7"/>
    <s v="2022-08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2"/>
    <x v="7"/>
    <s v="2022-08"/>
    <x v="0"/>
    <x v="168"/>
    <s v="HP Packard International Bank, DAC - Contrato de Aluguer Comercial"/>
    <s v="5474013437186232PRT5"/>
    <s v="2019-12-01 00:00:00.000"/>
    <s v="PO.10.19.00190"/>
    <x v="0"/>
    <x v="1"/>
    <x v="0"/>
    <n v="4"/>
    <x v="89"/>
    <s v="BI0438"/>
    <s v="carlos.rebelo@bringglobal.com"/>
    <x v="1"/>
    <s v="Global"/>
    <s v="C"/>
    <s v="003060"/>
    <s v="Active"/>
    <s v="2019-01-14"/>
    <x v="0"/>
    <x v="0"/>
    <n v="1"/>
  </r>
  <r>
    <n v="476"/>
    <x v="7"/>
    <s v="2022-08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Global"/>
    <s v="C"/>
    <s v="003060"/>
    <s v="Active"/>
    <s v="2020-02-17"/>
    <x v="0"/>
    <x v="0"/>
    <n v="1"/>
  </r>
  <r>
    <n v="443"/>
    <x v="7"/>
    <s v="2022-08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7"/>
    <x v="7"/>
    <s v="2022-08"/>
    <x v="0"/>
    <x v="171"/>
    <s v="HP Packard International Bank, DAC - Contrato de Aluguer Comercial"/>
    <s v="5474013437186232PRT5"/>
    <s v="2019-12-01 00:00:00.000"/>
    <s v="PO.10.19.00190"/>
    <x v="0"/>
    <x v="1"/>
    <x v="0"/>
    <n v="4"/>
    <x v="103"/>
    <s v="BI0481"/>
    <s v="marygimm.moreira@bringglobal.com"/>
    <x v="1"/>
    <s v="Global"/>
    <s v="C"/>
    <s v="003060"/>
    <s v="Active"/>
    <s v="2019-06-03"/>
    <x v="0"/>
    <x v="0"/>
    <n v="1"/>
  </r>
  <r>
    <n v="474"/>
    <x v="7"/>
    <s v="2022-08"/>
    <x v="0"/>
    <x v="172"/>
    <s v="HP Packard International Bank, DAC - Contrato de Aluguer Comercial"/>
    <s v="5474013437186232PRT5"/>
    <s v="2019-12-01 00:00:00.000"/>
    <s v="PO.10.19.00190"/>
    <x v="0"/>
    <x v="1"/>
    <x v="0"/>
    <n v="4"/>
    <x v="68"/>
    <s v="BI698"/>
    <s v="nelson.silva@bringglobal.com"/>
    <x v="1"/>
    <s v="Global"/>
    <s v="C"/>
    <s v="003060"/>
    <s v="Active"/>
    <s v="2022-05-16"/>
    <x v="0"/>
    <x v="0"/>
    <n v="1"/>
  </r>
  <r>
    <n v="471"/>
    <x v="7"/>
    <s v="2022-08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Global"/>
    <s v="C"/>
    <s v="003060"/>
    <s v="Active"/>
    <s v="2019-09-23"/>
    <x v="0"/>
    <x v="0"/>
    <n v="1"/>
  </r>
  <r>
    <n v="442"/>
    <x v="7"/>
    <s v="2022-08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500"/>
    <x v="7"/>
    <s v="2022-08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Global"/>
    <s v="C"/>
    <s v="003060"/>
    <s v="Active"/>
    <s v="2018-06-04"/>
    <x v="0"/>
    <x v="0"/>
    <n v="1"/>
  </r>
  <r>
    <n v="502"/>
    <x v="7"/>
    <s v="2022-08"/>
    <x v="0"/>
    <x v="176"/>
    <s v="HP Packard International Bank, DAC - Contrato de Aluguer Comercial"/>
    <s v="5474013437198619PRT7"/>
    <s v="2020-03-01 00:00:00.000"/>
    <s v="PO.10.20.01256"/>
    <x v="0"/>
    <x v="1"/>
    <x v="0"/>
    <n v="4"/>
    <x v="76"/>
    <s v="BI699"/>
    <s v="paulo.lemos@bringglobal.com"/>
    <x v="1"/>
    <s v="Global"/>
    <s v="C"/>
    <s v="003060"/>
    <s v="Active"/>
    <s v="2022-05-16"/>
    <x v="0"/>
    <x v="0"/>
    <n v="1"/>
  </r>
  <r>
    <n v="507"/>
    <x v="7"/>
    <s v="2022-08"/>
    <x v="0"/>
    <x v="177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1"/>
    <x v="7"/>
    <s v="2022-08"/>
    <x v="0"/>
    <x v="178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9"/>
    <x v="7"/>
    <s v="2022-08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0"/>
    <n v="1"/>
  </r>
  <r>
    <n v="508"/>
    <x v="7"/>
    <s v="2022-08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0"/>
    <n v="1"/>
  </r>
  <r>
    <n v="505"/>
    <x v="7"/>
    <s v="2022-08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6"/>
    <x v="7"/>
    <s v="2022-08"/>
    <x v="0"/>
    <x v="182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4"/>
    <x v="7"/>
    <s v="2022-08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Global"/>
    <s v="C"/>
    <s v="003060"/>
    <s v="Active"/>
    <s v="2018-12-10"/>
    <x v="0"/>
    <x v="0"/>
    <n v="1"/>
  </r>
  <r>
    <n v="503"/>
    <x v="7"/>
    <s v="2022-08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Global"/>
    <s v="C"/>
    <s v="003060"/>
    <s v="Active"/>
    <s v="2018-11-05"/>
    <x v="0"/>
    <x v="0"/>
    <n v="1"/>
  </r>
  <r>
    <n v="723"/>
    <x v="7"/>
    <s v="2022-08"/>
    <x v="1"/>
    <x v="203"/>
    <s v="Overwan"/>
    <s v="N.º 2022-00020"/>
    <s v="2022-08-03 23:00:00.000"/>
    <m/>
    <x v="0"/>
    <x v="1"/>
    <x v="0"/>
    <n v="80"/>
    <x v="91"/>
    <s v="BI0476"/>
    <s v="joao.borges@bringglobal.com"/>
    <x v="1"/>
    <s v="Global"/>
    <s v="C"/>
    <s v="003060"/>
    <s v="Active"/>
    <s v="2019-05-06"/>
    <x v="0"/>
    <x v="0"/>
    <n v="1"/>
  </r>
  <r>
    <n v="725"/>
    <x v="7"/>
    <s v="2022-08"/>
    <x v="1"/>
    <x v="204"/>
    <s v="Overwan"/>
    <s v="N.º 2022-00022"/>
    <s v="2022-08-03 23:00:00.000"/>
    <m/>
    <x v="0"/>
    <x v="1"/>
    <x v="0"/>
    <n v="80"/>
    <x v="168"/>
    <s v="BI0514"/>
    <s v="caio.bulgarelli@bringglobal.com"/>
    <x v="1"/>
    <s v="Global"/>
    <s v="C"/>
    <s v="003060"/>
    <s v="Active"/>
    <s v="2020-01-13"/>
    <x v="0"/>
    <x v="0"/>
    <n v="1"/>
  </r>
  <r>
    <n v="706"/>
    <x v="7"/>
    <s v="2022-08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Global"/>
    <s v="C"/>
    <s v="003060"/>
    <s v="Active"/>
    <s v="2019-01-07"/>
    <x v="0"/>
    <x v="0"/>
    <n v="1"/>
  </r>
  <r>
    <n v="707"/>
    <x v="7"/>
    <s v="2022-08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Global"/>
    <s v="C"/>
    <s v="003060"/>
    <s v="Active"/>
    <s v="2019-09-02"/>
    <x v="0"/>
    <x v="0"/>
    <n v="1"/>
  </r>
  <r>
    <n v="708"/>
    <x v="7"/>
    <s v="2022-08"/>
    <x v="1"/>
    <x v="191"/>
    <s v="Overwan"/>
    <s v="N.º 2022-00008"/>
    <s v="2022-02-02 00:00:00.000"/>
    <s v="PO.10.22.301299"/>
    <x v="0"/>
    <x v="1"/>
    <x v="0"/>
    <n v="75"/>
    <x v="89"/>
    <s v="BI0438"/>
    <s v="carlos.rebelo@bringglobal.com"/>
    <x v="1"/>
    <s v="Global"/>
    <s v="C"/>
    <s v="003060"/>
    <s v="Active"/>
    <s v="2019-01-14"/>
    <x v="0"/>
    <x v="0"/>
    <n v="1"/>
  </r>
  <r>
    <n v="702"/>
    <x v="7"/>
    <s v="2022-08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Global"/>
    <s v="F"/>
    <s v="002161"/>
    <s v="Active"/>
    <s v="2014-09-01"/>
    <x v="0"/>
    <x v="0"/>
    <n v="1"/>
  </r>
  <r>
    <n v="722"/>
    <x v="7"/>
    <s v="2022-08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Active"/>
    <s v="2018-07-02"/>
    <x v="0"/>
    <x v="0"/>
    <n v="1"/>
  </r>
  <r>
    <n v="726"/>
    <x v="7"/>
    <s v="2022-08"/>
    <x v="1"/>
    <x v="205"/>
    <s v="Overwan"/>
    <s v="N.º 2022-00023"/>
    <s v="2022-08-03 23:00:00.000"/>
    <m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0"/>
    <n v="1"/>
  </r>
  <r>
    <n v="644"/>
    <x v="8"/>
    <s v="2022-09"/>
    <x v="0"/>
    <x v="0"/>
    <s v="Overwan"/>
    <s v="2021-00034"/>
    <s v="2021-06-17 23:00:00.000"/>
    <s v="PO.10.21.28895"/>
    <x v="0"/>
    <x v="0"/>
    <x v="0"/>
    <n v="14"/>
    <x v="0"/>
    <s v="BI0053"/>
    <s v="hugo.almeida@bringglobal.com"/>
    <x v="0"/>
    <s v="Global"/>
    <s v="C"/>
    <s v="002160"/>
    <s v="Active"/>
    <s v="2019-01-01"/>
    <x v="0"/>
    <x v="0"/>
    <n v="1"/>
  </r>
  <r>
    <n v="643"/>
    <x v="8"/>
    <s v="2022-09"/>
    <x v="0"/>
    <x v="1"/>
    <s v="Overwan"/>
    <s v="Locacao 2021-00033"/>
    <s v="2021-06-19 23:00:00.000"/>
    <s v="PO.10.21.28895"/>
    <x v="0"/>
    <x v="5"/>
    <x v="0"/>
    <n v="14"/>
    <x v="124"/>
    <s v="BI580"/>
    <s v="raquel.vargas@bringglobal.com"/>
    <x v="7"/>
    <s v="Spain"/>
    <s v="C"/>
    <s v="145064"/>
    <s v="Active"/>
    <s v="2020-09-28"/>
    <x v="0"/>
    <x v="0"/>
    <n v="1"/>
  </r>
  <r>
    <n v="685"/>
    <x v="8"/>
    <s v="2022-09"/>
    <x v="0"/>
    <x v="2"/>
    <s v="Overwan"/>
    <s v="N.º 2021-00052"/>
    <s v="2021-12-20 00:00:00.000"/>
    <s v="PO.10.22.531155"/>
    <x v="0"/>
    <x v="1"/>
    <x v="0"/>
    <n v="14"/>
    <x v="84"/>
    <s v="BI695"/>
    <s v="diogo.rodrigues@bringglobal.com"/>
    <x v="1"/>
    <s v="Global"/>
    <s v="C"/>
    <s v="003060"/>
    <s v="Active"/>
    <s v="2022-05-16"/>
    <x v="0"/>
    <x v="0"/>
    <n v="1"/>
  </r>
  <r>
    <n v="683"/>
    <x v="8"/>
    <s v="2022-09"/>
    <x v="1"/>
    <x v="3"/>
    <m/>
    <m/>
    <s v="2021-01-01 00:00:00.000"/>
    <s v="PO.14.21.50654"/>
    <x v="0"/>
    <x v="2"/>
    <x v="0"/>
    <n v="113"/>
    <x v="3"/>
    <s v="BI734"/>
    <s v="maureen.muchuku@bringglobal.com"/>
    <x v="2"/>
    <s v="Kenya"/>
    <s v="C"/>
    <s v="020102"/>
    <s v="Active"/>
    <s v="2022-02-01"/>
    <x v="0"/>
    <x v="0"/>
    <n v="1"/>
  </r>
  <r>
    <n v="591"/>
    <x v="8"/>
    <s v="2022-09"/>
    <x v="0"/>
    <x v="4"/>
    <s v="Overwan"/>
    <s v="2021-00022"/>
    <s v="2021-02-10 00:00:00.000"/>
    <s v="PO.10.21.34712"/>
    <x v="0"/>
    <x v="1"/>
    <x v="0"/>
    <n v="14"/>
    <x v="4"/>
    <s v="BI677"/>
    <s v="frederico.carvalho@bringglobal.com"/>
    <x v="4"/>
    <s v="Global"/>
    <s v="C"/>
    <s v="000106"/>
    <s v="Active"/>
    <s v="2021-06-21"/>
    <x v="0"/>
    <x v="0"/>
    <n v="1"/>
  </r>
  <r>
    <n v="652"/>
    <x v="8"/>
    <s v="2022-09"/>
    <x v="1"/>
    <x v="5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8"/>
    <x v="8"/>
    <s v="2022-09"/>
    <x v="1"/>
    <x v="6"/>
    <m/>
    <m/>
    <s v="2021-01-01 00:00:00.000"/>
    <s v="PO.14.21.50654"/>
    <x v="0"/>
    <x v="2"/>
    <x v="0"/>
    <n v="113"/>
    <x v="145"/>
    <s v="BI789"/>
    <s v="ezekiel.kibiego@bringglobal.com"/>
    <x v="2"/>
    <s v="Kenya"/>
    <s v="EP"/>
    <s v="022260"/>
    <s v="Active"/>
    <s v="2022-04-19"/>
    <x v="0"/>
    <x v="0"/>
    <n v="1"/>
  </r>
  <r>
    <n v="564"/>
    <x v="8"/>
    <s v="2022-09"/>
    <x v="1"/>
    <x v="7"/>
    <m/>
    <m/>
    <s v="2020-09-08 23:00:00.000"/>
    <s v="PO.14.20.48487"/>
    <x v="2"/>
    <x v="2"/>
    <x v="0"/>
    <n v="40"/>
    <x v="5"/>
    <m/>
    <m/>
    <x v="3"/>
    <m/>
    <m/>
    <m/>
    <m/>
    <m/>
    <x v="0"/>
    <x v="0"/>
    <n v="1"/>
  </r>
  <r>
    <n v="598"/>
    <x v="8"/>
    <s v="2022-09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160"/>
    <s v="Active"/>
    <s v="2020-02-18"/>
    <x v="0"/>
    <x v="0"/>
    <n v="1"/>
  </r>
  <r>
    <n v="609"/>
    <x v="8"/>
    <s v="2022-09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260"/>
    <s v="Active"/>
    <s v="2018-10-18"/>
    <x v="0"/>
    <x v="0"/>
    <n v="1"/>
  </r>
  <r>
    <n v="556"/>
    <x v="8"/>
    <s v="2022-09"/>
    <x v="1"/>
    <x v="10"/>
    <m/>
    <m/>
    <s v="2020-06-05 23:00:00.000"/>
    <s v="PO.14.20.59357"/>
    <x v="0"/>
    <x v="2"/>
    <x v="0"/>
    <n v="40"/>
    <x v="9"/>
    <s v="BI638"/>
    <s v="Imelda.wairimu@bringglobal.com"/>
    <x v="2"/>
    <s v="Kenya"/>
    <s v="C"/>
    <s v="020000"/>
    <s v="Active"/>
    <s v="2021-03-01"/>
    <x v="0"/>
    <x v="0"/>
    <n v="1"/>
  </r>
  <r>
    <n v="555"/>
    <x v="8"/>
    <s v="2022-09"/>
    <x v="1"/>
    <x v="11"/>
    <m/>
    <m/>
    <s v="2020-03-04 00:00:00.000"/>
    <s v="PO.14.20.10307"/>
    <x v="2"/>
    <x v="2"/>
    <x v="0"/>
    <n v="43"/>
    <x v="5"/>
    <m/>
    <m/>
    <x v="3"/>
    <m/>
    <m/>
    <m/>
    <m/>
    <m/>
    <x v="0"/>
    <x v="0"/>
    <n v="1"/>
  </r>
  <r>
    <n v="561"/>
    <x v="8"/>
    <s v="2022-09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0"/>
    <n v="1"/>
  </r>
  <r>
    <n v="562"/>
    <x v="8"/>
    <s v="2022-09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F"/>
    <s v="020000"/>
    <s v="Active"/>
    <s v="2019-07-01"/>
    <x v="0"/>
    <x v="0"/>
    <n v="1"/>
  </r>
  <r>
    <n v="559"/>
    <x v="8"/>
    <s v="2022-09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260"/>
    <s v="Active"/>
    <s v="2020-12-07"/>
    <x v="0"/>
    <x v="0"/>
    <n v="1"/>
  </r>
  <r>
    <n v="516"/>
    <x v="8"/>
    <s v="2022-09"/>
    <x v="1"/>
    <x v="15"/>
    <s v="Invoice"/>
    <m/>
    <s v="2020-03-01 00:00:00.000"/>
    <s v="PO.14.20.46275"/>
    <x v="1"/>
    <x v="2"/>
    <x v="0"/>
    <n v="39"/>
    <x v="5"/>
    <m/>
    <m/>
    <x v="3"/>
    <m/>
    <m/>
    <m/>
    <m/>
    <m/>
    <x v="0"/>
    <x v="0"/>
    <n v="1"/>
  </r>
  <r>
    <n v="660"/>
    <x v="8"/>
    <s v="2022-09"/>
    <x v="0"/>
    <x v="16"/>
    <s v="Overwan"/>
    <s v="N.º 2021-00039"/>
    <s v="2021-07-17 23:00:00.000"/>
    <s v="PO.10.21.55947"/>
    <x v="0"/>
    <x v="3"/>
    <x v="0"/>
    <n v="14"/>
    <x v="15"/>
    <s v="BI685"/>
    <s v="ana.rocha@bringglobal.com"/>
    <x v="4"/>
    <s v="Global"/>
    <s v="C"/>
    <s v="000113"/>
    <s v="Active"/>
    <s v="2021-08-02"/>
    <x v="0"/>
    <x v="0"/>
    <n v="1"/>
  </r>
  <r>
    <n v="620"/>
    <x v="8"/>
    <s v="2022-09"/>
    <x v="1"/>
    <x v="17"/>
    <m/>
    <m/>
    <s v="2021-01-01 00:00:00.000"/>
    <s v="PO.14.21.50654"/>
    <x v="0"/>
    <x v="2"/>
    <x v="0"/>
    <n v="113"/>
    <x v="16"/>
    <s v="BI589"/>
    <s v="agnes.mueni@bringglobal.com"/>
    <x v="2"/>
    <s v="Kenya"/>
    <s v="C"/>
    <s v="022260"/>
    <s v="Active"/>
    <s v="2020-10-01"/>
    <x v="0"/>
    <x v="0"/>
    <n v="1"/>
  </r>
  <r>
    <n v="630"/>
    <x v="8"/>
    <s v="2022-09"/>
    <x v="1"/>
    <x v="18"/>
    <m/>
    <m/>
    <s v="2021-01-01 00:00:00.000"/>
    <s v="PO.14.21.50654"/>
    <x v="0"/>
    <x v="2"/>
    <x v="0"/>
    <n v="113"/>
    <x v="146"/>
    <s v="BI791"/>
    <s v="kennedy.mwenga@bringglobal.com"/>
    <x v="2"/>
    <s v="Kenya"/>
    <s v="EP"/>
    <s v="022260"/>
    <s v="Active"/>
    <s v="2022-05-04"/>
    <x v="0"/>
    <x v="0"/>
    <n v="1"/>
  </r>
  <r>
    <n v="717"/>
    <x v="8"/>
    <s v="2022-09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0"/>
    <n v="1"/>
  </r>
  <r>
    <n v="518"/>
    <x v="8"/>
    <s v="2022-09"/>
    <x v="1"/>
    <x v="19"/>
    <s v="HP Packard International Bank, DAC - Contrato de Aluguer Comercial"/>
    <s v="5474013437202878PRT8"/>
    <s v="2020-03-31 23:00:00.000"/>
    <s v="PO.10.20.29336"/>
    <x v="0"/>
    <x v="1"/>
    <x v="0"/>
    <n v="67"/>
    <x v="159"/>
    <s v="BI0469"/>
    <s v="ana.rita.mendes@bringglobal.com"/>
    <x v="1"/>
    <s v="Global"/>
    <s v="C"/>
    <s v="003060"/>
    <s v="Active"/>
    <s v="2019-05-06"/>
    <x v="0"/>
    <x v="0"/>
    <n v="1"/>
  </r>
  <r>
    <n v="519"/>
    <x v="8"/>
    <s v="2022-09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0"/>
    <n v="1"/>
  </r>
  <r>
    <n v="531"/>
    <x v="8"/>
    <s v="2022-09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Global"/>
    <s v="C"/>
    <s v="003060"/>
    <s v="Active"/>
    <s v="2020-08-17"/>
    <x v="0"/>
    <x v="0"/>
    <n v="1"/>
  </r>
  <r>
    <n v="520"/>
    <x v="8"/>
    <s v="2022-09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Global"/>
    <s v="F"/>
    <s v="003060"/>
    <s v="Active"/>
    <s v="2022-01-01"/>
    <x v="0"/>
    <x v="0"/>
    <n v="1"/>
  </r>
  <r>
    <n v="525"/>
    <x v="8"/>
    <s v="2022-09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Global"/>
    <s v="C"/>
    <s v="003060"/>
    <s v="Active"/>
    <s v="2020-06-02"/>
    <x v="0"/>
    <x v="0"/>
    <n v="1"/>
  </r>
  <r>
    <n v="521"/>
    <x v="8"/>
    <s v="2022-09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Global"/>
    <s v="F"/>
    <s v="003060"/>
    <s v="Active"/>
    <s v="2022-10-01"/>
    <x v="0"/>
    <x v="0"/>
    <n v="1"/>
  </r>
  <r>
    <n v="524"/>
    <x v="8"/>
    <s v="2022-09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Global"/>
    <s v="C"/>
    <s v="003060"/>
    <s v="Active"/>
    <s v="2020-06-02"/>
    <x v="0"/>
    <x v="0"/>
    <n v="1"/>
  </r>
  <r>
    <n v="611"/>
    <x v="8"/>
    <s v="2022-09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50"/>
    <x v="8"/>
    <s v="2022-09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33"/>
    <x v="8"/>
    <s v="2022-09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Global"/>
    <s v="C"/>
    <s v="003060"/>
    <s v="Active"/>
    <s v="2020-08-19"/>
    <x v="0"/>
    <x v="0"/>
    <n v="1"/>
  </r>
  <r>
    <n v="640"/>
    <x v="8"/>
    <s v="2022-09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4"/>
    <x v="8"/>
    <s v="2022-09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3060"/>
    <s v="Active"/>
    <s v="2021-02-01"/>
    <x v="0"/>
    <x v="0"/>
    <n v="1"/>
  </r>
  <r>
    <n v="679"/>
    <x v="8"/>
    <s v="2022-09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3060"/>
    <s v="Active"/>
    <s v="2022-02-01"/>
    <x v="0"/>
    <x v="0"/>
    <n v="1"/>
  </r>
  <r>
    <n v="597"/>
    <x v="8"/>
    <s v="2022-09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0"/>
    <n v="1"/>
  </r>
  <r>
    <n v="671"/>
    <x v="8"/>
    <s v="2022-09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0"/>
    <n v="1"/>
  </r>
  <r>
    <n v="613"/>
    <x v="8"/>
    <s v="2022-09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529"/>
    <x v="8"/>
    <s v="2022-09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Global"/>
    <s v="C"/>
    <s v="003060"/>
    <s v="Active"/>
    <s v="2020-07-09"/>
    <x v="0"/>
    <x v="0"/>
    <n v="1"/>
  </r>
  <r>
    <n v="633"/>
    <x v="8"/>
    <s v="2022-09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00"/>
    <x v="8"/>
    <s v="2022-09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3060"/>
    <s v="Active"/>
    <s v="2021-02-10"/>
    <x v="0"/>
    <x v="0"/>
    <n v="1"/>
  </r>
  <r>
    <n v="563"/>
    <x v="8"/>
    <s v="2022-09"/>
    <x v="1"/>
    <x v="38"/>
    <m/>
    <m/>
    <s v="2020-10-12 23:00:00.000"/>
    <s v="PO.14.20.23468"/>
    <x v="0"/>
    <x v="2"/>
    <x v="0"/>
    <n v="73"/>
    <x v="5"/>
    <m/>
    <m/>
    <x v="3"/>
    <m/>
    <m/>
    <m/>
    <m/>
    <m/>
    <x v="0"/>
    <x v="0"/>
    <n v="1"/>
  </r>
  <r>
    <n v="607"/>
    <x v="8"/>
    <s v="2022-09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0"/>
    <n v="1"/>
  </r>
  <r>
    <n v="681"/>
    <x v="8"/>
    <s v="2022-09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3060"/>
    <s v="Active"/>
    <s v="2022-01-03"/>
    <x v="0"/>
    <x v="0"/>
    <n v="1"/>
  </r>
  <r>
    <n v="627"/>
    <x v="8"/>
    <s v="2022-09"/>
    <x v="1"/>
    <x v="41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28"/>
    <x v="8"/>
    <s v="2022-09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3060"/>
    <s v="Active"/>
    <s v="2020-09-15"/>
    <x v="0"/>
    <x v="0"/>
    <n v="1"/>
  </r>
  <r>
    <n v="614"/>
    <x v="8"/>
    <s v="2022-09"/>
    <x v="1"/>
    <x v="43"/>
    <m/>
    <m/>
    <s v="2021-01-01 00:00:00.000"/>
    <s v="PO.14.21.50654"/>
    <x v="0"/>
    <x v="2"/>
    <x v="0"/>
    <n v="113"/>
    <x v="5"/>
    <m/>
    <m/>
    <x v="3"/>
    <m/>
    <m/>
    <m/>
    <m/>
    <m/>
    <x v="0"/>
    <x v="0"/>
    <n v="1"/>
  </r>
  <r>
    <n v="606"/>
    <x v="8"/>
    <s v="2022-09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3060"/>
    <s v="Active"/>
    <s v="2020-10-12"/>
    <x v="0"/>
    <x v="0"/>
    <n v="1"/>
  </r>
  <r>
    <n v="653"/>
    <x v="8"/>
    <s v="2022-09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0"/>
    <n v="1"/>
  </r>
  <r>
    <n v="539"/>
    <x v="8"/>
    <s v="2022-09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Global"/>
    <s v="C"/>
    <s v="003060"/>
    <s v="Active"/>
    <s v="2022-05-16"/>
    <x v="0"/>
    <x v="0"/>
    <n v="1"/>
  </r>
  <r>
    <n v="536"/>
    <x v="8"/>
    <s v="2022-09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Global"/>
    <s v="C"/>
    <s v="003060"/>
    <s v="Active"/>
    <s v="2020-09-07"/>
    <x v="0"/>
    <x v="0"/>
    <n v="1"/>
  </r>
  <r>
    <n v="537"/>
    <x v="8"/>
    <s v="2022-09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Global"/>
    <s v="C"/>
    <s v="003060"/>
    <s v="Active"/>
    <s v="2020-09-07"/>
    <x v="0"/>
    <x v="0"/>
    <n v="1"/>
  </r>
  <r>
    <n v="541"/>
    <x v="8"/>
    <s v="2022-09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Global"/>
    <s v="C"/>
    <s v="003060"/>
    <s v="Active"/>
    <s v="2018-11-05"/>
    <x v="0"/>
    <x v="0"/>
    <n v="1"/>
  </r>
  <r>
    <n v="593"/>
    <x v="8"/>
    <s v="2022-09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0"/>
    <n v="1"/>
  </r>
  <r>
    <n v="608"/>
    <x v="8"/>
    <s v="2022-09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3060"/>
    <s v="Active"/>
    <s v="2020-08-24"/>
    <x v="0"/>
    <x v="0"/>
    <n v="1"/>
  </r>
  <r>
    <n v="632"/>
    <x v="8"/>
    <s v="2022-09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3060"/>
    <s v="Active"/>
    <s v="2020-11-02"/>
    <x v="0"/>
    <x v="0"/>
    <n v="1"/>
  </r>
  <r>
    <n v="629"/>
    <x v="8"/>
    <s v="2022-09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0"/>
    <n v="1"/>
  </r>
  <r>
    <n v="610"/>
    <x v="8"/>
    <s v="2022-09"/>
    <x v="1"/>
    <x v="54"/>
    <m/>
    <m/>
    <s v="2020-10-14 23:00:00.000"/>
    <s v="PO.14.20.43524"/>
    <x v="1"/>
    <x v="2"/>
    <x v="0"/>
    <n v="73"/>
    <x v="5"/>
    <m/>
    <m/>
    <x v="3"/>
    <m/>
    <m/>
    <m/>
    <m/>
    <m/>
    <x v="0"/>
    <x v="0"/>
    <n v="1"/>
  </r>
  <r>
    <n v="616"/>
    <x v="8"/>
    <s v="2022-09"/>
    <x v="1"/>
    <x v="55"/>
    <m/>
    <m/>
    <s v="2020-12-03 00:00:00.000"/>
    <s v="PO.14.20.39572"/>
    <x v="1"/>
    <x v="2"/>
    <x v="0"/>
    <n v="73"/>
    <x v="5"/>
    <m/>
    <m/>
    <x v="3"/>
    <m/>
    <m/>
    <m/>
    <m/>
    <m/>
    <x v="0"/>
    <x v="0"/>
    <n v="1"/>
  </r>
  <r>
    <n v="603"/>
    <x v="8"/>
    <s v="2022-09"/>
    <x v="1"/>
    <x v="56"/>
    <m/>
    <m/>
    <s v="2020-10-27 00:00:00.000"/>
    <s v="PO.14.20.43524"/>
    <x v="0"/>
    <x v="2"/>
    <x v="0"/>
    <n v="66"/>
    <x v="146"/>
    <s v="BI791"/>
    <s v="kennedy.mwenga@bringglobal.com"/>
    <x v="2"/>
    <s v="Kenya"/>
    <s v="EP"/>
    <s v="022260"/>
    <s v="Active"/>
    <s v="2022-05-04"/>
    <x v="0"/>
    <x v="0"/>
    <n v="1"/>
  </r>
  <r>
    <n v="599"/>
    <x v="8"/>
    <s v="2022-09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74"/>
    <x v="8"/>
    <s v="2022-09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95"/>
    <x v="8"/>
    <s v="2022-09"/>
    <x v="1"/>
    <x v="59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673"/>
    <x v="8"/>
    <s v="2022-09"/>
    <x v="1"/>
    <x v="60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672"/>
    <x v="8"/>
    <s v="2022-09"/>
    <x v="1"/>
    <x v="61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69"/>
    <x v="8"/>
    <s v="2022-09"/>
    <x v="1"/>
    <x v="62"/>
    <s v="Overwan"/>
    <s v="2021-00004"/>
    <s v="2021-01-25 00:00:00.000"/>
    <s v="PO.10.21.34672"/>
    <x v="0"/>
    <x v="1"/>
    <x v="0"/>
    <n v="74"/>
    <x v="52"/>
    <s v="BI724"/>
    <s v="diogo.pinto@bringglobal.com"/>
    <x v="1"/>
    <s v="Global"/>
    <s v="EP"/>
    <s v="003060"/>
    <s v="Inactive"/>
    <s v="2022-01-03"/>
    <x v="19"/>
    <x v="0"/>
    <n v="1"/>
  </r>
  <r>
    <n v="581"/>
    <x v="8"/>
    <s v="2022-09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Global"/>
    <s v="C"/>
    <s v="003060"/>
    <s v="Active"/>
    <s v="2021-04-12"/>
    <x v="0"/>
    <x v="0"/>
    <n v="1"/>
  </r>
  <r>
    <n v="574"/>
    <x v="8"/>
    <s v="2022-09"/>
    <x v="1"/>
    <x v="64"/>
    <s v="Overwan"/>
    <s v="2021-00011"/>
    <s v="2021-01-25 00:00:00.000"/>
    <s v="PO.10.21.34672"/>
    <x v="0"/>
    <x v="1"/>
    <x v="0"/>
    <n v="74"/>
    <x v="54"/>
    <s v="BI0484"/>
    <s v="guilherme.silveira@bringglobal.com"/>
    <x v="1"/>
    <s v="Global"/>
    <s v="C"/>
    <s v="003060"/>
    <s v="Active"/>
    <s v="2019-06-03"/>
    <x v="0"/>
    <x v="0"/>
    <n v="1"/>
  </r>
  <r>
    <n v="585"/>
    <x v="8"/>
    <s v="2022-09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Global"/>
    <s v="C"/>
    <s v="002160"/>
    <s v="Active"/>
    <s v="2020-04-01"/>
    <x v="0"/>
    <x v="0"/>
    <n v="1"/>
  </r>
  <r>
    <n v="573"/>
    <x v="8"/>
    <s v="2022-09"/>
    <x v="1"/>
    <x v="66"/>
    <s v="Overwan"/>
    <s v="2021-00010"/>
    <s v="2021-01-25 00:00:00.000"/>
    <s v="PO.10.21.34672"/>
    <x v="2"/>
    <x v="1"/>
    <x v="0"/>
    <n v="74"/>
    <x v="5"/>
    <m/>
    <m/>
    <x v="3"/>
    <m/>
    <m/>
    <m/>
    <m/>
    <m/>
    <x v="0"/>
    <x v="0"/>
    <n v="1"/>
  </r>
  <r>
    <n v="579"/>
    <x v="8"/>
    <s v="2022-09"/>
    <x v="1"/>
    <x v="67"/>
    <s v="Overwan"/>
    <s v="2021-00016"/>
    <s v="2021-01-26 00:00:00.000"/>
    <s v="PO.10.21.34672"/>
    <x v="0"/>
    <x v="1"/>
    <x v="0"/>
    <n v="74"/>
    <x v="57"/>
    <s v="BI529"/>
    <s v="ana.rita.camara@bringglobal.com"/>
    <x v="1"/>
    <s v="Global"/>
    <s v="C"/>
    <s v="003060"/>
    <s v="Active"/>
    <s v="2020-02-17"/>
    <x v="0"/>
    <x v="0"/>
    <n v="1"/>
  </r>
  <r>
    <n v="576"/>
    <x v="8"/>
    <s v="2022-09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Global"/>
    <s v="C"/>
    <s v="003060"/>
    <s v="Active"/>
    <s v="2020-06-02"/>
    <x v="0"/>
    <x v="0"/>
    <n v="1"/>
  </r>
  <r>
    <n v="568"/>
    <x v="8"/>
    <s v="2022-09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Global"/>
    <s v="C"/>
    <s v="003060"/>
    <s v="Active"/>
    <s v="2018-12-10"/>
    <x v="0"/>
    <x v="0"/>
    <n v="1"/>
  </r>
  <r>
    <n v="570"/>
    <x v="8"/>
    <s v="2022-09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Global"/>
    <s v="C"/>
    <s v="003060"/>
    <s v="Active"/>
    <s v="2021-06-11"/>
    <x v="0"/>
    <x v="0"/>
    <n v="1"/>
  </r>
  <r>
    <n v="572"/>
    <x v="8"/>
    <s v="2022-09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Global"/>
    <s v="C"/>
    <s v="003060"/>
    <s v="Active"/>
    <s v="2020-01-06"/>
    <x v="0"/>
    <x v="0"/>
    <n v="1"/>
  </r>
  <r>
    <n v="567"/>
    <x v="8"/>
    <s v="2022-09"/>
    <x v="1"/>
    <x v="72"/>
    <s v="Overwan"/>
    <s v="2021-00006"/>
    <s v="2021-01-25 00:00:00.000"/>
    <s v="PO.10.21.34672"/>
    <x v="0"/>
    <x v="1"/>
    <x v="0"/>
    <n v="74"/>
    <x v="62"/>
    <s v="BI551"/>
    <s v="sara.adelino@bringglobal.com"/>
    <x v="1"/>
    <s v="Global"/>
    <s v="C"/>
    <s v="003060"/>
    <s v="Active"/>
    <s v="2020-06-02"/>
    <x v="0"/>
    <x v="0"/>
    <n v="1"/>
  </r>
  <r>
    <n v="580"/>
    <x v="8"/>
    <s v="2022-09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Global"/>
    <s v="C"/>
    <s v="003060"/>
    <s v="Active"/>
    <s v="2020-02-17"/>
    <x v="0"/>
    <x v="0"/>
    <n v="1"/>
  </r>
  <r>
    <n v="577"/>
    <x v="8"/>
    <s v="2022-09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Global"/>
    <s v="C"/>
    <s v="003060"/>
    <s v="Active"/>
    <s v="2019-06-03"/>
    <x v="0"/>
    <x v="0"/>
    <n v="1"/>
  </r>
  <r>
    <n v="575"/>
    <x v="8"/>
    <s v="2022-09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Global"/>
    <s v="C"/>
    <s v="003060"/>
    <s v="Active"/>
    <s v="2020-02-17"/>
    <x v="0"/>
    <x v="0"/>
    <n v="1"/>
  </r>
  <r>
    <n v="578"/>
    <x v="8"/>
    <s v="2022-09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Global"/>
    <s v="C"/>
    <s v="003060"/>
    <s v="Active"/>
    <s v="2019-01-14"/>
    <x v="0"/>
    <x v="0"/>
    <n v="1"/>
  </r>
  <r>
    <n v="582"/>
    <x v="8"/>
    <s v="2022-09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Global"/>
    <s v="C"/>
    <s v="003060"/>
    <s v="Active"/>
    <s v="2020-09-07"/>
    <x v="0"/>
    <x v="0"/>
    <n v="1"/>
  </r>
  <r>
    <n v="571"/>
    <x v="8"/>
    <s v="2022-09"/>
    <x v="1"/>
    <x v="78"/>
    <s v="Overwan"/>
    <s v="2021-00008"/>
    <s v="2021-01-25 00:00:00.000"/>
    <s v="PO.10.21.34672"/>
    <x v="0"/>
    <x v="1"/>
    <x v="0"/>
    <n v="74"/>
    <x v="68"/>
    <s v="BI698"/>
    <s v="nelson.silva@bringglobal.com"/>
    <x v="1"/>
    <s v="Global"/>
    <s v="C"/>
    <s v="003060"/>
    <s v="Active"/>
    <s v="2022-05-16"/>
    <x v="0"/>
    <x v="0"/>
    <n v="1"/>
  </r>
  <r>
    <n v="619"/>
    <x v="8"/>
    <s v="2022-09"/>
    <x v="1"/>
    <x v="7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5"/>
    <x v="8"/>
    <s v="2022-09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25"/>
    <x v="8"/>
    <s v="2022-09"/>
    <x v="1"/>
    <x v="81"/>
    <s v="Overwan"/>
    <s v="N.º 2021-00024"/>
    <s v="2021-04-22 23:00:00.000"/>
    <s v="PO.10.21.45786"/>
    <x v="1"/>
    <x v="1"/>
    <x v="0"/>
    <n v="73"/>
    <x v="5"/>
    <m/>
    <m/>
    <x v="3"/>
    <m/>
    <m/>
    <m/>
    <m/>
    <m/>
    <x v="0"/>
    <x v="0"/>
    <n v="1"/>
  </r>
  <r>
    <n v="622"/>
    <x v="8"/>
    <s v="2022-09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Bahrain"/>
    <s v="F"/>
    <s v="210000"/>
    <s v="Active"/>
    <s v="2012-01-01"/>
    <x v="0"/>
    <x v="0"/>
    <n v="1"/>
  </r>
  <r>
    <n v="635"/>
    <x v="8"/>
    <s v="2022-09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Global"/>
    <s v="C"/>
    <s v="003060"/>
    <s v="Active"/>
    <s v="2020-02-19"/>
    <x v="0"/>
    <x v="0"/>
    <n v="1"/>
  </r>
  <r>
    <n v="626"/>
    <x v="8"/>
    <s v="2022-09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Global"/>
    <s v="C"/>
    <s v="003060"/>
    <s v="Active"/>
    <s v="2020-06-02"/>
    <x v="0"/>
    <x v="0"/>
    <n v="1"/>
  </r>
  <r>
    <n v="623"/>
    <x v="8"/>
    <s v="2022-09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Global"/>
    <s v="C"/>
    <s v="003060"/>
    <s v="Active"/>
    <s v="2022-05-16"/>
    <x v="0"/>
    <x v="0"/>
    <n v="1"/>
  </r>
  <r>
    <n v="624"/>
    <x v="8"/>
    <s v="2022-09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Global"/>
    <s v="C"/>
    <s v="003060"/>
    <s v="Active"/>
    <s v="2020-01-03"/>
    <x v="0"/>
    <x v="0"/>
    <n v="1"/>
  </r>
  <r>
    <n v="634"/>
    <x v="8"/>
    <s v="2022-09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0"/>
    <n v="1"/>
  </r>
  <r>
    <n v="645"/>
    <x v="8"/>
    <s v="2022-09"/>
    <x v="1"/>
    <x v="88"/>
    <s v="Overwan"/>
    <s v="N.º 2021-00033"/>
    <s v="2021-06-17 23:00:00.000"/>
    <s v="PO.10.21.26894"/>
    <x v="0"/>
    <x v="1"/>
    <x v="0"/>
    <n v="72"/>
    <x v="164"/>
    <s v="BI663"/>
    <s v="jorge.silva@bringglobal.com"/>
    <x v="1"/>
    <s v="Global"/>
    <s v="FE"/>
    <s v="003060"/>
    <s v="Active"/>
    <s v="2021-05-17"/>
    <x v="0"/>
    <x v="0"/>
    <n v="1"/>
  </r>
  <r>
    <n v="663"/>
    <x v="8"/>
    <s v="2022-09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Global"/>
    <s v="C"/>
    <s v="003060"/>
    <s v="Active"/>
    <s v="2022-05-16"/>
    <x v="0"/>
    <x v="0"/>
    <n v="1"/>
  </r>
  <r>
    <n v="661"/>
    <x v="8"/>
    <s v="2022-09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Global"/>
    <s v="C"/>
    <s v="003068"/>
    <s v="Active"/>
    <s v="2017-10-02"/>
    <x v="0"/>
    <x v="0"/>
    <n v="1"/>
  </r>
  <r>
    <n v="667"/>
    <x v="8"/>
    <s v="2022-09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0"/>
    <n v="1"/>
  </r>
  <r>
    <n v="675"/>
    <x v="8"/>
    <s v="2022-09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0"/>
    <n v="1"/>
  </r>
  <r>
    <n v="684"/>
    <x v="8"/>
    <s v="2022-09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Global"/>
    <s v="C"/>
    <s v="003060"/>
    <s v="Active"/>
    <s v="2022-01-03"/>
    <x v="0"/>
    <x v="0"/>
    <n v="1"/>
  </r>
  <r>
    <n v="716"/>
    <x v="8"/>
    <s v="2022-09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106"/>
    <s v="Active"/>
    <s v="2022-04-18"/>
    <x v="0"/>
    <x v="0"/>
    <n v="1"/>
  </r>
  <r>
    <n v="711"/>
    <x v="8"/>
    <s v="2022-09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0"/>
    <n v="1"/>
  </r>
  <r>
    <n v="394"/>
    <x v="8"/>
    <s v="2022-09"/>
    <x v="1"/>
    <x v="94"/>
    <s v="HP Packard International Bank, DAC - Contrato de Aluguer Comercial"/>
    <s v="5474013437153515PRT2"/>
    <s v="2019-03-31 23:00:00.000"/>
    <s v="PO.10.19.00122"/>
    <x v="0"/>
    <x v="1"/>
    <x v="0"/>
    <n v="67"/>
    <x v="81"/>
    <s v="BI0453"/>
    <s v="pedro.martins@bringglobal.com"/>
    <x v="1"/>
    <s v="Global"/>
    <s v="C"/>
    <s v="003060"/>
    <s v="Active"/>
    <s v="2019-02-18"/>
    <x v="0"/>
    <x v="0"/>
    <n v="1"/>
  </r>
  <r>
    <n v="379"/>
    <x v="8"/>
    <s v="2022-09"/>
    <x v="1"/>
    <x v="95"/>
    <s v="HP Packard International Bank, DAC - Contrato de Aluguer Comercial"/>
    <s v="5474013437148931PRT1"/>
    <s v="2019-03-01 00:00:00.000"/>
    <s v="PO.10.19.00105"/>
    <x v="0"/>
    <x v="1"/>
    <x v="0"/>
    <n v="67"/>
    <x v="137"/>
    <s v="BI694"/>
    <s v="diogo.bento@bringglobal.com"/>
    <x v="1"/>
    <s v="Global"/>
    <s v="C"/>
    <s v="003060"/>
    <s v="Active"/>
    <s v="2022-05-16"/>
    <x v="0"/>
    <x v="0"/>
    <n v="1"/>
  </r>
  <r>
    <n v="393"/>
    <x v="8"/>
    <s v="2022-09"/>
    <x v="1"/>
    <x v="96"/>
    <s v="HP Packard International Bank, DAC - Contrato de Aluguer Comercial"/>
    <s v="5474013437153515PRT2"/>
    <s v="2019-03-31 23:00:00.000"/>
    <s v="PO.10.19.00122"/>
    <x v="0"/>
    <x v="1"/>
    <x v="0"/>
    <n v="67"/>
    <x v="83"/>
    <s v="BI689"/>
    <s v="tomas.ferreira@bringglobal.com"/>
    <x v="1"/>
    <s v="Global"/>
    <s v="C"/>
    <s v="003060"/>
    <s v="Active"/>
    <s v="2021-08-02"/>
    <x v="0"/>
    <x v="0"/>
    <n v="1"/>
  </r>
  <r>
    <n v="380"/>
    <x v="8"/>
    <s v="2022-09"/>
    <x v="1"/>
    <x v="97"/>
    <s v="HP Packard International Bank, DAC - Contrato de Aluguer Comercial"/>
    <s v="5474013437148931PRT1"/>
    <s v="2019-03-01 00:00:00.000"/>
    <s v="PO.10.19.00105"/>
    <x v="0"/>
    <x v="1"/>
    <x v="0"/>
    <n v="67"/>
    <x v="84"/>
    <s v="BI695"/>
    <s v="diogo.rodrigues@bringglobal.com"/>
    <x v="1"/>
    <s v="Global"/>
    <s v="C"/>
    <s v="003060"/>
    <s v="Active"/>
    <s v="2022-05-16"/>
    <x v="0"/>
    <x v="0"/>
    <n v="1"/>
  </r>
  <r>
    <n v="409"/>
    <x v="8"/>
    <s v="2022-09"/>
    <x v="1"/>
    <x v="98"/>
    <s v="HP Packard International Bank, DAC - Contrato de Aluguer Comercial"/>
    <s v="5474013437157862PRT3"/>
    <s v="2019-04-30 23:00:00.000"/>
    <s v="PO.10.19.00129"/>
    <x v="1"/>
    <x v="1"/>
    <x v="0"/>
    <n v="67"/>
    <x v="5"/>
    <m/>
    <m/>
    <x v="3"/>
    <m/>
    <m/>
    <m/>
    <m/>
    <m/>
    <x v="0"/>
    <x v="0"/>
    <n v="1"/>
  </r>
  <r>
    <n v="408"/>
    <x v="8"/>
    <s v="2022-09"/>
    <x v="1"/>
    <x v="99"/>
    <s v="HP Packard International Bank, DAC - Contrato de Aluguer Comercial"/>
    <s v="5474013437157862PRT3"/>
    <s v="2019-04-30 23:00:00.000"/>
    <s v="PO.10.19.00129"/>
    <x v="0"/>
    <x v="1"/>
    <x v="0"/>
    <n v="67"/>
    <x v="86"/>
    <s v="BI0498"/>
    <s v="andre.bartolo@bringglobal.com"/>
    <x v="1"/>
    <s v="Global"/>
    <s v="C"/>
    <s v="003060"/>
    <s v="Active"/>
    <s v="2019-09-16"/>
    <x v="0"/>
    <x v="0"/>
    <n v="1"/>
  </r>
  <r>
    <n v="381"/>
    <x v="8"/>
    <s v="2022-09"/>
    <x v="1"/>
    <x v="100"/>
    <s v="HP Packard International Bank, DAC - Contrato de Aluguer Comercial"/>
    <s v="5474013437148931PRT1"/>
    <s v="2019-03-01 00:00:00.000"/>
    <s v="PO.10.19.00105"/>
    <x v="0"/>
    <x v="1"/>
    <x v="0"/>
    <n v="67"/>
    <x v="138"/>
    <s v="BI692"/>
    <s v="andre.rocha@bringglobal.com"/>
    <x v="1"/>
    <s v="Global"/>
    <s v="C"/>
    <s v="003060"/>
    <s v="Active"/>
    <s v="2022-05-16"/>
    <x v="0"/>
    <x v="0"/>
    <n v="1"/>
  </r>
  <r>
    <n v="378"/>
    <x v="8"/>
    <s v="2022-09"/>
    <x v="1"/>
    <x v="101"/>
    <s v="HP Packard International Bank, DAC - Contrato de Aluguer Comercial"/>
    <s v="5474013437148931PRT1"/>
    <s v="2019-03-01 00:00:00.000"/>
    <s v="PO.10.19.00105"/>
    <x v="0"/>
    <x v="3"/>
    <x v="0"/>
    <n v="67"/>
    <x v="88"/>
    <m/>
    <s v="overwan@bringglobal.com"/>
    <x v="4"/>
    <s v="Portugal"/>
    <m/>
    <m/>
    <m/>
    <m/>
    <x v="0"/>
    <x v="0"/>
    <n v="1"/>
  </r>
  <r>
    <n v="382"/>
    <x v="8"/>
    <s v="2022-09"/>
    <x v="1"/>
    <x v="102"/>
    <s v="HP Packard International Bank, DAC - Contrato de Aluguer Comercial"/>
    <s v="5474013437148931PRT1"/>
    <s v="2019-02-28 00:00:00.000"/>
    <s v="PO.10.19.00105"/>
    <x v="0"/>
    <x v="1"/>
    <x v="0"/>
    <n v="67"/>
    <x v="132"/>
    <s v="BI0457"/>
    <s v="patricia.domingos@bringglobal.com"/>
    <x v="1"/>
    <s v="Global"/>
    <s v="C"/>
    <s v="003060"/>
    <s v="Active"/>
    <s v="2019-03-11"/>
    <x v="0"/>
    <x v="0"/>
    <n v="1"/>
  </r>
  <r>
    <n v="434"/>
    <x v="8"/>
    <s v="2022-09"/>
    <x v="1"/>
    <x v="103"/>
    <s v="HP Packard International Bank, DAC - Contrato de Aluguer Comercial"/>
    <s v="5474013437166286PRT4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37"/>
    <x v="8"/>
    <s v="2022-09"/>
    <x v="1"/>
    <x v="104"/>
    <s v="HP Packard International Bank, DAC - Contrato de Aluguer Comercial"/>
    <s v="5474013437166286PRT4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27"/>
    <x v="8"/>
    <s v="2022-09"/>
    <x v="1"/>
    <x v="105"/>
    <s v="HP Packard International Bank, DAC - Contrato de Aluguer Comercial"/>
    <s v="5474013437166286PRT4 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25"/>
    <x v="8"/>
    <s v="2022-09"/>
    <x v="1"/>
    <x v="106"/>
    <s v="HP Packard International Bank, DAC - Contrato de Aluguer Comercial"/>
    <s v="5474013437166286PRT4"/>
    <s v="2019-07-31 23:00:00.000"/>
    <s v="PO.10.19.00169"/>
    <x v="0"/>
    <x v="1"/>
    <x v="0"/>
    <n v="67"/>
    <x v="154"/>
    <s v="BI659"/>
    <s v="sofia.pedrosa@bringglobal.com"/>
    <x v="1"/>
    <s v="Global"/>
    <s v="C"/>
    <s v="003060"/>
    <s v="Active"/>
    <s v="2021-05-24"/>
    <x v="0"/>
    <x v="0"/>
    <n v="1"/>
  </r>
  <r>
    <n v="423"/>
    <x v="8"/>
    <s v="2022-09"/>
    <x v="1"/>
    <x v="107"/>
    <s v="HP Packard International Bank, DAC - Contrato de Aluguer Comercial"/>
    <s v="5474013437166286PRT4"/>
    <s v="2019-07-31 23:00:00.000"/>
    <s v="PO.10.19.00169"/>
    <x v="0"/>
    <x v="1"/>
    <x v="0"/>
    <n v="67"/>
    <x v="155"/>
    <s v="BI637"/>
    <s v="ines.duarte@bringglobal.com"/>
    <x v="1"/>
    <s v="Global"/>
    <s v="C"/>
    <s v="003060"/>
    <s v="Active"/>
    <s v="2021-03-01"/>
    <x v="0"/>
    <x v="0"/>
    <n v="1"/>
  </r>
  <r>
    <n v="440"/>
    <x v="8"/>
    <s v="2022-09"/>
    <x v="1"/>
    <x v="108"/>
    <s v="HP Packard International Bank, DAC - Contrato de Aluguer Comercial"/>
    <s v="5474013437186232PRT5"/>
    <s v="2019-12-01 00:00:00.000"/>
    <s v="PO.10.19.00190"/>
    <x v="0"/>
    <x v="1"/>
    <x v="0"/>
    <n v="67"/>
    <x v="94"/>
    <s v="BI0122"/>
    <s v="miguel.ferreira@bringglobal.com"/>
    <x v="1"/>
    <s v="Global"/>
    <s v="C"/>
    <s v="003060"/>
    <s v="Active"/>
    <s v="2017-08-01"/>
    <x v="0"/>
    <x v="0"/>
    <n v="1"/>
  </r>
  <r>
    <n v="439"/>
    <x v="8"/>
    <s v="2022-09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79"/>
    <x v="8"/>
    <s v="2022-09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Global"/>
    <s v="C"/>
    <s v="003060"/>
    <s v="Active"/>
    <s v="2018-06-04"/>
    <x v="0"/>
    <x v="0"/>
    <n v="1"/>
  </r>
  <r>
    <n v="458"/>
    <x v="8"/>
    <s v="2022-09"/>
    <x v="1"/>
    <x v="111"/>
    <s v="HP Packard International Bank, DAC - Contrato de Aluguer Comercial"/>
    <s v="5474013437186232PRT5"/>
    <s v="2019-12-01 00:00:00.000"/>
    <s v="PO.10.19.00190"/>
    <x v="0"/>
    <x v="1"/>
    <x v="0"/>
    <n v="67"/>
    <x v="96"/>
    <s v="BI0500"/>
    <s v="afonso.silva@bringglobal.com"/>
    <x v="1"/>
    <s v="Global"/>
    <s v="C"/>
    <s v="003060"/>
    <s v="Active"/>
    <s v="2019-09-09"/>
    <x v="0"/>
    <x v="0"/>
    <n v="1"/>
  </r>
  <r>
    <n v="460"/>
    <x v="8"/>
    <s v="2022-09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Global"/>
    <s v="C"/>
    <s v="003060"/>
    <s v="Active"/>
    <s v="2019-10-18"/>
    <x v="0"/>
    <x v="0"/>
    <n v="1"/>
  </r>
  <r>
    <n v="457"/>
    <x v="8"/>
    <s v="2022-09"/>
    <x v="1"/>
    <x v="113"/>
    <s v="HP Packard International Bank, DAC - Contrato de Aluguer Comercial"/>
    <s v="5474013437186232PRT5"/>
    <s v="2019-12-01 00:00:00.000"/>
    <s v="PO.10.19.00190"/>
    <x v="0"/>
    <x v="1"/>
    <x v="0"/>
    <n v="67"/>
    <x v="98"/>
    <s v="BI0494"/>
    <s v="jose.correia@bringglobal.com"/>
    <x v="1"/>
    <s v="Global"/>
    <s v="C"/>
    <s v="003060"/>
    <s v="Active"/>
    <s v="2019-09-23"/>
    <x v="0"/>
    <x v="0"/>
    <n v="1"/>
  </r>
  <r>
    <n v="483"/>
    <x v="8"/>
    <s v="2022-09"/>
    <x v="1"/>
    <x v="114"/>
    <s v="HP Packard International Bank, DAC - Contrato de Aluguer Comercial"/>
    <s v="5474013437198619PRT7"/>
    <s v="2020-03-01 00:00:00.000"/>
    <s v="PO.10.20.01256"/>
    <x v="0"/>
    <x v="1"/>
    <x v="0"/>
    <n v="67"/>
    <x v="169"/>
    <s v="BI810"/>
    <s v="vasco.oliveira.costa@bringglobal.com"/>
    <x v="1"/>
    <s v="Global"/>
    <s v="EP"/>
    <s v="003060"/>
    <s v="Active"/>
    <s v="2022-09-05"/>
    <x v="0"/>
    <x v="0"/>
    <n v="1"/>
  </r>
  <r>
    <n v="484"/>
    <x v="8"/>
    <s v="2022-09"/>
    <x v="1"/>
    <x v="115"/>
    <s v="HP Packard International Bank, DAC - Contrato de Aluguer Comercial"/>
    <s v="5474013437198619PRT7"/>
    <s v="2020-03-01 00:00:00.000"/>
    <s v="PO.10.20.01256"/>
    <x v="0"/>
    <x v="1"/>
    <x v="0"/>
    <n v="67"/>
    <x v="166"/>
    <s v="BI808"/>
    <s v="dario.sousa@bringglobal.com"/>
    <x v="1"/>
    <s v="Global"/>
    <s v="EP"/>
    <s v="003060"/>
    <s v="Active"/>
    <s v="2022-09-05"/>
    <x v="0"/>
    <x v="0"/>
    <n v="1"/>
  </r>
  <r>
    <n v="487"/>
    <x v="8"/>
    <s v="2022-09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Global"/>
    <s v="C"/>
    <s v="003060"/>
    <s v="Active"/>
    <s v="2019-03-11"/>
    <x v="0"/>
    <x v="0"/>
    <n v="1"/>
  </r>
  <r>
    <n v="488"/>
    <x v="8"/>
    <s v="2022-09"/>
    <x v="1"/>
    <x v="117"/>
    <s v="HP Packard International Bank, DAC - Contrato de Aluguer Comercial"/>
    <s v="5474013437198619PRT7"/>
    <s v="2020-03-01 00:00:00.000"/>
    <s v="PO.10.20.01256"/>
    <x v="0"/>
    <x v="1"/>
    <x v="0"/>
    <n v="67"/>
    <x v="170"/>
    <s v="BI809"/>
    <s v="gustavo.monteiro@bringglobal.com"/>
    <x v="1"/>
    <s v="Global"/>
    <s v="EP"/>
    <s v="003060"/>
    <s v="Active"/>
    <s v="2022-09-05"/>
    <x v="0"/>
    <x v="0"/>
    <n v="1"/>
  </r>
  <r>
    <n v="486"/>
    <x v="8"/>
    <s v="2022-09"/>
    <x v="1"/>
    <x v="118"/>
    <s v="HP Packard International Bank, DAC - Contrato de Aluguer Comercial"/>
    <s v="5474013437198619PRT7"/>
    <s v="2020-03-01 00:00:00.000"/>
    <s v="PO.10.20.01256"/>
    <x v="0"/>
    <x v="1"/>
    <x v="0"/>
    <n v="67"/>
    <x v="103"/>
    <s v="BI0481"/>
    <s v="marygimm.moreira@bringglobal.com"/>
    <x v="1"/>
    <s v="Global"/>
    <s v="C"/>
    <s v="003060"/>
    <s v="Active"/>
    <s v="2019-06-03"/>
    <x v="0"/>
    <x v="0"/>
    <n v="1"/>
  </r>
  <r>
    <n v="482"/>
    <x v="8"/>
    <s v="2022-09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Global"/>
    <s v="C"/>
    <s v="003060"/>
    <s v="Active"/>
    <s v="2020-01-07"/>
    <x v="0"/>
    <x v="0"/>
    <n v="1"/>
  </r>
  <r>
    <n v="534"/>
    <x v="8"/>
    <s v="2022-09"/>
    <x v="1"/>
    <x v="120"/>
    <s v="Overwan"/>
    <s v="2020-01013"/>
    <s v="2020-08-31 23:00:00.000"/>
    <s v="PO.10.20.27474"/>
    <x v="0"/>
    <x v="1"/>
    <x v="0"/>
    <n v="71"/>
    <x v="105"/>
    <s v="BI560"/>
    <s v="ruben.ferreira@bringglobal.com"/>
    <x v="1"/>
    <s v="Global"/>
    <s v="C"/>
    <s v="003060"/>
    <s v="Active"/>
    <s v="2020-07-06"/>
    <x v="0"/>
    <x v="0"/>
    <n v="1"/>
  </r>
  <r>
    <n v="517"/>
    <x v="8"/>
    <s v="2022-09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4"/>
    <s v="Global"/>
    <s v="F"/>
    <s v="000112"/>
    <s v="Active"/>
    <s v="2012-10-03"/>
    <x v="0"/>
    <x v="0"/>
    <n v="1"/>
  </r>
  <r>
    <n v="513"/>
    <x v="8"/>
    <s v="2022-09"/>
    <x v="1"/>
    <x v="122"/>
    <s v="HP Packard International Bank, DAC - Contrato de Aluguer Comercial"/>
    <s v="5474013437202878PRT8"/>
    <s v="2020-03-31 23:00:00.000"/>
    <s v="PO.10.20.29336"/>
    <x v="1"/>
    <x v="1"/>
    <x v="0"/>
    <n v="67"/>
    <x v="5"/>
    <m/>
    <m/>
    <x v="3"/>
    <m/>
    <m/>
    <m/>
    <m/>
    <m/>
    <x v="0"/>
    <x v="0"/>
    <n v="1"/>
  </r>
  <r>
    <n v="515"/>
    <x v="8"/>
    <s v="2022-09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Global"/>
    <s v="C"/>
    <s v="003060"/>
    <s v="Active"/>
    <s v="2020-02-17"/>
    <x v="0"/>
    <x v="0"/>
    <n v="1"/>
  </r>
  <r>
    <n v="642"/>
    <x v="8"/>
    <s v="2022-09"/>
    <x v="1"/>
    <x v="124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92"/>
    <x v="8"/>
    <s v="2022-09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0"/>
    <n v="1"/>
  </r>
  <r>
    <n v="680"/>
    <x v="8"/>
    <s v="2022-09"/>
    <x v="1"/>
    <x v="126"/>
    <m/>
    <m/>
    <s v="2021-01-01 00:00:00.000"/>
    <s v="PO.14.21.50654"/>
    <x v="0"/>
    <x v="2"/>
    <x v="0"/>
    <n v="113"/>
    <x v="109"/>
    <s v="BI0298"/>
    <s v="sridhara.shastry@bringglobal.com"/>
    <x v="0"/>
    <s v="Global"/>
    <s v="C"/>
    <s v="002260"/>
    <s v="Active"/>
    <s v="2017-10-01"/>
    <x v="0"/>
    <x v="0"/>
    <n v="1"/>
  </r>
  <r>
    <n v="526"/>
    <x v="8"/>
    <s v="2022-09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Global"/>
    <s v="C"/>
    <s v="002100"/>
    <s v="Active"/>
    <s v="2012-08-01"/>
    <x v="0"/>
    <x v="0"/>
    <n v="1"/>
  </r>
  <r>
    <n v="527"/>
    <x v="8"/>
    <s v="2022-09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0"/>
    <n v="1"/>
  </r>
  <r>
    <n v="594"/>
    <x v="8"/>
    <s v="2022-09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Global"/>
    <s v="F"/>
    <s v="002200"/>
    <s v="Active"/>
    <s v="2015-11-02"/>
    <x v="0"/>
    <x v="0"/>
    <n v="1"/>
  </r>
  <r>
    <n v="668"/>
    <x v="8"/>
    <s v="2022-09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112"/>
    <s v="Active"/>
    <s v="2019-04-29"/>
    <x v="0"/>
    <x v="0"/>
    <n v="1"/>
  </r>
  <r>
    <n v="647"/>
    <x v="8"/>
    <s v="2022-09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0"/>
    <n v="1"/>
  </r>
  <r>
    <n v="659"/>
    <x v="8"/>
    <s v="2022-09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0"/>
    <n v="1"/>
  </r>
  <r>
    <n v="481"/>
    <x v="8"/>
    <s v="2022-09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111"/>
    <s v="Active"/>
    <s v="2012-04-16"/>
    <x v="0"/>
    <x v="0"/>
    <n v="1"/>
  </r>
  <r>
    <n v="682"/>
    <x v="8"/>
    <s v="2022-09"/>
    <x v="1"/>
    <x v="134"/>
    <m/>
    <m/>
    <s v="2021-01-01 00:00:00.000"/>
    <s v="PO.14.21.50654"/>
    <x v="0"/>
    <x v="2"/>
    <x v="0"/>
    <n v="113"/>
    <x v="117"/>
    <s v="BI768"/>
    <s v="oganga.odiwuor@bringglobal.com"/>
    <x v="2"/>
    <s v="Kenya"/>
    <s v="C"/>
    <s v="023060"/>
    <s v="Active"/>
    <s v="2022-02-01"/>
    <x v="0"/>
    <x v="0"/>
    <n v="1"/>
  </r>
  <r>
    <n v="655"/>
    <x v="8"/>
    <s v="2022-09"/>
    <x v="1"/>
    <x v="135"/>
    <m/>
    <m/>
    <s v="2021-01-01 00:00:00.000"/>
    <s v="PO.14.21.50654"/>
    <x v="0"/>
    <x v="2"/>
    <x v="0"/>
    <n v="113"/>
    <x v="144"/>
    <s v="BI790"/>
    <s v="victor.mwangi@bringglobal.com"/>
    <x v="2"/>
    <s v="Kenya"/>
    <s v="EP"/>
    <s v="022260"/>
    <s v="Active"/>
    <s v="2022-04-19"/>
    <x v="0"/>
    <x v="0"/>
    <n v="1"/>
  </r>
  <r>
    <n v="727"/>
    <x v="8"/>
    <s v="2022-09"/>
    <x v="1"/>
    <x v="206"/>
    <s v="Overwan"/>
    <s v="N.º 2022-0020"/>
    <s v="2022-09-12 23:00:00.000"/>
    <m/>
    <x v="0"/>
    <x v="0"/>
    <x v="0"/>
    <n v="62"/>
    <x v="171"/>
    <s v="BI0376"/>
    <s v="vitor.barros@bringglobal.com"/>
    <x v="0"/>
    <s v="Global"/>
    <s v="C"/>
    <s v="002161"/>
    <s v="Active"/>
    <s v="2018-10-01"/>
    <x v="0"/>
    <x v="0"/>
    <n v="1"/>
  </r>
  <r>
    <n v="641"/>
    <x v="8"/>
    <s v="2022-09"/>
    <x v="1"/>
    <x v="13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724"/>
    <x v="8"/>
    <s v="2022-09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Global"/>
    <s v="C"/>
    <s v="003060"/>
    <s v="Active"/>
    <s v="2019-05-03"/>
    <x v="0"/>
    <x v="0"/>
    <n v="1"/>
  </r>
  <r>
    <n v="670"/>
    <x v="8"/>
    <s v="2022-09"/>
    <x v="1"/>
    <x v="137"/>
    <s v="Overwan"/>
    <s v="N.º 2021-00048"/>
    <s v="2021-10-25 23:00:00.000"/>
    <s v="PO.10.21.541055"/>
    <x v="0"/>
    <x v="1"/>
    <x v="0"/>
    <n v="37"/>
    <x v="118"/>
    <s v="BI714"/>
    <s v="diogo.ribeiro@bringglobal.com"/>
    <x v="1"/>
    <s v="Global"/>
    <s v="C"/>
    <s v="003060"/>
    <s v="Active"/>
    <s v="2021-11-02"/>
    <x v="0"/>
    <x v="0"/>
    <n v="1"/>
  </r>
  <r>
    <n v="686"/>
    <x v="8"/>
    <s v="2022-09"/>
    <x v="0"/>
    <x v="138"/>
    <s v="Overwan"/>
    <s v="N.º 2021-00054"/>
    <s v="2021-01-25 00:00:00.000"/>
    <s v="PO.10.22.531155"/>
    <x v="0"/>
    <x v="0"/>
    <x v="0"/>
    <n v="14"/>
    <x v="156"/>
    <s v="BI797"/>
    <s v="diogo.ramires@bringglobal.com"/>
    <x v="0"/>
    <s v="Global"/>
    <s v="C"/>
    <s v="002160"/>
    <s v="Active"/>
    <s v="2022-06-14"/>
    <x v="0"/>
    <x v="0"/>
    <n v="1"/>
  </r>
  <r>
    <n v="662"/>
    <x v="8"/>
    <s v="2022-09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112"/>
    <s v="Active"/>
    <s v="2020-11-03"/>
    <x v="0"/>
    <x v="0"/>
    <n v="1"/>
  </r>
  <r>
    <n v="665"/>
    <x v="8"/>
    <s v="2022-09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0"/>
    <n v="1"/>
  </r>
  <r>
    <n v="669"/>
    <x v="8"/>
    <s v="2022-09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Global"/>
    <s v="C"/>
    <s v="002160"/>
    <s v="Active"/>
    <s v="2017-12-11"/>
    <x v="0"/>
    <x v="0"/>
    <n v="1"/>
  </r>
  <r>
    <n v="704"/>
    <x v="8"/>
    <s v="2022-09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Global"/>
    <s v="F"/>
    <s v="002264"/>
    <s v="Active"/>
    <s v="2018-09-17"/>
    <x v="0"/>
    <x v="0"/>
    <n v="1"/>
  </r>
  <r>
    <n v="703"/>
    <x v="8"/>
    <s v="2022-09"/>
    <x v="1"/>
    <x v="142"/>
    <s v="Overwan"/>
    <s v="N.º 2022-00003"/>
    <s v="2022-01-15 00:00:00.000"/>
    <s v="PO.10.22.001266"/>
    <x v="0"/>
    <x v="1"/>
    <x v="0"/>
    <n v="31"/>
    <x v="122"/>
    <s v="BI0404"/>
    <s v="ana.madeira@bringglobal.com"/>
    <x v="1"/>
    <s v="Global"/>
    <s v="C"/>
    <s v="003060"/>
    <s v="Active"/>
    <s v="2019-01-01"/>
    <x v="0"/>
    <x v="0"/>
    <n v="1"/>
  </r>
  <r>
    <n v="709"/>
    <x v="8"/>
    <s v="2022-09"/>
    <x v="1"/>
    <x v="207"/>
    <s v="Overwan"/>
    <s v="N.º 2022-00009"/>
    <s v="2022-02-22 00:00:00.000"/>
    <s v="PO.10.22.301299"/>
    <x v="0"/>
    <x v="1"/>
    <x v="0"/>
    <n v="30"/>
    <x v="165"/>
    <s v="BI812"/>
    <s v="vitor.baptista@bringglobal.com"/>
    <x v="1"/>
    <s v="Global"/>
    <s v="EP"/>
    <s v="002260"/>
    <s v="Active"/>
    <s v="2022-09-05"/>
    <x v="0"/>
    <x v="0"/>
    <n v="1"/>
  </r>
  <r>
    <n v="705"/>
    <x v="8"/>
    <s v="2022-09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Global"/>
    <s v="C"/>
    <s v="002160"/>
    <s v="Active"/>
    <s v="2022-06-14"/>
    <x v="0"/>
    <x v="0"/>
    <n v="1"/>
  </r>
  <r>
    <n v="715"/>
    <x v="8"/>
    <s v="2022-09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Global"/>
    <s v="C"/>
    <s v="002160"/>
    <s v="Active"/>
    <s v="2022-06-07"/>
    <x v="0"/>
    <x v="0"/>
    <n v="1"/>
  </r>
  <r>
    <n v="714"/>
    <x v="8"/>
    <s v="2022-09"/>
    <x v="1"/>
    <x v="197"/>
    <s v="Overwan"/>
    <s v="N.º 2022-00012"/>
    <s v="2022-05-01 23:00:00.000"/>
    <s v="PO.10.22.511427"/>
    <x v="1"/>
    <x v="3"/>
    <x v="0"/>
    <n v="31"/>
    <x v="5"/>
    <m/>
    <m/>
    <x v="3"/>
    <m/>
    <m/>
    <m/>
    <m/>
    <m/>
    <x v="0"/>
    <x v="0"/>
    <n v="1"/>
  </r>
  <r>
    <n v="713"/>
    <x v="8"/>
    <s v="2022-09"/>
    <x v="1"/>
    <x v="193"/>
    <s v="Overwan"/>
    <s v="N.º 2022-00011"/>
    <s v="2022-04-14 23:00:00.000"/>
    <s v="PO.10.22.431402"/>
    <x v="0"/>
    <x v="0"/>
    <x v="0"/>
    <n v="30"/>
    <x v="148"/>
    <s v="BI783"/>
    <s v="nuno.peres@bringglobal.com"/>
    <x v="0"/>
    <s v="Global"/>
    <s v="C"/>
    <s v="002160"/>
    <s v="Active"/>
    <s v="2022-04-18"/>
    <x v="0"/>
    <x v="0"/>
    <n v="1"/>
  </r>
  <r>
    <n v="721"/>
    <x v="8"/>
    <s v="2022-09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Global"/>
    <s v="C"/>
    <s v="002160"/>
    <s v="Active"/>
    <s v="2017-10-01"/>
    <x v="0"/>
    <x v="0"/>
    <n v="1"/>
  </r>
  <r>
    <n v="720"/>
    <x v="8"/>
    <s v="2022-09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Global"/>
    <s v="C"/>
    <s v="003064"/>
    <s v="Active"/>
    <s v="2020-02-12"/>
    <x v="0"/>
    <x v="0"/>
    <n v="1"/>
  </r>
  <r>
    <n v="719"/>
    <x v="8"/>
    <s v="2022-09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Global"/>
    <s v="C"/>
    <s v="002160"/>
    <s v="Active"/>
    <s v="2019-01-01"/>
    <x v="0"/>
    <x v="0"/>
    <n v="1"/>
  </r>
  <r>
    <n v="615"/>
    <x v="8"/>
    <s v="2022-09"/>
    <x v="1"/>
    <x v="143"/>
    <m/>
    <m/>
    <s v="2020-06-22 23:00:00.000"/>
    <s v="PO.14.20.03484"/>
    <x v="0"/>
    <x v="2"/>
    <x v="0"/>
    <n v="44"/>
    <x v="123"/>
    <s v="BI679"/>
    <s v="washington.ochanda@bringglobal.com"/>
    <x v="2"/>
    <s v="Kenya"/>
    <s v="C"/>
    <s v="020101"/>
    <s v="Active"/>
    <s v="2021-06-14"/>
    <x v="0"/>
    <x v="0"/>
    <n v="1"/>
  </r>
  <r>
    <n v="601"/>
    <x v="8"/>
    <s v="2022-09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0"/>
    <n v="1"/>
  </r>
  <r>
    <n v="584"/>
    <x v="8"/>
    <s v="2022-09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5064"/>
    <s v="Active"/>
    <s v="2020-09-28"/>
    <x v="0"/>
    <x v="0"/>
    <n v="1"/>
  </r>
  <r>
    <n v="586"/>
    <x v="8"/>
    <s v="2022-09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0"/>
    <n v="1"/>
  </r>
  <r>
    <n v="666"/>
    <x v="8"/>
    <s v="2022-09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5064"/>
    <s v="Active"/>
    <s v="2021-09-06"/>
    <x v="0"/>
    <x v="0"/>
    <n v="1"/>
  </r>
  <r>
    <n v="648"/>
    <x v="8"/>
    <s v="2022-09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5064"/>
    <s v="Active"/>
    <s v="2021-06-28"/>
    <x v="0"/>
    <x v="0"/>
    <n v="1"/>
  </r>
  <r>
    <n v="656"/>
    <x v="8"/>
    <s v="2022-09"/>
    <x v="1"/>
    <x v="149"/>
    <s v="Overwan"/>
    <s v="N.º 2021-00036"/>
    <s v="2021-07-05 23:00:00.000"/>
    <s v="PO.10.21.29936"/>
    <x v="0"/>
    <x v="5"/>
    <x v="0"/>
    <n v="39"/>
    <x v="143"/>
    <s v="BI0501"/>
    <s v="fernando.estangui@bringglobal.com"/>
    <x v="7"/>
    <s v="Spain"/>
    <s v="C"/>
    <s v="145064"/>
    <s v="Active"/>
    <s v="2019-10-01"/>
    <x v="0"/>
    <x v="0"/>
    <n v="1"/>
  </r>
  <r>
    <n v="658"/>
    <x v="8"/>
    <s v="2022-09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0"/>
    <n v="1"/>
  </r>
  <r>
    <n v="636"/>
    <x v="8"/>
    <s v="2022-09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0"/>
    <n v="1"/>
  </r>
  <r>
    <n v="677"/>
    <x v="8"/>
    <s v="2022-09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Global"/>
    <s v="F"/>
    <s v="003064"/>
    <s v="Active"/>
    <s v="2019-03-01"/>
    <x v="0"/>
    <x v="0"/>
    <n v="1"/>
  </r>
  <r>
    <n v="676"/>
    <x v="8"/>
    <s v="2022-09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Global"/>
    <s v="C"/>
    <s v="002160"/>
    <s v="Active"/>
    <s v="2022-04-18"/>
    <x v="0"/>
    <x v="0"/>
    <n v="1"/>
  </r>
  <r>
    <n v="406"/>
    <x v="8"/>
    <s v="2022-09"/>
    <x v="0"/>
    <x v="154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690"/>
    <x v="8"/>
    <s v="2022-09"/>
    <x v="0"/>
    <x v="155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07"/>
    <x v="8"/>
    <s v="2022-09"/>
    <x v="0"/>
    <x v="156"/>
    <s v="HP Packard International Bank, DAC - Contrato de Aluguer Comercial"/>
    <s v="5474013437157862PRT3"/>
    <s v="2019-04-30 23:00:00.000"/>
    <s v="PO.10.19.00129"/>
    <x v="0"/>
    <x v="3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404"/>
    <x v="8"/>
    <s v="2022-09"/>
    <x v="0"/>
    <x v="157"/>
    <s v="HP Packard International Bank, DAC - Contrato de Aluguer Comercial"/>
    <s v="5474013437157862PRT3"/>
    <s v="2019-04-30 23:00:00.000"/>
    <s v="PO.10.19.00129"/>
    <x v="0"/>
    <x v="1"/>
    <x v="0"/>
    <n v="4"/>
    <x v="20"/>
    <s v="BI562"/>
    <s v="rafael.barcellos@bringglobal.com"/>
    <x v="1"/>
    <s v="Global"/>
    <s v="F"/>
    <s v="003060"/>
    <s v="Active"/>
    <s v="2022-01-01"/>
    <x v="0"/>
    <x v="0"/>
    <n v="1"/>
  </r>
  <r>
    <n v="403"/>
    <x v="8"/>
    <s v="2022-09"/>
    <x v="0"/>
    <x v="158"/>
    <s v="HP Packard International Bank, DAC - Contrato de Aluguer Comercial"/>
    <s v="5474013437157862PRT3"/>
    <s v="2019-04-30 23:00:00.000"/>
    <s v="PO.10.19.00129"/>
    <x v="0"/>
    <x v="1"/>
    <x v="0"/>
    <n v="4"/>
    <x v="94"/>
    <s v="BI0122"/>
    <s v="miguel.ferreira@bringglobal.com"/>
    <x v="1"/>
    <s v="Global"/>
    <s v="C"/>
    <s v="003060"/>
    <s v="Active"/>
    <s v="2017-08-01"/>
    <x v="0"/>
    <x v="0"/>
    <n v="1"/>
  </r>
  <r>
    <n v="401"/>
    <x v="8"/>
    <s v="2022-09"/>
    <x v="0"/>
    <x v="159"/>
    <s v="HP Packard International Bank, DAC - Contrato de Aluguer Comercial"/>
    <s v="5474013437157862PRT3"/>
    <s v="2019-04-30 23:00:00.000"/>
    <s v="PO.10.19.00129"/>
    <x v="0"/>
    <x v="1"/>
    <x v="0"/>
    <n v="4"/>
    <x v="132"/>
    <s v="BI0457"/>
    <s v="patricia.domingos@bringglobal.com"/>
    <x v="1"/>
    <s v="Global"/>
    <s v="C"/>
    <s v="003060"/>
    <s v="Active"/>
    <s v="2019-03-11"/>
    <x v="0"/>
    <x v="0"/>
    <n v="1"/>
  </r>
  <r>
    <n v="418"/>
    <x v="8"/>
    <s v="2022-09"/>
    <x v="0"/>
    <x v="160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402"/>
    <x v="8"/>
    <s v="2022-09"/>
    <x v="0"/>
    <x v="161"/>
    <s v="HP Packard International Bank, DAC - Contrato de Aluguer Comercial"/>
    <s v="5474013437157862PRT3"/>
    <s v="2019-04-30 23:00:00.000"/>
    <s v="PO.10.19.00129"/>
    <x v="0"/>
    <x v="1"/>
    <x v="0"/>
    <n v="4"/>
    <x v="77"/>
    <s v="BI0294"/>
    <s v="miguel.barralo@bringglobal.com"/>
    <x v="1"/>
    <s v="Global"/>
    <s v="C"/>
    <s v="003068"/>
    <s v="Active"/>
    <s v="2017-10-02"/>
    <x v="0"/>
    <x v="0"/>
    <n v="1"/>
  </r>
  <r>
    <n v="689"/>
    <x v="8"/>
    <s v="2022-09"/>
    <x v="0"/>
    <x v="162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75"/>
    <x v="8"/>
    <s v="2022-09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Global"/>
    <s v="C"/>
    <s v="003060"/>
    <s v="Active"/>
    <s v="2019-09-02"/>
    <x v="0"/>
    <x v="0"/>
    <n v="1"/>
  </r>
  <r>
    <n v="691"/>
    <x v="8"/>
    <s v="2022-09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0"/>
    <n v="1"/>
  </r>
  <r>
    <n v="441"/>
    <x v="8"/>
    <s v="2022-09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8"/>
    <x v="8"/>
    <s v="2022-09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Global"/>
    <s v="C"/>
    <s v="003060"/>
    <s v="Active"/>
    <s v="2019-01-14"/>
    <x v="0"/>
    <x v="0"/>
    <n v="1"/>
  </r>
  <r>
    <n v="473"/>
    <x v="8"/>
    <s v="2022-09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2"/>
    <x v="8"/>
    <s v="2022-09"/>
    <x v="0"/>
    <x v="168"/>
    <s v="HP Packard International Bank, DAC - Contrato de Aluguer Comercial"/>
    <s v="5474013437186232PRT5"/>
    <s v="2019-12-01 00:00:00.000"/>
    <s v="PO.10.19.00190"/>
    <x v="0"/>
    <x v="1"/>
    <x v="0"/>
    <n v="4"/>
    <x v="89"/>
    <s v="BI0438"/>
    <s v="carlos.rebelo@bringglobal.com"/>
    <x v="1"/>
    <s v="Global"/>
    <s v="C"/>
    <s v="003060"/>
    <s v="Active"/>
    <s v="2019-01-14"/>
    <x v="0"/>
    <x v="0"/>
    <n v="1"/>
  </r>
  <r>
    <n v="476"/>
    <x v="8"/>
    <s v="2022-09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Global"/>
    <s v="C"/>
    <s v="003060"/>
    <s v="Active"/>
    <s v="2020-02-17"/>
    <x v="0"/>
    <x v="0"/>
    <n v="1"/>
  </r>
  <r>
    <n v="443"/>
    <x v="8"/>
    <s v="2022-09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7"/>
    <x v="8"/>
    <s v="2022-09"/>
    <x v="0"/>
    <x v="171"/>
    <s v="HP Packard International Bank, DAC - Contrato de Aluguer Comercial"/>
    <s v="5474013437186232PRT5"/>
    <s v="2019-12-01 00:00:00.000"/>
    <s v="PO.10.19.00190"/>
    <x v="0"/>
    <x v="1"/>
    <x v="0"/>
    <n v="4"/>
    <x v="103"/>
    <s v="BI0481"/>
    <s v="marygimm.moreira@bringglobal.com"/>
    <x v="1"/>
    <s v="Global"/>
    <s v="C"/>
    <s v="003060"/>
    <s v="Active"/>
    <s v="2019-06-03"/>
    <x v="0"/>
    <x v="0"/>
    <n v="1"/>
  </r>
  <r>
    <n v="474"/>
    <x v="8"/>
    <s v="2022-09"/>
    <x v="0"/>
    <x v="172"/>
    <s v="HP Packard International Bank, DAC - Contrato de Aluguer Comercial"/>
    <s v="5474013437186232PRT5"/>
    <s v="2019-12-01 00:00:00.000"/>
    <s v="PO.10.19.00190"/>
    <x v="0"/>
    <x v="1"/>
    <x v="0"/>
    <n v="4"/>
    <x v="68"/>
    <s v="BI698"/>
    <s v="nelson.silva@bringglobal.com"/>
    <x v="1"/>
    <s v="Global"/>
    <s v="C"/>
    <s v="003060"/>
    <s v="Active"/>
    <s v="2022-05-16"/>
    <x v="0"/>
    <x v="0"/>
    <n v="1"/>
  </r>
  <r>
    <n v="471"/>
    <x v="8"/>
    <s v="2022-09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Global"/>
    <s v="C"/>
    <s v="003060"/>
    <s v="Active"/>
    <s v="2019-09-23"/>
    <x v="0"/>
    <x v="0"/>
    <n v="1"/>
  </r>
  <r>
    <n v="442"/>
    <x v="8"/>
    <s v="2022-09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500"/>
    <x v="8"/>
    <s v="2022-09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Global"/>
    <s v="C"/>
    <s v="003060"/>
    <s v="Active"/>
    <s v="2018-06-04"/>
    <x v="0"/>
    <x v="0"/>
    <n v="1"/>
  </r>
  <r>
    <n v="502"/>
    <x v="8"/>
    <s v="2022-09"/>
    <x v="0"/>
    <x v="176"/>
    <s v="HP Packard International Bank, DAC - Contrato de Aluguer Comercial"/>
    <s v="5474013437198619PRT7"/>
    <s v="2020-03-01 00:00:00.000"/>
    <s v="PO.10.20.01256"/>
    <x v="0"/>
    <x v="1"/>
    <x v="0"/>
    <n v="4"/>
    <x v="76"/>
    <s v="BI699"/>
    <s v="paulo.lemos@bringglobal.com"/>
    <x v="1"/>
    <s v="Global"/>
    <s v="C"/>
    <s v="003060"/>
    <s v="Active"/>
    <s v="2022-05-16"/>
    <x v="0"/>
    <x v="0"/>
    <n v="1"/>
  </r>
  <r>
    <n v="507"/>
    <x v="8"/>
    <s v="2022-09"/>
    <x v="0"/>
    <x v="177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1"/>
    <x v="8"/>
    <s v="2022-09"/>
    <x v="0"/>
    <x v="178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9"/>
    <x v="8"/>
    <s v="2022-09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0"/>
    <n v="1"/>
  </r>
  <r>
    <n v="508"/>
    <x v="8"/>
    <s v="2022-09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0"/>
    <n v="1"/>
  </r>
  <r>
    <n v="505"/>
    <x v="8"/>
    <s v="2022-09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6"/>
    <x v="8"/>
    <s v="2022-09"/>
    <x v="0"/>
    <x v="182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4"/>
    <x v="8"/>
    <s v="2022-09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Global"/>
    <s v="C"/>
    <s v="003060"/>
    <s v="Active"/>
    <s v="2018-12-10"/>
    <x v="0"/>
    <x v="0"/>
    <n v="1"/>
  </r>
  <r>
    <n v="503"/>
    <x v="8"/>
    <s v="2022-09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Global"/>
    <s v="C"/>
    <s v="003060"/>
    <s v="Active"/>
    <s v="2018-11-05"/>
    <x v="0"/>
    <x v="0"/>
    <n v="1"/>
  </r>
  <r>
    <n v="723"/>
    <x v="8"/>
    <s v="2022-09"/>
    <x v="1"/>
    <x v="203"/>
    <s v="Overwan"/>
    <s v="N.º 2022-00020"/>
    <s v="2022-08-03 23:00:00.000"/>
    <s v="PO.10.22.451484"/>
    <x v="0"/>
    <x v="1"/>
    <x v="0"/>
    <n v="80"/>
    <x v="91"/>
    <s v="BI0476"/>
    <s v="joao.borges@bringglobal.com"/>
    <x v="1"/>
    <s v="Global"/>
    <s v="C"/>
    <s v="003060"/>
    <s v="Active"/>
    <s v="2019-05-06"/>
    <x v="0"/>
    <x v="0"/>
    <n v="1"/>
  </r>
  <r>
    <n v="725"/>
    <x v="8"/>
    <s v="2022-09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Global"/>
    <s v="C"/>
    <s v="003060"/>
    <s v="Active"/>
    <s v="2020-01-13"/>
    <x v="0"/>
    <x v="0"/>
    <n v="1"/>
  </r>
  <r>
    <n v="706"/>
    <x v="8"/>
    <s v="2022-09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Global"/>
    <s v="C"/>
    <s v="003060"/>
    <s v="Active"/>
    <s v="2019-01-07"/>
    <x v="0"/>
    <x v="0"/>
    <n v="1"/>
  </r>
  <r>
    <n v="707"/>
    <x v="8"/>
    <s v="2022-09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Global"/>
    <s v="C"/>
    <s v="003060"/>
    <s v="Active"/>
    <s v="2019-09-02"/>
    <x v="0"/>
    <x v="0"/>
    <n v="1"/>
  </r>
  <r>
    <n v="708"/>
    <x v="8"/>
    <s v="2022-09"/>
    <x v="1"/>
    <x v="191"/>
    <s v="Overwan"/>
    <s v="N.º 2022-00008"/>
    <s v="2022-02-02 00:00:00.000"/>
    <s v="PO.10.22.301299"/>
    <x v="0"/>
    <x v="1"/>
    <x v="0"/>
    <n v="75"/>
    <x v="89"/>
    <s v="BI0438"/>
    <s v="carlos.rebelo@bringglobal.com"/>
    <x v="1"/>
    <s v="Global"/>
    <s v="C"/>
    <s v="003060"/>
    <s v="Active"/>
    <s v="2019-01-14"/>
    <x v="0"/>
    <x v="0"/>
    <n v="1"/>
  </r>
  <r>
    <n v="702"/>
    <x v="8"/>
    <s v="2022-09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Global"/>
    <s v="F"/>
    <s v="002161"/>
    <s v="Active"/>
    <s v="2014-09-01"/>
    <x v="0"/>
    <x v="0"/>
    <n v="1"/>
  </r>
  <r>
    <n v="722"/>
    <x v="8"/>
    <s v="2022-09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Active"/>
    <s v="2018-07-02"/>
    <x v="0"/>
    <x v="0"/>
    <n v="1"/>
  </r>
  <r>
    <n v="726"/>
    <x v="8"/>
    <s v="2022-09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0"/>
    <n v="1"/>
  </r>
  <r>
    <n v="644"/>
    <x v="9"/>
    <s v="2022-10"/>
    <x v="0"/>
    <x v="0"/>
    <s v="Overwan"/>
    <s v="2021-00034"/>
    <s v="2021-06-17 23:00:00.000"/>
    <s v="PO.10.21.28895"/>
    <x v="0"/>
    <x v="0"/>
    <x v="0"/>
    <n v="14"/>
    <x v="0"/>
    <s v="BI0053"/>
    <s v="hugo.almeida@bringglobal.com"/>
    <x v="0"/>
    <s v="Global"/>
    <s v="C"/>
    <s v="002160"/>
    <s v="Active"/>
    <s v="2019-01-01"/>
    <x v="0"/>
    <x v="0"/>
    <n v="1"/>
  </r>
  <r>
    <n v="643"/>
    <x v="9"/>
    <s v="2022-10"/>
    <x v="0"/>
    <x v="1"/>
    <s v="Overwan"/>
    <s v="Locacao 2021-00033"/>
    <s v="2021-06-19 23:00:00.000"/>
    <s v="PO.10.21.28895"/>
    <x v="0"/>
    <x v="5"/>
    <x v="0"/>
    <n v="14"/>
    <x v="124"/>
    <s v="BI580"/>
    <s v="raquel.vargas@bringglobal.com"/>
    <x v="7"/>
    <s v="Spain"/>
    <s v="C"/>
    <s v="145064"/>
    <s v="Active"/>
    <s v="2020-09-28"/>
    <x v="0"/>
    <x v="0"/>
    <n v="1"/>
  </r>
  <r>
    <n v="685"/>
    <x v="9"/>
    <s v="2022-10"/>
    <x v="0"/>
    <x v="2"/>
    <s v="Overwan"/>
    <s v="N.º 2021-00052"/>
    <s v="2021-12-20 00:00:00.000"/>
    <s v="PO.10.22.531155"/>
    <x v="0"/>
    <x v="1"/>
    <x v="0"/>
    <n v="14"/>
    <x v="84"/>
    <s v="BI695"/>
    <s v="diogo.rodrigues@bringglobal.com"/>
    <x v="1"/>
    <s v="Global"/>
    <s v="C"/>
    <s v="003060"/>
    <s v="Active"/>
    <s v="2021-08-16"/>
    <x v="0"/>
    <x v="0"/>
    <n v="1"/>
  </r>
  <r>
    <n v="683"/>
    <x v="9"/>
    <s v="2022-10"/>
    <x v="1"/>
    <x v="3"/>
    <m/>
    <m/>
    <s v="2021-01-01 00:00:00.000"/>
    <s v="PO.14.21.50654"/>
    <x v="0"/>
    <x v="2"/>
    <x v="0"/>
    <n v="113"/>
    <x v="3"/>
    <s v="BI734"/>
    <s v="maureen.muchuku@bringglobal.com"/>
    <x v="2"/>
    <s v="Kenya"/>
    <s v="C"/>
    <s v="020102"/>
    <s v="Active"/>
    <s v="2022-02-01"/>
    <x v="0"/>
    <x v="0"/>
    <n v="1"/>
  </r>
  <r>
    <n v="591"/>
    <x v="9"/>
    <s v="2022-10"/>
    <x v="0"/>
    <x v="4"/>
    <s v="Overwan"/>
    <s v="2021-00022"/>
    <s v="2021-02-10 00:00:00.000"/>
    <s v="PO.10.21.34712"/>
    <x v="0"/>
    <x v="1"/>
    <x v="0"/>
    <n v="14"/>
    <x v="4"/>
    <s v="BI677"/>
    <s v="frederico.carvalho@bringglobal.com"/>
    <x v="4"/>
    <s v="Global"/>
    <s v="C"/>
    <s v="000106"/>
    <s v="Active"/>
    <s v="2021-06-21"/>
    <x v="0"/>
    <x v="0"/>
    <n v="1"/>
  </r>
  <r>
    <n v="652"/>
    <x v="9"/>
    <s v="2022-10"/>
    <x v="1"/>
    <x v="5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8"/>
    <x v="9"/>
    <s v="2022-10"/>
    <x v="1"/>
    <x v="6"/>
    <m/>
    <m/>
    <s v="2021-01-01 00:00:00.000"/>
    <s v="PO.14.21.50654"/>
    <x v="0"/>
    <x v="2"/>
    <x v="0"/>
    <n v="113"/>
    <x v="145"/>
    <s v="BI789"/>
    <s v="ezekiel.kibiego@bringglobal.com"/>
    <x v="2"/>
    <s v="Kenya"/>
    <s v="EP"/>
    <s v="022260"/>
    <s v="Active"/>
    <s v="2022-04-19"/>
    <x v="0"/>
    <x v="0"/>
    <n v="1"/>
  </r>
  <r>
    <n v="564"/>
    <x v="9"/>
    <s v="2022-10"/>
    <x v="1"/>
    <x v="7"/>
    <m/>
    <m/>
    <s v="2020-09-08 23:00:00.000"/>
    <s v="PO.14.20.48487"/>
    <x v="2"/>
    <x v="2"/>
    <x v="0"/>
    <n v="40"/>
    <x v="5"/>
    <m/>
    <m/>
    <x v="3"/>
    <m/>
    <m/>
    <m/>
    <m/>
    <m/>
    <x v="0"/>
    <x v="0"/>
    <n v="1"/>
  </r>
  <r>
    <n v="598"/>
    <x v="9"/>
    <s v="2022-10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160"/>
    <s v="Active"/>
    <s v="2020-02-18"/>
    <x v="0"/>
    <x v="0"/>
    <n v="1"/>
  </r>
  <r>
    <n v="609"/>
    <x v="9"/>
    <s v="2022-10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260"/>
    <s v="Active"/>
    <s v="2018-10-18"/>
    <x v="0"/>
    <x v="0"/>
    <n v="1"/>
  </r>
  <r>
    <n v="556"/>
    <x v="9"/>
    <s v="2022-10"/>
    <x v="1"/>
    <x v="10"/>
    <m/>
    <m/>
    <s v="2020-06-05 23:00:00.000"/>
    <s v="PO.14.20.59357"/>
    <x v="0"/>
    <x v="2"/>
    <x v="0"/>
    <n v="40"/>
    <x v="9"/>
    <s v="BI638"/>
    <s v="Imelda.wairimu@bringglobal.com"/>
    <x v="2"/>
    <s v="Kenya"/>
    <s v="C"/>
    <s v="020000"/>
    <s v="Active"/>
    <s v="2021-03-01"/>
    <x v="0"/>
    <x v="0"/>
    <n v="1"/>
  </r>
  <r>
    <n v="555"/>
    <x v="9"/>
    <s v="2022-10"/>
    <x v="1"/>
    <x v="11"/>
    <m/>
    <m/>
    <s v="2020-03-04 00:00:00.000"/>
    <s v="PO.14.20.10307"/>
    <x v="2"/>
    <x v="2"/>
    <x v="0"/>
    <n v="43"/>
    <x v="5"/>
    <m/>
    <m/>
    <x v="3"/>
    <m/>
    <m/>
    <m/>
    <m/>
    <m/>
    <x v="0"/>
    <x v="0"/>
    <n v="1"/>
  </r>
  <r>
    <n v="561"/>
    <x v="9"/>
    <s v="2022-10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0"/>
    <n v="1"/>
  </r>
  <r>
    <n v="562"/>
    <x v="9"/>
    <s v="2022-10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F"/>
    <s v="020000"/>
    <s v="Active"/>
    <s v="2019-07-01"/>
    <x v="0"/>
    <x v="0"/>
    <n v="1"/>
  </r>
  <r>
    <n v="559"/>
    <x v="9"/>
    <s v="2022-10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260"/>
    <s v="Active"/>
    <s v="2020-12-07"/>
    <x v="0"/>
    <x v="0"/>
    <n v="1"/>
  </r>
  <r>
    <n v="516"/>
    <x v="9"/>
    <s v="2022-10"/>
    <x v="1"/>
    <x v="15"/>
    <s v="Invoice"/>
    <m/>
    <s v="2020-03-01 00:00:00.000"/>
    <s v="PO.14.20.46275"/>
    <x v="1"/>
    <x v="2"/>
    <x v="0"/>
    <n v="39"/>
    <x v="5"/>
    <m/>
    <m/>
    <x v="3"/>
    <m/>
    <m/>
    <m/>
    <m/>
    <m/>
    <x v="0"/>
    <x v="0"/>
    <n v="1"/>
  </r>
  <r>
    <n v="660"/>
    <x v="9"/>
    <s v="2022-10"/>
    <x v="0"/>
    <x v="16"/>
    <s v="Overwan"/>
    <s v="N.º 2021-00039"/>
    <s v="2021-07-17 23:00:00.000"/>
    <s v="PO.10.21.55947"/>
    <x v="0"/>
    <x v="3"/>
    <x v="0"/>
    <n v="14"/>
    <x v="15"/>
    <s v="BI685"/>
    <s v="ana.rocha@bringglobal.com"/>
    <x v="4"/>
    <s v="Global"/>
    <s v="C"/>
    <s v="000113"/>
    <s v="Active"/>
    <s v="2021-08-02"/>
    <x v="0"/>
    <x v="0"/>
    <n v="1"/>
  </r>
  <r>
    <n v="620"/>
    <x v="9"/>
    <s v="2022-10"/>
    <x v="1"/>
    <x v="17"/>
    <m/>
    <m/>
    <s v="2021-01-01 00:00:00.000"/>
    <s v="PO.14.21.50654"/>
    <x v="0"/>
    <x v="2"/>
    <x v="0"/>
    <n v="113"/>
    <x v="16"/>
    <s v="BI589"/>
    <s v="agnes.mueni@bringglobal.com"/>
    <x v="2"/>
    <s v="Kenya"/>
    <s v="C"/>
    <s v="022260"/>
    <s v="Active"/>
    <s v="2020-10-01"/>
    <x v="0"/>
    <x v="0"/>
    <n v="1"/>
  </r>
  <r>
    <n v="630"/>
    <x v="9"/>
    <s v="2022-10"/>
    <x v="1"/>
    <x v="18"/>
    <m/>
    <m/>
    <s v="2021-01-01 00:00:00.000"/>
    <s v="PO.14.21.50654"/>
    <x v="0"/>
    <x v="2"/>
    <x v="0"/>
    <n v="113"/>
    <x v="146"/>
    <s v="BI791"/>
    <s v="kennedy.mwenga@bringglobal.com"/>
    <x v="2"/>
    <s v="Kenya"/>
    <s v="EP"/>
    <s v="022260"/>
    <s v="Active"/>
    <s v="2022-05-04"/>
    <x v="0"/>
    <x v="0"/>
    <n v="1"/>
  </r>
  <r>
    <n v="717"/>
    <x v="9"/>
    <s v="2022-10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0"/>
    <n v="1"/>
  </r>
  <r>
    <n v="518"/>
    <x v="9"/>
    <s v="2022-10"/>
    <x v="1"/>
    <x v="19"/>
    <s v="HP Packard International Bank, DAC - Contrato de Aluguer Comercial"/>
    <s v="5474013437202878PRT8"/>
    <s v="2020-03-31 23:00:00.000"/>
    <s v="PO.10.20.29336"/>
    <x v="0"/>
    <x v="1"/>
    <x v="0"/>
    <n v="67"/>
    <x v="159"/>
    <s v="BI0469"/>
    <s v="ana.rita.mendes@bringglobal.com"/>
    <x v="1"/>
    <s v="Global"/>
    <s v="C"/>
    <s v="003060"/>
    <s v="Active"/>
    <s v="2019-05-06"/>
    <x v="0"/>
    <x v="0"/>
    <n v="1"/>
  </r>
  <r>
    <n v="519"/>
    <x v="9"/>
    <s v="2022-10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0"/>
    <n v="1"/>
  </r>
  <r>
    <n v="531"/>
    <x v="9"/>
    <s v="2022-10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Global"/>
    <s v="C"/>
    <s v="003060"/>
    <s v="Active"/>
    <s v="2020-08-17"/>
    <x v="0"/>
    <x v="0"/>
    <n v="1"/>
  </r>
  <r>
    <n v="520"/>
    <x v="9"/>
    <s v="2022-10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Global"/>
    <s v="F"/>
    <s v="003060"/>
    <s v="Active"/>
    <s v="2022-01-01"/>
    <x v="0"/>
    <x v="0"/>
    <n v="1"/>
  </r>
  <r>
    <n v="525"/>
    <x v="9"/>
    <s v="2022-10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Global"/>
    <s v="C"/>
    <s v="003060"/>
    <s v="Active"/>
    <s v="2020-06-02"/>
    <x v="0"/>
    <x v="0"/>
    <n v="1"/>
  </r>
  <r>
    <n v="521"/>
    <x v="9"/>
    <s v="2022-10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Global"/>
    <s v="F"/>
    <s v="003060"/>
    <s v="Active"/>
    <s v="2022-10-01"/>
    <x v="0"/>
    <x v="0"/>
    <n v="1"/>
  </r>
  <r>
    <n v="524"/>
    <x v="9"/>
    <s v="2022-10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Global"/>
    <s v="C"/>
    <s v="003060"/>
    <s v="Active"/>
    <s v="2020-06-02"/>
    <x v="0"/>
    <x v="0"/>
    <n v="1"/>
  </r>
  <r>
    <n v="611"/>
    <x v="9"/>
    <s v="2022-10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50"/>
    <x v="9"/>
    <s v="2022-10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33"/>
    <x v="9"/>
    <s v="2022-10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Global"/>
    <s v="C"/>
    <s v="003060"/>
    <s v="Active"/>
    <s v="2020-08-19"/>
    <x v="0"/>
    <x v="0"/>
    <n v="1"/>
  </r>
  <r>
    <n v="640"/>
    <x v="9"/>
    <s v="2022-10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4"/>
    <x v="9"/>
    <s v="2022-10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3060"/>
    <s v="Active"/>
    <s v="2021-02-01"/>
    <x v="0"/>
    <x v="0"/>
    <n v="1"/>
  </r>
  <r>
    <n v="679"/>
    <x v="9"/>
    <s v="2022-10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3060"/>
    <s v="Active"/>
    <s v="2022-02-01"/>
    <x v="0"/>
    <x v="0"/>
    <n v="1"/>
  </r>
  <r>
    <n v="597"/>
    <x v="9"/>
    <s v="2022-10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0"/>
    <n v="1"/>
  </r>
  <r>
    <n v="671"/>
    <x v="9"/>
    <s v="2022-10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0"/>
    <n v="1"/>
  </r>
  <r>
    <n v="613"/>
    <x v="9"/>
    <s v="2022-10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529"/>
    <x v="9"/>
    <s v="2022-10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Global"/>
    <s v="C"/>
    <s v="003060"/>
    <s v="Active"/>
    <s v="2020-07-09"/>
    <x v="0"/>
    <x v="0"/>
    <n v="1"/>
  </r>
  <r>
    <n v="633"/>
    <x v="9"/>
    <s v="2022-10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00"/>
    <x v="9"/>
    <s v="2022-10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3060"/>
    <s v="Active"/>
    <s v="2021-02-10"/>
    <x v="0"/>
    <x v="0"/>
    <n v="1"/>
  </r>
  <r>
    <n v="563"/>
    <x v="9"/>
    <s v="2022-10"/>
    <x v="1"/>
    <x v="38"/>
    <m/>
    <m/>
    <s v="2020-10-12 23:00:00.000"/>
    <s v="PO.14.20.23468"/>
    <x v="0"/>
    <x v="2"/>
    <x v="0"/>
    <n v="73"/>
    <x v="5"/>
    <m/>
    <m/>
    <x v="3"/>
    <m/>
    <m/>
    <m/>
    <m/>
    <m/>
    <x v="0"/>
    <x v="0"/>
    <n v="1"/>
  </r>
  <r>
    <n v="607"/>
    <x v="9"/>
    <s v="2022-10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0"/>
    <n v="1"/>
  </r>
  <r>
    <n v="681"/>
    <x v="9"/>
    <s v="2022-10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3060"/>
    <s v="Active"/>
    <s v="2022-01-03"/>
    <x v="0"/>
    <x v="0"/>
    <n v="1"/>
  </r>
  <r>
    <n v="627"/>
    <x v="9"/>
    <s v="2022-10"/>
    <x v="1"/>
    <x v="41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28"/>
    <x v="9"/>
    <s v="2022-10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3060"/>
    <s v="Active"/>
    <s v="2020-09-15"/>
    <x v="0"/>
    <x v="0"/>
    <n v="1"/>
  </r>
  <r>
    <n v="614"/>
    <x v="9"/>
    <s v="2022-10"/>
    <x v="1"/>
    <x v="43"/>
    <m/>
    <m/>
    <s v="2021-01-01 00:00:00.000"/>
    <s v="PO.14.21.50654"/>
    <x v="0"/>
    <x v="2"/>
    <x v="0"/>
    <n v="113"/>
    <x v="5"/>
    <m/>
    <m/>
    <x v="3"/>
    <m/>
    <m/>
    <m/>
    <m/>
    <m/>
    <x v="0"/>
    <x v="0"/>
    <n v="1"/>
  </r>
  <r>
    <n v="606"/>
    <x v="9"/>
    <s v="2022-10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3060"/>
    <s v="Active"/>
    <s v="2020-10-12"/>
    <x v="0"/>
    <x v="0"/>
    <n v="1"/>
  </r>
  <r>
    <n v="653"/>
    <x v="9"/>
    <s v="2022-10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0"/>
    <n v="1"/>
  </r>
  <r>
    <n v="539"/>
    <x v="9"/>
    <s v="2022-10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Global"/>
    <s v="C"/>
    <s v="003060"/>
    <s v="Active"/>
    <s v="2021-08-16"/>
    <x v="0"/>
    <x v="0"/>
    <n v="1"/>
  </r>
  <r>
    <n v="536"/>
    <x v="9"/>
    <s v="2022-10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Global"/>
    <s v="C"/>
    <s v="003060"/>
    <s v="Active"/>
    <s v="2020-09-07"/>
    <x v="0"/>
    <x v="0"/>
    <n v="1"/>
  </r>
  <r>
    <n v="537"/>
    <x v="9"/>
    <s v="2022-10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Global"/>
    <s v="C"/>
    <s v="003060"/>
    <s v="Active"/>
    <s v="2020-09-07"/>
    <x v="0"/>
    <x v="0"/>
    <n v="1"/>
  </r>
  <r>
    <n v="541"/>
    <x v="9"/>
    <s v="2022-10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Global"/>
    <s v="C"/>
    <s v="003060"/>
    <s v="Active"/>
    <s v="2018-11-05"/>
    <x v="0"/>
    <x v="0"/>
    <n v="1"/>
  </r>
  <r>
    <n v="593"/>
    <x v="9"/>
    <s v="2022-10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0"/>
    <n v="1"/>
  </r>
  <r>
    <n v="608"/>
    <x v="9"/>
    <s v="2022-10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3060"/>
    <s v="Active"/>
    <s v="2020-08-24"/>
    <x v="0"/>
    <x v="0"/>
    <n v="1"/>
  </r>
  <r>
    <n v="632"/>
    <x v="9"/>
    <s v="2022-10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3060"/>
    <s v="Active"/>
    <s v="2020-11-02"/>
    <x v="0"/>
    <x v="0"/>
    <n v="1"/>
  </r>
  <r>
    <n v="629"/>
    <x v="9"/>
    <s v="2022-10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0"/>
    <n v="1"/>
  </r>
  <r>
    <n v="610"/>
    <x v="9"/>
    <s v="2022-10"/>
    <x v="1"/>
    <x v="54"/>
    <m/>
    <m/>
    <s v="2020-10-14 23:00:00.000"/>
    <s v="PO.14.20.43524"/>
    <x v="1"/>
    <x v="2"/>
    <x v="0"/>
    <n v="73"/>
    <x v="5"/>
    <m/>
    <m/>
    <x v="3"/>
    <m/>
    <m/>
    <m/>
    <m/>
    <m/>
    <x v="0"/>
    <x v="0"/>
    <n v="1"/>
  </r>
  <r>
    <n v="616"/>
    <x v="9"/>
    <s v="2022-10"/>
    <x v="1"/>
    <x v="55"/>
    <m/>
    <m/>
    <s v="2020-12-03 00:00:00.000"/>
    <s v="PO.14.20.39572"/>
    <x v="1"/>
    <x v="2"/>
    <x v="0"/>
    <n v="73"/>
    <x v="5"/>
    <m/>
    <m/>
    <x v="3"/>
    <m/>
    <m/>
    <m/>
    <m/>
    <m/>
    <x v="0"/>
    <x v="0"/>
    <n v="1"/>
  </r>
  <r>
    <n v="603"/>
    <x v="9"/>
    <s v="2022-10"/>
    <x v="1"/>
    <x v="56"/>
    <m/>
    <m/>
    <s v="2020-10-27 00:00:00.000"/>
    <s v="PO.14.20.43524"/>
    <x v="0"/>
    <x v="2"/>
    <x v="0"/>
    <n v="66"/>
    <x v="146"/>
    <s v="BI791"/>
    <s v="kennedy.mwenga@bringglobal.com"/>
    <x v="2"/>
    <s v="Kenya"/>
    <s v="EP"/>
    <s v="022260"/>
    <s v="Active"/>
    <s v="2022-05-04"/>
    <x v="0"/>
    <x v="0"/>
    <n v="1"/>
  </r>
  <r>
    <n v="599"/>
    <x v="9"/>
    <s v="2022-10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74"/>
    <x v="9"/>
    <s v="2022-10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95"/>
    <x v="9"/>
    <s v="2022-10"/>
    <x v="1"/>
    <x v="59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673"/>
    <x v="9"/>
    <s v="2022-10"/>
    <x v="1"/>
    <x v="60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672"/>
    <x v="9"/>
    <s v="2022-10"/>
    <x v="1"/>
    <x v="61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69"/>
    <x v="9"/>
    <s v="2022-10"/>
    <x v="1"/>
    <x v="62"/>
    <s v="Overwan"/>
    <s v="2021-00004"/>
    <s v="2021-01-25 00:00:00.000"/>
    <s v="PO.10.21.34672"/>
    <x v="0"/>
    <x v="1"/>
    <x v="0"/>
    <n v="74"/>
    <x v="57"/>
    <s v="BI529"/>
    <s v="ana.rita.camara@bringglobal.com"/>
    <x v="1"/>
    <s v="Global"/>
    <s v="C"/>
    <s v="003060"/>
    <s v="Active"/>
    <s v="2020-02-17"/>
    <x v="0"/>
    <x v="0"/>
    <n v="1"/>
  </r>
  <r>
    <n v="581"/>
    <x v="9"/>
    <s v="2022-10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Global"/>
    <s v="C"/>
    <s v="003060"/>
    <s v="Active"/>
    <s v="2021-04-12"/>
    <x v="0"/>
    <x v="0"/>
    <n v="1"/>
  </r>
  <r>
    <n v="574"/>
    <x v="9"/>
    <s v="2022-10"/>
    <x v="1"/>
    <x v="64"/>
    <s v="Overwan"/>
    <s v="2021-00011"/>
    <s v="2021-01-25 00:00:00.000"/>
    <s v="PO.10.21.34672"/>
    <x v="0"/>
    <x v="1"/>
    <x v="0"/>
    <n v="74"/>
    <x v="54"/>
    <s v="BI0484"/>
    <s v="guilherme.silveira@bringglobal.com"/>
    <x v="1"/>
    <s v="Global"/>
    <s v="C"/>
    <s v="003060"/>
    <s v="Active"/>
    <s v="2019-06-03"/>
    <x v="0"/>
    <x v="0"/>
    <n v="1"/>
  </r>
  <r>
    <n v="585"/>
    <x v="9"/>
    <s v="2022-10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Global"/>
    <s v="C"/>
    <s v="002160"/>
    <s v="Active"/>
    <s v="2020-04-01"/>
    <x v="0"/>
    <x v="0"/>
    <n v="1"/>
  </r>
  <r>
    <n v="573"/>
    <x v="9"/>
    <s v="2022-10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Global"/>
    <s v="C"/>
    <s v="003060"/>
    <s v="Active"/>
    <s v="2021-08-16"/>
    <x v="0"/>
    <x v="0"/>
    <n v="1"/>
  </r>
  <r>
    <n v="579"/>
    <x v="9"/>
    <s v="2022-10"/>
    <x v="1"/>
    <x v="67"/>
    <s v="Overwan"/>
    <s v="2021-00016"/>
    <s v="2021-01-26 00:00:00.000"/>
    <s v="PO.10.21.34672"/>
    <x v="2"/>
    <x v="1"/>
    <x v="0"/>
    <n v="74"/>
    <x v="5"/>
    <s v="BI529"/>
    <m/>
    <x v="3"/>
    <m/>
    <m/>
    <m/>
    <m/>
    <m/>
    <x v="0"/>
    <x v="0"/>
    <n v="1"/>
  </r>
  <r>
    <n v="576"/>
    <x v="9"/>
    <s v="2022-10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Global"/>
    <s v="C"/>
    <s v="003060"/>
    <s v="Active"/>
    <s v="2020-06-02"/>
    <x v="0"/>
    <x v="0"/>
    <n v="1"/>
  </r>
  <r>
    <n v="568"/>
    <x v="9"/>
    <s v="2022-10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Global"/>
    <s v="C"/>
    <s v="003060"/>
    <s v="Active"/>
    <s v="2018-12-10"/>
    <x v="0"/>
    <x v="0"/>
    <n v="1"/>
  </r>
  <r>
    <n v="570"/>
    <x v="9"/>
    <s v="2022-10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Global"/>
    <s v="C"/>
    <s v="003060"/>
    <s v="Active"/>
    <s v="2021-06-11"/>
    <x v="0"/>
    <x v="0"/>
    <n v="1"/>
  </r>
  <r>
    <n v="572"/>
    <x v="9"/>
    <s v="2022-10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Global"/>
    <s v="C"/>
    <s v="003060"/>
    <s v="Active"/>
    <s v="2020-01-06"/>
    <x v="0"/>
    <x v="0"/>
    <n v="1"/>
  </r>
  <r>
    <n v="567"/>
    <x v="9"/>
    <s v="2022-10"/>
    <x v="1"/>
    <x v="72"/>
    <s v="Overwan"/>
    <s v="2021-00006"/>
    <s v="2021-01-25 00:00:00.000"/>
    <s v="PO.10.21.34672"/>
    <x v="0"/>
    <x v="1"/>
    <x v="0"/>
    <n v="74"/>
    <x v="62"/>
    <s v="BI551"/>
    <s v="sara.adelino@bringglobal.com"/>
    <x v="1"/>
    <s v="Global"/>
    <s v="C"/>
    <s v="003060"/>
    <s v="Active"/>
    <s v="2020-06-02"/>
    <x v="0"/>
    <x v="0"/>
    <n v="1"/>
  </r>
  <r>
    <n v="580"/>
    <x v="9"/>
    <s v="2022-10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Global"/>
    <s v="C"/>
    <s v="003060"/>
    <s v="Active"/>
    <s v="2020-02-17"/>
    <x v="0"/>
    <x v="0"/>
    <n v="1"/>
  </r>
  <r>
    <n v="577"/>
    <x v="9"/>
    <s v="2022-10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Global"/>
    <s v="C"/>
    <s v="003060"/>
    <s v="Active"/>
    <s v="2019-06-03"/>
    <x v="0"/>
    <x v="0"/>
    <n v="1"/>
  </r>
  <r>
    <n v="575"/>
    <x v="9"/>
    <s v="2022-10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Global"/>
    <s v="C"/>
    <s v="003060"/>
    <s v="Active"/>
    <s v="2020-02-17"/>
    <x v="0"/>
    <x v="0"/>
    <n v="1"/>
  </r>
  <r>
    <n v="578"/>
    <x v="9"/>
    <s v="2022-10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Global"/>
    <s v="C"/>
    <s v="003060"/>
    <s v="Active"/>
    <s v="2019-01-14"/>
    <x v="0"/>
    <x v="0"/>
    <n v="1"/>
  </r>
  <r>
    <n v="582"/>
    <x v="9"/>
    <s v="2022-10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Global"/>
    <s v="C"/>
    <s v="003060"/>
    <s v="Active"/>
    <s v="2020-09-07"/>
    <x v="0"/>
    <x v="0"/>
    <n v="1"/>
  </r>
  <r>
    <n v="571"/>
    <x v="9"/>
    <s v="2022-10"/>
    <x v="1"/>
    <x v="78"/>
    <s v="Overwan"/>
    <s v="2021-00008"/>
    <s v="2021-01-25 00:00:00.000"/>
    <s v="PO.10.21.34672"/>
    <x v="0"/>
    <x v="1"/>
    <x v="0"/>
    <n v="74"/>
    <x v="68"/>
    <s v="BI698"/>
    <s v="nelson.silva@bringglobal.com"/>
    <x v="1"/>
    <s v="Global"/>
    <s v="C"/>
    <s v="003060"/>
    <s v="Active"/>
    <s v="2021-08-16"/>
    <x v="0"/>
    <x v="0"/>
    <n v="1"/>
  </r>
  <r>
    <n v="619"/>
    <x v="9"/>
    <s v="2022-10"/>
    <x v="1"/>
    <x v="7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5"/>
    <x v="9"/>
    <s v="2022-10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25"/>
    <x v="9"/>
    <s v="2022-10"/>
    <x v="1"/>
    <x v="81"/>
    <s v="Overwan"/>
    <s v="N.º 2021-00024"/>
    <s v="2021-04-22 23:00:00.000"/>
    <s v="PO.10.21.45786"/>
    <x v="1"/>
    <x v="1"/>
    <x v="0"/>
    <n v="73"/>
    <x v="5"/>
    <m/>
    <m/>
    <x v="3"/>
    <m/>
    <m/>
    <m/>
    <m/>
    <m/>
    <x v="0"/>
    <x v="0"/>
    <n v="1"/>
  </r>
  <r>
    <n v="622"/>
    <x v="9"/>
    <s v="2022-10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Bahrain"/>
    <s v="F"/>
    <s v="210000"/>
    <s v="Active"/>
    <s v="2012-01-01"/>
    <x v="0"/>
    <x v="0"/>
    <n v="1"/>
  </r>
  <r>
    <n v="635"/>
    <x v="9"/>
    <s v="2022-10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Global"/>
    <s v="C"/>
    <s v="003060"/>
    <s v="Active"/>
    <s v="2020-02-19"/>
    <x v="0"/>
    <x v="0"/>
    <n v="1"/>
  </r>
  <r>
    <n v="626"/>
    <x v="9"/>
    <s v="2022-10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Global"/>
    <s v="C"/>
    <s v="003060"/>
    <s v="Active"/>
    <s v="2020-06-02"/>
    <x v="0"/>
    <x v="0"/>
    <n v="1"/>
  </r>
  <r>
    <n v="623"/>
    <x v="9"/>
    <s v="2022-10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Global"/>
    <s v="C"/>
    <s v="003060"/>
    <s v="Active"/>
    <s v="2021-08-16"/>
    <x v="0"/>
    <x v="0"/>
    <n v="1"/>
  </r>
  <r>
    <n v="624"/>
    <x v="9"/>
    <s v="2022-10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Global"/>
    <s v="C"/>
    <s v="003060"/>
    <s v="Active"/>
    <s v="2020-01-03"/>
    <x v="0"/>
    <x v="0"/>
    <n v="1"/>
  </r>
  <r>
    <n v="634"/>
    <x v="9"/>
    <s v="2022-10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0"/>
    <n v="1"/>
  </r>
  <r>
    <n v="645"/>
    <x v="9"/>
    <s v="2022-10"/>
    <x v="1"/>
    <x v="88"/>
    <s v="Overwan"/>
    <s v="N.º 2021-00033"/>
    <s v="2021-06-17 23:00:00.000"/>
    <s v="PO.10.21.26894"/>
    <x v="0"/>
    <x v="1"/>
    <x v="0"/>
    <n v="72"/>
    <x v="164"/>
    <s v="BI663"/>
    <s v="jorge.silva@bringglobal.com"/>
    <x v="1"/>
    <s v="Global"/>
    <s v="FE"/>
    <s v="003060"/>
    <s v="Active"/>
    <s v="2021-05-17"/>
    <x v="0"/>
    <x v="0"/>
    <n v="1"/>
  </r>
  <r>
    <n v="663"/>
    <x v="9"/>
    <s v="2022-10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Global"/>
    <s v="C"/>
    <s v="003060"/>
    <s v="Active"/>
    <s v="2021-08-16"/>
    <x v="0"/>
    <x v="0"/>
    <n v="1"/>
  </r>
  <r>
    <n v="661"/>
    <x v="9"/>
    <s v="2022-10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Global"/>
    <s v="C"/>
    <s v="003068"/>
    <s v="Active"/>
    <s v="2017-10-02"/>
    <x v="0"/>
    <x v="0"/>
    <n v="1"/>
  </r>
  <r>
    <n v="667"/>
    <x v="9"/>
    <s v="2022-10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0"/>
    <n v="1"/>
  </r>
  <r>
    <n v="675"/>
    <x v="9"/>
    <s v="2022-10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0"/>
    <n v="1"/>
  </r>
  <r>
    <n v="684"/>
    <x v="9"/>
    <s v="2022-10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Global"/>
    <s v="C"/>
    <s v="003060"/>
    <s v="Active"/>
    <s v="2022-01-03"/>
    <x v="0"/>
    <x v="0"/>
    <n v="1"/>
  </r>
  <r>
    <n v="716"/>
    <x v="9"/>
    <s v="2022-10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106"/>
    <s v="Active"/>
    <s v="2022-04-18"/>
    <x v="0"/>
    <x v="0"/>
    <n v="1"/>
  </r>
  <r>
    <n v="711"/>
    <x v="9"/>
    <s v="2022-10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0"/>
    <n v="1"/>
  </r>
  <r>
    <n v="394"/>
    <x v="9"/>
    <s v="2022-10"/>
    <x v="1"/>
    <x v="94"/>
    <s v="HP Packard International Bank, DAC - Contrato de Aluguer Comercial"/>
    <s v="5474013437153515PRT2"/>
    <s v="2019-03-31 23:00:00.000"/>
    <s v="PO.10.19.00122"/>
    <x v="0"/>
    <x v="1"/>
    <x v="0"/>
    <n v="67"/>
    <x v="81"/>
    <s v="BI0453"/>
    <s v="pedro.martins@bringglobal.com"/>
    <x v="1"/>
    <s v="Global"/>
    <s v="C"/>
    <s v="003060"/>
    <s v="Active"/>
    <s v="2019-02-18"/>
    <x v="0"/>
    <x v="0"/>
    <n v="1"/>
  </r>
  <r>
    <n v="379"/>
    <x v="9"/>
    <s v="2022-10"/>
    <x v="1"/>
    <x v="95"/>
    <s v="HP Packard International Bank, DAC - Contrato de Aluguer Comercial"/>
    <s v="5474013437148931PRT1"/>
    <s v="2019-03-01 00:00:00.000"/>
    <s v="PO.10.19.00105"/>
    <x v="2"/>
    <x v="1"/>
    <x v="0"/>
    <n v="67"/>
    <x v="5"/>
    <m/>
    <m/>
    <x v="3"/>
    <m/>
    <m/>
    <m/>
    <m/>
    <m/>
    <x v="0"/>
    <x v="0"/>
    <n v="1"/>
  </r>
  <r>
    <n v="393"/>
    <x v="9"/>
    <s v="2022-10"/>
    <x v="1"/>
    <x v="96"/>
    <s v="HP Packard International Bank, DAC - Contrato de Aluguer Comercial"/>
    <s v="5474013437153515PRT2"/>
    <s v="2019-03-31 23:00:00.000"/>
    <s v="PO.10.19.00122"/>
    <x v="0"/>
    <x v="1"/>
    <x v="0"/>
    <n v="67"/>
    <x v="83"/>
    <s v="BI689"/>
    <s v="tomas.ferreira@bringglobal.com"/>
    <x v="1"/>
    <s v="Global"/>
    <s v="C"/>
    <s v="003060"/>
    <s v="Active"/>
    <s v="2021-08-02"/>
    <x v="0"/>
    <x v="0"/>
    <n v="1"/>
  </r>
  <r>
    <n v="380"/>
    <x v="9"/>
    <s v="2022-10"/>
    <x v="1"/>
    <x v="97"/>
    <s v="HP Packard International Bank, DAC - Contrato de Aluguer Comercial"/>
    <s v="5474013437148931PRT1"/>
    <s v="2019-03-01 00:00:00.000"/>
    <s v="PO.10.19.00105"/>
    <x v="0"/>
    <x v="1"/>
    <x v="0"/>
    <n v="67"/>
    <x v="84"/>
    <s v="BI695"/>
    <s v="diogo.rodrigues@bringglobal.com"/>
    <x v="1"/>
    <s v="Global"/>
    <s v="C"/>
    <s v="003060"/>
    <s v="Active"/>
    <s v="2021-08-16"/>
    <x v="0"/>
    <x v="0"/>
    <n v="1"/>
  </r>
  <r>
    <n v="409"/>
    <x v="9"/>
    <s v="2022-10"/>
    <x v="1"/>
    <x v="98"/>
    <s v="HP Packard International Bank, DAC - Contrato de Aluguer Comercial"/>
    <s v="5474013437157862PRT3"/>
    <s v="2019-04-30 23:00:00.000"/>
    <s v="PO.10.19.00129"/>
    <x v="1"/>
    <x v="1"/>
    <x v="0"/>
    <n v="67"/>
    <x v="5"/>
    <m/>
    <m/>
    <x v="3"/>
    <m/>
    <m/>
    <m/>
    <m/>
    <m/>
    <x v="0"/>
    <x v="0"/>
    <n v="1"/>
  </r>
  <r>
    <n v="408"/>
    <x v="9"/>
    <s v="2022-10"/>
    <x v="1"/>
    <x v="99"/>
    <s v="HP Packard International Bank, DAC - Contrato de Aluguer Comercial"/>
    <s v="5474013437157862PRT3"/>
    <s v="2019-04-30 23:00:00.000"/>
    <s v="PO.10.19.00129"/>
    <x v="0"/>
    <x v="1"/>
    <x v="0"/>
    <n v="67"/>
    <x v="86"/>
    <s v="BI0498"/>
    <s v="andre.bartolo@bringglobal.com"/>
    <x v="1"/>
    <s v="Global"/>
    <s v="C"/>
    <s v="003060"/>
    <s v="Active"/>
    <s v="2019-09-16"/>
    <x v="0"/>
    <x v="0"/>
    <n v="1"/>
  </r>
  <r>
    <n v="381"/>
    <x v="9"/>
    <s v="2022-10"/>
    <x v="1"/>
    <x v="100"/>
    <s v="HP Packard International Bank, DAC - Contrato de Aluguer Comercial"/>
    <s v="5474013437148931PRT1"/>
    <s v="2019-03-01 00:00:00.000"/>
    <s v="PO.10.19.00105"/>
    <x v="0"/>
    <x v="1"/>
    <x v="0"/>
    <n v="67"/>
    <x v="138"/>
    <s v="BI692"/>
    <s v="andre.rocha@bringglobal.com"/>
    <x v="1"/>
    <s v="Global"/>
    <s v="C"/>
    <s v="003060"/>
    <s v="Active"/>
    <s v="2021-08-16"/>
    <x v="0"/>
    <x v="0"/>
    <n v="1"/>
  </r>
  <r>
    <n v="378"/>
    <x v="9"/>
    <s v="2022-10"/>
    <x v="1"/>
    <x v="101"/>
    <s v="HP Packard International Bank, DAC - Contrato de Aluguer Comercial"/>
    <s v="5474013437148931PRT1"/>
    <s v="2019-03-01 00:00:00.000"/>
    <s v="PO.10.19.00105"/>
    <x v="0"/>
    <x v="3"/>
    <x v="0"/>
    <n v="67"/>
    <x v="88"/>
    <m/>
    <s v="overwan@bringglobal.com"/>
    <x v="4"/>
    <s v="Portugal"/>
    <m/>
    <m/>
    <m/>
    <m/>
    <x v="0"/>
    <x v="0"/>
    <n v="1"/>
  </r>
  <r>
    <n v="382"/>
    <x v="9"/>
    <s v="2022-10"/>
    <x v="1"/>
    <x v="102"/>
    <s v="HP Packard International Bank, DAC - Contrato de Aluguer Comercial"/>
    <s v="5474013437148931PRT1"/>
    <s v="2019-02-28 00:00:00.000"/>
    <s v="PO.10.19.00105"/>
    <x v="1"/>
    <x v="1"/>
    <x v="0"/>
    <n v="67"/>
    <x v="5"/>
    <m/>
    <m/>
    <x v="3"/>
    <m/>
    <m/>
    <m/>
    <m/>
    <m/>
    <x v="0"/>
    <x v="0"/>
    <n v="1"/>
  </r>
  <r>
    <n v="434"/>
    <x v="9"/>
    <s v="2022-10"/>
    <x v="1"/>
    <x v="103"/>
    <s v="HP Packard International Bank, DAC - Contrato de Aluguer Comercial"/>
    <s v="5474013437166286PRT4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37"/>
    <x v="9"/>
    <s v="2022-10"/>
    <x v="1"/>
    <x v="104"/>
    <s v="HP Packard International Bank, DAC - Contrato de Aluguer Comercial"/>
    <s v="5474013437166286PRT4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27"/>
    <x v="9"/>
    <s v="2022-10"/>
    <x v="1"/>
    <x v="105"/>
    <s v="HP Packard International Bank, DAC - Contrato de Aluguer Comercial"/>
    <s v="5474013437166286PRT4 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25"/>
    <x v="9"/>
    <s v="2022-10"/>
    <x v="1"/>
    <x v="106"/>
    <s v="HP Packard International Bank, DAC - Contrato de Aluguer Comercial"/>
    <s v="5474013437166286PRT4"/>
    <s v="2019-07-31 23:00:00.000"/>
    <s v="PO.10.19.00169"/>
    <x v="0"/>
    <x v="1"/>
    <x v="0"/>
    <n v="67"/>
    <x v="154"/>
    <s v="BI659"/>
    <s v="sofia.pedrosa@bringglobal.com"/>
    <x v="1"/>
    <s v="Global"/>
    <s v="C"/>
    <s v="003060"/>
    <s v="Active"/>
    <s v="2021-05-24"/>
    <x v="0"/>
    <x v="0"/>
    <n v="1"/>
  </r>
  <r>
    <n v="423"/>
    <x v="9"/>
    <s v="2022-10"/>
    <x v="1"/>
    <x v="107"/>
    <s v="HP Packard International Bank, DAC - Contrato de Aluguer Comercial"/>
    <s v="5474013437166286PRT4"/>
    <s v="2019-07-31 23:00:00.000"/>
    <s v="PO.10.19.00169"/>
    <x v="0"/>
    <x v="1"/>
    <x v="0"/>
    <n v="67"/>
    <x v="155"/>
    <s v="BI637"/>
    <s v="ines.duarte@bringglobal.com"/>
    <x v="1"/>
    <s v="Global"/>
    <s v="C"/>
    <s v="003060"/>
    <s v="Active"/>
    <s v="2021-03-01"/>
    <x v="0"/>
    <x v="0"/>
    <n v="1"/>
  </r>
  <r>
    <n v="440"/>
    <x v="9"/>
    <s v="2022-10"/>
    <x v="1"/>
    <x v="108"/>
    <s v="HP Packard International Bank, DAC - Contrato de Aluguer Comercial"/>
    <s v="5474013437186232PRT5"/>
    <s v="2019-12-01 00:00:00.000"/>
    <s v="PO.10.19.00190"/>
    <x v="0"/>
    <x v="1"/>
    <x v="0"/>
    <n v="67"/>
    <x v="94"/>
    <s v="BI0122"/>
    <s v="miguel.ferreira@bringglobal.com"/>
    <x v="1"/>
    <s v="Global"/>
    <s v="C"/>
    <s v="003060"/>
    <s v="Active"/>
    <s v="2017-08-01"/>
    <x v="0"/>
    <x v="0"/>
    <n v="1"/>
  </r>
  <r>
    <n v="439"/>
    <x v="9"/>
    <s v="2022-10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79"/>
    <x v="9"/>
    <s v="2022-10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Global"/>
    <s v="C"/>
    <s v="003060"/>
    <s v="Active"/>
    <s v="2018-06-04"/>
    <x v="0"/>
    <x v="0"/>
    <n v="1"/>
  </r>
  <r>
    <n v="458"/>
    <x v="9"/>
    <s v="2022-10"/>
    <x v="1"/>
    <x v="111"/>
    <s v="HP Packard International Bank, DAC - Contrato de Aluguer Comercial"/>
    <s v="5474013437186232PRT5"/>
    <s v="2019-12-01 00:00:00.000"/>
    <s v="PO.10.19.00190"/>
    <x v="0"/>
    <x v="1"/>
    <x v="0"/>
    <n v="67"/>
    <x v="96"/>
    <s v="BI0500"/>
    <s v="afonso.silva@bringglobal.com"/>
    <x v="1"/>
    <s v="Global"/>
    <s v="C"/>
    <s v="003060"/>
    <s v="Active"/>
    <s v="2019-09-09"/>
    <x v="0"/>
    <x v="0"/>
    <n v="1"/>
  </r>
  <r>
    <n v="460"/>
    <x v="9"/>
    <s v="2022-10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Global"/>
    <s v="C"/>
    <s v="003060"/>
    <s v="Active"/>
    <s v="2019-10-18"/>
    <x v="0"/>
    <x v="0"/>
    <n v="1"/>
  </r>
  <r>
    <n v="457"/>
    <x v="9"/>
    <s v="2022-10"/>
    <x v="1"/>
    <x v="113"/>
    <s v="HP Packard International Bank, DAC - Contrato de Aluguer Comercial"/>
    <s v="5474013437186232PRT5"/>
    <s v="2019-12-01 00:00:00.000"/>
    <s v="PO.10.19.00190"/>
    <x v="0"/>
    <x v="1"/>
    <x v="0"/>
    <n v="67"/>
    <x v="98"/>
    <s v="BI0494"/>
    <s v="jose.correia@bringglobal.com"/>
    <x v="1"/>
    <s v="Global"/>
    <s v="C"/>
    <s v="003060"/>
    <s v="Active"/>
    <s v="2019-09-23"/>
    <x v="0"/>
    <x v="0"/>
    <n v="1"/>
  </r>
  <r>
    <n v="483"/>
    <x v="9"/>
    <s v="2022-10"/>
    <x v="1"/>
    <x v="114"/>
    <s v="HP Packard International Bank, DAC - Contrato de Aluguer Comercial"/>
    <s v="5474013437198619PRT7"/>
    <s v="2020-03-01 00:00:00.000"/>
    <s v="PO.10.20.01256"/>
    <x v="0"/>
    <x v="1"/>
    <x v="0"/>
    <n v="67"/>
    <x v="169"/>
    <s v="BI810"/>
    <s v="vasco.oliveira.costa@bringglobal.com"/>
    <x v="1"/>
    <s v="Global"/>
    <s v="EP"/>
    <s v="003060"/>
    <s v="Active"/>
    <s v="2022-09-05"/>
    <x v="0"/>
    <x v="0"/>
    <n v="1"/>
  </r>
  <r>
    <n v="484"/>
    <x v="9"/>
    <s v="2022-10"/>
    <x v="1"/>
    <x v="115"/>
    <s v="HP Packard International Bank, DAC - Contrato de Aluguer Comercial"/>
    <s v="5474013437198619PRT7"/>
    <s v="2020-03-01 00:00:00.000"/>
    <s v="PO.10.20.01256"/>
    <x v="0"/>
    <x v="1"/>
    <x v="0"/>
    <n v="67"/>
    <x v="166"/>
    <s v="BI808"/>
    <s v="dario.sousa@bringglobal.com"/>
    <x v="1"/>
    <s v="Global"/>
    <s v="EP"/>
    <s v="003060"/>
    <s v="Active"/>
    <s v="2022-09-05"/>
    <x v="0"/>
    <x v="0"/>
    <n v="1"/>
  </r>
  <r>
    <n v="487"/>
    <x v="9"/>
    <s v="2022-10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Global"/>
    <s v="C"/>
    <s v="003060"/>
    <s v="Active"/>
    <s v="2019-03-11"/>
    <x v="0"/>
    <x v="0"/>
    <n v="1"/>
  </r>
  <r>
    <n v="488"/>
    <x v="9"/>
    <s v="2022-10"/>
    <x v="1"/>
    <x v="117"/>
    <s v="HP Packard International Bank, DAC - Contrato de Aluguer Comercial"/>
    <s v="5474013437198619PRT7"/>
    <s v="2020-03-01 00:00:00.000"/>
    <s v="PO.10.20.01256"/>
    <x v="0"/>
    <x v="1"/>
    <x v="0"/>
    <n v="67"/>
    <x v="170"/>
    <s v="BI809"/>
    <s v="gustavo.monteiro@bringglobal.com"/>
    <x v="1"/>
    <s v="Global"/>
    <s v="EP"/>
    <s v="003060"/>
    <s v="Active"/>
    <s v="2022-09-05"/>
    <x v="0"/>
    <x v="0"/>
    <n v="1"/>
  </r>
  <r>
    <n v="486"/>
    <x v="9"/>
    <s v="2022-10"/>
    <x v="1"/>
    <x v="118"/>
    <s v="HP Packard International Bank, DAC - Contrato de Aluguer Comercial"/>
    <s v="5474013437198619PRT7"/>
    <s v="2020-03-01 00:00:00.000"/>
    <s v="PO.10.20.01256"/>
    <x v="0"/>
    <x v="1"/>
    <x v="0"/>
    <n v="67"/>
    <x v="103"/>
    <s v="BI0481"/>
    <s v="marygimm.moreira@bringglobal.com"/>
    <x v="1"/>
    <s v="Global"/>
    <s v="C"/>
    <s v="003060"/>
    <s v="Active"/>
    <s v="2019-06-03"/>
    <x v="0"/>
    <x v="0"/>
    <n v="1"/>
  </r>
  <r>
    <n v="482"/>
    <x v="9"/>
    <s v="2022-10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Global"/>
    <s v="C"/>
    <s v="003060"/>
    <s v="Active"/>
    <s v="2020-01-07"/>
    <x v="0"/>
    <x v="0"/>
    <n v="1"/>
  </r>
  <r>
    <n v="534"/>
    <x v="9"/>
    <s v="2022-10"/>
    <x v="1"/>
    <x v="120"/>
    <s v="Overwan"/>
    <s v="2020-01013"/>
    <s v="2020-08-31 23:00:00.000"/>
    <s v="PO.10.20.27474"/>
    <x v="0"/>
    <x v="1"/>
    <x v="0"/>
    <n v="71"/>
    <x v="105"/>
    <s v="BI560"/>
    <s v="ruben.ferreira@bringglobal.com"/>
    <x v="1"/>
    <s v="Global"/>
    <s v="C"/>
    <s v="003060"/>
    <s v="Active"/>
    <s v="2020-07-06"/>
    <x v="0"/>
    <x v="0"/>
    <n v="1"/>
  </r>
  <r>
    <n v="517"/>
    <x v="9"/>
    <s v="2022-10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4"/>
    <s v="Global"/>
    <s v="F"/>
    <s v="000112"/>
    <s v="Active"/>
    <s v="2012-10-03"/>
    <x v="0"/>
    <x v="0"/>
    <n v="1"/>
  </r>
  <r>
    <n v="513"/>
    <x v="9"/>
    <s v="2022-10"/>
    <x v="1"/>
    <x v="122"/>
    <s v="HP Packard International Bank, DAC - Contrato de Aluguer Comercial"/>
    <s v="5474013437202878PRT8"/>
    <s v="2020-03-31 23:00:00.000"/>
    <s v="PO.10.20.29336"/>
    <x v="1"/>
    <x v="1"/>
    <x v="0"/>
    <n v="67"/>
    <x v="5"/>
    <m/>
    <m/>
    <x v="3"/>
    <m/>
    <m/>
    <m/>
    <m/>
    <m/>
    <x v="0"/>
    <x v="0"/>
    <n v="1"/>
  </r>
  <r>
    <n v="515"/>
    <x v="9"/>
    <s v="2022-10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Global"/>
    <s v="C"/>
    <s v="003060"/>
    <s v="Active"/>
    <s v="2020-02-17"/>
    <x v="0"/>
    <x v="0"/>
    <n v="1"/>
  </r>
  <r>
    <n v="642"/>
    <x v="9"/>
    <s v="2022-10"/>
    <x v="1"/>
    <x v="124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92"/>
    <x v="9"/>
    <s v="2022-10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0"/>
    <n v="1"/>
  </r>
  <r>
    <n v="680"/>
    <x v="9"/>
    <s v="2022-10"/>
    <x v="1"/>
    <x v="126"/>
    <m/>
    <m/>
    <s v="2021-01-01 00:00:00.000"/>
    <s v="PO.14.21.50654"/>
    <x v="0"/>
    <x v="2"/>
    <x v="0"/>
    <n v="113"/>
    <x v="109"/>
    <s v="BI0298"/>
    <s v="sridhara.shastry@bringglobal.com"/>
    <x v="0"/>
    <s v="Global"/>
    <s v="C"/>
    <s v="002260"/>
    <s v="Active"/>
    <s v="2017-10-01"/>
    <x v="0"/>
    <x v="0"/>
    <n v="1"/>
  </r>
  <r>
    <n v="737"/>
    <x v="9"/>
    <s v="2022-10"/>
    <x v="1"/>
    <x v="208"/>
    <s v="Overwan"/>
    <s v="N.º 2022-00030"/>
    <s v="2022-10-27 23:00:00.000"/>
    <m/>
    <x v="0"/>
    <x v="1"/>
    <x v="0"/>
    <n v="81"/>
    <x v="84"/>
    <s v="BI695"/>
    <s v="diogo.rodrigues@bringglobal.com"/>
    <x v="1"/>
    <s v="Global"/>
    <s v="C"/>
    <s v="003060"/>
    <s v="Active"/>
    <s v="2021-08-16"/>
    <x v="0"/>
    <x v="0"/>
    <n v="1"/>
  </r>
  <r>
    <n v="526"/>
    <x v="9"/>
    <s v="2022-10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Global"/>
    <s v="C"/>
    <s v="002100"/>
    <s v="Active"/>
    <s v="2012-08-01"/>
    <x v="0"/>
    <x v="0"/>
    <n v="1"/>
  </r>
  <r>
    <n v="527"/>
    <x v="9"/>
    <s v="2022-10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0"/>
    <n v="1"/>
  </r>
  <r>
    <n v="594"/>
    <x v="9"/>
    <s v="2022-10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Global"/>
    <s v="F"/>
    <s v="002200"/>
    <s v="Active"/>
    <s v="2015-11-02"/>
    <x v="0"/>
    <x v="0"/>
    <n v="1"/>
  </r>
  <r>
    <n v="668"/>
    <x v="9"/>
    <s v="2022-10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112"/>
    <s v="Active"/>
    <s v="2019-04-29"/>
    <x v="0"/>
    <x v="0"/>
    <n v="1"/>
  </r>
  <r>
    <n v="647"/>
    <x v="9"/>
    <s v="2022-10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0"/>
    <n v="1"/>
  </r>
  <r>
    <n v="659"/>
    <x v="9"/>
    <s v="2022-10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0"/>
    <n v="1"/>
  </r>
  <r>
    <n v="481"/>
    <x v="9"/>
    <s v="2022-10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111"/>
    <s v="Active"/>
    <s v="2012-04-16"/>
    <x v="0"/>
    <x v="0"/>
    <n v="1"/>
  </r>
  <r>
    <n v="731"/>
    <x v="9"/>
    <s v="2022-10"/>
    <x v="1"/>
    <x v="209"/>
    <s v="Overwan"/>
    <s v="N.º 2022-00032"/>
    <s v="2022-10-27 23:00:00.000"/>
    <m/>
    <x v="0"/>
    <x v="1"/>
    <x v="0"/>
    <n v="81"/>
    <x v="132"/>
    <s v="BI0457"/>
    <s v="patricia.domingos@bringglobal.com"/>
    <x v="1"/>
    <s v="Global"/>
    <s v="C"/>
    <s v="003060"/>
    <s v="Active"/>
    <s v="2019-03-11"/>
    <x v="0"/>
    <x v="0"/>
    <n v="1"/>
  </r>
  <r>
    <n v="682"/>
    <x v="9"/>
    <s v="2022-10"/>
    <x v="1"/>
    <x v="134"/>
    <m/>
    <m/>
    <s v="2021-01-01 00:00:00.000"/>
    <s v="PO.14.21.50654"/>
    <x v="0"/>
    <x v="2"/>
    <x v="0"/>
    <n v="113"/>
    <x v="117"/>
    <s v="BI768"/>
    <s v="oganga.odiwuor@bringglobal.com"/>
    <x v="2"/>
    <s v="Kenya"/>
    <s v="C"/>
    <s v="023060"/>
    <s v="Active"/>
    <s v="2022-02-01"/>
    <x v="0"/>
    <x v="0"/>
    <n v="1"/>
  </r>
  <r>
    <n v="735"/>
    <x v="9"/>
    <s v="2022-10"/>
    <x v="1"/>
    <x v="210"/>
    <s v="Overwan"/>
    <s v="N.º 2022-00028"/>
    <s v="2022-10-27 23:00:00.000"/>
    <s v="81"/>
    <x v="0"/>
    <x v="1"/>
    <x v="0"/>
    <n v="79.739999999999995"/>
    <x v="98"/>
    <s v="BI0494"/>
    <s v="jose.correia@bringglobal.com"/>
    <x v="1"/>
    <s v="Global"/>
    <s v="C"/>
    <s v="003060"/>
    <s v="Active"/>
    <s v="2019-09-23"/>
    <x v="0"/>
    <x v="0"/>
    <n v="1"/>
  </r>
  <r>
    <n v="655"/>
    <x v="9"/>
    <s v="2022-10"/>
    <x v="1"/>
    <x v="135"/>
    <m/>
    <m/>
    <s v="2021-01-01 00:00:00.000"/>
    <s v="PO.14.21.50654"/>
    <x v="0"/>
    <x v="2"/>
    <x v="0"/>
    <n v="113"/>
    <x v="144"/>
    <s v="BI790"/>
    <s v="victor.mwangi@bringglobal.com"/>
    <x v="2"/>
    <s v="Kenya"/>
    <s v="EP"/>
    <s v="022260"/>
    <s v="Active"/>
    <s v="2022-04-19"/>
    <x v="0"/>
    <x v="0"/>
    <n v="1"/>
  </r>
  <r>
    <n v="728"/>
    <x v="9"/>
    <s v="2022-10"/>
    <x v="1"/>
    <x v="211"/>
    <s v="Overwan"/>
    <s v="N.º 2022-00025"/>
    <s v="2022-10-12 23:00:00.000"/>
    <m/>
    <x v="0"/>
    <x v="0"/>
    <x v="0"/>
    <n v="52"/>
    <x v="173"/>
    <s v="BI0131"/>
    <s v="joana.pereira@bringglobal.com"/>
    <x v="0"/>
    <s v="Global"/>
    <s v="C"/>
    <s v="002161"/>
    <s v="Active"/>
    <s v="2015-07-10"/>
    <x v="0"/>
    <x v="0"/>
    <n v="1"/>
  </r>
  <r>
    <n v="727"/>
    <x v="9"/>
    <s v="2022-10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Global"/>
    <s v="C"/>
    <s v="002161"/>
    <s v="Active"/>
    <s v="2018-10-01"/>
    <x v="0"/>
    <x v="0"/>
    <n v="1"/>
  </r>
  <r>
    <n v="641"/>
    <x v="9"/>
    <s v="2022-10"/>
    <x v="1"/>
    <x v="13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738"/>
    <x v="9"/>
    <s v="2022-10"/>
    <x v="1"/>
    <x v="212"/>
    <s v="Overwan"/>
    <s v="N.º 2022-00031"/>
    <s v="2022-10-27 23:00:00.000"/>
    <m/>
    <x v="0"/>
    <x v="1"/>
    <x v="0"/>
    <n v="81"/>
    <x v="94"/>
    <s v="BI0122"/>
    <s v="miguel.ferreira@bringglobal.com"/>
    <x v="1"/>
    <s v="Global"/>
    <s v="C"/>
    <s v="003060"/>
    <s v="Active"/>
    <s v="2017-08-01"/>
    <x v="0"/>
    <x v="0"/>
    <n v="1"/>
  </r>
  <r>
    <n v="724"/>
    <x v="9"/>
    <s v="2022-10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Global"/>
    <s v="C"/>
    <s v="003060"/>
    <s v="Active"/>
    <s v="2019-05-03"/>
    <x v="0"/>
    <x v="0"/>
    <n v="1"/>
  </r>
  <r>
    <n v="670"/>
    <x v="9"/>
    <s v="2022-10"/>
    <x v="1"/>
    <x v="137"/>
    <s v="Overwan"/>
    <s v="N.º 2021-00048"/>
    <s v="2021-10-25 23:00:00.000"/>
    <s v="PO.10.21.541055"/>
    <x v="0"/>
    <x v="1"/>
    <x v="0"/>
    <n v="37"/>
    <x v="118"/>
    <s v="BI714"/>
    <s v="diogo.ribeiro@bringglobal.com"/>
    <x v="1"/>
    <s v="Global"/>
    <s v="C"/>
    <s v="003060"/>
    <s v="Active"/>
    <s v="2021-11-02"/>
    <x v="0"/>
    <x v="0"/>
    <n v="1"/>
  </r>
  <r>
    <n v="686"/>
    <x v="9"/>
    <s v="2022-10"/>
    <x v="0"/>
    <x v="138"/>
    <s v="Overwan"/>
    <s v="N.º 2021-00054"/>
    <s v="2021-01-25 00:00:00.000"/>
    <s v="PO.10.22.531155"/>
    <x v="0"/>
    <x v="0"/>
    <x v="0"/>
    <n v="14"/>
    <x v="156"/>
    <s v="BI797"/>
    <s v="diogo.ramires@bringglobal.com"/>
    <x v="0"/>
    <s v="Global"/>
    <s v="C"/>
    <s v="002160"/>
    <s v="Active"/>
    <s v="2022-06-14"/>
    <x v="0"/>
    <x v="0"/>
    <n v="1"/>
  </r>
  <r>
    <n v="662"/>
    <x v="9"/>
    <s v="2022-10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112"/>
    <s v="Active"/>
    <s v="2020-11-03"/>
    <x v="0"/>
    <x v="0"/>
    <n v="1"/>
  </r>
  <r>
    <n v="665"/>
    <x v="9"/>
    <s v="2022-10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0"/>
    <n v="1"/>
  </r>
  <r>
    <n v="669"/>
    <x v="9"/>
    <s v="2022-10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Global"/>
    <s v="C"/>
    <s v="002160"/>
    <s v="Active"/>
    <s v="2017-12-11"/>
    <x v="0"/>
    <x v="0"/>
    <n v="1"/>
  </r>
  <r>
    <n v="704"/>
    <x v="9"/>
    <s v="2022-10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Global"/>
    <s v="F"/>
    <s v="002264"/>
    <s v="Active"/>
    <s v="2018-09-17"/>
    <x v="0"/>
    <x v="0"/>
    <n v="1"/>
  </r>
  <r>
    <n v="703"/>
    <x v="9"/>
    <s v="2022-10"/>
    <x v="1"/>
    <x v="142"/>
    <s v="Overwan"/>
    <s v="N.º 2022-00003"/>
    <s v="2022-01-15 00:00:00.000"/>
    <s v="PO.10.22.001266"/>
    <x v="1"/>
    <x v="1"/>
    <x v="0"/>
    <n v="31"/>
    <x v="5"/>
    <m/>
    <m/>
    <x v="3"/>
    <m/>
    <m/>
    <m/>
    <m/>
    <m/>
    <x v="0"/>
    <x v="0"/>
    <n v="1"/>
  </r>
  <r>
    <n v="709"/>
    <x v="9"/>
    <s v="2022-10"/>
    <x v="1"/>
    <x v="207"/>
    <s v="Overwan"/>
    <s v="N.º 2022-00009"/>
    <s v="2022-02-22 00:00:00.000"/>
    <s v="PO.10.22.301299"/>
    <x v="0"/>
    <x v="1"/>
    <x v="0"/>
    <n v="30"/>
    <x v="165"/>
    <s v="BI812"/>
    <s v="vitor.baptista@bringglobal.com"/>
    <x v="1"/>
    <s v="Global"/>
    <s v="EP"/>
    <s v="002260"/>
    <s v="Active"/>
    <s v="2022-09-05"/>
    <x v="0"/>
    <x v="0"/>
    <n v="1"/>
  </r>
  <r>
    <n v="705"/>
    <x v="9"/>
    <s v="2022-10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Global"/>
    <s v="C"/>
    <s v="002160"/>
    <s v="Active"/>
    <s v="2022-06-14"/>
    <x v="0"/>
    <x v="0"/>
    <n v="1"/>
  </r>
  <r>
    <n v="715"/>
    <x v="9"/>
    <s v="2022-10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Global"/>
    <s v="C"/>
    <s v="002160"/>
    <s v="Active"/>
    <s v="2022-06-07"/>
    <x v="0"/>
    <x v="0"/>
    <n v="1"/>
  </r>
  <r>
    <n v="714"/>
    <x v="9"/>
    <s v="2022-10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Global"/>
    <s v="C"/>
    <s v="003064"/>
    <s v="Active"/>
    <s v="2021-08-16"/>
    <x v="0"/>
    <x v="0"/>
    <n v="1"/>
  </r>
  <r>
    <n v="713"/>
    <x v="9"/>
    <s v="2022-10"/>
    <x v="1"/>
    <x v="193"/>
    <s v="Overwan"/>
    <s v="N.º 2022-00011"/>
    <s v="2022-04-14 23:00:00.000"/>
    <s v="PO.10.22.431402"/>
    <x v="0"/>
    <x v="0"/>
    <x v="0"/>
    <n v="30"/>
    <x v="148"/>
    <s v="BI783"/>
    <s v="nuno.peres@bringglobal.com"/>
    <x v="0"/>
    <s v="Global"/>
    <s v="C"/>
    <s v="002160"/>
    <s v="Active"/>
    <s v="2022-04-18"/>
    <x v="0"/>
    <x v="0"/>
    <n v="1"/>
  </r>
  <r>
    <n v="721"/>
    <x v="9"/>
    <s v="2022-10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Global"/>
    <s v="C"/>
    <s v="002160"/>
    <s v="Active"/>
    <s v="2017-10-01"/>
    <x v="0"/>
    <x v="0"/>
    <n v="1"/>
  </r>
  <r>
    <n v="720"/>
    <x v="9"/>
    <s v="2022-10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Global"/>
    <s v="C"/>
    <s v="003064"/>
    <s v="Active"/>
    <s v="2020-02-12"/>
    <x v="0"/>
    <x v="0"/>
    <n v="1"/>
  </r>
  <r>
    <n v="719"/>
    <x v="9"/>
    <s v="2022-10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Global"/>
    <s v="C"/>
    <s v="002160"/>
    <s v="Active"/>
    <s v="2019-01-01"/>
    <x v="0"/>
    <x v="0"/>
    <n v="1"/>
  </r>
  <r>
    <n v="729"/>
    <x v="9"/>
    <s v="2022-10"/>
    <x v="2"/>
    <x v="213"/>
    <s v="Overwan"/>
    <s v="N.º 2021-00023"/>
    <s v="2021-02-10 00:00:00.000"/>
    <m/>
    <x v="0"/>
    <x v="3"/>
    <x v="0"/>
    <n v="56"/>
    <x v="5"/>
    <m/>
    <m/>
    <x v="3"/>
    <m/>
    <m/>
    <m/>
    <m/>
    <m/>
    <x v="0"/>
    <x v="0"/>
    <n v="1"/>
  </r>
  <r>
    <n v="615"/>
    <x v="9"/>
    <s v="2022-10"/>
    <x v="1"/>
    <x v="143"/>
    <m/>
    <m/>
    <s v="2020-06-22 23:00:00.000"/>
    <s v="PO.14.20.03484"/>
    <x v="0"/>
    <x v="2"/>
    <x v="0"/>
    <n v="44"/>
    <x v="123"/>
    <s v="BI679"/>
    <s v="washington.ochanda@bringglobal.com"/>
    <x v="2"/>
    <s v="Kenya"/>
    <s v="C"/>
    <s v="020101"/>
    <s v="Active"/>
    <s v="2021-06-14"/>
    <x v="0"/>
    <x v="0"/>
    <n v="1"/>
  </r>
  <r>
    <n v="601"/>
    <x v="9"/>
    <s v="2022-10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0"/>
    <n v="1"/>
  </r>
  <r>
    <n v="584"/>
    <x v="9"/>
    <s v="2022-10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5064"/>
    <s v="Active"/>
    <s v="2020-09-28"/>
    <x v="0"/>
    <x v="0"/>
    <n v="1"/>
  </r>
  <r>
    <n v="586"/>
    <x v="9"/>
    <s v="2022-10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0"/>
    <n v="1"/>
  </r>
  <r>
    <n v="666"/>
    <x v="9"/>
    <s v="2022-10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5064"/>
    <s v="Active"/>
    <s v="2021-09-06"/>
    <x v="0"/>
    <x v="0"/>
    <n v="1"/>
  </r>
  <r>
    <n v="648"/>
    <x v="9"/>
    <s v="2022-10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5064"/>
    <s v="Active"/>
    <s v="2021-06-28"/>
    <x v="0"/>
    <x v="0"/>
    <n v="1"/>
  </r>
  <r>
    <n v="656"/>
    <x v="9"/>
    <s v="2022-10"/>
    <x v="1"/>
    <x v="149"/>
    <s v="Overwan"/>
    <s v="N.º 2021-00036"/>
    <s v="2021-07-05 23:00:00.000"/>
    <s v="PO.10.21.29936"/>
    <x v="0"/>
    <x v="5"/>
    <x v="0"/>
    <n v="39"/>
    <x v="143"/>
    <s v="BI0501"/>
    <s v="fernando.estangui@bringglobal.com"/>
    <x v="7"/>
    <s v="Spain"/>
    <s v="C"/>
    <s v="145064"/>
    <s v="Inactive"/>
    <s v="2019-10-01"/>
    <x v="20"/>
    <x v="0"/>
    <n v="1"/>
  </r>
  <r>
    <n v="658"/>
    <x v="9"/>
    <s v="2022-10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0"/>
    <n v="1"/>
  </r>
  <r>
    <n v="636"/>
    <x v="9"/>
    <s v="2022-10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0"/>
    <n v="1"/>
  </r>
  <r>
    <n v="734"/>
    <x v="9"/>
    <s v="2022-10"/>
    <x v="1"/>
    <x v="214"/>
    <s v="Overwan"/>
    <s v="N.º 2022-00027"/>
    <s v="2022-10-27 23:00:00.000"/>
    <m/>
    <x v="0"/>
    <x v="5"/>
    <x v="0"/>
    <n v="32"/>
    <x v="5"/>
    <m/>
    <m/>
    <x v="3"/>
    <m/>
    <m/>
    <m/>
    <m/>
    <m/>
    <x v="0"/>
    <x v="0"/>
    <n v="1"/>
  </r>
  <r>
    <n v="733"/>
    <x v="9"/>
    <s v="2022-10"/>
    <x v="1"/>
    <x v="215"/>
    <s v="Overwan"/>
    <s v="N.º 2022-00026"/>
    <s v="2022-10-27 23:00:00.000"/>
    <m/>
    <x v="0"/>
    <x v="5"/>
    <x v="0"/>
    <n v="32"/>
    <x v="5"/>
    <m/>
    <m/>
    <x v="3"/>
    <m/>
    <m/>
    <m/>
    <m/>
    <m/>
    <x v="0"/>
    <x v="0"/>
    <n v="1"/>
  </r>
  <r>
    <n v="736"/>
    <x v="9"/>
    <s v="2022-10"/>
    <x v="1"/>
    <x v="216"/>
    <s v="Overwan"/>
    <s v="N.º 2022-00029"/>
    <s v="2022-10-27 23:00:00.000"/>
    <m/>
    <x v="0"/>
    <x v="1"/>
    <x v="0"/>
    <n v="81"/>
    <x v="138"/>
    <s v="BI692"/>
    <s v="andre.rocha@bringglobal.com"/>
    <x v="1"/>
    <s v="Global"/>
    <s v="C"/>
    <s v="003060"/>
    <s v="Active"/>
    <s v="2021-08-16"/>
    <x v="0"/>
    <x v="0"/>
    <n v="1"/>
  </r>
  <r>
    <n v="677"/>
    <x v="9"/>
    <s v="2022-10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Global"/>
    <s v="F"/>
    <s v="003064"/>
    <s v="Active"/>
    <s v="2019-03-01"/>
    <x v="0"/>
    <x v="0"/>
    <n v="1"/>
  </r>
  <r>
    <n v="676"/>
    <x v="9"/>
    <s v="2022-10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Global"/>
    <s v="C"/>
    <s v="002160"/>
    <s v="Active"/>
    <s v="2022-04-18"/>
    <x v="0"/>
    <x v="0"/>
    <n v="1"/>
  </r>
  <r>
    <n v="406"/>
    <x v="9"/>
    <s v="2022-10"/>
    <x v="0"/>
    <x v="154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690"/>
    <x v="9"/>
    <s v="2022-10"/>
    <x v="0"/>
    <x v="155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07"/>
    <x v="9"/>
    <s v="2022-10"/>
    <x v="0"/>
    <x v="156"/>
    <s v="HP Packard International Bank, DAC - Contrato de Aluguer Comercial"/>
    <s v="5474013437157862PRT3"/>
    <s v="2019-04-30 23:00:00.000"/>
    <s v="PO.10.19.00129"/>
    <x v="0"/>
    <x v="3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404"/>
    <x v="9"/>
    <s v="2022-10"/>
    <x v="0"/>
    <x v="157"/>
    <s v="HP Packard International Bank, DAC - Contrato de Aluguer Comercial"/>
    <s v="5474013437157862PRT3"/>
    <s v="2019-04-30 23:00:00.000"/>
    <s v="PO.10.19.00129"/>
    <x v="0"/>
    <x v="1"/>
    <x v="0"/>
    <n v="4"/>
    <x v="20"/>
    <s v="BI562"/>
    <s v="rafael.barcellos@bringglobal.com"/>
    <x v="1"/>
    <s v="Global"/>
    <s v="F"/>
    <s v="003060"/>
    <s v="Active"/>
    <s v="2022-01-01"/>
    <x v="0"/>
    <x v="0"/>
    <n v="1"/>
  </r>
  <r>
    <n v="403"/>
    <x v="9"/>
    <s v="2022-10"/>
    <x v="0"/>
    <x v="158"/>
    <s v="HP Packard International Bank, DAC - Contrato de Aluguer Comercial"/>
    <s v="5474013437157862PRT3"/>
    <s v="2019-04-30 23:00:00.000"/>
    <s v="PO.10.19.00129"/>
    <x v="0"/>
    <x v="1"/>
    <x v="0"/>
    <n v="4"/>
    <x v="94"/>
    <s v="BI0122"/>
    <s v="miguel.ferreira@bringglobal.com"/>
    <x v="1"/>
    <s v="Global"/>
    <s v="C"/>
    <s v="003060"/>
    <s v="Active"/>
    <s v="2017-08-01"/>
    <x v="0"/>
    <x v="0"/>
    <n v="1"/>
  </r>
  <r>
    <n v="401"/>
    <x v="9"/>
    <s v="2022-10"/>
    <x v="0"/>
    <x v="159"/>
    <s v="HP Packard International Bank, DAC - Contrato de Aluguer Comercial"/>
    <s v="5474013437157862PRT3"/>
    <s v="2019-04-30 23:00:00.000"/>
    <s v="PO.10.19.00129"/>
    <x v="0"/>
    <x v="1"/>
    <x v="0"/>
    <n v="4"/>
    <x v="132"/>
    <s v="BI0457"/>
    <s v="patricia.domingos@bringglobal.com"/>
    <x v="1"/>
    <s v="Global"/>
    <s v="C"/>
    <s v="003060"/>
    <s v="Active"/>
    <s v="2019-03-11"/>
    <x v="0"/>
    <x v="0"/>
    <n v="1"/>
  </r>
  <r>
    <n v="418"/>
    <x v="9"/>
    <s v="2022-10"/>
    <x v="0"/>
    <x v="160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402"/>
    <x v="9"/>
    <s v="2022-10"/>
    <x v="0"/>
    <x v="161"/>
    <s v="HP Packard International Bank, DAC - Contrato de Aluguer Comercial"/>
    <s v="5474013437157862PRT3"/>
    <s v="2019-04-30 23:00:00.000"/>
    <s v="PO.10.19.00129"/>
    <x v="0"/>
    <x v="1"/>
    <x v="0"/>
    <n v="4"/>
    <x v="77"/>
    <s v="BI0294"/>
    <s v="miguel.barralo@bringglobal.com"/>
    <x v="1"/>
    <s v="Global"/>
    <s v="C"/>
    <s v="003068"/>
    <s v="Active"/>
    <s v="2017-10-02"/>
    <x v="0"/>
    <x v="0"/>
    <n v="1"/>
  </r>
  <r>
    <n v="689"/>
    <x v="9"/>
    <s v="2022-10"/>
    <x v="0"/>
    <x v="162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75"/>
    <x v="9"/>
    <s v="2022-10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Global"/>
    <s v="C"/>
    <s v="003060"/>
    <s v="Active"/>
    <s v="2019-09-02"/>
    <x v="0"/>
    <x v="0"/>
    <n v="1"/>
  </r>
  <r>
    <n v="691"/>
    <x v="9"/>
    <s v="2022-10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0"/>
    <n v="1"/>
  </r>
  <r>
    <n v="441"/>
    <x v="9"/>
    <s v="2022-10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8"/>
    <x v="9"/>
    <s v="2022-10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Global"/>
    <s v="C"/>
    <s v="003060"/>
    <s v="Active"/>
    <s v="2019-01-14"/>
    <x v="0"/>
    <x v="0"/>
    <n v="1"/>
  </r>
  <r>
    <n v="473"/>
    <x v="9"/>
    <s v="2022-10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2"/>
    <x v="9"/>
    <s v="2022-10"/>
    <x v="0"/>
    <x v="168"/>
    <s v="HP Packard International Bank, DAC - Contrato de Aluguer Comercial"/>
    <s v="5474013437186232PRT5"/>
    <s v="2019-12-01 00:00:00.000"/>
    <s v="PO.10.19.00190"/>
    <x v="0"/>
    <x v="1"/>
    <x v="0"/>
    <n v="4"/>
    <x v="89"/>
    <s v="BI0438"/>
    <s v="carlos.rebelo@bringglobal.com"/>
    <x v="1"/>
    <s v="Global"/>
    <s v="C"/>
    <s v="003060"/>
    <s v="Active"/>
    <s v="2019-01-14"/>
    <x v="0"/>
    <x v="0"/>
    <n v="1"/>
  </r>
  <r>
    <n v="476"/>
    <x v="9"/>
    <s v="2022-10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Global"/>
    <s v="C"/>
    <s v="003060"/>
    <s v="Active"/>
    <s v="2020-02-17"/>
    <x v="0"/>
    <x v="0"/>
    <n v="1"/>
  </r>
  <r>
    <n v="443"/>
    <x v="9"/>
    <s v="2022-10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7"/>
    <x v="9"/>
    <s v="2022-10"/>
    <x v="0"/>
    <x v="171"/>
    <s v="HP Packard International Bank, DAC - Contrato de Aluguer Comercial"/>
    <s v="5474013437186232PRT5"/>
    <s v="2019-12-01 00:00:00.000"/>
    <s v="PO.10.19.00190"/>
    <x v="0"/>
    <x v="1"/>
    <x v="0"/>
    <n v="4"/>
    <x v="103"/>
    <s v="BI0481"/>
    <s v="marygimm.moreira@bringglobal.com"/>
    <x v="1"/>
    <s v="Global"/>
    <s v="C"/>
    <s v="003060"/>
    <s v="Active"/>
    <s v="2019-06-03"/>
    <x v="0"/>
    <x v="0"/>
    <n v="1"/>
  </r>
  <r>
    <n v="474"/>
    <x v="9"/>
    <s v="2022-10"/>
    <x v="0"/>
    <x v="172"/>
    <s v="HP Packard International Bank, DAC - Contrato de Aluguer Comercial"/>
    <s v="5474013437186232PRT5"/>
    <s v="2019-12-01 00:00:00.000"/>
    <s v="PO.10.19.00190"/>
    <x v="0"/>
    <x v="1"/>
    <x v="0"/>
    <n v="4"/>
    <x v="68"/>
    <s v="BI698"/>
    <s v="nelson.silva@bringglobal.com"/>
    <x v="1"/>
    <s v="Global"/>
    <s v="C"/>
    <s v="003060"/>
    <s v="Active"/>
    <s v="2021-08-16"/>
    <x v="0"/>
    <x v="0"/>
    <n v="1"/>
  </r>
  <r>
    <n v="471"/>
    <x v="9"/>
    <s v="2022-10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Global"/>
    <s v="C"/>
    <s v="003060"/>
    <s v="Active"/>
    <s v="2019-09-23"/>
    <x v="0"/>
    <x v="0"/>
    <n v="1"/>
  </r>
  <r>
    <n v="442"/>
    <x v="9"/>
    <s v="2022-10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500"/>
    <x v="9"/>
    <s v="2022-10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Global"/>
    <s v="C"/>
    <s v="003060"/>
    <s v="Active"/>
    <s v="2018-06-04"/>
    <x v="0"/>
    <x v="0"/>
    <n v="1"/>
  </r>
  <r>
    <n v="502"/>
    <x v="9"/>
    <s v="2022-10"/>
    <x v="0"/>
    <x v="176"/>
    <s v="HP Packard International Bank, DAC - Contrato de Aluguer Comercial"/>
    <s v="5474013437198619PRT7"/>
    <s v="2020-03-01 00:00:00.000"/>
    <s v="PO.10.20.01256"/>
    <x v="0"/>
    <x v="1"/>
    <x v="0"/>
    <n v="4"/>
    <x v="76"/>
    <s v="BI699"/>
    <s v="paulo.lemos@bringglobal.com"/>
    <x v="1"/>
    <s v="Global"/>
    <s v="C"/>
    <s v="003060"/>
    <s v="Active"/>
    <s v="2021-08-16"/>
    <x v="0"/>
    <x v="0"/>
    <n v="1"/>
  </r>
  <r>
    <n v="507"/>
    <x v="9"/>
    <s v="2022-10"/>
    <x v="0"/>
    <x v="177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1"/>
    <x v="9"/>
    <s v="2022-10"/>
    <x v="0"/>
    <x v="178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9"/>
    <x v="9"/>
    <s v="2022-10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0"/>
    <n v="1"/>
  </r>
  <r>
    <n v="508"/>
    <x v="9"/>
    <s v="2022-10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0"/>
    <n v="1"/>
  </r>
  <r>
    <n v="505"/>
    <x v="9"/>
    <s v="2022-10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6"/>
    <x v="9"/>
    <s v="2022-10"/>
    <x v="0"/>
    <x v="182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4"/>
    <x v="9"/>
    <s v="2022-10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Global"/>
    <s v="C"/>
    <s v="003060"/>
    <s v="Active"/>
    <s v="2018-12-10"/>
    <x v="0"/>
    <x v="0"/>
    <n v="1"/>
  </r>
  <r>
    <n v="503"/>
    <x v="9"/>
    <s v="2022-10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Global"/>
    <s v="C"/>
    <s v="003060"/>
    <s v="Active"/>
    <s v="2018-11-05"/>
    <x v="0"/>
    <x v="0"/>
    <n v="1"/>
  </r>
  <r>
    <n v="730"/>
    <x v="9"/>
    <s v="2022-10"/>
    <x v="1"/>
    <x v="217"/>
    <s v="Overwan"/>
    <s v="N.º 2022-00033"/>
    <s v="2022-10-27 23:00:00.000"/>
    <m/>
    <x v="0"/>
    <x v="1"/>
    <x v="0"/>
    <n v="81"/>
    <x v="83"/>
    <s v="BI689"/>
    <s v="tomas.ferreira@bringglobal.com"/>
    <x v="1"/>
    <s v="Global"/>
    <s v="C"/>
    <s v="003060"/>
    <s v="Active"/>
    <s v="2021-08-02"/>
    <x v="0"/>
    <x v="0"/>
    <n v="1"/>
  </r>
  <r>
    <n v="723"/>
    <x v="9"/>
    <s v="2022-10"/>
    <x v="1"/>
    <x v="203"/>
    <s v="Overwan"/>
    <s v="N.º 2022-00020"/>
    <s v="2022-08-03 23:00:00.000"/>
    <s v="PO.10.22.451484"/>
    <x v="0"/>
    <x v="1"/>
    <x v="0"/>
    <n v="80"/>
    <x v="91"/>
    <s v="BI0476"/>
    <s v="joao.borges@bringglobal.com"/>
    <x v="1"/>
    <s v="Global"/>
    <s v="C"/>
    <s v="003060"/>
    <s v="Active"/>
    <s v="2019-05-06"/>
    <x v="0"/>
    <x v="0"/>
    <n v="1"/>
  </r>
  <r>
    <n v="725"/>
    <x v="9"/>
    <s v="2022-10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Global"/>
    <s v="C"/>
    <s v="003060"/>
    <s v="Active"/>
    <s v="2020-01-13"/>
    <x v="0"/>
    <x v="0"/>
    <n v="1"/>
  </r>
  <r>
    <n v="706"/>
    <x v="9"/>
    <s v="2022-10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Global"/>
    <s v="C"/>
    <s v="003060"/>
    <s v="Active"/>
    <s v="2019-01-07"/>
    <x v="0"/>
    <x v="0"/>
    <n v="1"/>
  </r>
  <r>
    <n v="707"/>
    <x v="9"/>
    <s v="2022-10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Global"/>
    <s v="C"/>
    <s v="003060"/>
    <s v="Active"/>
    <s v="2019-09-02"/>
    <x v="0"/>
    <x v="0"/>
    <n v="1"/>
  </r>
  <r>
    <n v="708"/>
    <x v="9"/>
    <s v="2022-10"/>
    <x v="1"/>
    <x v="191"/>
    <s v="Overwan"/>
    <s v="N.º 2022-00008"/>
    <s v="2022-02-02 00:00:00.000"/>
    <s v="PO.10.22.301299"/>
    <x v="0"/>
    <x v="1"/>
    <x v="0"/>
    <n v="75"/>
    <x v="89"/>
    <s v="BI0438"/>
    <s v="carlos.rebelo@bringglobal.com"/>
    <x v="1"/>
    <s v="Global"/>
    <s v="C"/>
    <s v="003060"/>
    <s v="Active"/>
    <s v="2019-01-14"/>
    <x v="0"/>
    <x v="0"/>
    <n v="1"/>
  </r>
  <r>
    <n v="702"/>
    <x v="9"/>
    <s v="2022-10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Global"/>
    <s v="F"/>
    <s v="002161"/>
    <s v="Active"/>
    <s v="2014-09-01"/>
    <x v="0"/>
    <x v="0"/>
    <n v="1"/>
  </r>
  <r>
    <n v="722"/>
    <x v="9"/>
    <s v="2022-10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Active"/>
    <s v="2018-07-02"/>
    <x v="0"/>
    <x v="0"/>
    <n v="1"/>
  </r>
  <r>
    <n v="726"/>
    <x v="9"/>
    <s v="2022-10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0"/>
    <n v="1"/>
  </r>
  <r>
    <n v="644"/>
    <x v="10"/>
    <s v="2022-11"/>
    <x v="0"/>
    <x v="0"/>
    <s v="Overwan"/>
    <s v="2021-00034"/>
    <s v="2021-06-17 23:00:00.000"/>
    <s v="PO.10.21.28895"/>
    <x v="0"/>
    <x v="0"/>
    <x v="0"/>
    <n v="14"/>
    <x v="0"/>
    <s v="BI0053"/>
    <s v="hugo.almeida@bringglobal.com"/>
    <x v="0"/>
    <s v="Global"/>
    <s v="C"/>
    <s v="002160"/>
    <s v="Active"/>
    <s v="2019-01-01"/>
    <x v="0"/>
    <x v="0"/>
    <n v="1"/>
  </r>
  <r>
    <n v="643"/>
    <x v="10"/>
    <s v="2022-11"/>
    <x v="0"/>
    <x v="1"/>
    <s v="Overwan"/>
    <s v="Locacao 2021-00033"/>
    <s v="2021-06-19 23:00:00.000"/>
    <s v="PO.10.21.28895"/>
    <x v="0"/>
    <x v="5"/>
    <x v="0"/>
    <n v="14"/>
    <x v="124"/>
    <s v="BI580"/>
    <s v="raquel.vargas@bringglobal.com"/>
    <x v="7"/>
    <s v="Spain"/>
    <s v="C"/>
    <s v="145064"/>
    <s v="Active"/>
    <s v="2020-09-28"/>
    <x v="0"/>
    <x v="0"/>
    <n v="1"/>
  </r>
  <r>
    <n v="685"/>
    <x v="10"/>
    <s v="2022-11"/>
    <x v="0"/>
    <x v="2"/>
    <s v="Overwan"/>
    <s v="N.º 2021-00052"/>
    <s v="2021-12-20 00:00:00.000"/>
    <s v="PO.10.22.531155"/>
    <x v="0"/>
    <x v="1"/>
    <x v="0"/>
    <n v="14"/>
    <x v="84"/>
    <s v="BI695"/>
    <s v="diogo.rodrigues@bringglobal.com"/>
    <x v="1"/>
    <s v="Global"/>
    <s v="C"/>
    <s v="003060"/>
    <s v="Active"/>
    <s v="2021-08-16"/>
    <x v="0"/>
    <x v="0"/>
    <n v="1"/>
  </r>
  <r>
    <n v="683"/>
    <x v="10"/>
    <s v="2022-11"/>
    <x v="1"/>
    <x v="3"/>
    <m/>
    <m/>
    <s v="2021-01-01 00:00:00.000"/>
    <s v="PO.14.21.50654"/>
    <x v="0"/>
    <x v="2"/>
    <x v="0"/>
    <n v="113"/>
    <x v="3"/>
    <s v="BI734"/>
    <s v="maureen.muchuku@bringglobal.com"/>
    <x v="2"/>
    <s v="Kenya"/>
    <s v="C"/>
    <s v="020102"/>
    <s v="Active"/>
    <s v="2022-02-01"/>
    <x v="0"/>
    <x v="0"/>
    <n v="1"/>
  </r>
  <r>
    <n v="591"/>
    <x v="10"/>
    <s v="2022-11"/>
    <x v="0"/>
    <x v="4"/>
    <s v="Overwan"/>
    <s v="2021-00022"/>
    <s v="2021-02-10 00:00:00.000"/>
    <s v="PO.10.21.34712"/>
    <x v="0"/>
    <x v="1"/>
    <x v="0"/>
    <n v="14"/>
    <x v="4"/>
    <s v="BI677"/>
    <s v="frederico.carvalho@bringglobal.com"/>
    <x v="4"/>
    <s v="Global"/>
    <s v="C"/>
    <s v="000106"/>
    <s v="Active"/>
    <s v="2021-06-21"/>
    <x v="0"/>
    <x v="0"/>
    <n v="1"/>
  </r>
  <r>
    <n v="652"/>
    <x v="10"/>
    <s v="2022-11"/>
    <x v="1"/>
    <x v="5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8"/>
    <x v="10"/>
    <s v="2022-11"/>
    <x v="1"/>
    <x v="6"/>
    <m/>
    <m/>
    <s v="2021-01-01 00:00:00.000"/>
    <s v="PO.14.21.50654"/>
    <x v="0"/>
    <x v="2"/>
    <x v="0"/>
    <n v="113"/>
    <x v="145"/>
    <s v="BI789"/>
    <s v="ezekiel.kibiego@bringglobal.com"/>
    <x v="2"/>
    <s v="Kenya"/>
    <s v="EP"/>
    <s v="022260"/>
    <s v="Active"/>
    <s v="2022-04-19"/>
    <x v="0"/>
    <x v="0"/>
    <n v="1"/>
  </r>
  <r>
    <n v="564"/>
    <x v="10"/>
    <s v="2022-11"/>
    <x v="1"/>
    <x v="7"/>
    <m/>
    <m/>
    <s v="2020-09-08 23:00:00.000"/>
    <s v="PO.14.20.48487"/>
    <x v="2"/>
    <x v="2"/>
    <x v="0"/>
    <n v="40"/>
    <x v="5"/>
    <m/>
    <m/>
    <x v="3"/>
    <m/>
    <m/>
    <m/>
    <m/>
    <m/>
    <x v="0"/>
    <x v="0"/>
    <n v="1"/>
  </r>
  <r>
    <n v="598"/>
    <x v="10"/>
    <s v="2022-11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160"/>
    <s v="Active"/>
    <s v="2020-02-18"/>
    <x v="0"/>
    <x v="0"/>
    <n v="1"/>
  </r>
  <r>
    <n v="609"/>
    <x v="10"/>
    <s v="2022-11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260"/>
    <s v="Active"/>
    <s v="2018-10-18"/>
    <x v="0"/>
    <x v="0"/>
    <n v="1"/>
  </r>
  <r>
    <n v="556"/>
    <x v="10"/>
    <s v="2022-11"/>
    <x v="1"/>
    <x v="10"/>
    <m/>
    <m/>
    <s v="2020-06-05 23:00:00.000"/>
    <s v="PO.14.20.59357"/>
    <x v="0"/>
    <x v="2"/>
    <x v="0"/>
    <n v="40"/>
    <x v="9"/>
    <s v="BI638"/>
    <s v="Imelda.wairimu@bringglobal.com"/>
    <x v="2"/>
    <s v="Kenya"/>
    <s v="C"/>
    <s v="020000"/>
    <s v="Active"/>
    <s v="2021-03-01"/>
    <x v="0"/>
    <x v="0"/>
    <n v="1"/>
  </r>
  <r>
    <n v="555"/>
    <x v="10"/>
    <s v="2022-11"/>
    <x v="1"/>
    <x v="11"/>
    <m/>
    <m/>
    <s v="2020-03-04 00:00:00.000"/>
    <s v="PO.14.20.10307"/>
    <x v="2"/>
    <x v="2"/>
    <x v="0"/>
    <n v="43"/>
    <x v="5"/>
    <m/>
    <m/>
    <x v="3"/>
    <m/>
    <m/>
    <m/>
    <m/>
    <m/>
    <x v="0"/>
    <x v="0"/>
    <n v="1"/>
  </r>
  <r>
    <n v="561"/>
    <x v="10"/>
    <s v="2022-11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0"/>
    <n v="1"/>
  </r>
  <r>
    <n v="562"/>
    <x v="10"/>
    <s v="2022-11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F"/>
    <s v="020000"/>
    <s v="Active"/>
    <s v="2019-07-01"/>
    <x v="0"/>
    <x v="0"/>
    <n v="1"/>
  </r>
  <r>
    <n v="559"/>
    <x v="10"/>
    <s v="2022-11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260"/>
    <s v="Active"/>
    <s v="2020-12-07"/>
    <x v="0"/>
    <x v="0"/>
    <n v="1"/>
  </r>
  <r>
    <n v="516"/>
    <x v="10"/>
    <s v="2022-11"/>
    <x v="1"/>
    <x v="15"/>
    <s v="Invoice"/>
    <m/>
    <s v="2020-03-01 00:00:00.000"/>
    <s v="PO.14.20.46275"/>
    <x v="1"/>
    <x v="2"/>
    <x v="0"/>
    <n v="39"/>
    <x v="5"/>
    <m/>
    <m/>
    <x v="3"/>
    <m/>
    <m/>
    <m/>
    <m/>
    <m/>
    <x v="0"/>
    <x v="0"/>
    <n v="1"/>
  </r>
  <r>
    <n v="660"/>
    <x v="10"/>
    <s v="2022-11"/>
    <x v="0"/>
    <x v="16"/>
    <s v="Overwan"/>
    <s v="N.º 2021-00039"/>
    <s v="2021-07-17 23:00:00.000"/>
    <s v="PO.10.21.55947"/>
    <x v="0"/>
    <x v="3"/>
    <x v="0"/>
    <n v="14"/>
    <x v="15"/>
    <s v="BI685"/>
    <s v="ana.rocha@bringglobal.com"/>
    <x v="4"/>
    <s v="Global"/>
    <s v="C"/>
    <s v="000113"/>
    <s v="Active"/>
    <s v="2021-08-02"/>
    <x v="0"/>
    <x v="0"/>
    <n v="1"/>
  </r>
  <r>
    <n v="620"/>
    <x v="10"/>
    <s v="2022-11"/>
    <x v="1"/>
    <x v="17"/>
    <m/>
    <m/>
    <s v="2021-01-01 00:00:00.000"/>
    <s v="PO.14.21.50654"/>
    <x v="0"/>
    <x v="2"/>
    <x v="0"/>
    <n v="113"/>
    <x v="16"/>
    <s v="BI589"/>
    <s v="agnes.mueni@bringglobal.com"/>
    <x v="2"/>
    <s v="Kenya"/>
    <s v="C"/>
    <s v="022260"/>
    <s v="Active"/>
    <s v="2020-10-01"/>
    <x v="0"/>
    <x v="0"/>
    <n v="1"/>
  </r>
  <r>
    <n v="630"/>
    <x v="10"/>
    <s v="2022-11"/>
    <x v="1"/>
    <x v="18"/>
    <m/>
    <m/>
    <s v="2021-01-01 00:00:00.000"/>
    <s v="PO.14.21.50654"/>
    <x v="0"/>
    <x v="2"/>
    <x v="0"/>
    <n v="113"/>
    <x v="136"/>
    <s v="BI771"/>
    <s v="sandy.muchangi@bringglobal.com"/>
    <x v="2"/>
    <s v="Kenya"/>
    <s v="C"/>
    <s v="020063"/>
    <s v="Active"/>
    <s v="2022-02-15"/>
    <x v="0"/>
    <x v="0"/>
    <n v="1"/>
  </r>
  <r>
    <n v="717"/>
    <x v="10"/>
    <s v="2022-11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0"/>
    <n v="1"/>
  </r>
  <r>
    <n v="518"/>
    <x v="10"/>
    <s v="2022-11"/>
    <x v="1"/>
    <x v="19"/>
    <s v="HP Packard International Bank, DAC - Contrato de Aluguer Comercial"/>
    <s v="5474013437202878PRT8"/>
    <s v="2020-03-31 23:00:00.000"/>
    <s v="PO.10.20.29336"/>
    <x v="0"/>
    <x v="1"/>
    <x v="0"/>
    <n v="67"/>
    <x v="159"/>
    <s v="BI0469"/>
    <s v="ana.rita.mendes@bringglobal.com"/>
    <x v="1"/>
    <s v="Global"/>
    <s v="C"/>
    <s v="003060"/>
    <s v="Active"/>
    <s v="2019-05-06"/>
    <x v="0"/>
    <x v="0"/>
    <n v="1"/>
  </r>
  <r>
    <n v="519"/>
    <x v="10"/>
    <s v="2022-11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0"/>
    <n v="1"/>
  </r>
  <r>
    <n v="531"/>
    <x v="10"/>
    <s v="2022-11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Global"/>
    <s v="C"/>
    <s v="003060"/>
    <s v="Active"/>
    <s v="2020-08-17"/>
    <x v="0"/>
    <x v="0"/>
    <n v="1"/>
  </r>
  <r>
    <n v="520"/>
    <x v="10"/>
    <s v="2022-11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Global"/>
    <s v="F"/>
    <s v="003060"/>
    <s v="Active"/>
    <s v="2022-01-01"/>
    <x v="0"/>
    <x v="0"/>
    <n v="1"/>
  </r>
  <r>
    <n v="525"/>
    <x v="10"/>
    <s v="2022-11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Global"/>
    <s v="C"/>
    <s v="003060"/>
    <s v="Active"/>
    <s v="2020-06-02"/>
    <x v="0"/>
    <x v="0"/>
    <n v="1"/>
  </r>
  <r>
    <n v="521"/>
    <x v="10"/>
    <s v="2022-11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Global"/>
    <s v="F"/>
    <s v="003060"/>
    <s v="Active"/>
    <s v="2022-10-01"/>
    <x v="0"/>
    <x v="0"/>
    <n v="1"/>
  </r>
  <r>
    <n v="524"/>
    <x v="10"/>
    <s v="2022-11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Global"/>
    <s v="C"/>
    <s v="003060"/>
    <s v="Active"/>
    <s v="2020-06-02"/>
    <x v="0"/>
    <x v="0"/>
    <n v="1"/>
  </r>
  <r>
    <n v="611"/>
    <x v="10"/>
    <s v="2022-11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50"/>
    <x v="10"/>
    <s v="2022-11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33"/>
    <x v="10"/>
    <s v="2022-11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Global"/>
    <s v="C"/>
    <s v="003060"/>
    <s v="Active"/>
    <s v="2020-08-19"/>
    <x v="0"/>
    <x v="0"/>
    <n v="1"/>
  </r>
  <r>
    <n v="640"/>
    <x v="10"/>
    <s v="2022-11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4"/>
    <x v="10"/>
    <s v="2022-11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3060"/>
    <s v="Active"/>
    <s v="2021-02-01"/>
    <x v="0"/>
    <x v="0"/>
    <n v="1"/>
  </r>
  <r>
    <n v="679"/>
    <x v="10"/>
    <s v="2022-11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3060"/>
    <s v="Active"/>
    <s v="2022-02-01"/>
    <x v="0"/>
    <x v="0"/>
    <n v="1"/>
  </r>
  <r>
    <n v="597"/>
    <x v="10"/>
    <s v="2022-11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0"/>
    <n v="1"/>
  </r>
  <r>
    <n v="671"/>
    <x v="10"/>
    <s v="2022-11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0"/>
    <n v="1"/>
  </r>
  <r>
    <n v="613"/>
    <x v="10"/>
    <s v="2022-11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529"/>
    <x v="10"/>
    <s v="2022-11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Global"/>
    <s v="C"/>
    <s v="003060"/>
    <s v="Active"/>
    <s v="2020-07-09"/>
    <x v="0"/>
    <x v="0"/>
    <n v="1"/>
  </r>
  <r>
    <n v="633"/>
    <x v="10"/>
    <s v="2022-11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00"/>
    <x v="10"/>
    <s v="2022-11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3060"/>
    <s v="Active"/>
    <s v="2021-02-10"/>
    <x v="0"/>
    <x v="0"/>
    <n v="1"/>
  </r>
  <r>
    <n v="563"/>
    <x v="10"/>
    <s v="2022-11"/>
    <x v="1"/>
    <x v="38"/>
    <m/>
    <m/>
    <s v="2020-10-12 23:00:00.000"/>
    <s v="PO.14.20.23468"/>
    <x v="1"/>
    <x v="2"/>
    <x v="0"/>
    <n v="73"/>
    <x v="5"/>
    <m/>
    <m/>
    <x v="3"/>
    <m/>
    <m/>
    <m/>
    <m/>
    <m/>
    <x v="0"/>
    <x v="0"/>
    <n v="1"/>
  </r>
  <r>
    <n v="607"/>
    <x v="10"/>
    <s v="2022-11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0"/>
    <n v="1"/>
  </r>
  <r>
    <n v="681"/>
    <x v="10"/>
    <s v="2022-11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3060"/>
    <s v="Active"/>
    <s v="2022-01-03"/>
    <x v="0"/>
    <x v="0"/>
    <n v="1"/>
  </r>
  <r>
    <n v="627"/>
    <x v="10"/>
    <s v="2022-11"/>
    <x v="1"/>
    <x v="41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28"/>
    <x v="10"/>
    <s v="2022-11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3060"/>
    <s v="Active"/>
    <s v="2020-09-15"/>
    <x v="0"/>
    <x v="0"/>
    <n v="1"/>
  </r>
  <r>
    <n v="614"/>
    <x v="10"/>
    <s v="2022-11"/>
    <x v="1"/>
    <x v="43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6"/>
    <x v="10"/>
    <s v="2022-11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3060"/>
    <s v="Active"/>
    <s v="2020-10-12"/>
    <x v="0"/>
    <x v="0"/>
    <n v="1"/>
  </r>
  <r>
    <n v="653"/>
    <x v="10"/>
    <s v="2022-11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0"/>
    <n v="1"/>
  </r>
  <r>
    <n v="539"/>
    <x v="10"/>
    <s v="2022-11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Global"/>
    <s v="C"/>
    <s v="003060"/>
    <s v="Active"/>
    <s v="2021-08-16"/>
    <x v="0"/>
    <x v="0"/>
    <n v="1"/>
  </r>
  <r>
    <n v="536"/>
    <x v="10"/>
    <s v="2022-11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Global"/>
    <s v="C"/>
    <s v="003060"/>
    <s v="Active"/>
    <s v="2020-09-07"/>
    <x v="0"/>
    <x v="0"/>
    <n v="1"/>
  </r>
  <r>
    <n v="537"/>
    <x v="10"/>
    <s v="2022-11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Global"/>
    <s v="C"/>
    <s v="003060"/>
    <s v="Active"/>
    <s v="2020-09-07"/>
    <x v="0"/>
    <x v="0"/>
    <n v="1"/>
  </r>
  <r>
    <n v="541"/>
    <x v="10"/>
    <s v="2022-11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Global"/>
    <s v="C"/>
    <s v="003060"/>
    <s v="Active"/>
    <s v="2018-11-05"/>
    <x v="0"/>
    <x v="0"/>
    <n v="1"/>
  </r>
  <r>
    <n v="593"/>
    <x v="10"/>
    <s v="2022-11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0"/>
    <n v="1"/>
  </r>
  <r>
    <n v="608"/>
    <x v="10"/>
    <s v="2022-11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3060"/>
    <s v="Active"/>
    <s v="2020-08-24"/>
    <x v="0"/>
    <x v="0"/>
    <n v="1"/>
  </r>
  <r>
    <n v="632"/>
    <x v="10"/>
    <s v="2022-11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3060"/>
    <s v="Active"/>
    <s v="2020-11-02"/>
    <x v="0"/>
    <x v="0"/>
    <n v="1"/>
  </r>
  <r>
    <n v="629"/>
    <x v="10"/>
    <s v="2022-11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0"/>
    <n v="1"/>
  </r>
  <r>
    <n v="610"/>
    <x v="10"/>
    <s v="2022-11"/>
    <x v="1"/>
    <x v="54"/>
    <m/>
    <m/>
    <s v="2020-10-14 23:00:00.000"/>
    <s v="PO.14.20.43524"/>
    <x v="0"/>
    <x v="2"/>
    <x v="0"/>
    <n v="73"/>
    <x v="175"/>
    <s v="BI813"/>
    <s v="kennedy.ikatanyi@bringglobal.com"/>
    <x v="2"/>
    <s v="Kenya"/>
    <s v="C"/>
    <s v="022260"/>
    <s v="Active"/>
    <s v="2022-10-03"/>
    <x v="0"/>
    <x v="0"/>
    <n v="1"/>
  </r>
  <r>
    <n v="616"/>
    <x v="10"/>
    <s v="2022-11"/>
    <x v="1"/>
    <x v="55"/>
    <m/>
    <m/>
    <s v="2020-12-03 00:00:00.000"/>
    <s v="PO.14.20.39572"/>
    <x v="1"/>
    <x v="2"/>
    <x v="0"/>
    <n v="73"/>
    <x v="5"/>
    <m/>
    <m/>
    <x v="3"/>
    <m/>
    <m/>
    <m/>
    <m/>
    <m/>
    <x v="0"/>
    <x v="0"/>
    <n v="1"/>
  </r>
  <r>
    <n v="603"/>
    <x v="10"/>
    <s v="2022-11"/>
    <x v="1"/>
    <x v="56"/>
    <m/>
    <m/>
    <s v="2020-10-27 00:00:00.000"/>
    <s v="PO.14.20.43524"/>
    <x v="0"/>
    <x v="2"/>
    <x v="0"/>
    <n v="66"/>
    <x v="146"/>
    <s v="BI791"/>
    <s v="kennedy.mwenga@bringglobal.com"/>
    <x v="2"/>
    <s v="Kenya"/>
    <s v="EP"/>
    <s v="022260"/>
    <s v="Active"/>
    <s v="2022-05-04"/>
    <x v="0"/>
    <x v="0"/>
    <n v="1"/>
  </r>
  <r>
    <n v="599"/>
    <x v="10"/>
    <s v="2022-11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74"/>
    <x v="10"/>
    <s v="2022-11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95"/>
    <x v="10"/>
    <s v="2022-11"/>
    <x v="1"/>
    <x v="59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673"/>
    <x v="10"/>
    <s v="2022-11"/>
    <x v="1"/>
    <x v="60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672"/>
    <x v="10"/>
    <s v="2022-11"/>
    <x v="1"/>
    <x v="61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69"/>
    <x v="10"/>
    <s v="2022-11"/>
    <x v="1"/>
    <x v="62"/>
    <s v="Overwan"/>
    <s v="2021-00004"/>
    <s v="2021-01-25 00:00:00.000"/>
    <s v="PO.10.21.34672"/>
    <x v="0"/>
    <x v="1"/>
    <x v="0"/>
    <n v="74"/>
    <x v="57"/>
    <s v="BI529"/>
    <s v="ana.rita.camara@bringglobal.com"/>
    <x v="1"/>
    <s v="Global"/>
    <s v="C"/>
    <s v="003060"/>
    <s v="Active"/>
    <s v="2020-02-17"/>
    <x v="0"/>
    <x v="0"/>
    <n v="1"/>
  </r>
  <r>
    <n v="581"/>
    <x v="10"/>
    <s v="2022-11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Global"/>
    <s v="C"/>
    <s v="003060"/>
    <s v="Active"/>
    <s v="2021-04-12"/>
    <x v="0"/>
    <x v="0"/>
    <n v="1"/>
  </r>
  <r>
    <n v="574"/>
    <x v="10"/>
    <s v="2022-11"/>
    <x v="1"/>
    <x v="64"/>
    <s v="Overwan"/>
    <s v="2021-00011"/>
    <s v="2021-01-25 00:00:00.000"/>
    <s v="PO.10.21.34672"/>
    <x v="0"/>
    <x v="1"/>
    <x v="0"/>
    <n v="74"/>
    <x v="54"/>
    <s v="BI0484"/>
    <s v="guilherme.silveira@bringglobal.com"/>
    <x v="1"/>
    <s v="Global"/>
    <s v="C"/>
    <s v="003060"/>
    <s v="Active"/>
    <s v="2019-06-03"/>
    <x v="0"/>
    <x v="0"/>
    <n v="1"/>
  </r>
  <r>
    <n v="585"/>
    <x v="10"/>
    <s v="2022-11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Global"/>
    <s v="C"/>
    <s v="002160"/>
    <s v="Active"/>
    <s v="2020-04-01"/>
    <x v="0"/>
    <x v="0"/>
    <n v="1"/>
  </r>
  <r>
    <n v="573"/>
    <x v="10"/>
    <s v="2022-11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Global"/>
    <s v="C"/>
    <s v="003060"/>
    <s v="Active"/>
    <s v="2021-08-16"/>
    <x v="0"/>
    <x v="0"/>
    <n v="1"/>
  </r>
  <r>
    <n v="579"/>
    <x v="10"/>
    <s v="2022-11"/>
    <x v="1"/>
    <x v="67"/>
    <s v="Overwan"/>
    <s v="2021-00016"/>
    <s v="2021-01-26 00:00:00.000"/>
    <s v="PO.10.21.34672"/>
    <x v="2"/>
    <x v="1"/>
    <x v="0"/>
    <n v="74"/>
    <x v="5"/>
    <s v="BI529"/>
    <m/>
    <x v="3"/>
    <m/>
    <m/>
    <m/>
    <m/>
    <m/>
    <x v="0"/>
    <x v="0"/>
    <n v="1"/>
  </r>
  <r>
    <n v="576"/>
    <x v="10"/>
    <s v="2022-11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Global"/>
    <s v="C"/>
    <s v="003060"/>
    <s v="Active"/>
    <s v="2020-06-02"/>
    <x v="0"/>
    <x v="0"/>
    <n v="1"/>
  </r>
  <r>
    <n v="568"/>
    <x v="10"/>
    <s v="2022-11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Global"/>
    <s v="C"/>
    <s v="003060"/>
    <s v="Active"/>
    <s v="2018-12-10"/>
    <x v="0"/>
    <x v="0"/>
    <n v="1"/>
  </r>
  <r>
    <n v="570"/>
    <x v="10"/>
    <s v="2022-11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Global"/>
    <s v="C"/>
    <s v="003060"/>
    <s v="Active"/>
    <s v="2021-06-11"/>
    <x v="0"/>
    <x v="0"/>
    <n v="1"/>
  </r>
  <r>
    <n v="572"/>
    <x v="10"/>
    <s v="2022-11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Global"/>
    <s v="C"/>
    <s v="003060"/>
    <s v="Active"/>
    <s v="2020-01-06"/>
    <x v="0"/>
    <x v="0"/>
    <n v="1"/>
  </r>
  <r>
    <n v="567"/>
    <x v="10"/>
    <s v="2022-11"/>
    <x v="1"/>
    <x v="72"/>
    <s v="Overwan"/>
    <s v="2021-00006"/>
    <s v="2021-01-25 00:00:00.000"/>
    <s v="PO.10.21.34672"/>
    <x v="0"/>
    <x v="1"/>
    <x v="0"/>
    <n v="74"/>
    <x v="62"/>
    <s v="BI551"/>
    <s v="sara.adelino@bringglobal.com"/>
    <x v="1"/>
    <s v="Global"/>
    <s v="C"/>
    <s v="003060"/>
    <s v="Active"/>
    <s v="2020-06-02"/>
    <x v="0"/>
    <x v="0"/>
    <n v="1"/>
  </r>
  <r>
    <n v="580"/>
    <x v="10"/>
    <s v="2022-11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Global"/>
    <s v="C"/>
    <s v="003060"/>
    <s v="Active"/>
    <s v="2020-02-17"/>
    <x v="0"/>
    <x v="0"/>
    <n v="1"/>
  </r>
  <r>
    <n v="577"/>
    <x v="10"/>
    <s v="2022-11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Global"/>
    <s v="C"/>
    <s v="003060"/>
    <s v="Active"/>
    <s v="2019-06-03"/>
    <x v="0"/>
    <x v="0"/>
    <n v="1"/>
  </r>
  <r>
    <n v="575"/>
    <x v="10"/>
    <s v="2022-11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Global"/>
    <s v="C"/>
    <s v="003060"/>
    <s v="Active"/>
    <s v="2020-02-17"/>
    <x v="0"/>
    <x v="0"/>
    <n v="1"/>
  </r>
  <r>
    <n v="578"/>
    <x v="10"/>
    <s v="2022-11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Global"/>
    <s v="C"/>
    <s v="003060"/>
    <s v="Active"/>
    <s v="2019-01-14"/>
    <x v="0"/>
    <x v="0"/>
    <n v="1"/>
  </r>
  <r>
    <n v="582"/>
    <x v="10"/>
    <s v="2022-11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Global"/>
    <s v="C"/>
    <s v="003060"/>
    <s v="Active"/>
    <s v="2020-09-07"/>
    <x v="0"/>
    <x v="0"/>
    <n v="1"/>
  </r>
  <r>
    <n v="571"/>
    <x v="10"/>
    <s v="2022-11"/>
    <x v="1"/>
    <x v="78"/>
    <s v="Overwan"/>
    <s v="2021-00008"/>
    <s v="2021-01-25 00:00:00.000"/>
    <s v="PO.10.21.34672"/>
    <x v="0"/>
    <x v="1"/>
    <x v="0"/>
    <n v="74"/>
    <x v="68"/>
    <s v="BI698"/>
    <s v="nelson.silva@bringglobal.com"/>
    <x v="1"/>
    <s v="Global"/>
    <s v="C"/>
    <s v="003060"/>
    <s v="Active"/>
    <s v="2021-08-16"/>
    <x v="0"/>
    <x v="0"/>
    <n v="1"/>
  </r>
  <r>
    <n v="619"/>
    <x v="10"/>
    <s v="2022-11"/>
    <x v="1"/>
    <x v="7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5"/>
    <x v="10"/>
    <s v="2022-11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25"/>
    <x v="10"/>
    <s v="2022-11"/>
    <x v="1"/>
    <x v="81"/>
    <s v="Overwan"/>
    <s v="N.º 2021-00024"/>
    <s v="2021-04-22 23:00:00.000"/>
    <s v="PO.10.21.45786"/>
    <x v="1"/>
    <x v="1"/>
    <x v="0"/>
    <n v="73"/>
    <x v="5"/>
    <m/>
    <m/>
    <x v="3"/>
    <m/>
    <m/>
    <m/>
    <m/>
    <m/>
    <x v="0"/>
    <x v="0"/>
    <n v="1"/>
  </r>
  <r>
    <n v="622"/>
    <x v="10"/>
    <s v="2022-11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Bahrain"/>
    <s v="F"/>
    <s v="210000"/>
    <s v="Active"/>
    <s v="2012-01-01"/>
    <x v="0"/>
    <x v="0"/>
    <n v="1"/>
  </r>
  <r>
    <n v="635"/>
    <x v="10"/>
    <s v="2022-11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Global"/>
    <s v="C"/>
    <s v="003060"/>
    <s v="Active"/>
    <s v="2020-02-19"/>
    <x v="0"/>
    <x v="0"/>
    <n v="1"/>
  </r>
  <r>
    <n v="626"/>
    <x v="10"/>
    <s v="2022-11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Global"/>
    <s v="C"/>
    <s v="003060"/>
    <s v="Active"/>
    <s v="2020-06-02"/>
    <x v="0"/>
    <x v="0"/>
    <n v="1"/>
  </r>
  <r>
    <n v="623"/>
    <x v="10"/>
    <s v="2022-11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Global"/>
    <s v="C"/>
    <s v="003060"/>
    <s v="Active"/>
    <s v="2021-08-16"/>
    <x v="0"/>
    <x v="0"/>
    <n v="1"/>
  </r>
  <r>
    <n v="624"/>
    <x v="10"/>
    <s v="2022-11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Global"/>
    <s v="C"/>
    <s v="003060"/>
    <s v="Active"/>
    <s v="2020-01-03"/>
    <x v="0"/>
    <x v="0"/>
    <n v="1"/>
  </r>
  <r>
    <n v="634"/>
    <x v="10"/>
    <s v="2022-11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0"/>
    <n v="1"/>
  </r>
  <r>
    <n v="645"/>
    <x v="10"/>
    <s v="2022-11"/>
    <x v="1"/>
    <x v="88"/>
    <s v="Overwan"/>
    <s v="N.º 2021-00033"/>
    <s v="2021-06-17 23:00:00.000"/>
    <s v="PO.10.21.26894"/>
    <x v="0"/>
    <x v="1"/>
    <x v="0"/>
    <n v="72"/>
    <x v="164"/>
    <s v="BI663"/>
    <s v="jorge.silva@bringglobal.com"/>
    <x v="1"/>
    <s v="Global"/>
    <s v="FE"/>
    <s v="003060"/>
    <s v="Active"/>
    <s v="2021-05-17"/>
    <x v="0"/>
    <x v="0"/>
    <n v="1"/>
  </r>
  <r>
    <n v="663"/>
    <x v="10"/>
    <s v="2022-11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Global"/>
    <s v="C"/>
    <s v="003060"/>
    <s v="Active"/>
    <s v="2021-08-16"/>
    <x v="0"/>
    <x v="0"/>
    <n v="1"/>
  </r>
  <r>
    <n v="661"/>
    <x v="10"/>
    <s v="2022-11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Global"/>
    <s v="C"/>
    <s v="003068"/>
    <s v="Active"/>
    <s v="2017-10-02"/>
    <x v="0"/>
    <x v="0"/>
    <n v="1"/>
  </r>
  <r>
    <n v="667"/>
    <x v="10"/>
    <s v="2022-11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0"/>
    <n v="1"/>
  </r>
  <r>
    <n v="675"/>
    <x v="10"/>
    <s v="2022-11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0"/>
    <n v="1"/>
  </r>
  <r>
    <n v="684"/>
    <x v="10"/>
    <s v="2022-11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Global"/>
    <s v="C"/>
    <s v="003060"/>
    <s v="Active"/>
    <s v="2022-01-03"/>
    <x v="0"/>
    <x v="0"/>
    <n v="1"/>
  </r>
  <r>
    <n v="716"/>
    <x v="10"/>
    <s v="2022-11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106"/>
    <s v="Active"/>
    <s v="2022-04-18"/>
    <x v="0"/>
    <x v="0"/>
    <n v="1"/>
  </r>
  <r>
    <n v="711"/>
    <x v="10"/>
    <s v="2022-11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0"/>
    <n v="1"/>
  </r>
  <r>
    <n v="394"/>
    <x v="10"/>
    <s v="2022-11"/>
    <x v="1"/>
    <x v="94"/>
    <s v="HP Packard International Bank, DAC - Contrato de Aluguer Comercial"/>
    <s v="5474013437153515PRT2"/>
    <s v="2019-03-31 23:00:00.000"/>
    <s v="PO.10.19.00122"/>
    <x v="0"/>
    <x v="1"/>
    <x v="0"/>
    <n v="67"/>
    <x v="81"/>
    <s v="BI0453"/>
    <s v="pedro.martins@bringglobal.com"/>
    <x v="1"/>
    <s v="Global"/>
    <s v="C"/>
    <s v="003060"/>
    <s v="Active"/>
    <s v="2019-02-18"/>
    <x v="0"/>
    <x v="0"/>
    <n v="1"/>
  </r>
  <r>
    <n v="379"/>
    <x v="10"/>
    <s v="2022-11"/>
    <x v="1"/>
    <x v="95"/>
    <s v="HP Packard International Bank, DAC - Contrato de Aluguer Comercial"/>
    <s v="5474013437148931PRT1"/>
    <s v="2019-03-01 00:00:00.000"/>
    <s v="PO.10.19.00105"/>
    <x v="2"/>
    <x v="1"/>
    <x v="0"/>
    <n v="67"/>
    <x v="5"/>
    <m/>
    <m/>
    <x v="3"/>
    <m/>
    <m/>
    <m/>
    <m/>
    <m/>
    <x v="0"/>
    <x v="0"/>
    <n v="1"/>
  </r>
  <r>
    <n v="393"/>
    <x v="10"/>
    <s v="2022-11"/>
    <x v="1"/>
    <x v="96"/>
    <s v="HP Packard International Bank, DAC - Contrato de Aluguer Comercial"/>
    <s v="5474013437153515PRT2"/>
    <s v="2019-03-31 23:00:00.000"/>
    <s v="PO.10.19.00122"/>
    <x v="0"/>
    <x v="1"/>
    <x v="0"/>
    <n v="67"/>
    <x v="83"/>
    <s v="BI689"/>
    <s v="tomas.ferreira@bringglobal.com"/>
    <x v="1"/>
    <s v="Global"/>
    <s v="C"/>
    <s v="003060"/>
    <s v="Active"/>
    <s v="2021-08-02"/>
    <x v="0"/>
    <x v="0"/>
    <n v="1"/>
  </r>
  <r>
    <n v="380"/>
    <x v="10"/>
    <s v="2022-11"/>
    <x v="1"/>
    <x v="97"/>
    <s v="HP Packard International Bank, DAC - Contrato de Aluguer Comercial"/>
    <s v="5474013437148931PRT1"/>
    <s v="2019-03-01 00:00:00.000"/>
    <s v="PO.10.19.00105"/>
    <x v="0"/>
    <x v="1"/>
    <x v="0"/>
    <n v="67"/>
    <x v="84"/>
    <s v="BI695"/>
    <s v="diogo.rodrigues@bringglobal.com"/>
    <x v="1"/>
    <s v="Global"/>
    <s v="C"/>
    <s v="003060"/>
    <s v="Active"/>
    <s v="2021-08-16"/>
    <x v="0"/>
    <x v="0"/>
    <n v="1"/>
  </r>
  <r>
    <n v="409"/>
    <x v="10"/>
    <s v="2022-11"/>
    <x v="1"/>
    <x v="98"/>
    <s v="HP Packard International Bank, DAC - Contrato de Aluguer Comercial"/>
    <s v="5474013437157862PRT3"/>
    <s v="2019-04-30 23:00:00.000"/>
    <s v="PO.10.19.00129"/>
    <x v="1"/>
    <x v="1"/>
    <x v="0"/>
    <n v="67"/>
    <x v="5"/>
    <m/>
    <m/>
    <x v="3"/>
    <m/>
    <m/>
    <m/>
    <m/>
    <m/>
    <x v="0"/>
    <x v="0"/>
    <n v="1"/>
  </r>
  <r>
    <n v="408"/>
    <x v="10"/>
    <s v="2022-11"/>
    <x v="1"/>
    <x v="99"/>
    <s v="HP Packard International Bank, DAC - Contrato de Aluguer Comercial"/>
    <s v="5474013437157862PRT3"/>
    <s v="2019-04-30 23:00:00.000"/>
    <s v="PO.10.19.00129"/>
    <x v="0"/>
    <x v="1"/>
    <x v="0"/>
    <n v="67"/>
    <x v="86"/>
    <s v="BI0498"/>
    <s v="andre.bartolo@bringglobal.com"/>
    <x v="1"/>
    <s v="Global"/>
    <s v="C"/>
    <s v="003060"/>
    <s v="Active"/>
    <s v="2019-09-16"/>
    <x v="0"/>
    <x v="0"/>
    <n v="1"/>
  </r>
  <r>
    <n v="381"/>
    <x v="10"/>
    <s v="2022-11"/>
    <x v="1"/>
    <x v="100"/>
    <s v="HP Packard International Bank, DAC - Contrato de Aluguer Comercial"/>
    <s v="5474013437148931PRT1"/>
    <s v="2019-03-01 00:00:00.000"/>
    <s v="PO.10.19.00105"/>
    <x v="1"/>
    <x v="1"/>
    <x v="0"/>
    <n v="67"/>
    <x v="5"/>
    <m/>
    <m/>
    <x v="3"/>
    <m/>
    <m/>
    <m/>
    <m/>
    <m/>
    <x v="0"/>
    <x v="0"/>
    <n v="1"/>
  </r>
  <r>
    <n v="378"/>
    <x v="10"/>
    <s v="2022-11"/>
    <x v="1"/>
    <x v="101"/>
    <s v="HP Packard International Bank, DAC - Contrato de Aluguer Comercial"/>
    <s v="5474013437148931PRT1"/>
    <s v="2019-03-01 00:00:00.000"/>
    <s v="PO.10.19.00105"/>
    <x v="0"/>
    <x v="3"/>
    <x v="0"/>
    <n v="67"/>
    <x v="5"/>
    <m/>
    <m/>
    <x v="3"/>
    <m/>
    <m/>
    <m/>
    <m/>
    <m/>
    <x v="0"/>
    <x v="0"/>
    <n v="1"/>
  </r>
  <r>
    <n v="382"/>
    <x v="10"/>
    <s v="2022-11"/>
    <x v="1"/>
    <x v="102"/>
    <s v="HP Packard International Bank, DAC - Contrato de Aluguer Comercial"/>
    <s v="5474013437148931PRT1"/>
    <s v="2019-02-28 00:00:00.000"/>
    <s v="PO.10.19.00105"/>
    <x v="1"/>
    <x v="1"/>
    <x v="0"/>
    <n v="67"/>
    <x v="5"/>
    <m/>
    <m/>
    <x v="3"/>
    <m/>
    <m/>
    <m/>
    <m/>
    <m/>
    <x v="0"/>
    <x v="0"/>
    <n v="1"/>
  </r>
  <r>
    <n v="434"/>
    <x v="10"/>
    <s v="2022-11"/>
    <x v="1"/>
    <x v="103"/>
    <s v="HP Packard International Bank, DAC - Contrato de Aluguer Comercial"/>
    <s v="5474013437166286PRT4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37"/>
    <x v="10"/>
    <s v="2022-11"/>
    <x v="1"/>
    <x v="104"/>
    <s v="HP Packard International Bank, DAC - Contrato de Aluguer Comercial"/>
    <s v="5474013437166286PRT4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27"/>
    <x v="10"/>
    <s v="2022-11"/>
    <x v="1"/>
    <x v="105"/>
    <s v="HP Packard International Bank, DAC - Contrato de Aluguer Comercial"/>
    <s v="5474013437166286PRT4 "/>
    <s v="2019-07-31 23:00:00.000"/>
    <s v="PO.10.19.00169"/>
    <x v="0"/>
    <x v="1"/>
    <x v="0"/>
    <n v="67"/>
    <x v="118"/>
    <s v="BI714"/>
    <s v="diogo.ribeiro@bringglobal.com"/>
    <x v="1"/>
    <s v="Global"/>
    <s v="C"/>
    <s v="003060"/>
    <s v="Active"/>
    <s v="2021-11-02"/>
    <x v="0"/>
    <x v="0"/>
    <n v="1"/>
  </r>
  <r>
    <n v="425"/>
    <x v="10"/>
    <s v="2022-11"/>
    <x v="1"/>
    <x v="106"/>
    <s v="HP Packard International Bank, DAC - Contrato de Aluguer Comercial"/>
    <s v="5474013437166286PRT4"/>
    <s v="2019-07-31 23:00:00.000"/>
    <s v="PO.10.19.00169"/>
    <x v="0"/>
    <x v="1"/>
    <x v="0"/>
    <n v="67"/>
    <x v="154"/>
    <s v="BI659"/>
    <s v="sofia.pedrosa@bringglobal.com"/>
    <x v="1"/>
    <s v="Global"/>
    <s v="C"/>
    <s v="003060"/>
    <s v="Active"/>
    <s v="2021-05-24"/>
    <x v="0"/>
    <x v="0"/>
    <n v="1"/>
  </r>
  <r>
    <n v="423"/>
    <x v="10"/>
    <s v="2022-11"/>
    <x v="1"/>
    <x v="107"/>
    <s v="HP Packard International Bank, DAC - Contrato de Aluguer Comercial"/>
    <s v="5474013437166286PRT4"/>
    <s v="2019-07-31 23:00:00.000"/>
    <s v="PO.10.19.00169"/>
    <x v="0"/>
    <x v="1"/>
    <x v="0"/>
    <n v="67"/>
    <x v="155"/>
    <s v="BI637"/>
    <s v="ines.duarte@bringglobal.com"/>
    <x v="1"/>
    <s v="Global"/>
    <s v="C"/>
    <s v="003060"/>
    <s v="Active"/>
    <s v="2021-03-01"/>
    <x v="0"/>
    <x v="0"/>
    <n v="1"/>
  </r>
  <r>
    <n v="440"/>
    <x v="10"/>
    <s v="2022-11"/>
    <x v="1"/>
    <x v="108"/>
    <s v="HP Packard International Bank, DAC - Contrato de Aluguer Comercial"/>
    <s v="5474013437186232PRT5"/>
    <s v="2019-12-01 00:00:00.000"/>
    <s v="PO.10.19.00190"/>
    <x v="1"/>
    <x v="1"/>
    <x v="0"/>
    <n v="67"/>
    <x v="5"/>
    <m/>
    <m/>
    <x v="3"/>
    <m/>
    <m/>
    <m/>
    <m/>
    <m/>
    <x v="0"/>
    <x v="0"/>
    <n v="1"/>
  </r>
  <r>
    <n v="439"/>
    <x v="10"/>
    <s v="2022-11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79"/>
    <x v="10"/>
    <s v="2022-11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Global"/>
    <s v="C"/>
    <s v="003060"/>
    <s v="Active"/>
    <s v="2018-06-04"/>
    <x v="0"/>
    <x v="0"/>
    <n v="1"/>
  </r>
  <r>
    <n v="458"/>
    <x v="10"/>
    <s v="2022-11"/>
    <x v="1"/>
    <x v="111"/>
    <s v="HP Packard International Bank, DAC - Contrato de Aluguer Comercial"/>
    <s v="5474013437186232PRT5"/>
    <s v="2019-12-01 00:00:00.000"/>
    <s v="PO.10.19.00190"/>
    <x v="0"/>
    <x v="1"/>
    <x v="0"/>
    <n v="67"/>
    <x v="96"/>
    <s v="BI0500"/>
    <s v="afonso.silva@bringglobal.com"/>
    <x v="1"/>
    <s v="Global"/>
    <s v="C"/>
    <s v="003060"/>
    <s v="Active"/>
    <s v="2019-09-09"/>
    <x v="0"/>
    <x v="0"/>
    <n v="1"/>
  </r>
  <r>
    <n v="460"/>
    <x v="10"/>
    <s v="2022-11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Global"/>
    <s v="C"/>
    <s v="003060"/>
    <s v="Active"/>
    <s v="2019-10-18"/>
    <x v="0"/>
    <x v="0"/>
    <n v="1"/>
  </r>
  <r>
    <n v="457"/>
    <x v="10"/>
    <s v="2022-11"/>
    <x v="1"/>
    <x v="113"/>
    <s v="HP Packard International Bank, DAC - Contrato de Aluguer Comercial"/>
    <s v="5474013437186232PRT5"/>
    <s v="2019-12-01 00:00:00.000"/>
    <s v="PO.10.19.00190"/>
    <x v="0"/>
    <x v="1"/>
    <x v="0"/>
    <n v="67"/>
    <x v="98"/>
    <s v="BI0494"/>
    <s v="jose.correia@bringglobal.com"/>
    <x v="1"/>
    <s v="Global"/>
    <s v="C"/>
    <s v="003060"/>
    <s v="Active"/>
    <s v="2019-09-23"/>
    <x v="0"/>
    <x v="0"/>
    <n v="1"/>
  </r>
  <r>
    <n v="483"/>
    <x v="10"/>
    <s v="2022-11"/>
    <x v="1"/>
    <x v="114"/>
    <s v="HP Packard International Bank, DAC - Contrato de Aluguer Comercial"/>
    <s v="5474013437198619PRT7"/>
    <s v="2020-03-01 00:00:00.000"/>
    <s v="PO.10.20.01256"/>
    <x v="0"/>
    <x v="1"/>
    <x v="0"/>
    <n v="67"/>
    <x v="169"/>
    <s v="BI810"/>
    <s v="vasco.oliveira.costa@bringglobal.com"/>
    <x v="1"/>
    <s v="Global"/>
    <s v="EP"/>
    <s v="003060"/>
    <s v="Active"/>
    <s v="2022-09-05"/>
    <x v="0"/>
    <x v="0"/>
    <n v="1"/>
  </r>
  <r>
    <n v="484"/>
    <x v="10"/>
    <s v="2022-11"/>
    <x v="1"/>
    <x v="115"/>
    <s v="HP Packard International Bank, DAC - Contrato de Aluguer Comercial"/>
    <s v="5474013437198619PRT7"/>
    <s v="2020-03-01 00:00:00.000"/>
    <s v="PO.10.20.01256"/>
    <x v="0"/>
    <x v="1"/>
    <x v="0"/>
    <n v="67"/>
    <x v="166"/>
    <s v="BI808"/>
    <s v="dario.sousa@bringglobal.com"/>
    <x v="1"/>
    <s v="Global"/>
    <s v="EP"/>
    <s v="003060"/>
    <s v="Active"/>
    <s v="2022-09-05"/>
    <x v="0"/>
    <x v="0"/>
    <n v="1"/>
  </r>
  <r>
    <n v="487"/>
    <x v="10"/>
    <s v="2022-11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Global"/>
    <s v="C"/>
    <s v="003060"/>
    <s v="Active"/>
    <s v="2019-03-11"/>
    <x v="0"/>
    <x v="0"/>
    <n v="1"/>
  </r>
  <r>
    <n v="488"/>
    <x v="10"/>
    <s v="2022-11"/>
    <x v="1"/>
    <x v="117"/>
    <s v="HP Packard International Bank, DAC - Contrato de Aluguer Comercial"/>
    <s v="5474013437198619PRT7"/>
    <s v="2020-03-01 00:00:00.000"/>
    <s v="PO.10.20.01256"/>
    <x v="0"/>
    <x v="1"/>
    <x v="0"/>
    <n v="67"/>
    <x v="170"/>
    <s v="BI809"/>
    <s v="gustavo.monteiro@bringglobal.com"/>
    <x v="1"/>
    <s v="Global"/>
    <s v="EP"/>
    <s v="003060"/>
    <s v="Active"/>
    <s v="2022-09-05"/>
    <x v="0"/>
    <x v="0"/>
    <n v="1"/>
  </r>
  <r>
    <n v="486"/>
    <x v="10"/>
    <s v="2022-11"/>
    <x v="1"/>
    <x v="118"/>
    <s v="HP Packard International Bank, DAC - Contrato de Aluguer Comercial"/>
    <s v="5474013437198619PRT7"/>
    <s v="2020-03-01 00:00:00.000"/>
    <s v="PO.10.20.01256"/>
    <x v="0"/>
    <x v="1"/>
    <x v="0"/>
    <n v="67"/>
    <x v="103"/>
    <s v="BI0481"/>
    <s v="marygimm.moreira@bringglobal.com"/>
    <x v="1"/>
    <s v="Global"/>
    <s v="C"/>
    <s v="003060"/>
    <s v="Active"/>
    <s v="2019-06-03"/>
    <x v="0"/>
    <x v="0"/>
    <n v="1"/>
  </r>
  <r>
    <n v="482"/>
    <x v="10"/>
    <s v="2022-11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Global"/>
    <s v="C"/>
    <s v="003060"/>
    <s v="Active"/>
    <s v="2020-01-07"/>
    <x v="0"/>
    <x v="0"/>
    <n v="1"/>
  </r>
  <r>
    <n v="534"/>
    <x v="10"/>
    <s v="2022-11"/>
    <x v="1"/>
    <x v="120"/>
    <s v="Overwan"/>
    <s v="2020-01013"/>
    <s v="2020-08-31 23:00:00.000"/>
    <s v="PO.10.20.27474"/>
    <x v="0"/>
    <x v="1"/>
    <x v="0"/>
    <n v="71"/>
    <x v="105"/>
    <s v="BI560"/>
    <s v="ruben.ferreira@bringglobal.com"/>
    <x v="1"/>
    <s v="Global"/>
    <s v="C"/>
    <s v="003060"/>
    <s v="Active"/>
    <s v="2020-07-06"/>
    <x v="0"/>
    <x v="0"/>
    <n v="1"/>
  </r>
  <r>
    <n v="517"/>
    <x v="10"/>
    <s v="2022-11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4"/>
    <s v="Global"/>
    <s v="F"/>
    <s v="000112"/>
    <s v="Active"/>
    <s v="2012-10-03"/>
    <x v="0"/>
    <x v="0"/>
    <n v="1"/>
  </r>
  <r>
    <n v="513"/>
    <x v="10"/>
    <s v="2022-11"/>
    <x v="1"/>
    <x v="122"/>
    <s v="HP Packard International Bank, DAC - Contrato de Aluguer Comercial"/>
    <s v="5474013437202878PRT8"/>
    <s v="2020-03-31 23:00:00.000"/>
    <s v="PO.10.20.29336"/>
    <x v="0"/>
    <x v="1"/>
    <x v="0"/>
    <n v="67"/>
    <x v="5"/>
    <m/>
    <m/>
    <x v="3"/>
    <m/>
    <m/>
    <m/>
    <m/>
    <m/>
    <x v="0"/>
    <x v="0"/>
    <n v="1"/>
  </r>
  <r>
    <n v="515"/>
    <x v="10"/>
    <s v="2022-11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Global"/>
    <s v="C"/>
    <s v="003060"/>
    <s v="Active"/>
    <s v="2020-02-17"/>
    <x v="0"/>
    <x v="0"/>
    <n v="1"/>
  </r>
  <r>
    <n v="642"/>
    <x v="10"/>
    <s v="2022-11"/>
    <x v="1"/>
    <x v="124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92"/>
    <x v="10"/>
    <s v="2022-11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0"/>
    <n v="1"/>
  </r>
  <r>
    <n v="680"/>
    <x v="10"/>
    <s v="2022-11"/>
    <x v="1"/>
    <x v="126"/>
    <m/>
    <m/>
    <s v="2021-01-01 00:00:00.000"/>
    <s v="PO.14.21.50654"/>
    <x v="0"/>
    <x v="2"/>
    <x v="0"/>
    <n v="113"/>
    <x v="109"/>
    <s v="BI0298"/>
    <s v="sridhara.shastry@bringglobal.com"/>
    <x v="0"/>
    <s v="Global"/>
    <s v="C"/>
    <s v="002260"/>
    <s v="Active"/>
    <s v="2017-10-01"/>
    <x v="0"/>
    <x v="0"/>
    <n v="1"/>
  </r>
  <r>
    <n v="737"/>
    <x v="10"/>
    <s v="2022-11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Global"/>
    <s v="C"/>
    <s v="003060"/>
    <s v="Active"/>
    <s v="2021-08-16"/>
    <x v="0"/>
    <x v="0"/>
    <n v="1"/>
  </r>
  <r>
    <n v="526"/>
    <x v="10"/>
    <s v="2022-11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Global"/>
    <s v="C"/>
    <s v="002100"/>
    <s v="Active"/>
    <s v="2012-08-01"/>
    <x v="0"/>
    <x v="0"/>
    <n v="1"/>
  </r>
  <r>
    <n v="527"/>
    <x v="10"/>
    <s v="2022-11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0"/>
    <n v="1"/>
  </r>
  <r>
    <n v="594"/>
    <x v="10"/>
    <s v="2022-11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Global"/>
    <s v="F"/>
    <s v="002200"/>
    <s v="Active"/>
    <s v="2015-11-02"/>
    <x v="0"/>
    <x v="0"/>
    <n v="1"/>
  </r>
  <r>
    <n v="668"/>
    <x v="10"/>
    <s v="2022-11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112"/>
    <s v="Active"/>
    <s v="2019-04-29"/>
    <x v="0"/>
    <x v="0"/>
    <n v="1"/>
  </r>
  <r>
    <n v="647"/>
    <x v="10"/>
    <s v="2022-11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0"/>
    <n v="1"/>
  </r>
  <r>
    <n v="659"/>
    <x v="10"/>
    <s v="2022-11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0"/>
    <n v="1"/>
  </r>
  <r>
    <n v="481"/>
    <x v="10"/>
    <s v="2022-11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111"/>
    <s v="Active"/>
    <s v="2012-04-16"/>
    <x v="0"/>
    <x v="0"/>
    <n v="1"/>
  </r>
  <r>
    <n v="731"/>
    <x v="10"/>
    <s v="2022-11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Global"/>
    <s v="C"/>
    <s v="003060"/>
    <s v="Active"/>
    <s v="2019-03-11"/>
    <x v="0"/>
    <x v="0"/>
    <n v="1"/>
  </r>
  <r>
    <n v="682"/>
    <x v="10"/>
    <s v="2022-11"/>
    <x v="1"/>
    <x v="134"/>
    <m/>
    <m/>
    <s v="2021-01-01 00:00:00.000"/>
    <s v="PO.14.21.50654"/>
    <x v="0"/>
    <x v="2"/>
    <x v="0"/>
    <n v="113"/>
    <x v="117"/>
    <s v="BI768"/>
    <s v="oganga.odiwuor@bringglobal.com"/>
    <x v="2"/>
    <s v="Kenya"/>
    <s v="C"/>
    <s v="023060"/>
    <s v="Active"/>
    <s v="2022-02-01"/>
    <x v="0"/>
    <x v="0"/>
    <n v="1"/>
  </r>
  <r>
    <n v="735"/>
    <x v="10"/>
    <s v="2022-11"/>
    <x v="1"/>
    <x v="210"/>
    <s v="Overwan"/>
    <s v="N.º 2022-00028"/>
    <s v="2022-10-27 23:00:00.000"/>
    <s v="PO.10.22.011524"/>
    <x v="0"/>
    <x v="1"/>
    <x v="0"/>
    <n v="79.739999999999995"/>
    <x v="98"/>
    <s v="BI0494"/>
    <s v="jose.correia@bringglobal.com"/>
    <x v="1"/>
    <s v="Global"/>
    <s v="C"/>
    <s v="003060"/>
    <s v="Active"/>
    <s v="2019-09-23"/>
    <x v="0"/>
    <x v="0"/>
    <n v="1"/>
  </r>
  <r>
    <n v="655"/>
    <x v="10"/>
    <s v="2022-11"/>
    <x v="1"/>
    <x v="135"/>
    <m/>
    <m/>
    <s v="2021-01-01 00:00:00.000"/>
    <s v="PO.14.21.50654"/>
    <x v="0"/>
    <x v="2"/>
    <x v="0"/>
    <n v="113"/>
    <x v="144"/>
    <s v="BI790"/>
    <s v="victor.mwangi@bringglobal.com"/>
    <x v="2"/>
    <s v="Kenya"/>
    <s v="EP"/>
    <s v="022260"/>
    <s v="Active"/>
    <s v="2022-04-19"/>
    <x v="0"/>
    <x v="0"/>
    <n v="1"/>
  </r>
  <r>
    <n v="728"/>
    <x v="10"/>
    <s v="2022-11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Global"/>
    <s v="C"/>
    <s v="002161"/>
    <s v="Active"/>
    <s v="2015-07-10"/>
    <x v="0"/>
    <x v="0"/>
    <n v="1"/>
  </r>
  <r>
    <n v="727"/>
    <x v="10"/>
    <s v="2022-11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Global"/>
    <s v="C"/>
    <s v="002161"/>
    <s v="Active"/>
    <s v="2018-10-01"/>
    <x v="0"/>
    <x v="0"/>
    <n v="1"/>
  </r>
  <r>
    <n v="641"/>
    <x v="10"/>
    <s v="2022-11"/>
    <x v="1"/>
    <x v="13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738"/>
    <x v="10"/>
    <s v="2022-11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Global"/>
    <s v="C"/>
    <s v="003060"/>
    <s v="Active"/>
    <s v="2017-08-01"/>
    <x v="0"/>
    <x v="0"/>
    <n v="1"/>
  </r>
  <r>
    <n v="724"/>
    <x v="10"/>
    <s v="2022-11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Global"/>
    <s v="C"/>
    <s v="003060"/>
    <s v="Active"/>
    <s v="2019-05-03"/>
    <x v="0"/>
    <x v="0"/>
    <n v="1"/>
  </r>
  <r>
    <n v="670"/>
    <x v="10"/>
    <s v="2022-11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Global"/>
    <s v="C"/>
    <s v="000106"/>
    <s v="Active"/>
    <s v="2021-06-21"/>
    <x v="0"/>
    <x v="0"/>
    <n v="1"/>
  </r>
  <r>
    <n v="686"/>
    <x v="10"/>
    <s v="2022-11"/>
    <x v="0"/>
    <x v="138"/>
    <s v="Overwan"/>
    <s v="N.º 2021-00054"/>
    <s v="2021-01-25 00:00:00.000"/>
    <s v="PO.10.22.531155"/>
    <x v="0"/>
    <x v="0"/>
    <x v="0"/>
    <n v="14"/>
    <x v="156"/>
    <s v="BI797"/>
    <s v="diogo.ramires@bringglobal.com"/>
    <x v="0"/>
    <s v="Global"/>
    <s v="C"/>
    <s v="002160"/>
    <s v="Active"/>
    <s v="2022-06-14"/>
    <x v="0"/>
    <x v="0"/>
    <n v="1"/>
  </r>
  <r>
    <n v="662"/>
    <x v="10"/>
    <s v="2022-11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112"/>
    <s v="Active"/>
    <s v="2020-11-03"/>
    <x v="0"/>
    <x v="0"/>
    <n v="1"/>
  </r>
  <r>
    <n v="665"/>
    <x v="10"/>
    <s v="2022-11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0"/>
    <n v="1"/>
  </r>
  <r>
    <n v="669"/>
    <x v="10"/>
    <s v="2022-11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Global"/>
    <s v="C"/>
    <s v="002160"/>
    <s v="Active"/>
    <s v="2017-12-11"/>
    <x v="0"/>
    <x v="0"/>
    <n v="1"/>
  </r>
  <r>
    <n v="704"/>
    <x v="10"/>
    <s v="2022-11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Global"/>
    <s v="F"/>
    <s v="002264"/>
    <s v="Active"/>
    <s v="2018-09-17"/>
    <x v="0"/>
    <x v="0"/>
    <n v="1"/>
  </r>
  <r>
    <n v="703"/>
    <x v="10"/>
    <s v="2022-11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Global"/>
    <s v="C"/>
    <s v="003060"/>
    <s v="Active"/>
    <s v="2020-03-17"/>
    <x v="0"/>
    <x v="0"/>
    <n v="1"/>
  </r>
  <r>
    <n v="709"/>
    <x v="10"/>
    <s v="2022-11"/>
    <x v="1"/>
    <x v="207"/>
    <s v="Overwan"/>
    <s v="N.º 2022-00009"/>
    <s v="2022-02-22 00:00:00.000"/>
    <s v="PO.10.22.301299"/>
    <x v="0"/>
    <x v="1"/>
    <x v="0"/>
    <n v="30"/>
    <x v="165"/>
    <s v="BI812"/>
    <s v="vitor.baptista@bringglobal.com"/>
    <x v="1"/>
    <s v="Global"/>
    <s v="EP"/>
    <s v="002260"/>
    <s v="Active"/>
    <s v="2022-09-05"/>
    <x v="0"/>
    <x v="0"/>
    <n v="1"/>
  </r>
  <r>
    <n v="705"/>
    <x v="10"/>
    <s v="2022-11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Global"/>
    <s v="C"/>
    <s v="002160"/>
    <s v="Active"/>
    <s v="2022-06-14"/>
    <x v="0"/>
    <x v="0"/>
    <n v="1"/>
  </r>
  <r>
    <n v="715"/>
    <x v="10"/>
    <s v="2022-11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Global"/>
    <s v="C"/>
    <s v="002160"/>
    <s v="Active"/>
    <s v="2022-06-07"/>
    <x v="0"/>
    <x v="0"/>
    <n v="1"/>
  </r>
  <r>
    <n v="714"/>
    <x v="10"/>
    <s v="2022-11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Global"/>
    <s v="C"/>
    <s v="003064"/>
    <s v="Active"/>
    <s v="2021-08-16"/>
    <x v="0"/>
    <x v="0"/>
    <n v="1"/>
  </r>
  <r>
    <n v="713"/>
    <x v="10"/>
    <s v="2022-11"/>
    <x v="1"/>
    <x v="193"/>
    <s v="Overwan"/>
    <s v="N.º 2022-00011"/>
    <s v="2022-04-14 23:00:00.000"/>
    <s v="PO.10.22.431402"/>
    <x v="0"/>
    <x v="1"/>
    <x v="0"/>
    <n v="30"/>
    <x v="177"/>
    <s v="BI0114"/>
    <s v="luis.amorim@bringglobal.com"/>
    <x v="1"/>
    <s v="Global"/>
    <s v="C"/>
    <s v="003064"/>
    <s v="Active"/>
    <s v="2015-05-04"/>
    <x v="0"/>
    <x v="0"/>
    <n v="1"/>
  </r>
  <r>
    <n v="721"/>
    <x v="10"/>
    <s v="2022-11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Global"/>
    <s v="C"/>
    <s v="002160"/>
    <s v="Active"/>
    <s v="2017-10-01"/>
    <x v="0"/>
    <x v="0"/>
    <n v="1"/>
  </r>
  <r>
    <n v="720"/>
    <x v="10"/>
    <s v="2022-11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Global"/>
    <s v="C"/>
    <s v="003064"/>
    <s v="Active"/>
    <s v="2020-02-12"/>
    <x v="0"/>
    <x v="0"/>
    <n v="1"/>
  </r>
  <r>
    <n v="719"/>
    <x v="10"/>
    <s v="2022-11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Global"/>
    <s v="C"/>
    <s v="002160"/>
    <s v="Active"/>
    <s v="2019-01-01"/>
    <x v="0"/>
    <x v="0"/>
    <n v="1"/>
  </r>
  <r>
    <n v="729"/>
    <x v="10"/>
    <s v="2022-11"/>
    <x v="2"/>
    <x v="213"/>
    <s v="Overwan"/>
    <s v="N.º 2021-00023"/>
    <s v="2021-02-10 00:00:00.000"/>
    <m/>
    <x v="0"/>
    <x v="3"/>
    <x v="0"/>
    <n v="56"/>
    <x v="5"/>
    <m/>
    <m/>
    <x v="3"/>
    <m/>
    <m/>
    <m/>
    <m/>
    <m/>
    <x v="0"/>
    <x v="0"/>
    <n v="1"/>
  </r>
  <r>
    <n v="615"/>
    <x v="10"/>
    <s v="2022-11"/>
    <x v="1"/>
    <x v="143"/>
    <m/>
    <m/>
    <s v="2020-06-22 23:00:00.000"/>
    <s v="PO.14.20.03484"/>
    <x v="0"/>
    <x v="2"/>
    <x v="0"/>
    <n v="44"/>
    <x v="123"/>
    <s v="BI679"/>
    <s v="washington.ochanda@bringglobal.com"/>
    <x v="2"/>
    <s v="Kenya"/>
    <s v="C"/>
    <s v="020101"/>
    <s v="Inactive"/>
    <s v="2021-06-14"/>
    <x v="21"/>
    <x v="0"/>
    <n v="1"/>
  </r>
  <r>
    <n v="601"/>
    <x v="10"/>
    <s v="2022-11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0"/>
    <n v="1"/>
  </r>
  <r>
    <n v="584"/>
    <x v="10"/>
    <s v="2022-11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5064"/>
    <s v="Active"/>
    <s v="2020-09-28"/>
    <x v="0"/>
    <x v="0"/>
    <n v="1"/>
  </r>
  <r>
    <n v="586"/>
    <x v="10"/>
    <s v="2022-11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0"/>
    <n v="1"/>
  </r>
  <r>
    <n v="666"/>
    <x v="10"/>
    <s v="2022-11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5064"/>
    <s v="Active"/>
    <s v="2021-09-06"/>
    <x v="0"/>
    <x v="0"/>
    <n v="1"/>
  </r>
  <r>
    <n v="648"/>
    <x v="10"/>
    <s v="2022-11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5064"/>
    <s v="Active"/>
    <s v="2021-06-28"/>
    <x v="0"/>
    <x v="0"/>
    <n v="1"/>
  </r>
  <r>
    <n v="656"/>
    <x v="10"/>
    <s v="2022-11"/>
    <x v="1"/>
    <x v="149"/>
    <s v="Overwan"/>
    <s v="N.º 2021-00036"/>
    <s v="2021-07-05 23:00:00.000"/>
    <s v="PO.10.21.29936"/>
    <x v="1"/>
    <x v="5"/>
    <x v="0"/>
    <n v="39"/>
    <x v="5"/>
    <s v="BI0501"/>
    <m/>
    <x v="3"/>
    <m/>
    <m/>
    <m/>
    <m/>
    <m/>
    <x v="0"/>
    <x v="0"/>
    <n v="1"/>
  </r>
  <r>
    <n v="658"/>
    <x v="10"/>
    <s v="2022-11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0"/>
    <n v="1"/>
  </r>
  <r>
    <n v="636"/>
    <x v="10"/>
    <s v="2022-11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0"/>
    <n v="1"/>
  </r>
  <r>
    <n v="734"/>
    <x v="10"/>
    <s v="2022-11"/>
    <x v="1"/>
    <x v="214"/>
    <s v="Overwan"/>
    <s v="N.º 2022-00027"/>
    <s v="2022-10-27 23:00:00.000"/>
    <s v="PO.10.22.011524"/>
    <x v="0"/>
    <x v="5"/>
    <x v="0"/>
    <n v="32"/>
    <x v="178"/>
    <s v="BI815"/>
    <s v="carol.rodriguez@bringglobal.com"/>
    <x v="7"/>
    <s v="Spain"/>
    <s v="FE"/>
    <s v="145064"/>
    <s v="Active"/>
    <s v="2022-11-07"/>
    <x v="0"/>
    <x v="0"/>
    <n v="1"/>
  </r>
  <r>
    <n v="733"/>
    <x v="10"/>
    <s v="2022-11"/>
    <x v="1"/>
    <x v="215"/>
    <s v="Overwan"/>
    <s v="N.º 2022-00026"/>
    <s v="2022-10-27 23:00:00.000"/>
    <s v="PO.10.22.011524"/>
    <x v="0"/>
    <x v="5"/>
    <x v="0"/>
    <n v="32"/>
    <x v="179"/>
    <s v="BI814"/>
    <s v="javier.martin@bringglobal.com"/>
    <x v="7"/>
    <s v="Spain"/>
    <s v="C"/>
    <s v="145064"/>
    <s v="Active"/>
    <s v="2022-11-02"/>
    <x v="0"/>
    <x v="0"/>
    <n v="1"/>
  </r>
  <r>
    <n v="736"/>
    <x v="10"/>
    <s v="2022-11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Global"/>
    <s v="C"/>
    <s v="003060"/>
    <s v="Active"/>
    <s v="2021-08-16"/>
    <x v="0"/>
    <x v="0"/>
    <n v="1"/>
  </r>
  <r>
    <n v="677"/>
    <x v="10"/>
    <s v="2022-11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Global"/>
    <s v="F"/>
    <s v="003064"/>
    <s v="Active"/>
    <s v="2019-03-01"/>
    <x v="0"/>
    <x v="0"/>
    <n v="1"/>
  </r>
  <r>
    <n v="676"/>
    <x v="10"/>
    <s v="2022-11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Global"/>
    <s v="C"/>
    <s v="002160"/>
    <s v="Active"/>
    <s v="2022-04-18"/>
    <x v="0"/>
    <x v="0"/>
    <n v="1"/>
  </r>
  <r>
    <n v="406"/>
    <x v="10"/>
    <s v="2022-11"/>
    <x v="0"/>
    <x v="154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690"/>
    <x v="10"/>
    <s v="2022-11"/>
    <x v="0"/>
    <x v="155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07"/>
    <x v="10"/>
    <s v="2022-11"/>
    <x v="0"/>
    <x v="156"/>
    <s v="HP Packard International Bank, DAC - Contrato de Aluguer Comercial"/>
    <s v="5474013437157862PRT3"/>
    <s v="2019-04-30 23:00:00.000"/>
    <s v="PO.10.19.00129"/>
    <x v="0"/>
    <x v="3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404"/>
    <x v="10"/>
    <s v="2022-11"/>
    <x v="0"/>
    <x v="157"/>
    <s v="HP Packard International Bank, DAC - Contrato de Aluguer Comercial"/>
    <s v="5474013437157862PRT3"/>
    <s v="2019-04-30 23:00:00.000"/>
    <s v="PO.10.19.00129"/>
    <x v="0"/>
    <x v="1"/>
    <x v="0"/>
    <n v="4"/>
    <x v="20"/>
    <s v="BI562"/>
    <s v="rafael.barcellos@bringglobal.com"/>
    <x v="1"/>
    <s v="Global"/>
    <s v="F"/>
    <s v="003060"/>
    <s v="Active"/>
    <s v="2022-01-01"/>
    <x v="0"/>
    <x v="0"/>
    <n v="1"/>
  </r>
  <r>
    <n v="403"/>
    <x v="10"/>
    <s v="2022-11"/>
    <x v="0"/>
    <x v="158"/>
    <s v="HP Packard International Bank, DAC - Contrato de Aluguer Comercial"/>
    <s v="5474013437157862PRT3"/>
    <s v="2019-04-30 23:00:00.000"/>
    <s v="PO.10.19.00129"/>
    <x v="0"/>
    <x v="1"/>
    <x v="0"/>
    <n v="4"/>
    <x v="5"/>
    <m/>
    <m/>
    <x v="3"/>
    <m/>
    <m/>
    <m/>
    <m/>
    <m/>
    <x v="0"/>
    <x v="0"/>
    <n v="1"/>
  </r>
  <r>
    <n v="401"/>
    <x v="10"/>
    <s v="2022-11"/>
    <x v="0"/>
    <x v="159"/>
    <s v="HP Packard International Bank, DAC - Contrato de Aluguer Comercial"/>
    <s v="5474013437157862PRT3"/>
    <s v="2019-04-30 23:00:00.000"/>
    <s v="PO.10.19.00129"/>
    <x v="0"/>
    <x v="1"/>
    <x v="0"/>
    <n v="4"/>
    <x v="132"/>
    <s v="BI0457"/>
    <s v="patricia.domingos@bringglobal.com"/>
    <x v="1"/>
    <s v="Global"/>
    <s v="C"/>
    <s v="003060"/>
    <s v="Active"/>
    <s v="2019-03-11"/>
    <x v="0"/>
    <x v="0"/>
    <n v="1"/>
  </r>
  <r>
    <n v="418"/>
    <x v="10"/>
    <s v="2022-11"/>
    <x v="0"/>
    <x v="160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402"/>
    <x v="10"/>
    <s v="2022-11"/>
    <x v="0"/>
    <x v="161"/>
    <s v="HP Packard International Bank, DAC - Contrato de Aluguer Comercial"/>
    <s v="5474013437157862PRT3"/>
    <s v="2019-04-30 23:00:00.000"/>
    <s v="PO.10.19.00129"/>
    <x v="0"/>
    <x v="1"/>
    <x v="0"/>
    <n v="4"/>
    <x v="77"/>
    <s v="BI0294"/>
    <s v="miguel.barralo@bringglobal.com"/>
    <x v="1"/>
    <s v="Global"/>
    <s v="C"/>
    <s v="003068"/>
    <s v="Active"/>
    <s v="2017-10-02"/>
    <x v="0"/>
    <x v="0"/>
    <n v="1"/>
  </r>
  <r>
    <n v="689"/>
    <x v="10"/>
    <s v="2022-11"/>
    <x v="0"/>
    <x v="162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75"/>
    <x v="10"/>
    <s v="2022-11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Global"/>
    <s v="C"/>
    <s v="003060"/>
    <s v="Active"/>
    <s v="2019-09-02"/>
    <x v="0"/>
    <x v="0"/>
    <n v="1"/>
  </r>
  <r>
    <n v="691"/>
    <x v="10"/>
    <s v="2022-11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0"/>
    <n v="1"/>
  </r>
  <r>
    <n v="441"/>
    <x v="10"/>
    <s v="2022-11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8"/>
    <x v="10"/>
    <s v="2022-11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Global"/>
    <s v="C"/>
    <s v="003060"/>
    <s v="Active"/>
    <s v="2019-01-14"/>
    <x v="0"/>
    <x v="0"/>
    <n v="1"/>
  </r>
  <r>
    <n v="473"/>
    <x v="10"/>
    <s v="2022-11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2"/>
    <x v="10"/>
    <s v="2022-11"/>
    <x v="0"/>
    <x v="168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6"/>
    <x v="10"/>
    <s v="2022-11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Global"/>
    <s v="C"/>
    <s v="003060"/>
    <s v="Active"/>
    <s v="2020-02-17"/>
    <x v="0"/>
    <x v="0"/>
    <n v="1"/>
  </r>
  <r>
    <n v="443"/>
    <x v="10"/>
    <s v="2022-11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7"/>
    <x v="10"/>
    <s v="2022-11"/>
    <x v="0"/>
    <x v="171"/>
    <s v="HP Packard International Bank, DAC - Contrato de Aluguer Comercial"/>
    <s v="5474013437186232PRT5"/>
    <s v="2019-12-01 00:00:00.000"/>
    <s v="PO.10.19.00190"/>
    <x v="0"/>
    <x v="1"/>
    <x v="0"/>
    <n v="4"/>
    <x v="103"/>
    <s v="BI0481"/>
    <s v="marygimm.moreira@bringglobal.com"/>
    <x v="1"/>
    <s v="Global"/>
    <s v="C"/>
    <s v="003060"/>
    <s v="Active"/>
    <s v="2019-06-03"/>
    <x v="0"/>
    <x v="0"/>
    <n v="1"/>
  </r>
  <r>
    <n v="474"/>
    <x v="10"/>
    <s v="2022-11"/>
    <x v="0"/>
    <x v="172"/>
    <s v="HP Packard International Bank, DAC - Contrato de Aluguer Comercial"/>
    <s v="5474013437186232PRT5"/>
    <s v="2019-12-01 00:00:00.000"/>
    <s v="PO.10.19.00190"/>
    <x v="0"/>
    <x v="1"/>
    <x v="0"/>
    <n v="4"/>
    <x v="68"/>
    <s v="BI698"/>
    <s v="nelson.silva@bringglobal.com"/>
    <x v="1"/>
    <s v="Global"/>
    <s v="C"/>
    <s v="003060"/>
    <s v="Active"/>
    <s v="2021-08-16"/>
    <x v="0"/>
    <x v="0"/>
    <n v="1"/>
  </r>
  <r>
    <n v="471"/>
    <x v="10"/>
    <s v="2022-11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Global"/>
    <s v="C"/>
    <s v="003060"/>
    <s v="Active"/>
    <s v="2019-09-23"/>
    <x v="0"/>
    <x v="0"/>
    <n v="1"/>
  </r>
  <r>
    <n v="442"/>
    <x v="10"/>
    <s v="2022-11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500"/>
    <x v="10"/>
    <s v="2022-11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Global"/>
    <s v="C"/>
    <s v="003060"/>
    <s v="Active"/>
    <s v="2018-06-04"/>
    <x v="0"/>
    <x v="0"/>
    <n v="1"/>
  </r>
  <r>
    <n v="502"/>
    <x v="10"/>
    <s v="2022-11"/>
    <x v="0"/>
    <x v="176"/>
    <s v="HP Packard International Bank, DAC - Contrato de Aluguer Comercial"/>
    <s v="5474013437198619PRT7"/>
    <s v="2020-03-01 00:00:00.000"/>
    <s v="PO.10.20.01256"/>
    <x v="0"/>
    <x v="1"/>
    <x v="0"/>
    <n v="4"/>
    <x v="76"/>
    <s v="BI699"/>
    <s v="paulo.lemos@bringglobal.com"/>
    <x v="1"/>
    <s v="Global"/>
    <s v="C"/>
    <s v="003060"/>
    <s v="Active"/>
    <s v="2021-08-16"/>
    <x v="0"/>
    <x v="0"/>
    <n v="1"/>
  </r>
  <r>
    <n v="507"/>
    <x v="10"/>
    <s v="2022-11"/>
    <x v="0"/>
    <x v="177"/>
    <s v="HP Packard International Bank, DAC - Contrato de Aluguer Comercial"/>
    <s v="5474013437198619PRT7"/>
    <s v="2020-03-01 00:00:00.000"/>
    <s v="PO.10.20.01256"/>
    <x v="0"/>
    <x v="1"/>
    <x v="0"/>
    <n v="4"/>
    <x v="65"/>
    <s v="BI526"/>
    <s v="fabio.silva@bringglobal.com"/>
    <x v="1"/>
    <s v="Global"/>
    <s v="C"/>
    <s v="003060"/>
    <s v="Active"/>
    <s v="2020-02-17"/>
    <x v="0"/>
    <x v="0"/>
    <n v="1"/>
  </r>
  <r>
    <n v="501"/>
    <x v="10"/>
    <s v="2022-11"/>
    <x v="0"/>
    <x v="178"/>
    <s v="HP Packard International Bank, DAC - Contrato de Aluguer Comercial"/>
    <s v="5474013437198619PRT7"/>
    <s v="2020-03-01 00:00:00.000"/>
    <s v="PO.10.20.01256"/>
    <x v="0"/>
    <x v="1"/>
    <x v="0"/>
    <n v="4"/>
    <x v="54"/>
    <s v="BI0484"/>
    <s v="guilherme.silveira@bringglobal.com"/>
    <x v="1"/>
    <s v="Global"/>
    <s v="C"/>
    <s v="003060"/>
    <s v="Active"/>
    <s v="2019-06-03"/>
    <x v="0"/>
    <x v="0"/>
    <n v="1"/>
  </r>
  <r>
    <n v="509"/>
    <x v="10"/>
    <s v="2022-11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0"/>
    <n v="1"/>
  </r>
  <r>
    <n v="508"/>
    <x v="10"/>
    <s v="2022-11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0"/>
    <n v="1"/>
  </r>
  <r>
    <n v="505"/>
    <x v="10"/>
    <s v="2022-11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6"/>
    <x v="10"/>
    <s v="2022-11"/>
    <x v="0"/>
    <x v="182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4"/>
    <x v="10"/>
    <s v="2022-11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Global"/>
    <s v="C"/>
    <s v="003060"/>
    <s v="Active"/>
    <s v="2018-12-10"/>
    <x v="0"/>
    <x v="0"/>
    <n v="1"/>
  </r>
  <r>
    <n v="503"/>
    <x v="10"/>
    <s v="2022-11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Global"/>
    <s v="C"/>
    <s v="003060"/>
    <s v="Active"/>
    <s v="2018-11-05"/>
    <x v="0"/>
    <x v="0"/>
    <n v="1"/>
  </r>
  <r>
    <n v="730"/>
    <x v="10"/>
    <s v="2022-11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Global"/>
    <s v="C"/>
    <s v="003060"/>
    <s v="Active"/>
    <s v="2021-08-02"/>
    <x v="0"/>
    <x v="0"/>
    <n v="1"/>
  </r>
  <r>
    <n v="723"/>
    <x v="10"/>
    <s v="2022-11"/>
    <x v="1"/>
    <x v="203"/>
    <s v="Overwan"/>
    <s v="N.º 2022-00020"/>
    <s v="2022-08-03 23:00:00.000"/>
    <s v="PO.10.22.451484"/>
    <x v="0"/>
    <x v="1"/>
    <x v="0"/>
    <n v="80"/>
    <x v="91"/>
    <s v="BI0476"/>
    <s v="joao.borges@bringglobal.com"/>
    <x v="1"/>
    <s v="Global"/>
    <s v="C"/>
    <s v="003060"/>
    <s v="Active"/>
    <s v="2019-05-06"/>
    <x v="0"/>
    <x v="0"/>
    <n v="1"/>
  </r>
  <r>
    <n v="725"/>
    <x v="10"/>
    <s v="2022-11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Global"/>
    <s v="C"/>
    <s v="003060"/>
    <s v="Active"/>
    <s v="2020-01-13"/>
    <x v="0"/>
    <x v="0"/>
    <n v="1"/>
  </r>
  <r>
    <n v="706"/>
    <x v="10"/>
    <s v="2022-11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Global"/>
    <s v="C"/>
    <s v="003060"/>
    <s v="Active"/>
    <s v="2019-01-07"/>
    <x v="0"/>
    <x v="0"/>
    <n v="1"/>
  </r>
  <r>
    <n v="707"/>
    <x v="10"/>
    <s v="2022-11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Global"/>
    <s v="C"/>
    <s v="003060"/>
    <s v="Active"/>
    <s v="2019-09-02"/>
    <x v="0"/>
    <x v="0"/>
    <n v="1"/>
  </r>
  <r>
    <n v="708"/>
    <x v="10"/>
    <s v="2022-11"/>
    <x v="1"/>
    <x v="191"/>
    <s v="Overwan"/>
    <s v="N.º 2022-00008"/>
    <s v="2022-02-02 00:00:00.000"/>
    <s v="PO.10.22.301299"/>
    <x v="0"/>
    <x v="1"/>
    <x v="0"/>
    <n v="75"/>
    <x v="89"/>
    <s v="BI0438"/>
    <s v="carlos.rebelo@bringglobal.com"/>
    <x v="1"/>
    <s v="Global"/>
    <s v="C"/>
    <s v="003060"/>
    <s v="Active"/>
    <s v="2019-01-14"/>
    <x v="0"/>
    <x v="0"/>
    <n v="1"/>
  </r>
  <r>
    <n v="702"/>
    <x v="10"/>
    <s v="2022-11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Global"/>
    <s v="F"/>
    <s v="002161"/>
    <s v="Active"/>
    <s v="2014-09-01"/>
    <x v="0"/>
    <x v="0"/>
    <n v="1"/>
  </r>
  <r>
    <n v="722"/>
    <x v="10"/>
    <s v="2022-11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Active"/>
    <s v="2018-07-02"/>
    <x v="0"/>
    <x v="0"/>
    <n v="1"/>
  </r>
  <r>
    <n v="739"/>
    <x v="10"/>
    <s v="2022-11"/>
    <x v="1"/>
    <x v="218"/>
    <s v="Overwan"/>
    <s v="N.º 2022-00034"/>
    <s v="2022-11-29 00:00:00.000"/>
    <m/>
    <x v="0"/>
    <x v="0"/>
    <x v="0"/>
    <n v="33"/>
    <x v="180"/>
    <s v="BI619"/>
    <s v="andriana.tepordei@bringglobal.com"/>
    <x v="0"/>
    <s v="Global"/>
    <s v="C"/>
    <s v="002160"/>
    <s v="Active"/>
    <s v="2021-01-11"/>
    <x v="0"/>
    <x v="0"/>
    <n v="1"/>
  </r>
  <r>
    <n v="726"/>
    <x v="10"/>
    <s v="2022-11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0"/>
    <n v="1"/>
  </r>
  <r>
    <n v="644"/>
    <x v="11"/>
    <s v="2022-12"/>
    <x v="0"/>
    <x v="0"/>
    <s v="Overwan"/>
    <s v="2021-00034"/>
    <s v="2021-06-17 23:00:00.000"/>
    <s v="PO.10.21.28895"/>
    <x v="0"/>
    <x v="0"/>
    <x v="0"/>
    <n v="14"/>
    <x v="0"/>
    <s v="BI0053"/>
    <s v="hugo.almeida@bringglobal.com"/>
    <x v="0"/>
    <s v="Global"/>
    <s v="C"/>
    <s v="002160"/>
    <s v="Active"/>
    <s v="2019-01-01"/>
    <x v="0"/>
    <x v="0"/>
    <n v="1"/>
  </r>
  <r>
    <n v="643"/>
    <x v="11"/>
    <s v="2022-12"/>
    <x v="0"/>
    <x v="1"/>
    <s v="Overwan"/>
    <s v="Locacao 2021-00033"/>
    <s v="2021-06-19 23:00:00.000"/>
    <s v="PO.10.21.28895"/>
    <x v="0"/>
    <x v="5"/>
    <x v="0"/>
    <n v="14"/>
    <x v="124"/>
    <s v="BI580"/>
    <s v="raquel.vargas@bringglobal.com"/>
    <x v="7"/>
    <s v="Spain"/>
    <s v="C"/>
    <s v="145064"/>
    <s v="Active"/>
    <s v="2020-09-28"/>
    <x v="0"/>
    <x v="0"/>
    <n v="1"/>
  </r>
  <r>
    <n v="685"/>
    <x v="11"/>
    <s v="2022-12"/>
    <x v="0"/>
    <x v="2"/>
    <s v="Overwan"/>
    <s v="N.º 2021-00052"/>
    <s v="2021-12-20 00:00:00.000"/>
    <s v="PO.10.22.531155"/>
    <x v="0"/>
    <x v="1"/>
    <x v="0"/>
    <n v="14"/>
    <x v="84"/>
    <s v="BI695"/>
    <s v="diogo.rodrigues@bringglobal.com"/>
    <x v="1"/>
    <s v="Global"/>
    <s v="C"/>
    <s v="003060"/>
    <s v="Active"/>
    <s v="2021-08-16"/>
    <x v="0"/>
    <x v="0"/>
    <n v="1"/>
  </r>
  <r>
    <n v="683"/>
    <x v="11"/>
    <s v="2022-12"/>
    <x v="1"/>
    <x v="3"/>
    <m/>
    <m/>
    <s v="2021-01-01 00:00:00.000"/>
    <s v="PO.14.21.50654"/>
    <x v="0"/>
    <x v="2"/>
    <x v="0"/>
    <n v="113"/>
    <x v="3"/>
    <s v="BI734"/>
    <s v="maureen.muchuku@bringglobal.com"/>
    <x v="2"/>
    <s v="Kenya"/>
    <s v="C"/>
    <s v="020102"/>
    <s v="Active"/>
    <s v="2022-02-01"/>
    <x v="0"/>
    <x v="0"/>
    <n v="1"/>
  </r>
  <r>
    <n v="591"/>
    <x v="11"/>
    <s v="2022-12"/>
    <x v="0"/>
    <x v="4"/>
    <s v="Overwan"/>
    <s v="2021-00022"/>
    <s v="2021-02-10 00:00:00.000"/>
    <s v="PO.10.21.34712"/>
    <x v="0"/>
    <x v="1"/>
    <x v="0"/>
    <n v="14"/>
    <x v="4"/>
    <s v="BI677"/>
    <s v="frederico.carvalho@bringglobal.com"/>
    <x v="4"/>
    <s v="Global"/>
    <s v="C"/>
    <s v="000106"/>
    <s v="Active"/>
    <s v="2021-06-21"/>
    <x v="0"/>
    <x v="0"/>
    <n v="1"/>
  </r>
  <r>
    <n v="652"/>
    <x v="11"/>
    <s v="2022-12"/>
    <x v="1"/>
    <x v="5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8"/>
    <x v="11"/>
    <s v="2022-12"/>
    <x v="1"/>
    <x v="6"/>
    <m/>
    <m/>
    <s v="2021-01-01 00:00:00.000"/>
    <s v="PO.14.21.50654"/>
    <x v="0"/>
    <x v="2"/>
    <x v="0"/>
    <n v="113"/>
    <x v="145"/>
    <s v="BI789"/>
    <s v="ezekiel.kibiego@bringglobal.com"/>
    <x v="2"/>
    <s v="Kenya"/>
    <s v="EP"/>
    <s v="022260"/>
    <s v="Active"/>
    <s v="2022-04-19"/>
    <x v="0"/>
    <x v="0"/>
    <n v="1"/>
  </r>
  <r>
    <n v="564"/>
    <x v="11"/>
    <s v="2022-12"/>
    <x v="1"/>
    <x v="7"/>
    <m/>
    <m/>
    <s v="2020-09-08 23:00:00.000"/>
    <s v="PO.14.20.48487"/>
    <x v="2"/>
    <x v="2"/>
    <x v="0"/>
    <n v="40"/>
    <x v="5"/>
    <m/>
    <m/>
    <x v="3"/>
    <m/>
    <m/>
    <m/>
    <m/>
    <m/>
    <x v="0"/>
    <x v="0"/>
    <n v="1"/>
  </r>
  <r>
    <n v="598"/>
    <x v="11"/>
    <s v="2022-12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160"/>
    <s v="Active"/>
    <s v="2020-02-18"/>
    <x v="0"/>
    <x v="0"/>
    <n v="1"/>
  </r>
  <r>
    <n v="609"/>
    <x v="11"/>
    <s v="2022-12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260"/>
    <s v="Active"/>
    <s v="2018-10-18"/>
    <x v="0"/>
    <x v="0"/>
    <n v="1"/>
  </r>
  <r>
    <n v="556"/>
    <x v="11"/>
    <s v="2022-12"/>
    <x v="1"/>
    <x v="10"/>
    <m/>
    <m/>
    <s v="2020-06-05 23:00:00.000"/>
    <s v="PO.14.20.59357"/>
    <x v="0"/>
    <x v="2"/>
    <x v="0"/>
    <n v="40"/>
    <x v="9"/>
    <s v="BI638"/>
    <s v="Imelda.wairimu@bringglobal.com"/>
    <x v="2"/>
    <s v="Kenya"/>
    <s v="C"/>
    <s v="020000"/>
    <s v="Inactive"/>
    <s v="2021-03-01"/>
    <x v="22"/>
    <x v="0"/>
    <n v="1"/>
  </r>
  <r>
    <n v="555"/>
    <x v="11"/>
    <s v="2022-12"/>
    <x v="1"/>
    <x v="11"/>
    <m/>
    <m/>
    <s v="2020-03-04 00:00:00.000"/>
    <s v="PO.14.20.10307"/>
    <x v="2"/>
    <x v="2"/>
    <x v="0"/>
    <n v="43"/>
    <x v="5"/>
    <m/>
    <m/>
    <x v="3"/>
    <m/>
    <m/>
    <m/>
    <m/>
    <m/>
    <x v="0"/>
    <x v="0"/>
    <n v="1"/>
  </r>
  <r>
    <n v="561"/>
    <x v="11"/>
    <s v="2022-12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0"/>
    <n v="1"/>
  </r>
  <r>
    <n v="562"/>
    <x v="11"/>
    <s v="2022-12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F"/>
    <s v="020000"/>
    <s v="Active"/>
    <s v="2019-07-01"/>
    <x v="0"/>
    <x v="0"/>
    <n v="1"/>
  </r>
  <r>
    <n v="559"/>
    <x v="11"/>
    <s v="2022-12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260"/>
    <s v="Active"/>
    <s v="2020-12-07"/>
    <x v="0"/>
    <x v="0"/>
    <n v="1"/>
  </r>
  <r>
    <n v="516"/>
    <x v="11"/>
    <s v="2022-12"/>
    <x v="1"/>
    <x v="15"/>
    <s v="Invoice"/>
    <m/>
    <s v="2020-03-01 00:00:00.000"/>
    <s v="PO.14.20.46275"/>
    <x v="1"/>
    <x v="2"/>
    <x v="0"/>
    <n v="39"/>
    <x v="5"/>
    <m/>
    <m/>
    <x v="3"/>
    <m/>
    <m/>
    <m/>
    <m/>
    <m/>
    <x v="0"/>
    <x v="0"/>
    <n v="1"/>
  </r>
  <r>
    <n v="660"/>
    <x v="11"/>
    <s v="2022-12"/>
    <x v="0"/>
    <x v="16"/>
    <s v="Overwan"/>
    <s v="N.º 2021-00039"/>
    <s v="2021-07-17 23:00:00.000"/>
    <s v="PO.10.21.55947"/>
    <x v="0"/>
    <x v="3"/>
    <x v="0"/>
    <n v="14"/>
    <x v="15"/>
    <s v="BI685"/>
    <s v="ana.rocha@bringglobal.com"/>
    <x v="4"/>
    <s v="Global"/>
    <s v="C"/>
    <s v="000113"/>
    <s v="Active"/>
    <s v="2021-08-02"/>
    <x v="0"/>
    <x v="0"/>
    <n v="1"/>
  </r>
  <r>
    <n v="620"/>
    <x v="11"/>
    <s v="2022-12"/>
    <x v="1"/>
    <x v="17"/>
    <m/>
    <m/>
    <s v="2021-01-01 00:00:00.000"/>
    <s v="PO.14.21.50654"/>
    <x v="0"/>
    <x v="2"/>
    <x v="0"/>
    <n v="113"/>
    <x v="16"/>
    <s v="BI589"/>
    <s v="agnes.mueni@bringglobal.com"/>
    <x v="2"/>
    <s v="Kenya"/>
    <s v="C"/>
    <s v="022260"/>
    <s v="Active"/>
    <s v="2020-10-01"/>
    <x v="0"/>
    <x v="0"/>
    <n v="1"/>
  </r>
  <r>
    <n v="630"/>
    <x v="11"/>
    <s v="2022-12"/>
    <x v="1"/>
    <x v="18"/>
    <m/>
    <m/>
    <s v="2021-01-01 00:00:00.000"/>
    <s v="PO.14.21.50654"/>
    <x v="0"/>
    <x v="2"/>
    <x v="0"/>
    <n v="113"/>
    <x v="136"/>
    <s v="BI771"/>
    <s v="sandy.muchangi@bringglobal.com"/>
    <x v="2"/>
    <s v="Kenya"/>
    <s v="C"/>
    <s v="020063"/>
    <s v="Active"/>
    <s v="2022-02-15"/>
    <x v="0"/>
    <x v="0"/>
    <n v="1"/>
  </r>
  <r>
    <n v="717"/>
    <x v="11"/>
    <s v="2022-12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0"/>
    <n v="1"/>
  </r>
  <r>
    <n v="518"/>
    <x v="11"/>
    <s v="2022-12"/>
    <x v="1"/>
    <x v="19"/>
    <s v="HP Packard International Bank, DAC - Contrato de Aluguer Comercial"/>
    <s v="5474013437202878PRT8"/>
    <s v="2020-03-31 23:00:00.000"/>
    <s v="PO.10.20.29336"/>
    <x v="0"/>
    <x v="1"/>
    <x v="0"/>
    <n v="67"/>
    <x v="159"/>
    <s v="BI0469"/>
    <s v="ana.rita.mendes@bringglobal.com"/>
    <x v="1"/>
    <s v="Global"/>
    <s v="C"/>
    <s v="003060"/>
    <s v="Active"/>
    <s v="2019-05-06"/>
    <x v="0"/>
    <x v="0"/>
    <n v="1"/>
  </r>
  <r>
    <n v="519"/>
    <x v="11"/>
    <s v="2022-12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0"/>
    <n v="1"/>
  </r>
  <r>
    <n v="531"/>
    <x v="11"/>
    <s v="2022-12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Global"/>
    <s v="C"/>
    <s v="003060"/>
    <s v="Active"/>
    <s v="2020-08-17"/>
    <x v="0"/>
    <x v="0"/>
    <n v="1"/>
  </r>
  <r>
    <n v="520"/>
    <x v="11"/>
    <s v="2022-12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Global"/>
    <s v="F"/>
    <s v="003060"/>
    <s v="Active"/>
    <s v="2022-01-01"/>
    <x v="0"/>
    <x v="0"/>
    <n v="1"/>
  </r>
  <r>
    <n v="525"/>
    <x v="11"/>
    <s v="2022-12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Global"/>
    <s v="C"/>
    <s v="003060"/>
    <s v="Active"/>
    <s v="2020-06-02"/>
    <x v="0"/>
    <x v="0"/>
    <n v="1"/>
  </r>
  <r>
    <n v="521"/>
    <x v="11"/>
    <s v="2022-12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Global"/>
    <s v="F"/>
    <s v="003060"/>
    <s v="Active"/>
    <s v="2022-10-01"/>
    <x v="0"/>
    <x v="0"/>
    <n v="1"/>
  </r>
  <r>
    <n v="524"/>
    <x v="11"/>
    <s v="2022-12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Global"/>
    <s v="C"/>
    <s v="003060"/>
    <s v="Active"/>
    <s v="2020-06-02"/>
    <x v="0"/>
    <x v="0"/>
    <n v="1"/>
  </r>
  <r>
    <n v="611"/>
    <x v="11"/>
    <s v="2022-12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50"/>
    <x v="11"/>
    <s v="2022-12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33"/>
    <x v="11"/>
    <s v="2022-12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Global"/>
    <s v="C"/>
    <s v="003060"/>
    <s v="Active"/>
    <s v="2020-08-19"/>
    <x v="0"/>
    <x v="0"/>
    <n v="1"/>
  </r>
  <r>
    <n v="640"/>
    <x v="11"/>
    <s v="2022-12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4"/>
    <x v="11"/>
    <s v="2022-12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3060"/>
    <s v="Active"/>
    <s v="2021-02-01"/>
    <x v="0"/>
    <x v="0"/>
    <n v="1"/>
  </r>
  <r>
    <n v="679"/>
    <x v="11"/>
    <s v="2022-12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3060"/>
    <s v="Active"/>
    <s v="2022-02-01"/>
    <x v="0"/>
    <x v="0"/>
    <n v="1"/>
  </r>
  <r>
    <n v="597"/>
    <x v="11"/>
    <s v="2022-12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0"/>
    <n v="1"/>
  </r>
  <r>
    <n v="671"/>
    <x v="11"/>
    <s v="2022-12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0"/>
    <n v="1"/>
  </r>
  <r>
    <n v="613"/>
    <x v="11"/>
    <s v="2022-12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529"/>
    <x v="11"/>
    <s v="2022-12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Global"/>
    <s v="C"/>
    <s v="003060"/>
    <s v="Active"/>
    <s v="2020-07-09"/>
    <x v="0"/>
    <x v="0"/>
    <n v="1"/>
  </r>
  <r>
    <n v="633"/>
    <x v="11"/>
    <s v="2022-12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00"/>
    <x v="11"/>
    <s v="2022-12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3060"/>
    <s v="Active"/>
    <s v="2021-02-10"/>
    <x v="0"/>
    <x v="0"/>
    <n v="1"/>
  </r>
  <r>
    <n v="563"/>
    <x v="11"/>
    <s v="2022-12"/>
    <x v="1"/>
    <x v="38"/>
    <m/>
    <m/>
    <s v="2020-10-12 23:00:00.000"/>
    <s v="PO.14.20.23468"/>
    <x v="1"/>
    <x v="2"/>
    <x v="0"/>
    <n v="73"/>
    <x v="5"/>
    <m/>
    <m/>
    <x v="3"/>
    <m/>
    <m/>
    <m/>
    <m/>
    <m/>
    <x v="0"/>
    <x v="0"/>
    <n v="1"/>
  </r>
  <r>
    <n v="607"/>
    <x v="11"/>
    <s v="2022-12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0"/>
    <n v="1"/>
  </r>
  <r>
    <n v="681"/>
    <x v="11"/>
    <s v="2022-12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3060"/>
    <s v="Active"/>
    <s v="2022-01-03"/>
    <x v="0"/>
    <x v="0"/>
    <n v="1"/>
  </r>
  <r>
    <n v="627"/>
    <x v="11"/>
    <s v="2022-12"/>
    <x v="1"/>
    <x v="41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28"/>
    <x v="11"/>
    <s v="2022-12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3060"/>
    <s v="Active"/>
    <s v="2020-09-15"/>
    <x v="0"/>
    <x v="0"/>
    <n v="1"/>
  </r>
  <r>
    <n v="614"/>
    <x v="11"/>
    <s v="2022-12"/>
    <x v="1"/>
    <x v="43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6"/>
    <x v="11"/>
    <s v="2022-12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3060"/>
    <s v="Active"/>
    <s v="2020-10-12"/>
    <x v="0"/>
    <x v="0"/>
    <n v="1"/>
  </r>
  <r>
    <n v="653"/>
    <x v="11"/>
    <s v="2022-12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0"/>
    <n v="1"/>
  </r>
  <r>
    <n v="539"/>
    <x v="11"/>
    <s v="2022-12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Global"/>
    <s v="C"/>
    <s v="003060"/>
    <s v="Active"/>
    <s v="2021-08-16"/>
    <x v="0"/>
    <x v="0"/>
    <n v="1"/>
  </r>
  <r>
    <n v="536"/>
    <x v="11"/>
    <s v="2022-12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Global"/>
    <s v="C"/>
    <s v="003060"/>
    <s v="Active"/>
    <s v="2020-09-07"/>
    <x v="0"/>
    <x v="0"/>
    <n v="1"/>
  </r>
  <r>
    <n v="537"/>
    <x v="11"/>
    <s v="2022-12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Global"/>
    <s v="C"/>
    <s v="003060"/>
    <s v="Active"/>
    <s v="2020-09-07"/>
    <x v="0"/>
    <x v="0"/>
    <n v="1"/>
  </r>
  <r>
    <n v="541"/>
    <x v="11"/>
    <s v="2022-12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Global"/>
    <s v="C"/>
    <s v="003060"/>
    <s v="Active"/>
    <s v="2018-11-05"/>
    <x v="0"/>
    <x v="0"/>
    <n v="1"/>
  </r>
  <r>
    <n v="593"/>
    <x v="11"/>
    <s v="2022-12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0"/>
    <n v="1"/>
  </r>
  <r>
    <n v="608"/>
    <x v="11"/>
    <s v="2022-12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3060"/>
    <s v="Active"/>
    <s v="2020-08-24"/>
    <x v="0"/>
    <x v="0"/>
    <n v="1"/>
  </r>
  <r>
    <n v="632"/>
    <x v="11"/>
    <s v="2022-12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3060"/>
    <s v="Active"/>
    <s v="2020-11-02"/>
    <x v="0"/>
    <x v="0"/>
    <n v="1"/>
  </r>
  <r>
    <n v="629"/>
    <x v="11"/>
    <s v="2022-12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0"/>
    <n v="1"/>
  </r>
  <r>
    <n v="610"/>
    <x v="11"/>
    <s v="2022-12"/>
    <x v="1"/>
    <x v="54"/>
    <m/>
    <m/>
    <s v="2020-10-14 23:00:00.000"/>
    <s v="PO.14.20.43524"/>
    <x v="0"/>
    <x v="2"/>
    <x v="0"/>
    <n v="73"/>
    <x v="175"/>
    <s v="BI813"/>
    <s v="kennedy.ikatanyi@bringglobal.com"/>
    <x v="2"/>
    <s v="Kenya"/>
    <s v="C"/>
    <s v="022260"/>
    <s v="Active"/>
    <s v="2022-10-03"/>
    <x v="0"/>
    <x v="0"/>
    <n v="1"/>
  </r>
  <r>
    <n v="616"/>
    <x v="11"/>
    <s v="2022-12"/>
    <x v="1"/>
    <x v="55"/>
    <m/>
    <m/>
    <s v="2020-12-03 00:00:00.000"/>
    <s v="PO.14.20.39572"/>
    <x v="1"/>
    <x v="2"/>
    <x v="0"/>
    <n v="73"/>
    <x v="5"/>
    <m/>
    <m/>
    <x v="3"/>
    <m/>
    <m/>
    <m/>
    <m/>
    <m/>
    <x v="0"/>
    <x v="0"/>
    <n v="1"/>
  </r>
  <r>
    <n v="603"/>
    <x v="11"/>
    <s v="2022-12"/>
    <x v="1"/>
    <x v="56"/>
    <m/>
    <m/>
    <s v="2020-10-27 00:00:00.000"/>
    <s v="PO.14.20.43524"/>
    <x v="0"/>
    <x v="2"/>
    <x v="0"/>
    <n v="66"/>
    <x v="146"/>
    <s v="BI791"/>
    <s v="kennedy.mwenga@bringglobal.com"/>
    <x v="2"/>
    <s v="Kenya"/>
    <s v="EP"/>
    <s v="022260"/>
    <s v="Active"/>
    <s v="2022-05-04"/>
    <x v="0"/>
    <x v="0"/>
    <n v="1"/>
  </r>
  <r>
    <n v="599"/>
    <x v="11"/>
    <s v="2022-12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74"/>
    <x v="11"/>
    <s v="2022-12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95"/>
    <x v="11"/>
    <s v="2022-12"/>
    <x v="1"/>
    <x v="59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673"/>
    <x v="11"/>
    <s v="2022-12"/>
    <x v="1"/>
    <x v="60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672"/>
    <x v="11"/>
    <s v="2022-12"/>
    <x v="1"/>
    <x v="61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69"/>
    <x v="11"/>
    <s v="2022-12"/>
    <x v="1"/>
    <x v="62"/>
    <s v="Overwan"/>
    <s v="2021-00004"/>
    <s v="2021-01-25 00:00:00.000"/>
    <s v="PO.10.21.34672"/>
    <x v="0"/>
    <x v="1"/>
    <x v="0"/>
    <n v="74"/>
    <x v="57"/>
    <s v="BI529"/>
    <s v="ana.rita.camara@bringglobal.com"/>
    <x v="1"/>
    <s v="Global"/>
    <s v="C"/>
    <s v="003060"/>
    <s v="Active"/>
    <s v="2020-02-17"/>
    <x v="0"/>
    <x v="0"/>
    <n v="1"/>
  </r>
  <r>
    <n v="581"/>
    <x v="11"/>
    <s v="2022-12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Global"/>
    <s v="C"/>
    <s v="003060"/>
    <s v="Active"/>
    <s v="2021-04-12"/>
    <x v="0"/>
    <x v="0"/>
    <n v="1"/>
  </r>
  <r>
    <n v="574"/>
    <x v="11"/>
    <s v="2022-12"/>
    <x v="1"/>
    <x v="64"/>
    <s v="Overwan"/>
    <s v="2021-00011"/>
    <s v="2021-01-25 00:00:00.000"/>
    <s v="PO.10.21.34672"/>
    <x v="0"/>
    <x v="1"/>
    <x v="0"/>
    <n v="74"/>
    <x v="54"/>
    <s v="BI0484"/>
    <s v="guilherme.silveira@bringglobal.com"/>
    <x v="1"/>
    <s v="Global"/>
    <s v="C"/>
    <s v="003060"/>
    <s v="Active"/>
    <s v="2019-06-03"/>
    <x v="0"/>
    <x v="0"/>
    <n v="1"/>
  </r>
  <r>
    <n v="585"/>
    <x v="11"/>
    <s v="2022-12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Global"/>
    <s v="C"/>
    <s v="002160"/>
    <s v="Active"/>
    <s v="2020-04-01"/>
    <x v="0"/>
    <x v="0"/>
    <n v="1"/>
  </r>
  <r>
    <n v="573"/>
    <x v="11"/>
    <s v="2022-12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Global"/>
    <s v="C"/>
    <s v="003060"/>
    <s v="Active"/>
    <s v="2021-08-16"/>
    <x v="0"/>
    <x v="0"/>
    <n v="1"/>
  </r>
  <r>
    <n v="579"/>
    <x v="11"/>
    <s v="2022-12"/>
    <x v="1"/>
    <x v="67"/>
    <s v="Overwan"/>
    <s v="2021-00016"/>
    <s v="2021-01-26 00:00:00.000"/>
    <s v="PO.10.21.34672"/>
    <x v="2"/>
    <x v="1"/>
    <x v="0"/>
    <n v="74"/>
    <x v="5"/>
    <s v="BI529"/>
    <m/>
    <x v="3"/>
    <m/>
    <m/>
    <m/>
    <m/>
    <m/>
    <x v="0"/>
    <x v="0"/>
    <n v="1"/>
  </r>
  <r>
    <n v="576"/>
    <x v="11"/>
    <s v="2022-12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Global"/>
    <s v="C"/>
    <s v="003060"/>
    <s v="Active"/>
    <s v="2020-06-02"/>
    <x v="0"/>
    <x v="0"/>
    <n v="1"/>
  </r>
  <r>
    <n v="568"/>
    <x v="11"/>
    <s v="2022-12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Global"/>
    <s v="C"/>
    <s v="003060"/>
    <s v="Active"/>
    <s v="2018-12-10"/>
    <x v="0"/>
    <x v="0"/>
    <n v="1"/>
  </r>
  <r>
    <n v="570"/>
    <x v="11"/>
    <s v="2022-12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Global"/>
    <s v="C"/>
    <s v="003060"/>
    <s v="Active"/>
    <s v="2021-06-11"/>
    <x v="0"/>
    <x v="0"/>
    <n v="1"/>
  </r>
  <r>
    <n v="572"/>
    <x v="11"/>
    <s v="2022-12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Global"/>
    <s v="C"/>
    <s v="003060"/>
    <s v="Active"/>
    <s v="2020-01-06"/>
    <x v="0"/>
    <x v="0"/>
    <n v="1"/>
  </r>
  <r>
    <n v="567"/>
    <x v="11"/>
    <s v="2022-12"/>
    <x v="1"/>
    <x v="72"/>
    <s v="Overwan"/>
    <s v="2021-00006"/>
    <s v="2021-01-25 00:00:00.000"/>
    <s v="PO.10.21.34672"/>
    <x v="0"/>
    <x v="1"/>
    <x v="0"/>
    <n v="74"/>
    <x v="62"/>
    <s v="BI551"/>
    <s v="sara.adelino@bringglobal.com"/>
    <x v="1"/>
    <s v="Global"/>
    <s v="C"/>
    <s v="003060"/>
    <s v="Active"/>
    <s v="2020-06-02"/>
    <x v="0"/>
    <x v="0"/>
    <n v="1"/>
  </r>
  <r>
    <n v="580"/>
    <x v="11"/>
    <s v="2022-12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Global"/>
    <s v="C"/>
    <s v="003060"/>
    <s v="Active"/>
    <s v="2020-02-17"/>
    <x v="0"/>
    <x v="0"/>
    <n v="1"/>
  </r>
  <r>
    <n v="577"/>
    <x v="11"/>
    <s v="2022-12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Global"/>
    <s v="C"/>
    <s v="003060"/>
    <s v="Active"/>
    <s v="2019-06-03"/>
    <x v="0"/>
    <x v="0"/>
    <n v="1"/>
  </r>
  <r>
    <n v="575"/>
    <x v="11"/>
    <s v="2022-12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Global"/>
    <s v="C"/>
    <s v="003060"/>
    <s v="Active"/>
    <s v="2020-02-17"/>
    <x v="0"/>
    <x v="0"/>
    <n v="1"/>
  </r>
  <r>
    <n v="578"/>
    <x v="11"/>
    <s v="2022-12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Global"/>
    <s v="C"/>
    <s v="003060"/>
    <s v="Active"/>
    <s v="2019-01-14"/>
    <x v="0"/>
    <x v="0"/>
    <n v="1"/>
  </r>
  <r>
    <n v="582"/>
    <x v="11"/>
    <s v="2022-12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Global"/>
    <s v="C"/>
    <s v="003060"/>
    <s v="Active"/>
    <s v="2020-09-07"/>
    <x v="0"/>
    <x v="0"/>
    <n v="1"/>
  </r>
  <r>
    <n v="571"/>
    <x v="11"/>
    <s v="2022-12"/>
    <x v="1"/>
    <x v="78"/>
    <s v="Overwan"/>
    <s v="2021-00008"/>
    <s v="2021-01-25 00:00:00.000"/>
    <s v="PO.10.21.34672"/>
    <x v="0"/>
    <x v="1"/>
    <x v="0"/>
    <n v="74"/>
    <x v="68"/>
    <s v="BI698"/>
    <s v="nelson.silva@bringglobal.com"/>
    <x v="1"/>
    <s v="Global"/>
    <s v="C"/>
    <s v="003060"/>
    <s v="Active"/>
    <s v="2021-08-16"/>
    <x v="0"/>
    <x v="0"/>
    <n v="1"/>
  </r>
  <r>
    <n v="619"/>
    <x v="11"/>
    <s v="2022-12"/>
    <x v="1"/>
    <x v="7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5"/>
    <x v="11"/>
    <s v="2022-12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25"/>
    <x v="11"/>
    <s v="2022-12"/>
    <x v="1"/>
    <x v="81"/>
    <s v="Overwan"/>
    <s v="N.º 2021-00024"/>
    <s v="2021-04-22 23:00:00.000"/>
    <s v="PO.10.21.45786"/>
    <x v="1"/>
    <x v="1"/>
    <x v="0"/>
    <n v="73"/>
    <x v="5"/>
    <m/>
    <m/>
    <x v="3"/>
    <m/>
    <m/>
    <m/>
    <m/>
    <m/>
    <x v="0"/>
    <x v="0"/>
    <n v="1"/>
  </r>
  <r>
    <n v="622"/>
    <x v="11"/>
    <s v="2022-12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Bahrain"/>
    <s v="F"/>
    <s v="210000"/>
    <s v="Active"/>
    <s v="2012-01-01"/>
    <x v="0"/>
    <x v="0"/>
    <n v="1"/>
  </r>
  <r>
    <n v="635"/>
    <x v="11"/>
    <s v="2022-12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Global"/>
    <s v="C"/>
    <s v="003060"/>
    <s v="Active"/>
    <s v="2020-02-19"/>
    <x v="0"/>
    <x v="0"/>
    <n v="1"/>
  </r>
  <r>
    <n v="626"/>
    <x v="11"/>
    <s v="2022-12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Global"/>
    <s v="C"/>
    <s v="003060"/>
    <s v="Active"/>
    <s v="2020-06-02"/>
    <x v="0"/>
    <x v="0"/>
    <n v="1"/>
  </r>
  <r>
    <n v="623"/>
    <x v="11"/>
    <s v="2022-12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Global"/>
    <s v="C"/>
    <s v="003060"/>
    <s v="Active"/>
    <s v="2021-08-16"/>
    <x v="0"/>
    <x v="0"/>
    <n v="1"/>
  </r>
  <r>
    <n v="624"/>
    <x v="11"/>
    <s v="2022-12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Global"/>
    <s v="C"/>
    <s v="003060"/>
    <s v="Active"/>
    <s v="2020-01-03"/>
    <x v="0"/>
    <x v="0"/>
    <n v="1"/>
  </r>
  <r>
    <n v="634"/>
    <x v="11"/>
    <s v="2022-12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0"/>
    <n v="1"/>
  </r>
  <r>
    <n v="645"/>
    <x v="11"/>
    <s v="2022-12"/>
    <x v="1"/>
    <x v="88"/>
    <s v="Overwan"/>
    <s v="N.º 2021-00033"/>
    <s v="2021-06-17 23:00:00.000"/>
    <s v="PO.10.21.26894"/>
    <x v="0"/>
    <x v="1"/>
    <x v="0"/>
    <n v="72"/>
    <x v="164"/>
    <s v="BI663"/>
    <s v="jorge.silva@bringglobal.com"/>
    <x v="1"/>
    <s v="Global"/>
    <s v="FE"/>
    <s v="003060"/>
    <s v="Active"/>
    <s v="2021-05-17"/>
    <x v="0"/>
    <x v="0"/>
    <n v="1"/>
  </r>
  <r>
    <n v="663"/>
    <x v="11"/>
    <s v="2022-12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Global"/>
    <s v="C"/>
    <s v="003060"/>
    <s v="Active"/>
    <s v="2021-08-16"/>
    <x v="0"/>
    <x v="0"/>
    <n v="1"/>
  </r>
  <r>
    <n v="661"/>
    <x v="11"/>
    <s v="2022-12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Global"/>
    <s v="C"/>
    <s v="003068"/>
    <s v="Active"/>
    <s v="2017-10-02"/>
    <x v="0"/>
    <x v="0"/>
    <n v="1"/>
  </r>
  <r>
    <n v="667"/>
    <x v="11"/>
    <s v="2022-12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0"/>
    <n v="1"/>
  </r>
  <r>
    <n v="675"/>
    <x v="11"/>
    <s v="2022-12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0"/>
    <n v="1"/>
  </r>
  <r>
    <n v="684"/>
    <x v="11"/>
    <s v="2022-12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Global"/>
    <s v="C"/>
    <s v="003060"/>
    <s v="Active"/>
    <s v="2022-01-03"/>
    <x v="0"/>
    <x v="0"/>
    <n v="1"/>
  </r>
  <r>
    <n v="716"/>
    <x v="11"/>
    <s v="2022-12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106"/>
    <s v="Active"/>
    <s v="2022-04-18"/>
    <x v="0"/>
    <x v="0"/>
    <n v="1"/>
  </r>
  <r>
    <n v="711"/>
    <x v="11"/>
    <s v="2022-12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0"/>
    <n v="1"/>
  </r>
  <r>
    <n v="394"/>
    <x v="11"/>
    <s v="2022-12"/>
    <x v="1"/>
    <x v="94"/>
    <s v="HP Packard International Bank, DAC - Contrato de Aluguer Comercial"/>
    <s v="5474013437153515PRT2"/>
    <s v="2019-03-31 23:00:00.000"/>
    <s v="PO.10.19.00122"/>
    <x v="0"/>
    <x v="1"/>
    <x v="0"/>
    <n v="67"/>
    <x v="81"/>
    <s v="BI0453"/>
    <s v="pedro.martins@bringglobal.com"/>
    <x v="1"/>
    <s v="Global"/>
    <s v="C"/>
    <s v="003060"/>
    <s v="Active"/>
    <s v="2019-02-18"/>
    <x v="0"/>
    <x v="0"/>
    <n v="1"/>
  </r>
  <r>
    <n v="379"/>
    <x v="11"/>
    <s v="2022-12"/>
    <x v="1"/>
    <x v="95"/>
    <s v="HP Packard International Bank, DAC - Contrato de Aluguer Comercial"/>
    <s v="5474013437148931PRT1"/>
    <s v="2019-03-01 00:00:00.000"/>
    <s v="PO.10.19.00105"/>
    <x v="2"/>
    <x v="1"/>
    <x v="0"/>
    <n v="67"/>
    <x v="5"/>
    <m/>
    <m/>
    <x v="3"/>
    <m/>
    <m/>
    <m/>
    <m/>
    <m/>
    <x v="0"/>
    <x v="0"/>
    <n v="1"/>
  </r>
  <r>
    <n v="393"/>
    <x v="11"/>
    <s v="2022-12"/>
    <x v="1"/>
    <x v="96"/>
    <s v="HP Packard International Bank, DAC - Contrato de Aluguer Comercial"/>
    <s v="5474013437153515PRT2"/>
    <s v="2019-03-31 23:00:00.000"/>
    <s v="PO.10.19.00122"/>
    <x v="0"/>
    <x v="1"/>
    <x v="0"/>
    <n v="67"/>
    <x v="83"/>
    <s v="BI689"/>
    <s v="tomas.ferreira@bringglobal.com"/>
    <x v="1"/>
    <s v="Global"/>
    <s v="C"/>
    <s v="003060"/>
    <s v="Active"/>
    <s v="2021-08-02"/>
    <x v="0"/>
    <x v="0"/>
    <n v="1"/>
  </r>
  <r>
    <n v="380"/>
    <x v="11"/>
    <s v="2022-12"/>
    <x v="1"/>
    <x v="97"/>
    <s v="HP Packard International Bank, DAC - Contrato de Aluguer Comercial"/>
    <s v="5474013437148931PRT1"/>
    <s v="2019-03-01 00:00:00.000"/>
    <s v="PO.10.19.00105"/>
    <x v="0"/>
    <x v="1"/>
    <x v="0"/>
    <n v="67"/>
    <x v="84"/>
    <s v="BI695"/>
    <s v="diogo.rodrigues@bringglobal.com"/>
    <x v="1"/>
    <s v="Global"/>
    <s v="C"/>
    <s v="003060"/>
    <s v="Active"/>
    <s v="2021-08-16"/>
    <x v="0"/>
    <x v="0"/>
    <n v="1"/>
  </r>
  <r>
    <n v="409"/>
    <x v="11"/>
    <s v="2022-12"/>
    <x v="1"/>
    <x v="98"/>
    <s v="HP Packard International Bank, DAC - Contrato de Aluguer Comercial"/>
    <s v="5474013437157862PRT3"/>
    <s v="2019-04-30 23:00:00.000"/>
    <s v="PO.10.19.00129"/>
    <x v="1"/>
    <x v="1"/>
    <x v="0"/>
    <n v="67"/>
    <x v="5"/>
    <m/>
    <m/>
    <x v="3"/>
    <m/>
    <m/>
    <m/>
    <m/>
    <m/>
    <x v="0"/>
    <x v="0"/>
    <n v="1"/>
  </r>
  <r>
    <n v="408"/>
    <x v="11"/>
    <s v="2022-12"/>
    <x v="1"/>
    <x v="99"/>
    <s v="HP Packard International Bank, DAC - Contrato de Aluguer Comercial"/>
    <s v="5474013437157862PRT3"/>
    <s v="2019-04-30 23:00:00.000"/>
    <s v="PO.10.19.00129"/>
    <x v="0"/>
    <x v="1"/>
    <x v="0"/>
    <n v="67"/>
    <x v="86"/>
    <s v="BI0498"/>
    <s v="andre.bartolo@bringglobal.com"/>
    <x v="1"/>
    <s v="Global"/>
    <s v="C"/>
    <s v="003060"/>
    <s v="Active"/>
    <s v="2019-09-16"/>
    <x v="0"/>
    <x v="0"/>
    <n v="1"/>
  </r>
  <r>
    <n v="381"/>
    <x v="11"/>
    <s v="2022-12"/>
    <x v="1"/>
    <x v="100"/>
    <s v="HP Packard International Bank, DAC - Contrato de Aluguer Comercial"/>
    <s v="5474013437148931PRT1"/>
    <s v="2019-03-01 00:00:00.000"/>
    <s v="PO.10.19.00105"/>
    <x v="1"/>
    <x v="1"/>
    <x v="0"/>
    <n v="67"/>
    <x v="5"/>
    <m/>
    <m/>
    <x v="3"/>
    <m/>
    <m/>
    <m/>
    <m/>
    <m/>
    <x v="0"/>
    <x v="0"/>
    <n v="1"/>
  </r>
  <r>
    <n v="378"/>
    <x v="11"/>
    <s v="2022-12"/>
    <x v="1"/>
    <x v="101"/>
    <s v="HP Packard International Bank, DAC - Contrato de Aluguer Comercial"/>
    <s v="5474013437148931PRT1"/>
    <s v="2019-03-01 00:00:00.000"/>
    <s v="PO.10.19.00105"/>
    <x v="0"/>
    <x v="3"/>
    <x v="0"/>
    <n v="67"/>
    <x v="5"/>
    <m/>
    <m/>
    <x v="3"/>
    <m/>
    <m/>
    <m/>
    <m/>
    <m/>
    <x v="0"/>
    <x v="0"/>
    <n v="1"/>
  </r>
  <r>
    <n v="382"/>
    <x v="11"/>
    <s v="2022-12"/>
    <x v="1"/>
    <x v="102"/>
    <s v="HP Packard International Bank, DAC - Contrato de Aluguer Comercial"/>
    <s v="5474013437148931PRT1"/>
    <s v="2019-02-28 00:00:00.000"/>
    <s v="PO.10.19.00105"/>
    <x v="1"/>
    <x v="1"/>
    <x v="0"/>
    <n v="67"/>
    <x v="5"/>
    <m/>
    <m/>
    <x v="3"/>
    <m/>
    <m/>
    <m/>
    <m/>
    <m/>
    <x v="0"/>
    <x v="0"/>
    <n v="1"/>
  </r>
  <r>
    <n v="434"/>
    <x v="11"/>
    <s v="2022-12"/>
    <x v="1"/>
    <x v="103"/>
    <s v="HP Packard International Bank, DAC - Contrato de Aluguer Comercial"/>
    <s v="5474013437166286PRT4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37"/>
    <x v="11"/>
    <s v="2022-12"/>
    <x v="1"/>
    <x v="104"/>
    <s v="HP Packard International Bank, DAC - Contrato de Aluguer Comercial"/>
    <s v="5474013437166286PRT4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27"/>
    <x v="11"/>
    <s v="2022-12"/>
    <x v="1"/>
    <x v="105"/>
    <s v="HP Packard International Bank, DAC - Contrato de Aluguer Comercial"/>
    <s v="5474013437166286PRT4 "/>
    <s v="2019-07-31 23:00:00.000"/>
    <s v="PO.10.19.00169"/>
    <x v="0"/>
    <x v="1"/>
    <x v="0"/>
    <n v="67"/>
    <x v="118"/>
    <s v="BI714"/>
    <s v="diogo.ribeiro@bringglobal.com"/>
    <x v="1"/>
    <s v="Global"/>
    <s v="C"/>
    <s v="003060"/>
    <s v="Active"/>
    <s v="2021-11-02"/>
    <x v="0"/>
    <x v="0"/>
    <n v="1"/>
  </r>
  <r>
    <n v="425"/>
    <x v="11"/>
    <s v="2022-12"/>
    <x v="1"/>
    <x v="106"/>
    <s v="HP Packard International Bank, DAC - Contrato de Aluguer Comercial"/>
    <s v="5474013437166286PRT4"/>
    <s v="2019-07-31 23:00:00.000"/>
    <s v="PO.10.19.00169"/>
    <x v="0"/>
    <x v="1"/>
    <x v="0"/>
    <n v="67"/>
    <x v="154"/>
    <s v="BI659"/>
    <s v="sofia.pedrosa@bringglobal.com"/>
    <x v="1"/>
    <s v="Global"/>
    <s v="C"/>
    <s v="003060"/>
    <s v="Active"/>
    <s v="2021-05-24"/>
    <x v="0"/>
    <x v="0"/>
    <n v="1"/>
  </r>
  <r>
    <n v="423"/>
    <x v="11"/>
    <s v="2022-12"/>
    <x v="1"/>
    <x v="107"/>
    <s v="HP Packard International Bank, DAC - Contrato de Aluguer Comercial"/>
    <s v="5474013437166286PRT4"/>
    <s v="2019-07-31 23:00:00.000"/>
    <s v="PO.10.19.00169"/>
    <x v="0"/>
    <x v="1"/>
    <x v="0"/>
    <n v="67"/>
    <x v="155"/>
    <s v="BI637"/>
    <s v="ines.duarte@bringglobal.com"/>
    <x v="1"/>
    <s v="Global"/>
    <s v="C"/>
    <s v="003060"/>
    <s v="Active"/>
    <s v="2021-03-01"/>
    <x v="0"/>
    <x v="0"/>
    <n v="1"/>
  </r>
  <r>
    <n v="440"/>
    <x v="11"/>
    <s v="2022-12"/>
    <x v="1"/>
    <x v="108"/>
    <s v="HP Packard International Bank, DAC - Contrato de Aluguer Comercial"/>
    <s v="5474013437186232PRT5"/>
    <s v="2019-12-01 00:00:00.000"/>
    <s v="PO.10.19.00190"/>
    <x v="1"/>
    <x v="1"/>
    <x v="0"/>
    <n v="67"/>
    <x v="5"/>
    <m/>
    <m/>
    <x v="3"/>
    <m/>
    <m/>
    <m/>
    <m/>
    <m/>
    <x v="0"/>
    <x v="0"/>
    <n v="1"/>
  </r>
  <r>
    <n v="439"/>
    <x v="11"/>
    <s v="2022-12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79"/>
    <x v="11"/>
    <s v="2022-12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Global"/>
    <s v="C"/>
    <s v="003060"/>
    <s v="Active"/>
    <s v="2018-06-04"/>
    <x v="0"/>
    <x v="0"/>
    <n v="1"/>
  </r>
  <r>
    <n v="458"/>
    <x v="11"/>
    <s v="2022-12"/>
    <x v="1"/>
    <x v="111"/>
    <s v="HP Packard International Bank, DAC - Contrato de Aluguer Comercial"/>
    <s v="5474013437186232PRT5"/>
    <s v="2019-12-01 00:00:00.000"/>
    <s v="PO.10.19.00190"/>
    <x v="0"/>
    <x v="1"/>
    <x v="0"/>
    <n v="67"/>
    <x v="96"/>
    <s v="BI0500"/>
    <s v="afonso.silva@bringglobal.com"/>
    <x v="1"/>
    <s v="Global"/>
    <s v="C"/>
    <s v="003060"/>
    <s v="Active"/>
    <s v="2019-09-09"/>
    <x v="0"/>
    <x v="0"/>
    <n v="1"/>
  </r>
  <r>
    <n v="460"/>
    <x v="11"/>
    <s v="2022-12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Global"/>
    <s v="C"/>
    <s v="003060"/>
    <s v="Active"/>
    <s v="2019-10-18"/>
    <x v="0"/>
    <x v="0"/>
    <n v="1"/>
  </r>
  <r>
    <n v="457"/>
    <x v="11"/>
    <s v="2022-12"/>
    <x v="1"/>
    <x v="113"/>
    <s v="HP Packard International Bank, DAC - Contrato de Aluguer Comercial"/>
    <s v="5474013437186232PRT5"/>
    <s v="2019-12-01 00:00:00.000"/>
    <s v="PO.10.19.00190"/>
    <x v="0"/>
    <x v="1"/>
    <x v="0"/>
    <n v="67"/>
    <x v="166"/>
    <s v="BI808"/>
    <s v="dario.sousa@bringglobal.com"/>
    <x v="1"/>
    <s v="Global"/>
    <s v="EP"/>
    <s v="003060"/>
    <s v="Active"/>
    <s v="2022-09-05"/>
    <x v="0"/>
    <x v="0"/>
    <n v="1"/>
  </r>
  <r>
    <n v="483"/>
    <x v="11"/>
    <s v="2022-12"/>
    <x v="1"/>
    <x v="114"/>
    <s v="HP Packard International Bank, DAC - Contrato de Aluguer Comercial"/>
    <s v="5474013437198619PRT7"/>
    <s v="2020-03-01 00:00:00.000"/>
    <s v="PO.10.20.01256"/>
    <x v="0"/>
    <x v="1"/>
    <x v="0"/>
    <n v="67"/>
    <x v="169"/>
    <s v="BI810"/>
    <s v="vasco.oliveira.costa@bringglobal.com"/>
    <x v="1"/>
    <s v="Global"/>
    <s v="EP"/>
    <s v="003060"/>
    <s v="Active"/>
    <s v="2022-09-05"/>
    <x v="0"/>
    <x v="0"/>
    <n v="1"/>
  </r>
  <r>
    <n v="484"/>
    <x v="11"/>
    <s v="2022-12"/>
    <x v="1"/>
    <x v="115"/>
    <s v="HP Packard International Bank, DAC - Contrato de Aluguer Comercial"/>
    <s v="5474013437198619PRT7"/>
    <s v="2020-03-01 00:00:00.000"/>
    <s v="PO.10.20.01256"/>
    <x v="0"/>
    <x v="1"/>
    <x v="0"/>
    <n v="67"/>
    <x v="166"/>
    <s v="BI808"/>
    <s v="dario.sousa@bringglobal.com"/>
    <x v="1"/>
    <s v="Global"/>
    <s v="EP"/>
    <s v="003060"/>
    <s v="Active"/>
    <s v="2022-09-05"/>
    <x v="0"/>
    <x v="0"/>
    <n v="1"/>
  </r>
  <r>
    <n v="487"/>
    <x v="11"/>
    <s v="2022-12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Global"/>
    <s v="C"/>
    <s v="003060"/>
    <s v="Active"/>
    <s v="2019-03-11"/>
    <x v="0"/>
    <x v="0"/>
    <n v="1"/>
  </r>
  <r>
    <n v="488"/>
    <x v="11"/>
    <s v="2022-12"/>
    <x v="1"/>
    <x v="117"/>
    <s v="HP Packard International Bank, DAC - Contrato de Aluguer Comercial"/>
    <s v="5474013437198619PRT7"/>
    <s v="2020-03-01 00:00:00.000"/>
    <s v="PO.10.20.01256"/>
    <x v="0"/>
    <x v="1"/>
    <x v="0"/>
    <n v="67"/>
    <x v="170"/>
    <s v="BI809"/>
    <s v="gustavo.monteiro@bringglobal.com"/>
    <x v="1"/>
    <s v="Global"/>
    <s v="EP"/>
    <s v="003060"/>
    <s v="Active"/>
    <s v="2022-09-05"/>
    <x v="0"/>
    <x v="0"/>
    <n v="1"/>
  </r>
  <r>
    <n v="486"/>
    <x v="11"/>
    <s v="2022-12"/>
    <x v="1"/>
    <x v="118"/>
    <s v="HP Packard International Bank, DAC - Contrato de Aluguer Comercial"/>
    <s v="5474013437198619PRT7"/>
    <s v="2020-03-01 00:00:00.000"/>
    <s v="PO.10.20.01256"/>
    <x v="0"/>
    <x v="1"/>
    <x v="0"/>
    <n v="67"/>
    <x v="103"/>
    <s v="BI0481"/>
    <s v="marygimm.moreira@bringglobal.com"/>
    <x v="1"/>
    <s v="Global"/>
    <s v="C"/>
    <s v="003060"/>
    <s v="Inactive"/>
    <s v="2019-06-03"/>
    <x v="23"/>
    <x v="0"/>
    <n v="1"/>
  </r>
  <r>
    <n v="482"/>
    <x v="11"/>
    <s v="2022-12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Global"/>
    <s v="C"/>
    <s v="003060"/>
    <s v="Active"/>
    <s v="2020-01-07"/>
    <x v="0"/>
    <x v="0"/>
    <n v="1"/>
  </r>
  <r>
    <n v="534"/>
    <x v="11"/>
    <s v="2022-12"/>
    <x v="1"/>
    <x v="120"/>
    <s v="Overwan"/>
    <s v="2020-01013"/>
    <s v="2020-08-31 23:00:00.000"/>
    <s v="PO.10.20.27474"/>
    <x v="0"/>
    <x v="1"/>
    <x v="0"/>
    <n v="71"/>
    <x v="105"/>
    <s v="BI560"/>
    <s v="ruben.ferreira@bringglobal.com"/>
    <x v="1"/>
    <s v="Global"/>
    <s v="C"/>
    <s v="003060"/>
    <s v="Active"/>
    <s v="2020-07-06"/>
    <x v="0"/>
    <x v="0"/>
    <n v="1"/>
  </r>
  <r>
    <n v="517"/>
    <x v="11"/>
    <s v="2022-12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4"/>
    <s v="Global"/>
    <s v="F"/>
    <s v="000112"/>
    <s v="Active"/>
    <s v="2012-10-03"/>
    <x v="0"/>
    <x v="0"/>
    <n v="1"/>
  </r>
  <r>
    <n v="513"/>
    <x v="11"/>
    <s v="2022-12"/>
    <x v="1"/>
    <x v="122"/>
    <s v="HP Packard International Bank, DAC - Contrato de Aluguer Comercial"/>
    <s v="5474013437202878PRT8"/>
    <s v="2020-03-31 23:00:00.000"/>
    <s v="PO.10.20.29336"/>
    <x v="0"/>
    <x v="1"/>
    <x v="0"/>
    <n v="67"/>
    <x v="5"/>
    <m/>
    <m/>
    <x v="3"/>
    <m/>
    <m/>
    <m/>
    <m/>
    <m/>
    <x v="0"/>
    <x v="0"/>
    <n v="1"/>
  </r>
  <r>
    <n v="515"/>
    <x v="11"/>
    <s v="2022-12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Global"/>
    <s v="C"/>
    <s v="003060"/>
    <s v="Active"/>
    <s v="2020-02-17"/>
    <x v="0"/>
    <x v="0"/>
    <n v="1"/>
  </r>
  <r>
    <n v="642"/>
    <x v="11"/>
    <s v="2022-12"/>
    <x v="1"/>
    <x v="124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92"/>
    <x v="11"/>
    <s v="2022-12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0"/>
    <n v="1"/>
  </r>
  <r>
    <n v="680"/>
    <x v="11"/>
    <s v="2022-12"/>
    <x v="1"/>
    <x v="126"/>
    <m/>
    <m/>
    <s v="2021-01-01 00:00:00.000"/>
    <s v="PO.14.21.50654"/>
    <x v="0"/>
    <x v="2"/>
    <x v="0"/>
    <n v="113"/>
    <x v="109"/>
    <s v="BI0298"/>
    <s v="sridhara.shastry@bringglobal.com"/>
    <x v="0"/>
    <s v="Global"/>
    <s v="C"/>
    <s v="002260"/>
    <s v="Active"/>
    <s v="2017-10-01"/>
    <x v="0"/>
    <x v="0"/>
    <n v="1"/>
  </r>
  <r>
    <n v="737"/>
    <x v="11"/>
    <s v="2022-12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Global"/>
    <s v="C"/>
    <s v="003060"/>
    <s v="Active"/>
    <s v="2021-08-16"/>
    <x v="0"/>
    <x v="0"/>
    <n v="1"/>
  </r>
  <r>
    <n v="526"/>
    <x v="11"/>
    <s v="2022-12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Global"/>
    <s v="C"/>
    <s v="002100"/>
    <s v="Active"/>
    <s v="2012-08-01"/>
    <x v="0"/>
    <x v="0"/>
    <n v="1"/>
  </r>
  <r>
    <n v="527"/>
    <x v="11"/>
    <s v="2022-12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0"/>
    <n v="1"/>
  </r>
  <r>
    <n v="594"/>
    <x v="11"/>
    <s v="2022-12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Global"/>
    <s v="F"/>
    <s v="002200"/>
    <s v="Active"/>
    <s v="2015-11-02"/>
    <x v="0"/>
    <x v="0"/>
    <n v="1"/>
  </r>
  <r>
    <n v="668"/>
    <x v="11"/>
    <s v="2022-12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112"/>
    <s v="Active"/>
    <s v="2019-04-29"/>
    <x v="0"/>
    <x v="0"/>
    <n v="1"/>
  </r>
  <r>
    <n v="647"/>
    <x v="11"/>
    <s v="2022-12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0"/>
    <n v="1"/>
  </r>
  <r>
    <n v="659"/>
    <x v="11"/>
    <s v="2022-12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0"/>
    <n v="1"/>
  </r>
  <r>
    <n v="481"/>
    <x v="11"/>
    <s v="2022-12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111"/>
    <s v="Active"/>
    <s v="2012-04-16"/>
    <x v="0"/>
    <x v="0"/>
    <n v="1"/>
  </r>
  <r>
    <n v="731"/>
    <x v="11"/>
    <s v="2022-12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Global"/>
    <s v="C"/>
    <s v="003060"/>
    <s v="Active"/>
    <s v="2019-03-11"/>
    <x v="0"/>
    <x v="0"/>
    <n v="1"/>
  </r>
  <r>
    <n v="682"/>
    <x v="11"/>
    <s v="2022-12"/>
    <x v="1"/>
    <x v="134"/>
    <m/>
    <m/>
    <s v="2021-01-01 00:00:00.000"/>
    <s v="PO.14.21.50654"/>
    <x v="0"/>
    <x v="2"/>
    <x v="0"/>
    <n v="113"/>
    <x v="117"/>
    <s v="BI768"/>
    <s v="oganga.odiwuor@bringglobal.com"/>
    <x v="2"/>
    <s v="Kenya"/>
    <s v="C"/>
    <s v="023060"/>
    <s v="Active"/>
    <s v="2022-02-01"/>
    <x v="0"/>
    <x v="0"/>
    <n v="1"/>
  </r>
  <r>
    <n v="735"/>
    <x v="11"/>
    <s v="2022-12"/>
    <x v="1"/>
    <x v="210"/>
    <s v="Overwan"/>
    <s v="N.º 2022-00028"/>
    <s v="2022-10-27 23:00:00.000"/>
    <s v="PO.10.22.011524"/>
    <x v="0"/>
    <x v="1"/>
    <x v="0"/>
    <n v="83.52"/>
    <x v="98"/>
    <s v="BI0494"/>
    <s v="jose.correia@bringglobal.com"/>
    <x v="1"/>
    <s v="Global"/>
    <s v="C"/>
    <s v="003060"/>
    <s v="Active"/>
    <s v="2019-09-23"/>
    <x v="0"/>
    <x v="0"/>
    <n v="1"/>
  </r>
  <r>
    <n v="655"/>
    <x v="11"/>
    <s v="2022-12"/>
    <x v="1"/>
    <x v="135"/>
    <m/>
    <m/>
    <s v="2021-01-01 00:00:00.000"/>
    <s v="PO.14.21.50654"/>
    <x v="0"/>
    <x v="2"/>
    <x v="0"/>
    <n v="113"/>
    <x v="144"/>
    <s v="BI790"/>
    <s v="victor.mwangi@bringglobal.com"/>
    <x v="2"/>
    <s v="Kenya"/>
    <s v="EP"/>
    <s v="022260"/>
    <s v="Active"/>
    <s v="2022-04-19"/>
    <x v="0"/>
    <x v="0"/>
    <n v="1"/>
  </r>
  <r>
    <n v="728"/>
    <x v="11"/>
    <s v="2022-12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Global"/>
    <s v="C"/>
    <s v="002161"/>
    <s v="Active"/>
    <s v="2015-07-10"/>
    <x v="0"/>
    <x v="0"/>
    <n v="1"/>
  </r>
  <r>
    <n v="727"/>
    <x v="11"/>
    <s v="2022-12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Global"/>
    <s v="C"/>
    <s v="002161"/>
    <s v="Active"/>
    <s v="2018-10-01"/>
    <x v="0"/>
    <x v="0"/>
    <n v="1"/>
  </r>
  <r>
    <n v="641"/>
    <x v="11"/>
    <s v="2022-12"/>
    <x v="1"/>
    <x v="13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738"/>
    <x v="11"/>
    <s v="2022-12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Global"/>
    <s v="C"/>
    <s v="003060"/>
    <s v="Active"/>
    <s v="2017-08-01"/>
    <x v="0"/>
    <x v="0"/>
    <n v="1"/>
  </r>
  <r>
    <n v="724"/>
    <x v="11"/>
    <s v="2022-12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Global"/>
    <s v="C"/>
    <s v="003060"/>
    <s v="Active"/>
    <s v="2019-05-03"/>
    <x v="0"/>
    <x v="0"/>
    <n v="1"/>
  </r>
  <r>
    <n v="670"/>
    <x v="11"/>
    <s v="2022-12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Global"/>
    <s v="C"/>
    <s v="000106"/>
    <s v="Active"/>
    <s v="2021-06-21"/>
    <x v="0"/>
    <x v="0"/>
    <n v="1"/>
  </r>
  <r>
    <n v="686"/>
    <x v="11"/>
    <s v="2022-12"/>
    <x v="0"/>
    <x v="138"/>
    <s v="Overwan"/>
    <s v="N.º 2021-00054"/>
    <s v="2021-01-25 00:00:00.000"/>
    <s v="PO.10.22.531155"/>
    <x v="0"/>
    <x v="0"/>
    <x v="0"/>
    <n v="14"/>
    <x v="156"/>
    <s v="BI797"/>
    <s v="diogo.ramires@bringglobal.com"/>
    <x v="0"/>
    <s v="Global"/>
    <s v="C"/>
    <s v="002160"/>
    <s v="Active"/>
    <s v="2022-06-14"/>
    <x v="0"/>
    <x v="0"/>
    <n v="1"/>
  </r>
  <r>
    <n v="662"/>
    <x v="11"/>
    <s v="2022-12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112"/>
    <s v="Active"/>
    <s v="2020-11-03"/>
    <x v="0"/>
    <x v="0"/>
    <n v="1"/>
  </r>
  <r>
    <n v="665"/>
    <x v="11"/>
    <s v="2022-12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0"/>
    <n v="1"/>
  </r>
  <r>
    <n v="669"/>
    <x v="11"/>
    <s v="2022-12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Global"/>
    <s v="C"/>
    <s v="002160"/>
    <s v="Active"/>
    <s v="2017-12-11"/>
    <x v="0"/>
    <x v="0"/>
    <n v="1"/>
  </r>
  <r>
    <n v="704"/>
    <x v="11"/>
    <s v="2022-12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Global"/>
    <s v="F"/>
    <s v="002264"/>
    <s v="Active"/>
    <s v="2018-09-17"/>
    <x v="0"/>
    <x v="0"/>
    <n v="1"/>
  </r>
  <r>
    <n v="703"/>
    <x v="11"/>
    <s v="2022-12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Global"/>
    <s v="C"/>
    <s v="003060"/>
    <s v="Active"/>
    <s v="2020-03-17"/>
    <x v="0"/>
    <x v="0"/>
    <n v="1"/>
  </r>
  <r>
    <n v="709"/>
    <x v="11"/>
    <s v="2022-12"/>
    <x v="1"/>
    <x v="207"/>
    <s v="Overwan"/>
    <s v="N.º 2022-00009"/>
    <s v="2022-02-22 00:00:00.000"/>
    <s v="PO.10.22.301299"/>
    <x v="0"/>
    <x v="1"/>
    <x v="0"/>
    <n v="30"/>
    <x v="165"/>
    <s v="BI812"/>
    <s v="vitor.baptista@bringglobal.com"/>
    <x v="1"/>
    <s v="Global"/>
    <s v="EP"/>
    <s v="002260"/>
    <s v="Active"/>
    <s v="2022-09-05"/>
    <x v="0"/>
    <x v="0"/>
    <n v="1"/>
  </r>
  <r>
    <n v="705"/>
    <x v="11"/>
    <s v="2022-12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Global"/>
    <s v="C"/>
    <s v="002160"/>
    <s v="Active"/>
    <s v="2022-06-14"/>
    <x v="0"/>
    <x v="0"/>
    <n v="1"/>
  </r>
  <r>
    <n v="715"/>
    <x v="11"/>
    <s v="2022-12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Global"/>
    <s v="C"/>
    <s v="002160"/>
    <s v="Active"/>
    <s v="2022-06-07"/>
    <x v="0"/>
    <x v="0"/>
    <n v="1"/>
  </r>
  <r>
    <n v="714"/>
    <x v="11"/>
    <s v="2022-12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Global"/>
    <s v="C"/>
    <s v="003064"/>
    <s v="Active"/>
    <s v="2021-08-16"/>
    <x v="0"/>
    <x v="0"/>
    <n v="1"/>
  </r>
  <r>
    <n v="713"/>
    <x v="11"/>
    <s v="2022-12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Global"/>
    <s v="F"/>
    <s v="002160"/>
    <s v="Active"/>
    <s v="2017-11-27"/>
    <x v="0"/>
    <x v="0"/>
    <n v="1"/>
  </r>
  <r>
    <n v="721"/>
    <x v="11"/>
    <s v="2022-12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Global"/>
    <s v="C"/>
    <s v="002160"/>
    <s v="Active"/>
    <s v="2017-10-01"/>
    <x v="0"/>
    <x v="0"/>
    <n v="1"/>
  </r>
  <r>
    <n v="720"/>
    <x v="11"/>
    <s v="2022-12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Global"/>
    <s v="C"/>
    <s v="003064"/>
    <s v="Active"/>
    <s v="2020-02-12"/>
    <x v="0"/>
    <x v="0"/>
    <n v="1"/>
  </r>
  <r>
    <n v="719"/>
    <x v="11"/>
    <s v="2022-12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Global"/>
    <s v="C"/>
    <s v="002160"/>
    <s v="Active"/>
    <s v="2019-01-01"/>
    <x v="0"/>
    <x v="0"/>
    <n v="1"/>
  </r>
  <r>
    <n v="729"/>
    <x v="11"/>
    <s v="2022-12"/>
    <x v="2"/>
    <x v="213"/>
    <s v="Overwan"/>
    <s v="N.º 2021-00023"/>
    <s v="2021-02-10 00:00:00.000"/>
    <m/>
    <x v="0"/>
    <x v="3"/>
    <x v="0"/>
    <n v="56"/>
    <x v="5"/>
    <m/>
    <m/>
    <x v="3"/>
    <m/>
    <m/>
    <m/>
    <m/>
    <m/>
    <x v="0"/>
    <x v="0"/>
    <n v="1"/>
  </r>
  <r>
    <n v="615"/>
    <x v="11"/>
    <s v="2022-12"/>
    <x v="1"/>
    <x v="143"/>
    <m/>
    <m/>
    <s v="2020-06-22 23:00:00.000"/>
    <s v="PO.14.20.03484"/>
    <x v="0"/>
    <x v="2"/>
    <x v="0"/>
    <n v="44"/>
    <x v="123"/>
    <s v="BI679"/>
    <s v="washington.ochanda@bringglobal.com"/>
    <x v="2"/>
    <s v="Kenya"/>
    <s v="C"/>
    <s v="020101"/>
    <s v="Inactive"/>
    <s v="2021-06-14"/>
    <x v="21"/>
    <x v="0"/>
    <n v="1"/>
  </r>
  <r>
    <n v="601"/>
    <x v="11"/>
    <s v="2022-12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0"/>
    <n v="1"/>
  </r>
  <r>
    <n v="584"/>
    <x v="11"/>
    <s v="2022-12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5064"/>
    <s v="Active"/>
    <s v="2020-09-28"/>
    <x v="0"/>
    <x v="0"/>
    <n v="1"/>
  </r>
  <r>
    <n v="586"/>
    <x v="11"/>
    <s v="2022-12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0"/>
    <n v="1"/>
  </r>
  <r>
    <n v="666"/>
    <x v="11"/>
    <s v="2022-12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5064"/>
    <s v="Active"/>
    <s v="2021-09-06"/>
    <x v="0"/>
    <x v="0"/>
    <n v="1"/>
  </r>
  <r>
    <n v="648"/>
    <x v="11"/>
    <s v="2022-12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5064"/>
    <s v="Active"/>
    <s v="2021-06-28"/>
    <x v="0"/>
    <x v="0"/>
    <n v="1"/>
  </r>
  <r>
    <n v="656"/>
    <x v="11"/>
    <s v="2022-12"/>
    <x v="1"/>
    <x v="149"/>
    <s v="Overwan"/>
    <s v="N.º 2021-00036"/>
    <s v="2021-07-05 23:00:00.000"/>
    <s v="PO.10.21.29936"/>
    <x v="1"/>
    <x v="5"/>
    <x v="0"/>
    <n v="39"/>
    <x v="5"/>
    <s v="BI0501"/>
    <m/>
    <x v="3"/>
    <m/>
    <m/>
    <m/>
    <m/>
    <m/>
    <x v="0"/>
    <x v="0"/>
    <n v="1"/>
  </r>
  <r>
    <n v="658"/>
    <x v="11"/>
    <s v="2022-12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0"/>
    <n v="1"/>
  </r>
  <r>
    <n v="636"/>
    <x v="11"/>
    <s v="2022-12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0"/>
    <n v="1"/>
  </r>
  <r>
    <n v="734"/>
    <x v="11"/>
    <s v="2022-12"/>
    <x v="1"/>
    <x v="214"/>
    <s v="Overwan"/>
    <s v="N.º 2022-00027"/>
    <s v="2022-10-27 23:00:00.000"/>
    <s v="PO.10.22.011524"/>
    <x v="0"/>
    <x v="5"/>
    <x v="0"/>
    <n v="32"/>
    <x v="178"/>
    <s v="BI815"/>
    <s v="carol.rodriguez@bringglobal.com"/>
    <x v="7"/>
    <s v="Spain"/>
    <s v="C"/>
    <s v="145064"/>
    <s v="Active"/>
    <s v="2022-11-07"/>
    <x v="0"/>
    <x v="0"/>
    <n v="1"/>
  </r>
  <r>
    <n v="733"/>
    <x v="11"/>
    <s v="2022-12"/>
    <x v="1"/>
    <x v="215"/>
    <s v="Overwan"/>
    <s v="N.º 2022-00026"/>
    <s v="2022-10-27 23:00:00.000"/>
    <s v="PO.10.22.011524"/>
    <x v="0"/>
    <x v="5"/>
    <x v="0"/>
    <n v="32"/>
    <x v="179"/>
    <s v="BI814"/>
    <s v="javier.martin@bringglobal.com"/>
    <x v="7"/>
    <s v="Spain"/>
    <s v="C"/>
    <s v="145064"/>
    <s v="Active"/>
    <s v="2022-11-02"/>
    <x v="0"/>
    <x v="0"/>
    <n v="1"/>
  </r>
  <r>
    <n v="736"/>
    <x v="11"/>
    <s v="2022-12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Global"/>
    <s v="C"/>
    <s v="003060"/>
    <s v="Active"/>
    <s v="2021-08-16"/>
    <x v="0"/>
    <x v="0"/>
    <n v="1"/>
  </r>
  <r>
    <n v="677"/>
    <x v="11"/>
    <s v="2022-12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Global"/>
    <s v="F"/>
    <s v="003064"/>
    <s v="Active"/>
    <s v="2019-03-01"/>
    <x v="0"/>
    <x v="0"/>
    <n v="1"/>
  </r>
  <r>
    <n v="676"/>
    <x v="11"/>
    <s v="2022-12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Global"/>
    <s v="C"/>
    <s v="002160"/>
    <s v="Active"/>
    <s v="2022-04-18"/>
    <x v="0"/>
    <x v="0"/>
    <n v="1"/>
  </r>
  <r>
    <n v="406"/>
    <x v="11"/>
    <s v="2022-12"/>
    <x v="0"/>
    <x v="154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690"/>
    <x v="11"/>
    <s v="2022-12"/>
    <x v="0"/>
    <x v="155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07"/>
    <x v="11"/>
    <s v="2022-12"/>
    <x v="0"/>
    <x v="156"/>
    <s v="HP Packard International Bank, DAC - Contrato de Aluguer Comercial"/>
    <s v="5474013437157862PRT3"/>
    <s v="2019-04-30 23:00:00.000"/>
    <s v="PO.10.19.00129"/>
    <x v="0"/>
    <x v="3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404"/>
    <x v="11"/>
    <s v="2022-12"/>
    <x v="0"/>
    <x v="157"/>
    <s v="HP Packard International Bank, DAC - Contrato de Aluguer Comercial"/>
    <s v="5474013437157862PRT3"/>
    <s v="2019-04-30 23:00:00.000"/>
    <s v="PO.10.19.00129"/>
    <x v="0"/>
    <x v="1"/>
    <x v="0"/>
    <n v="4"/>
    <x v="20"/>
    <s v="BI562"/>
    <s v="rafael.barcellos@bringglobal.com"/>
    <x v="1"/>
    <s v="Global"/>
    <s v="F"/>
    <s v="003060"/>
    <s v="Active"/>
    <s v="2022-01-01"/>
    <x v="0"/>
    <x v="0"/>
    <n v="1"/>
  </r>
  <r>
    <n v="403"/>
    <x v="11"/>
    <s v="2022-12"/>
    <x v="0"/>
    <x v="158"/>
    <s v="HP Packard International Bank, DAC - Contrato de Aluguer Comercial"/>
    <s v="5474013437157862PRT3"/>
    <s v="2019-04-30 23:00:00.000"/>
    <s v="PO.10.19.00129"/>
    <x v="0"/>
    <x v="1"/>
    <x v="0"/>
    <n v="4"/>
    <x v="5"/>
    <m/>
    <m/>
    <x v="3"/>
    <m/>
    <m/>
    <m/>
    <m/>
    <m/>
    <x v="0"/>
    <x v="0"/>
    <n v="1"/>
  </r>
  <r>
    <n v="401"/>
    <x v="11"/>
    <s v="2022-12"/>
    <x v="0"/>
    <x v="159"/>
    <s v="HP Packard International Bank, DAC - Contrato de Aluguer Comercial"/>
    <s v="5474013437157862PRT3"/>
    <s v="2019-04-30 23:00:00.000"/>
    <s v="PO.10.19.00129"/>
    <x v="0"/>
    <x v="1"/>
    <x v="0"/>
    <n v="4"/>
    <x v="132"/>
    <s v="BI0457"/>
    <s v="patricia.domingos@bringglobal.com"/>
    <x v="1"/>
    <s v="Global"/>
    <s v="C"/>
    <s v="003060"/>
    <s v="Active"/>
    <s v="2019-03-11"/>
    <x v="0"/>
    <x v="0"/>
    <n v="1"/>
  </r>
  <r>
    <n v="418"/>
    <x v="11"/>
    <s v="2022-12"/>
    <x v="0"/>
    <x v="160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402"/>
    <x v="11"/>
    <s v="2022-12"/>
    <x v="0"/>
    <x v="161"/>
    <s v="HP Packard International Bank, DAC - Contrato de Aluguer Comercial"/>
    <s v="5474013437157862PRT3"/>
    <s v="2019-04-30 23:00:00.000"/>
    <s v="PO.10.19.00129"/>
    <x v="0"/>
    <x v="1"/>
    <x v="0"/>
    <n v="4"/>
    <x v="77"/>
    <s v="BI0294"/>
    <s v="miguel.barralo@bringglobal.com"/>
    <x v="1"/>
    <s v="Global"/>
    <s v="C"/>
    <s v="003068"/>
    <s v="Active"/>
    <s v="2017-10-02"/>
    <x v="0"/>
    <x v="0"/>
    <n v="1"/>
  </r>
  <r>
    <n v="689"/>
    <x v="11"/>
    <s v="2022-12"/>
    <x v="0"/>
    <x v="162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75"/>
    <x v="11"/>
    <s v="2022-12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Global"/>
    <s v="C"/>
    <s v="003060"/>
    <s v="Active"/>
    <s v="2019-09-02"/>
    <x v="0"/>
    <x v="0"/>
    <n v="1"/>
  </r>
  <r>
    <n v="691"/>
    <x v="11"/>
    <s v="2022-12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0"/>
    <n v="1"/>
  </r>
  <r>
    <n v="441"/>
    <x v="11"/>
    <s v="2022-12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8"/>
    <x v="11"/>
    <s v="2022-12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Global"/>
    <s v="C"/>
    <s v="003060"/>
    <s v="Active"/>
    <s v="2019-01-14"/>
    <x v="0"/>
    <x v="0"/>
    <n v="1"/>
  </r>
  <r>
    <n v="473"/>
    <x v="11"/>
    <s v="2022-12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2"/>
    <x v="11"/>
    <s v="2022-12"/>
    <x v="0"/>
    <x v="168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6"/>
    <x v="11"/>
    <s v="2022-12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Global"/>
    <s v="C"/>
    <s v="003060"/>
    <s v="Active"/>
    <s v="2020-02-17"/>
    <x v="0"/>
    <x v="0"/>
    <n v="1"/>
  </r>
  <r>
    <n v="443"/>
    <x v="11"/>
    <s v="2022-12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7"/>
    <x v="11"/>
    <s v="2022-12"/>
    <x v="0"/>
    <x v="171"/>
    <s v="HP Packard International Bank, DAC - Contrato de Aluguer Comercial"/>
    <s v="5474013437186232PRT5"/>
    <s v="2019-12-01 00:00:00.000"/>
    <s v="PO.10.19.00190"/>
    <x v="0"/>
    <x v="1"/>
    <x v="0"/>
    <n v="4"/>
    <x v="103"/>
    <s v="BI0481"/>
    <s v="marygimm.moreira@bringglobal.com"/>
    <x v="1"/>
    <s v="Global"/>
    <s v="C"/>
    <s v="003060"/>
    <s v="Inactive"/>
    <s v="2019-06-03"/>
    <x v="23"/>
    <x v="0"/>
    <n v="1"/>
  </r>
  <r>
    <n v="474"/>
    <x v="11"/>
    <s v="2022-12"/>
    <x v="0"/>
    <x v="172"/>
    <s v="HP Packard International Bank, DAC - Contrato de Aluguer Comercial"/>
    <s v="5474013437186232PRT5"/>
    <s v="2019-12-01 00:00:00.000"/>
    <s v="PO.10.19.00190"/>
    <x v="0"/>
    <x v="1"/>
    <x v="0"/>
    <n v="4"/>
    <x v="68"/>
    <s v="BI698"/>
    <s v="nelson.silva@bringglobal.com"/>
    <x v="1"/>
    <s v="Global"/>
    <s v="C"/>
    <s v="003060"/>
    <s v="Active"/>
    <s v="2021-08-16"/>
    <x v="0"/>
    <x v="0"/>
    <n v="1"/>
  </r>
  <r>
    <n v="471"/>
    <x v="11"/>
    <s v="2022-12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Global"/>
    <s v="C"/>
    <s v="003060"/>
    <s v="Active"/>
    <s v="2019-09-23"/>
    <x v="0"/>
    <x v="0"/>
    <n v="1"/>
  </r>
  <r>
    <n v="442"/>
    <x v="11"/>
    <s v="2022-12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500"/>
    <x v="11"/>
    <s v="2022-12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Global"/>
    <s v="C"/>
    <s v="003060"/>
    <s v="Active"/>
    <s v="2018-06-04"/>
    <x v="0"/>
    <x v="0"/>
    <n v="1"/>
  </r>
  <r>
    <n v="502"/>
    <x v="11"/>
    <s v="2022-12"/>
    <x v="0"/>
    <x v="176"/>
    <s v="HP Packard International Bank, DAC - Contrato de Aluguer Comercial"/>
    <s v="5474013437198619PRT7"/>
    <s v="2020-03-01 00:00:00.000"/>
    <s v="PO.10.20.01256"/>
    <x v="0"/>
    <x v="1"/>
    <x v="0"/>
    <n v="4"/>
    <x v="76"/>
    <s v="BI699"/>
    <s v="paulo.lemos@bringglobal.com"/>
    <x v="1"/>
    <s v="Global"/>
    <s v="C"/>
    <s v="003060"/>
    <s v="Active"/>
    <s v="2021-08-16"/>
    <x v="0"/>
    <x v="0"/>
    <n v="1"/>
  </r>
  <r>
    <n v="507"/>
    <x v="11"/>
    <s v="2022-12"/>
    <x v="0"/>
    <x v="177"/>
    <s v="HP Packard International Bank, DAC - Contrato de Aluguer Comercial"/>
    <s v="5474013437198619PRT7"/>
    <s v="2020-03-01 00:00:00.000"/>
    <s v="PO.10.20.01256"/>
    <x v="0"/>
    <x v="1"/>
    <x v="0"/>
    <n v="4"/>
    <x v="65"/>
    <s v="BI526"/>
    <s v="fabio.silva@bringglobal.com"/>
    <x v="1"/>
    <s v="Global"/>
    <s v="C"/>
    <s v="003060"/>
    <s v="Active"/>
    <s v="2020-02-17"/>
    <x v="0"/>
    <x v="0"/>
    <n v="1"/>
  </r>
  <r>
    <n v="501"/>
    <x v="11"/>
    <s v="2022-12"/>
    <x v="0"/>
    <x v="178"/>
    <s v="HP Packard International Bank, DAC - Contrato de Aluguer Comercial"/>
    <s v="5474013437198619PRT7"/>
    <s v="2020-03-01 00:00:00.000"/>
    <s v="PO.10.20.01256"/>
    <x v="0"/>
    <x v="1"/>
    <x v="0"/>
    <n v="4"/>
    <x v="54"/>
    <s v="BI0484"/>
    <s v="guilherme.silveira@bringglobal.com"/>
    <x v="1"/>
    <s v="Global"/>
    <s v="C"/>
    <s v="003060"/>
    <s v="Active"/>
    <s v="2019-06-03"/>
    <x v="0"/>
    <x v="0"/>
    <n v="1"/>
  </r>
  <r>
    <n v="509"/>
    <x v="11"/>
    <s v="2022-12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0"/>
    <n v="1"/>
  </r>
  <r>
    <n v="508"/>
    <x v="11"/>
    <s v="2022-12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0"/>
    <n v="1"/>
  </r>
  <r>
    <n v="505"/>
    <x v="11"/>
    <s v="2022-12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6"/>
    <x v="11"/>
    <s v="2022-12"/>
    <x v="0"/>
    <x v="182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4"/>
    <x v="11"/>
    <s v="2022-12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Global"/>
    <s v="C"/>
    <s v="003060"/>
    <s v="Active"/>
    <s v="2018-12-10"/>
    <x v="0"/>
    <x v="0"/>
    <n v="1"/>
  </r>
  <r>
    <n v="503"/>
    <x v="11"/>
    <s v="2022-12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Global"/>
    <s v="C"/>
    <s v="003060"/>
    <s v="Active"/>
    <s v="2018-11-05"/>
    <x v="0"/>
    <x v="0"/>
    <n v="1"/>
  </r>
  <r>
    <n v="730"/>
    <x v="11"/>
    <s v="2022-12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Global"/>
    <s v="C"/>
    <s v="003060"/>
    <s v="Active"/>
    <s v="2021-08-02"/>
    <x v="0"/>
    <x v="0"/>
    <n v="1"/>
  </r>
  <r>
    <n v="723"/>
    <x v="11"/>
    <s v="2022-12"/>
    <x v="1"/>
    <x v="203"/>
    <s v="Overwan"/>
    <s v="N.º 2022-00020"/>
    <s v="2022-08-03 23:00:00.000"/>
    <s v="PO.10.22.451484"/>
    <x v="0"/>
    <x v="1"/>
    <x v="0"/>
    <n v="80"/>
    <x v="91"/>
    <s v="BI0476"/>
    <s v="joao.borges@bringglobal.com"/>
    <x v="1"/>
    <s v="Global"/>
    <s v="C"/>
    <s v="003060"/>
    <s v="Active"/>
    <s v="2019-05-06"/>
    <x v="0"/>
    <x v="0"/>
    <n v="1"/>
  </r>
  <r>
    <n v="725"/>
    <x v="11"/>
    <s v="2022-12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Global"/>
    <s v="C"/>
    <s v="003060"/>
    <s v="Active"/>
    <s v="2020-01-13"/>
    <x v="0"/>
    <x v="0"/>
    <n v="1"/>
  </r>
  <r>
    <n v="706"/>
    <x v="11"/>
    <s v="2022-12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Global"/>
    <s v="C"/>
    <s v="003060"/>
    <s v="Active"/>
    <s v="2019-01-07"/>
    <x v="0"/>
    <x v="0"/>
    <n v="1"/>
  </r>
  <r>
    <n v="707"/>
    <x v="11"/>
    <s v="2022-12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Global"/>
    <s v="C"/>
    <s v="003060"/>
    <s v="Active"/>
    <s v="2019-09-02"/>
    <x v="0"/>
    <x v="0"/>
    <n v="1"/>
  </r>
  <r>
    <n v="708"/>
    <x v="11"/>
    <s v="2022-12"/>
    <x v="1"/>
    <x v="191"/>
    <s v="Overwan"/>
    <s v="N.º 2022-00008"/>
    <s v="2022-02-02 00:00:00.000"/>
    <s v="PO.10.22.301299"/>
    <x v="0"/>
    <x v="1"/>
    <x v="0"/>
    <n v="75"/>
    <x v="89"/>
    <s v="BI0438"/>
    <s v="carlos.rebelo@bringglobal.com"/>
    <x v="1"/>
    <s v="Global"/>
    <s v="C"/>
    <s v="003060"/>
    <s v="Active"/>
    <s v="2019-01-14"/>
    <x v="0"/>
    <x v="0"/>
    <n v="1"/>
  </r>
  <r>
    <n v="702"/>
    <x v="11"/>
    <s v="2022-12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Global"/>
    <s v="F"/>
    <s v="002161"/>
    <s v="Active"/>
    <s v="2014-09-01"/>
    <x v="0"/>
    <x v="0"/>
    <n v="1"/>
  </r>
  <r>
    <n v="722"/>
    <x v="11"/>
    <s v="2022-12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Active"/>
    <s v="2018-07-02"/>
    <x v="0"/>
    <x v="0"/>
    <n v="1"/>
  </r>
  <r>
    <n v="739"/>
    <x v="11"/>
    <s v="2022-12"/>
    <x v="1"/>
    <x v="218"/>
    <s v="Overwan"/>
    <s v="N.º 2022-00034"/>
    <s v="2022-11-29 00:00:00.000"/>
    <s v="PO.10.22.421568"/>
    <x v="0"/>
    <x v="0"/>
    <x v="0"/>
    <n v="33"/>
    <x v="180"/>
    <s v="BI619"/>
    <s v="andriana.tepordei@bringglobal.com"/>
    <x v="0"/>
    <s v="Global"/>
    <s v="C"/>
    <s v="002160"/>
    <s v="Active"/>
    <s v="2021-01-11"/>
    <x v="0"/>
    <x v="0"/>
    <n v="1"/>
  </r>
  <r>
    <n v="726"/>
    <x v="11"/>
    <s v="2022-12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0"/>
    <n v="1"/>
  </r>
  <r>
    <n v="683"/>
    <x v="12"/>
    <s v="2023-01"/>
    <x v="1"/>
    <x v="3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52"/>
    <x v="12"/>
    <s v="2023-01"/>
    <x v="1"/>
    <x v="5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78"/>
    <x v="12"/>
    <s v="2023-01"/>
    <x v="1"/>
    <x v="6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564"/>
    <x v="12"/>
    <s v="2023-01"/>
    <x v="1"/>
    <x v="7"/>
    <m/>
    <m/>
    <s v="2020-09-08 23:00:00.000"/>
    <s v="PO.14.20.48487"/>
    <x v="2"/>
    <x v="2"/>
    <x v="0"/>
    <n v="40"/>
    <x v="5"/>
    <m/>
    <m/>
    <x v="3"/>
    <m/>
    <m/>
    <m/>
    <m/>
    <m/>
    <x v="0"/>
    <x v="1"/>
    <n v="1"/>
  </r>
  <r>
    <n v="598"/>
    <x v="12"/>
    <s v="2023-01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160"/>
    <s v="Active"/>
    <s v="2020-02-18"/>
    <x v="0"/>
    <x v="1"/>
    <n v="1"/>
  </r>
  <r>
    <n v="609"/>
    <x v="12"/>
    <s v="2023-01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260"/>
    <s v="Active"/>
    <s v="2018-10-18"/>
    <x v="0"/>
    <x v="1"/>
    <n v="1"/>
  </r>
  <r>
    <n v="556"/>
    <x v="12"/>
    <s v="2023-01"/>
    <x v="1"/>
    <x v="10"/>
    <m/>
    <m/>
    <s v="2020-06-05 23:00:00.000"/>
    <s v="PO.14.20.59357"/>
    <x v="0"/>
    <x v="2"/>
    <x v="0"/>
    <n v="40"/>
    <x v="136"/>
    <s v="BI771"/>
    <s v="sandy.muchangi@bringglobal.com"/>
    <x v="2"/>
    <s v="Kenya"/>
    <s v="C"/>
    <s v="020063"/>
    <s v="Active"/>
    <s v="2022-02-15"/>
    <x v="0"/>
    <x v="1"/>
    <n v="1"/>
  </r>
  <r>
    <n v="555"/>
    <x v="12"/>
    <s v="2023-01"/>
    <x v="1"/>
    <x v="11"/>
    <m/>
    <m/>
    <s v="2020-03-04 00:00:00.000"/>
    <s v="PO.14.20.10307"/>
    <x v="2"/>
    <x v="2"/>
    <x v="0"/>
    <n v="43"/>
    <x v="5"/>
    <m/>
    <m/>
    <x v="3"/>
    <m/>
    <m/>
    <m/>
    <m/>
    <m/>
    <x v="0"/>
    <x v="1"/>
    <n v="1"/>
  </r>
  <r>
    <n v="561"/>
    <x v="12"/>
    <s v="2023-01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1"/>
    <n v="1"/>
  </r>
  <r>
    <n v="562"/>
    <x v="12"/>
    <s v="2023-01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C"/>
    <s v="020000"/>
    <s v="Active"/>
    <s v="2019-07-01"/>
    <x v="0"/>
    <x v="1"/>
    <n v="1"/>
  </r>
  <r>
    <n v="559"/>
    <x v="12"/>
    <s v="2023-01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260"/>
    <s v="Active"/>
    <s v="2020-12-07"/>
    <x v="0"/>
    <x v="1"/>
    <n v="1"/>
  </r>
  <r>
    <n v="516"/>
    <x v="12"/>
    <s v="2023-01"/>
    <x v="1"/>
    <x v="15"/>
    <s v="Invoice"/>
    <m/>
    <s v="2020-03-01 00:00:00.000"/>
    <s v="PO.14.20.46275"/>
    <x v="1"/>
    <x v="2"/>
    <x v="0"/>
    <n v="39"/>
    <x v="5"/>
    <m/>
    <m/>
    <x v="3"/>
    <m/>
    <m/>
    <m/>
    <m/>
    <m/>
    <x v="0"/>
    <x v="1"/>
    <n v="1"/>
  </r>
  <r>
    <n v="620"/>
    <x v="12"/>
    <s v="2023-01"/>
    <x v="1"/>
    <x v="17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30"/>
    <x v="12"/>
    <s v="2023-01"/>
    <x v="1"/>
    <x v="18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17"/>
    <x v="12"/>
    <s v="2023-01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1"/>
    <n v="1"/>
  </r>
  <r>
    <n v="518"/>
    <x v="12"/>
    <s v="2023-01"/>
    <x v="1"/>
    <x v="19"/>
    <s v="HP Packard International Bank, DAC - Contrato de Aluguer Comercial"/>
    <s v="5474013437202878PRT8"/>
    <s v="2020-03-31 23:00:00.000"/>
    <s v="PO.10.20.29336"/>
    <x v="0"/>
    <x v="1"/>
    <x v="0"/>
    <n v="67"/>
    <x v="159"/>
    <s v="BI0469"/>
    <s v="ana.rita.mendes@bringglobal.com"/>
    <x v="1"/>
    <s v="Global"/>
    <s v="C"/>
    <s v="003060"/>
    <s v="Active"/>
    <s v="2019-05-06"/>
    <x v="0"/>
    <x v="1"/>
    <n v="1"/>
  </r>
  <r>
    <n v="519"/>
    <x v="12"/>
    <s v="2023-01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1"/>
    <n v="1"/>
  </r>
  <r>
    <n v="531"/>
    <x v="12"/>
    <s v="2023-01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Global"/>
    <s v="C"/>
    <s v="003060"/>
    <s v="Active"/>
    <s v="2020-08-17"/>
    <x v="0"/>
    <x v="1"/>
    <n v="1"/>
  </r>
  <r>
    <n v="520"/>
    <x v="12"/>
    <s v="2023-01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Global"/>
    <s v="F"/>
    <s v="003060"/>
    <s v="Active"/>
    <s v="2022-01-01"/>
    <x v="0"/>
    <x v="1"/>
    <n v="1"/>
  </r>
  <r>
    <n v="525"/>
    <x v="12"/>
    <s v="2023-01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Global"/>
    <s v="C"/>
    <s v="003060"/>
    <s v="Active"/>
    <s v="2020-06-02"/>
    <x v="0"/>
    <x v="1"/>
    <n v="1"/>
  </r>
  <r>
    <n v="521"/>
    <x v="12"/>
    <s v="2023-01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Global"/>
    <s v="F"/>
    <s v="003060"/>
    <s v="Active"/>
    <s v="2022-10-01"/>
    <x v="0"/>
    <x v="1"/>
    <n v="1"/>
  </r>
  <r>
    <n v="524"/>
    <x v="12"/>
    <s v="2023-01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Global"/>
    <s v="C"/>
    <s v="003060"/>
    <s v="Active"/>
    <s v="2020-06-02"/>
    <x v="0"/>
    <x v="1"/>
    <n v="1"/>
  </r>
  <r>
    <n v="611"/>
    <x v="12"/>
    <s v="2023-01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50"/>
    <x v="12"/>
    <s v="2023-01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533"/>
    <x v="12"/>
    <s v="2023-01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Global"/>
    <s v="C"/>
    <s v="003060"/>
    <s v="Active"/>
    <s v="2020-08-19"/>
    <x v="0"/>
    <x v="1"/>
    <n v="1"/>
  </r>
  <r>
    <n v="640"/>
    <x v="12"/>
    <s v="2023-01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04"/>
    <x v="12"/>
    <s v="2023-01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3060"/>
    <s v="Active"/>
    <s v="2021-02-01"/>
    <x v="0"/>
    <x v="1"/>
    <n v="1"/>
  </r>
  <r>
    <n v="679"/>
    <x v="12"/>
    <s v="2023-01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3060"/>
    <s v="Active"/>
    <s v="2022-02-01"/>
    <x v="0"/>
    <x v="1"/>
    <n v="1"/>
  </r>
  <r>
    <n v="597"/>
    <x v="12"/>
    <s v="2023-01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1"/>
    <n v="1"/>
  </r>
  <r>
    <n v="671"/>
    <x v="12"/>
    <s v="2023-01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1"/>
    <n v="1"/>
  </r>
  <r>
    <n v="613"/>
    <x v="12"/>
    <s v="2023-01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529"/>
    <x v="12"/>
    <s v="2023-01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Global"/>
    <s v="C"/>
    <s v="003060"/>
    <s v="Active"/>
    <s v="2020-07-09"/>
    <x v="0"/>
    <x v="1"/>
    <n v="1"/>
  </r>
  <r>
    <n v="633"/>
    <x v="12"/>
    <s v="2023-01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600"/>
    <x v="12"/>
    <s v="2023-01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3060"/>
    <s v="Active"/>
    <s v="2021-02-10"/>
    <x v="0"/>
    <x v="1"/>
    <n v="1"/>
  </r>
  <r>
    <n v="563"/>
    <x v="12"/>
    <s v="2023-01"/>
    <x v="1"/>
    <x v="38"/>
    <m/>
    <m/>
    <s v="2020-10-12 23:00:00.000"/>
    <s v="PO.14.20.23468"/>
    <x v="1"/>
    <x v="2"/>
    <x v="0"/>
    <n v="73"/>
    <x v="5"/>
    <m/>
    <m/>
    <x v="3"/>
    <m/>
    <m/>
    <m/>
    <m/>
    <m/>
    <x v="0"/>
    <x v="1"/>
    <n v="1"/>
  </r>
  <r>
    <n v="607"/>
    <x v="12"/>
    <s v="2023-01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1"/>
    <n v="1"/>
  </r>
  <r>
    <n v="681"/>
    <x v="12"/>
    <s v="2023-01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3060"/>
    <s v="Active"/>
    <s v="2022-01-03"/>
    <x v="0"/>
    <x v="1"/>
    <n v="1"/>
  </r>
  <r>
    <n v="627"/>
    <x v="12"/>
    <s v="2023-01"/>
    <x v="1"/>
    <x v="41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628"/>
    <x v="12"/>
    <s v="2023-01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3060"/>
    <s v="Active"/>
    <s v="2020-09-15"/>
    <x v="0"/>
    <x v="1"/>
    <n v="1"/>
  </r>
  <r>
    <n v="614"/>
    <x v="12"/>
    <s v="2023-01"/>
    <x v="1"/>
    <x v="43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06"/>
    <x v="12"/>
    <s v="2023-01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3060"/>
    <s v="Active"/>
    <s v="2020-10-12"/>
    <x v="0"/>
    <x v="1"/>
    <n v="1"/>
  </r>
  <r>
    <n v="653"/>
    <x v="12"/>
    <s v="2023-01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1"/>
    <n v="1"/>
  </r>
  <r>
    <n v="539"/>
    <x v="12"/>
    <s v="2023-01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Global"/>
    <s v="C"/>
    <s v="003060"/>
    <s v="Active"/>
    <s v="2021-08-16"/>
    <x v="0"/>
    <x v="1"/>
    <n v="1"/>
  </r>
  <r>
    <n v="536"/>
    <x v="12"/>
    <s v="2023-01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Global"/>
    <s v="C"/>
    <s v="003060"/>
    <s v="Active"/>
    <s v="2020-09-07"/>
    <x v="0"/>
    <x v="1"/>
    <n v="1"/>
  </r>
  <r>
    <n v="537"/>
    <x v="12"/>
    <s v="2023-01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Global"/>
    <s v="C"/>
    <s v="003060"/>
    <s v="Active"/>
    <s v="2020-09-07"/>
    <x v="0"/>
    <x v="1"/>
    <n v="1"/>
  </r>
  <r>
    <n v="541"/>
    <x v="12"/>
    <s v="2023-01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Global"/>
    <s v="C"/>
    <s v="003060"/>
    <s v="Active"/>
    <s v="2018-11-05"/>
    <x v="0"/>
    <x v="1"/>
    <n v="1"/>
  </r>
  <r>
    <n v="593"/>
    <x v="12"/>
    <s v="2023-01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1"/>
    <n v="1"/>
  </r>
  <r>
    <n v="608"/>
    <x v="12"/>
    <s v="2023-01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3060"/>
    <s v="Active"/>
    <s v="2020-08-24"/>
    <x v="0"/>
    <x v="1"/>
    <n v="1"/>
  </r>
  <r>
    <n v="632"/>
    <x v="12"/>
    <s v="2023-01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3060"/>
    <s v="Active"/>
    <s v="2020-11-02"/>
    <x v="0"/>
    <x v="1"/>
    <n v="1"/>
  </r>
  <r>
    <n v="629"/>
    <x v="12"/>
    <s v="2023-01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1"/>
    <n v="1"/>
  </r>
  <r>
    <n v="610"/>
    <x v="12"/>
    <s v="2023-01"/>
    <x v="1"/>
    <x v="54"/>
    <m/>
    <m/>
    <s v="2020-10-14 23:00:00.000"/>
    <s v="PO.14.20.43524"/>
    <x v="0"/>
    <x v="2"/>
    <x v="0"/>
    <n v="73"/>
    <x v="175"/>
    <s v="BI813"/>
    <s v="kennedy.ikatanyi@bringglobal.com"/>
    <x v="2"/>
    <s v="Kenya"/>
    <s v="C"/>
    <s v="022260"/>
    <s v="Active"/>
    <s v="2022-10-03"/>
    <x v="0"/>
    <x v="1"/>
    <n v="1"/>
  </r>
  <r>
    <n v="616"/>
    <x v="12"/>
    <s v="2023-01"/>
    <x v="1"/>
    <x v="55"/>
    <m/>
    <m/>
    <s v="2020-12-03 00:00:00.000"/>
    <s v="PO.14.20.39572"/>
    <x v="1"/>
    <x v="2"/>
    <x v="0"/>
    <n v="73"/>
    <x v="5"/>
    <m/>
    <m/>
    <x v="3"/>
    <m/>
    <m/>
    <m/>
    <m/>
    <m/>
    <x v="0"/>
    <x v="1"/>
    <n v="1"/>
  </r>
  <r>
    <n v="603"/>
    <x v="12"/>
    <s v="2023-01"/>
    <x v="1"/>
    <x v="56"/>
    <m/>
    <m/>
    <s v="2020-10-27 00:00:00.000"/>
    <s v="PO.14.20.43524"/>
    <x v="0"/>
    <x v="2"/>
    <x v="0"/>
    <n v="66"/>
    <x v="146"/>
    <s v="BI791"/>
    <s v="kennedy.mwenga@bringglobal.com"/>
    <x v="2"/>
    <s v="Kenya"/>
    <s v="EP"/>
    <s v="022260"/>
    <s v="Inactive"/>
    <s v="2022-05-04"/>
    <x v="24"/>
    <x v="1"/>
    <n v="1"/>
  </r>
  <r>
    <n v="599"/>
    <x v="12"/>
    <s v="2023-01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1"/>
    <n v="1"/>
  </r>
  <r>
    <n v="674"/>
    <x v="12"/>
    <s v="2023-01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1"/>
    <n v="1"/>
  </r>
  <r>
    <n v="595"/>
    <x v="12"/>
    <s v="2023-01"/>
    <x v="1"/>
    <x v="59"/>
    <m/>
    <m/>
    <s v="2021-01-01 00:00:00.000"/>
    <s v="PO.21.21.21677"/>
    <x v="1"/>
    <x v="4"/>
    <x v="0"/>
    <n v="135"/>
    <x v="5"/>
    <m/>
    <m/>
    <x v="3"/>
    <m/>
    <m/>
    <m/>
    <m/>
    <m/>
    <x v="0"/>
    <x v="1"/>
    <n v="1"/>
  </r>
  <r>
    <n v="673"/>
    <x v="12"/>
    <s v="2023-01"/>
    <x v="1"/>
    <x v="60"/>
    <m/>
    <m/>
    <s v="2021-01-01 00:00:00.000"/>
    <s v="PO.21.21.21677"/>
    <x v="1"/>
    <x v="4"/>
    <x v="0"/>
    <n v="135"/>
    <x v="5"/>
    <m/>
    <m/>
    <x v="3"/>
    <m/>
    <m/>
    <m/>
    <m/>
    <m/>
    <x v="0"/>
    <x v="1"/>
    <n v="1"/>
  </r>
  <r>
    <n v="672"/>
    <x v="12"/>
    <s v="2023-01"/>
    <x v="1"/>
    <x v="61"/>
    <m/>
    <m/>
    <s v="2021-01-01 00:00:00.000"/>
    <s v="PO.21.21.21677"/>
    <x v="1"/>
    <x v="4"/>
    <x v="0"/>
    <n v="135"/>
    <x v="5"/>
    <m/>
    <m/>
    <x v="3"/>
    <m/>
    <m/>
    <m/>
    <m/>
    <m/>
    <x v="0"/>
    <x v="1"/>
    <n v="1"/>
  </r>
  <r>
    <n v="569"/>
    <x v="12"/>
    <s v="2023-01"/>
    <x v="1"/>
    <x v="62"/>
    <s v="Overwan"/>
    <s v="2021-00004"/>
    <s v="2021-01-25 00:00:00.000"/>
    <s v="PO.10.21.34672"/>
    <x v="0"/>
    <x v="1"/>
    <x v="0"/>
    <n v="74"/>
    <x v="57"/>
    <s v="BI529"/>
    <s v="ana.rita.camara@bringglobal.com"/>
    <x v="1"/>
    <s v="Global"/>
    <s v="C"/>
    <s v="003060"/>
    <s v="Active"/>
    <s v="2020-02-17"/>
    <x v="0"/>
    <x v="1"/>
    <n v="1"/>
  </r>
  <r>
    <n v="581"/>
    <x v="12"/>
    <s v="2023-01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Global"/>
    <s v="C"/>
    <s v="003060"/>
    <s v="Active"/>
    <s v="2021-04-12"/>
    <x v="0"/>
    <x v="1"/>
    <n v="1"/>
  </r>
  <r>
    <n v="574"/>
    <x v="12"/>
    <s v="2023-01"/>
    <x v="1"/>
    <x v="64"/>
    <s v="Overwan"/>
    <s v="2021-00011"/>
    <s v="2021-01-25 00:00:00.000"/>
    <s v="PO.10.21.34672"/>
    <x v="0"/>
    <x v="1"/>
    <x v="0"/>
    <n v="74"/>
    <x v="54"/>
    <s v="BI0484"/>
    <s v="guilherme.silveira@bringglobal.com"/>
    <x v="1"/>
    <s v="Global"/>
    <s v="C"/>
    <s v="003060"/>
    <s v="Active"/>
    <s v="2019-06-03"/>
    <x v="0"/>
    <x v="1"/>
    <n v="1"/>
  </r>
  <r>
    <n v="585"/>
    <x v="12"/>
    <s v="2023-01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Global"/>
    <s v="C"/>
    <s v="002160"/>
    <s v="Active"/>
    <s v="2020-04-01"/>
    <x v="0"/>
    <x v="1"/>
    <n v="1"/>
  </r>
  <r>
    <n v="573"/>
    <x v="12"/>
    <s v="2023-01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Global"/>
    <s v="C"/>
    <s v="003060"/>
    <s v="Active"/>
    <s v="2021-08-16"/>
    <x v="0"/>
    <x v="1"/>
    <n v="1"/>
  </r>
  <r>
    <n v="579"/>
    <x v="12"/>
    <s v="2023-01"/>
    <x v="1"/>
    <x v="67"/>
    <s v="Overwan"/>
    <s v="2021-00016"/>
    <s v="2021-01-26 00:00:00.000"/>
    <s v="PO.10.21.34672"/>
    <x v="1"/>
    <x v="1"/>
    <x v="0"/>
    <n v="74"/>
    <x v="5"/>
    <s v="BI529"/>
    <m/>
    <x v="3"/>
    <m/>
    <m/>
    <m/>
    <m/>
    <m/>
    <x v="0"/>
    <x v="1"/>
    <n v="1"/>
  </r>
  <r>
    <n v="576"/>
    <x v="12"/>
    <s v="2023-01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Global"/>
    <s v="C"/>
    <s v="003060"/>
    <s v="Active"/>
    <s v="2020-06-02"/>
    <x v="0"/>
    <x v="1"/>
    <n v="1"/>
  </r>
  <r>
    <n v="568"/>
    <x v="12"/>
    <s v="2023-01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Global"/>
    <s v="C"/>
    <s v="003060"/>
    <s v="Active"/>
    <s v="2018-12-10"/>
    <x v="0"/>
    <x v="1"/>
    <n v="1"/>
  </r>
  <r>
    <n v="570"/>
    <x v="12"/>
    <s v="2023-01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Global"/>
    <s v="C"/>
    <s v="003060"/>
    <s v="Active"/>
    <s v="2021-06-11"/>
    <x v="0"/>
    <x v="1"/>
    <n v="1"/>
  </r>
  <r>
    <n v="572"/>
    <x v="12"/>
    <s v="2023-01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Global"/>
    <s v="C"/>
    <s v="003060"/>
    <s v="Active"/>
    <s v="2020-01-06"/>
    <x v="0"/>
    <x v="1"/>
    <n v="1"/>
  </r>
  <r>
    <n v="567"/>
    <x v="12"/>
    <s v="2023-01"/>
    <x v="1"/>
    <x v="72"/>
    <s v="Overwan"/>
    <s v="2021-00006"/>
    <s v="2021-01-25 00:00:00.000"/>
    <s v="PO.10.21.34672"/>
    <x v="0"/>
    <x v="1"/>
    <x v="0"/>
    <n v="74"/>
    <x v="62"/>
    <s v="BI551"/>
    <s v="sara.adelino@bringglobal.com"/>
    <x v="1"/>
    <s v="Global"/>
    <s v="C"/>
    <s v="003060"/>
    <s v="Active"/>
    <s v="2020-06-02"/>
    <x v="0"/>
    <x v="1"/>
    <n v="1"/>
  </r>
  <r>
    <n v="580"/>
    <x v="12"/>
    <s v="2023-01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Global"/>
    <s v="C"/>
    <s v="003060"/>
    <s v="Active"/>
    <s v="2020-02-17"/>
    <x v="0"/>
    <x v="1"/>
    <n v="1"/>
  </r>
  <r>
    <n v="577"/>
    <x v="12"/>
    <s v="2023-01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Global"/>
    <s v="C"/>
    <s v="003060"/>
    <s v="Active"/>
    <s v="2019-06-03"/>
    <x v="0"/>
    <x v="1"/>
    <n v="1"/>
  </r>
  <r>
    <n v="575"/>
    <x v="12"/>
    <s v="2023-01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Global"/>
    <s v="C"/>
    <s v="003060"/>
    <s v="Active"/>
    <s v="2020-02-17"/>
    <x v="0"/>
    <x v="1"/>
    <n v="1"/>
  </r>
  <r>
    <n v="578"/>
    <x v="12"/>
    <s v="2023-01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Global"/>
    <s v="C"/>
    <s v="003060"/>
    <s v="Active"/>
    <s v="2019-01-14"/>
    <x v="0"/>
    <x v="1"/>
    <n v="1"/>
  </r>
  <r>
    <n v="582"/>
    <x v="12"/>
    <s v="2023-01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Global"/>
    <s v="C"/>
    <s v="003060"/>
    <s v="Active"/>
    <s v="2020-09-07"/>
    <x v="0"/>
    <x v="1"/>
    <n v="1"/>
  </r>
  <r>
    <n v="571"/>
    <x v="12"/>
    <s v="2023-01"/>
    <x v="1"/>
    <x v="78"/>
    <s v="Overwan"/>
    <s v="2021-00008"/>
    <s v="2021-01-25 00:00:00.000"/>
    <s v="PO.10.21.34672"/>
    <x v="0"/>
    <x v="1"/>
    <x v="0"/>
    <n v="74"/>
    <x v="68"/>
    <s v="BI698"/>
    <s v="nelson.silva@bringglobal.com"/>
    <x v="1"/>
    <s v="Global"/>
    <s v="C"/>
    <s v="003060"/>
    <s v="Active"/>
    <s v="2021-08-16"/>
    <x v="0"/>
    <x v="1"/>
    <n v="1"/>
  </r>
  <r>
    <n v="619"/>
    <x v="12"/>
    <s v="2023-01"/>
    <x v="1"/>
    <x v="79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05"/>
    <x v="12"/>
    <s v="2023-01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25"/>
    <x v="12"/>
    <s v="2023-01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Global"/>
    <s v="C"/>
    <s v="003060"/>
    <s v="Active"/>
    <s v="2019-10-18"/>
    <x v="0"/>
    <x v="1"/>
    <n v="1"/>
  </r>
  <r>
    <n v="622"/>
    <x v="12"/>
    <s v="2023-01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Bahrain"/>
    <s v="F"/>
    <s v="210000"/>
    <s v="Active"/>
    <s v="2012-01-01"/>
    <x v="0"/>
    <x v="1"/>
    <n v="1"/>
  </r>
  <r>
    <n v="635"/>
    <x v="12"/>
    <s v="2023-01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Global"/>
    <s v="C"/>
    <s v="003060"/>
    <s v="Active"/>
    <s v="2020-02-19"/>
    <x v="0"/>
    <x v="1"/>
    <n v="1"/>
  </r>
  <r>
    <n v="626"/>
    <x v="12"/>
    <s v="2023-01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Global"/>
    <s v="C"/>
    <s v="003060"/>
    <s v="Active"/>
    <s v="2020-06-02"/>
    <x v="0"/>
    <x v="1"/>
    <n v="1"/>
  </r>
  <r>
    <n v="623"/>
    <x v="12"/>
    <s v="2023-01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Global"/>
    <s v="C"/>
    <s v="003060"/>
    <s v="Active"/>
    <s v="2021-08-16"/>
    <x v="0"/>
    <x v="1"/>
    <n v="1"/>
  </r>
  <r>
    <n v="624"/>
    <x v="12"/>
    <s v="2023-01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Global"/>
    <s v="C"/>
    <s v="003060"/>
    <s v="Active"/>
    <s v="2020-01-03"/>
    <x v="0"/>
    <x v="1"/>
    <n v="1"/>
  </r>
  <r>
    <n v="634"/>
    <x v="12"/>
    <s v="2023-01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1"/>
    <n v="1"/>
  </r>
  <r>
    <n v="645"/>
    <x v="12"/>
    <s v="2023-01"/>
    <x v="1"/>
    <x v="88"/>
    <s v="Overwan"/>
    <s v="N.º 2021-00033"/>
    <s v="2021-06-17 23:00:00.000"/>
    <s v="PO.10.21.26894"/>
    <x v="0"/>
    <x v="1"/>
    <x v="0"/>
    <n v="72"/>
    <x v="164"/>
    <s v="BI663"/>
    <s v="jorge.silva@bringglobal.com"/>
    <x v="1"/>
    <s v="Global"/>
    <s v="FE"/>
    <s v="003060"/>
    <s v="Active"/>
    <s v="2021-05-17"/>
    <x v="0"/>
    <x v="1"/>
    <n v="1"/>
  </r>
  <r>
    <n v="663"/>
    <x v="12"/>
    <s v="2023-01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Global"/>
    <s v="C"/>
    <s v="003060"/>
    <s v="Active"/>
    <s v="2021-08-16"/>
    <x v="0"/>
    <x v="1"/>
    <n v="1"/>
  </r>
  <r>
    <n v="661"/>
    <x v="12"/>
    <s v="2023-01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Global"/>
    <s v="C"/>
    <s v="003068"/>
    <s v="Active"/>
    <s v="2017-10-02"/>
    <x v="0"/>
    <x v="1"/>
    <n v="1"/>
  </r>
  <r>
    <n v="667"/>
    <x v="12"/>
    <s v="2023-01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1"/>
    <n v="1"/>
  </r>
  <r>
    <n v="675"/>
    <x v="12"/>
    <s v="2023-01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1"/>
    <n v="1"/>
  </r>
  <r>
    <n v="684"/>
    <x v="12"/>
    <s v="2023-01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Global"/>
    <s v="C"/>
    <s v="003060"/>
    <s v="Active"/>
    <s v="2022-01-03"/>
    <x v="0"/>
    <x v="1"/>
    <n v="1"/>
  </r>
  <r>
    <n v="716"/>
    <x v="12"/>
    <s v="2023-01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106"/>
    <s v="Active"/>
    <s v="2022-04-18"/>
    <x v="0"/>
    <x v="1"/>
    <n v="1"/>
  </r>
  <r>
    <n v="711"/>
    <x v="12"/>
    <s v="2023-01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1"/>
    <n v="1"/>
  </r>
  <r>
    <n v="440"/>
    <x v="12"/>
    <s v="2023-01"/>
    <x v="1"/>
    <x v="108"/>
    <s v="HP Packard International Bank, DAC - Contrato de Aluguer Comercial"/>
    <s v="5474013437186232PRT5"/>
    <s v="2019-12-01 00:00:00.000"/>
    <s v="PO.10.19.00190"/>
    <x v="1"/>
    <x v="1"/>
    <x v="0"/>
    <n v="67"/>
    <x v="5"/>
    <m/>
    <m/>
    <x v="3"/>
    <m/>
    <m/>
    <m/>
    <m/>
    <m/>
    <x v="0"/>
    <x v="1"/>
    <n v="1"/>
  </r>
  <r>
    <n v="439"/>
    <x v="12"/>
    <s v="2023-01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1"/>
    <n v="1"/>
  </r>
  <r>
    <n v="479"/>
    <x v="12"/>
    <s v="2023-01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Global"/>
    <s v="C"/>
    <s v="003060"/>
    <s v="Active"/>
    <s v="2018-06-04"/>
    <x v="0"/>
    <x v="1"/>
    <n v="1"/>
  </r>
  <r>
    <n v="458"/>
    <x v="12"/>
    <s v="2023-01"/>
    <x v="1"/>
    <x v="111"/>
    <s v="HP Packard International Bank, DAC - Contrato de Aluguer Comercial"/>
    <s v="5474013437186232PRT5"/>
    <s v="2019-12-01 00:00:00.000"/>
    <s v="PO.10.19.00190"/>
    <x v="1"/>
    <x v="1"/>
    <x v="0"/>
    <n v="67"/>
    <x v="5"/>
    <m/>
    <m/>
    <x v="3"/>
    <m/>
    <m/>
    <m/>
    <m/>
    <m/>
    <x v="0"/>
    <x v="1"/>
    <n v="1"/>
  </r>
  <r>
    <n v="460"/>
    <x v="12"/>
    <s v="2023-01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Global"/>
    <s v="C"/>
    <s v="003060"/>
    <s v="Active"/>
    <s v="2019-10-18"/>
    <x v="0"/>
    <x v="1"/>
    <n v="1"/>
  </r>
  <r>
    <n v="457"/>
    <x v="12"/>
    <s v="2023-01"/>
    <x v="1"/>
    <x v="113"/>
    <s v="HP Packard International Bank, DAC - Contrato de Aluguer Comercial"/>
    <s v="5474013437186232PRT5"/>
    <s v="2019-12-01 00:00:00.000"/>
    <s v="PO.10.19.00190"/>
    <x v="0"/>
    <x v="1"/>
    <x v="0"/>
    <n v="67"/>
    <x v="166"/>
    <s v="BI808"/>
    <s v="dario.sousa@bringglobal.com"/>
    <x v="1"/>
    <s v="Global"/>
    <s v="EP"/>
    <s v="003060"/>
    <s v="Active"/>
    <s v="2022-09-05"/>
    <x v="0"/>
    <x v="1"/>
    <n v="1"/>
  </r>
  <r>
    <n v="483"/>
    <x v="12"/>
    <s v="2023-01"/>
    <x v="1"/>
    <x v="114"/>
    <s v="HP Packard International Bank, DAC - Contrato de Aluguer Comercial"/>
    <s v="5474013437198619PRT7"/>
    <s v="2020-03-01 00:00:00.000"/>
    <s v="PO.10.20.01256"/>
    <x v="0"/>
    <x v="1"/>
    <x v="0"/>
    <n v="67"/>
    <x v="169"/>
    <s v="BI810"/>
    <s v="vasco.oliveira.costa@bringglobal.com"/>
    <x v="1"/>
    <s v="Global"/>
    <s v="EP"/>
    <s v="003060"/>
    <s v="Active"/>
    <s v="2022-09-05"/>
    <x v="0"/>
    <x v="1"/>
    <n v="1"/>
  </r>
  <r>
    <n v="484"/>
    <x v="12"/>
    <s v="2023-01"/>
    <x v="1"/>
    <x v="115"/>
    <s v="HP Packard International Bank, DAC - Contrato de Aluguer Comercial"/>
    <s v="5474013437198619PRT7"/>
    <s v="2020-03-01 00:00:00.000"/>
    <s v="PO.10.20.01256"/>
    <x v="0"/>
    <x v="1"/>
    <x v="0"/>
    <n v="67"/>
    <x v="166"/>
    <s v="BI808"/>
    <s v="dario.sousa@bringglobal.com"/>
    <x v="1"/>
    <s v="Global"/>
    <s v="EP"/>
    <s v="003060"/>
    <s v="Active"/>
    <s v="2022-09-05"/>
    <x v="0"/>
    <x v="1"/>
    <n v="1"/>
  </r>
  <r>
    <n v="487"/>
    <x v="12"/>
    <s v="2023-01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Global"/>
    <s v="C"/>
    <s v="003060"/>
    <s v="Active"/>
    <s v="2019-03-11"/>
    <x v="0"/>
    <x v="1"/>
    <n v="1"/>
  </r>
  <r>
    <n v="488"/>
    <x v="12"/>
    <s v="2023-01"/>
    <x v="1"/>
    <x v="117"/>
    <s v="HP Packard International Bank, DAC - Contrato de Aluguer Comercial"/>
    <s v="5474013437198619PRT7"/>
    <s v="2020-03-01 00:00:00.000"/>
    <s v="PO.10.20.01256"/>
    <x v="0"/>
    <x v="1"/>
    <x v="0"/>
    <n v="67"/>
    <x v="170"/>
    <s v="BI809"/>
    <s v="gustavo.monteiro@bringglobal.com"/>
    <x v="1"/>
    <s v="Global"/>
    <s v="EP"/>
    <s v="003060"/>
    <s v="Active"/>
    <s v="2022-09-05"/>
    <x v="0"/>
    <x v="1"/>
    <n v="1"/>
  </r>
  <r>
    <n v="486"/>
    <x v="12"/>
    <s v="2023-01"/>
    <x v="1"/>
    <x v="118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1"/>
    <n v="1"/>
  </r>
  <r>
    <n v="482"/>
    <x v="12"/>
    <s v="2023-01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Global"/>
    <s v="C"/>
    <s v="003060"/>
    <s v="Active"/>
    <s v="2020-01-07"/>
    <x v="0"/>
    <x v="1"/>
    <n v="1"/>
  </r>
  <r>
    <n v="534"/>
    <x v="12"/>
    <s v="2023-01"/>
    <x v="1"/>
    <x v="120"/>
    <s v="Overwan"/>
    <s v="2020-01013"/>
    <s v="2020-08-31 23:00:00.000"/>
    <s v="PO.10.20.27474"/>
    <x v="0"/>
    <x v="1"/>
    <x v="0"/>
    <n v="71"/>
    <x v="105"/>
    <s v="BI560"/>
    <s v="ruben.ferreira@bringglobal.com"/>
    <x v="1"/>
    <s v="Global"/>
    <s v="C"/>
    <s v="003060"/>
    <s v="Inactive"/>
    <s v="2020-07-06"/>
    <x v="25"/>
    <x v="1"/>
    <n v="1"/>
  </r>
  <r>
    <n v="517"/>
    <x v="12"/>
    <s v="2023-01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4"/>
    <s v="Global"/>
    <s v="F"/>
    <s v="000112"/>
    <s v="Active"/>
    <s v="2012-10-03"/>
    <x v="0"/>
    <x v="1"/>
    <n v="1"/>
  </r>
  <r>
    <n v="513"/>
    <x v="12"/>
    <s v="2023-01"/>
    <x v="1"/>
    <x v="122"/>
    <s v="HP Packard International Bank, DAC - Contrato de Aluguer Comercial"/>
    <s v="5474013437202878PRT8"/>
    <s v="2020-03-31 23:00:00.000"/>
    <s v="PO.10.20.29336"/>
    <x v="0"/>
    <x v="1"/>
    <x v="0"/>
    <n v="67"/>
    <x v="5"/>
    <m/>
    <m/>
    <x v="3"/>
    <m/>
    <m/>
    <m/>
    <m/>
    <m/>
    <x v="0"/>
    <x v="1"/>
    <n v="1"/>
  </r>
  <r>
    <n v="515"/>
    <x v="12"/>
    <s v="2023-01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Global"/>
    <s v="C"/>
    <s v="003060"/>
    <s v="Active"/>
    <s v="2020-02-17"/>
    <x v="0"/>
    <x v="1"/>
    <n v="1"/>
  </r>
  <r>
    <n v="642"/>
    <x v="12"/>
    <s v="2023-01"/>
    <x v="1"/>
    <x v="124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92"/>
    <x v="12"/>
    <s v="2023-01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1"/>
    <n v="1"/>
  </r>
  <r>
    <n v="680"/>
    <x v="12"/>
    <s v="2023-01"/>
    <x v="1"/>
    <x v="126"/>
    <m/>
    <m/>
    <s v="2021-01-01 00:00:00.000"/>
    <s v="PO.14.21.50654"/>
    <x v="0"/>
    <x v="2"/>
    <x v="0"/>
    <n v="113"/>
    <x v="109"/>
    <s v="BI0298"/>
    <s v="sridhara.shastry@bringglobal.com"/>
    <x v="0"/>
    <s v="Global"/>
    <s v="C"/>
    <s v="002260"/>
    <s v="Active"/>
    <s v="2017-10-01"/>
    <x v="0"/>
    <x v="1"/>
    <n v="1"/>
  </r>
  <r>
    <n v="737"/>
    <x v="12"/>
    <s v="2023-01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Global"/>
    <s v="C"/>
    <s v="003060"/>
    <s v="Active"/>
    <s v="2021-08-16"/>
    <x v="0"/>
    <x v="1"/>
    <n v="1"/>
  </r>
  <r>
    <n v="526"/>
    <x v="12"/>
    <s v="2023-01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Global"/>
    <s v="C"/>
    <s v="002100"/>
    <s v="Active"/>
    <s v="2012-08-01"/>
    <x v="0"/>
    <x v="1"/>
    <n v="1"/>
  </r>
  <r>
    <n v="527"/>
    <x v="12"/>
    <s v="2023-01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1"/>
    <n v="1"/>
  </r>
  <r>
    <n v="594"/>
    <x v="12"/>
    <s v="2023-01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Global"/>
    <s v="F"/>
    <s v="002200"/>
    <s v="Active"/>
    <s v="2015-11-02"/>
    <x v="0"/>
    <x v="1"/>
    <n v="1"/>
  </r>
  <r>
    <n v="668"/>
    <x v="12"/>
    <s v="2023-01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112"/>
    <s v="Active"/>
    <s v="2019-04-29"/>
    <x v="0"/>
    <x v="1"/>
    <n v="1"/>
  </r>
  <r>
    <n v="647"/>
    <x v="12"/>
    <s v="2023-01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1"/>
    <n v="1"/>
  </r>
  <r>
    <n v="659"/>
    <x v="12"/>
    <s v="2023-01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1"/>
    <n v="1"/>
  </r>
  <r>
    <n v="481"/>
    <x v="12"/>
    <s v="2023-01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111"/>
    <s v="Active"/>
    <s v="2012-04-16"/>
    <x v="0"/>
    <x v="1"/>
    <n v="1"/>
  </r>
  <r>
    <n v="731"/>
    <x v="12"/>
    <s v="2023-01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Global"/>
    <s v="C"/>
    <s v="003060"/>
    <s v="Active"/>
    <s v="2019-03-11"/>
    <x v="0"/>
    <x v="1"/>
    <n v="1"/>
  </r>
  <r>
    <n v="682"/>
    <x v="12"/>
    <s v="2023-01"/>
    <x v="1"/>
    <x v="134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35"/>
    <x v="12"/>
    <s v="2023-01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Global"/>
    <s v="C"/>
    <s v="003060"/>
    <s v="Active"/>
    <s v="2019-09-23"/>
    <x v="0"/>
    <x v="1"/>
    <n v="1"/>
  </r>
  <r>
    <n v="655"/>
    <x v="12"/>
    <s v="2023-01"/>
    <x v="1"/>
    <x v="135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28"/>
    <x v="12"/>
    <s v="2023-01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Global"/>
    <s v="C"/>
    <s v="002161"/>
    <s v="Active"/>
    <s v="2015-07-10"/>
    <x v="0"/>
    <x v="1"/>
    <n v="1"/>
  </r>
  <r>
    <n v="727"/>
    <x v="12"/>
    <s v="2023-01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Global"/>
    <s v="C"/>
    <s v="002161"/>
    <s v="Active"/>
    <s v="2018-10-01"/>
    <x v="0"/>
    <x v="1"/>
    <n v="1"/>
  </r>
  <r>
    <n v="641"/>
    <x v="12"/>
    <s v="2023-01"/>
    <x v="1"/>
    <x v="136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38"/>
    <x v="12"/>
    <s v="2023-01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Global"/>
    <s v="C"/>
    <s v="003060"/>
    <s v="Active"/>
    <s v="2017-08-01"/>
    <x v="0"/>
    <x v="1"/>
    <n v="1"/>
  </r>
  <r>
    <n v="744"/>
    <x v="12"/>
    <s v="2023-01"/>
    <x v="1"/>
    <x v="219"/>
    <s v="Contract Kenya 2023.01"/>
    <m/>
    <s v="2023-01-01 00:00:00.000"/>
    <m/>
    <x v="0"/>
    <x v="2"/>
    <x v="0"/>
    <n v="150"/>
    <x v="30"/>
    <s v="BI632"/>
    <s v="beth.wambui@bringglobal.com"/>
    <x v="2"/>
    <s v="Kenya"/>
    <s v="C"/>
    <s v="023060"/>
    <s v="Active"/>
    <s v="2021-02-10"/>
    <x v="0"/>
    <x v="1"/>
    <n v="1"/>
  </r>
  <r>
    <n v="742"/>
    <x v="12"/>
    <s v="2023-01"/>
    <x v="1"/>
    <x v="220"/>
    <s v="Contract Kenya 2023.01"/>
    <m/>
    <s v="2023-01-01 00:00:00.000"/>
    <m/>
    <x v="0"/>
    <x v="2"/>
    <x v="0"/>
    <n v="150"/>
    <x v="26"/>
    <s v="BI625"/>
    <s v="gordon.okello@bringglobal.com"/>
    <x v="2"/>
    <s v="Kenya"/>
    <s v="C"/>
    <s v="023060"/>
    <s v="Active"/>
    <s v="2021-02-01"/>
    <x v="0"/>
    <x v="1"/>
    <n v="1"/>
  </r>
  <r>
    <n v="724"/>
    <x v="12"/>
    <s v="2023-01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Global"/>
    <s v="C"/>
    <s v="003060"/>
    <s v="Active"/>
    <s v="2019-05-03"/>
    <x v="0"/>
    <x v="1"/>
    <n v="1"/>
  </r>
  <r>
    <n v="670"/>
    <x v="12"/>
    <s v="2023-01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Global"/>
    <s v="C"/>
    <s v="000106"/>
    <s v="Active"/>
    <s v="2021-06-21"/>
    <x v="0"/>
    <x v="1"/>
    <n v="1"/>
  </r>
  <r>
    <n v="662"/>
    <x v="12"/>
    <s v="2023-01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112"/>
    <s v="Active"/>
    <s v="2020-11-03"/>
    <x v="0"/>
    <x v="1"/>
    <n v="1"/>
  </r>
  <r>
    <n v="665"/>
    <x v="12"/>
    <s v="2023-01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1"/>
    <n v="1"/>
  </r>
  <r>
    <n v="669"/>
    <x v="12"/>
    <s v="2023-01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Global"/>
    <s v="C"/>
    <s v="002160"/>
    <s v="Active"/>
    <s v="2017-12-11"/>
    <x v="0"/>
    <x v="1"/>
    <n v="1"/>
  </r>
  <r>
    <n v="704"/>
    <x v="12"/>
    <s v="2023-01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Global"/>
    <s v="F"/>
    <s v="002264"/>
    <s v="Active"/>
    <s v="2018-09-17"/>
    <x v="0"/>
    <x v="1"/>
    <n v="1"/>
  </r>
  <r>
    <n v="703"/>
    <x v="12"/>
    <s v="2023-01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Global"/>
    <s v="C"/>
    <s v="003060"/>
    <s v="Active"/>
    <s v="2020-03-17"/>
    <x v="0"/>
    <x v="1"/>
    <n v="1"/>
  </r>
  <r>
    <n v="709"/>
    <x v="12"/>
    <s v="2023-01"/>
    <x v="1"/>
    <x v="207"/>
    <s v="Overwan"/>
    <s v="N.º 2022-00009"/>
    <s v="2022-02-22 00:00:00.000"/>
    <s v="PO.10.22.301299"/>
    <x v="0"/>
    <x v="1"/>
    <x v="0"/>
    <n v="30"/>
    <x v="165"/>
    <s v="BI812"/>
    <s v="vitor.baptista@bringglobal.com"/>
    <x v="1"/>
    <s v="Global"/>
    <s v="EP"/>
    <s v="002260"/>
    <s v="Active"/>
    <s v="2022-09-05"/>
    <x v="0"/>
    <x v="1"/>
    <n v="1"/>
  </r>
  <r>
    <n v="705"/>
    <x v="12"/>
    <s v="2023-01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Global"/>
    <s v="C"/>
    <s v="002160"/>
    <s v="Active"/>
    <s v="2022-06-14"/>
    <x v="0"/>
    <x v="1"/>
    <n v="1"/>
  </r>
  <r>
    <n v="715"/>
    <x v="12"/>
    <s v="2023-01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Global"/>
    <s v="C"/>
    <s v="002160"/>
    <s v="Active"/>
    <s v="2022-06-07"/>
    <x v="0"/>
    <x v="1"/>
    <n v="1"/>
  </r>
  <r>
    <n v="714"/>
    <x v="12"/>
    <s v="2023-01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Global"/>
    <s v="C"/>
    <s v="003064"/>
    <s v="Active"/>
    <s v="2021-08-16"/>
    <x v="0"/>
    <x v="1"/>
    <n v="1"/>
  </r>
  <r>
    <n v="713"/>
    <x v="12"/>
    <s v="2023-01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Global"/>
    <s v="F"/>
    <s v="002160"/>
    <s v="Active"/>
    <s v="2017-11-27"/>
    <x v="0"/>
    <x v="1"/>
    <n v="1"/>
  </r>
  <r>
    <n v="721"/>
    <x v="12"/>
    <s v="2023-01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Global"/>
    <s v="C"/>
    <s v="002160"/>
    <s v="Active"/>
    <s v="2017-10-01"/>
    <x v="0"/>
    <x v="1"/>
    <n v="1"/>
  </r>
  <r>
    <n v="720"/>
    <x v="12"/>
    <s v="2023-01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Global"/>
    <s v="C"/>
    <s v="003064"/>
    <s v="Active"/>
    <s v="2020-02-12"/>
    <x v="0"/>
    <x v="1"/>
    <n v="1"/>
  </r>
  <r>
    <n v="719"/>
    <x v="12"/>
    <s v="2023-01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Global"/>
    <s v="C"/>
    <s v="002160"/>
    <s v="Active"/>
    <s v="2019-01-01"/>
    <x v="0"/>
    <x v="1"/>
    <n v="1"/>
  </r>
  <r>
    <n v="740"/>
    <x v="12"/>
    <s v="2023-01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1"/>
    <n v="1"/>
  </r>
  <r>
    <n v="729"/>
    <x v="12"/>
    <s v="2023-01"/>
    <x v="2"/>
    <x v="213"/>
    <s v="Overwan"/>
    <s v="N.º 2021-00023"/>
    <s v="2021-02-10 00:00:00.000"/>
    <m/>
    <x v="0"/>
    <x v="3"/>
    <x v="0"/>
    <n v="56"/>
    <x v="5"/>
    <m/>
    <m/>
    <x v="3"/>
    <m/>
    <m/>
    <m/>
    <m/>
    <m/>
    <x v="0"/>
    <x v="1"/>
    <n v="1"/>
  </r>
  <r>
    <n v="615"/>
    <x v="12"/>
    <s v="2023-01"/>
    <x v="1"/>
    <x v="143"/>
    <m/>
    <m/>
    <s v="2020-06-22 23:00:00.000"/>
    <s v="PO.14.20.03484"/>
    <x v="0"/>
    <x v="2"/>
    <x v="0"/>
    <n v="44"/>
    <x v="117"/>
    <s v="BI768"/>
    <s v="oganga.odiwuor@bringglobal.com"/>
    <x v="2"/>
    <s v="Kenya"/>
    <s v="C"/>
    <s v="023060"/>
    <s v="Active"/>
    <s v="2022-02-01"/>
    <x v="0"/>
    <x v="1"/>
    <n v="1"/>
  </r>
  <r>
    <n v="601"/>
    <x v="12"/>
    <s v="2023-01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1"/>
    <n v="1"/>
  </r>
  <r>
    <n v="584"/>
    <x v="12"/>
    <s v="2023-01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5064"/>
    <s v="Active"/>
    <s v="2020-09-28"/>
    <x v="0"/>
    <x v="1"/>
    <n v="1"/>
  </r>
  <r>
    <n v="586"/>
    <x v="12"/>
    <s v="2023-01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1"/>
    <n v="1"/>
  </r>
  <r>
    <n v="666"/>
    <x v="12"/>
    <s v="2023-01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5064"/>
    <s v="Active"/>
    <s v="2021-09-06"/>
    <x v="0"/>
    <x v="1"/>
    <n v="1"/>
  </r>
  <r>
    <n v="648"/>
    <x v="12"/>
    <s v="2023-01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5064"/>
    <s v="Active"/>
    <s v="2021-06-28"/>
    <x v="0"/>
    <x v="1"/>
    <n v="1"/>
  </r>
  <r>
    <n v="656"/>
    <x v="12"/>
    <s v="2023-01"/>
    <x v="1"/>
    <x v="149"/>
    <s v="Overwan"/>
    <s v="N.º 2021-00036"/>
    <s v="2021-07-05 23:00:00.000"/>
    <s v="PO.10.21.29936"/>
    <x v="1"/>
    <x v="5"/>
    <x v="0"/>
    <n v="39"/>
    <x v="5"/>
    <s v="BI0501"/>
    <m/>
    <x v="3"/>
    <m/>
    <m/>
    <m/>
    <m/>
    <m/>
    <x v="0"/>
    <x v="1"/>
    <n v="1"/>
  </r>
  <r>
    <n v="658"/>
    <x v="12"/>
    <s v="2023-01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1"/>
    <n v="1"/>
  </r>
  <r>
    <n v="636"/>
    <x v="12"/>
    <s v="2023-01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1"/>
    <n v="1"/>
  </r>
  <r>
    <n v="734"/>
    <x v="12"/>
    <s v="2023-01"/>
    <x v="1"/>
    <x v="214"/>
    <s v="Overwan"/>
    <s v="N.º 2022-00027"/>
    <s v="2022-10-27 23:00:00.000"/>
    <s v="PO.10.22.011524"/>
    <x v="0"/>
    <x v="5"/>
    <x v="0"/>
    <n v="32"/>
    <x v="178"/>
    <s v="BI815"/>
    <s v="carol.rodriguez@bringglobal.com"/>
    <x v="7"/>
    <s v="Spain"/>
    <s v="C"/>
    <s v="145064"/>
    <s v="Active"/>
    <s v="2022-11-07"/>
    <x v="0"/>
    <x v="1"/>
    <n v="1"/>
  </r>
  <r>
    <n v="733"/>
    <x v="12"/>
    <s v="2023-01"/>
    <x v="1"/>
    <x v="215"/>
    <s v="Overwan"/>
    <s v="N.º 2022-00026"/>
    <s v="2022-10-27 23:00:00.000"/>
    <s v="PO.10.22.011524"/>
    <x v="0"/>
    <x v="5"/>
    <x v="0"/>
    <n v="32"/>
    <x v="179"/>
    <s v="BI814"/>
    <s v="javier.martin@bringglobal.com"/>
    <x v="7"/>
    <s v="Spain"/>
    <s v="C"/>
    <s v="145064"/>
    <s v="Active"/>
    <s v="2022-11-02"/>
    <x v="0"/>
    <x v="1"/>
    <n v="1"/>
  </r>
  <r>
    <n v="746"/>
    <x v="12"/>
    <s v="2023-01"/>
    <x v="1"/>
    <x v="222"/>
    <s v="Contract Kenya 2023.01"/>
    <m/>
    <s v="2023-01-01 00:00:00.000"/>
    <m/>
    <x v="1"/>
    <x v="1"/>
    <x v="0"/>
    <n v="150"/>
    <x v="5"/>
    <m/>
    <m/>
    <x v="3"/>
    <m/>
    <m/>
    <m/>
    <m/>
    <m/>
    <x v="0"/>
    <x v="1"/>
    <n v="1"/>
  </r>
  <r>
    <n v="741"/>
    <x v="12"/>
    <s v="2023-01"/>
    <x v="1"/>
    <x v="223"/>
    <s v="Contract Kenya 2023.01"/>
    <m/>
    <s v="2023-01-01 00:00:00.000"/>
    <m/>
    <x v="0"/>
    <x v="2"/>
    <x v="0"/>
    <n v="150"/>
    <x v="3"/>
    <s v="BI734"/>
    <s v="maureen.muchuku@bringglobal.com"/>
    <x v="2"/>
    <s v="Kenya"/>
    <s v="C"/>
    <s v="020102"/>
    <s v="Active"/>
    <s v="2022-02-01"/>
    <x v="0"/>
    <x v="1"/>
    <n v="1"/>
  </r>
  <r>
    <n v="749"/>
    <x v="12"/>
    <s v="2023-01"/>
    <x v="1"/>
    <x v="224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7"/>
    <x v="12"/>
    <s v="2023-01"/>
    <x v="1"/>
    <x v="225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8"/>
    <x v="12"/>
    <s v="2023-01"/>
    <x v="1"/>
    <x v="226"/>
    <s v="Contract Kenya 2023.01"/>
    <m/>
    <s v="2023-01-01 00:00:00.000"/>
    <m/>
    <x v="0"/>
    <x v="2"/>
    <x v="0"/>
    <n v="150"/>
    <x v="16"/>
    <s v="BI589"/>
    <s v="agnes.mueni@bringglobal.com"/>
    <x v="2"/>
    <s v="Kenya"/>
    <s v="C"/>
    <s v="022260"/>
    <s v="Active"/>
    <s v="2020-10-01"/>
    <x v="0"/>
    <x v="1"/>
    <n v="1"/>
  </r>
  <r>
    <n v="750"/>
    <x v="12"/>
    <s v="2023-01"/>
    <x v="1"/>
    <x v="227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36"/>
    <x v="12"/>
    <s v="2023-01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Global"/>
    <s v="C"/>
    <s v="003060"/>
    <s v="Active"/>
    <s v="2021-08-16"/>
    <x v="0"/>
    <x v="1"/>
    <n v="1"/>
  </r>
  <r>
    <n v="677"/>
    <x v="12"/>
    <s v="2023-01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Global"/>
    <s v="F"/>
    <s v="003064"/>
    <s v="Active"/>
    <s v="2019-03-01"/>
    <x v="0"/>
    <x v="1"/>
    <n v="1"/>
  </r>
  <r>
    <n v="676"/>
    <x v="12"/>
    <s v="2023-01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Global"/>
    <s v="C"/>
    <s v="002160"/>
    <s v="Active"/>
    <s v="2022-04-18"/>
    <x v="0"/>
    <x v="1"/>
    <n v="1"/>
  </r>
  <r>
    <n v="475"/>
    <x v="12"/>
    <s v="2023-01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Global"/>
    <s v="C"/>
    <s v="003060"/>
    <s v="Active"/>
    <s v="2019-09-02"/>
    <x v="0"/>
    <x v="1"/>
    <n v="1"/>
  </r>
  <r>
    <n v="691"/>
    <x v="12"/>
    <s v="2023-01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1"/>
    <n v="1"/>
  </r>
  <r>
    <n v="441"/>
    <x v="12"/>
    <s v="2023-01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8"/>
    <x v="12"/>
    <s v="2023-01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Global"/>
    <s v="C"/>
    <s v="003060"/>
    <s v="Active"/>
    <s v="2019-01-14"/>
    <x v="0"/>
    <x v="1"/>
    <n v="1"/>
  </r>
  <r>
    <n v="473"/>
    <x v="12"/>
    <s v="2023-01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2"/>
    <x v="12"/>
    <s v="2023-01"/>
    <x v="0"/>
    <x v="168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6"/>
    <x v="12"/>
    <s v="2023-01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Global"/>
    <s v="C"/>
    <s v="003060"/>
    <s v="Active"/>
    <s v="2020-02-17"/>
    <x v="0"/>
    <x v="1"/>
    <n v="1"/>
  </r>
  <r>
    <n v="443"/>
    <x v="12"/>
    <s v="2023-01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7"/>
    <x v="12"/>
    <s v="2023-01"/>
    <x v="0"/>
    <x v="171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4"/>
    <x v="12"/>
    <s v="2023-01"/>
    <x v="0"/>
    <x v="172"/>
    <s v="HP Packard International Bank, DAC - Contrato de Aluguer Comercial"/>
    <s v="5474013437186232PRT5"/>
    <s v="2019-12-01 00:00:00.000"/>
    <s v="PO.10.19.00190"/>
    <x v="0"/>
    <x v="1"/>
    <x v="0"/>
    <n v="4"/>
    <x v="68"/>
    <s v="BI698"/>
    <s v="nelson.silva@bringglobal.com"/>
    <x v="1"/>
    <s v="Global"/>
    <s v="C"/>
    <s v="003060"/>
    <s v="Active"/>
    <s v="2021-08-16"/>
    <x v="0"/>
    <x v="1"/>
    <n v="1"/>
  </r>
  <r>
    <n v="471"/>
    <x v="12"/>
    <s v="2023-01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Global"/>
    <s v="C"/>
    <s v="003060"/>
    <s v="Active"/>
    <s v="2019-09-23"/>
    <x v="0"/>
    <x v="1"/>
    <n v="1"/>
  </r>
  <r>
    <n v="442"/>
    <x v="12"/>
    <s v="2023-01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500"/>
    <x v="12"/>
    <s v="2023-01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Global"/>
    <s v="C"/>
    <s v="003060"/>
    <s v="Active"/>
    <s v="2018-06-04"/>
    <x v="0"/>
    <x v="1"/>
    <n v="1"/>
  </r>
  <r>
    <n v="502"/>
    <x v="12"/>
    <s v="2023-01"/>
    <x v="0"/>
    <x v="176"/>
    <s v="HP Packard International Bank, DAC - Contrato de Aluguer Comercial"/>
    <s v="5474013437198619PRT7"/>
    <s v="2020-03-01 00:00:00.000"/>
    <s v="PO.10.20.01256"/>
    <x v="0"/>
    <x v="1"/>
    <x v="0"/>
    <n v="4"/>
    <x v="76"/>
    <s v="BI699"/>
    <s v="paulo.lemos@bringglobal.com"/>
    <x v="1"/>
    <s v="Global"/>
    <s v="C"/>
    <s v="003060"/>
    <s v="Active"/>
    <s v="2021-08-16"/>
    <x v="0"/>
    <x v="1"/>
    <n v="1"/>
  </r>
  <r>
    <n v="507"/>
    <x v="12"/>
    <s v="2023-01"/>
    <x v="0"/>
    <x v="177"/>
    <s v="HP Packard International Bank, DAC - Contrato de Aluguer Comercial"/>
    <s v="5474013437198619PRT7"/>
    <s v="2020-03-01 00:00:00.000"/>
    <s v="PO.10.20.01256"/>
    <x v="0"/>
    <x v="1"/>
    <x v="0"/>
    <n v="4"/>
    <x v="65"/>
    <s v="BI526"/>
    <s v="fabio.silva@bringglobal.com"/>
    <x v="1"/>
    <s v="Global"/>
    <s v="C"/>
    <s v="003060"/>
    <s v="Active"/>
    <s v="2020-02-17"/>
    <x v="0"/>
    <x v="1"/>
    <n v="1"/>
  </r>
  <r>
    <n v="501"/>
    <x v="12"/>
    <s v="2023-01"/>
    <x v="0"/>
    <x v="178"/>
    <s v="HP Packard International Bank, DAC - Contrato de Aluguer Comercial"/>
    <s v="5474013437198619PRT7"/>
    <s v="2020-03-01 00:00:00.000"/>
    <s v="PO.10.20.01256"/>
    <x v="0"/>
    <x v="1"/>
    <x v="0"/>
    <n v="4"/>
    <x v="54"/>
    <s v="BI0484"/>
    <s v="guilherme.silveira@bringglobal.com"/>
    <x v="1"/>
    <s v="Global"/>
    <s v="C"/>
    <s v="003060"/>
    <s v="Active"/>
    <s v="2019-06-03"/>
    <x v="0"/>
    <x v="1"/>
    <n v="1"/>
  </r>
  <r>
    <n v="509"/>
    <x v="12"/>
    <s v="2023-01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1"/>
    <n v="1"/>
  </r>
  <r>
    <n v="508"/>
    <x v="12"/>
    <s v="2023-01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1"/>
    <n v="1"/>
  </r>
  <r>
    <n v="505"/>
    <x v="12"/>
    <s v="2023-01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1"/>
    <n v="1"/>
  </r>
  <r>
    <n v="506"/>
    <x v="12"/>
    <s v="2023-01"/>
    <x v="0"/>
    <x v="182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1"/>
    <n v="1"/>
  </r>
  <r>
    <n v="504"/>
    <x v="12"/>
    <s v="2023-01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Global"/>
    <s v="C"/>
    <s v="003060"/>
    <s v="Active"/>
    <s v="2018-12-10"/>
    <x v="0"/>
    <x v="1"/>
    <n v="1"/>
  </r>
  <r>
    <n v="503"/>
    <x v="12"/>
    <s v="2023-01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Global"/>
    <s v="C"/>
    <s v="003060"/>
    <s v="Active"/>
    <s v="2018-11-05"/>
    <x v="0"/>
    <x v="1"/>
    <n v="1"/>
  </r>
  <r>
    <n v="730"/>
    <x v="12"/>
    <s v="2023-01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Global"/>
    <s v="C"/>
    <s v="003060"/>
    <s v="Active"/>
    <s v="2021-08-02"/>
    <x v="0"/>
    <x v="1"/>
    <n v="1"/>
  </r>
  <r>
    <n v="723"/>
    <x v="12"/>
    <s v="2023-01"/>
    <x v="1"/>
    <x v="203"/>
    <s v="Overwan"/>
    <s v="N.º 2022-00020"/>
    <s v="2022-08-03 23:00:00.000"/>
    <s v="PO.10.22.451484"/>
    <x v="0"/>
    <x v="1"/>
    <x v="0"/>
    <n v="80"/>
    <x v="91"/>
    <s v="BI0476"/>
    <s v="joao.borges@bringglobal.com"/>
    <x v="1"/>
    <s v="Global"/>
    <s v="C"/>
    <s v="003060"/>
    <s v="Active"/>
    <s v="2019-05-06"/>
    <x v="0"/>
    <x v="1"/>
    <n v="1"/>
  </r>
  <r>
    <n v="743"/>
    <x v="12"/>
    <s v="2023-01"/>
    <x v="1"/>
    <x v="228"/>
    <s v="Contract Kenya 2023.01"/>
    <m/>
    <s v="2023-01-01 00:00:00.000"/>
    <m/>
    <x v="0"/>
    <x v="2"/>
    <x v="0"/>
    <n v="150"/>
    <x v="33"/>
    <s v="BI728"/>
    <s v="kelvin.makamu@bringglobal.com"/>
    <x v="2"/>
    <s v="Kenya"/>
    <s v="C"/>
    <s v="023060"/>
    <s v="Active"/>
    <s v="2022-01-03"/>
    <x v="0"/>
    <x v="1"/>
    <n v="1"/>
  </r>
  <r>
    <n v="725"/>
    <x v="12"/>
    <s v="2023-01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Global"/>
    <s v="C"/>
    <s v="003060"/>
    <s v="Active"/>
    <s v="2020-01-13"/>
    <x v="0"/>
    <x v="1"/>
    <n v="1"/>
  </r>
  <r>
    <n v="706"/>
    <x v="12"/>
    <s v="2023-01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Global"/>
    <s v="C"/>
    <s v="003060"/>
    <s v="Active"/>
    <s v="2019-01-07"/>
    <x v="0"/>
    <x v="1"/>
    <n v="1"/>
  </r>
  <r>
    <n v="707"/>
    <x v="12"/>
    <s v="2023-01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Global"/>
    <s v="C"/>
    <s v="003060"/>
    <s v="Active"/>
    <s v="2019-09-02"/>
    <x v="0"/>
    <x v="1"/>
    <n v="1"/>
  </r>
  <r>
    <n v="708"/>
    <x v="12"/>
    <s v="2023-01"/>
    <x v="1"/>
    <x v="191"/>
    <s v="Overwan"/>
    <s v="N.º 2022-00008"/>
    <s v="2022-02-02 00:00:00.000"/>
    <s v="PO.10.22.301299"/>
    <x v="0"/>
    <x v="1"/>
    <x v="0"/>
    <n v="75"/>
    <x v="89"/>
    <s v="BI0438"/>
    <s v="carlos.rebelo@bringglobal.com"/>
    <x v="1"/>
    <s v="Global"/>
    <s v="C"/>
    <s v="003060"/>
    <s v="Active"/>
    <s v="2019-01-14"/>
    <x v="0"/>
    <x v="1"/>
    <n v="1"/>
  </r>
  <r>
    <n v="702"/>
    <x v="12"/>
    <s v="2023-01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Global"/>
    <s v="F"/>
    <s v="002161"/>
    <s v="Active"/>
    <s v="2014-09-01"/>
    <x v="0"/>
    <x v="1"/>
    <n v="1"/>
  </r>
  <r>
    <n v="722"/>
    <x v="12"/>
    <s v="2023-01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Active"/>
    <s v="2018-07-02"/>
    <x v="0"/>
    <x v="1"/>
    <n v="1"/>
  </r>
  <r>
    <n v="739"/>
    <x v="12"/>
    <s v="2023-01"/>
    <x v="1"/>
    <x v="218"/>
    <s v="Overwan"/>
    <s v="N.º 2022-00034"/>
    <s v="2022-11-29 00:00:00.000"/>
    <s v="PO.10.22.421568"/>
    <x v="0"/>
    <x v="0"/>
    <x v="0"/>
    <n v="33"/>
    <x v="180"/>
    <s v="BI619"/>
    <s v="andriana.tepordei@bringglobal.com"/>
    <x v="0"/>
    <s v="Global"/>
    <s v="C"/>
    <s v="002160"/>
    <s v="Active"/>
    <s v="2021-01-11"/>
    <x v="0"/>
    <x v="1"/>
    <n v="1"/>
  </r>
  <r>
    <n v="726"/>
    <x v="12"/>
    <s v="2023-01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1"/>
    <n v="1"/>
  </r>
  <r>
    <n v="440"/>
    <x v="12"/>
    <s v="2023-06"/>
    <x v="1"/>
    <x v="108"/>
    <s v="HP Packard International Bank, DAC - Contrato de Aluguer Comercial"/>
    <s v="5474013437186232PRT5"/>
    <s v="2019-12-01 00:00:00.000"/>
    <s v="PO.10.19.00190"/>
    <x v="1"/>
    <x v="1"/>
    <x v="0"/>
    <n v="-67"/>
    <x v="5"/>
    <m/>
    <m/>
    <x v="3"/>
    <m/>
    <m/>
    <m/>
    <m/>
    <m/>
    <x v="0"/>
    <x v="1"/>
    <n v="-1"/>
  </r>
  <r>
    <n v="440"/>
    <x v="12"/>
    <s v="2023-06"/>
    <x v="1"/>
    <x v="108"/>
    <s v="HP Packard International Bank, DAC - Contrato de Aluguer Comercial"/>
    <s v="5474013437186232PRT5"/>
    <s v="2019-12-01 00:00:00.000"/>
    <s v="PO.10.19.00190"/>
    <x v="1"/>
    <x v="1"/>
    <x v="0"/>
    <n v="637.25"/>
    <x v="5"/>
    <m/>
    <m/>
    <x v="3"/>
    <m/>
    <m/>
    <m/>
    <m/>
    <m/>
    <x v="0"/>
    <x v="1"/>
    <n v="1"/>
  </r>
  <r>
    <n v="439"/>
    <x v="12"/>
    <s v="2023-06"/>
    <x v="1"/>
    <x v="109"/>
    <s v="HP Packard International Bank, DAC - Contrato de Aluguer Comercial"/>
    <s v="5474013437186232PRT5"/>
    <s v="2019-12-01 00:00:00.000"/>
    <s v="PO.10.19.00190"/>
    <x v="0"/>
    <x v="1"/>
    <x v="0"/>
    <n v="-67"/>
    <x v="85"/>
    <s v="BI0437"/>
    <s v="cesar.silva@bringglobal.com"/>
    <x v="1"/>
    <s v="Global"/>
    <s v="C"/>
    <s v="003060"/>
    <s v="Active"/>
    <s v="2019-01-14"/>
    <x v="0"/>
    <x v="1"/>
    <n v="-1"/>
  </r>
  <r>
    <n v="439"/>
    <x v="12"/>
    <s v="2023-06"/>
    <x v="1"/>
    <x v="109"/>
    <s v="HP Packard International Bank, DAC - Contrato de Aluguer Comercial"/>
    <s v="5474013437186232PRT5"/>
    <s v="2019-12-01 00:00:00.000"/>
    <s v="PO.10.19.00190"/>
    <x v="0"/>
    <x v="1"/>
    <x v="0"/>
    <n v="637.25"/>
    <x v="85"/>
    <s v="BI0437"/>
    <s v="cesar.silva@bringglobal.com"/>
    <x v="1"/>
    <s v="Global"/>
    <s v="C"/>
    <s v="003060"/>
    <s v="Active"/>
    <s v="2019-01-14"/>
    <x v="0"/>
    <x v="1"/>
    <n v="1"/>
  </r>
  <r>
    <n v="479"/>
    <x v="12"/>
    <s v="2023-06"/>
    <x v="1"/>
    <x v="110"/>
    <s v="HP Packard International Bank, DAC - Contrato de Aluguer Comercial"/>
    <s v="5474013437186232PRT5"/>
    <s v="2019-12-01 00:00:00.000"/>
    <s v="PO.10.19.00190"/>
    <x v="0"/>
    <x v="1"/>
    <x v="0"/>
    <n v="-67"/>
    <x v="95"/>
    <s v="BI0359"/>
    <s v="andre.pereira@bringglobal.com"/>
    <x v="1"/>
    <s v="Global"/>
    <s v="C"/>
    <s v="003060"/>
    <s v="Active"/>
    <s v="2018-06-04"/>
    <x v="0"/>
    <x v="1"/>
    <n v="-1"/>
  </r>
  <r>
    <n v="479"/>
    <x v="12"/>
    <s v="2023-06"/>
    <x v="1"/>
    <x v="110"/>
    <s v="HP Packard International Bank, DAC - Contrato de Aluguer Comercial"/>
    <s v="5474013437186232PRT5"/>
    <s v="2019-12-01 00:00:00.000"/>
    <s v="PO.10.19.00190"/>
    <x v="0"/>
    <x v="1"/>
    <x v="0"/>
    <n v="637.25"/>
    <x v="95"/>
    <s v="BI0359"/>
    <s v="andre.pereira@bringglobal.com"/>
    <x v="1"/>
    <s v="Global"/>
    <s v="C"/>
    <s v="003060"/>
    <s v="Active"/>
    <s v="2018-06-04"/>
    <x v="0"/>
    <x v="1"/>
    <n v="1"/>
  </r>
  <r>
    <n v="458"/>
    <x v="12"/>
    <s v="2023-06"/>
    <x v="1"/>
    <x v="111"/>
    <s v="HP Packard International Bank, DAC - Contrato de Aluguer Comercial"/>
    <s v="5474013437186232PRT5"/>
    <s v="2019-12-01 00:00:00.000"/>
    <s v="PO.10.19.00190"/>
    <x v="1"/>
    <x v="1"/>
    <x v="0"/>
    <n v="-67"/>
    <x v="5"/>
    <m/>
    <m/>
    <x v="3"/>
    <m/>
    <m/>
    <m/>
    <m/>
    <m/>
    <x v="0"/>
    <x v="1"/>
    <n v="-1"/>
  </r>
  <r>
    <n v="458"/>
    <x v="12"/>
    <s v="2023-06"/>
    <x v="1"/>
    <x v="111"/>
    <s v="HP Packard International Bank, DAC - Contrato de Aluguer Comercial"/>
    <s v="5474013437186232PRT5"/>
    <s v="2019-12-01 00:00:00.000"/>
    <s v="PO.10.19.00190"/>
    <x v="1"/>
    <x v="1"/>
    <x v="0"/>
    <n v="637.25"/>
    <x v="5"/>
    <m/>
    <m/>
    <x v="3"/>
    <m/>
    <m/>
    <m/>
    <m/>
    <m/>
    <x v="0"/>
    <x v="1"/>
    <n v="1"/>
  </r>
  <r>
    <n v="460"/>
    <x v="12"/>
    <s v="2023-06"/>
    <x v="1"/>
    <x v="112"/>
    <s v="HP Packard International Bank, DAC - Contrato de Aluguer Comercial"/>
    <s v="5474013437186232PRT5"/>
    <s v="2019-12-01 00:00:00.000"/>
    <s v="PO.10.19.00190"/>
    <x v="0"/>
    <x v="1"/>
    <x v="0"/>
    <n v="-67"/>
    <x v="97"/>
    <s v="BI0505"/>
    <s v="duarte.melo@bringglobal.com"/>
    <x v="1"/>
    <s v="Global"/>
    <s v="C"/>
    <s v="003060"/>
    <s v="Active"/>
    <s v="2019-10-18"/>
    <x v="0"/>
    <x v="1"/>
    <n v="-1"/>
  </r>
  <r>
    <n v="460"/>
    <x v="12"/>
    <s v="2023-06"/>
    <x v="1"/>
    <x v="112"/>
    <s v="HP Packard International Bank, DAC - Contrato de Aluguer Comercial"/>
    <s v="5474013437186232PRT5"/>
    <s v="2019-12-01 00:00:00.000"/>
    <s v="PO.10.19.00190"/>
    <x v="0"/>
    <x v="1"/>
    <x v="0"/>
    <n v="637.25"/>
    <x v="97"/>
    <s v="BI0505"/>
    <s v="duarte.melo@bringglobal.com"/>
    <x v="1"/>
    <s v="Global"/>
    <s v="C"/>
    <s v="003060"/>
    <s v="Active"/>
    <s v="2019-10-18"/>
    <x v="0"/>
    <x v="1"/>
    <n v="1"/>
  </r>
  <r>
    <n v="457"/>
    <x v="12"/>
    <s v="2023-06"/>
    <x v="1"/>
    <x v="113"/>
    <s v="HP Packard International Bank, DAC - Contrato de Aluguer Comercial"/>
    <s v="5474013437186232PRT5"/>
    <s v="2019-12-01 00:00:00.000"/>
    <s v="PO.10.19.00190"/>
    <x v="0"/>
    <x v="1"/>
    <x v="0"/>
    <n v="-67"/>
    <x v="166"/>
    <s v="BI808"/>
    <s v="dario.sousa@bringglobal.com"/>
    <x v="1"/>
    <s v="Global"/>
    <s v="EP"/>
    <s v="003060"/>
    <s v="Active"/>
    <s v="2022-09-05"/>
    <x v="0"/>
    <x v="1"/>
    <n v="-1"/>
  </r>
  <r>
    <n v="457"/>
    <x v="12"/>
    <s v="2023-06"/>
    <x v="1"/>
    <x v="113"/>
    <s v="HP Packard International Bank, DAC - Contrato de Aluguer Comercial"/>
    <s v="5474013437186232PRT5"/>
    <s v="2019-12-01 00:00:00.000"/>
    <s v="PO.10.19.00190"/>
    <x v="0"/>
    <x v="1"/>
    <x v="0"/>
    <n v="637.25"/>
    <x v="166"/>
    <s v="BI808"/>
    <s v="dario.sousa@bringglobal.com"/>
    <x v="1"/>
    <s v="Global"/>
    <s v="EP"/>
    <s v="003060"/>
    <s v="Active"/>
    <s v="2022-09-05"/>
    <x v="0"/>
    <x v="1"/>
    <n v="1"/>
  </r>
  <r>
    <n v="475"/>
    <x v="12"/>
    <s v="2023-06"/>
    <x v="0"/>
    <x v="163"/>
    <s v="HP Packard International Bank, DAC - Contrato de Aluguer Comercial"/>
    <s v="5474013437186232PRT5"/>
    <s v="2019-12-01 00:00:00.000"/>
    <s v="PO.10.19.00190"/>
    <x v="0"/>
    <x v="1"/>
    <x v="0"/>
    <n v="-4"/>
    <x v="82"/>
    <s v="BI0493"/>
    <s v="jonatas.silva@bringglobal.com"/>
    <x v="1"/>
    <s v="Global"/>
    <s v="C"/>
    <s v="003060"/>
    <s v="Active"/>
    <s v="2019-09-02"/>
    <x v="0"/>
    <x v="1"/>
    <n v="-1"/>
  </r>
  <r>
    <n v="475"/>
    <x v="12"/>
    <s v="2023-06"/>
    <x v="0"/>
    <x v="163"/>
    <s v="HP Packard International Bank, DAC - Contrato de Aluguer Comercial"/>
    <s v="5474013437186232PRT5"/>
    <s v="2019-12-01 00:00:00.000"/>
    <s v="PO.10.19.00190"/>
    <x v="0"/>
    <x v="1"/>
    <x v="0"/>
    <n v="38.049999999999997"/>
    <x v="82"/>
    <s v="BI0493"/>
    <s v="jonatas.silva@bringglobal.com"/>
    <x v="1"/>
    <s v="Global"/>
    <s v="C"/>
    <s v="003060"/>
    <s v="Active"/>
    <s v="2019-09-02"/>
    <x v="0"/>
    <x v="1"/>
    <n v="1"/>
  </r>
  <r>
    <n v="691"/>
    <x v="12"/>
    <s v="2023-06"/>
    <x v="0"/>
    <x v="164"/>
    <s v="HP Packard International Bank, DAC - Contrato de Aluguer Comercial 3,50 €"/>
    <s v="5474013437186232PRT5"/>
    <s v="2019-12-01 00:00:00.000"/>
    <s v="PO.10.19.00190"/>
    <x v="1"/>
    <x v="3"/>
    <x v="0"/>
    <n v="-4"/>
    <x v="5"/>
    <m/>
    <m/>
    <x v="3"/>
    <m/>
    <m/>
    <m/>
    <m/>
    <m/>
    <x v="0"/>
    <x v="1"/>
    <n v="-1"/>
  </r>
  <r>
    <n v="691"/>
    <x v="12"/>
    <s v="2023-06"/>
    <x v="0"/>
    <x v="164"/>
    <s v="HP Packard International Bank, DAC - Contrato de Aluguer Comercial 3,50 €"/>
    <s v="5474013437186232PRT5"/>
    <s v="2019-12-01 00:00:00.000"/>
    <s v="PO.10.19.00190"/>
    <x v="1"/>
    <x v="3"/>
    <x v="0"/>
    <n v="38.049999999999997"/>
    <x v="5"/>
    <m/>
    <m/>
    <x v="3"/>
    <m/>
    <m/>
    <m/>
    <m/>
    <m/>
    <x v="0"/>
    <x v="1"/>
    <n v="1"/>
  </r>
  <r>
    <n v="441"/>
    <x v="12"/>
    <s v="2023-06"/>
    <x v="0"/>
    <x v="165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41"/>
    <x v="12"/>
    <s v="2023-06"/>
    <x v="0"/>
    <x v="165"/>
    <s v="HP Packard International Bank, DAC - Contrato de Aluguer Comercial"/>
    <s v="5474013437186232PRT5"/>
    <s v="2019-12-01 00:00:00.000"/>
    <s v="PO.10.19.00190"/>
    <x v="1"/>
    <x v="1"/>
    <x v="0"/>
    <n v="38.049999999999997"/>
    <x v="5"/>
    <m/>
    <m/>
    <x v="3"/>
    <m/>
    <m/>
    <m/>
    <m/>
    <m/>
    <x v="0"/>
    <x v="1"/>
    <n v="1"/>
  </r>
  <r>
    <n v="478"/>
    <x v="12"/>
    <s v="2023-06"/>
    <x v="0"/>
    <x v="166"/>
    <s v="HP Packard International Bank, DAC - Contrato de Aluguer Comercial"/>
    <s v="5474013437186232PRT5"/>
    <s v="2019-12-01 00:00:00.000"/>
    <s v="PO.10.19.00190"/>
    <x v="0"/>
    <x v="1"/>
    <x v="0"/>
    <n v="-4"/>
    <x v="85"/>
    <s v="BI0437"/>
    <s v="cesar.silva@bringglobal.com"/>
    <x v="1"/>
    <s v="Global"/>
    <s v="C"/>
    <s v="003060"/>
    <s v="Active"/>
    <s v="2019-01-14"/>
    <x v="0"/>
    <x v="1"/>
    <n v="-1"/>
  </r>
  <r>
    <n v="478"/>
    <x v="12"/>
    <s v="2023-06"/>
    <x v="0"/>
    <x v="166"/>
    <s v="HP Packard International Bank, DAC - Contrato de Aluguer Comercial"/>
    <s v="5474013437186232PRT5"/>
    <s v="2019-12-01 00:00:00.000"/>
    <s v="PO.10.19.00190"/>
    <x v="0"/>
    <x v="1"/>
    <x v="0"/>
    <n v="38.049999999999997"/>
    <x v="85"/>
    <s v="BI0437"/>
    <s v="cesar.silva@bringglobal.com"/>
    <x v="1"/>
    <s v="Global"/>
    <s v="C"/>
    <s v="003060"/>
    <s v="Active"/>
    <s v="2019-01-14"/>
    <x v="0"/>
    <x v="1"/>
    <n v="1"/>
  </r>
  <r>
    <n v="473"/>
    <x v="12"/>
    <s v="2023-06"/>
    <x v="0"/>
    <x v="167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3"/>
    <x v="12"/>
    <s v="2023-06"/>
    <x v="0"/>
    <x v="167"/>
    <s v="HP Packard International Bank, DAC - Contrato de Aluguer Comercial"/>
    <s v="5474013437186232PRT5"/>
    <s v="2019-12-01 00:00:00.000"/>
    <s v="PO.10.19.00190"/>
    <x v="1"/>
    <x v="1"/>
    <x v="0"/>
    <n v="38.049999999999997"/>
    <x v="5"/>
    <m/>
    <m/>
    <x v="3"/>
    <m/>
    <m/>
    <m/>
    <m/>
    <m/>
    <x v="0"/>
    <x v="1"/>
    <n v="1"/>
  </r>
  <r>
    <n v="472"/>
    <x v="12"/>
    <s v="2023-06"/>
    <x v="0"/>
    <x v="168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2"/>
    <x v="12"/>
    <s v="2023-06"/>
    <x v="0"/>
    <x v="168"/>
    <s v="HP Packard International Bank, DAC - Contrato de Aluguer Comercial"/>
    <s v="5474013437186232PRT5"/>
    <s v="2019-12-01 00:00:00.000"/>
    <s v="PO.10.19.00190"/>
    <x v="1"/>
    <x v="1"/>
    <x v="0"/>
    <n v="38.049999999999997"/>
    <x v="5"/>
    <m/>
    <m/>
    <x v="3"/>
    <m/>
    <m/>
    <m/>
    <m/>
    <m/>
    <x v="0"/>
    <x v="1"/>
    <n v="1"/>
  </r>
  <r>
    <n v="476"/>
    <x v="12"/>
    <s v="2023-06"/>
    <x v="0"/>
    <x v="169"/>
    <s v="HP Packard International Bank, DAC - Contrato de Aluguer Comercial"/>
    <s v="5474013437186232PRT5"/>
    <s v="2019-12-01 00:00:00.000"/>
    <s v="PO.10.19.00190"/>
    <x v="0"/>
    <x v="1"/>
    <x v="0"/>
    <n v="-4"/>
    <x v="57"/>
    <s v="BI529"/>
    <s v="ana.rita.camara@bringglobal.com"/>
    <x v="1"/>
    <s v="Global"/>
    <s v="C"/>
    <s v="003060"/>
    <s v="Active"/>
    <s v="2020-02-17"/>
    <x v="0"/>
    <x v="1"/>
    <n v="-1"/>
  </r>
  <r>
    <n v="476"/>
    <x v="12"/>
    <s v="2023-06"/>
    <x v="0"/>
    <x v="169"/>
    <s v="HP Packard International Bank, DAC - Contrato de Aluguer Comercial"/>
    <s v="5474013437186232PRT5"/>
    <s v="2019-12-01 00:00:00.000"/>
    <s v="PO.10.19.00190"/>
    <x v="0"/>
    <x v="1"/>
    <x v="0"/>
    <n v="38.049999999999997"/>
    <x v="57"/>
    <s v="BI529"/>
    <s v="ana.rita.camara@bringglobal.com"/>
    <x v="1"/>
    <s v="Global"/>
    <s v="C"/>
    <s v="003060"/>
    <s v="Active"/>
    <s v="2020-02-17"/>
    <x v="0"/>
    <x v="1"/>
    <n v="1"/>
  </r>
  <r>
    <n v="443"/>
    <x v="12"/>
    <s v="2023-06"/>
    <x v="0"/>
    <x v="170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43"/>
    <x v="12"/>
    <s v="2023-06"/>
    <x v="0"/>
    <x v="170"/>
    <s v="HP Packard International Bank, DAC - Contrato de Aluguer Comercial"/>
    <s v="5474013437186232PRT5"/>
    <s v="2019-12-01 00:00:00.000"/>
    <s v="PO.10.19.00190"/>
    <x v="1"/>
    <x v="1"/>
    <x v="0"/>
    <n v="38.049999999999997"/>
    <x v="5"/>
    <m/>
    <m/>
    <x v="3"/>
    <m/>
    <m/>
    <m/>
    <m/>
    <m/>
    <x v="0"/>
    <x v="1"/>
    <n v="1"/>
  </r>
  <r>
    <n v="477"/>
    <x v="12"/>
    <s v="2023-06"/>
    <x v="0"/>
    <x v="171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7"/>
    <x v="12"/>
    <s v="2023-06"/>
    <x v="0"/>
    <x v="171"/>
    <s v="HP Packard International Bank, DAC - Contrato de Aluguer Comercial"/>
    <s v="5474013437186232PRT5"/>
    <s v="2019-12-01 00:00:00.000"/>
    <s v="PO.10.19.00190"/>
    <x v="1"/>
    <x v="1"/>
    <x v="0"/>
    <n v="38.049999999999997"/>
    <x v="5"/>
    <m/>
    <m/>
    <x v="3"/>
    <m/>
    <m/>
    <m/>
    <m/>
    <m/>
    <x v="0"/>
    <x v="1"/>
    <n v="1"/>
  </r>
  <r>
    <n v="474"/>
    <x v="12"/>
    <s v="2023-06"/>
    <x v="0"/>
    <x v="172"/>
    <s v="HP Packard International Bank, DAC - Contrato de Aluguer Comercial"/>
    <s v="5474013437186232PRT5"/>
    <s v="2019-12-01 00:00:00.000"/>
    <s v="PO.10.19.00190"/>
    <x v="0"/>
    <x v="1"/>
    <x v="0"/>
    <n v="-4"/>
    <x v="68"/>
    <s v="BI698"/>
    <s v="nelson.silva@bringglobal.com"/>
    <x v="1"/>
    <s v="Global"/>
    <s v="C"/>
    <s v="003060"/>
    <s v="Active"/>
    <s v="2021-08-16"/>
    <x v="0"/>
    <x v="1"/>
    <n v="-1"/>
  </r>
  <r>
    <n v="474"/>
    <x v="12"/>
    <s v="2023-06"/>
    <x v="0"/>
    <x v="172"/>
    <s v="HP Packard International Bank, DAC - Contrato de Aluguer Comercial"/>
    <s v="5474013437186232PRT5"/>
    <s v="2019-12-01 00:00:00.000"/>
    <s v="PO.10.19.00190"/>
    <x v="0"/>
    <x v="1"/>
    <x v="0"/>
    <n v="38.049999999999997"/>
    <x v="68"/>
    <s v="BI698"/>
    <s v="nelson.silva@bringglobal.com"/>
    <x v="1"/>
    <s v="Global"/>
    <s v="C"/>
    <s v="003060"/>
    <s v="Active"/>
    <s v="2021-08-16"/>
    <x v="0"/>
    <x v="1"/>
    <n v="1"/>
  </r>
  <r>
    <n v="471"/>
    <x v="12"/>
    <s v="2023-06"/>
    <x v="0"/>
    <x v="173"/>
    <s v="HP Packard International Bank, DAC - Contrato de Aluguer Comercial"/>
    <s v="5474013437186232PRT5"/>
    <s v="2019-12-01 00:00:00.000"/>
    <s v="PO.10.19.00190"/>
    <x v="0"/>
    <x v="1"/>
    <x v="0"/>
    <n v="-4"/>
    <x v="98"/>
    <s v="BI0494"/>
    <s v="jose.correia@bringglobal.com"/>
    <x v="1"/>
    <s v="Global"/>
    <s v="C"/>
    <s v="003060"/>
    <s v="Active"/>
    <s v="2019-09-23"/>
    <x v="0"/>
    <x v="1"/>
    <n v="-1"/>
  </r>
  <r>
    <n v="471"/>
    <x v="12"/>
    <s v="2023-06"/>
    <x v="0"/>
    <x v="173"/>
    <s v="HP Packard International Bank, DAC - Contrato de Aluguer Comercial"/>
    <s v="5474013437186232PRT5"/>
    <s v="2019-12-01 00:00:00.000"/>
    <s v="PO.10.19.00190"/>
    <x v="0"/>
    <x v="1"/>
    <x v="0"/>
    <n v="38.049999999999997"/>
    <x v="98"/>
    <s v="BI0494"/>
    <s v="jose.correia@bringglobal.com"/>
    <x v="1"/>
    <s v="Global"/>
    <s v="C"/>
    <s v="003060"/>
    <s v="Active"/>
    <s v="2019-09-23"/>
    <x v="0"/>
    <x v="1"/>
    <n v="1"/>
  </r>
  <r>
    <n v="442"/>
    <x v="12"/>
    <s v="2023-06"/>
    <x v="0"/>
    <x v="174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42"/>
    <x v="12"/>
    <s v="2023-06"/>
    <x v="0"/>
    <x v="174"/>
    <s v="HP Packard International Bank, DAC - Contrato de Aluguer Comercial"/>
    <s v="5474013437186232PRT5"/>
    <s v="2019-12-01 00:00:00.000"/>
    <s v="PO.10.19.00190"/>
    <x v="1"/>
    <x v="1"/>
    <x v="0"/>
    <n v="38.049999999999997"/>
    <x v="5"/>
    <m/>
    <m/>
    <x v="3"/>
    <m/>
    <m/>
    <m/>
    <m/>
    <m/>
    <x v="0"/>
    <x v="1"/>
    <n v="1"/>
  </r>
  <r>
    <n v="683"/>
    <x v="12"/>
    <s v="2024-09"/>
    <x v="1"/>
    <x v="3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52"/>
    <x v="12"/>
    <s v="2024-09"/>
    <x v="1"/>
    <x v="5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78"/>
    <x v="12"/>
    <s v="2024-09"/>
    <x v="1"/>
    <x v="6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20"/>
    <x v="12"/>
    <s v="2024-09"/>
    <x v="1"/>
    <x v="17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30"/>
    <x v="12"/>
    <s v="2024-09"/>
    <x v="1"/>
    <x v="18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42"/>
    <x v="12"/>
    <s v="2024-09"/>
    <x v="1"/>
    <x v="124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82"/>
    <x v="12"/>
    <s v="2024-09"/>
    <x v="1"/>
    <x v="134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55"/>
    <x v="12"/>
    <s v="2024-09"/>
    <x v="1"/>
    <x v="135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41"/>
    <x v="12"/>
    <s v="2024-09"/>
    <x v="1"/>
    <x v="136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83"/>
    <x v="13"/>
    <s v="2023-02"/>
    <x v="1"/>
    <x v="3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52"/>
    <x v="13"/>
    <s v="2023-02"/>
    <x v="1"/>
    <x v="5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78"/>
    <x v="13"/>
    <s v="2023-02"/>
    <x v="1"/>
    <x v="6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564"/>
    <x v="13"/>
    <s v="2023-02"/>
    <x v="1"/>
    <x v="7"/>
    <m/>
    <m/>
    <s v="2020-09-08 23:00:00.000"/>
    <s v="PO.14.20.48487"/>
    <x v="2"/>
    <x v="2"/>
    <x v="0"/>
    <n v="40"/>
    <x v="5"/>
    <m/>
    <m/>
    <x v="3"/>
    <m/>
    <m/>
    <m/>
    <m/>
    <m/>
    <x v="0"/>
    <x v="1"/>
    <n v="1"/>
  </r>
  <r>
    <n v="598"/>
    <x v="13"/>
    <s v="2023-02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160"/>
    <s v="Active"/>
    <s v="2020-02-18"/>
    <x v="0"/>
    <x v="1"/>
    <n v="1"/>
  </r>
  <r>
    <n v="609"/>
    <x v="13"/>
    <s v="2023-02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260"/>
    <s v="Active"/>
    <s v="2018-10-18"/>
    <x v="0"/>
    <x v="1"/>
    <n v="1"/>
  </r>
  <r>
    <n v="556"/>
    <x v="13"/>
    <s v="2023-02"/>
    <x v="1"/>
    <x v="10"/>
    <m/>
    <m/>
    <s v="2020-06-05 23:00:00.000"/>
    <s v="PO.14.20.59357"/>
    <x v="0"/>
    <x v="2"/>
    <x v="0"/>
    <n v="40"/>
    <x v="136"/>
    <s v="BI771"/>
    <s v="sandy.muchangi@bringglobal.com"/>
    <x v="2"/>
    <s v="Kenya"/>
    <s v="C"/>
    <s v="020063"/>
    <s v="Active"/>
    <s v="2022-02-15"/>
    <x v="0"/>
    <x v="1"/>
    <n v="1"/>
  </r>
  <r>
    <n v="555"/>
    <x v="13"/>
    <s v="2023-02"/>
    <x v="1"/>
    <x v="11"/>
    <m/>
    <m/>
    <s v="2020-03-04 00:00:00.000"/>
    <s v="PO.14.20.10307"/>
    <x v="2"/>
    <x v="2"/>
    <x v="0"/>
    <n v="43"/>
    <x v="5"/>
    <m/>
    <m/>
    <x v="3"/>
    <m/>
    <m/>
    <m/>
    <m/>
    <m/>
    <x v="0"/>
    <x v="1"/>
    <n v="1"/>
  </r>
  <r>
    <n v="561"/>
    <x v="13"/>
    <s v="2023-02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1"/>
    <n v="1"/>
  </r>
  <r>
    <n v="562"/>
    <x v="13"/>
    <s v="2023-02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C"/>
    <s v="020000"/>
    <s v="Active"/>
    <s v="2019-07-01"/>
    <x v="0"/>
    <x v="1"/>
    <n v="1"/>
  </r>
  <r>
    <n v="559"/>
    <x v="13"/>
    <s v="2023-02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260"/>
    <s v="Active"/>
    <s v="2020-12-07"/>
    <x v="0"/>
    <x v="1"/>
    <n v="1"/>
  </r>
  <r>
    <n v="516"/>
    <x v="13"/>
    <s v="2023-02"/>
    <x v="1"/>
    <x v="15"/>
    <s v="Invoice"/>
    <m/>
    <s v="2020-03-01 00:00:00.000"/>
    <s v="PO.14.20.46275"/>
    <x v="0"/>
    <x v="2"/>
    <x v="0"/>
    <n v="39"/>
    <x v="10"/>
    <s v="BI588"/>
    <s v="emmanuel.muchiri@bringglobal.com"/>
    <x v="2"/>
    <s v="Kenya"/>
    <s v="C"/>
    <s v="022260"/>
    <s v="Active"/>
    <s v="2020-10-01"/>
    <x v="0"/>
    <x v="1"/>
    <n v="1"/>
  </r>
  <r>
    <n v="620"/>
    <x v="13"/>
    <s v="2023-02"/>
    <x v="1"/>
    <x v="17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30"/>
    <x v="13"/>
    <s v="2023-02"/>
    <x v="1"/>
    <x v="18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17"/>
    <x v="13"/>
    <s v="2023-02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1"/>
    <n v="1"/>
  </r>
  <r>
    <n v="518"/>
    <x v="13"/>
    <s v="2023-02"/>
    <x v="1"/>
    <x v="19"/>
    <s v="HP Packard International Bank, DAC - Contrato de Aluguer Comercial"/>
    <s v="5474013437202878PRT8"/>
    <s v="2020-03-31 23:00:00.000"/>
    <s v="PO.10.20.29336"/>
    <x v="0"/>
    <x v="1"/>
    <x v="0"/>
    <n v="67"/>
    <x v="159"/>
    <s v="BI0469"/>
    <s v="ana.rita.mendes@bringglobal.com"/>
    <x v="1"/>
    <s v="Portugal"/>
    <s v="C"/>
    <s v="003060"/>
    <s v="Active"/>
    <s v="2019-05-06"/>
    <x v="0"/>
    <x v="1"/>
    <n v="1"/>
  </r>
  <r>
    <n v="519"/>
    <x v="13"/>
    <s v="2023-02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1"/>
    <n v="1"/>
  </r>
  <r>
    <n v="531"/>
    <x v="13"/>
    <s v="2023-02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Portugal"/>
    <s v="C"/>
    <s v="003060"/>
    <s v="Active"/>
    <s v="2020-08-17"/>
    <x v="0"/>
    <x v="1"/>
    <n v="1"/>
  </r>
  <r>
    <n v="520"/>
    <x v="13"/>
    <s v="2023-02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Portugal"/>
    <s v="F"/>
    <s v="003060"/>
    <s v="Active"/>
    <s v="2022-01-01"/>
    <x v="0"/>
    <x v="1"/>
    <n v="1"/>
  </r>
  <r>
    <n v="525"/>
    <x v="13"/>
    <s v="2023-02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Portugal"/>
    <s v="C"/>
    <s v="003060"/>
    <s v="Active"/>
    <s v="2020-06-02"/>
    <x v="0"/>
    <x v="1"/>
    <n v="1"/>
  </r>
  <r>
    <n v="521"/>
    <x v="13"/>
    <s v="2023-02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Portugal"/>
    <s v="F"/>
    <s v="003060"/>
    <s v="Active"/>
    <s v="2022-10-01"/>
    <x v="0"/>
    <x v="1"/>
    <n v="1"/>
  </r>
  <r>
    <n v="524"/>
    <x v="13"/>
    <s v="2023-02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Portugal"/>
    <s v="C"/>
    <s v="003060"/>
    <s v="Active"/>
    <s v="2020-06-02"/>
    <x v="0"/>
    <x v="1"/>
    <n v="1"/>
  </r>
  <r>
    <n v="611"/>
    <x v="13"/>
    <s v="2023-02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50"/>
    <x v="13"/>
    <s v="2023-02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533"/>
    <x v="13"/>
    <s v="2023-02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Portugal"/>
    <s v="C"/>
    <s v="003060"/>
    <s v="Active"/>
    <s v="2020-08-19"/>
    <x v="0"/>
    <x v="1"/>
    <n v="1"/>
  </r>
  <r>
    <n v="640"/>
    <x v="13"/>
    <s v="2023-02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04"/>
    <x v="13"/>
    <s v="2023-02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3060"/>
    <s v="Active"/>
    <s v="2021-02-01"/>
    <x v="0"/>
    <x v="1"/>
    <n v="1"/>
  </r>
  <r>
    <n v="679"/>
    <x v="13"/>
    <s v="2023-02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3060"/>
    <s v="Active"/>
    <s v="2022-02-01"/>
    <x v="0"/>
    <x v="1"/>
    <n v="1"/>
  </r>
  <r>
    <n v="597"/>
    <x v="13"/>
    <s v="2023-02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1"/>
    <n v="1"/>
  </r>
  <r>
    <n v="671"/>
    <x v="13"/>
    <s v="2023-02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1"/>
    <n v="1"/>
  </r>
  <r>
    <n v="613"/>
    <x v="13"/>
    <s v="2023-02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529"/>
    <x v="13"/>
    <s v="2023-02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Portugal"/>
    <s v="C"/>
    <s v="003060"/>
    <s v="Active"/>
    <s v="2020-07-09"/>
    <x v="0"/>
    <x v="1"/>
    <n v="1"/>
  </r>
  <r>
    <n v="633"/>
    <x v="13"/>
    <s v="2023-02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600"/>
    <x v="13"/>
    <s v="2023-02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3060"/>
    <s v="Active"/>
    <s v="2021-02-10"/>
    <x v="0"/>
    <x v="1"/>
    <n v="1"/>
  </r>
  <r>
    <n v="563"/>
    <x v="13"/>
    <s v="2023-02"/>
    <x v="1"/>
    <x v="38"/>
    <m/>
    <m/>
    <s v="2020-10-12 23:00:00.000"/>
    <s v="PO.14.20.23468"/>
    <x v="1"/>
    <x v="2"/>
    <x v="0"/>
    <n v="73"/>
    <x v="5"/>
    <m/>
    <m/>
    <x v="3"/>
    <m/>
    <m/>
    <m/>
    <m/>
    <m/>
    <x v="0"/>
    <x v="1"/>
    <n v="1"/>
  </r>
  <r>
    <n v="607"/>
    <x v="13"/>
    <s v="2023-02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1"/>
    <n v="1"/>
  </r>
  <r>
    <n v="681"/>
    <x v="13"/>
    <s v="2023-02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3060"/>
    <s v="Active"/>
    <s v="2022-01-03"/>
    <x v="0"/>
    <x v="1"/>
    <n v="1"/>
  </r>
  <r>
    <n v="627"/>
    <x v="13"/>
    <s v="2023-02"/>
    <x v="1"/>
    <x v="41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628"/>
    <x v="13"/>
    <s v="2023-02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3060"/>
    <s v="Active"/>
    <s v="2020-09-15"/>
    <x v="0"/>
    <x v="1"/>
    <n v="1"/>
  </r>
  <r>
    <n v="614"/>
    <x v="13"/>
    <s v="2023-02"/>
    <x v="1"/>
    <x v="43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06"/>
    <x v="13"/>
    <s v="2023-02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3060"/>
    <s v="Active"/>
    <s v="2020-10-12"/>
    <x v="0"/>
    <x v="1"/>
    <n v="1"/>
  </r>
  <r>
    <n v="653"/>
    <x v="13"/>
    <s v="2023-02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1"/>
    <n v="1"/>
  </r>
  <r>
    <n v="539"/>
    <x v="13"/>
    <s v="2023-02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Portugal"/>
    <s v="C"/>
    <s v="003060"/>
    <s v="Active"/>
    <s v="2021-08-16"/>
    <x v="0"/>
    <x v="1"/>
    <n v="1"/>
  </r>
  <r>
    <n v="536"/>
    <x v="13"/>
    <s v="2023-02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Portugal"/>
    <s v="C"/>
    <s v="003060"/>
    <s v="Active"/>
    <s v="2020-09-07"/>
    <x v="0"/>
    <x v="1"/>
    <n v="1"/>
  </r>
  <r>
    <n v="537"/>
    <x v="13"/>
    <s v="2023-02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Portugal"/>
    <s v="C"/>
    <s v="003060"/>
    <s v="Active"/>
    <s v="2020-09-07"/>
    <x v="0"/>
    <x v="1"/>
    <n v="1"/>
  </r>
  <r>
    <n v="541"/>
    <x v="13"/>
    <s v="2023-02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Portugal"/>
    <s v="C"/>
    <s v="003060"/>
    <s v="Active"/>
    <s v="2018-11-05"/>
    <x v="0"/>
    <x v="1"/>
    <n v="1"/>
  </r>
  <r>
    <n v="593"/>
    <x v="13"/>
    <s v="2023-02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1"/>
    <n v="1"/>
  </r>
  <r>
    <n v="608"/>
    <x v="13"/>
    <s v="2023-02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3060"/>
    <s v="Active"/>
    <s v="2020-08-24"/>
    <x v="0"/>
    <x v="1"/>
    <n v="1"/>
  </r>
  <r>
    <n v="632"/>
    <x v="13"/>
    <s v="2023-02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3060"/>
    <s v="Active"/>
    <s v="2020-11-02"/>
    <x v="0"/>
    <x v="1"/>
    <n v="1"/>
  </r>
  <r>
    <n v="629"/>
    <x v="13"/>
    <s v="2023-02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1"/>
    <n v="1"/>
  </r>
  <r>
    <n v="610"/>
    <x v="13"/>
    <s v="2023-02"/>
    <x v="1"/>
    <x v="54"/>
    <m/>
    <m/>
    <s v="2020-10-14 23:00:00.000"/>
    <s v="PO.14.20.43524"/>
    <x v="0"/>
    <x v="2"/>
    <x v="0"/>
    <n v="73"/>
    <x v="175"/>
    <s v="BI813"/>
    <s v="kennedy.ikatanyi@bringglobal.com"/>
    <x v="2"/>
    <s v="Kenya"/>
    <s v="C"/>
    <s v="022260"/>
    <s v="Active"/>
    <s v="2022-10-03"/>
    <x v="0"/>
    <x v="1"/>
    <n v="1"/>
  </r>
  <r>
    <n v="616"/>
    <x v="13"/>
    <s v="2023-02"/>
    <x v="1"/>
    <x v="55"/>
    <m/>
    <m/>
    <s v="2020-12-03 00:00:00.000"/>
    <s v="PO.14.20.39572"/>
    <x v="1"/>
    <x v="2"/>
    <x v="0"/>
    <n v="73"/>
    <x v="5"/>
    <m/>
    <m/>
    <x v="3"/>
    <m/>
    <m/>
    <m/>
    <m/>
    <m/>
    <x v="0"/>
    <x v="1"/>
    <n v="1"/>
  </r>
  <r>
    <n v="603"/>
    <x v="13"/>
    <s v="2023-02"/>
    <x v="1"/>
    <x v="56"/>
    <m/>
    <m/>
    <s v="2020-10-27 00:00:00.000"/>
    <s v="PO.14.20.43524"/>
    <x v="1"/>
    <x v="2"/>
    <x v="0"/>
    <n v="66"/>
    <x v="5"/>
    <m/>
    <m/>
    <x v="3"/>
    <m/>
    <m/>
    <m/>
    <m/>
    <m/>
    <x v="0"/>
    <x v="1"/>
    <n v="1"/>
  </r>
  <r>
    <n v="599"/>
    <x v="13"/>
    <s v="2023-02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1"/>
    <n v="1"/>
  </r>
  <r>
    <n v="674"/>
    <x v="13"/>
    <s v="2023-02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1"/>
    <n v="1"/>
  </r>
  <r>
    <n v="595"/>
    <x v="13"/>
    <s v="2023-02"/>
    <x v="1"/>
    <x v="59"/>
    <m/>
    <m/>
    <s v="2021-01-01 00:00:00.000"/>
    <s v="PO.21.21.21677"/>
    <x v="1"/>
    <x v="4"/>
    <x v="0"/>
    <n v="135"/>
    <x v="5"/>
    <m/>
    <m/>
    <x v="3"/>
    <m/>
    <m/>
    <m/>
    <m/>
    <m/>
    <x v="0"/>
    <x v="1"/>
    <n v="1"/>
  </r>
  <r>
    <n v="673"/>
    <x v="13"/>
    <s v="2023-02"/>
    <x v="1"/>
    <x v="60"/>
    <m/>
    <m/>
    <s v="2021-01-01 00:00:00.000"/>
    <s v="PO.21.21.21677"/>
    <x v="1"/>
    <x v="4"/>
    <x v="0"/>
    <n v="135"/>
    <x v="5"/>
    <m/>
    <m/>
    <x v="3"/>
    <m/>
    <m/>
    <m/>
    <m/>
    <m/>
    <x v="0"/>
    <x v="1"/>
    <n v="1"/>
  </r>
  <r>
    <n v="672"/>
    <x v="13"/>
    <s v="2023-02"/>
    <x v="1"/>
    <x v="61"/>
    <m/>
    <m/>
    <s v="2021-01-01 00:00:00.000"/>
    <s v="PO.21.21.21677"/>
    <x v="1"/>
    <x v="4"/>
    <x v="0"/>
    <n v="135"/>
    <x v="5"/>
    <m/>
    <m/>
    <x v="3"/>
    <m/>
    <m/>
    <m/>
    <m/>
    <m/>
    <x v="0"/>
    <x v="1"/>
    <n v="1"/>
  </r>
  <r>
    <n v="569"/>
    <x v="13"/>
    <s v="2023-02"/>
    <x v="1"/>
    <x v="62"/>
    <s v="Overwan"/>
    <s v="2021-00004"/>
    <s v="2021-01-25 00:00:00.000"/>
    <s v="PO.10.21.34672"/>
    <x v="0"/>
    <x v="1"/>
    <x v="0"/>
    <n v="74"/>
    <x v="57"/>
    <s v="BI529"/>
    <s v="ana.rita.camara@bringglobal.com"/>
    <x v="1"/>
    <s v="Portugal"/>
    <s v="C"/>
    <s v="003060"/>
    <s v="Active"/>
    <s v="2020-02-17"/>
    <x v="0"/>
    <x v="1"/>
    <n v="1"/>
  </r>
  <r>
    <n v="581"/>
    <x v="13"/>
    <s v="2023-02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Portugal"/>
    <s v="C"/>
    <s v="003060"/>
    <s v="Active"/>
    <s v="2021-04-12"/>
    <x v="0"/>
    <x v="1"/>
    <n v="1"/>
  </r>
  <r>
    <n v="574"/>
    <x v="13"/>
    <s v="2023-02"/>
    <x v="1"/>
    <x v="64"/>
    <s v="Overwan"/>
    <s v="2021-00011"/>
    <s v="2021-01-25 00:00:00.000"/>
    <s v="PO.10.21.34672"/>
    <x v="0"/>
    <x v="1"/>
    <x v="0"/>
    <n v="74"/>
    <x v="54"/>
    <s v="BI0484"/>
    <s v="guilherme.silveira@bringglobal.com"/>
    <x v="1"/>
    <s v="Portugal"/>
    <s v="C"/>
    <s v="003060"/>
    <s v="Active"/>
    <s v="2019-06-03"/>
    <x v="0"/>
    <x v="1"/>
    <n v="1"/>
  </r>
  <r>
    <n v="585"/>
    <x v="13"/>
    <s v="2023-02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Portugal"/>
    <s v="C"/>
    <s v="002160"/>
    <s v="Active"/>
    <s v="2020-04-01"/>
    <x v="0"/>
    <x v="1"/>
    <n v="1"/>
  </r>
  <r>
    <n v="573"/>
    <x v="13"/>
    <s v="2023-02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Portugal"/>
    <s v="C"/>
    <s v="003060"/>
    <s v="Active"/>
    <s v="2021-08-16"/>
    <x v="0"/>
    <x v="1"/>
    <n v="1"/>
  </r>
  <r>
    <n v="579"/>
    <x v="13"/>
    <s v="2023-02"/>
    <x v="1"/>
    <x v="67"/>
    <s v="Overwan"/>
    <s v="2021-00016"/>
    <s v="2021-01-26 00:00:00.000"/>
    <s v="PO.10.21.34672"/>
    <x v="1"/>
    <x v="1"/>
    <x v="0"/>
    <n v="74"/>
    <x v="5"/>
    <s v="BI529"/>
    <m/>
    <x v="3"/>
    <m/>
    <m/>
    <m/>
    <m/>
    <m/>
    <x v="0"/>
    <x v="1"/>
    <n v="1"/>
  </r>
  <r>
    <n v="576"/>
    <x v="13"/>
    <s v="2023-02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Portugal"/>
    <s v="C"/>
    <s v="003060"/>
    <s v="Active"/>
    <s v="2020-06-02"/>
    <x v="0"/>
    <x v="1"/>
    <n v="1"/>
  </r>
  <r>
    <n v="568"/>
    <x v="13"/>
    <s v="2023-02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Portugal"/>
    <s v="C"/>
    <s v="003060"/>
    <s v="Active"/>
    <s v="2018-12-10"/>
    <x v="0"/>
    <x v="1"/>
    <n v="1"/>
  </r>
  <r>
    <n v="570"/>
    <x v="13"/>
    <s v="2023-02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Portugal"/>
    <s v="C"/>
    <s v="003060"/>
    <s v="Active"/>
    <s v="2021-06-11"/>
    <x v="0"/>
    <x v="1"/>
    <n v="1"/>
  </r>
  <r>
    <n v="572"/>
    <x v="13"/>
    <s v="2023-02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Portugal"/>
    <s v="C"/>
    <s v="003060"/>
    <s v="Active"/>
    <s v="2020-01-06"/>
    <x v="0"/>
    <x v="1"/>
    <n v="1"/>
  </r>
  <r>
    <n v="567"/>
    <x v="13"/>
    <s v="2023-02"/>
    <x v="1"/>
    <x v="72"/>
    <s v="Overwan"/>
    <s v="2021-00006"/>
    <s v="2021-01-25 00:00:00.000"/>
    <s v="PO.10.21.34672"/>
    <x v="0"/>
    <x v="1"/>
    <x v="0"/>
    <n v="74"/>
    <x v="62"/>
    <s v="BI551"/>
    <s v="sara.adelino@bringglobal.com"/>
    <x v="1"/>
    <s v="Portugal"/>
    <s v="C"/>
    <s v="003060"/>
    <s v="Active"/>
    <s v="2020-06-02"/>
    <x v="0"/>
    <x v="1"/>
    <n v="1"/>
  </r>
  <r>
    <n v="580"/>
    <x v="13"/>
    <s v="2023-02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Portugal"/>
    <s v="C"/>
    <s v="003060"/>
    <s v="Active"/>
    <s v="2020-02-17"/>
    <x v="0"/>
    <x v="1"/>
    <n v="1"/>
  </r>
  <r>
    <n v="577"/>
    <x v="13"/>
    <s v="2023-02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Portugal"/>
    <s v="C"/>
    <s v="003060"/>
    <s v="Active"/>
    <s v="2019-06-03"/>
    <x v="0"/>
    <x v="1"/>
    <n v="1"/>
  </r>
  <r>
    <n v="575"/>
    <x v="13"/>
    <s v="2023-02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Portugal"/>
    <s v="C"/>
    <s v="003060"/>
    <s v="Active"/>
    <s v="2020-02-17"/>
    <x v="0"/>
    <x v="1"/>
    <n v="1"/>
  </r>
  <r>
    <n v="578"/>
    <x v="13"/>
    <s v="2023-02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Portugal"/>
    <s v="C"/>
    <s v="003060"/>
    <s v="Active"/>
    <s v="2019-01-14"/>
    <x v="0"/>
    <x v="1"/>
    <n v="1"/>
  </r>
  <r>
    <n v="582"/>
    <x v="13"/>
    <s v="2023-02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Portugal"/>
    <s v="C"/>
    <s v="003060"/>
    <s v="Active"/>
    <s v="2020-09-07"/>
    <x v="0"/>
    <x v="1"/>
    <n v="1"/>
  </r>
  <r>
    <n v="571"/>
    <x v="13"/>
    <s v="2023-02"/>
    <x v="1"/>
    <x v="78"/>
    <s v="Overwan"/>
    <s v="2021-00008"/>
    <s v="2021-01-25 00:00:00.000"/>
    <s v="PO.10.21.34672"/>
    <x v="0"/>
    <x v="1"/>
    <x v="0"/>
    <n v="74"/>
    <x v="68"/>
    <s v="BI698"/>
    <s v="nelson.silva@bringglobal.com"/>
    <x v="1"/>
    <s v="Global"/>
    <s v="C"/>
    <s v="003060"/>
    <s v="Inactive"/>
    <s v="2021-08-16"/>
    <x v="26"/>
    <x v="1"/>
    <n v="1"/>
  </r>
  <r>
    <n v="619"/>
    <x v="13"/>
    <s v="2023-02"/>
    <x v="1"/>
    <x v="79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05"/>
    <x v="13"/>
    <s v="2023-02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25"/>
    <x v="13"/>
    <s v="2023-02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03060"/>
    <s v="Active"/>
    <s v="2019-10-18"/>
    <x v="0"/>
    <x v="1"/>
    <n v="1"/>
  </r>
  <r>
    <n v="622"/>
    <x v="13"/>
    <s v="2023-02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210000"/>
    <s v="Active"/>
    <s v="2012-01-01"/>
    <x v="0"/>
    <x v="1"/>
    <n v="1"/>
  </r>
  <r>
    <n v="635"/>
    <x v="13"/>
    <s v="2023-02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03060"/>
    <s v="Active"/>
    <s v="2020-02-19"/>
    <x v="0"/>
    <x v="1"/>
    <n v="1"/>
  </r>
  <r>
    <n v="626"/>
    <x v="13"/>
    <s v="2023-02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03060"/>
    <s v="Active"/>
    <s v="2020-06-02"/>
    <x v="0"/>
    <x v="1"/>
    <n v="1"/>
  </r>
  <r>
    <n v="623"/>
    <x v="13"/>
    <s v="2023-02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03060"/>
    <s v="Active"/>
    <s v="2021-08-16"/>
    <x v="0"/>
    <x v="1"/>
    <n v="1"/>
  </r>
  <r>
    <n v="624"/>
    <x v="13"/>
    <s v="2023-02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03060"/>
    <s v="Active"/>
    <s v="2020-01-03"/>
    <x v="0"/>
    <x v="1"/>
    <n v="1"/>
  </r>
  <r>
    <n v="634"/>
    <x v="13"/>
    <s v="2023-02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1"/>
    <n v="1"/>
  </r>
  <r>
    <n v="645"/>
    <x v="13"/>
    <s v="2023-02"/>
    <x v="1"/>
    <x v="88"/>
    <s v="Overwan"/>
    <s v="N.º 2021-00033"/>
    <s v="2021-06-17 23:00:00.000"/>
    <s v="PO.10.21.26894"/>
    <x v="0"/>
    <x v="1"/>
    <x v="0"/>
    <n v="72"/>
    <x v="164"/>
    <s v="BI663"/>
    <s v="jorge.silva@bringglobal.com"/>
    <x v="1"/>
    <s v="Portugal"/>
    <s v="FE"/>
    <s v="003060"/>
    <s v="Active"/>
    <s v="2021-05-17"/>
    <x v="0"/>
    <x v="1"/>
    <n v="1"/>
  </r>
  <r>
    <n v="663"/>
    <x v="13"/>
    <s v="2023-02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03060"/>
    <s v="Active"/>
    <s v="2021-08-16"/>
    <x v="0"/>
    <x v="1"/>
    <n v="1"/>
  </r>
  <r>
    <n v="661"/>
    <x v="13"/>
    <s v="2023-02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Portugal"/>
    <s v="C"/>
    <s v="003068"/>
    <s v="Active"/>
    <s v="2017-10-02"/>
    <x v="0"/>
    <x v="1"/>
    <n v="1"/>
  </r>
  <r>
    <n v="667"/>
    <x v="13"/>
    <s v="2023-02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1"/>
    <n v="1"/>
  </r>
  <r>
    <n v="675"/>
    <x v="13"/>
    <s v="2023-02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1"/>
    <n v="1"/>
  </r>
  <r>
    <n v="684"/>
    <x v="13"/>
    <s v="2023-02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03060"/>
    <s v="Active"/>
    <s v="2022-01-03"/>
    <x v="0"/>
    <x v="1"/>
    <n v="1"/>
  </r>
  <r>
    <n v="716"/>
    <x v="13"/>
    <s v="2023-02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106"/>
    <s v="Active"/>
    <s v="2022-04-18"/>
    <x v="0"/>
    <x v="1"/>
    <n v="1"/>
  </r>
  <r>
    <n v="711"/>
    <x v="13"/>
    <s v="2023-02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1"/>
    <n v="1"/>
  </r>
  <r>
    <n v="440"/>
    <x v="13"/>
    <s v="2023-02"/>
    <x v="1"/>
    <x v="108"/>
    <s v="HP Packard International Bank, DAC - Contrato de Aluguer Comercial"/>
    <s v="5474013437186232PRT5"/>
    <s v="2019-12-01 00:00:00.000"/>
    <s v="PO.10.19.00190"/>
    <x v="1"/>
    <x v="1"/>
    <x v="0"/>
    <n v="67"/>
    <x v="5"/>
    <m/>
    <m/>
    <x v="3"/>
    <m/>
    <m/>
    <m/>
    <m/>
    <m/>
    <x v="0"/>
    <x v="1"/>
    <n v="1"/>
  </r>
  <r>
    <n v="439"/>
    <x v="13"/>
    <s v="2023-02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Portugal"/>
    <s v="C"/>
    <s v="003060"/>
    <s v="Active"/>
    <s v="2019-01-14"/>
    <x v="0"/>
    <x v="1"/>
    <n v="1"/>
  </r>
  <r>
    <n v="479"/>
    <x v="13"/>
    <s v="2023-02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Portugal"/>
    <s v="C"/>
    <s v="003060"/>
    <s v="Active"/>
    <s v="2018-06-04"/>
    <x v="0"/>
    <x v="1"/>
    <n v="1"/>
  </r>
  <r>
    <n v="458"/>
    <x v="13"/>
    <s v="2023-02"/>
    <x v="1"/>
    <x v="111"/>
    <s v="HP Packard International Bank, DAC - Contrato de Aluguer Comercial"/>
    <s v="5474013437186232PRT5"/>
    <s v="2019-12-01 00:00:00.000"/>
    <s v="PO.10.19.00190"/>
    <x v="1"/>
    <x v="1"/>
    <x v="0"/>
    <n v="67"/>
    <x v="5"/>
    <m/>
    <m/>
    <x v="3"/>
    <m/>
    <m/>
    <m/>
    <m/>
    <m/>
    <x v="0"/>
    <x v="1"/>
    <n v="1"/>
  </r>
  <r>
    <n v="460"/>
    <x v="13"/>
    <s v="2023-02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Portugal"/>
    <s v="C"/>
    <s v="003060"/>
    <s v="Active"/>
    <s v="2019-10-18"/>
    <x v="0"/>
    <x v="1"/>
    <n v="1"/>
  </r>
  <r>
    <n v="457"/>
    <x v="13"/>
    <s v="2023-02"/>
    <x v="1"/>
    <x v="113"/>
    <s v="HP Packard International Bank, DAC - Contrato de Aluguer Comercial"/>
    <s v="5474013437186232PRT5"/>
    <s v="2019-12-01 00:00:00.000"/>
    <s v="PO.10.19.00190"/>
    <x v="0"/>
    <x v="1"/>
    <x v="0"/>
    <n v="67"/>
    <x v="166"/>
    <s v="BI808"/>
    <s v="dario.sousa@bringglobal.com"/>
    <x v="1"/>
    <s v="Portugal"/>
    <s v="EP"/>
    <s v="003060"/>
    <s v="Inactive"/>
    <s v="2022-09-05"/>
    <x v="27"/>
    <x v="1"/>
    <n v="1"/>
  </r>
  <r>
    <n v="483"/>
    <x v="13"/>
    <s v="2023-02"/>
    <x v="1"/>
    <x v="114"/>
    <s v="HP Packard International Bank, DAC - Contrato de Aluguer Comercial"/>
    <s v="5474013437198619PRT7"/>
    <s v="2020-03-01 00:00:00.000"/>
    <s v="PO.10.20.01256"/>
    <x v="0"/>
    <x v="1"/>
    <x v="0"/>
    <n v="67"/>
    <x v="169"/>
    <s v="BI810"/>
    <s v="vasco.oliveira.costa@bringglobal.com"/>
    <x v="1"/>
    <s v="Portugal"/>
    <s v="EP"/>
    <s v="003060"/>
    <s v="Inactive"/>
    <s v="2022-09-05"/>
    <x v="27"/>
    <x v="1"/>
    <n v="1"/>
  </r>
  <r>
    <n v="484"/>
    <x v="13"/>
    <s v="2023-02"/>
    <x v="1"/>
    <x v="115"/>
    <s v="HP Packard International Bank, DAC - Contrato de Aluguer Comercial"/>
    <s v="5474013437198619PRT7"/>
    <s v="2020-03-01 00:00:00.000"/>
    <s v="PO.10.20.01256"/>
    <x v="0"/>
    <x v="1"/>
    <x v="0"/>
    <n v="67"/>
    <x v="166"/>
    <s v="BI808"/>
    <s v="dario.sousa@bringglobal.com"/>
    <x v="1"/>
    <s v="Portugal"/>
    <s v="EP"/>
    <s v="003060"/>
    <s v="Inactive"/>
    <s v="2022-09-05"/>
    <x v="27"/>
    <x v="1"/>
    <n v="1"/>
  </r>
  <r>
    <n v="487"/>
    <x v="13"/>
    <s v="2023-02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Portugal"/>
    <s v="C"/>
    <s v="003060"/>
    <s v="Active"/>
    <s v="2019-03-11"/>
    <x v="0"/>
    <x v="1"/>
    <n v="1"/>
  </r>
  <r>
    <n v="488"/>
    <x v="13"/>
    <s v="2023-02"/>
    <x v="1"/>
    <x v="117"/>
    <s v="HP Packard International Bank, DAC - Contrato de Aluguer Comercial"/>
    <s v="5474013437198619PRT7"/>
    <s v="2020-03-01 00:00:00.000"/>
    <s v="PO.10.20.01256"/>
    <x v="0"/>
    <x v="1"/>
    <x v="0"/>
    <n v="67"/>
    <x v="170"/>
    <s v="BI809"/>
    <s v="gustavo.monteiro@bringglobal.com"/>
    <x v="1"/>
    <s v="Portugal"/>
    <s v="EP"/>
    <s v="003060"/>
    <s v="Inactive"/>
    <s v="2022-09-05"/>
    <x v="27"/>
    <x v="1"/>
    <n v="1"/>
  </r>
  <r>
    <n v="486"/>
    <x v="13"/>
    <s v="2023-02"/>
    <x v="1"/>
    <x v="118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1"/>
    <n v="1"/>
  </r>
  <r>
    <n v="482"/>
    <x v="13"/>
    <s v="2023-02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Portugal"/>
    <s v="C"/>
    <s v="003060"/>
    <s v="Active"/>
    <s v="2020-01-07"/>
    <x v="0"/>
    <x v="1"/>
    <n v="1"/>
  </r>
  <r>
    <n v="534"/>
    <x v="13"/>
    <s v="2023-02"/>
    <x v="1"/>
    <x v="120"/>
    <s v="Overwan"/>
    <s v="2020-01013"/>
    <s v="2020-08-31 23:00:00.000"/>
    <s v="PO.10.20.27474"/>
    <x v="1"/>
    <x v="1"/>
    <x v="0"/>
    <n v="71"/>
    <x v="5"/>
    <s v="BI560"/>
    <m/>
    <x v="3"/>
    <m/>
    <m/>
    <m/>
    <m/>
    <m/>
    <x v="0"/>
    <x v="1"/>
    <n v="1"/>
  </r>
  <r>
    <n v="517"/>
    <x v="13"/>
    <s v="2023-02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4"/>
    <s v="Global"/>
    <s v="F"/>
    <s v="000112"/>
    <s v="Active"/>
    <s v="2012-10-03"/>
    <x v="0"/>
    <x v="1"/>
    <n v="1"/>
  </r>
  <r>
    <n v="513"/>
    <x v="13"/>
    <s v="2023-02"/>
    <x v="1"/>
    <x v="122"/>
    <s v="HP Packard International Bank, DAC - Contrato de Aluguer Comercial"/>
    <s v="5474013437202878PRT8"/>
    <s v="2020-03-31 23:00:00.000"/>
    <s v="PO.10.20.29336"/>
    <x v="0"/>
    <x v="1"/>
    <x v="0"/>
    <n v="67"/>
    <x v="5"/>
    <m/>
    <m/>
    <x v="3"/>
    <m/>
    <m/>
    <m/>
    <m/>
    <m/>
    <x v="0"/>
    <x v="1"/>
    <n v="1"/>
  </r>
  <r>
    <n v="515"/>
    <x v="13"/>
    <s v="2023-02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Portugal"/>
    <s v="C"/>
    <s v="003060"/>
    <s v="Active"/>
    <s v="2020-02-17"/>
    <x v="0"/>
    <x v="1"/>
    <n v="1"/>
  </r>
  <r>
    <n v="642"/>
    <x v="13"/>
    <s v="2023-02"/>
    <x v="1"/>
    <x v="124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92"/>
    <x v="13"/>
    <s v="2023-02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1"/>
    <n v="1"/>
  </r>
  <r>
    <n v="680"/>
    <x v="13"/>
    <s v="2023-02"/>
    <x v="1"/>
    <x v="126"/>
    <m/>
    <m/>
    <s v="2021-01-01 00:00:00.000"/>
    <s v="PO.14.21.50654"/>
    <x v="0"/>
    <x v="2"/>
    <x v="0"/>
    <n v="113"/>
    <x v="109"/>
    <s v="BI0298"/>
    <s v="sridhara.shastry@bringglobal.com"/>
    <x v="0"/>
    <s v="Portugal"/>
    <s v="C"/>
    <s v="002260"/>
    <s v="Active"/>
    <s v="2017-10-01"/>
    <x v="0"/>
    <x v="1"/>
    <n v="1"/>
  </r>
  <r>
    <n v="737"/>
    <x v="13"/>
    <s v="2023-02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03060"/>
    <s v="Active"/>
    <s v="2021-08-16"/>
    <x v="0"/>
    <x v="1"/>
    <n v="1"/>
  </r>
  <r>
    <n v="526"/>
    <x v="13"/>
    <s v="2023-02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Portugal"/>
    <s v="C"/>
    <s v="002100"/>
    <s v="Active"/>
    <s v="2012-08-01"/>
    <x v="0"/>
    <x v="1"/>
    <n v="1"/>
  </r>
  <r>
    <n v="527"/>
    <x v="13"/>
    <s v="2023-02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1"/>
    <n v="1"/>
  </r>
  <r>
    <n v="594"/>
    <x v="13"/>
    <s v="2023-02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Portugal"/>
    <s v="F"/>
    <s v="002200"/>
    <s v="Active"/>
    <s v="2015-11-02"/>
    <x v="0"/>
    <x v="1"/>
    <n v="1"/>
  </r>
  <r>
    <n v="668"/>
    <x v="13"/>
    <s v="2023-02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112"/>
    <s v="Active"/>
    <s v="2019-04-29"/>
    <x v="0"/>
    <x v="1"/>
    <n v="1"/>
  </r>
  <r>
    <n v="647"/>
    <x v="13"/>
    <s v="2023-02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1"/>
    <n v="1"/>
  </r>
  <r>
    <n v="659"/>
    <x v="13"/>
    <s v="2023-02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1"/>
    <n v="1"/>
  </r>
  <r>
    <n v="481"/>
    <x v="13"/>
    <s v="2023-02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111"/>
    <s v="Active"/>
    <s v="2012-04-16"/>
    <x v="0"/>
    <x v="1"/>
    <n v="1"/>
  </r>
  <r>
    <n v="731"/>
    <x v="13"/>
    <s v="2023-02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Portugal"/>
    <s v="C"/>
    <s v="003060"/>
    <s v="Active"/>
    <s v="2019-03-11"/>
    <x v="0"/>
    <x v="1"/>
    <n v="1"/>
  </r>
  <r>
    <n v="682"/>
    <x v="13"/>
    <s v="2023-02"/>
    <x v="1"/>
    <x v="134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35"/>
    <x v="13"/>
    <s v="2023-02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03060"/>
    <s v="Active"/>
    <s v="2019-09-23"/>
    <x v="0"/>
    <x v="1"/>
    <n v="1"/>
  </r>
  <r>
    <n v="655"/>
    <x v="13"/>
    <s v="2023-02"/>
    <x v="1"/>
    <x v="135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28"/>
    <x v="13"/>
    <s v="2023-02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Portugal"/>
    <s v="C"/>
    <s v="002161"/>
    <s v="Active"/>
    <s v="2015-07-10"/>
    <x v="0"/>
    <x v="1"/>
    <n v="1"/>
  </r>
  <r>
    <n v="727"/>
    <x v="13"/>
    <s v="2023-02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Portugal"/>
    <s v="C"/>
    <s v="002161"/>
    <s v="Active"/>
    <s v="2018-10-01"/>
    <x v="0"/>
    <x v="1"/>
    <n v="1"/>
  </r>
  <r>
    <n v="641"/>
    <x v="13"/>
    <s v="2023-02"/>
    <x v="1"/>
    <x v="136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38"/>
    <x v="13"/>
    <s v="2023-02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03060"/>
    <s v="Active"/>
    <s v="2017-08-01"/>
    <x v="0"/>
    <x v="1"/>
    <n v="1"/>
  </r>
  <r>
    <n v="744"/>
    <x v="13"/>
    <s v="2023-02"/>
    <x v="1"/>
    <x v="219"/>
    <s v="Contract Kenya 2023.01"/>
    <m/>
    <s v="2023-01-01 00:00:00.000"/>
    <m/>
    <x v="0"/>
    <x v="2"/>
    <x v="0"/>
    <n v="150"/>
    <x v="30"/>
    <s v="BI632"/>
    <s v="beth.wambui@bringglobal.com"/>
    <x v="2"/>
    <s v="Kenya"/>
    <s v="C"/>
    <s v="023060"/>
    <s v="Active"/>
    <s v="2021-02-10"/>
    <x v="0"/>
    <x v="1"/>
    <n v="1"/>
  </r>
  <r>
    <n v="742"/>
    <x v="13"/>
    <s v="2023-02"/>
    <x v="1"/>
    <x v="220"/>
    <s v="Contract Kenya 2023.01"/>
    <m/>
    <s v="2023-01-01 00:00:00.000"/>
    <m/>
    <x v="0"/>
    <x v="2"/>
    <x v="0"/>
    <n v="150"/>
    <x v="26"/>
    <s v="BI625"/>
    <s v="gordon.okello@bringglobal.com"/>
    <x v="2"/>
    <s v="Kenya"/>
    <s v="C"/>
    <s v="023060"/>
    <s v="Active"/>
    <s v="2021-02-01"/>
    <x v="0"/>
    <x v="1"/>
    <n v="1"/>
  </r>
  <r>
    <n v="724"/>
    <x v="13"/>
    <s v="2023-02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03060"/>
    <s v="Active"/>
    <s v="2019-05-03"/>
    <x v="0"/>
    <x v="1"/>
    <n v="1"/>
  </r>
  <r>
    <n v="670"/>
    <x v="13"/>
    <s v="2023-02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Global"/>
    <s v="C"/>
    <s v="000106"/>
    <s v="Active"/>
    <s v="2021-06-21"/>
    <x v="0"/>
    <x v="1"/>
    <n v="1"/>
  </r>
  <r>
    <n v="662"/>
    <x v="13"/>
    <s v="2023-02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112"/>
    <s v="Active"/>
    <s v="2020-11-03"/>
    <x v="0"/>
    <x v="1"/>
    <n v="1"/>
  </r>
  <r>
    <n v="665"/>
    <x v="13"/>
    <s v="2023-02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1"/>
    <n v="1"/>
  </r>
  <r>
    <n v="669"/>
    <x v="13"/>
    <s v="2023-02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02160"/>
    <s v="Active"/>
    <s v="2017-12-11"/>
    <x v="0"/>
    <x v="1"/>
    <n v="1"/>
  </r>
  <r>
    <n v="704"/>
    <x v="13"/>
    <s v="2023-02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02264"/>
    <s v="Active"/>
    <s v="2018-09-17"/>
    <x v="0"/>
    <x v="1"/>
    <n v="1"/>
  </r>
  <r>
    <n v="703"/>
    <x v="13"/>
    <s v="2023-02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03060"/>
    <s v="Active"/>
    <s v="2020-03-17"/>
    <x v="0"/>
    <x v="1"/>
    <n v="1"/>
  </r>
  <r>
    <n v="709"/>
    <x v="13"/>
    <s v="2023-02"/>
    <x v="1"/>
    <x v="207"/>
    <s v="Overwan"/>
    <s v="N.º 2022-00009"/>
    <s v="2022-02-22 00:00:00.000"/>
    <s v="PO.10.22.301299"/>
    <x v="0"/>
    <x v="1"/>
    <x v="0"/>
    <n v="30"/>
    <x v="165"/>
    <s v="BI812"/>
    <s v="vitor.baptista@bringglobal.com"/>
    <x v="1"/>
    <s v="Portugal"/>
    <s v="EP"/>
    <s v="002260"/>
    <s v="Inactive"/>
    <s v="2022-09-05"/>
    <x v="27"/>
    <x v="1"/>
    <n v="1"/>
  </r>
  <r>
    <n v="705"/>
    <x v="13"/>
    <s v="2023-02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02160"/>
    <s v="Active"/>
    <s v="2022-06-14"/>
    <x v="0"/>
    <x v="1"/>
    <n v="1"/>
  </r>
  <r>
    <n v="715"/>
    <x v="13"/>
    <s v="2023-02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02160"/>
    <s v="Active"/>
    <s v="2022-06-07"/>
    <x v="0"/>
    <x v="1"/>
    <n v="1"/>
  </r>
  <r>
    <n v="714"/>
    <x v="13"/>
    <s v="2023-02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03064"/>
    <s v="Active"/>
    <s v="2021-08-16"/>
    <x v="0"/>
    <x v="1"/>
    <n v="1"/>
  </r>
  <r>
    <n v="713"/>
    <x v="13"/>
    <s v="2023-02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02160"/>
    <s v="Active"/>
    <s v="2017-11-27"/>
    <x v="0"/>
    <x v="1"/>
    <n v="1"/>
  </r>
  <r>
    <n v="721"/>
    <x v="13"/>
    <s v="2023-02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Portugal"/>
    <s v="C"/>
    <s v="002160"/>
    <s v="Active"/>
    <s v="2017-10-01"/>
    <x v="0"/>
    <x v="1"/>
    <n v="1"/>
  </r>
  <r>
    <n v="720"/>
    <x v="13"/>
    <s v="2023-02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C"/>
    <s v="003064"/>
    <s v="Active"/>
    <s v="2020-02-12"/>
    <x v="0"/>
    <x v="1"/>
    <n v="1"/>
  </r>
  <r>
    <n v="719"/>
    <x v="13"/>
    <s v="2023-02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02160"/>
    <s v="Active"/>
    <s v="2019-01-01"/>
    <x v="0"/>
    <x v="1"/>
    <n v="1"/>
  </r>
  <r>
    <n v="740"/>
    <x v="13"/>
    <s v="2023-02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1"/>
    <n v="1"/>
  </r>
  <r>
    <n v="729"/>
    <x v="13"/>
    <s v="2023-02"/>
    <x v="2"/>
    <x v="213"/>
    <s v="Overwan"/>
    <s v="N.º 2021-00023"/>
    <s v="2021-02-10 00:00:00.000"/>
    <m/>
    <x v="0"/>
    <x v="3"/>
    <x v="0"/>
    <n v="56"/>
    <x v="5"/>
    <m/>
    <m/>
    <x v="3"/>
    <m/>
    <m/>
    <m/>
    <m/>
    <m/>
    <x v="0"/>
    <x v="1"/>
    <n v="1"/>
  </r>
  <r>
    <n v="615"/>
    <x v="13"/>
    <s v="2023-02"/>
    <x v="1"/>
    <x v="143"/>
    <m/>
    <m/>
    <s v="2020-06-22 23:00:00.000"/>
    <s v="PO.14.20.03484"/>
    <x v="0"/>
    <x v="2"/>
    <x v="0"/>
    <n v="44"/>
    <x v="117"/>
    <s v="BI768"/>
    <s v="oganga.odiwuor@bringglobal.com"/>
    <x v="2"/>
    <s v="Kenya"/>
    <s v="C"/>
    <s v="023060"/>
    <s v="Active"/>
    <s v="2022-02-01"/>
    <x v="0"/>
    <x v="1"/>
    <n v="1"/>
  </r>
  <r>
    <n v="601"/>
    <x v="13"/>
    <s v="2023-02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1"/>
    <n v="1"/>
  </r>
  <r>
    <n v="584"/>
    <x v="13"/>
    <s v="2023-02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5064"/>
    <s v="Active"/>
    <s v="2020-09-28"/>
    <x v="0"/>
    <x v="1"/>
    <n v="1"/>
  </r>
  <r>
    <n v="586"/>
    <x v="13"/>
    <s v="2023-02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1"/>
    <n v="1"/>
  </r>
  <r>
    <n v="666"/>
    <x v="13"/>
    <s v="2023-02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5064"/>
    <s v="Active"/>
    <s v="2021-09-06"/>
    <x v="0"/>
    <x v="1"/>
    <n v="1"/>
  </r>
  <r>
    <n v="648"/>
    <x v="13"/>
    <s v="2023-02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5064"/>
    <s v="Active"/>
    <s v="2021-06-28"/>
    <x v="0"/>
    <x v="1"/>
    <n v="1"/>
  </r>
  <r>
    <n v="656"/>
    <x v="13"/>
    <s v="2023-02"/>
    <x v="1"/>
    <x v="149"/>
    <s v="Overwan"/>
    <s v="N.º 2021-00036"/>
    <s v="2021-07-05 23:00:00.000"/>
    <s v="PO.10.21.29936"/>
    <x v="1"/>
    <x v="5"/>
    <x v="0"/>
    <n v="39"/>
    <x v="5"/>
    <s v="BI0501"/>
    <m/>
    <x v="3"/>
    <m/>
    <m/>
    <m/>
    <m/>
    <m/>
    <x v="0"/>
    <x v="1"/>
    <n v="1"/>
  </r>
  <r>
    <n v="658"/>
    <x v="13"/>
    <s v="2023-02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1"/>
    <n v="1"/>
  </r>
  <r>
    <n v="636"/>
    <x v="13"/>
    <s v="2023-02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1"/>
    <n v="1"/>
  </r>
  <r>
    <n v="734"/>
    <x v="13"/>
    <s v="2023-02"/>
    <x v="1"/>
    <x v="214"/>
    <s v="Overwan"/>
    <s v="N.º 2022-00027"/>
    <s v="2022-10-27 23:00:00.000"/>
    <s v="PO.10.22.011524"/>
    <x v="0"/>
    <x v="5"/>
    <x v="0"/>
    <n v="32"/>
    <x v="178"/>
    <s v="BI815"/>
    <s v="carol.rodriguez@bringglobal.com"/>
    <x v="7"/>
    <s v="Spain"/>
    <s v="C"/>
    <s v="145064"/>
    <s v="Active"/>
    <s v="2022-11-07"/>
    <x v="0"/>
    <x v="1"/>
    <n v="1"/>
  </r>
  <r>
    <n v="733"/>
    <x v="13"/>
    <s v="2023-02"/>
    <x v="1"/>
    <x v="215"/>
    <s v="Overwan"/>
    <s v="N.º 2022-00026"/>
    <s v="2022-10-27 23:00:00.000"/>
    <s v="PO.10.22.011524"/>
    <x v="0"/>
    <x v="5"/>
    <x v="0"/>
    <n v="32"/>
    <x v="179"/>
    <s v="BI814"/>
    <s v="javier.martin@bringglobal.com"/>
    <x v="7"/>
    <s v="Spain"/>
    <s v="C"/>
    <s v="145064"/>
    <s v="Active"/>
    <s v="2022-11-02"/>
    <x v="0"/>
    <x v="1"/>
    <n v="1"/>
  </r>
  <r>
    <n v="746"/>
    <x v="13"/>
    <s v="2023-02"/>
    <x v="1"/>
    <x v="222"/>
    <s v="Contract Kenya 2023.01"/>
    <m/>
    <s v="2023-01-01 00:00:00.000"/>
    <m/>
    <x v="1"/>
    <x v="1"/>
    <x v="0"/>
    <n v="150"/>
    <x v="5"/>
    <m/>
    <m/>
    <x v="3"/>
    <m/>
    <m/>
    <m/>
    <m/>
    <m/>
    <x v="0"/>
    <x v="1"/>
    <n v="1"/>
  </r>
  <r>
    <n v="741"/>
    <x v="13"/>
    <s v="2023-02"/>
    <x v="1"/>
    <x v="223"/>
    <s v="Contract Kenya 2023.01"/>
    <m/>
    <s v="2023-01-01 00:00:00.000"/>
    <m/>
    <x v="0"/>
    <x v="2"/>
    <x v="0"/>
    <n v="150"/>
    <x v="3"/>
    <s v="BI734"/>
    <s v="maureen.muchuku@bringglobal.com"/>
    <x v="2"/>
    <s v="Kenya"/>
    <s v="C"/>
    <s v="020102"/>
    <s v="Active"/>
    <s v="2022-02-01"/>
    <x v="0"/>
    <x v="1"/>
    <n v="1"/>
  </r>
  <r>
    <n v="749"/>
    <x v="13"/>
    <s v="2023-02"/>
    <x v="1"/>
    <x v="224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7"/>
    <x v="13"/>
    <s v="2023-02"/>
    <x v="1"/>
    <x v="225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8"/>
    <x v="13"/>
    <s v="2023-02"/>
    <x v="1"/>
    <x v="226"/>
    <s v="Contract Kenya 2023.01"/>
    <m/>
    <s v="2023-01-01 00:00:00.000"/>
    <m/>
    <x v="0"/>
    <x v="2"/>
    <x v="0"/>
    <n v="150"/>
    <x v="16"/>
    <s v="BI589"/>
    <s v="agnes.mueni@bringglobal.com"/>
    <x v="2"/>
    <s v="Kenya"/>
    <s v="C"/>
    <s v="022260"/>
    <s v="Active"/>
    <s v="2020-10-01"/>
    <x v="0"/>
    <x v="1"/>
    <n v="1"/>
  </r>
  <r>
    <n v="750"/>
    <x v="13"/>
    <s v="2023-02"/>
    <x v="1"/>
    <x v="227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36"/>
    <x v="13"/>
    <s v="2023-02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03060"/>
    <s v="Active"/>
    <s v="2021-08-16"/>
    <x v="0"/>
    <x v="1"/>
    <n v="1"/>
  </r>
  <r>
    <n v="677"/>
    <x v="13"/>
    <s v="2023-02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Portugal"/>
    <s v="F"/>
    <s v="003064"/>
    <s v="Active"/>
    <s v="2019-03-01"/>
    <x v="0"/>
    <x v="1"/>
    <n v="1"/>
  </r>
  <r>
    <n v="676"/>
    <x v="13"/>
    <s v="2023-02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02160"/>
    <s v="Active"/>
    <s v="2022-04-18"/>
    <x v="0"/>
    <x v="1"/>
    <n v="1"/>
  </r>
  <r>
    <n v="475"/>
    <x v="13"/>
    <s v="2023-02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Portugal"/>
    <s v="C"/>
    <s v="003060"/>
    <s v="Active"/>
    <s v="2019-09-02"/>
    <x v="0"/>
    <x v="1"/>
    <n v="1"/>
  </r>
  <r>
    <n v="691"/>
    <x v="13"/>
    <s v="2023-02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1"/>
    <n v="1"/>
  </r>
  <r>
    <n v="441"/>
    <x v="13"/>
    <s v="2023-02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8"/>
    <x v="13"/>
    <s v="2023-02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Portugal"/>
    <s v="C"/>
    <s v="003060"/>
    <s v="Active"/>
    <s v="2019-01-14"/>
    <x v="0"/>
    <x v="1"/>
    <n v="1"/>
  </r>
  <r>
    <n v="473"/>
    <x v="13"/>
    <s v="2023-02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2"/>
    <x v="13"/>
    <s v="2023-02"/>
    <x v="0"/>
    <x v="168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6"/>
    <x v="13"/>
    <s v="2023-02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Portugal"/>
    <s v="C"/>
    <s v="003060"/>
    <s v="Active"/>
    <s v="2020-02-17"/>
    <x v="0"/>
    <x v="1"/>
    <n v="1"/>
  </r>
  <r>
    <n v="443"/>
    <x v="13"/>
    <s v="2023-02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7"/>
    <x v="13"/>
    <s v="2023-02"/>
    <x v="0"/>
    <x v="171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4"/>
    <x v="13"/>
    <s v="2023-02"/>
    <x v="0"/>
    <x v="172"/>
    <s v="HP Packard International Bank, DAC - Contrato de Aluguer Comercial"/>
    <s v="5474013437186232PRT5"/>
    <s v="2019-12-01 00:00:00.000"/>
    <s v="PO.10.19.00190"/>
    <x v="0"/>
    <x v="1"/>
    <x v="0"/>
    <n v="4"/>
    <x v="68"/>
    <s v="BI698"/>
    <s v="nelson.silva@bringglobal.com"/>
    <x v="1"/>
    <s v="Global"/>
    <s v="C"/>
    <s v="003060"/>
    <s v="Inactive"/>
    <s v="2021-08-16"/>
    <x v="26"/>
    <x v="1"/>
    <n v="1"/>
  </r>
  <r>
    <n v="471"/>
    <x v="13"/>
    <s v="2023-02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Portugal"/>
    <s v="C"/>
    <s v="003060"/>
    <s v="Active"/>
    <s v="2019-09-23"/>
    <x v="0"/>
    <x v="1"/>
    <n v="1"/>
  </r>
  <r>
    <n v="442"/>
    <x v="13"/>
    <s v="2023-02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500"/>
    <x v="13"/>
    <s v="2023-02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Portugal"/>
    <s v="C"/>
    <s v="003060"/>
    <s v="Active"/>
    <s v="2018-06-04"/>
    <x v="0"/>
    <x v="1"/>
    <n v="1"/>
  </r>
  <r>
    <n v="502"/>
    <x v="13"/>
    <s v="2023-02"/>
    <x v="0"/>
    <x v="176"/>
    <s v="HP Packard International Bank, DAC - Contrato de Aluguer Comercial"/>
    <s v="5474013437198619PRT7"/>
    <s v="2020-03-01 00:00:00.000"/>
    <s v="PO.10.20.01256"/>
    <x v="0"/>
    <x v="1"/>
    <x v="0"/>
    <n v="4"/>
    <x v="76"/>
    <s v="BI699"/>
    <s v="paulo.lemos@bringglobal.com"/>
    <x v="1"/>
    <s v="Portugal"/>
    <s v="C"/>
    <s v="003060"/>
    <s v="Active"/>
    <s v="2021-08-16"/>
    <x v="0"/>
    <x v="1"/>
    <n v="1"/>
  </r>
  <r>
    <n v="507"/>
    <x v="13"/>
    <s v="2023-02"/>
    <x v="0"/>
    <x v="177"/>
    <s v="HP Packard International Bank, DAC - Contrato de Aluguer Comercial"/>
    <s v="5474013437198619PRT7"/>
    <s v="2020-03-01 00:00:00.000"/>
    <s v="PO.10.20.01256"/>
    <x v="0"/>
    <x v="1"/>
    <x v="0"/>
    <n v="4"/>
    <x v="65"/>
    <s v="BI526"/>
    <s v="fabio.silva@bringglobal.com"/>
    <x v="1"/>
    <s v="Portugal"/>
    <s v="C"/>
    <s v="003060"/>
    <s v="Active"/>
    <s v="2020-02-17"/>
    <x v="0"/>
    <x v="1"/>
    <n v="1"/>
  </r>
  <r>
    <n v="501"/>
    <x v="13"/>
    <s v="2023-02"/>
    <x v="0"/>
    <x v="178"/>
    <s v="HP Packard International Bank, DAC - Contrato de Aluguer Comercial"/>
    <s v="5474013437198619PRT7"/>
    <s v="2020-03-01 00:00:00.000"/>
    <s v="PO.10.20.01256"/>
    <x v="0"/>
    <x v="1"/>
    <x v="0"/>
    <n v="4"/>
    <x v="54"/>
    <s v="BI0484"/>
    <s v="guilherme.silveira@bringglobal.com"/>
    <x v="1"/>
    <s v="Portugal"/>
    <s v="C"/>
    <s v="003060"/>
    <s v="Active"/>
    <s v="2019-06-03"/>
    <x v="0"/>
    <x v="1"/>
    <n v="1"/>
  </r>
  <r>
    <n v="509"/>
    <x v="13"/>
    <s v="2023-02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1"/>
    <n v="1"/>
  </r>
  <r>
    <n v="508"/>
    <x v="13"/>
    <s v="2023-02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1"/>
    <n v="1"/>
  </r>
  <r>
    <n v="505"/>
    <x v="13"/>
    <s v="2023-02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1"/>
    <n v="1"/>
  </r>
  <r>
    <n v="506"/>
    <x v="13"/>
    <s v="2023-02"/>
    <x v="0"/>
    <x v="182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1"/>
    <n v="1"/>
  </r>
  <r>
    <n v="504"/>
    <x v="13"/>
    <s v="2023-02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Portugal"/>
    <s v="C"/>
    <s v="003060"/>
    <s v="Active"/>
    <s v="2018-12-10"/>
    <x v="0"/>
    <x v="1"/>
    <n v="1"/>
  </r>
  <r>
    <n v="503"/>
    <x v="13"/>
    <s v="2023-02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Portugal"/>
    <s v="C"/>
    <s v="003060"/>
    <s v="Active"/>
    <s v="2018-11-05"/>
    <x v="0"/>
    <x v="1"/>
    <n v="1"/>
  </r>
  <r>
    <n v="730"/>
    <x v="13"/>
    <s v="2023-02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Portugal"/>
    <s v="C"/>
    <s v="003060"/>
    <s v="Active"/>
    <s v="2021-08-02"/>
    <x v="0"/>
    <x v="1"/>
    <n v="1"/>
  </r>
  <r>
    <n v="723"/>
    <x v="13"/>
    <s v="2023-02"/>
    <x v="1"/>
    <x v="203"/>
    <s v="Overwan"/>
    <s v="N.º 2022-00020"/>
    <s v="2022-08-03 23:00:00.000"/>
    <s v="PO.10.22.451484"/>
    <x v="0"/>
    <x v="1"/>
    <x v="0"/>
    <n v="80"/>
    <x v="91"/>
    <s v="BI0476"/>
    <s v="joao.borges@bringglobal.com"/>
    <x v="1"/>
    <s v="Portugal"/>
    <s v="C"/>
    <s v="003060"/>
    <s v="Active"/>
    <s v="2019-05-06"/>
    <x v="0"/>
    <x v="1"/>
    <n v="1"/>
  </r>
  <r>
    <n v="743"/>
    <x v="13"/>
    <s v="2023-02"/>
    <x v="1"/>
    <x v="228"/>
    <s v="Contract Kenya 2023.01"/>
    <m/>
    <s v="2023-01-01 00:00:00.000"/>
    <m/>
    <x v="0"/>
    <x v="2"/>
    <x v="0"/>
    <n v="150"/>
    <x v="33"/>
    <s v="BI728"/>
    <s v="kelvin.makamu@bringglobal.com"/>
    <x v="2"/>
    <s v="Kenya"/>
    <s v="C"/>
    <s v="023060"/>
    <s v="Active"/>
    <s v="2022-01-03"/>
    <x v="0"/>
    <x v="1"/>
    <n v="1"/>
  </r>
  <r>
    <n v="725"/>
    <x v="13"/>
    <s v="2023-02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03060"/>
    <s v="Active"/>
    <s v="2020-01-13"/>
    <x v="0"/>
    <x v="1"/>
    <n v="1"/>
  </r>
  <r>
    <n v="706"/>
    <x v="13"/>
    <s v="2023-02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03060"/>
    <s v="Active"/>
    <s v="2019-01-07"/>
    <x v="0"/>
    <x v="1"/>
    <n v="1"/>
  </r>
  <r>
    <n v="707"/>
    <x v="13"/>
    <s v="2023-02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03060"/>
    <s v="Active"/>
    <s v="2019-09-02"/>
    <x v="0"/>
    <x v="1"/>
    <n v="1"/>
  </r>
  <r>
    <n v="708"/>
    <x v="13"/>
    <s v="2023-02"/>
    <x v="1"/>
    <x v="191"/>
    <s v="Overwan"/>
    <s v="N.º 2022-00008"/>
    <s v="2022-02-02 00:00:00.000"/>
    <s v="PO.10.22.301299"/>
    <x v="0"/>
    <x v="1"/>
    <x v="0"/>
    <n v="75"/>
    <x v="89"/>
    <s v="BI0438"/>
    <s v="carlos.rebelo@bringglobal.com"/>
    <x v="1"/>
    <s v="Portugal"/>
    <s v="C"/>
    <s v="003060"/>
    <s v="Active"/>
    <s v="2019-01-14"/>
    <x v="0"/>
    <x v="1"/>
    <n v="1"/>
  </r>
  <r>
    <n v="702"/>
    <x v="13"/>
    <s v="2023-02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02161"/>
    <s v="Active"/>
    <s v="2014-09-01"/>
    <x v="0"/>
    <x v="1"/>
    <n v="1"/>
  </r>
  <r>
    <n v="722"/>
    <x v="13"/>
    <s v="2023-02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Active"/>
    <s v="2018-07-02"/>
    <x v="0"/>
    <x v="1"/>
    <n v="1"/>
  </r>
  <r>
    <n v="739"/>
    <x v="13"/>
    <s v="2023-02"/>
    <x v="1"/>
    <x v="218"/>
    <s v="Overwan"/>
    <s v="N.º 2022-00034"/>
    <s v="2022-11-29 00:00:00.000"/>
    <s v="PO.10.22.421568"/>
    <x v="0"/>
    <x v="0"/>
    <x v="0"/>
    <n v="33"/>
    <x v="180"/>
    <s v="BI619"/>
    <s v="andriana.tepordei@bringglobal.com"/>
    <x v="0"/>
    <s v="Portugal"/>
    <s v="C"/>
    <s v="002160"/>
    <s v="Active"/>
    <s v="2021-01-11"/>
    <x v="0"/>
    <x v="1"/>
    <n v="1"/>
  </r>
  <r>
    <n v="726"/>
    <x v="13"/>
    <s v="2023-02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1"/>
    <n v="1"/>
  </r>
  <r>
    <n v="440"/>
    <x v="13"/>
    <s v="2023-06"/>
    <x v="1"/>
    <x v="108"/>
    <s v="HP Packard International Bank, DAC - Contrato de Aluguer Comercial"/>
    <s v="5474013437186232PRT5"/>
    <s v="2019-12-01 00:00:00.000"/>
    <s v="PO.10.19.00190"/>
    <x v="1"/>
    <x v="1"/>
    <x v="0"/>
    <n v="-67"/>
    <x v="5"/>
    <m/>
    <m/>
    <x v="3"/>
    <m/>
    <m/>
    <m/>
    <m/>
    <m/>
    <x v="0"/>
    <x v="1"/>
    <n v="-1"/>
  </r>
  <r>
    <n v="439"/>
    <x v="13"/>
    <s v="2023-06"/>
    <x v="1"/>
    <x v="109"/>
    <s v="HP Packard International Bank, DAC - Contrato de Aluguer Comercial"/>
    <s v="5474013437186232PRT5"/>
    <s v="2019-12-01 00:00:00.000"/>
    <s v="PO.10.19.00190"/>
    <x v="0"/>
    <x v="1"/>
    <x v="0"/>
    <n v="-67"/>
    <x v="85"/>
    <s v="BI0437"/>
    <s v="cesar.silva@bringglobal.com"/>
    <x v="1"/>
    <s v="Portugal"/>
    <s v="C"/>
    <s v="003060"/>
    <s v="Active"/>
    <s v="2019-01-14"/>
    <x v="0"/>
    <x v="1"/>
    <n v="-1"/>
  </r>
  <r>
    <n v="479"/>
    <x v="13"/>
    <s v="2023-06"/>
    <x v="1"/>
    <x v="110"/>
    <s v="HP Packard International Bank, DAC - Contrato de Aluguer Comercial"/>
    <s v="5474013437186232PRT5"/>
    <s v="2019-12-01 00:00:00.000"/>
    <s v="PO.10.19.00190"/>
    <x v="0"/>
    <x v="1"/>
    <x v="0"/>
    <n v="-67"/>
    <x v="95"/>
    <s v="BI0359"/>
    <s v="andre.pereira@bringglobal.com"/>
    <x v="1"/>
    <s v="Portugal"/>
    <s v="C"/>
    <s v="003060"/>
    <s v="Active"/>
    <s v="2018-06-04"/>
    <x v="0"/>
    <x v="1"/>
    <n v="-1"/>
  </r>
  <r>
    <n v="458"/>
    <x v="13"/>
    <s v="2023-06"/>
    <x v="1"/>
    <x v="111"/>
    <s v="HP Packard International Bank, DAC - Contrato de Aluguer Comercial"/>
    <s v="5474013437186232PRT5"/>
    <s v="2019-12-01 00:00:00.000"/>
    <s v="PO.10.19.00190"/>
    <x v="1"/>
    <x v="1"/>
    <x v="0"/>
    <n v="-67"/>
    <x v="5"/>
    <m/>
    <m/>
    <x v="3"/>
    <m/>
    <m/>
    <m/>
    <m/>
    <m/>
    <x v="0"/>
    <x v="1"/>
    <n v="-1"/>
  </r>
  <r>
    <n v="460"/>
    <x v="13"/>
    <s v="2023-06"/>
    <x v="1"/>
    <x v="112"/>
    <s v="HP Packard International Bank, DAC - Contrato de Aluguer Comercial"/>
    <s v="5474013437186232PRT5"/>
    <s v="2019-12-01 00:00:00.000"/>
    <s v="PO.10.19.00190"/>
    <x v="0"/>
    <x v="1"/>
    <x v="0"/>
    <n v="-67"/>
    <x v="97"/>
    <s v="BI0505"/>
    <s v="duarte.melo@bringglobal.com"/>
    <x v="1"/>
    <s v="Portugal"/>
    <s v="C"/>
    <s v="003060"/>
    <s v="Active"/>
    <s v="2019-10-18"/>
    <x v="0"/>
    <x v="1"/>
    <n v="-1"/>
  </r>
  <r>
    <n v="457"/>
    <x v="13"/>
    <s v="2023-06"/>
    <x v="1"/>
    <x v="113"/>
    <s v="HP Packard International Bank, DAC - Contrato de Aluguer Comercial"/>
    <s v="5474013437186232PRT5"/>
    <s v="2019-12-01 00:00:00.000"/>
    <s v="PO.10.19.00190"/>
    <x v="0"/>
    <x v="1"/>
    <x v="0"/>
    <n v="-67"/>
    <x v="166"/>
    <s v="BI808"/>
    <s v="dario.sousa@bringglobal.com"/>
    <x v="1"/>
    <s v="Portugal"/>
    <s v="EP"/>
    <s v="003060"/>
    <s v="Inactive"/>
    <s v="2022-09-05"/>
    <x v="27"/>
    <x v="1"/>
    <n v="-1"/>
  </r>
  <r>
    <n v="481"/>
    <x v="13"/>
    <s v="2023-06"/>
    <x v="1"/>
    <x v="133"/>
    <s v="HP Packard International Bank, DAC - Contrato de Aluguer Comercial"/>
    <s v="5474013437191241PRT6"/>
    <s v="2020-02-01 00:00:00.000"/>
    <s v="PO.10.20.12259"/>
    <x v="0"/>
    <x v="1"/>
    <x v="0"/>
    <n v="-45"/>
    <x v="116"/>
    <s v="BI0006"/>
    <s v="lars.otten@bringglobal.com"/>
    <x v="6"/>
    <s v="Global"/>
    <s v="F"/>
    <s v="000111"/>
    <s v="Active"/>
    <s v="2012-04-16"/>
    <x v="0"/>
    <x v="1"/>
    <n v="-1"/>
  </r>
  <r>
    <n v="481"/>
    <x v="13"/>
    <s v="2023-06"/>
    <x v="1"/>
    <x v="133"/>
    <s v="HP Packard International Bank, DAC - Contrato de Aluguer Comercial"/>
    <s v="5474013437191241PRT6"/>
    <s v="2020-02-01 00:00:00.000"/>
    <s v="PO.10.20.12259"/>
    <x v="0"/>
    <x v="1"/>
    <x v="0"/>
    <n v="450"/>
    <x v="116"/>
    <s v="BI0006"/>
    <s v="lars.otten@bringglobal.com"/>
    <x v="6"/>
    <s v="Global"/>
    <s v="F"/>
    <s v="000111"/>
    <s v="Active"/>
    <s v="2012-04-16"/>
    <x v="0"/>
    <x v="1"/>
    <n v="1"/>
  </r>
  <r>
    <n v="475"/>
    <x v="13"/>
    <s v="2023-06"/>
    <x v="0"/>
    <x v="163"/>
    <s v="HP Packard International Bank, DAC - Contrato de Aluguer Comercial"/>
    <s v="5474013437186232PRT5"/>
    <s v="2019-12-01 00:00:00.000"/>
    <s v="PO.10.19.00190"/>
    <x v="0"/>
    <x v="1"/>
    <x v="0"/>
    <n v="-4"/>
    <x v="82"/>
    <s v="BI0493"/>
    <s v="jonatas.silva@bringglobal.com"/>
    <x v="1"/>
    <s v="Portugal"/>
    <s v="C"/>
    <s v="003060"/>
    <s v="Active"/>
    <s v="2019-09-02"/>
    <x v="0"/>
    <x v="1"/>
    <n v="-1"/>
  </r>
  <r>
    <n v="691"/>
    <x v="13"/>
    <s v="2023-06"/>
    <x v="0"/>
    <x v="164"/>
    <s v="HP Packard International Bank, DAC - Contrato de Aluguer Comercial 3,50 €"/>
    <s v="5474013437186232PRT5"/>
    <s v="2019-12-01 00:00:00.000"/>
    <s v="PO.10.19.00190"/>
    <x v="1"/>
    <x v="3"/>
    <x v="0"/>
    <n v="-4"/>
    <x v="5"/>
    <m/>
    <m/>
    <x v="3"/>
    <m/>
    <m/>
    <m/>
    <m/>
    <m/>
    <x v="0"/>
    <x v="1"/>
    <n v="-1"/>
  </r>
  <r>
    <n v="441"/>
    <x v="13"/>
    <s v="2023-06"/>
    <x v="0"/>
    <x v="165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8"/>
    <x v="13"/>
    <s v="2023-06"/>
    <x v="0"/>
    <x v="166"/>
    <s v="HP Packard International Bank, DAC - Contrato de Aluguer Comercial"/>
    <s v="5474013437186232PRT5"/>
    <s v="2019-12-01 00:00:00.000"/>
    <s v="PO.10.19.00190"/>
    <x v="0"/>
    <x v="1"/>
    <x v="0"/>
    <n v="-4"/>
    <x v="85"/>
    <s v="BI0437"/>
    <s v="cesar.silva@bringglobal.com"/>
    <x v="1"/>
    <s v="Portugal"/>
    <s v="C"/>
    <s v="003060"/>
    <s v="Active"/>
    <s v="2019-01-14"/>
    <x v="0"/>
    <x v="1"/>
    <n v="-1"/>
  </r>
  <r>
    <n v="473"/>
    <x v="13"/>
    <s v="2023-06"/>
    <x v="0"/>
    <x v="167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2"/>
    <x v="13"/>
    <s v="2023-06"/>
    <x v="0"/>
    <x v="168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6"/>
    <x v="13"/>
    <s v="2023-06"/>
    <x v="0"/>
    <x v="169"/>
    <s v="HP Packard International Bank, DAC - Contrato de Aluguer Comercial"/>
    <s v="5474013437186232PRT5"/>
    <s v="2019-12-01 00:00:00.000"/>
    <s v="PO.10.19.00190"/>
    <x v="0"/>
    <x v="1"/>
    <x v="0"/>
    <n v="-4"/>
    <x v="57"/>
    <s v="BI529"/>
    <s v="ana.rita.camara@bringglobal.com"/>
    <x v="1"/>
    <s v="Portugal"/>
    <s v="C"/>
    <s v="003060"/>
    <s v="Active"/>
    <s v="2020-02-17"/>
    <x v="0"/>
    <x v="1"/>
    <n v="-1"/>
  </r>
  <r>
    <n v="443"/>
    <x v="13"/>
    <s v="2023-06"/>
    <x v="0"/>
    <x v="170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7"/>
    <x v="13"/>
    <s v="2023-06"/>
    <x v="0"/>
    <x v="171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4"/>
    <x v="13"/>
    <s v="2023-06"/>
    <x v="0"/>
    <x v="172"/>
    <s v="HP Packard International Bank, DAC - Contrato de Aluguer Comercial"/>
    <s v="5474013437186232PRT5"/>
    <s v="2019-12-01 00:00:00.000"/>
    <s v="PO.10.19.00190"/>
    <x v="0"/>
    <x v="1"/>
    <x v="0"/>
    <n v="-4"/>
    <x v="68"/>
    <s v="BI698"/>
    <s v="nelson.silva@bringglobal.com"/>
    <x v="1"/>
    <s v="Global"/>
    <s v="C"/>
    <s v="003060"/>
    <s v="Inactive"/>
    <s v="2021-08-16"/>
    <x v="26"/>
    <x v="1"/>
    <n v="-1"/>
  </r>
  <r>
    <n v="471"/>
    <x v="13"/>
    <s v="2023-06"/>
    <x v="0"/>
    <x v="173"/>
    <s v="HP Packard International Bank, DAC - Contrato de Aluguer Comercial"/>
    <s v="5474013437186232PRT5"/>
    <s v="2019-12-01 00:00:00.000"/>
    <s v="PO.10.19.00190"/>
    <x v="0"/>
    <x v="1"/>
    <x v="0"/>
    <n v="-4"/>
    <x v="98"/>
    <s v="BI0494"/>
    <s v="jose.correia@bringglobal.com"/>
    <x v="1"/>
    <s v="Portugal"/>
    <s v="C"/>
    <s v="003060"/>
    <s v="Active"/>
    <s v="2019-09-23"/>
    <x v="0"/>
    <x v="1"/>
    <n v="-1"/>
  </r>
  <r>
    <n v="442"/>
    <x v="13"/>
    <s v="2023-06"/>
    <x v="0"/>
    <x v="174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683"/>
    <x v="13"/>
    <s v="2023-12"/>
    <x v="1"/>
    <x v="3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52"/>
    <x v="13"/>
    <s v="2023-12"/>
    <x v="1"/>
    <x v="5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78"/>
    <x v="13"/>
    <s v="2023-12"/>
    <x v="1"/>
    <x v="6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20"/>
    <x v="13"/>
    <s v="2023-12"/>
    <x v="1"/>
    <x v="17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30"/>
    <x v="13"/>
    <s v="2023-12"/>
    <x v="1"/>
    <x v="18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11"/>
    <x v="13"/>
    <s v="2023-12"/>
    <x v="1"/>
    <x v="26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50"/>
    <x v="13"/>
    <s v="2023-12"/>
    <x v="1"/>
    <x v="27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40"/>
    <x v="13"/>
    <s v="2023-12"/>
    <x v="1"/>
    <x v="29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04"/>
    <x v="13"/>
    <s v="2023-12"/>
    <x v="1"/>
    <x v="30"/>
    <m/>
    <m/>
    <s v="2021-01-01 00:00:00.000"/>
    <s v="PO.14.21.50654"/>
    <x v="0"/>
    <x v="2"/>
    <x v="0"/>
    <n v="-113"/>
    <x v="26"/>
    <s v="BI625"/>
    <s v="gordon.okello@bringglobal.com"/>
    <x v="2"/>
    <s v="Kenya"/>
    <s v="C"/>
    <s v="023060"/>
    <s v="Active"/>
    <s v="2021-02-01"/>
    <x v="0"/>
    <x v="1"/>
    <n v="-1"/>
  </r>
  <r>
    <n v="600"/>
    <x v="13"/>
    <s v="2023-12"/>
    <x v="1"/>
    <x v="37"/>
    <m/>
    <m/>
    <s v="2021-01-01 00:00:00.000"/>
    <s v="PO.14.21.50654"/>
    <x v="0"/>
    <x v="2"/>
    <x v="0"/>
    <n v="-113"/>
    <x v="30"/>
    <s v="BI632"/>
    <s v="beth.wambui@bringglobal.com"/>
    <x v="2"/>
    <s v="Kenya"/>
    <s v="C"/>
    <s v="023060"/>
    <s v="Active"/>
    <s v="2021-02-10"/>
    <x v="0"/>
    <x v="1"/>
    <n v="-1"/>
  </r>
  <r>
    <n v="681"/>
    <x v="13"/>
    <s v="2023-12"/>
    <x v="1"/>
    <x v="40"/>
    <m/>
    <m/>
    <s v="2021-01-01 00:00:00.000"/>
    <s v="PO.14.21.50654"/>
    <x v="0"/>
    <x v="2"/>
    <x v="0"/>
    <n v="-113"/>
    <x v="33"/>
    <s v="BI728"/>
    <s v="kelvin.makamu@bringglobal.com"/>
    <x v="2"/>
    <s v="Kenya"/>
    <s v="C"/>
    <s v="023060"/>
    <s v="Active"/>
    <s v="2022-01-03"/>
    <x v="0"/>
    <x v="1"/>
    <n v="-1"/>
  </r>
  <r>
    <n v="614"/>
    <x v="13"/>
    <s v="2023-12"/>
    <x v="1"/>
    <x v="43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599"/>
    <x v="13"/>
    <s v="2023-12"/>
    <x v="1"/>
    <x v="57"/>
    <m/>
    <m/>
    <s v="2021-01-01 00:00:00.000"/>
    <s v="PO.14.21.50654"/>
    <x v="2"/>
    <x v="2"/>
    <x v="0"/>
    <n v="-113"/>
    <x v="5"/>
    <m/>
    <m/>
    <x v="3"/>
    <m/>
    <m/>
    <m/>
    <m/>
    <m/>
    <x v="0"/>
    <x v="1"/>
    <n v="-1"/>
  </r>
  <r>
    <n v="619"/>
    <x v="13"/>
    <s v="2023-12"/>
    <x v="1"/>
    <x v="79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05"/>
    <x v="13"/>
    <s v="2023-12"/>
    <x v="1"/>
    <x v="80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42"/>
    <x v="13"/>
    <s v="2023-12"/>
    <x v="1"/>
    <x v="124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80"/>
    <x v="13"/>
    <s v="2023-12"/>
    <x v="1"/>
    <x v="126"/>
    <m/>
    <m/>
    <s v="2021-01-01 00:00:00.000"/>
    <s v="PO.14.21.50654"/>
    <x v="0"/>
    <x v="2"/>
    <x v="0"/>
    <n v="-113"/>
    <x v="109"/>
    <s v="BI0298"/>
    <s v="sridhara.shastry@bringglobal.com"/>
    <x v="0"/>
    <s v="Portugal"/>
    <s v="C"/>
    <s v="002260"/>
    <s v="Active"/>
    <s v="2017-10-01"/>
    <x v="0"/>
    <x v="1"/>
    <n v="-1"/>
  </r>
  <r>
    <n v="682"/>
    <x v="13"/>
    <s v="2023-12"/>
    <x v="1"/>
    <x v="134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55"/>
    <x v="13"/>
    <s v="2023-12"/>
    <x v="1"/>
    <x v="135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41"/>
    <x v="13"/>
    <s v="2023-12"/>
    <x v="1"/>
    <x v="136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83"/>
    <x v="13"/>
    <s v="2024-09"/>
    <x v="1"/>
    <x v="3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83"/>
    <x v="13"/>
    <s v="2024-09"/>
    <x v="1"/>
    <x v="3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52"/>
    <x v="13"/>
    <s v="2024-09"/>
    <x v="1"/>
    <x v="5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52"/>
    <x v="13"/>
    <s v="2024-09"/>
    <x v="1"/>
    <x v="5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78"/>
    <x v="13"/>
    <s v="2024-09"/>
    <x v="1"/>
    <x v="6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78"/>
    <x v="13"/>
    <s v="2024-09"/>
    <x v="1"/>
    <x v="6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20"/>
    <x v="13"/>
    <s v="2024-09"/>
    <x v="1"/>
    <x v="17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20"/>
    <x v="13"/>
    <s v="2024-09"/>
    <x v="1"/>
    <x v="17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30"/>
    <x v="13"/>
    <s v="2024-09"/>
    <x v="1"/>
    <x v="18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30"/>
    <x v="13"/>
    <s v="2024-09"/>
    <x v="1"/>
    <x v="18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42"/>
    <x v="13"/>
    <s v="2024-09"/>
    <x v="1"/>
    <x v="124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42"/>
    <x v="13"/>
    <s v="2024-09"/>
    <x v="1"/>
    <x v="124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82"/>
    <x v="13"/>
    <s v="2024-09"/>
    <x v="1"/>
    <x v="134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82"/>
    <x v="13"/>
    <s v="2024-09"/>
    <x v="1"/>
    <x v="134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55"/>
    <x v="13"/>
    <s v="2024-09"/>
    <x v="1"/>
    <x v="135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55"/>
    <x v="13"/>
    <s v="2024-09"/>
    <x v="1"/>
    <x v="135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41"/>
    <x v="13"/>
    <s v="2024-09"/>
    <x v="1"/>
    <x v="136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41"/>
    <x v="13"/>
    <s v="2024-09"/>
    <x v="1"/>
    <x v="136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83"/>
    <x v="14"/>
    <s v="2023-03"/>
    <x v="1"/>
    <x v="3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52"/>
    <x v="14"/>
    <s v="2023-03"/>
    <x v="1"/>
    <x v="5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78"/>
    <x v="14"/>
    <s v="2023-03"/>
    <x v="1"/>
    <x v="6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564"/>
    <x v="14"/>
    <s v="2023-03"/>
    <x v="1"/>
    <x v="7"/>
    <m/>
    <m/>
    <s v="2020-09-08 23:00:00.000"/>
    <s v="PO.14.20.48487"/>
    <x v="2"/>
    <x v="2"/>
    <x v="0"/>
    <n v="40"/>
    <x v="5"/>
    <m/>
    <m/>
    <x v="3"/>
    <m/>
    <m/>
    <m/>
    <m/>
    <m/>
    <x v="0"/>
    <x v="1"/>
    <n v="1"/>
  </r>
  <r>
    <n v="598"/>
    <x v="14"/>
    <s v="2023-03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664"/>
    <s v="Active"/>
    <s v="2020-02-18"/>
    <x v="0"/>
    <x v="1"/>
    <n v="1"/>
  </r>
  <r>
    <n v="609"/>
    <x v="14"/>
    <s v="2023-03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864"/>
    <s v="Active"/>
    <s v="2018-10-18"/>
    <x v="0"/>
    <x v="1"/>
    <n v="1"/>
  </r>
  <r>
    <n v="556"/>
    <x v="14"/>
    <s v="2023-03"/>
    <x v="1"/>
    <x v="10"/>
    <m/>
    <m/>
    <s v="2020-06-05 23:00:00.000"/>
    <s v="PO.14.20.59357"/>
    <x v="0"/>
    <x v="2"/>
    <x v="0"/>
    <n v="40"/>
    <x v="136"/>
    <s v="BI771"/>
    <s v="sandy.muchangi@bringglobal.com"/>
    <x v="2"/>
    <s v="Kenya"/>
    <s v="C"/>
    <s v="020063"/>
    <s v="Active"/>
    <s v="2022-02-15"/>
    <x v="0"/>
    <x v="1"/>
    <n v="1"/>
  </r>
  <r>
    <n v="555"/>
    <x v="14"/>
    <s v="2023-03"/>
    <x v="1"/>
    <x v="11"/>
    <m/>
    <m/>
    <s v="2020-03-04 00:00:00.000"/>
    <s v="PO.14.20.10307"/>
    <x v="2"/>
    <x v="2"/>
    <x v="0"/>
    <n v="43"/>
    <x v="5"/>
    <m/>
    <m/>
    <x v="3"/>
    <m/>
    <m/>
    <m/>
    <m/>
    <m/>
    <x v="0"/>
    <x v="1"/>
    <n v="1"/>
  </r>
  <r>
    <n v="561"/>
    <x v="14"/>
    <s v="2023-03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1"/>
    <n v="1"/>
  </r>
  <r>
    <n v="562"/>
    <x v="14"/>
    <s v="2023-03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C"/>
    <s v="020000"/>
    <s v="Active"/>
    <s v="2019-07-01"/>
    <x v="0"/>
    <x v="1"/>
    <n v="1"/>
  </r>
  <r>
    <n v="559"/>
    <x v="14"/>
    <s v="2023-03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864"/>
    <s v="Active"/>
    <s v="2020-12-07"/>
    <x v="0"/>
    <x v="1"/>
    <n v="1"/>
  </r>
  <r>
    <n v="516"/>
    <x v="14"/>
    <s v="2023-03"/>
    <x v="1"/>
    <x v="15"/>
    <s v="Invoice"/>
    <m/>
    <s v="2020-03-01 00:00:00.000"/>
    <s v="PO.14.20.46275"/>
    <x v="0"/>
    <x v="2"/>
    <x v="0"/>
    <n v="39"/>
    <x v="10"/>
    <s v="BI588"/>
    <s v="emmanuel.muchiri@bringglobal.com"/>
    <x v="2"/>
    <s v="Kenya"/>
    <s v="C"/>
    <s v="022864"/>
    <s v="Active"/>
    <s v="2020-10-01"/>
    <x v="0"/>
    <x v="1"/>
    <n v="1"/>
  </r>
  <r>
    <n v="620"/>
    <x v="14"/>
    <s v="2023-03"/>
    <x v="1"/>
    <x v="17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30"/>
    <x v="14"/>
    <s v="2023-03"/>
    <x v="1"/>
    <x v="18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17"/>
    <x v="14"/>
    <s v="2023-03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1"/>
    <n v="1"/>
  </r>
  <r>
    <n v="518"/>
    <x v="14"/>
    <s v="2023-03"/>
    <x v="1"/>
    <x v="19"/>
    <s v="HP Packard International Bank, DAC - Contrato de Aluguer Comercial"/>
    <s v="5474013437202878PRT8"/>
    <s v="2020-03-31 23:00:00.000"/>
    <s v="PO.10.20.29336"/>
    <x v="0"/>
    <x v="1"/>
    <x v="0"/>
    <n v="67"/>
    <x v="159"/>
    <s v="BI0469"/>
    <s v="ana.rita.mendes@bringglobal.com"/>
    <x v="1"/>
    <s v="Portugal"/>
    <s v="C"/>
    <s v="012364"/>
    <s v="Active"/>
    <s v="2019-05-06"/>
    <x v="0"/>
    <x v="1"/>
    <n v="1"/>
  </r>
  <r>
    <n v="519"/>
    <x v="14"/>
    <s v="2023-03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1"/>
    <n v="1"/>
  </r>
  <r>
    <n v="531"/>
    <x v="14"/>
    <s v="2023-03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Portugal"/>
    <s v="C"/>
    <s v="012364"/>
    <s v="Active"/>
    <s v="2020-08-17"/>
    <x v="0"/>
    <x v="1"/>
    <n v="1"/>
  </r>
  <r>
    <n v="520"/>
    <x v="14"/>
    <s v="2023-03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Portugal"/>
    <s v="F"/>
    <s v="012364"/>
    <s v="Active"/>
    <s v="2022-01-01"/>
    <x v="0"/>
    <x v="1"/>
    <n v="1"/>
  </r>
  <r>
    <n v="525"/>
    <x v="14"/>
    <s v="2023-03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Portugal"/>
    <s v="C"/>
    <s v="012364"/>
    <s v="Active"/>
    <s v="2020-06-02"/>
    <x v="0"/>
    <x v="1"/>
    <n v="1"/>
  </r>
  <r>
    <n v="521"/>
    <x v="14"/>
    <s v="2023-03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Portugal"/>
    <s v="F"/>
    <s v="012364"/>
    <s v="Active"/>
    <s v="2022-10-01"/>
    <x v="0"/>
    <x v="1"/>
    <n v="1"/>
  </r>
  <r>
    <n v="524"/>
    <x v="14"/>
    <s v="2023-03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Portugal"/>
    <s v="C"/>
    <s v="012364"/>
    <s v="Active"/>
    <s v="2020-06-02"/>
    <x v="0"/>
    <x v="1"/>
    <n v="1"/>
  </r>
  <r>
    <n v="611"/>
    <x v="14"/>
    <s v="2023-03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50"/>
    <x v="14"/>
    <s v="2023-03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533"/>
    <x v="14"/>
    <s v="2023-03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Portugal"/>
    <s v="C"/>
    <s v="012364"/>
    <s v="Active"/>
    <s v="2020-08-19"/>
    <x v="0"/>
    <x v="1"/>
    <n v="1"/>
  </r>
  <r>
    <n v="640"/>
    <x v="14"/>
    <s v="2023-03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04"/>
    <x v="14"/>
    <s v="2023-03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2364"/>
    <s v="Active"/>
    <s v="2021-02-01"/>
    <x v="0"/>
    <x v="1"/>
    <n v="1"/>
  </r>
  <r>
    <n v="679"/>
    <x v="14"/>
    <s v="2023-03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2364"/>
    <s v="Active"/>
    <s v="2022-02-01"/>
    <x v="0"/>
    <x v="1"/>
    <n v="1"/>
  </r>
  <r>
    <n v="597"/>
    <x v="14"/>
    <s v="2023-03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1"/>
    <n v="1"/>
  </r>
  <r>
    <n v="671"/>
    <x v="14"/>
    <s v="2023-03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1"/>
    <n v="1"/>
  </r>
  <r>
    <n v="613"/>
    <x v="14"/>
    <s v="2023-03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529"/>
    <x v="14"/>
    <s v="2023-03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Portugal"/>
    <s v="C"/>
    <s v="012364"/>
    <s v="Active"/>
    <s v="2020-07-09"/>
    <x v="0"/>
    <x v="1"/>
    <n v="1"/>
  </r>
  <r>
    <n v="633"/>
    <x v="14"/>
    <s v="2023-03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600"/>
    <x v="14"/>
    <s v="2023-03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2364"/>
    <s v="Active"/>
    <s v="2021-02-10"/>
    <x v="0"/>
    <x v="1"/>
    <n v="1"/>
  </r>
  <r>
    <n v="563"/>
    <x v="14"/>
    <s v="2023-03"/>
    <x v="1"/>
    <x v="38"/>
    <m/>
    <m/>
    <s v="2020-10-12 23:00:00.000"/>
    <s v="PO.14.20.23468"/>
    <x v="1"/>
    <x v="2"/>
    <x v="0"/>
    <n v="73"/>
    <x v="5"/>
    <m/>
    <m/>
    <x v="3"/>
    <m/>
    <m/>
    <m/>
    <m/>
    <m/>
    <x v="0"/>
    <x v="1"/>
    <n v="1"/>
  </r>
  <r>
    <n v="607"/>
    <x v="14"/>
    <s v="2023-03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1"/>
    <n v="1"/>
  </r>
  <r>
    <n v="681"/>
    <x v="14"/>
    <s v="2023-03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2364"/>
    <s v="Active"/>
    <s v="2022-01-03"/>
    <x v="0"/>
    <x v="1"/>
    <n v="1"/>
  </r>
  <r>
    <n v="627"/>
    <x v="14"/>
    <s v="2023-03"/>
    <x v="1"/>
    <x v="41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628"/>
    <x v="14"/>
    <s v="2023-03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2364"/>
    <s v="Active"/>
    <s v="2020-09-15"/>
    <x v="0"/>
    <x v="1"/>
    <n v="1"/>
  </r>
  <r>
    <n v="614"/>
    <x v="14"/>
    <s v="2023-03"/>
    <x v="1"/>
    <x v="43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06"/>
    <x v="14"/>
    <s v="2023-03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2364"/>
    <s v="Active"/>
    <s v="2020-10-12"/>
    <x v="0"/>
    <x v="1"/>
    <n v="1"/>
  </r>
  <r>
    <n v="653"/>
    <x v="14"/>
    <s v="2023-03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1"/>
    <n v="1"/>
  </r>
  <r>
    <n v="539"/>
    <x v="14"/>
    <s v="2023-03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Portugal"/>
    <s v="C"/>
    <s v="012364"/>
    <s v="Active"/>
    <s v="2021-08-16"/>
    <x v="0"/>
    <x v="1"/>
    <n v="1"/>
  </r>
  <r>
    <n v="536"/>
    <x v="14"/>
    <s v="2023-03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Portugal"/>
    <s v="C"/>
    <s v="012364"/>
    <s v="Active"/>
    <s v="2020-09-07"/>
    <x v="0"/>
    <x v="1"/>
    <n v="1"/>
  </r>
  <r>
    <n v="537"/>
    <x v="14"/>
    <s v="2023-03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Portugal"/>
    <s v="C"/>
    <s v="012364"/>
    <s v="Active"/>
    <s v="2020-09-07"/>
    <x v="0"/>
    <x v="1"/>
    <n v="1"/>
  </r>
  <r>
    <n v="541"/>
    <x v="14"/>
    <s v="2023-03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Portugal"/>
    <s v="C"/>
    <s v="012364"/>
    <s v="Active"/>
    <s v="2018-11-05"/>
    <x v="0"/>
    <x v="1"/>
    <n v="1"/>
  </r>
  <r>
    <n v="593"/>
    <x v="14"/>
    <s v="2023-03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1"/>
    <n v="1"/>
  </r>
  <r>
    <n v="608"/>
    <x v="14"/>
    <s v="2023-03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2364"/>
    <s v="Active"/>
    <s v="2020-08-24"/>
    <x v="0"/>
    <x v="1"/>
    <n v="1"/>
  </r>
  <r>
    <n v="632"/>
    <x v="14"/>
    <s v="2023-03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2364"/>
    <s v="Active"/>
    <s v="2020-11-02"/>
    <x v="0"/>
    <x v="1"/>
    <n v="1"/>
  </r>
  <r>
    <n v="629"/>
    <x v="14"/>
    <s v="2023-03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1"/>
    <n v="1"/>
  </r>
  <r>
    <n v="610"/>
    <x v="14"/>
    <s v="2023-03"/>
    <x v="1"/>
    <x v="54"/>
    <m/>
    <m/>
    <s v="2020-10-14 23:00:00.000"/>
    <s v="PO.14.20.43524"/>
    <x v="0"/>
    <x v="2"/>
    <x v="0"/>
    <n v="73"/>
    <x v="175"/>
    <s v="BI813"/>
    <s v="kennedy.ikatanyi@bringglobal.com"/>
    <x v="2"/>
    <s v="Kenya"/>
    <s v="C"/>
    <s v="022864"/>
    <s v="Active"/>
    <s v="2022-10-03"/>
    <x v="0"/>
    <x v="1"/>
    <n v="1"/>
  </r>
  <r>
    <n v="616"/>
    <x v="14"/>
    <s v="2023-03"/>
    <x v="1"/>
    <x v="55"/>
    <m/>
    <m/>
    <s v="2020-12-03 00:00:00.000"/>
    <s v="PO.14.20.39572"/>
    <x v="1"/>
    <x v="2"/>
    <x v="0"/>
    <n v="73"/>
    <x v="5"/>
    <m/>
    <m/>
    <x v="3"/>
    <m/>
    <m/>
    <m/>
    <m/>
    <m/>
    <x v="0"/>
    <x v="1"/>
    <n v="1"/>
  </r>
  <r>
    <n v="603"/>
    <x v="14"/>
    <s v="2023-03"/>
    <x v="1"/>
    <x v="56"/>
    <m/>
    <m/>
    <s v="2020-10-27 00:00:00.000"/>
    <s v="PO.14.20.43524"/>
    <x v="1"/>
    <x v="2"/>
    <x v="0"/>
    <n v="66"/>
    <x v="5"/>
    <m/>
    <m/>
    <x v="3"/>
    <m/>
    <m/>
    <m/>
    <m/>
    <m/>
    <x v="0"/>
    <x v="1"/>
    <n v="1"/>
  </r>
  <r>
    <n v="599"/>
    <x v="14"/>
    <s v="2023-03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1"/>
    <n v="1"/>
  </r>
  <r>
    <n v="674"/>
    <x v="14"/>
    <s v="2023-03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1"/>
    <n v="1"/>
  </r>
  <r>
    <n v="595"/>
    <x v="14"/>
    <s v="2023-03"/>
    <x v="1"/>
    <x v="59"/>
    <m/>
    <m/>
    <s v="2021-01-01 00:00:00.000"/>
    <s v="PO.21.21.21677"/>
    <x v="1"/>
    <x v="4"/>
    <x v="0"/>
    <n v="135"/>
    <x v="5"/>
    <m/>
    <m/>
    <x v="3"/>
    <m/>
    <m/>
    <m/>
    <m/>
    <m/>
    <x v="0"/>
    <x v="1"/>
    <n v="1"/>
  </r>
  <r>
    <n v="673"/>
    <x v="14"/>
    <s v="2023-03"/>
    <x v="1"/>
    <x v="60"/>
    <m/>
    <m/>
    <s v="2021-01-01 00:00:00.000"/>
    <s v="PO.21.21.21677"/>
    <x v="1"/>
    <x v="4"/>
    <x v="0"/>
    <n v="135"/>
    <x v="5"/>
    <m/>
    <m/>
    <x v="3"/>
    <m/>
    <m/>
    <m/>
    <m/>
    <m/>
    <x v="0"/>
    <x v="1"/>
    <n v="1"/>
  </r>
  <r>
    <n v="672"/>
    <x v="14"/>
    <s v="2023-03"/>
    <x v="1"/>
    <x v="61"/>
    <m/>
    <m/>
    <s v="2021-01-01 00:00:00.000"/>
    <s v="PO.21.21.21677"/>
    <x v="1"/>
    <x v="4"/>
    <x v="0"/>
    <n v="135"/>
    <x v="5"/>
    <m/>
    <m/>
    <x v="3"/>
    <m/>
    <m/>
    <m/>
    <m/>
    <m/>
    <x v="0"/>
    <x v="1"/>
    <n v="1"/>
  </r>
  <r>
    <n v="569"/>
    <x v="14"/>
    <s v="2023-03"/>
    <x v="1"/>
    <x v="62"/>
    <s v="Overwan"/>
    <s v="2021-00004"/>
    <s v="2021-01-25 00:00:00.000"/>
    <s v="PO.10.21.34672"/>
    <x v="0"/>
    <x v="1"/>
    <x v="0"/>
    <n v="74"/>
    <x v="57"/>
    <s v="BI529"/>
    <s v="ana.rita.camara@bringglobal.com"/>
    <x v="1"/>
    <s v="Portugal"/>
    <s v="C"/>
    <s v="012364"/>
    <s v="Active"/>
    <s v="2020-02-17"/>
    <x v="0"/>
    <x v="1"/>
    <n v="1"/>
  </r>
  <r>
    <n v="581"/>
    <x v="14"/>
    <s v="2023-03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Portugal"/>
    <s v="C"/>
    <s v="012364"/>
    <s v="Active"/>
    <s v="2021-04-12"/>
    <x v="0"/>
    <x v="1"/>
    <n v="1"/>
  </r>
  <r>
    <n v="574"/>
    <x v="14"/>
    <s v="2023-03"/>
    <x v="1"/>
    <x v="64"/>
    <s v="Overwan"/>
    <s v="2021-00011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585"/>
    <x v="14"/>
    <s v="2023-03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Portugal"/>
    <s v="C"/>
    <s v="012664"/>
    <s v="Active"/>
    <s v="2020-04-01"/>
    <x v="0"/>
    <x v="1"/>
    <n v="1"/>
  </r>
  <r>
    <n v="573"/>
    <x v="14"/>
    <s v="2023-03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Portugal"/>
    <s v="C"/>
    <s v="012364"/>
    <s v="Active"/>
    <s v="2021-08-16"/>
    <x v="0"/>
    <x v="1"/>
    <n v="1"/>
  </r>
  <r>
    <n v="579"/>
    <x v="14"/>
    <s v="2023-03"/>
    <x v="1"/>
    <x v="67"/>
    <s v="Overwan"/>
    <s v="2021-00016"/>
    <s v="2021-01-26 00:00:00.000"/>
    <s v="PO.10.21.34672"/>
    <x v="1"/>
    <x v="1"/>
    <x v="0"/>
    <n v="74"/>
    <x v="5"/>
    <s v="BI529"/>
    <m/>
    <x v="3"/>
    <m/>
    <m/>
    <m/>
    <m/>
    <m/>
    <x v="0"/>
    <x v="1"/>
    <n v="1"/>
  </r>
  <r>
    <n v="576"/>
    <x v="14"/>
    <s v="2023-03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Portugal"/>
    <s v="C"/>
    <s v="012364"/>
    <s v="Active"/>
    <s v="2020-06-02"/>
    <x v="0"/>
    <x v="1"/>
    <n v="1"/>
  </r>
  <r>
    <n v="568"/>
    <x v="14"/>
    <s v="2023-03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Portugal"/>
    <s v="C"/>
    <s v="012364"/>
    <s v="Active"/>
    <s v="2018-12-10"/>
    <x v="0"/>
    <x v="1"/>
    <n v="1"/>
  </r>
  <r>
    <n v="570"/>
    <x v="14"/>
    <s v="2023-03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Portugal"/>
    <s v="C"/>
    <s v="012364"/>
    <s v="Active"/>
    <s v="2021-06-11"/>
    <x v="0"/>
    <x v="1"/>
    <n v="1"/>
  </r>
  <r>
    <n v="572"/>
    <x v="14"/>
    <s v="2023-03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Portugal"/>
    <s v="C"/>
    <s v="012364"/>
    <s v="Active"/>
    <s v="2020-01-06"/>
    <x v="0"/>
    <x v="1"/>
    <n v="1"/>
  </r>
  <r>
    <n v="567"/>
    <x v="14"/>
    <s v="2023-03"/>
    <x v="1"/>
    <x v="72"/>
    <s v="Overwan"/>
    <s v="2021-00006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580"/>
    <x v="14"/>
    <s v="2023-03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Portugal"/>
    <s v="C"/>
    <s v="012364"/>
    <s v="Active"/>
    <s v="2020-02-17"/>
    <x v="0"/>
    <x v="1"/>
    <n v="1"/>
  </r>
  <r>
    <n v="577"/>
    <x v="14"/>
    <s v="2023-03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Portugal"/>
    <s v="C"/>
    <s v="012364"/>
    <s v="Active"/>
    <s v="2019-06-03"/>
    <x v="0"/>
    <x v="1"/>
    <n v="1"/>
  </r>
  <r>
    <n v="575"/>
    <x v="14"/>
    <s v="2023-03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Portugal"/>
    <s v="C"/>
    <s v="012364"/>
    <s v="Active"/>
    <s v="2020-02-17"/>
    <x v="0"/>
    <x v="1"/>
    <n v="1"/>
  </r>
  <r>
    <n v="578"/>
    <x v="14"/>
    <s v="2023-03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Portugal"/>
    <s v="C"/>
    <s v="012364"/>
    <s v="Active"/>
    <s v="2019-01-14"/>
    <x v="0"/>
    <x v="1"/>
    <n v="1"/>
  </r>
  <r>
    <n v="582"/>
    <x v="14"/>
    <s v="2023-03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Portugal"/>
    <s v="C"/>
    <s v="012364"/>
    <s v="Active"/>
    <s v="2020-09-07"/>
    <x v="0"/>
    <x v="1"/>
    <n v="1"/>
  </r>
  <r>
    <n v="571"/>
    <x v="14"/>
    <s v="2023-03"/>
    <x v="1"/>
    <x v="78"/>
    <s v="Overwan"/>
    <s v="2021-00008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619"/>
    <x v="14"/>
    <s v="2023-03"/>
    <x v="1"/>
    <x v="79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05"/>
    <x v="14"/>
    <s v="2023-03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25"/>
    <x v="14"/>
    <s v="2023-03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2364"/>
    <s v="Active"/>
    <s v="2019-10-18"/>
    <x v="0"/>
    <x v="1"/>
    <n v="1"/>
  </r>
  <r>
    <n v="622"/>
    <x v="14"/>
    <s v="2023-03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215"/>
    <s v="Active"/>
    <s v="2012-01-01"/>
    <x v="0"/>
    <x v="1"/>
    <n v="1"/>
  </r>
  <r>
    <n v="635"/>
    <x v="14"/>
    <s v="2023-03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2364"/>
    <s v="Active"/>
    <s v="2020-02-19"/>
    <x v="0"/>
    <x v="1"/>
    <n v="1"/>
  </r>
  <r>
    <n v="626"/>
    <x v="14"/>
    <s v="2023-03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2364"/>
    <s v="Active"/>
    <s v="2020-06-02"/>
    <x v="0"/>
    <x v="1"/>
    <n v="1"/>
  </r>
  <r>
    <n v="623"/>
    <x v="14"/>
    <s v="2023-03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2364"/>
    <s v="Active"/>
    <s v="2021-08-16"/>
    <x v="0"/>
    <x v="1"/>
    <n v="1"/>
  </r>
  <r>
    <n v="624"/>
    <x v="14"/>
    <s v="2023-03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2364"/>
    <s v="Active"/>
    <s v="2020-01-03"/>
    <x v="0"/>
    <x v="1"/>
    <n v="1"/>
  </r>
  <r>
    <n v="634"/>
    <x v="14"/>
    <s v="2023-03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1"/>
    <n v="1"/>
  </r>
  <r>
    <n v="645"/>
    <x v="14"/>
    <s v="2023-03"/>
    <x v="1"/>
    <x v="88"/>
    <s v="Overwan"/>
    <s v="N.º 2021-00033"/>
    <s v="2021-06-17 23:00:00.000"/>
    <s v="PO.10.21.26894"/>
    <x v="0"/>
    <x v="1"/>
    <x v="0"/>
    <n v="72"/>
    <x v="164"/>
    <s v="BI663"/>
    <s v="jorge.silva@bringglobal.com"/>
    <x v="1"/>
    <s v="Portugal"/>
    <s v="FE"/>
    <s v="012364"/>
    <s v="Active"/>
    <s v="2021-05-17"/>
    <x v="0"/>
    <x v="1"/>
    <n v="1"/>
  </r>
  <r>
    <n v="663"/>
    <x v="14"/>
    <s v="2023-03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2364"/>
    <s v="Active"/>
    <s v="2021-08-16"/>
    <x v="0"/>
    <x v="1"/>
    <n v="1"/>
  </r>
  <r>
    <n v="661"/>
    <x v="14"/>
    <s v="2023-03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Portugal"/>
    <s v="C"/>
    <s v="012451"/>
    <s v="Active"/>
    <s v="2017-10-02"/>
    <x v="0"/>
    <x v="1"/>
    <n v="1"/>
  </r>
  <r>
    <n v="667"/>
    <x v="14"/>
    <s v="2023-03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1"/>
    <n v="1"/>
  </r>
  <r>
    <n v="675"/>
    <x v="14"/>
    <s v="2023-03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1"/>
    <n v="1"/>
  </r>
  <r>
    <n v="684"/>
    <x v="14"/>
    <s v="2023-03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2364"/>
    <s v="Active"/>
    <s v="2022-01-03"/>
    <x v="0"/>
    <x v="1"/>
    <n v="1"/>
  </r>
  <r>
    <n v="716"/>
    <x v="14"/>
    <s v="2023-03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206"/>
    <s v="Active"/>
    <s v="2022-04-18"/>
    <x v="0"/>
    <x v="1"/>
    <n v="1"/>
  </r>
  <r>
    <n v="711"/>
    <x v="14"/>
    <s v="2023-03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1"/>
    <n v="1"/>
  </r>
  <r>
    <n v="440"/>
    <x v="14"/>
    <s v="2023-03"/>
    <x v="1"/>
    <x v="108"/>
    <s v="HP Packard International Bank, DAC - Contrato de Aluguer Comercial"/>
    <s v="5474013437186232PRT5"/>
    <s v="2019-12-01 00:00:00.000"/>
    <s v="PO.10.19.00190"/>
    <x v="1"/>
    <x v="1"/>
    <x v="0"/>
    <n v="67"/>
    <x v="5"/>
    <m/>
    <m/>
    <x v="3"/>
    <m/>
    <m/>
    <m/>
    <m/>
    <m/>
    <x v="0"/>
    <x v="1"/>
    <n v="1"/>
  </r>
  <r>
    <n v="439"/>
    <x v="14"/>
    <s v="2023-03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Portugal"/>
    <s v="C"/>
    <s v="012364"/>
    <s v="Active"/>
    <s v="2019-01-14"/>
    <x v="0"/>
    <x v="1"/>
    <n v="1"/>
  </r>
  <r>
    <n v="479"/>
    <x v="14"/>
    <s v="2023-03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Portugal"/>
    <s v="C"/>
    <s v="012364"/>
    <s v="Active"/>
    <s v="2018-06-04"/>
    <x v="0"/>
    <x v="1"/>
    <n v="1"/>
  </r>
  <r>
    <n v="458"/>
    <x v="14"/>
    <s v="2023-03"/>
    <x v="1"/>
    <x v="111"/>
    <s v="HP Packard International Bank, DAC - Contrato de Aluguer Comercial"/>
    <s v="5474013437186232PRT5"/>
    <s v="2019-12-01 00:00:00.000"/>
    <s v="PO.10.19.00190"/>
    <x v="1"/>
    <x v="1"/>
    <x v="0"/>
    <n v="67"/>
    <x v="5"/>
    <m/>
    <m/>
    <x v="3"/>
    <m/>
    <m/>
    <m/>
    <m/>
    <m/>
    <x v="0"/>
    <x v="1"/>
    <n v="1"/>
  </r>
  <r>
    <n v="460"/>
    <x v="14"/>
    <s v="2023-03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Portugal"/>
    <s v="C"/>
    <s v="012364"/>
    <s v="Active"/>
    <s v="2019-10-18"/>
    <x v="0"/>
    <x v="1"/>
    <n v="1"/>
  </r>
  <r>
    <n v="457"/>
    <x v="14"/>
    <s v="2023-03"/>
    <x v="1"/>
    <x v="113"/>
    <s v="HP Packard International Bank, DAC - Contrato de Aluguer Comercial"/>
    <s v="5474013437186232PRT5"/>
    <s v="2019-12-01 00:00:00.000"/>
    <s v="PO.10.19.00190"/>
    <x v="1"/>
    <x v="1"/>
    <x v="0"/>
    <n v="67"/>
    <x v="5"/>
    <m/>
    <m/>
    <x v="3"/>
    <m/>
    <m/>
    <m/>
    <m/>
    <m/>
    <x v="0"/>
    <x v="1"/>
    <n v="1"/>
  </r>
  <r>
    <n v="483"/>
    <x v="14"/>
    <s v="2023-03"/>
    <x v="1"/>
    <x v="114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1"/>
    <n v="1"/>
  </r>
  <r>
    <n v="484"/>
    <x v="14"/>
    <s v="2023-03"/>
    <x v="1"/>
    <x v="115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1"/>
    <n v="1"/>
  </r>
  <r>
    <n v="487"/>
    <x v="14"/>
    <s v="2023-03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Portugal"/>
    <s v="C"/>
    <s v="012364"/>
    <s v="Active"/>
    <s v="2019-03-11"/>
    <x v="0"/>
    <x v="1"/>
    <n v="1"/>
  </r>
  <r>
    <n v="488"/>
    <x v="14"/>
    <s v="2023-03"/>
    <x v="1"/>
    <x v="117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1"/>
    <n v="1"/>
  </r>
  <r>
    <n v="486"/>
    <x v="14"/>
    <s v="2023-03"/>
    <x v="1"/>
    <x v="118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1"/>
    <n v="1"/>
  </r>
  <r>
    <n v="482"/>
    <x v="14"/>
    <s v="2023-03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Portugal"/>
    <s v="C"/>
    <s v="012364"/>
    <s v="Active"/>
    <s v="2020-01-07"/>
    <x v="0"/>
    <x v="1"/>
    <n v="1"/>
  </r>
  <r>
    <n v="534"/>
    <x v="14"/>
    <s v="2023-03"/>
    <x v="1"/>
    <x v="120"/>
    <s v="Overwan"/>
    <s v="2020-01013"/>
    <s v="2020-08-31 23:00:00.000"/>
    <s v="PO.10.20.27474"/>
    <x v="1"/>
    <x v="1"/>
    <x v="0"/>
    <n v="71"/>
    <x v="5"/>
    <s v="BI560"/>
    <m/>
    <x v="3"/>
    <m/>
    <m/>
    <m/>
    <m/>
    <m/>
    <x v="0"/>
    <x v="1"/>
    <n v="1"/>
  </r>
  <r>
    <n v="517"/>
    <x v="14"/>
    <s v="2023-03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4"/>
    <s v="Global"/>
    <s v="F"/>
    <s v="000516"/>
    <s v="Active"/>
    <s v="2012-10-03"/>
    <x v="0"/>
    <x v="1"/>
    <n v="1"/>
  </r>
  <r>
    <n v="513"/>
    <x v="14"/>
    <s v="2023-03"/>
    <x v="1"/>
    <x v="122"/>
    <s v="HP Packard International Bank, DAC - Contrato de Aluguer Comercial"/>
    <s v="5474013437202878PRT8"/>
    <s v="2020-03-31 23:00:00.000"/>
    <s v="PO.10.20.29336"/>
    <x v="0"/>
    <x v="1"/>
    <x v="0"/>
    <n v="67"/>
    <x v="5"/>
    <m/>
    <m/>
    <x v="3"/>
    <m/>
    <m/>
    <m/>
    <m/>
    <m/>
    <x v="0"/>
    <x v="1"/>
    <n v="1"/>
  </r>
  <r>
    <n v="515"/>
    <x v="14"/>
    <s v="2023-03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Portugal"/>
    <s v="C"/>
    <s v="012364"/>
    <s v="Active"/>
    <s v="2020-02-17"/>
    <x v="0"/>
    <x v="1"/>
    <n v="1"/>
  </r>
  <r>
    <n v="642"/>
    <x v="14"/>
    <s v="2023-03"/>
    <x v="1"/>
    <x v="124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92"/>
    <x v="14"/>
    <s v="2023-03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1"/>
    <n v="1"/>
  </r>
  <r>
    <n v="680"/>
    <x v="14"/>
    <s v="2023-03"/>
    <x v="1"/>
    <x v="126"/>
    <m/>
    <m/>
    <s v="2021-01-01 00:00:00.000"/>
    <s v="PO.14.21.50654"/>
    <x v="0"/>
    <x v="2"/>
    <x v="0"/>
    <n v="113"/>
    <x v="109"/>
    <s v="BI0298"/>
    <s v="sridhara.shastry@bringglobal.com"/>
    <x v="0"/>
    <s v="Portugal"/>
    <s v="C"/>
    <s v="012851"/>
    <s v="Active"/>
    <s v="2017-10-01"/>
    <x v="0"/>
    <x v="1"/>
    <n v="1"/>
  </r>
  <r>
    <n v="737"/>
    <x v="14"/>
    <s v="2023-03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2364"/>
    <s v="Active"/>
    <s v="2021-08-16"/>
    <x v="0"/>
    <x v="1"/>
    <n v="1"/>
  </r>
  <r>
    <n v="526"/>
    <x v="14"/>
    <s v="2023-03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Portugal"/>
    <s v="C"/>
    <s v="012664"/>
    <s v="Active"/>
    <s v="2012-08-01"/>
    <x v="0"/>
    <x v="1"/>
    <n v="1"/>
  </r>
  <r>
    <n v="527"/>
    <x v="14"/>
    <s v="2023-03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1"/>
    <n v="1"/>
  </r>
  <r>
    <n v="594"/>
    <x v="14"/>
    <s v="2023-03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Portugal"/>
    <s v="F"/>
    <s v="012800"/>
    <s v="Active"/>
    <s v="2015-11-02"/>
    <x v="0"/>
    <x v="1"/>
    <n v="1"/>
  </r>
  <r>
    <n v="668"/>
    <x v="14"/>
    <s v="2023-03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516"/>
    <s v="Active"/>
    <s v="2019-04-29"/>
    <x v="0"/>
    <x v="1"/>
    <n v="1"/>
  </r>
  <r>
    <n v="647"/>
    <x v="14"/>
    <s v="2023-03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1"/>
    <n v="1"/>
  </r>
  <r>
    <n v="659"/>
    <x v="14"/>
    <s v="2023-03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1"/>
    <n v="1"/>
  </r>
  <r>
    <n v="481"/>
    <x v="14"/>
    <s v="2023-03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300"/>
    <s v="Active"/>
    <s v="2012-04-16"/>
    <x v="0"/>
    <x v="1"/>
    <n v="1"/>
  </r>
  <r>
    <n v="731"/>
    <x v="14"/>
    <s v="2023-03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Portugal"/>
    <s v="C"/>
    <s v="012550"/>
    <s v="Active"/>
    <s v="2019-03-11"/>
    <x v="0"/>
    <x v="1"/>
    <n v="1"/>
  </r>
  <r>
    <n v="682"/>
    <x v="14"/>
    <s v="2023-03"/>
    <x v="1"/>
    <x v="134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35"/>
    <x v="14"/>
    <s v="2023-03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2364"/>
    <s v="Active"/>
    <s v="2019-09-23"/>
    <x v="0"/>
    <x v="1"/>
    <n v="1"/>
  </r>
  <r>
    <n v="655"/>
    <x v="14"/>
    <s v="2023-03"/>
    <x v="1"/>
    <x v="135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28"/>
    <x v="14"/>
    <s v="2023-03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Portugal"/>
    <s v="C"/>
    <s v="012650"/>
    <s v="Active"/>
    <s v="2015-07-10"/>
    <x v="0"/>
    <x v="1"/>
    <n v="1"/>
  </r>
  <r>
    <n v="727"/>
    <x v="14"/>
    <s v="2023-03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Portugal"/>
    <s v="C"/>
    <s v="012664"/>
    <s v="Active"/>
    <s v="2018-10-01"/>
    <x v="0"/>
    <x v="1"/>
    <n v="1"/>
  </r>
  <r>
    <n v="641"/>
    <x v="14"/>
    <s v="2023-03"/>
    <x v="1"/>
    <x v="136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38"/>
    <x v="14"/>
    <s v="2023-03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1"/>
    <s v="Active"/>
    <s v="2017-08-01"/>
    <x v="0"/>
    <x v="1"/>
    <n v="1"/>
  </r>
  <r>
    <n v="744"/>
    <x v="14"/>
    <s v="2023-03"/>
    <x v="1"/>
    <x v="219"/>
    <s v="Contract Kenya 2023.01"/>
    <m/>
    <s v="2023-01-01 00:00:00.000"/>
    <m/>
    <x v="0"/>
    <x v="2"/>
    <x v="0"/>
    <n v="150"/>
    <x v="30"/>
    <s v="BI632"/>
    <s v="beth.wambui@bringglobal.com"/>
    <x v="2"/>
    <s v="Kenya"/>
    <s v="C"/>
    <s v="022364"/>
    <s v="Active"/>
    <s v="2021-02-10"/>
    <x v="0"/>
    <x v="1"/>
    <n v="1"/>
  </r>
  <r>
    <n v="742"/>
    <x v="14"/>
    <s v="2023-03"/>
    <x v="1"/>
    <x v="220"/>
    <s v="Contract Kenya 2023.01"/>
    <m/>
    <s v="2023-01-01 00:00:00.000"/>
    <m/>
    <x v="0"/>
    <x v="2"/>
    <x v="0"/>
    <n v="150"/>
    <x v="26"/>
    <s v="BI625"/>
    <s v="gordon.okello@bringglobal.com"/>
    <x v="2"/>
    <s v="Kenya"/>
    <s v="C"/>
    <s v="022364"/>
    <s v="Active"/>
    <s v="2021-02-01"/>
    <x v="0"/>
    <x v="1"/>
    <n v="1"/>
  </r>
  <r>
    <n v="724"/>
    <x v="14"/>
    <s v="2023-03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2364"/>
    <s v="Active"/>
    <s v="2019-05-03"/>
    <x v="0"/>
    <x v="1"/>
    <n v="1"/>
  </r>
  <r>
    <n v="670"/>
    <x v="14"/>
    <s v="2023-03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Global"/>
    <s v="C"/>
    <s v="000206"/>
    <s v="Active"/>
    <s v="2021-06-21"/>
    <x v="0"/>
    <x v="1"/>
    <n v="1"/>
  </r>
  <r>
    <n v="662"/>
    <x v="14"/>
    <s v="2023-03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215"/>
    <s v="Active"/>
    <s v="2020-11-03"/>
    <x v="0"/>
    <x v="1"/>
    <n v="1"/>
  </r>
  <r>
    <n v="665"/>
    <x v="14"/>
    <s v="2023-03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1"/>
    <n v="1"/>
  </r>
  <r>
    <n v="669"/>
    <x v="14"/>
    <s v="2023-03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2664"/>
    <s v="Active"/>
    <s v="2017-12-11"/>
    <x v="0"/>
    <x v="1"/>
    <n v="1"/>
  </r>
  <r>
    <n v="704"/>
    <x v="14"/>
    <s v="2023-03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2864"/>
    <s v="Active"/>
    <s v="2018-09-17"/>
    <x v="0"/>
    <x v="1"/>
    <n v="1"/>
  </r>
  <r>
    <n v="703"/>
    <x v="14"/>
    <s v="2023-03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2364"/>
    <s v="Active"/>
    <s v="2020-03-17"/>
    <x v="0"/>
    <x v="1"/>
    <n v="1"/>
  </r>
  <r>
    <n v="709"/>
    <x v="14"/>
    <s v="2023-03"/>
    <x v="1"/>
    <x v="207"/>
    <s v="Overwan"/>
    <s v="N.º 2022-00009"/>
    <s v="2022-02-22 00:00:00.000"/>
    <s v="PO.10.22.301299"/>
    <x v="1"/>
    <x v="1"/>
    <x v="0"/>
    <n v="30"/>
    <x v="5"/>
    <s v="BI812"/>
    <m/>
    <x v="3"/>
    <m/>
    <m/>
    <m/>
    <m/>
    <m/>
    <x v="0"/>
    <x v="1"/>
    <n v="1"/>
  </r>
  <r>
    <n v="705"/>
    <x v="14"/>
    <s v="2023-03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2664"/>
    <s v="Active"/>
    <s v="2022-06-14"/>
    <x v="0"/>
    <x v="1"/>
    <n v="1"/>
  </r>
  <r>
    <n v="715"/>
    <x v="14"/>
    <s v="2023-03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12664"/>
    <s v="Active"/>
    <s v="2022-06-07"/>
    <x v="0"/>
    <x v="1"/>
    <n v="1"/>
  </r>
  <r>
    <n v="714"/>
    <x v="14"/>
    <s v="2023-03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50"/>
    <s v="Active"/>
    <s v="2021-08-16"/>
    <x v="0"/>
    <x v="1"/>
    <n v="1"/>
  </r>
  <r>
    <n v="713"/>
    <x v="14"/>
    <s v="2023-03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2664"/>
    <s v="Active"/>
    <s v="2017-11-27"/>
    <x v="0"/>
    <x v="1"/>
    <n v="1"/>
  </r>
  <r>
    <n v="721"/>
    <x v="14"/>
    <s v="2023-03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Portugal"/>
    <s v="C"/>
    <s v="012664"/>
    <s v="Active"/>
    <s v="2017-10-01"/>
    <x v="0"/>
    <x v="1"/>
    <n v="1"/>
  </r>
  <r>
    <n v="720"/>
    <x v="14"/>
    <s v="2023-03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C"/>
    <s v="012364"/>
    <s v="Active"/>
    <s v="2020-02-12"/>
    <x v="0"/>
    <x v="1"/>
    <n v="1"/>
  </r>
  <r>
    <n v="719"/>
    <x v="14"/>
    <s v="2023-03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2664"/>
    <s v="Active"/>
    <s v="2019-01-01"/>
    <x v="0"/>
    <x v="1"/>
    <n v="1"/>
  </r>
  <r>
    <n v="740"/>
    <x v="14"/>
    <s v="2023-03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1"/>
    <n v="1"/>
  </r>
  <r>
    <n v="751"/>
    <x v="14"/>
    <s v="2023-03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2664"/>
    <s v="Active"/>
    <s v="2023-03-01"/>
    <x v="0"/>
    <x v="1"/>
    <n v="1"/>
  </r>
  <r>
    <n v="729"/>
    <x v="14"/>
    <s v="2023-03"/>
    <x v="2"/>
    <x v="213"/>
    <s v="Overwan"/>
    <s v="N.º 2021-00023"/>
    <s v="2021-02-10 00:00:00.000"/>
    <m/>
    <x v="0"/>
    <x v="3"/>
    <x v="0"/>
    <n v="56"/>
    <x v="5"/>
    <m/>
    <m/>
    <x v="3"/>
    <m/>
    <m/>
    <m/>
    <m/>
    <m/>
    <x v="0"/>
    <x v="1"/>
    <n v="1"/>
  </r>
  <r>
    <n v="615"/>
    <x v="14"/>
    <s v="2023-03"/>
    <x v="1"/>
    <x v="143"/>
    <m/>
    <m/>
    <s v="2020-06-22 23:00:00.000"/>
    <s v="PO.14.20.03484"/>
    <x v="0"/>
    <x v="2"/>
    <x v="0"/>
    <n v="44"/>
    <x v="117"/>
    <s v="BI768"/>
    <s v="oganga.odiwuor@bringglobal.com"/>
    <x v="2"/>
    <s v="Kenya"/>
    <s v="C"/>
    <s v="022364"/>
    <s v="Active"/>
    <s v="2022-02-01"/>
    <x v="0"/>
    <x v="1"/>
    <n v="1"/>
  </r>
  <r>
    <n v="601"/>
    <x v="14"/>
    <s v="2023-03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1"/>
    <n v="1"/>
  </r>
  <r>
    <n v="584"/>
    <x v="14"/>
    <s v="2023-03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2964"/>
    <s v="Active"/>
    <s v="2020-09-28"/>
    <x v="0"/>
    <x v="1"/>
    <n v="1"/>
  </r>
  <r>
    <n v="586"/>
    <x v="14"/>
    <s v="2023-03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1"/>
    <n v="1"/>
  </r>
  <r>
    <n v="666"/>
    <x v="14"/>
    <s v="2023-03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2664"/>
    <s v="Active"/>
    <s v="2021-09-06"/>
    <x v="0"/>
    <x v="1"/>
    <n v="1"/>
  </r>
  <r>
    <n v="648"/>
    <x v="14"/>
    <s v="2023-03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2964"/>
    <s v="Active"/>
    <s v="2021-06-28"/>
    <x v="0"/>
    <x v="1"/>
    <n v="1"/>
  </r>
  <r>
    <n v="656"/>
    <x v="14"/>
    <s v="2023-03"/>
    <x v="1"/>
    <x v="149"/>
    <s v="Overwan"/>
    <s v="N.º 2021-00036"/>
    <s v="2021-07-05 23:00:00.000"/>
    <s v="PO.10.21.29936"/>
    <x v="1"/>
    <x v="5"/>
    <x v="0"/>
    <n v="39"/>
    <x v="5"/>
    <s v="BI0501"/>
    <m/>
    <x v="3"/>
    <m/>
    <m/>
    <m/>
    <m/>
    <m/>
    <x v="0"/>
    <x v="1"/>
    <n v="1"/>
  </r>
  <r>
    <n v="658"/>
    <x v="14"/>
    <s v="2023-03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1"/>
    <n v="1"/>
  </r>
  <r>
    <n v="636"/>
    <x v="14"/>
    <s v="2023-03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1"/>
    <n v="1"/>
  </r>
  <r>
    <n v="734"/>
    <x v="14"/>
    <s v="2023-03"/>
    <x v="1"/>
    <x v="214"/>
    <s v="Overwan"/>
    <s v="N.º 2022-00027"/>
    <s v="2022-10-27 23:00:00.000"/>
    <s v="PO.10.22.011524"/>
    <x v="0"/>
    <x v="5"/>
    <x v="0"/>
    <n v="32"/>
    <x v="178"/>
    <s v="BI815"/>
    <s v="carol.rodriguez@bringglobal.com"/>
    <x v="7"/>
    <s v="Spain"/>
    <s v="C"/>
    <s v="142664"/>
    <s v="Active"/>
    <s v="2022-11-07"/>
    <x v="0"/>
    <x v="1"/>
    <n v="1"/>
  </r>
  <r>
    <n v="733"/>
    <x v="14"/>
    <s v="2023-03"/>
    <x v="1"/>
    <x v="215"/>
    <s v="Overwan"/>
    <s v="N.º 2022-00026"/>
    <s v="2022-10-27 23:00:00.000"/>
    <s v="PO.10.22.011524"/>
    <x v="1"/>
    <x v="5"/>
    <x v="0"/>
    <n v="32"/>
    <x v="5"/>
    <s v="BI814"/>
    <m/>
    <x v="3"/>
    <m/>
    <m/>
    <m/>
    <m/>
    <m/>
    <x v="0"/>
    <x v="1"/>
    <n v="1"/>
  </r>
  <r>
    <n v="746"/>
    <x v="14"/>
    <s v="2023-03"/>
    <x v="1"/>
    <x v="222"/>
    <s v="Contract Kenya 2023.01"/>
    <m/>
    <s v="2023-01-01 00:00:00.000"/>
    <m/>
    <x v="1"/>
    <x v="1"/>
    <x v="0"/>
    <n v="150"/>
    <x v="5"/>
    <m/>
    <m/>
    <x v="3"/>
    <m/>
    <m/>
    <m/>
    <m/>
    <m/>
    <x v="0"/>
    <x v="1"/>
    <n v="1"/>
  </r>
  <r>
    <n v="741"/>
    <x v="14"/>
    <s v="2023-03"/>
    <x v="1"/>
    <x v="223"/>
    <s v="Contract Kenya 2023.01"/>
    <m/>
    <s v="2023-01-01 00:00:00.000"/>
    <m/>
    <x v="0"/>
    <x v="2"/>
    <x v="0"/>
    <n v="150"/>
    <x v="3"/>
    <s v="BI734"/>
    <s v="maureen.muchuku@bringglobal.com"/>
    <x v="2"/>
    <s v="Kenya"/>
    <s v="C"/>
    <s v="020102"/>
    <s v="Active"/>
    <s v="2022-02-01"/>
    <x v="0"/>
    <x v="1"/>
    <n v="1"/>
  </r>
  <r>
    <n v="749"/>
    <x v="14"/>
    <s v="2023-03"/>
    <x v="1"/>
    <x v="224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7"/>
    <x v="14"/>
    <s v="2023-03"/>
    <x v="1"/>
    <x v="225"/>
    <s v="Contract Kenya 2023.01"/>
    <m/>
    <s v="2023-01-01 00:00:00.000"/>
    <m/>
    <x v="0"/>
    <x v="2"/>
    <x v="0"/>
    <n v="150"/>
    <x v="117"/>
    <s v="BI768"/>
    <s v="oganga.odiwuor@bringglobal.com"/>
    <x v="2"/>
    <s v="Kenya"/>
    <s v="C"/>
    <s v="022364"/>
    <s v="Active"/>
    <s v="2022-02-01"/>
    <x v="0"/>
    <x v="1"/>
    <n v="1"/>
  </r>
  <r>
    <n v="748"/>
    <x v="14"/>
    <s v="2023-03"/>
    <x v="1"/>
    <x v="226"/>
    <s v="Contract Kenya 2023.01"/>
    <m/>
    <s v="2023-01-01 00:00:00.000"/>
    <m/>
    <x v="0"/>
    <x v="2"/>
    <x v="0"/>
    <n v="150"/>
    <x v="16"/>
    <s v="BI589"/>
    <s v="agnes.mueni@bringglobal.com"/>
    <x v="2"/>
    <s v="Kenya"/>
    <s v="C"/>
    <s v="022864"/>
    <s v="Active"/>
    <s v="2020-10-01"/>
    <x v="0"/>
    <x v="1"/>
    <n v="1"/>
  </r>
  <r>
    <n v="750"/>
    <x v="14"/>
    <s v="2023-03"/>
    <x v="1"/>
    <x v="227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36"/>
    <x v="14"/>
    <s v="2023-03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2364"/>
    <s v="Active"/>
    <s v="2021-08-16"/>
    <x v="0"/>
    <x v="1"/>
    <n v="1"/>
  </r>
  <r>
    <n v="677"/>
    <x v="14"/>
    <s v="2023-03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Portugal"/>
    <s v="F"/>
    <s v="012364"/>
    <s v="Active"/>
    <s v="2019-03-01"/>
    <x v="0"/>
    <x v="1"/>
    <n v="1"/>
  </r>
  <r>
    <n v="676"/>
    <x v="14"/>
    <s v="2023-03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2664"/>
    <s v="Active"/>
    <s v="2022-04-18"/>
    <x v="0"/>
    <x v="1"/>
    <n v="1"/>
  </r>
  <r>
    <n v="752"/>
    <x v="14"/>
    <s v="2023-03"/>
    <x v="1"/>
    <x v="230"/>
    <s v="Overwan"/>
    <s v="N.º 2023-00002"/>
    <s v="2023-03-09 00:00:00.000"/>
    <m/>
    <x v="0"/>
    <x v="1"/>
    <x v="0"/>
    <n v="78"/>
    <x v="5"/>
    <m/>
    <m/>
    <x v="3"/>
    <m/>
    <m/>
    <m/>
    <m/>
    <m/>
    <x v="0"/>
    <x v="1"/>
    <n v="1"/>
  </r>
  <r>
    <n v="475"/>
    <x v="14"/>
    <s v="2023-03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Portugal"/>
    <s v="C"/>
    <s v="012364"/>
    <s v="Active"/>
    <s v="2019-09-02"/>
    <x v="0"/>
    <x v="1"/>
    <n v="1"/>
  </r>
  <r>
    <n v="691"/>
    <x v="14"/>
    <s v="2023-03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1"/>
    <n v="1"/>
  </r>
  <r>
    <n v="441"/>
    <x v="14"/>
    <s v="2023-03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8"/>
    <x v="14"/>
    <s v="2023-03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Portugal"/>
    <s v="C"/>
    <s v="012364"/>
    <s v="Active"/>
    <s v="2019-01-14"/>
    <x v="0"/>
    <x v="1"/>
    <n v="1"/>
  </r>
  <r>
    <n v="473"/>
    <x v="14"/>
    <s v="2023-03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2"/>
    <x v="14"/>
    <s v="2023-03"/>
    <x v="0"/>
    <x v="168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6"/>
    <x v="14"/>
    <s v="2023-03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Portugal"/>
    <s v="C"/>
    <s v="012364"/>
    <s v="Active"/>
    <s v="2020-02-17"/>
    <x v="0"/>
    <x v="1"/>
    <n v="1"/>
  </r>
  <r>
    <n v="443"/>
    <x v="14"/>
    <s v="2023-03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7"/>
    <x v="14"/>
    <s v="2023-03"/>
    <x v="0"/>
    <x v="171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4"/>
    <x v="14"/>
    <s v="2023-03"/>
    <x v="0"/>
    <x v="172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1"/>
    <x v="14"/>
    <s v="2023-03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Portugal"/>
    <s v="C"/>
    <s v="012364"/>
    <s v="Active"/>
    <s v="2019-09-23"/>
    <x v="0"/>
    <x v="1"/>
    <n v="1"/>
  </r>
  <r>
    <n v="442"/>
    <x v="14"/>
    <s v="2023-03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500"/>
    <x v="14"/>
    <s v="2023-03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Portugal"/>
    <s v="C"/>
    <s v="012364"/>
    <s v="Active"/>
    <s v="2018-06-04"/>
    <x v="0"/>
    <x v="1"/>
    <n v="1"/>
  </r>
  <r>
    <n v="502"/>
    <x v="14"/>
    <s v="2023-03"/>
    <x v="0"/>
    <x v="176"/>
    <s v="HP Packard International Bank, DAC - Contrato de Aluguer Comercial"/>
    <s v="5474013437198619PRT7"/>
    <s v="2020-03-01 00:00:00.000"/>
    <s v="PO.10.20.01256"/>
    <x v="0"/>
    <x v="1"/>
    <x v="0"/>
    <n v="4"/>
    <x v="76"/>
    <s v="BI699"/>
    <s v="paulo.lemos@bringglobal.com"/>
    <x v="1"/>
    <s v="Portugal"/>
    <s v="C"/>
    <s v="012364"/>
    <s v="Active"/>
    <s v="2021-08-16"/>
    <x v="0"/>
    <x v="1"/>
    <n v="1"/>
  </r>
  <r>
    <n v="507"/>
    <x v="14"/>
    <s v="2023-03"/>
    <x v="0"/>
    <x v="177"/>
    <s v="HP Packard International Bank, DAC - Contrato de Aluguer Comercial"/>
    <s v="5474013437198619PRT7"/>
    <s v="2020-03-01 00:00:00.000"/>
    <s v="PO.10.20.01256"/>
    <x v="0"/>
    <x v="1"/>
    <x v="0"/>
    <n v="4"/>
    <x v="65"/>
    <s v="BI526"/>
    <s v="fabio.silva@bringglobal.com"/>
    <x v="1"/>
    <s v="Portugal"/>
    <s v="C"/>
    <s v="012364"/>
    <s v="Active"/>
    <s v="2020-02-17"/>
    <x v="0"/>
    <x v="1"/>
    <n v="1"/>
  </r>
  <r>
    <n v="501"/>
    <x v="14"/>
    <s v="2023-03"/>
    <x v="0"/>
    <x v="178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1"/>
    <n v="1"/>
  </r>
  <r>
    <n v="509"/>
    <x v="14"/>
    <s v="2023-03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1"/>
    <n v="1"/>
  </r>
  <r>
    <n v="508"/>
    <x v="14"/>
    <s v="2023-03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1"/>
    <n v="1"/>
  </r>
  <r>
    <n v="505"/>
    <x v="14"/>
    <s v="2023-03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1"/>
    <n v="1"/>
  </r>
  <r>
    <n v="506"/>
    <x v="14"/>
    <s v="2023-03"/>
    <x v="0"/>
    <x v="182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1"/>
    <n v="1"/>
  </r>
  <r>
    <n v="504"/>
    <x v="14"/>
    <s v="2023-03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Portugal"/>
    <s v="C"/>
    <s v="012364"/>
    <s v="Active"/>
    <s v="2018-12-10"/>
    <x v="0"/>
    <x v="1"/>
    <n v="1"/>
  </r>
  <r>
    <n v="503"/>
    <x v="14"/>
    <s v="2023-03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Portugal"/>
    <s v="C"/>
    <s v="012364"/>
    <s v="Active"/>
    <s v="2018-11-05"/>
    <x v="0"/>
    <x v="1"/>
    <n v="1"/>
  </r>
  <r>
    <n v="730"/>
    <x v="14"/>
    <s v="2023-03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Portugal"/>
    <s v="C"/>
    <s v="012364"/>
    <s v="Active"/>
    <s v="2021-08-02"/>
    <x v="0"/>
    <x v="1"/>
    <n v="1"/>
  </r>
  <r>
    <n v="723"/>
    <x v="14"/>
    <s v="2023-03"/>
    <x v="1"/>
    <x v="203"/>
    <s v="Overwan"/>
    <s v="N.º 2022-00020"/>
    <s v="2022-08-03 23:00:00.000"/>
    <s v="PO.10.22.451484"/>
    <x v="0"/>
    <x v="1"/>
    <x v="0"/>
    <n v="80"/>
    <x v="91"/>
    <s v="BI0476"/>
    <s v="joao.borges@bringglobal.com"/>
    <x v="1"/>
    <s v="Portugal"/>
    <s v="C"/>
    <s v="012364"/>
    <s v="Active"/>
    <s v="2019-05-06"/>
    <x v="0"/>
    <x v="1"/>
    <n v="1"/>
  </r>
  <r>
    <n v="743"/>
    <x v="14"/>
    <s v="2023-03"/>
    <x v="1"/>
    <x v="228"/>
    <s v="Contract Kenya 2023.01"/>
    <m/>
    <s v="2023-01-01 00:00:00.000"/>
    <m/>
    <x v="0"/>
    <x v="2"/>
    <x v="0"/>
    <n v="150"/>
    <x v="33"/>
    <s v="BI728"/>
    <s v="kelvin.makamu@bringglobal.com"/>
    <x v="2"/>
    <s v="Kenya"/>
    <s v="C"/>
    <s v="022364"/>
    <s v="Active"/>
    <s v="2022-01-03"/>
    <x v="0"/>
    <x v="1"/>
    <n v="1"/>
  </r>
  <r>
    <n v="725"/>
    <x v="14"/>
    <s v="2023-03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2364"/>
    <s v="Active"/>
    <s v="2020-01-13"/>
    <x v="0"/>
    <x v="1"/>
    <n v="1"/>
  </r>
  <r>
    <n v="706"/>
    <x v="14"/>
    <s v="2023-03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2364"/>
    <s v="Active"/>
    <s v="2019-01-07"/>
    <x v="0"/>
    <x v="1"/>
    <n v="1"/>
  </r>
  <r>
    <n v="707"/>
    <x v="14"/>
    <s v="2023-03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2364"/>
    <s v="Active"/>
    <s v="2019-09-02"/>
    <x v="0"/>
    <x v="1"/>
    <n v="1"/>
  </r>
  <r>
    <n v="708"/>
    <x v="14"/>
    <s v="2023-03"/>
    <x v="1"/>
    <x v="191"/>
    <s v="Overwan"/>
    <s v="N.º 2022-00008"/>
    <s v="2022-02-02 00:00:00.000"/>
    <s v="PO.10.22.301299"/>
    <x v="1"/>
    <x v="1"/>
    <x v="0"/>
    <n v="75"/>
    <x v="5"/>
    <m/>
    <m/>
    <x v="3"/>
    <m/>
    <m/>
    <m/>
    <m/>
    <m/>
    <x v="0"/>
    <x v="1"/>
    <n v="1"/>
  </r>
  <r>
    <n v="702"/>
    <x v="14"/>
    <s v="2023-03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2664"/>
    <s v="Active"/>
    <s v="2014-09-01"/>
    <x v="0"/>
    <x v="1"/>
    <n v="1"/>
  </r>
  <r>
    <n v="722"/>
    <x v="14"/>
    <s v="2023-03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Active"/>
    <s v="2018-07-02"/>
    <x v="0"/>
    <x v="1"/>
    <n v="1"/>
  </r>
  <r>
    <n v="739"/>
    <x v="14"/>
    <s v="2023-03"/>
    <x v="1"/>
    <x v="218"/>
    <s v="Overwan"/>
    <s v="N.º 2022-00034"/>
    <s v="2022-11-29 00:00:00.000"/>
    <s v="PO.10.22.421568"/>
    <x v="0"/>
    <x v="0"/>
    <x v="0"/>
    <n v="33"/>
    <x v="180"/>
    <s v="BI619"/>
    <s v="andriana.tepordei@bringglobal.com"/>
    <x v="0"/>
    <s v="Portugal"/>
    <s v="C"/>
    <s v="012664"/>
    <s v="Active"/>
    <s v="2021-01-11"/>
    <x v="0"/>
    <x v="1"/>
    <n v="1"/>
  </r>
  <r>
    <n v="726"/>
    <x v="14"/>
    <s v="2023-03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1"/>
    <n v="1"/>
  </r>
  <r>
    <n v="440"/>
    <x v="14"/>
    <s v="2023-06"/>
    <x v="1"/>
    <x v="108"/>
    <s v="HP Packard International Bank, DAC - Contrato de Aluguer Comercial"/>
    <s v="5474013437186232PRT5"/>
    <s v="2019-12-01 00:00:00.000"/>
    <s v="PO.10.19.00190"/>
    <x v="1"/>
    <x v="1"/>
    <x v="0"/>
    <n v="-67"/>
    <x v="5"/>
    <m/>
    <m/>
    <x v="3"/>
    <m/>
    <m/>
    <m/>
    <m/>
    <m/>
    <x v="0"/>
    <x v="1"/>
    <n v="-1"/>
  </r>
  <r>
    <n v="439"/>
    <x v="14"/>
    <s v="2023-06"/>
    <x v="1"/>
    <x v="109"/>
    <s v="HP Packard International Bank, DAC - Contrato de Aluguer Comercial"/>
    <s v="5474013437186232PRT5"/>
    <s v="2019-12-01 00:00:00.000"/>
    <s v="PO.10.19.00190"/>
    <x v="0"/>
    <x v="1"/>
    <x v="0"/>
    <n v="-67"/>
    <x v="85"/>
    <s v="BI0437"/>
    <s v="cesar.silva@bringglobal.com"/>
    <x v="1"/>
    <s v="Portugal"/>
    <s v="C"/>
    <s v="012364"/>
    <s v="Active"/>
    <s v="2019-01-14"/>
    <x v="0"/>
    <x v="1"/>
    <n v="-1"/>
  </r>
  <r>
    <n v="479"/>
    <x v="14"/>
    <s v="2023-06"/>
    <x v="1"/>
    <x v="110"/>
    <s v="HP Packard International Bank, DAC - Contrato de Aluguer Comercial"/>
    <s v="5474013437186232PRT5"/>
    <s v="2019-12-01 00:00:00.000"/>
    <s v="PO.10.19.00190"/>
    <x v="0"/>
    <x v="1"/>
    <x v="0"/>
    <n v="-67"/>
    <x v="95"/>
    <s v="BI0359"/>
    <s v="andre.pereira@bringglobal.com"/>
    <x v="1"/>
    <s v="Portugal"/>
    <s v="C"/>
    <s v="012364"/>
    <s v="Active"/>
    <s v="2018-06-04"/>
    <x v="0"/>
    <x v="1"/>
    <n v="-1"/>
  </r>
  <r>
    <n v="458"/>
    <x v="14"/>
    <s v="2023-06"/>
    <x v="1"/>
    <x v="111"/>
    <s v="HP Packard International Bank, DAC - Contrato de Aluguer Comercial"/>
    <s v="5474013437186232PRT5"/>
    <s v="2019-12-01 00:00:00.000"/>
    <s v="PO.10.19.00190"/>
    <x v="1"/>
    <x v="1"/>
    <x v="0"/>
    <n v="-67"/>
    <x v="5"/>
    <m/>
    <m/>
    <x v="3"/>
    <m/>
    <m/>
    <m/>
    <m/>
    <m/>
    <x v="0"/>
    <x v="1"/>
    <n v="-1"/>
  </r>
  <r>
    <n v="460"/>
    <x v="14"/>
    <s v="2023-06"/>
    <x v="1"/>
    <x v="112"/>
    <s v="HP Packard International Bank, DAC - Contrato de Aluguer Comercial"/>
    <s v="5474013437186232PRT5"/>
    <s v="2019-12-01 00:00:00.000"/>
    <s v="PO.10.19.00190"/>
    <x v="0"/>
    <x v="1"/>
    <x v="0"/>
    <n v="-67"/>
    <x v="97"/>
    <s v="BI0505"/>
    <s v="duarte.melo@bringglobal.com"/>
    <x v="1"/>
    <s v="Portugal"/>
    <s v="C"/>
    <s v="012364"/>
    <s v="Active"/>
    <s v="2019-10-18"/>
    <x v="0"/>
    <x v="1"/>
    <n v="-1"/>
  </r>
  <r>
    <n v="457"/>
    <x v="14"/>
    <s v="2023-06"/>
    <x v="1"/>
    <x v="113"/>
    <s v="HP Packard International Bank, DAC - Contrato de Aluguer Comercial"/>
    <s v="5474013437186232PRT5"/>
    <s v="2019-12-01 00:00:00.000"/>
    <s v="PO.10.19.00190"/>
    <x v="1"/>
    <x v="1"/>
    <x v="0"/>
    <n v="-67"/>
    <x v="5"/>
    <m/>
    <m/>
    <x v="3"/>
    <m/>
    <m/>
    <m/>
    <m/>
    <m/>
    <x v="0"/>
    <x v="1"/>
    <n v="-1"/>
  </r>
  <r>
    <n v="483"/>
    <x v="14"/>
    <s v="2023-06"/>
    <x v="1"/>
    <x v="114"/>
    <s v="HP Packard International Bank, DAC - Contrato de Aluguer Comercial"/>
    <s v="5474013437198619PRT7"/>
    <s v="2020-03-01 00:00:00.000"/>
    <s v="PO.10.20.01256"/>
    <x v="1"/>
    <x v="1"/>
    <x v="0"/>
    <n v="-67"/>
    <x v="5"/>
    <m/>
    <m/>
    <x v="3"/>
    <m/>
    <m/>
    <m/>
    <m/>
    <m/>
    <x v="0"/>
    <x v="1"/>
    <n v="-1"/>
  </r>
  <r>
    <n v="484"/>
    <x v="14"/>
    <s v="2023-06"/>
    <x v="1"/>
    <x v="115"/>
    <s v="HP Packard International Bank, DAC - Contrato de Aluguer Comercial"/>
    <s v="5474013437198619PRT7"/>
    <s v="2020-03-01 00:00:00.000"/>
    <s v="PO.10.20.01256"/>
    <x v="1"/>
    <x v="1"/>
    <x v="0"/>
    <n v="-67"/>
    <x v="5"/>
    <m/>
    <m/>
    <x v="3"/>
    <m/>
    <m/>
    <m/>
    <m/>
    <m/>
    <x v="0"/>
    <x v="1"/>
    <n v="-1"/>
  </r>
  <r>
    <n v="487"/>
    <x v="14"/>
    <s v="2023-06"/>
    <x v="1"/>
    <x v="116"/>
    <s v="HP Packard International Bank, DAC - Contrato de Aluguer Comercial"/>
    <s v="5474013437198619PRT7"/>
    <s v="2020-03-01 00:00:00.000"/>
    <s v="PO.10.20.01256"/>
    <x v="0"/>
    <x v="1"/>
    <x v="0"/>
    <n v="-67"/>
    <x v="101"/>
    <s v="BI0465"/>
    <s v="diogo.brandao@bringglobal.com"/>
    <x v="1"/>
    <s v="Portugal"/>
    <s v="C"/>
    <s v="012364"/>
    <s v="Active"/>
    <s v="2019-03-11"/>
    <x v="0"/>
    <x v="1"/>
    <n v="-1"/>
  </r>
  <r>
    <n v="488"/>
    <x v="14"/>
    <s v="2023-06"/>
    <x v="1"/>
    <x v="117"/>
    <s v="HP Packard International Bank, DAC - Contrato de Aluguer Comercial"/>
    <s v="5474013437198619PRT7"/>
    <s v="2020-03-01 00:00:00.000"/>
    <s v="PO.10.20.01256"/>
    <x v="1"/>
    <x v="1"/>
    <x v="0"/>
    <n v="-67"/>
    <x v="5"/>
    <m/>
    <m/>
    <x v="3"/>
    <m/>
    <m/>
    <m/>
    <m/>
    <m/>
    <x v="0"/>
    <x v="1"/>
    <n v="-1"/>
  </r>
  <r>
    <n v="486"/>
    <x v="14"/>
    <s v="2023-06"/>
    <x v="1"/>
    <x v="118"/>
    <s v="HP Packard International Bank, DAC - Contrato de Aluguer Comercial"/>
    <s v="5474013437198619PRT7"/>
    <s v="2020-03-01 00:00:00.000"/>
    <s v="PO.10.20.01256"/>
    <x v="1"/>
    <x v="1"/>
    <x v="0"/>
    <n v="-67"/>
    <x v="5"/>
    <m/>
    <m/>
    <x v="3"/>
    <m/>
    <m/>
    <m/>
    <m/>
    <m/>
    <x v="0"/>
    <x v="1"/>
    <n v="-1"/>
  </r>
  <r>
    <n v="482"/>
    <x v="14"/>
    <s v="2023-06"/>
    <x v="1"/>
    <x v="119"/>
    <s v="HP Packard International Bank, DAC - Contrato de Aluguer Comercial"/>
    <s v="5474013437198619PRT7"/>
    <s v="2020-03-01 00:00:00.000"/>
    <s v="PO.10.20.01256"/>
    <x v="0"/>
    <x v="1"/>
    <x v="0"/>
    <n v="-67"/>
    <x v="104"/>
    <s v="BI0517"/>
    <s v="hugo.antonio@bringglobal.com"/>
    <x v="1"/>
    <s v="Portugal"/>
    <s v="C"/>
    <s v="012364"/>
    <s v="Active"/>
    <s v="2020-01-07"/>
    <x v="0"/>
    <x v="1"/>
    <n v="-1"/>
  </r>
  <r>
    <n v="481"/>
    <x v="14"/>
    <s v="2023-06"/>
    <x v="1"/>
    <x v="133"/>
    <s v="HP Packard International Bank, DAC - Contrato de Aluguer Comercial"/>
    <s v="5474013437191241PRT6"/>
    <s v="2020-02-01 00:00:00.000"/>
    <s v="PO.10.20.12259"/>
    <x v="0"/>
    <x v="1"/>
    <x v="0"/>
    <n v="-45"/>
    <x v="116"/>
    <s v="BI0006"/>
    <s v="lars.otten@bringglobal.com"/>
    <x v="6"/>
    <s v="Global"/>
    <s v="F"/>
    <s v="000300"/>
    <s v="Active"/>
    <s v="2012-04-16"/>
    <x v="0"/>
    <x v="1"/>
    <n v="-1"/>
  </r>
  <r>
    <n v="475"/>
    <x v="14"/>
    <s v="2023-06"/>
    <x v="0"/>
    <x v="163"/>
    <s v="HP Packard International Bank, DAC - Contrato de Aluguer Comercial"/>
    <s v="5474013437186232PRT5"/>
    <s v="2019-12-01 00:00:00.000"/>
    <s v="PO.10.19.00190"/>
    <x v="0"/>
    <x v="1"/>
    <x v="0"/>
    <n v="-4"/>
    <x v="82"/>
    <s v="BI0493"/>
    <s v="jonatas.silva@bringglobal.com"/>
    <x v="1"/>
    <s v="Portugal"/>
    <s v="C"/>
    <s v="012364"/>
    <s v="Active"/>
    <s v="2019-09-02"/>
    <x v="0"/>
    <x v="1"/>
    <n v="-1"/>
  </r>
  <r>
    <n v="691"/>
    <x v="14"/>
    <s v="2023-06"/>
    <x v="0"/>
    <x v="164"/>
    <s v="HP Packard International Bank, DAC - Contrato de Aluguer Comercial 3,50 €"/>
    <s v="5474013437186232PRT5"/>
    <s v="2019-12-01 00:00:00.000"/>
    <s v="PO.10.19.00190"/>
    <x v="1"/>
    <x v="3"/>
    <x v="0"/>
    <n v="-4"/>
    <x v="5"/>
    <m/>
    <m/>
    <x v="3"/>
    <m/>
    <m/>
    <m/>
    <m/>
    <m/>
    <x v="0"/>
    <x v="1"/>
    <n v="-1"/>
  </r>
  <r>
    <n v="441"/>
    <x v="14"/>
    <s v="2023-06"/>
    <x v="0"/>
    <x v="165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8"/>
    <x v="14"/>
    <s v="2023-06"/>
    <x v="0"/>
    <x v="166"/>
    <s v="HP Packard International Bank, DAC - Contrato de Aluguer Comercial"/>
    <s v="5474013437186232PRT5"/>
    <s v="2019-12-01 00:00:00.000"/>
    <s v="PO.10.19.00190"/>
    <x v="0"/>
    <x v="1"/>
    <x v="0"/>
    <n v="-4"/>
    <x v="85"/>
    <s v="BI0437"/>
    <s v="cesar.silva@bringglobal.com"/>
    <x v="1"/>
    <s v="Portugal"/>
    <s v="C"/>
    <s v="012364"/>
    <s v="Active"/>
    <s v="2019-01-14"/>
    <x v="0"/>
    <x v="1"/>
    <n v="-1"/>
  </r>
  <r>
    <n v="473"/>
    <x v="14"/>
    <s v="2023-06"/>
    <x v="0"/>
    <x v="167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2"/>
    <x v="14"/>
    <s v="2023-06"/>
    <x v="0"/>
    <x v="168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6"/>
    <x v="14"/>
    <s v="2023-06"/>
    <x v="0"/>
    <x v="169"/>
    <s v="HP Packard International Bank, DAC - Contrato de Aluguer Comercial"/>
    <s v="5474013437186232PRT5"/>
    <s v="2019-12-01 00:00:00.000"/>
    <s v="PO.10.19.00190"/>
    <x v="0"/>
    <x v="1"/>
    <x v="0"/>
    <n v="-4"/>
    <x v="57"/>
    <s v="BI529"/>
    <s v="ana.rita.camara@bringglobal.com"/>
    <x v="1"/>
    <s v="Portugal"/>
    <s v="C"/>
    <s v="012364"/>
    <s v="Active"/>
    <s v="2020-02-17"/>
    <x v="0"/>
    <x v="1"/>
    <n v="-1"/>
  </r>
  <r>
    <n v="443"/>
    <x v="14"/>
    <s v="2023-06"/>
    <x v="0"/>
    <x v="170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7"/>
    <x v="14"/>
    <s v="2023-06"/>
    <x v="0"/>
    <x v="171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4"/>
    <x v="14"/>
    <s v="2023-06"/>
    <x v="0"/>
    <x v="172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1"/>
    <x v="14"/>
    <s v="2023-06"/>
    <x v="0"/>
    <x v="173"/>
    <s v="HP Packard International Bank, DAC - Contrato de Aluguer Comercial"/>
    <s v="5474013437186232PRT5"/>
    <s v="2019-12-01 00:00:00.000"/>
    <s v="PO.10.19.00190"/>
    <x v="0"/>
    <x v="1"/>
    <x v="0"/>
    <n v="-4"/>
    <x v="98"/>
    <s v="BI0494"/>
    <s v="jose.correia@bringglobal.com"/>
    <x v="1"/>
    <s v="Portugal"/>
    <s v="C"/>
    <s v="012364"/>
    <s v="Active"/>
    <s v="2019-09-23"/>
    <x v="0"/>
    <x v="1"/>
    <n v="-1"/>
  </r>
  <r>
    <n v="442"/>
    <x v="14"/>
    <s v="2023-06"/>
    <x v="0"/>
    <x v="174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500"/>
    <x v="14"/>
    <s v="2023-06"/>
    <x v="0"/>
    <x v="175"/>
    <s v="HP Packard International Bank, DAC - Contrato de Aluguer Comercial"/>
    <s v="5474013437198619PRT7"/>
    <s v="2020-03-01 00:00:00.000"/>
    <s v="PO.10.20.01256"/>
    <x v="0"/>
    <x v="1"/>
    <x v="0"/>
    <n v="-4"/>
    <x v="133"/>
    <s v="BI0360"/>
    <s v="dario.avila@bringglobal.com"/>
    <x v="1"/>
    <s v="Portugal"/>
    <s v="C"/>
    <s v="012364"/>
    <s v="Active"/>
    <s v="2018-06-04"/>
    <x v="0"/>
    <x v="1"/>
    <n v="-1"/>
  </r>
  <r>
    <n v="502"/>
    <x v="14"/>
    <s v="2023-06"/>
    <x v="0"/>
    <x v="176"/>
    <s v="HP Packard International Bank, DAC - Contrato de Aluguer Comercial"/>
    <s v="5474013437198619PRT7"/>
    <s v="2020-03-01 00:00:00.000"/>
    <s v="PO.10.20.01256"/>
    <x v="0"/>
    <x v="1"/>
    <x v="0"/>
    <n v="-4"/>
    <x v="76"/>
    <s v="BI699"/>
    <s v="paulo.lemos@bringglobal.com"/>
    <x v="1"/>
    <s v="Portugal"/>
    <s v="C"/>
    <s v="012364"/>
    <s v="Active"/>
    <s v="2021-08-16"/>
    <x v="0"/>
    <x v="1"/>
    <n v="-1"/>
  </r>
  <r>
    <n v="507"/>
    <x v="14"/>
    <s v="2023-06"/>
    <x v="0"/>
    <x v="177"/>
    <s v="HP Packard International Bank, DAC - Contrato de Aluguer Comercial"/>
    <s v="5474013437198619PRT7"/>
    <s v="2020-03-01 00:00:00.000"/>
    <s v="PO.10.20.01256"/>
    <x v="0"/>
    <x v="1"/>
    <x v="0"/>
    <n v="-4"/>
    <x v="65"/>
    <s v="BI526"/>
    <s v="fabio.silva@bringglobal.com"/>
    <x v="1"/>
    <s v="Portugal"/>
    <s v="C"/>
    <s v="012364"/>
    <s v="Active"/>
    <s v="2020-02-17"/>
    <x v="0"/>
    <x v="1"/>
    <n v="-1"/>
  </r>
  <r>
    <n v="501"/>
    <x v="14"/>
    <s v="2023-06"/>
    <x v="0"/>
    <x v="178"/>
    <s v="HP Packard International Bank, DAC - Contrato de Aluguer Comercial"/>
    <s v="5474013437198619PRT7"/>
    <s v="2020-03-01 00:00:00.000"/>
    <s v="PO.10.20.01256"/>
    <x v="1"/>
    <x v="1"/>
    <x v="0"/>
    <n v="-4"/>
    <x v="5"/>
    <m/>
    <m/>
    <x v="3"/>
    <m/>
    <m/>
    <m/>
    <m/>
    <m/>
    <x v="0"/>
    <x v="1"/>
    <n v="-1"/>
  </r>
  <r>
    <n v="509"/>
    <x v="14"/>
    <s v="2023-06"/>
    <x v="0"/>
    <x v="179"/>
    <s v="HP Packard International Bank, DAC - Contrato de Aluguer Comercial"/>
    <s v="5474013437198619PRT7"/>
    <s v="2020-03-01 00:00:00.000"/>
    <s v="PO.10.20.01256"/>
    <x v="0"/>
    <x v="3"/>
    <x v="0"/>
    <n v="-4"/>
    <x v="115"/>
    <s v="BI0320"/>
    <s v="patricia.soares@bringglobal.com"/>
    <x v="4"/>
    <s v="Global"/>
    <s v="F"/>
    <s v="000101"/>
    <s v="Active"/>
    <s v="2017-12-11"/>
    <x v="0"/>
    <x v="1"/>
    <n v="-1"/>
  </r>
  <r>
    <n v="508"/>
    <x v="14"/>
    <s v="2023-06"/>
    <x v="0"/>
    <x v="180"/>
    <s v="HP Packard International Bank, DAC - Contrato de Aluguer Comercial"/>
    <s v="5474013437198619PRT7"/>
    <s v="2020-03-01 00:00:00.000"/>
    <s v="PO.10.20.01256"/>
    <x v="0"/>
    <x v="3"/>
    <x v="0"/>
    <n v="-4"/>
    <x v="134"/>
    <s v="BI0445"/>
    <s v="debora.cardoso@bringglobal.com"/>
    <x v="4"/>
    <s v="Global"/>
    <s v="C"/>
    <s v="000101"/>
    <s v="Active"/>
    <s v="2019-02-01"/>
    <x v="0"/>
    <x v="1"/>
    <n v="-1"/>
  </r>
  <r>
    <n v="505"/>
    <x v="14"/>
    <s v="2023-06"/>
    <x v="0"/>
    <x v="181"/>
    <s v="HP Packard International Bank, DAC - Contrato de Aluguer Comercial"/>
    <s v="5474013437198619PRT7"/>
    <s v="2020-03-01 00:00:00.000"/>
    <s v="PO.10.20.01256"/>
    <x v="1"/>
    <x v="1"/>
    <x v="0"/>
    <n v="-4"/>
    <x v="5"/>
    <m/>
    <m/>
    <x v="3"/>
    <m/>
    <m/>
    <m/>
    <m/>
    <m/>
    <x v="0"/>
    <x v="1"/>
    <n v="-1"/>
  </r>
  <r>
    <n v="506"/>
    <x v="14"/>
    <s v="2023-06"/>
    <x v="0"/>
    <x v="182"/>
    <s v="HP Packard International Bank, DAC - Contrato de Aluguer Comercial"/>
    <s v="5474013437198619PRT7"/>
    <s v="2020-03-01 00:00:00.000"/>
    <s v="PO.10.20.01256"/>
    <x v="1"/>
    <x v="1"/>
    <x v="0"/>
    <n v="-4"/>
    <x v="5"/>
    <m/>
    <m/>
    <x v="3"/>
    <m/>
    <m/>
    <m/>
    <m/>
    <m/>
    <x v="0"/>
    <x v="1"/>
    <n v="-1"/>
  </r>
  <r>
    <n v="504"/>
    <x v="14"/>
    <s v="2023-06"/>
    <x v="0"/>
    <x v="183"/>
    <s v="HP Packard International Bank, DAC - Contrato de Aluguer Comercial"/>
    <s v="5474013437198619PRT7"/>
    <s v="2020-03-01 00:00:00.000"/>
    <s v="PO.10.20.01256"/>
    <x v="0"/>
    <x v="1"/>
    <x v="0"/>
    <n v="-4"/>
    <x v="59"/>
    <s v="BI0393"/>
    <s v="amelia.borges@bringglobal.com"/>
    <x v="1"/>
    <s v="Portugal"/>
    <s v="C"/>
    <s v="012364"/>
    <s v="Active"/>
    <s v="2018-12-10"/>
    <x v="0"/>
    <x v="1"/>
    <n v="-1"/>
  </r>
  <r>
    <n v="503"/>
    <x v="14"/>
    <s v="2023-06"/>
    <x v="0"/>
    <x v="184"/>
    <s v="HP Packard International Bank, DAC - Contrato de Aluguer Comercial"/>
    <s v="5474013437198619PRT7"/>
    <s v="2020-03-01 00:00:00.000"/>
    <s v="PO.10.20.01256"/>
    <x v="0"/>
    <x v="1"/>
    <x v="0"/>
    <n v="-4"/>
    <x v="42"/>
    <s v="BI0381"/>
    <s v="cesar.cota@bringglobal.com"/>
    <x v="1"/>
    <s v="Portugal"/>
    <s v="C"/>
    <s v="012364"/>
    <s v="Active"/>
    <s v="2018-11-05"/>
    <x v="0"/>
    <x v="1"/>
    <n v="-1"/>
  </r>
  <r>
    <n v="517"/>
    <x v="14"/>
    <s v="2023-10"/>
    <x v="1"/>
    <x v="121"/>
    <s v="Overwan"/>
    <s v="2020-01002-ext1"/>
    <s v="2020-03-01 00:00:00.000"/>
    <m/>
    <x v="0"/>
    <x v="1"/>
    <x v="0"/>
    <n v="21"/>
    <x v="106"/>
    <s v="BI0010"/>
    <s v="aires.noronha@bringglobal.com"/>
    <x v="4"/>
    <s v="Global"/>
    <s v="F"/>
    <s v="000516"/>
    <s v="Active"/>
    <s v="2012-10-03"/>
    <x v="0"/>
    <x v="1"/>
    <n v="1"/>
  </r>
  <r>
    <n v="515"/>
    <x v="14"/>
    <s v="2023-10"/>
    <x v="1"/>
    <x v="123"/>
    <s v="Overwan"/>
    <s v="2020-01001-ext1"/>
    <s v="2020-03-01 00:00:00.000"/>
    <m/>
    <x v="0"/>
    <x v="1"/>
    <x v="0"/>
    <n v="17"/>
    <x v="108"/>
    <s v="BI531"/>
    <s v="alexandre.costa@bringglobal.com"/>
    <x v="1"/>
    <s v="Portugal"/>
    <s v="C"/>
    <s v="012364"/>
    <s v="Active"/>
    <s v="2020-02-17"/>
    <x v="0"/>
    <x v="1"/>
    <n v="1"/>
  </r>
  <r>
    <n v="683"/>
    <x v="14"/>
    <s v="2023-12"/>
    <x v="1"/>
    <x v="3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52"/>
    <x v="14"/>
    <s v="2023-12"/>
    <x v="1"/>
    <x v="5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78"/>
    <x v="14"/>
    <s v="2023-12"/>
    <x v="1"/>
    <x v="6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20"/>
    <x v="14"/>
    <s v="2023-12"/>
    <x v="1"/>
    <x v="17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30"/>
    <x v="14"/>
    <s v="2023-12"/>
    <x v="1"/>
    <x v="18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11"/>
    <x v="14"/>
    <s v="2023-12"/>
    <x v="1"/>
    <x v="26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50"/>
    <x v="14"/>
    <s v="2023-12"/>
    <x v="1"/>
    <x v="27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40"/>
    <x v="14"/>
    <s v="2023-12"/>
    <x v="1"/>
    <x v="29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04"/>
    <x v="14"/>
    <s v="2023-12"/>
    <x v="1"/>
    <x v="30"/>
    <m/>
    <m/>
    <s v="2021-01-01 00:00:00.000"/>
    <s v="PO.14.21.50654"/>
    <x v="0"/>
    <x v="2"/>
    <x v="0"/>
    <n v="-113"/>
    <x v="26"/>
    <s v="BI625"/>
    <s v="gordon.okello@bringglobal.com"/>
    <x v="2"/>
    <s v="Kenya"/>
    <s v="C"/>
    <s v="022364"/>
    <s v="Active"/>
    <s v="2021-02-01"/>
    <x v="0"/>
    <x v="1"/>
    <n v="-1"/>
  </r>
  <r>
    <n v="600"/>
    <x v="14"/>
    <s v="2023-12"/>
    <x v="1"/>
    <x v="37"/>
    <m/>
    <m/>
    <s v="2021-01-01 00:00:00.000"/>
    <s v="PO.14.21.50654"/>
    <x v="0"/>
    <x v="2"/>
    <x v="0"/>
    <n v="-113"/>
    <x v="30"/>
    <s v="BI632"/>
    <s v="beth.wambui@bringglobal.com"/>
    <x v="2"/>
    <s v="Kenya"/>
    <s v="C"/>
    <s v="022364"/>
    <s v="Active"/>
    <s v="2021-02-10"/>
    <x v="0"/>
    <x v="1"/>
    <n v="-1"/>
  </r>
  <r>
    <n v="681"/>
    <x v="14"/>
    <s v="2023-12"/>
    <x v="1"/>
    <x v="40"/>
    <m/>
    <m/>
    <s v="2021-01-01 00:00:00.000"/>
    <s v="PO.14.21.50654"/>
    <x v="0"/>
    <x v="2"/>
    <x v="0"/>
    <n v="-113"/>
    <x v="33"/>
    <s v="BI728"/>
    <s v="kelvin.makamu@bringglobal.com"/>
    <x v="2"/>
    <s v="Kenya"/>
    <s v="C"/>
    <s v="022364"/>
    <s v="Active"/>
    <s v="2022-01-03"/>
    <x v="0"/>
    <x v="1"/>
    <n v="-1"/>
  </r>
  <r>
    <n v="614"/>
    <x v="14"/>
    <s v="2023-12"/>
    <x v="1"/>
    <x v="43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599"/>
    <x v="14"/>
    <s v="2023-12"/>
    <x v="1"/>
    <x v="57"/>
    <m/>
    <m/>
    <s v="2021-01-01 00:00:00.000"/>
    <s v="PO.14.21.50654"/>
    <x v="2"/>
    <x v="2"/>
    <x v="0"/>
    <n v="-113"/>
    <x v="5"/>
    <m/>
    <m/>
    <x v="3"/>
    <m/>
    <m/>
    <m/>
    <m/>
    <m/>
    <x v="0"/>
    <x v="1"/>
    <n v="-1"/>
  </r>
  <r>
    <n v="619"/>
    <x v="14"/>
    <s v="2023-12"/>
    <x v="1"/>
    <x v="79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05"/>
    <x v="14"/>
    <s v="2023-12"/>
    <x v="1"/>
    <x v="80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42"/>
    <x v="14"/>
    <s v="2023-12"/>
    <x v="1"/>
    <x v="124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80"/>
    <x v="14"/>
    <s v="2023-12"/>
    <x v="1"/>
    <x v="126"/>
    <m/>
    <m/>
    <s v="2021-01-01 00:00:00.000"/>
    <s v="PO.14.21.50654"/>
    <x v="0"/>
    <x v="2"/>
    <x v="0"/>
    <n v="-113"/>
    <x v="109"/>
    <s v="BI0298"/>
    <s v="sridhara.shastry@bringglobal.com"/>
    <x v="0"/>
    <s v="Portugal"/>
    <s v="C"/>
    <s v="012851"/>
    <s v="Active"/>
    <s v="2017-10-01"/>
    <x v="0"/>
    <x v="1"/>
    <n v="-1"/>
  </r>
  <r>
    <n v="682"/>
    <x v="14"/>
    <s v="2023-12"/>
    <x v="1"/>
    <x v="134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55"/>
    <x v="14"/>
    <s v="2023-12"/>
    <x v="1"/>
    <x v="135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41"/>
    <x v="14"/>
    <s v="2023-12"/>
    <x v="1"/>
    <x v="136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83"/>
    <x v="14"/>
    <s v="2024-09"/>
    <x v="1"/>
    <x v="3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83"/>
    <x v="14"/>
    <s v="2024-09"/>
    <x v="1"/>
    <x v="3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52"/>
    <x v="14"/>
    <s v="2024-09"/>
    <x v="1"/>
    <x v="5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52"/>
    <x v="14"/>
    <s v="2024-09"/>
    <x v="1"/>
    <x v="5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78"/>
    <x v="14"/>
    <s v="2024-09"/>
    <x v="1"/>
    <x v="6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78"/>
    <x v="14"/>
    <s v="2024-09"/>
    <x v="1"/>
    <x v="6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20"/>
    <x v="14"/>
    <s v="2024-09"/>
    <x v="1"/>
    <x v="17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20"/>
    <x v="14"/>
    <s v="2024-09"/>
    <x v="1"/>
    <x v="17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30"/>
    <x v="14"/>
    <s v="2024-09"/>
    <x v="1"/>
    <x v="18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30"/>
    <x v="14"/>
    <s v="2024-09"/>
    <x v="1"/>
    <x v="18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42"/>
    <x v="14"/>
    <s v="2024-09"/>
    <x v="1"/>
    <x v="124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42"/>
    <x v="14"/>
    <s v="2024-09"/>
    <x v="1"/>
    <x v="124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82"/>
    <x v="14"/>
    <s v="2024-09"/>
    <x v="1"/>
    <x v="134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82"/>
    <x v="14"/>
    <s v="2024-09"/>
    <x v="1"/>
    <x v="134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55"/>
    <x v="14"/>
    <s v="2024-09"/>
    <x v="1"/>
    <x v="135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55"/>
    <x v="14"/>
    <s v="2024-09"/>
    <x v="1"/>
    <x v="135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41"/>
    <x v="14"/>
    <s v="2024-09"/>
    <x v="1"/>
    <x v="136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41"/>
    <x v="14"/>
    <s v="2024-09"/>
    <x v="1"/>
    <x v="136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83"/>
    <x v="15"/>
    <s v="2023-04"/>
    <x v="1"/>
    <x v="3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52"/>
    <x v="15"/>
    <s v="2023-04"/>
    <x v="1"/>
    <x v="5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78"/>
    <x v="15"/>
    <s v="2023-04"/>
    <x v="1"/>
    <x v="6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564"/>
    <x v="15"/>
    <s v="2023-04"/>
    <x v="1"/>
    <x v="7"/>
    <m/>
    <m/>
    <s v="2020-09-08 23:00:00.000"/>
    <s v="PO.14.20.48487"/>
    <x v="2"/>
    <x v="2"/>
    <x v="0"/>
    <n v="40"/>
    <x v="5"/>
    <m/>
    <m/>
    <x v="3"/>
    <m/>
    <m/>
    <m/>
    <m/>
    <m/>
    <x v="0"/>
    <x v="1"/>
    <n v="1"/>
  </r>
  <r>
    <n v="598"/>
    <x v="15"/>
    <s v="2023-04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664"/>
    <s v="Active"/>
    <s v="2020-02-18"/>
    <x v="0"/>
    <x v="1"/>
    <n v="1"/>
  </r>
  <r>
    <n v="609"/>
    <x v="15"/>
    <s v="2023-04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864"/>
    <s v="Active"/>
    <s v="2018-10-18"/>
    <x v="0"/>
    <x v="1"/>
    <n v="1"/>
  </r>
  <r>
    <n v="556"/>
    <x v="15"/>
    <s v="2023-04"/>
    <x v="1"/>
    <x v="10"/>
    <m/>
    <m/>
    <s v="2020-06-05 23:00:00.000"/>
    <s v="PO.14.20.59357"/>
    <x v="0"/>
    <x v="2"/>
    <x v="0"/>
    <n v="40"/>
    <x v="136"/>
    <s v="BI771"/>
    <s v="sandy.muchangi@bringglobal.com"/>
    <x v="2"/>
    <s v="Kenya"/>
    <s v="C"/>
    <s v="020063"/>
    <s v="Active"/>
    <s v="2022-02-15"/>
    <x v="0"/>
    <x v="1"/>
    <n v="1"/>
  </r>
  <r>
    <n v="555"/>
    <x v="15"/>
    <s v="2023-04"/>
    <x v="1"/>
    <x v="11"/>
    <m/>
    <m/>
    <s v="2020-03-04 00:00:00.000"/>
    <s v="PO.14.20.10307"/>
    <x v="2"/>
    <x v="2"/>
    <x v="0"/>
    <n v="43"/>
    <x v="5"/>
    <m/>
    <m/>
    <x v="3"/>
    <m/>
    <m/>
    <m/>
    <m/>
    <m/>
    <x v="0"/>
    <x v="1"/>
    <n v="1"/>
  </r>
  <r>
    <n v="561"/>
    <x v="15"/>
    <s v="2023-04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1"/>
    <n v="1"/>
  </r>
  <r>
    <n v="562"/>
    <x v="15"/>
    <s v="2023-04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C"/>
    <s v="020000"/>
    <s v="Active"/>
    <s v="2019-07-01"/>
    <x v="0"/>
    <x v="1"/>
    <n v="1"/>
  </r>
  <r>
    <n v="559"/>
    <x v="15"/>
    <s v="2023-04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864"/>
    <s v="Active"/>
    <s v="2020-12-07"/>
    <x v="0"/>
    <x v="1"/>
    <n v="1"/>
  </r>
  <r>
    <n v="516"/>
    <x v="15"/>
    <s v="2023-04"/>
    <x v="1"/>
    <x v="15"/>
    <s v="Invoice"/>
    <m/>
    <s v="2020-03-01 00:00:00.000"/>
    <s v="PO.14.20.46275"/>
    <x v="0"/>
    <x v="2"/>
    <x v="0"/>
    <n v="39"/>
    <x v="10"/>
    <s v="BI588"/>
    <s v="emmanuel.muchiri@bringglobal.com"/>
    <x v="2"/>
    <s v="Kenya"/>
    <s v="C"/>
    <s v="022864"/>
    <s v="Active"/>
    <s v="2020-10-01"/>
    <x v="0"/>
    <x v="1"/>
    <n v="1"/>
  </r>
  <r>
    <n v="620"/>
    <x v="15"/>
    <s v="2023-04"/>
    <x v="1"/>
    <x v="17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30"/>
    <x v="15"/>
    <s v="2023-04"/>
    <x v="1"/>
    <x v="18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17"/>
    <x v="15"/>
    <s v="2023-04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1"/>
    <n v="1"/>
  </r>
  <r>
    <n v="518"/>
    <x v="15"/>
    <s v="2023-04"/>
    <x v="1"/>
    <x v="19"/>
    <s v="HP Packard International Bank, DAC - Contrato de Aluguer Comercial"/>
    <s v="5474013437202878PRT8"/>
    <s v="2020-03-31 23:00:00.000"/>
    <s v="PO.10.20.29336"/>
    <x v="0"/>
    <x v="1"/>
    <x v="0"/>
    <n v="67"/>
    <x v="159"/>
    <s v="BI0469"/>
    <s v="ana.rita.mendes@bringglobal.com"/>
    <x v="1"/>
    <s v="Portugal"/>
    <s v="C"/>
    <s v="012364"/>
    <s v="Active"/>
    <s v="2019-05-06"/>
    <x v="0"/>
    <x v="1"/>
    <n v="1"/>
  </r>
  <r>
    <n v="519"/>
    <x v="15"/>
    <s v="2023-04"/>
    <x v="1"/>
    <x v="20"/>
    <s v="Overwan"/>
    <s v="2020-01003"/>
    <s v="2020-04-30 23:00:00.000"/>
    <s v="PO.10.20.21424"/>
    <x v="1"/>
    <x v="1"/>
    <x v="0"/>
    <n v="70"/>
    <x v="18"/>
    <s v="BI546"/>
    <s v="bjorn.eriksson@bringglobal.com"/>
    <x v="1"/>
    <s v="Global"/>
    <s v="C"/>
    <s v="003060"/>
    <s v="Active"/>
    <s v="2020-04-20"/>
    <x v="0"/>
    <x v="1"/>
    <n v="1"/>
  </r>
  <r>
    <n v="531"/>
    <x v="15"/>
    <s v="2023-04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Portugal"/>
    <s v="C"/>
    <s v="012364"/>
    <s v="Active"/>
    <s v="2020-08-17"/>
    <x v="0"/>
    <x v="1"/>
    <n v="1"/>
  </r>
  <r>
    <n v="520"/>
    <x v="15"/>
    <s v="2023-04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Portugal"/>
    <s v="F"/>
    <s v="012364"/>
    <s v="Active"/>
    <s v="2022-01-01"/>
    <x v="0"/>
    <x v="1"/>
    <n v="1"/>
  </r>
  <r>
    <n v="525"/>
    <x v="15"/>
    <s v="2023-04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Portugal"/>
    <s v="C"/>
    <s v="012364"/>
    <s v="Active"/>
    <s v="2020-06-02"/>
    <x v="0"/>
    <x v="1"/>
    <n v="1"/>
  </r>
  <r>
    <n v="521"/>
    <x v="15"/>
    <s v="2023-04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Portugal"/>
    <s v="F"/>
    <s v="012364"/>
    <s v="Active"/>
    <s v="2022-10-01"/>
    <x v="0"/>
    <x v="1"/>
    <n v="1"/>
  </r>
  <r>
    <n v="524"/>
    <x v="15"/>
    <s v="2023-04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Portugal"/>
    <s v="C"/>
    <s v="012364"/>
    <s v="Active"/>
    <s v="2020-06-02"/>
    <x v="0"/>
    <x v="1"/>
    <n v="1"/>
  </r>
  <r>
    <n v="611"/>
    <x v="15"/>
    <s v="2023-04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50"/>
    <x v="15"/>
    <s v="2023-04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533"/>
    <x v="15"/>
    <s v="2023-04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Portugal"/>
    <s v="C"/>
    <s v="012364"/>
    <s v="Active"/>
    <s v="2020-08-19"/>
    <x v="0"/>
    <x v="1"/>
    <n v="1"/>
  </r>
  <r>
    <n v="640"/>
    <x v="15"/>
    <s v="2023-04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04"/>
    <x v="15"/>
    <s v="2023-04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2364"/>
    <s v="Active"/>
    <s v="2021-02-01"/>
    <x v="0"/>
    <x v="1"/>
    <n v="1"/>
  </r>
  <r>
    <n v="679"/>
    <x v="15"/>
    <s v="2023-04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2364"/>
    <s v="Active"/>
    <s v="2022-02-01"/>
    <x v="0"/>
    <x v="1"/>
    <n v="1"/>
  </r>
  <r>
    <n v="597"/>
    <x v="15"/>
    <s v="2023-04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1"/>
    <n v="1"/>
  </r>
  <r>
    <n v="671"/>
    <x v="15"/>
    <s v="2023-04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1"/>
    <n v="1"/>
  </r>
  <r>
    <n v="613"/>
    <x v="15"/>
    <s v="2023-04"/>
    <x v="1"/>
    <x v="34"/>
    <m/>
    <m/>
    <s v="2020-10-14 23:00:00.000"/>
    <s v="PO.14.20.00507"/>
    <x v="0"/>
    <x v="2"/>
    <x v="0"/>
    <n v="73"/>
    <x v="44"/>
    <s v="BI574"/>
    <s v="judith.achieng@bringglobal.com"/>
    <x v="2"/>
    <s v="Kenya"/>
    <s v="C"/>
    <s v="022364"/>
    <s v="Active"/>
    <s v="2020-08-24"/>
    <x v="0"/>
    <x v="1"/>
    <n v="1"/>
  </r>
  <r>
    <n v="529"/>
    <x v="15"/>
    <s v="2023-04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Portugal"/>
    <s v="C"/>
    <s v="012364"/>
    <s v="Active"/>
    <s v="2020-07-09"/>
    <x v="0"/>
    <x v="1"/>
    <n v="1"/>
  </r>
  <r>
    <n v="633"/>
    <x v="15"/>
    <s v="2023-04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600"/>
    <x v="15"/>
    <s v="2023-04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2364"/>
    <s v="Active"/>
    <s v="2021-02-10"/>
    <x v="0"/>
    <x v="1"/>
    <n v="1"/>
  </r>
  <r>
    <n v="563"/>
    <x v="15"/>
    <s v="2023-04"/>
    <x v="1"/>
    <x v="38"/>
    <m/>
    <m/>
    <s v="2020-10-12 23:00:00.000"/>
    <s v="PO.14.20.23468"/>
    <x v="1"/>
    <x v="2"/>
    <x v="0"/>
    <n v="73"/>
    <x v="5"/>
    <m/>
    <m/>
    <x v="3"/>
    <m/>
    <m/>
    <m/>
    <m/>
    <m/>
    <x v="0"/>
    <x v="1"/>
    <n v="1"/>
  </r>
  <r>
    <n v="607"/>
    <x v="15"/>
    <s v="2023-04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1"/>
    <n v="1"/>
  </r>
  <r>
    <n v="681"/>
    <x v="15"/>
    <s v="2023-04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2364"/>
    <s v="Active"/>
    <s v="2022-01-03"/>
    <x v="0"/>
    <x v="1"/>
    <n v="1"/>
  </r>
  <r>
    <n v="627"/>
    <x v="15"/>
    <s v="2023-04"/>
    <x v="1"/>
    <x v="41"/>
    <m/>
    <m/>
    <s v="2020-10-14 23:00:00.000"/>
    <s v="PO.14.20.00507"/>
    <x v="0"/>
    <x v="2"/>
    <x v="0"/>
    <n v="73"/>
    <x v="175"/>
    <s v="BI813"/>
    <s v="kennedy.ikatanyi@bringglobal.com"/>
    <x v="2"/>
    <s v="Kenya"/>
    <s v="C"/>
    <s v="022864"/>
    <s v="Active"/>
    <s v="2022-10-03"/>
    <x v="0"/>
    <x v="1"/>
    <n v="1"/>
  </r>
  <r>
    <n v="628"/>
    <x v="15"/>
    <s v="2023-04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2364"/>
    <s v="Active"/>
    <s v="2020-09-15"/>
    <x v="0"/>
    <x v="1"/>
    <n v="1"/>
  </r>
  <r>
    <n v="614"/>
    <x v="15"/>
    <s v="2023-04"/>
    <x v="1"/>
    <x v="43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06"/>
    <x v="15"/>
    <s v="2023-04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2364"/>
    <s v="Active"/>
    <s v="2020-10-12"/>
    <x v="0"/>
    <x v="1"/>
    <n v="1"/>
  </r>
  <r>
    <n v="653"/>
    <x v="15"/>
    <s v="2023-04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1"/>
    <n v="1"/>
  </r>
  <r>
    <n v="539"/>
    <x v="15"/>
    <s v="2023-04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Portugal"/>
    <s v="C"/>
    <s v="012364"/>
    <s v="Active"/>
    <s v="2021-08-16"/>
    <x v="0"/>
    <x v="1"/>
    <n v="1"/>
  </r>
  <r>
    <n v="536"/>
    <x v="15"/>
    <s v="2023-04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Portugal"/>
    <s v="C"/>
    <s v="012364"/>
    <s v="Active"/>
    <s v="2020-09-07"/>
    <x v="0"/>
    <x v="1"/>
    <n v="1"/>
  </r>
  <r>
    <n v="537"/>
    <x v="15"/>
    <s v="2023-04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Portugal"/>
    <s v="C"/>
    <s v="012364"/>
    <s v="Active"/>
    <s v="2020-09-07"/>
    <x v="0"/>
    <x v="1"/>
    <n v="1"/>
  </r>
  <r>
    <n v="541"/>
    <x v="15"/>
    <s v="2023-04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Portugal"/>
    <s v="C"/>
    <s v="012364"/>
    <s v="Active"/>
    <s v="2018-11-05"/>
    <x v="0"/>
    <x v="1"/>
    <n v="1"/>
  </r>
  <r>
    <n v="593"/>
    <x v="15"/>
    <s v="2023-04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1"/>
    <n v="1"/>
  </r>
  <r>
    <n v="608"/>
    <x v="15"/>
    <s v="2023-04"/>
    <x v="1"/>
    <x v="51"/>
    <m/>
    <m/>
    <s v="2020-10-14 23:00:00.000"/>
    <s v="PO.14.20.01508"/>
    <x v="2"/>
    <x v="2"/>
    <x v="0"/>
    <n v="66"/>
    <x v="5"/>
    <m/>
    <m/>
    <x v="3"/>
    <m/>
    <m/>
    <m/>
    <m/>
    <m/>
    <x v="0"/>
    <x v="1"/>
    <n v="1"/>
  </r>
  <r>
    <n v="632"/>
    <x v="15"/>
    <s v="2023-04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2364"/>
    <s v="Active"/>
    <s v="2020-11-02"/>
    <x v="0"/>
    <x v="1"/>
    <n v="1"/>
  </r>
  <r>
    <n v="629"/>
    <x v="15"/>
    <s v="2023-04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1"/>
    <n v="1"/>
  </r>
  <r>
    <n v="610"/>
    <x v="15"/>
    <s v="2023-04"/>
    <x v="1"/>
    <x v="54"/>
    <m/>
    <m/>
    <s v="2020-10-14 23:00:00.000"/>
    <s v="PO.14.20.43524"/>
    <x v="2"/>
    <x v="2"/>
    <x v="0"/>
    <n v="73"/>
    <x v="5"/>
    <m/>
    <m/>
    <x v="3"/>
    <m/>
    <m/>
    <m/>
    <m/>
    <m/>
    <x v="0"/>
    <x v="1"/>
    <n v="1"/>
  </r>
  <r>
    <n v="616"/>
    <x v="15"/>
    <s v="2023-04"/>
    <x v="1"/>
    <x v="55"/>
    <m/>
    <m/>
    <s v="2020-12-03 00:00:00.000"/>
    <s v="PO.14.20.39572"/>
    <x v="1"/>
    <x v="2"/>
    <x v="0"/>
    <n v="73"/>
    <x v="5"/>
    <m/>
    <m/>
    <x v="3"/>
    <m/>
    <m/>
    <m/>
    <m/>
    <m/>
    <x v="0"/>
    <x v="1"/>
    <n v="1"/>
  </r>
  <r>
    <n v="603"/>
    <x v="15"/>
    <s v="2023-04"/>
    <x v="1"/>
    <x v="56"/>
    <m/>
    <m/>
    <s v="2020-10-27 00:00:00.000"/>
    <s v="PO.14.20.43524"/>
    <x v="1"/>
    <x v="2"/>
    <x v="0"/>
    <n v="66"/>
    <x v="5"/>
    <m/>
    <m/>
    <x v="3"/>
    <m/>
    <m/>
    <m/>
    <m/>
    <m/>
    <x v="0"/>
    <x v="1"/>
    <n v="1"/>
  </r>
  <r>
    <n v="599"/>
    <x v="15"/>
    <s v="2023-04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1"/>
    <n v="1"/>
  </r>
  <r>
    <n v="569"/>
    <x v="15"/>
    <s v="2023-04"/>
    <x v="1"/>
    <x v="62"/>
    <s v="Overwan"/>
    <s v="2021-00004"/>
    <s v="2021-01-25 00:00:00.000"/>
    <s v="PO.10.21.34672"/>
    <x v="0"/>
    <x v="1"/>
    <x v="0"/>
    <n v="74"/>
    <x v="57"/>
    <s v="BI529"/>
    <s v="ana.rita.camara@bringglobal.com"/>
    <x v="1"/>
    <s v="Portugal"/>
    <s v="C"/>
    <s v="012364"/>
    <s v="Active"/>
    <s v="2020-02-17"/>
    <x v="0"/>
    <x v="1"/>
    <n v="1"/>
  </r>
  <r>
    <n v="581"/>
    <x v="15"/>
    <s v="2023-04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Portugal"/>
    <s v="C"/>
    <s v="012364"/>
    <s v="Active"/>
    <s v="2021-04-12"/>
    <x v="0"/>
    <x v="1"/>
    <n v="1"/>
  </r>
  <r>
    <n v="574"/>
    <x v="15"/>
    <s v="2023-04"/>
    <x v="1"/>
    <x v="64"/>
    <s v="Overwan"/>
    <s v="2021-00011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585"/>
    <x v="15"/>
    <s v="2023-04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Portugal"/>
    <s v="C"/>
    <s v="012664"/>
    <s v="Active"/>
    <s v="2020-04-01"/>
    <x v="0"/>
    <x v="1"/>
    <n v="1"/>
  </r>
  <r>
    <n v="573"/>
    <x v="15"/>
    <s v="2023-04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Portugal"/>
    <s v="C"/>
    <s v="012364"/>
    <s v="Active"/>
    <s v="2021-08-16"/>
    <x v="0"/>
    <x v="1"/>
    <n v="1"/>
  </r>
  <r>
    <n v="579"/>
    <x v="15"/>
    <s v="2023-04"/>
    <x v="1"/>
    <x v="67"/>
    <s v="Overwan"/>
    <s v="2021-00016"/>
    <s v="2021-01-26 00:00:00.000"/>
    <s v="PO.10.21.34672"/>
    <x v="1"/>
    <x v="1"/>
    <x v="0"/>
    <n v="74"/>
    <x v="5"/>
    <s v="BI529"/>
    <m/>
    <x v="3"/>
    <m/>
    <m/>
    <m/>
    <m/>
    <m/>
    <x v="0"/>
    <x v="1"/>
    <n v="1"/>
  </r>
  <r>
    <n v="576"/>
    <x v="15"/>
    <s v="2023-04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Portugal"/>
    <s v="C"/>
    <s v="012364"/>
    <s v="Active"/>
    <s v="2020-06-02"/>
    <x v="0"/>
    <x v="1"/>
    <n v="1"/>
  </r>
  <r>
    <n v="568"/>
    <x v="15"/>
    <s v="2023-04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Portugal"/>
    <s v="C"/>
    <s v="012364"/>
    <s v="Active"/>
    <s v="2018-12-10"/>
    <x v="0"/>
    <x v="1"/>
    <n v="1"/>
  </r>
  <r>
    <n v="570"/>
    <x v="15"/>
    <s v="2023-04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Portugal"/>
    <s v="C"/>
    <s v="012364"/>
    <s v="Active"/>
    <s v="2021-06-11"/>
    <x v="0"/>
    <x v="1"/>
    <n v="1"/>
  </r>
  <r>
    <n v="572"/>
    <x v="15"/>
    <s v="2023-04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Portugal"/>
    <s v="C"/>
    <s v="012364"/>
    <s v="Active"/>
    <s v="2020-01-06"/>
    <x v="0"/>
    <x v="1"/>
    <n v="1"/>
  </r>
  <r>
    <n v="567"/>
    <x v="15"/>
    <s v="2023-04"/>
    <x v="1"/>
    <x v="72"/>
    <s v="Overwan"/>
    <s v="2021-00006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580"/>
    <x v="15"/>
    <s v="2023-04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Portugal"/>
    <s v="C"/>
    <s v="012364"/>
    <s v="Active"/>
    <s v="2020-02-17"/>
    <x v="0"/>
    <x v="1"/>
    <n v="1"/>
  </r>
  <r>
    <n v="577"/>
    <x v="15"/>
    <s v="2023-04"/>
    <x v="1"/>
    <x v="74"/>
    <s v="Overwan"/>
    <s v="2021-00014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575"/>
    <x v="15"/>
    <s v="2023-04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Portugal"/>
    <s v="C"/>
    <s v="012364"/>
    <s v="Active"/>
    <s v="2020-02-17"/>
    <x v="0"/>
    <x v="1"/>
    <n v="1"/>
  </r>
  <r>
    <n v="578"/>
    <x v="15"/>
    <s v="2023-04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Portugal"/>
    <s v="C"/>
    <s v="012364"/>
    <s v="Active"/>
    <s v="2019-01-14"/>
    <x v="0"/>
    <x v="1"/>
    <n v="1"/>
  </r>
  <r>
    <n v="582"/>
    <x v="15"/>
    <s v="2023-04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Portugal"/>
    <s v="C"/>
    <s v="012364"/>
    <s v="Active"/>
    <s v="2020-09-07"/>
    <x v="0"/>
    <x v="1"/>
    <n v="1"/>
  </r>
  <r>
    <n v="571"/>
    <x v="15"/>
    <s v="2023-04"/>
    <x v="1"/>
    <x v="78"/>
    <s v="Overwan"/>
    <s v="2021-00008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619"/>
    <x v="15"/>
    <s v="2023-04"/>
    <x v="1"/>
    <x v="79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05"/>
    <x v="15"/>
    <s v="2023-04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25"/>
    <x v="15"/>
    <s v="2023-04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2364"/>
    <s v="Active"/>
    <s v="2019-10-18"/>
    <x v="0"/>
    <x v="1"/>
    <n v="1"/>
  </r>
  <r>
    <n v="622"/>
    <x v="15"/>
    <s v="2023-04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215"/>
    <s v="Active"/>
    <s v="2012-01-01"/>
    <x v="0"/>
    <x v="1"/>
    <n v="1"/>
  </r>
  <r>
    <n v="635"/>
    <x v="15"/>
    <s v="2023-04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2364"/>
    <s v="Active"/>
    <s v="2020-02-19"/>
    <x v="0"/>
    <x v="1"/>
    <n v="1"/>
  </r>
  <r>
    <n v="626"/>
    <x v="15"/>
    <s v="2023-04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2364"/>
    <s v="Active"/>
    <s v="2020-06-02"/>
    <x v="0"/>
    <x v="1"/>
    <n v="1"/>
  </r>
  <r>
    <n v="623"/>
    <x v="15"/>
    <s v="2023-04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2364"/>
    <s v="Active"/>
    <s v="2021-08-16"/>
    <x v="0"/>
    <x v="1"/>
    <n v="1"/>
  </r>
  <r>
    <n v="624"/>
    <x v="15"/>
    <s v="2023-04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2364"/>
    <s v="Active"/>
    <s v="2020-01-03"/>
    <x v="0"/>
    <x v="1"/>
    <n v="1"/>
  </r>
  <r>
    <n v="634"/>
    <x v="15"/>
    <s v="2023-04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1"/>
    <n v="1"/>
  </r>
  <r>
    <n v="645"/>
    <x v="15"/>
    <s v="2023-04"/>
    <x v="1"/>
    <x v="88"/>
    <s v="Overwan"/>
    <s v="N.º 2021-00033"/>
    <s v="2021-06-17 23:00:00.000"/>
    <s v="PO.10.21.26894"/>
    <x v="0"/>
    <x v="1"/>
    <x v="0"/>
    <n v="72"/>
    <x v="164"/>
    <s v="BI663"/>
    <s v="jorge.silva@bringglobal.com"/>
    <x v="1"/>
    <s v="Portugal"/>
    <s v="FE"/>
    <s v="012364"/>
    <s v="Active"/>
    <s v="2021-05-17"/>
    <x v="0"/>
    <x v="1"/>
    <n v="1"/>
  </r>
  <r>
    <n v="663"/>
    <x v="15"/>
    <s v="2023-04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2364"/>
    <s v="Active"/>
    <s v="2021-08-16"/>
    <x v="0"/>
    <x v="1"/>
    <n v="1"/>
  </r>
  <r>
    <n v="661"/>
    <x v="15"/>
    <s v="2023-04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Portugal"/>
    <s v="C"/>
    <s v="012451"/>
    <s v="Active"/>
    <s v="2017-10-02"/>
    <x v="0"/>
    <x v="1"/>
    <n v="1"/>
  </r>
  <r>
    <n v="667"/>
    <x v="15"/>
    <s v="2023-04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1"/>
    <n v="1"/>
  </r>
  <r>
    <n v="675"/>
    <x v="15"/>
    <s v="2023-04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1"/>
    <n v="1"/>
  </r>
  <r>
    <n v="684"/>
    <x v="15"/>
    <s v="2023-04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2364"/>
    <s v="Active"/>
    <s v="2022-01-03"/>
    <x v="0"/>
    <x v="1"/>
    <n v="1"/>
  </r>
  <r>
    <n v="716"/>
    <x v="15"/>
    <s v="2023-04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206"/>
    <s v="Active"/>
    <s v="2022-04-18"/>
    <x v="0"/>
    <x v="1"/>
    <n v="1"/>
  </r>
  <r>
    <n v="711"/>
    <x v="15"/>
    <s v="2023-04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1"/>
    <n v="1"/>
  </r>
  <r>
    <n v="440"/>
    <x v="15"/>
    <s v="2023-04"/>
    <x v="1"/>
    <x v="108"/>
    <s v="HP Packard International Bank, DAC - Contrato de Aluguer Comercial"/>
    <s v="5474013437186232PRT5"/>
    <s v="2019-12-01 00:00:00.000"/>
    <s v="PO.10.19.00190"/>
    <x v="1"/>
    <x v="1"/>
    <x v="0"/>
    <n v="67"/>
    <x v="5"/>
    <m/>
    <m/>
    <x v="3"/>
    <m/>
    <m/>
    <m/>
    <m/>
    <m/>
    <x v="0"/>
    <x v="1"/>
    <n v="1"/>
  </r>
  <r>
    <n v="439"/>
    <x v="15"/>
    <s v="2023-04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Portugal"/>
    <s v="C"/>
    <s v="012364"/>
    <s v="Active"/>
    <s v="2019-01-14"/>
    <x v="0"/>
    <x v="1"/>
    <n v="1"/>
  </r>
  <r>
    <n v="479"/>
    <x v="15"/>
    <s v="2023-04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Portugal"/>
    <s v="C"/>
    <s v="012364"/>
    <s v="Active"/>
    <s v="2018-06-04"/>
    <x v="0"/>
    <x v="1"/>
    <n v="1"/>
  </r>
  <r>
    <n v="458"/>
    <x v="15"/>
    <s v="2023-04"/>
    <x v="1"/>
    <x v="111"/>
    <s v="HP Packard International Bank, DAC - Contrato de Aluguer Comercial"/>
    <s v="5474013437186232PRT5"/>
    <s v="2019-12-01 00:00:00.000"/>
    <s v="PO.10.19.00190"/>
    <x v="1"/>
    <x v="1"/>
    <x v="0"/>
    <n v="67"/>
    <x v="5"/>
    <m/>
    <m/>
    <x v="3"/>
    <m/>
    <m/>
    <m/>
    <m/>
    <m/>
    <x v="0"/>
    <x v="1"/>
    <n v="1"/>
  </r>
  <r>
    <n v="460"/>
    <x v="15"/>
    <s v="2023-04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Portugal"/>
    <s v="C"/>
    <s v="012364"/>
    <s v="Active"/>
    <s v="2019-10-18"/>
    <x v="0"/>
    <x v="1"/>
    <n v="1"/>
  </r>
  <r>
    <n v="457"/>
    <x v="15"/>
    <s v="2023-04"/>
    <x v="1"/>
    <x v="113"/>
    <s v="HP Packard International Bank, DAC - Contrato de Aluguer Comercial"/>
    <s v="5474013437186232PRT5"/>
    <s v="2019-12-01 00:00:00.000"/>
    <s v="PO.10.19.00190"/>
    <x v="1"/>
    <x v="1"/>
    <x v="0"/>
    <n v="67"/>
    <x v="5"/>
    <m/>
    <m/>
    <x v="3"/>
    <m/>
    <m/>
    <m/>
    <m/>
    <m/>
    <x v="0"/>
    <x v="1"/>
    <n v="1"/>
  </r>
  <r>
    <n v="483"/>
    <x v="15"/>
    <s v="2023-04"/>
    <x v="1"/>
    <x v="114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1"/>
    <n v="1"/>
  </r>
  <r>
    <n v="484"/>
    <x v="15"/>
    <s v="2023-04"/>
    <x v="1"/>
    <x v="115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1"/>
    <n v="1"/>
  </r>
  <r>
    <n v="487"/>
    <x v="15"/>
    <s v="2023-04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Portugal"/>
    <s v="C"/>
    <s v="012364"/>
    <s v="Active"/>
    <s v="2019-03-11"/>
    <x v="0"/>
    <x v="1"/>
    <n v="1"/>
  </r>
  <r>
    <n v="488"/>
    <x v="15"/>
    <s v="2023-04"/>
    <x v="1"/>
    <x v="117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1"/>
    <n v="1"/>
  </r>
  <r>
    <n v="486"/>
    <x v="15"/>
    <s v="2023-04"/>
    <x v="1"/>
    <x v="118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1"/>
    <n v="1"/>
  </r>
  <r>
    <n v="482"/>
    <x v="15"/>
    <s v="2023-04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Portugal"/>
    <s v="C"/>
    <s v="012364"/>
    <s v="Active"/>
    <s v="2020-01-07"/>
    <x v="0"/>
    <x v="1"/>
    <n v="1"/>
  </r>
  <r>
    <n v="534"/>
    <x v="15"/>
    <s v="2023-04"/>
    <x v="1"/>
    <x v="120"/>
    <s v="Overwan"/>
    <s v="2020-01013"/>
    <s v="2020-08-31 23:00:00.000"/>
    <s v="PO.10.20.27474"/>
    <x v="1"/>
    <x v="1"/>
    <x v="0"/>
    <n v="71"/>
    <x v="5"/>
    <s v="BI560"/>
    <m/>
    <x v="3"/>
    <m/>
    <m/>
    <m/>
    <m/>
    <m/>
    <x v="0"/>
    <x v="1"/>
    <n v="1"/>
  </r>
  <r>
    <n v="517"/>
    <x v="15"/>
    <s v="2023-04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4"/>
    <s v="Global"/>
    <s v="F"/>
    <s v="000516"/>
    <s v="Active"/>
    <s v="2012-10-03"/>
    <x v="0"/>
    <x v="1"/>
    <n v="1"/>
  </r>
  <r>
    <n v="513"/>
    <x v="15"/>
    <s v="2023-04"/>
    <x v="1"/>
    <x v="122"/>
    <s v="HP Packard International Bank, DAC - Contrato de Aluguer Comercial"/>
    <s v="5474013437202878PRT8"/>
    <s v="2020-03-31 23:00:00.000"/>
    <s v="PO.10.20.29336"/>
    <x v="1"/>
    <x v="1"/>
    <x v="0"/>
    <n v="67"/>
    <x v="5"/>
    <m/>
    <m/>
    <x v="3"/>
    <m/>
    <m/>
    <m/>
    <m/>
    <m/>
    <x v="0"/>
    <x v="1"/>
    <n v="1"/>
  </r>
  <r>
    <n v="515"/>
    <x v="15"/>
    <s v="2023-04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Portugal"/>
    <s v="C"/>
    <s v="012364"/>
    <s v="Active"/>
    <s v="2020-02-17"/>
    <x v="0"/>
    <x v="1"/>
    <n v="1"/>
  </r>
  <r>
    <n v="642"/>
    <x v="15"/>
    <s v="2023-04"/>
    <x v="1"/>
    <x v="124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92"/>
    <x v="15"/>
    <s v="2023-04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1"/>
    <n v="1"/>
  </r>
  <r>
    <n v="680"/>
    <x v="15"/>
    <s v="2023-04"/>
    <x v="1"/>
    <x v="126"/>
    <m/>
    <m/>
    <s v="2021-01-01 00:00:00.000"/>
    <s v="PO.14.21.50654"/>
    <x v="0"/>
    <x v="2"/>
    <x v="0"/>
    <n v="113"/>
    <x v="109"/>
    <s v="BI0298"/>
    <s v="sridhara.shastry@bringglobal.com"/>
    <x v="0"/>
    <s v="Portugal"/>
    <s v="C"/>
    <s v="012851"/>
    <s v="Active"/>
    <s v="2017-10-01"/>
    <x v="0"/>
    <x v="1"/>
    <n v="1"/>
  </r>
  <r>
    <n v="737"/>
    <x v="15"/>
    <s v="2023-04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2364"/>
    <s v="Active"/>
    <s v="2021-08-16"/>
    <x v="0"/>
    <x v="1"/>
    <n v="1"/>
  </r>
  <r>
    <n v="526"/>
    <x v="15"/>
    <s v="2023-04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Portugal"/>
    <s v="C"/>
    <s v="012664"/>
    <s v="Active"/>
    <s v="2012-08-01"/>
    <x v="0"/>
    <x v="1"/>
    <n v="1"/>
  </r>
  <r>
    <n v="527"/>
    <x v="15"/>
    <s v="2023-04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1"/>
    <n v="1"/>
  </r>
  <r>
    <n v="594"/>
    <x v="15"/>
    <s v="2023-04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Portugal"/>
    <s v="F"/>
    <s v="012800"/>
    <s v="Active"/>
    <s v="2015-11-02"/>
    <x v="0"/>
    <x v="1"/>
    <n v="1"/>
  </r>
  <r>
    <n v="668"/>
    <x v="15"/>
    <s v="2023-04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516"/>
    <s v="Active"/>
    <s v="2019-04-29"/>
    <x v="0"/>
    <x v="1"/>
    <n v="1"/>
  </r>
  <r>
    <n v="647"/>
    <x v="15"/>
    <s v="2023-04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1"/>
    <n v="1"/>
  </r>
  <r>
    <n v="659"/>
    <x v="15"/>
    <s v="2023-04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1"/>
    <n v="1"/>
  </r>
  <r>
    <n v="481"/>
    <x v="15"/>
    <s v="2023-04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300"/>
    <s v="Active"/>
    <s v="2012-04-16"/>
    <x v="0"/>
    <x v="1"/>
    <n v="1"/>
  </r>
  <r>
    <n v="731"/>
    <x v="15"/>
    <s v="2023-04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Portugal"/>
    <s v="C"/>
    <s v="012550"/>
    <s v="Active"/>
    <s v="2019-03-11"/>
    <x v="0"/>
    <x v="1"/>
    <n v="1"/>
  </r>
  <r>
    <n v="682"/>
    <x v="15"/>
    <s v="2023-04"/>
    <x v="1"/>
    <x v="134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35"/>
    <x v="15"/>
    <s v="2023-04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2364"/>
    <s v="Active"/>
    <s v="2019-09-23"/>
    <x v="0"/>
    <x v="1"/>
    <n v="1"/>
  </r>
  <r>
    <n v="655"/>
    <x v="15"/>
    <s v="2023-04"/>
    <x v="1"/>
    <x v="135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28"/>
    <x v="15"/>
    <s v="2023-04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Portugal"/>
    <s v="C"/>
    <s v="012650"/>
    <s v="Active"/>
    <s v="2015-07-10"/>
    <x v="0"/>
    <x v="1"/>
    <n v="1"/>
  </r>
  <r>
    <n v="727"/>
    <x v="15"/>
    <s v="2023-04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Portugal"/>
    <s v="C"/>
    <s v="012664"/>
    <s v="Active"/>
    <s v="2018-10-01"/>
    <x v="0"/>
    <x v="1"/>
    <n v="1"/>
  </r>
  <r>
    <n v="641"/>
    <x v="15"/>
    <s v="2023-04"/>
    <x v="1"/>
    <x v="136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38"/>
    <x v="15"/>
    <s v="2023-04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1"/>
    <s v="Active"/>
    <s v="2017-08-01"/>
    <x v="0"/>
    <x v="1"/>
    <n v="1"/>
  </r>
  <r>
    <n v="744"/>
    <x v="15"/>
    <s v="2023-04"/>
    <x v="1"/>
    <x v="219"/>
    <s v="Contract Kenya 2023.01"/>
    <m/>
    <s v="2023-01-01 00:00:00.000"/>
    <m/>
    <x v="0"/>
    <x v="2"/>
    <x v="0"/>
    <n v="150"/>
    <x v="30"/>
    <s v="BI632"/>
    <s v="beth.wambui@bringglobal.com"/>
    <x v="2"/>
    <s v="Kenya"/>
    <s v="C"/>
    <s v="022364"/>
    <s v="Active"/>
    <s v="2021-02-10"/>
    <x v="0"/>
    <x v="1"/>
    <n v="1"/>
  </r>
  <r>
    <n v="742"/>
    <x v="15"/>
    <s v="2023-04"/>
    <x v="1"/>
    <x v="220"/>
    <s v="Contract Kenya 2023.01"/>
    <m/>
    <s v="2023-01-01 00:00:00.000"/>
    <m/>
    <x v="0"/>
    <x v="2"/>
    <x v="0"/>
    <n v="150"/>
    <x v="26"/>
    <s v="BI625"/>
    <s v="gordon.okello@bringglobal.com"/>
    <x v="2"/>
    <s v="Kenya"/>
    <s v="C"/>
    <s v="022364"/>
    <s v="Active"/>
    <s v="2021-02-01"/>
    <x v="0"/>
    <x v="1"/>
    <n v="1"/>
  </r>
  <r>
    <n v="724"/>
    <x v="15"/>
    <s v="2023-04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2364"/>
    <s v="Active"/>
    <s v="2019-05-03"/>
    <x v="0"/>
    <x v="1"/>
    <n v="1"/>
  </r>
  <r>
    <n v="670"/>
    <x v="15"/>
    <s v="2023-04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Global"/>
    <s v="C"/>
    <s v="000206"/>
    <s v="Active"/>
    <s v="2021-06-21"/>
    <x v="0"/>
    <x v="1"/>
    <n v="1"/>
  </r>
  <r>
    <n v="662"/>
    <x v="15"/>
    <s v="2023-04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215"/>
    <s v="Active"/>
    <s v="2020-11-03"/>
    <x v="0"/>
    <x v="1"/>
    <n v="1"/>
  </r>
  <r>
    <n v="665"/>
    <x v="15"/>
    <s v="2023-04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1"/>
    <n v="1"/>
  </r>
  <r>
    <n v="669"/>
    <x v="15"/>
    <s v="2023-04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2664"/>
    <s v="Active"/>
    <s v="2017-12-11"/>
    <x v="0"/>
    <x v="1"/>
    <n v="1"/>
  </r>
  <r>
    <n v="704"/>
    <x v="15"/>
    <s v="2023-04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2864"/>
    <s v="Active"/>
    <s v="2018-09-17"/>
    <x v="0"/>
    <x v="1"/>
    <n v="1"/>
  </r>
  <r>
    <n v="703"/>
    <x v="15"/>
    <s v="2023-04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2364"/>
    <s v="Active"/>
    <s v="2020-03-17"/>
    <x v="0"/>
    <x v="1"/>
    <n v="1"/>
  </r>
  <r>
    <n v="709"/>
    <x v="15"/>
    <s v="2023-04"/>
    <x v="1"/>
    <x v="207"/>
    <s v="Overwan"/>
    <s v="N.º 2022-00009"/>
    <s v="2022-02-22 00:00:00.000"/>
    <s v="PO.10.22.301299"/>
    <x v="1"/>
    <x v="1"/>
    <x v="0"/>
    <n v="30"/>
    <x v="5"/>
    <s v="BI812"/>
    <m/>
    <x v="3"/>
    <m/>
    <m/>
    <m/>
    <m/>
    <m/>
    <x v="0"/>
    <x v="1"/>
    <n v="1"/>
  </r>
  <r>
    <n v="705"/>
    <x v="15"/>
    <s v="2023-04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2664"/>
    <s v="Active"/>
    <s v="2022-06-14"/>
    <x v="0"/>
    <x v="1"/>
    <n v="1"/>
  </r>
  <r>
    <n v="715"/>
    <x v="15"/>
    <s v="2023-04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12664"/>
    <s v="Active"/>
    <s v="2022-06-07"/>
    <x v="0"/>
    <x v="1"/>
    <n v="1"/>
  </r>
  <r>
    <n v="714"/>
    <x v="15"/>
    <s v="2023-04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50"/>
    <s v="Active"/>
    <s v="2021-08-16"/>
    <x v="0"/>
    <x v="1"/>
    <n v="1"/>
  </r>
  <r>
    <n v="713"/>
    <x v="15"/>
    <s v="2023-04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2664"/>
    <s v="Active"/>
    <s v="2017-11-27"/>
    <x v="0"/>
    <x v="1"/>
    <n v="1"/>
  </r>
  <r>
    <n v="721"/>
    <x v="15"/>
    <s v="2023-04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Portugal"/>
    <s v="C"/>
    <s v="012664"/>
    <s v="Active"/>
    <s v="2017-10-01"/>
    <x v="0"/>
    <x v="1"/>
    <n v="1"/>
  </r>
  <r>
    <n v="720"/>
    <x v="15"/>
    <s v="2023-04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C"/>
    <s v="012364"/>
    <s v="Active"/>
    <s v="2020-02-12"/>
    <x v="0"/>
    <x v="1"/>
    <n v="1"/>
  </r>
  <r>
    <n v="719"/>
    <x v="15"/>
    <s v="2023-04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2664"/>
    <s v="Active"/>
    <s v="2019-01-01"/>
    <x v="0"/>
    <x v="1"/>
    <n v="1"/>
  </r>
  <r>
    <n v="740"/>
    <x v="15"/>
    <s v="2023-04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1"/>
    <n v="1"/>
  </r>
  <r>
    <n v="751"/>
    <x v="15"/>
    <s v="2023-04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2664"/>
    <s v="Active"/>
    <s v="2023-03-01"/>
    <x v="0"/>
    <x v="1"/>
    <n v="1"/>
  </r>
  <r>
    <n v="729"/>
    <x v="15"/>
    <s v="2023-04"/>
    <x v="2"/>
    <x v="213"/>
    <s v="Overwan"/>
    <s v="N.º 2021-00023"/>
    <s v="2021-02-10 00:00:00.000"/>
    <m/>
    <x v="0"/>
    <x v="3"/>
    <x v="0"/>
    <n v="56"/>
    <x v="5"/>
    <m/>
    <m/>
    <x v="3"/>
    <m/>
    <m/>
    <m/>
    <m/>
    <m/>
    <x v="0"/>
    <x v="1"/>
    <n v="1"/>
  </r>
  <r>
    <n v="615"/>
    <x v="15"/>
    <s v="2023-04"/>
    <x v="1"/>
    <x v="143"/>
    <m/>
    <m/>
    <s v="2020-06-22 23:00:00.000"/>
    <s v="PO.14.20.03484"/>
    <x v="0"/>
    <x v="2"/>
    <x v="0"/>
    <n v="44"/>
    <x v="117"/>
    <s v="BI768"/>
    <s v="oganga.odiwuor@bringglobal.com"/>
    <x v="2"/>
    <s v="Kenya"/>
    <s v="C"/>
    <s v="022364"/>
    <s v="Active"/>
    <s v="2022-02-01"/>
    <x v="0"/>
    <x v="1"/>
    <n v="1"/>
  </r>
  <r>
    <n v="601"/>
    <x v="15"/>
    <s v="2023-04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1"/>
    <n v="1"/>
  </r>
  <r>
    <n v="584"/>
    <x v="15"/>
    <s v="2023-04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2964"/>
    <s v="Active"/>
    <s v="2020-09-28"/>
    <x v="0"/>
    <x v="1"/>
    <n v="1"/>
  </r>
  <r>
    <n v="586"/>
    <x v="15"/>
    <s v="2023-04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1"/>
    <n v="1"/>
  </r>
  <r>
    <n v="666"/>
    <x v="15"/>
    <s v="2023-04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2664"/>
    <s v="Active"/>
    <s v="2021-09-06"/>
    <x v="0"/>
    <x v="1"/>
    <n v="1"/>
  </r>
  <r>
    <n v="648"/>
    <x v="15"/>
    <s v="2023-04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2964"/>
    <s v="Active"/>
    <s v="2021-06-28"/>
    <x v="0"/>
    <x v="1"/>
    <n v="1"/>
  </r>
  <r>
    <n v="656"/>
    <x v="15"/>
    <s v="2023-04"/>
    <x v="1"/>
    <x v="149"/>
    <s v="Overwan"/>
    <s v="N.º 2021-00036"/>
    <s v="2021-07-05 23:00:00.000"/>
    <s v="PO.10.21.29936"/>
    <x v="1"/>
    <x v="5"/>
    <x v="0"/>
    <n v="39"/>
    <x v="5"/>
    <s v="BI0501"/>
    <m/>
    <x v="3"/>
    <m/>
    <m/>
    <m/>
    <m/>
    <m/>
    <x v="0"/>
    <x v="1"/>
    <n v="1"/>
  </r>
  <r>
    <n v="658"/>
    <x v="15"/>
    <s v="2023-04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1"/>
    <n v="1"/>
  </r>
  <r>
    <n v="636"/>
    <x v="15"/>
    <s v="2023-04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1"/>
    <n v="1"/>
  </r>
  <r>
    <n v="734"/>
    <x v="15"/>
    <s v="2023-04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1"/>
    <n v="1"/>
  </r>
  <r>
    <n v="733"/>
    <x v="15"/>
    <s v="2023-04"/>
    <x v="1"/>
    <x v="215"/>
    <s v="Overwan"/>
    <s v="N.º 2022-00026"/>
    <s v="2022-10-27 23:00:00.000"/>
    <s v="PO.10.22.011524"/>
    <x v="1"/>
    <x v="5"/>
    <x v="0"/>
    <n v="32"/>
    <x v="5"/>
    <s v="BI814"/>
    <m/>
    <x v="3"/>
    <m/>
    <m/>
    <m/>
    <m/>
    <m/>
    <x v="0"/>
    <x v="1"/>
    <n v="1"/>
  </r>
  <r>
    <n v="746"/>
    <x v="15"/>
    <s v="2023-04"/>
    <x v="1"/>
    <x v="222"/>
    <s v="Contract Kenya 2023.01"/>
    <m/>
    <s v="2023-01-01 00:00:00.000"/>
    <m/>
    <x v="1"/>
    <x v="1"/>
    <x v="0"/>
    <n v="150"/>
    <x v="5"/>
    <m/>
    <m/>
    <x v="3"/>
    <m/>
    <m/>
    <m/>
    <m/>
    <m/>
    <x v="0"/>
    <x v="1"/>
    <n v="1"/>
  </r>
  <r>
    <n v="741"/>
    <x v="15"/>
    <s v="2023-04"/>
    <x v="1"/>
    <x v="223"/>
    <s v="Contract Kenya 2023.01"/>
    <m/>
    <s v="2023-01-01 00:00:00.000"/>
    <m/>
    <x v="0"/>
    <x v="2"/>
    <x v="0"/>
    <n v="150"/>
    <x v="3"/>
    <s v="BI734"/>
    <s v="maureen.muchuku@bringglobal.com"/>
    <x v="2"/>
    <s v="Kenya"/>
    <s v="C"/>
    <s v="020102"/>
    <s v="Active"/>
    <s v="2022-02-01"/>
    <x v="0"/>
    <x v="1"/>
    <n v="1"/>
  </r>
  <r>
    <n v="749"/>
    <x v="15"/>
    <s v="2023-04"/>
    <x v="1"/>
    <x v="224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7"/>
    <x v="15"/>
    <s v="2023-04"/>
    <x v="1"/>
    <x v="225"/>
    <s v="Contract Kenya 2023.01"/>
    <m/>
    <s v="2023-01-01 00:00:00.000"/>
    <m/>
    <x v="0"/>
    <x v="2"/>
    <x v="0"/>
    <n v="150"/>
    <x v="117"/>
    <s v="BI768"/>
    <s v="oganga.odiwuor@bringglobal.com"/>
    <x v="2"/>
    <s v="Kenya"/>
    <s v="C"/>
    <s v="022364"/>
    <s v="Active"/>
    <s v="2022-02-01"/>
    <x v="0"/>
    <x v="1"/>
    <n v="1"/>
  </r>
  <r>
    <n v="748"/>
    <x v="15"/>
    <s v="2023-04"/>
    <x v="1"/>
    <x v="226"/>
    <s v="Contract Kenya 2023.01"/>
    <m/>
    <s v="2023-01-01 00:00:00.000"/>
    <m/>
    <x v="0"/>
    <x v="2"/>
    <x v="0"/>
    <n v="150"/>
    <x v="16"/>
    <s v="BI589"/>
    <s v="agnes.mueni@bringglobal.com"/>
    <x v="2"/>
    <s v="Kenya"/>
    <s v="C"/>
    <s v="022864"/>
    <s v="Active"/>
    <s v="2020-10-01"/>
    <x v="0"/>
    <x v="1"/>
    <n v="1"/>
  </r>
  <r>
    <n v="750"/>
    <x v="15"/>
    <s v="2023-04"/>
    <x v="1"/>
    <x v="227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36"/>
    <x v="15"/>
    <s v="2023-04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2364"/>
    <s v="Active"/>
    <s v="2021-08-16"/>
    <x v="0"/>
    <x v="1"/>
    <n v="1"/>
  </r>
  <r>
    <n v="677"/>
    <x v="15"/>
    <s v="2023-04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Portugal"/>
    <s v="F"/>
    <s v="012364"/>
    <s v="Active"/>
    <s v="2019-03-01"/>
    <x v="0"/>
    <x v="1"/>
    <n v="1"/>
  </r>
  <r>
    <n v="676"/>
    <x v="15"/>
    <s v="2023-04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2664"/>
    <s v="Active"/>
    <s v="2022-04-18"/>
    <x v="0"/>
    <x v="1"/>
    <n v="1"/>
  </r>
  <r>
    <n v="752"/>
    <x v="15"/>
    <s v="2023-04"/>
    <x v="1"/>
    <x v="230"/>
    <s v="Overwan"/>
    <s v="N.º 2023-00002"/>
    <s v="2023-03-09 00:00:00.000"/>
    <m/>
    <x v="0"/>
    <x v="1"/>
    <x v="0"/>
    <n v="78"/>
    <x v="184"/>
    <s v="BI816"/>
    <s v="pedro.freitas@bringglobal.com"/>
    <x v="1"/>
    <s v="Portugal"/>
    <s v="C"/>
    <s v="012464"/>
    <s v="Active"/>
    <s v="2022-11-29"/>
    <x v="0"/>
    <x v="1"/>
    <n v="1"/>
  </r>
  <r>
    <n v="475"/>
    <x v="15"/>
    <s v="2023-04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Portugal"/>
    <s v="C"/>
    <s v="012364"/>
    <s v="Active"/>
    <s v="2019-09-02"/>
    <x v="0"/>
    <x v="1"/>
    <n v="1"/>
  </r>
  <r>
    <n v="691"/>
    <x v="15"/>
    <s v="2023-04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1"/>
    <n v="1"/>
  </r>
  <r>
    <n v="441"/>
    <x v="15"/>
    <s v="2023-04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8"/>
    <x v="15"/>
    <s v="2023-04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Portugal"/>
    <s v="C"/>
    <s v="012364"/>
    <s v="Active"/>
    <s v="2019-01-14"/>
    <x v="0"/>
    <x v="1"/>
    <n v="1"/>
  </r>
  <r>
    <n v="473"/>
    <x v="15"/>
    <s v="2023-04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2"/>
    <x v="15"/>
    <s v="2023-04"/>
    <x v="0"/>
    <x v="168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6"/>
    <x v="15"/>
    <s v="2023-04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Portugal"/>
    <s v="C"/>
    <s v="012364"/>
    <s v="Active"/>
    <s v="2020-02-17"/>
    <x v="0"/>
    <x v="1"/>
    <n v="1"/>
  </r>
  <r>
    <n v="443"/>
    <x v="15"/>
    <s v="2023-04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7"/>
    <x v="15"/>
    <s v="2023-04"/>
    <x v="0"/>
    <x v="171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4"/>
    <x v="15"/>
    <s v="2023-04"/>
    <x v="0"/>
    <x v="172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1"/>
    <x v="15"/>
    <s v="2023-04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Portugal"/>
    <s v="C"/>
    <s v="012364"/>
    <s v="Active"/>
    <s v="2019-09-23"/>
    <x v="0"/>
    <x v="1"/>
    <n v="1"/>
  </r>
  <r>
    <n v="442"/>
    <x v="15"/>
    <s v="2023-04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500"/>
    <x v="15"/>
    <s v="2023-04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Portugal"/>
    <s v="C"/>
    <s v="012364"/>
    <s v="Active"/>
    <s v="2018-06-04"/>
    <x v="0"/>
    <x v="1"/>
    <n v="1"/>
  </r>
  <r>
    <n v="502"/>
    <x v="15"/>
    <s v="2023-04"/>
    <x v="0"/>
    <x v="176"/>
    <s v="HP Packard International Bank, DAC - Contrato de Aluguer Comercial"/>
    <s v="5474013437198619PRT7"/>
    <s v="2020-03-01 00:00:00.000"/>
    <s v="PO.10.20.01256"/>
    <x v="0"/>
    <x v="1"/>
    <x v="0"/>
    <n v="4"/>
    <x v="76"/>
    <s v="BI699"/>
    <s v="paulo.lemos@bringglobal.com"/>
    <x v="1"/>
    <s v="Portugal"/>
    <s v="C"/>
    <s v="012364"/>
    <s v="Active"/>
    <s v="2021-08-16"/>
    <x v="0"/>
    <x v="1"/>
    <n v="1"/>
  </r>
  <r>
    <n v="507"/>
    <x v="15"/>
    <s v="2023-04"/>
    <x v="0"/>
    <x v="177"/>
    <s v="HP Packard International Bank, DAC - Contrato de Aluguer Comercial"/>
    <s v="5474013437198619PRT7"/>
    <s v="2020-03-01 00:00:00.000"/>
    <s v="PO.10.20.01256"/>
    <x v="0"/>
    <x v="1"/>
    <x v="0"/>
    <n v="4"/>
    <x v="65"/>
    <s v="BI526"/>
    <s v="fabio.silva@bringglobal.com"/>
    <x v="1"/>
    <s v="Portugal"/>
    <s v="C"/>
    <s v="012364"/>
    <s v="Active"/>
    <s v="2020-02-17"/>
    <x v="0"/>
    <x v="1"/>
    <n v="1"/>
  </r>
  <r>
    <n v="501"/>
    <x v="15"/>
    <s v="2023-04"/>
    <x v="0"/>
    <x v="178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1"/>
    <n v="1"/>
  </r>
  <r>
    <n v="509"/>
    <x v="15"/>
    <s v="2023-04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1"/>
    <n v="1"/>
  </r>
  <r>
    <n v="508"/>
    <x v="15"/>
    <s v="2023-04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1"/>
    <n v="1"/>
  </r>
  <r>
    <n v="505"/>
    <x v="15"/>
    <s v="2023-04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1"/>
    <n v="1"/>
  </r>
  <r>
    <n v="506"/>
    <x v="15"/>
    <s v="2023-04"/>
    <x v="0"/>
    <x v="182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1"/>
    <n v="1"/>
  </r>
  <r>
    <n v="504"/>
    <x v="15"/>
    <s v="2023-04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Portugal"/>
    <s v="C"/>
    <s v="012364"/>
    <s v="Active"/>
    <s v="2018-12-10"/>
    <x v="0"/>
    <x v="1"/>
    <n v="1"/>
  </r>
  <r>
    <n v="503"/>
    <x v="15"/>
    <s v="2023-04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Portugal"/>
    <s v="C"/>
    <s v="012364"/>
    <s v="Active"/>
    <s v="2018-11-05"/>
    <x v="0"/>
    <x v="1"/>
    <n v="1"/>
  </r>
  <r>
    <n v="730"/>
    <x v="15"/>
    <s v="2023-04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Portugal"/>
    <s v="C"/>
    <s v="012364"/>
    <s v="Active"/>
    <s v="2021-08-02"/>
    <x v="0"/>
    <x v="1"/>
    <n v="1"/>
  </r>
  <r>
    <n v="723"/>
    <x v="15"/>
    <s v="2023-04"/>
    <x v="1"/>
    <x v="203"/>
    <s v="Overwan"/>
    <s v="N.º 2022-00020"/>
    <s v="2022-08-03 23:00:00.000"/>
    <s v="PO.10.22.451484"/>
    <x v="0"/>
    <x v="1"/>
    <x v="0"/>
    <n v="80"/>
    <x v="91"/>
    <s v="BI0476"/>
    <s v="joao.borges@bringglobal.com"/>
    <x v="1"/>
    <s v="Portugal"/>
    <s v="C"/>
    <s v="012364"/>
    <s v="Active"/>
    <s v="2019-05-06"/>
    <x v="0"/>
    <x v="1"/>
    <n v="1"/>
  </r>
  <r>
    <n v="743"/>
    <x v="15"/>
    <s v="2023-04"/>
    <x v="1"/>
    <x v="228"/>
    <s v="Contract Kenya 2023.01"/>
    <m/>
    <s v="2023-01-01 00:00:00.000"/>
    <m/>
    <x v="0"/>
    <x v="2"/>
    <x v="0"/>
    <n v="150"/>
    <x v="33"/>
    <s v="BI728"/>
    <s v="kelvin.makamu@bringglobal.com"/>
    <x v="2"/>
    <s v="Kenya"/>
    <s v="C"/>
    <s v="022364"/>
    <s v="Active"/>
    <s v="2022-01-03"/>
    <x v="0"/>
    <x v="1"/>
    <n v="1"/>
  </r>
  <r>
    <n v="725"/>
    <x v="15"/>
    <s v="2023-04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2364"/>
    <s v="Active"/>
    <s v="2020-01-13"/>
    <x v="0"/>
    <x v="1"/>
    <n v="1"/>
  </r>
  <r>
    <n v="706"/>
    <x v="15"/>
    <s v="2023-04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2364"/>
    <s v="Active"/>
    <s v="2019-01-07"/>
    <x v="0"/>
    <x v="1"/>
    <n v="1"/>
  </r>
  <r>
    <n v="707"/>
    <x v="15"/>
    <s v="2023-04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2364"/>
    <s v="Active"/>
    <s v="2019-09-02"/>
    <x v="0"/>
    <x v="1"/>
    <n v="1"/>
  </r>
  <r>
    <n v="708"/>
    <x v="15"/>
    <s v="2023-04"/>
    <x v="1"/>
    <x v="191"/>
    <s v="Overwan"/>
    <s v="N.º 2022-00008"/>
    <s v="2022-02-02 00:00:00.000"/>
    <s v="PO.10.22.301299"/>
    <x v="1"/>
    <x v="1"/>
    <x v="0"/>
    <n v="75"/>
    <x v="5"/>
    <m/>
    <m/>
    <x v="3"/>
    <m/>
    <m/>
    <m/>
    <m/>
    <m/>
    <x v="0"/>
    <x v="1"/>
    <n v="1"/>
  </r>
  <r>
    <n v="702"/>
    <x v="15"/>
    <s v="2023-04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2664"/>
    <s v="Active"/>
    <s v="2014-09-01"/>
    <x v="0"/>
    <x v="1"/>
    <n v="1"/>
  </r>
  <r>
    <n v="722"/>
    <x v="15"/>
    <s v="2023-04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Active"/>
    <s v="2018-07-02"/>
    <x v="0"/>
    <x v="1"/>
    <n v="1"/>
  </r>
  <r>
    <n v="739"/>
    <x v="15"/>
    <s v="2023-04"/>
    <x v="1"/>
    <x v="218"/>
    <s v="Overwan"/>
    <s v="N.º 2022-00034"/>
    <s v="2022-11-29 00:00:00.000"/>
    <s v="PO.10.22.421568"/>
    <x v="0"/>
    <x v="0"/>
    <x v="0"/>
    <n v="33"/>
    <x v="180"/>
    <s v="BI619"/>
    <s v="andriana.tepordei@bringglobal.com"/>
    <x v="0"/>
    <s v="Portugal"/>
    <s v="C"/>
    <s v="012664"/>
    <s v="Active"/>
    <s v="2021-01-11"/>
    <x v="0"/>
    <x v="1"/>
    <n v="1"/>
  </r>
  <r>
    <n v="726"/>
    <x v="15"/>
    <s v="2023-04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1"/>
    <n v="1"/>
  </r>
  <r>
    <n v="518"/>
    <x v="15"/>
    <s v="2023-06"/>
    <x v="1"/>
    <x v="19"/>
    <s v="HP Packard International Bank, DAC - Contrato de Aluguer Comercial"/>
    <s v="5474013437202878PRT8"/>
    <s v="2020-03-31 23:00:00.000"/>
    <s v="PO.10.20.29336"/>
    <x v="0"/>
    <x v="1"/>
    <x v="0"/>
    <n v="-67"/>
    <x v="159"/>
    <s v="BI0469"/>
    <s v="ana.rita.mendes@bringglobal.com"/>
    <x v="1"/>
    <s v="Portugal"/>
    <s v="C"/>
    <s v="012364"/>
    <s v="Active"/>
    <s v="2019-05-06"/>
    <x v="0"/>
    <x v="1"/>
    <n v="-1"/>
  </r>
  <r>
    <n v="518"/>
    <x v="15"/>
    <s v="2023-06"/>
    <x v="1"/>
    <x v="19"/>
    <s v="HP Packard International Bank, DAC - Contrato de Aluguer Comercial"/>
    <s v="5474013437202878PRT8"/>
    <s v="2020-03-31 23:00:00.000"/>
    <s v="PO.10.20.29336"/>
    <x v="0"/>
    <x v="1"/>
    <x v="0"/>
    <n v="900"/>
    <x v="159"/>
    <s v="BI0469"/>
    <s v="ana.rita.mendes@bringglobal.com"/>
    <x v="1"/>
    <s v="Portugal"/>
    <s v="C"/>
    <s v="012364"/>
    <s v="Active"/>
    <s v="2019-05-06"/>
    <x v="0"/>
    <x v="1"/>
    <n v="1"/>
  </r>
  <r>
    <n v="440"/>
    <x v="15"/>
    <s v="2023-06"/>
    <x v="1"/>
    <x v="108"/>
    <s v="HP Packard International Bank, DAC - Contrato de Aluguer Comercial"/>
    <s v="5474013437186232PRT5"/>
    <s v="2019-12-01 00:00:00.000"/>
    <s v="PO.10.19.00190"/>
    <x v="1"/>
    <x v="1"/>
    <x v="0"/>
    <n v="-67"/>
    <x v="5"/>
    <m/>
    <m/>
    <x v="3"/>
    <m/>
    <m/>
    <m/>
    <m/>
    <m/>
    <x v="0"/>
    <x v="1"/>
    <n v="-1"/>
  </r>
  <r>
    <n v="439"/>
    <x v="15"/>
    <s v="2023-06"/>
    <x v="1"/>
    <x v="109"/>
    <s v="HP Packard International Bank, DAC - Contrato de Aluguer Comercial"/>
    <s v="5474013437186232PRT5"/>
    <s v="2019-12-01 00:00:00.000"/>
    <s v="PO.10.19.00190"/>
    <x v="0"/>
    <x v="1"/>
    <x v="0"/>
    <n v="-67"/>
    <x v="85"/>
    <s v="BI0437"/>
    <s v="cesar.silva@bringglobal.com"/>
    <x v="1"/>
    <s v="Portugal"/>
    <s v="C"/>
    <s v="012364"/>
    <s v="Active"/>
    <s v="2019-01-14"/>
    <x v="0"/>
    <x v="1"/>
    <n v="-1"/>
  </r>
  <r>
    <n v="479"/>
    <x v="15"/>
    <s v="2023-06"/>
    <x v="1"/>
    <x v="110"/>
    <s v="HP Packard International Bank, DAC - Contrato de Aluguer Comercial"/>
    <s v="5474013437186232PRT5"/>
    <s v="2019-12-01 00:00:00.000"/>
    <s v="PO.10.19.00190"/>
    <x v="0"/>
    <x v="1"/>
    <x v="0"/>
    <n v="-67"/>
    <x v="95"/>
    <s v="BI0359"/>
    <s v="andre.pereira@bringglobal.com"/>
    <x v="1"/>
    <s v="Portugal"/>
    <s v="C"/>
    <s v="012364"/>
    <s v="Active"/>
    <s v="2018-06-04"/>
    <x v="0"/>
    <x v="1"/>
    <n v="-1"/>
  </r>
  <r>
    <n v="458"/>
    <x v="15"/>
    <s v="2023-06"/>
    <x v="1"/>
    <x v="111"/>
    <s v="HP Packard International Bank, DAC - Contrato de Aluguer Comercial"/>
    <s v="5474013437186232PRT5"/>
    <s v="2019-12-01 00:00:00.000"/>
    <s v="PO.10.19.00190"/>
    <x v="1"/>
    <x v="1"/>
    <x v="0"/>
    <n v="-67"/>
    <x v="5"/>
    <m/>
    <m/>
    <x v="3"/>
    <m/>
    <m/>
    <m/>
    <m/>
    <m/>
    <x v="0"/>
    <x v="1"/>
    <n v="-1"/>
  </r>
  <r>
    <n v="460"/>
    <x v="15"/>
    <s v="2023-06"/>
    <x v="1"/>
    <x v="112"/>
    <s v="HP Packard International Bank, DAC - Contrato de Aluguer Comercial"/>
    <s v="5474013437186232PRT5"/>
    <s v="2019-12-01 00:00:00.000"/>
    <s v="PO.10.19.00190"/>
    <x v="0"/>
    <x v="1"/>
    <x v="0"/>
    <n v="-67"/>
    <x v="97"/>
    <s v="BI0505"/>
    <s v="duarte.melo@bringglobal.com"/>
    <x v="1"/>
    <s v="Portugal"/>
    <s v="C"/>
    <s v="012364"/>
    <s v="Active"/>
    <s v="2019-10-18"/>
    <x v="0"/>
    <x v="1"/>
    <n v="-1"/>
  </r>
  <r>
    <n v="457"/>
    <x v="15"/>
    <s v="2023-06"/>
    <x v="1"/>
    <x v="113"/>
    <s v="HP Packard International Bank, DAC - Contrato de Aluguer Comercial"/>
    <s v="5474013437186232PRT5"/>
    <s v="2019-12-01 00:00:00.000"/>
    <s v="PO.10.19.00190"/>
    <x v="1"/>
    <x v="1"/>
    <x v="0"/>
    <n v="-67"/>
    <x v="5"/>
    <m/>
    <m/>
    <x v="3"/>
    <m/>
    <m/>
    <m/>
    <m/>
    <m/>
    <x v="0"/>
    <x v="1"/>
    <n v="-1"/>
  </r>
  <r>
    <n v="483"/>
    <x v="15"/>
    <s v="2023-06"/>
    <x v="1"/>
    <x v="114"/>
    <s v="HP Packard International Bank, DAC - Contrato de Aluguer Comercial"/>
    <s v="5474013437198619PRT7"/>
    <s v="2020-03-01 00:00:00.000"/>
    <s v="PO.10.20.01256"/>
    <x v="1"/>
    <x v="1"/>
    <x v="0"/>
    <n v="-67"/>
    <x v="5"/>
    <m/>
    <m/>
    <x v="3"/>
    <m/>
    <m/>
    <m/>
    <m/>
    <m/>
    <x v="0"/>
    <x v="1"/>
    <n v="-1"/>
  </r>
  <r>
    <n v="483"/>
    <x v="15"/>
    <s v="2023-06"/>
    <x v="1"/>
    <x v="114"/>
    <s v="HP Packard International Bank, DAC - Contrato de Aluguer Comercial"/>
    <s v="5474013437198619PRT7"/>
    <s v="2020-03-01 00:00:00.000"/>
    <s v="PO.10.20.01256"/>
    <x v="1"/>
    <x v="1"/>
    <x v="0"/>
    <n v="697.29"/>
    <x v="5"/>
    <m/>
    <m/>
    <x v="3"/>
    <m/>
    <m/>
    <m/>
    <m/>
    <m/>
    <x v="0"/>
    <x v="1"/>
    <n v="1"/>
  </r>
  <r>
    <n v="484"/>
    <x v="15"/>
    <s v="2023-06"/>
    <x v="1"/>
    <x v="115"/>
    <s v="HP Packard International Bank, DAC - Contrato de Aluguer Comercial"/>
    <s v="5474013437198619PRT7"/>
    <s v="2020-03-01 00:00:00.000"/>
    <s v="PO.10.20.01256"/>
    <x v="1"/>
    <x v="1"/>
    <x v="0"/>
    <n v="-67"/>
    <x v="5"/>
    <m/>
    <m/>
    <x v="3"/>
    <m/>
    <m/>
    <m/>
    <m/>
    <m/>
    <x v="0"/>
    <x v="1"/>
    <n v="-1"/>
  </r>
  <r>
    <n v="484"/>
    <x v="15"/>
    <s v="2023-06"/>
    <x v="1"/>
    <x v="115"/>
    <s v="HP Packard International Bank, DAC - Contrato de Aluguer Comercial"/>
    <s v="5474013437198619PRT7"/>
    <s v="2020-03-01 00:00:00.000"/>
    <s v="PO.10.20.01256"/>
    <x v="1"/>
    <x v="1"/>
    <x v="0"/>
    <n v="697.29"/>
    <x v="5"/>
    <m/>
    <m/>
    <x v="3"/>
    <m/>
    <m/>
    <m/>
    <m/>
    <m/>
    <x v="0"/>
    <x v="1"/>
    <n v="1"/>
  </r>
  <r>
    <n v="487"/>
    <x v="15"/>
    <s v="2023-06"/>
    <x v="1"/>
    <x v="116"/>
    <s v="HP Packard International Bank, DAC - Contrato de Aluguer Comercial"/>
    <s v="5474013437198619PRT7"/>
    <s v="2020-03-01 00:00:00.000"/>
    <s v="PO.10.20.01256"/>
    <x v="0"/>
    <x v="1"/>
    <x v="0"/>
    <n v="-67"/>
    <x v="101"/>
    <s v="BI0465"/>
    <s v="diogo.brandao@bringglobal.com"/>
    <x v="1"/>
    <s v="Portugal"/>
    <s v="C"/>
    <s v="012364"/>
    <s v="Active"/>
    <s v="2019-03-11"/>
    <x v="0"/>
    <x v="1"/>
    <n v="-1"/>
  </r>
  <r>
    <n v="487"/>
    <x v="15"/>
    <s v="2023-06"/>
    <x v="1"/>
    <x v="116"/>
    <s v="HP Packard International Bank, DAC - Contrato de Aluguer Comercial"/>
    <s v="5474013437198619PRT7"/>
    <s v="2020-03-01 00:00:00.000"/>
    <s v="PO.10.20.01256"/>
    <x v="0"/>
    <x v="1"/>
    <x v="0"/>
    <n v="697.29"/>
    <x v="101"/>
    <s v="BI0465"/>
    <s v="diogo.brandao@bringglobal.com"/>
    <x v="1"/>
    <s v="Portugal"/>
    <s v="C"/>
    <s v="012364"/>
    <s v="Active"/>
    <s v="2019-03-11"/>
    <x v="0"/>
    <x v="1"/>
    <n v="1"/>
  </r>
  <r>
    <n v="488"/>
    <x v="15"/>
    <s v="2023-06"/>
    <x v="1"/>
    <x v="117"/>
    <s v="HP Packard International Bank, DAC - Contrato de Aluguer Comercial"/>
    <s v="5474013437198619PRT7"/>
    <s v="2020-03-01 00:00:00.000"/>
    <s v="PO.10.20.01256"/>
    <x v="1"/>
    <x v="1"/>
    <x v="0"/>
    <n v="-67"/>
    <x v="5"/>
    <m/>
    <m/>
    <x v="3"/>
    <m/>
    <m/>
    <m/>
    <m/>
    <m/>
    <x v="0"/>
    <x v="1"/>
    <n v="-1"/>
  </r>
  <r>
    <n v="488"/>
    <x v="15"/>
    <s v="2023-06"/>
    <x v="1"/>
    <x v="117"/>
    <s v="HP Packard International Bank, DAC - Contrato de Aluguer Comercial"/>
    <s v="5474013437198619PRT7"/>
    <s v="2020-03-01 00:00:00.000"/>
    <s v="PO.10.20.01256"/>
    <x v="1"/>
    <x v="1"/>
    <x v="0"/>
    <n v="697.29"/>
    <x v="5"/>
    <m/>
    <m/>
    <x v="3"/>
    <m/>
    <m/>
    <m/>
    <m/>
    <m/>
    <x v="0"/>
    <x v="1"/>
    <n v="1"/>
  </r>
  <r>
    <n v="486"/>
    <x v="15"/>
    <s v="2023-06"/>
    <x v="1"/>
    <x v="118"/>
    <s v="HP Packard International Bank, DAC - Contrato de Aluguer Comercial"/>
    <s v="5474013437198619PRT7"/>
    <s v="2020-03-01 00:00:00.000"/>
    <s v="PO.10.20.01256"/>
    <x v="1"/>
    <x v="1"/>
    <x v="0"/>
    <n v="-67"/>
    <x v="5"/>
    <m/>
    <m/>
    <x v="3"/>
    <m/>
    <m/>
    <m/>
    <m/>
    <m/>
    <x v="0"/>
    <x v="1"/>
    <n v="-1"/>
  </r>
  <r>
    <n v="486"/>
    <x v="15"/>
    <s v="2023-06"/>
    <x v="1"/>
    <x v="118"/>
    <s v="HP Packard International Bank, DAC - Contrato de Aluguer Comercial"/>
    <s v="5474013437198619PRT7"/>
    <s v="2020-03-01 00:00:00.000"/>
    <s v="PO.10.20.01256"/>
    <x v="1"/>
    <x v="1"/>
    <x v="0"/>
    <n v="697.29"/>
    <x v="5"/>
    <m/>
    <m/>
    <x v="3"/>
    <m/>
    <m/>
    <m/>
    <m/>
    <m/>
    <x v="0"/>
    <x v="1"/>
    <n v="1"/>
  </r>
  <r>
    <n v="482"/>
    <x v="15"/>
    <s v="2023-06"/>
    <x v="1"/>
    <x v="119"/>
    <s v="HP Packard International Bank, DAC - Contrato de Aluguer Comercial"/>
    <s v="5474013437198619PRT7"/>
    <s v="2020-03-01 00:00:00.000"/>
    <s v="PO.10.20.01256"/>
    <x v="0"/>
    <x v="1"/>
    <x v="0"/>
    <n v="-67"/>
    <x v="104"/>
    <s v="BI0517"/>
    <s v="hugo.antonio@bringglobal.com"/>
    <x v="1"/>
    <s v="Portugal"/>
    <s v="C"/>
    <s v="012364"/>
    <s v="Active"/>
    <s v="2020-01-07"/>
    <x v="0"/>
    <x v="1"/>
    <n v="-1"/>
  </r>
  <r>
    <n v="482"/>
    <x v="15"/>
    <s v="2023-06"/>
    <x v="1"/>
    <x v="119"/>
    <s v="HP Packard International Bank, DAC - Contrato de Aluguer Comercial"/>
    <s v="5474013437198619PRT7"/>
    <s v="2020-03-01 00:00:00.000"/>
    <s v="PO.10.20.01256"/>
    <x v="0"/>
    <x v="1"/>
    <x v="0"/>
    <n v="697.29"/>
    <x v="104"/>
    <s v="BI0517"/>
    <s v="hugo.antonio@bringglobal.com"/>
    <x v="1"/>
    <s v="Portugal"/>
    <s v="C"/>
    <s v="012364"/>
    <s v="Active"/>
    <s v="2020-01-07"/>
    <x v="0"/>
    <x v="1"/>
    <n v="1"/>
  </r>
  <r>
    <n v="513"/>
    <x v="15"/>
    <s v="2023-06"/>
    <x v="1"/>
    <x v="122"/>
    <s v="HP Packard International Bank, DAC - Contrato de Aluguer Comercial"/>
    <s v="5474013437202878PRT8"/>
    <s v="2020-03-31 23:00:00.000"/>
    <s v="PO.10.20.29336"/>
    <x v="1"/>
    <x v="1"/>
    <x v="0"/>
    <n v="-67"/>
    <x v="5"/>
    <m/>
    <m/>
    <x v="3"/>
    <m/>
    <m/>
    <m/>
    <m/>
    <m/>
    <x v="0"/>
    <x v="1"/>
    <n v="-1"/>
  </r>
  <r>
    <n v="513"/>
    <x v="15"/>
    <s v="2023-06"/>
    <x v="1"/>
    <x v="122"/>
    <s v="HP Packard International Bank, DAC - Contrato de Aluguer Comercial"/>
    <s v="5474013437202878PRT8"/>
    <s v="2020-03-31 23:00:00.000"/>
    <s v="PO.10.20.29336"/>
    <x v="1"/>
    <x v="1"/>
    <x v="0"/>
    <n v="900"/>
    <x v="5"/>
    <m/>
    <m/>
    <x v="3"/>
    <m/>
    <m/>
    <m/>
    <m/>
    <m/>
    <x v="0"/>
    <x v="1"/>
    <n v="1"/>
  </r>
  <r>
    <n v="481"/>
    <x v="15"/>
    <s v="2023-06"/>
    <x v="1"/>
    <x v="133"/>
    <s v="HP Packard International Bank, DAC - Contrato de Aluguer Comercial"/>
    <s v="5474013437191241PRT6"/>
    <s v="2020-02-01 00:00:00.000"/>
    <s v="PO.10.20.12259"/>
    <x v="0"/>
    <x v="1"/>
    <x v="0"/>
    <n v="-45"/>
    <x v="116"/>
    <s v="BI0006"/>
    <s v="lars.otten@bringglobal.com"/>
    <x v="6"/>
    <s v="Global"/>
    <s v="F"/>
    <s v="000300"/>
    <s v="Active"/>
    <s v="2012-04-16"/>
    <x v="0"/>
    <x v="1"/>
    <n v="-1"/>
  </r>
  <r>
    <n v="475"/>
    <x v="15"/>
    <s v="2023-06"/>
    <x v="0"/>
    <x v="163"/>
    <s v="HP Packard International Bank, DAC - Contrato de Aluguer Comercial"/>
    <s v="5474013437186232PRT5"/>
    <s v="2019-12-01 00:00:00.000"/>
    <s v="PO.10.19.00190"/>
    <x v="0"/>
    <x v="1"/>
    <x v="0"/>
    <n v="-4"/>
    <x v="82"/>
    <s v="BI0493"/>
    <s v="jonatas.silva@bringglobal.com"/>
    <x v="1"/>
    <s v="Portugal"/>
    <s v="C"/>
    <s v="012364"/>
    <s v="Active"/>
    <s v="2019-09-02"/>
    <x v="0"/>
    <x v="1"/>
    <n v="-1"/>
  </r>
  <r>
    <n v="441"/>
    <x v="15"/>
    <s v="2023-06"/>
    <x v="0"/>
    <x v="165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8"/>
    <x v="15"/>
    <s v="2023-06"/>
    <x v="0"/>
    <x v="166"/>
    <s v="HP Packard International Bank, DAC - Contrato de Aluguer Comercial"/>
    <s v="5474013437186232PRT5"/>
    <s v="2019-12-01 00:00:00.000"/>
    <s v="PO.10.19.00190"/>
    <x v="0"/>
    <x v="1"/>
    <x v="0"/>
    <n v="-4"/>
    <x v="85"/>
    <s v="BI0437"/>
    <s v="cesar.silva@bringglobal.com"/>
    <x v="1"/>
    <s v="Portugal"/>
    <s v="C"/>
    <s v="012364"/>
    <s v="Active"/>
    <s v="2019-01-14"/>
    <x v="0"/>
    <x v="1"/>
    <n v="-1"/>
  </r>
  <r>
    <n v="473"/>
    <x v="15"/>
    <s v="2023-06"/>
    <x v="0"/>
    <x v="167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2"/>
    <x v="15"/>
    <s v="2023-06"/>
    <x v="0"/>
    <x v="168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6"/>
    <x v="15"/>
    <s v="2023-06"/>
    <x v="0"/>
    <x v="169"/>
    <s v="HP Packard International Bank, DAC - Contrato de Aluguer Comercial"/>
    <s v="5474013437186232PRT5"/>
    <s v="2019-12-01 00:00:00.000"/>
    <s v="PO.10.19.00190"/>
    <x v="0"/>
    <x v="1"/>
    <x v="0"/>
    <n v="-4"/>
    <x v="57"/>
    <s v="BI529"/>
    <s v="ana.rita.camara@bringglobal.com"/>
    <x v="1"/>
    <s v="Portugal"/>
    <s v="C"/>
    <s v="012364"/>
    <s v="Active"/>
    <s v="2020-02-17"/>
    <x v="0"/>
    <x v="1"/>
    <n v="-1"/>
  </r>
  <r>
    <n v="443"/>
    <x v="15"/>
    <s v="2023-06"/>
    <x v="0"/>
    <x v="170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7"/>
    <x v="15"/>
    <s v="2023-06"/>
    <x v="0"/>
    <x v="171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4"/>
    <x v="15"/>
    <s v="2023-06"/>
    <x v="0"/>
    <x v="172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1"/>
    <x v="15"/>
    <s v="2023-06"/>
    <x v="0"/>
    <x v="173"/>
    <s v="HP Packard International Bank, DAC - Contrato de Aluguer Comercial"/>
    <s v="5474013437186232PRT5"/>
    <s v="2019-12-01 00:00:00.000"/>
    <s v="PO.10.19.00190"/>
    <x v="0"/>
    <x v="1"/>
    <x v="0"/>
    <n v="-4"/>
    <x v="98"/>
    <s v="BI0494"/>
    <s v="jose.correia@bringglobal.com"/>
    <x v="1"/>
    <s v="Portugal"/>
    <s v="C"/>
    <s v="012364"/>
    <s v="Active"/>
    <s v="2019-09-23"/>
    <x v="0"/>
    <x v="1"/>
    <n v="-1"/>
  </r>
  <r>
    <n v="442"/>
    <x v="15"/>
    <s v="2023-06"/>
    <x v="0"/>
    <x v="174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500"/>
    <x v="15"/>
    <s v="2023-06"/>
    <x v="0"/>
    <x v="175"/>
    <s v="HP Packard International Bank, DAC - Contrato de Aluguer Comercial"/>
    <s v="5474013437198619PRT7"/>
    <s v="2020-03-01 00:00:00.000"/>
    <s v="PO.10.20.01256"/>
    <x v="0"/>
    <x v="1"/>
    <x v="0"/>
    <n v="-4"/>
    <x v="133"/>
    <s v="BI0360"/>
    <s v="dario.avila@bringglobal.com"/>
    <x v="1"/>
    <s v="Portugal"/>
    <s v="C"/>
    <s v="012364"/>
    <s v="Active"/>
    <s v="2018-06-04"/>
    <x v="0"/>
    <x v="1"/>
    <n v="-1"/>
  </r>
  <r>
    <n v="500"/>
    <x v="15"/>
    <s v="2023-06"/>
    <x v="0"/>
    <x v="175"/>
    <s v="HP Packard International Bank, DAC - Contrato de Aluguer Comercial"/>
    <s v="5474013437198619PRT7"/>
    <s v="2020-03-01 00:00:00.000"/>
    <s v="PO.10.20.01256"/>
    <x v="0"/>
    <x v="1"/>
    <x v="0"/>
    <n v="41.629999999999995"/>
    <x v="133"/>
    <s v="BI0360"/>
    <s v="dario.avila@bringglobal.com"/>
    <x v="1"/>
    <s v="Portugal"/>
    <s v="C"/>
    <s v="012364"/>
    <s v="Active"/>
    <s v="2018-06-04"/>
    <x v="0"/>
    <x v="1"/>
    <n v="1"/>
  </r>
  <r>
    <n v="502"/>
    <x v="15"/>
    <s v="2023-06"/>
    <x v="0"/>
    <x v="176"/>
    <s v="HP Packard International Bank, DAC - Contrato de Aluguer Comercial"/>
    <s v="5474013437198619PRT7"/>
    <s v="2020-03-01 00:00:00.000"/>
    <s v="PO.10.20.01256"/>
    <x v="0"/>
    <x v="1"/>
    <x v="0"/>
    <n v="-4"/>
    <x v="76"/>
    <s v="BI699"/>
    <s v="paulo.lemos@bringglobal.com"/>
    <x v="1"/>
    <s v="Portugal"/>
    <s v="C"/>
    <s v="012364"/>
    <s v="Active"/>
    <s v="2021-08-16"/>
    <x v="0"/>
    <x v="1"/>
    <n v="-1"/>
  </r>
  <r>
    <n v="502"/>
    <x v="15"/>
    <s v="2023-06"/>
    <x v="0"/>
    <x v="176"/>
    <s v="HP Packard International Bank, DAC - Contrato de Aluguer Comercial"/>
    <s v="5474013437198619PRT7"/>
    <s v="2020-03-01 00:00:00.000"/>
    <s v="PO.10.20.01256"/>
    <x v="0"/>
    <x v="1"/>
    <x v="0"/>
    <n v="41.629999999999995"/>
    <x v="76"/>
    <s v="BI699"/>
    <s v="paulo.lemos@bringglobal.com"/>
    <x v="1"/>
    <s v="Portugal"/>
    <s v="C"/>
    <s v="012364"/>
    <s v="Active"/>
    <s v="2021-08-16"/>
    <x v="0"/>
    <x v="1"/>
    <n v="1"/>
  </r>
  <r>
    <n v="507"/>
    <x v="15"/>
    <s v="2023-06"/>
    <x v="0"/>
    <x v="177"/>
    <s v="HP Packard International Bank, DAC - Contrato de Aluguer Comercial"/>
    <s v="5474013437198619PRT7"/>
    <s v="2020-03-01 00:00:00.000"/>
    <s v="PO.10.20.01256"/>
    <x v="0"/>
    <x v="1"/>
    <x v="0"/>
    <n v="-4"/>
    <x v="65"/>
    <s v="BI526"/>
    <s v="fabio.silva@bringglobal.com"/>
    <x v="1"/>
    <s v="Portugal"/>
    <s v="C"/>
    <s v="012364"/>
    <s v="Active"/>
    <s v="2020-02-17"/>
    <x v="0"/>
    <x v="1"/>
    <n v="-1"/>
  </r>
  <r>
    <n v="507"/>
    <x v="15"/>
    <s v="2023-06"/>
    <x v="0"/>
    <x v="177"/>
    <s v="HP Packard International Bank, DAC - Contrato de Aluguer Comercial"/>
    <s v="5474013437198619PRT7"/>
    <s v="2020-03-01 00:00:00.000"/>
    <s v="PO.10.20.01256"/>
    <x v="0"/>
    <x v="1"/>
    <x v="0"/>
    <n v="41.629999999999995"/>
    <x v="65"/>
    <s v="BI526"/>
    <s v="fabio.silva@bringglobal.com"/>
    <x v="1"/>
    <s v="Portugal"/>
    <s v="C"/>
    <s v="012364"/>
    <s v="Active"/>
    <s v="2020-02-17"/>
    <x v="0"/>
    <x v="1"/>
    <n v="1"/>
  </r>
  <r>
    <n v="501"/>
    <x v="15"/>
    <s v="2023-06"/>
    <x v="0"/>
    <x v="178"/>
    <s v="HP Packard International Bank, DAC - Contrato de Aluguer Comercial"/>
    <s v="5474013437198619PRT7"/>
    <s v="2020-03-01 00:00:00.000"/>
    <s v="PO.10.20.01256"/>
    <x v="1"/>
    <x v="1"/>
    <x v="0"/>
    <n v="-4"/>
    <x v="5"/>
    <m/>
    <m/>
    <x v="3"/>
    <m/>
    <m/>
    <m/>
    <m/>
    <m/>
    <x v="0"/>
    <x v="1"/>
    <n v="-1"/>
  </r>
  <r>
    <n v="501"/>
    <x v="15"/>
    <s v="2023-06"/>
    <x v="0"/>
    <x v="178"/>
    <s v="HP Packard International Bank, DAC - Contrato de Aluguer Comercial"/>
    <s v="5474013437198619PRT7"/>
    <s v="2020-03-01 00:00:00.000"/>
    <s v="PO.10.20.01256"/>
    <x v="1"/>
    <x v="1"/>
    <x v="0"/>
    <n v="41.629999999999995"/>
    <x v="5"/>
    <m/>
    <m/>
    <x v="3"/>
    <m/>
    <m/>
    <m/>
    <m/>
    <m/>
    <x v="0"/>
    <x v="1"/>
    <n v="1"/>
  </r>
  <r>
    <n v="509"/>
    <x v="15"/>
    <s v="2023-06"/>
    <x v="0"/>
    <x v="179"/>
    <s v="HP Packard International Bank, DAC - Contrato de Aluguer Comercial"/>
    <s v="5474013437198619PRT7"/>
    <s v="2020-03-01 00:00:00.000"/>
    <s v="PO.10.20.01256"/>
    <x v="0"/>
    <x v="3"/>
    <x v="0"/>
    <n v="-4"/>
    <x v="115"/>
    <s v="BI0320"/>
    <s v="patricia.soares@bringglobal.com"/>
    <x v="4"/>
    <s v="Global"/>
    <s v="F"/>
    <s v="000101"/>
    <s v="Active"/>
    <s v="2017-12-11"/>
    <x v="0"/>
    <x v="1"/>
    <n v="-1"/>
  </r>
  <r>
    <n v="509"/>
    <x v="15"/>
    <s v="2023-06"/>
    <x v="0"/>
    <x v="179"/>
    <s v="HP Packard International Bank, DAC - Contrato de Aluguer Comercial"/>
    <s v="5474013437198619PRT7"/>
    <s v="2020-03-01 00:00:00.000"/>
    <s v="PO.10.20.01256"/>
    <x v="0"/>
    <x v="3"/>
    <x v="0"/>
    <n v="41.629999999999995"/>
    <x v="115"/>
    <s v="BI0320"/>
    <s v="patricia.soares@bringglobal.com"/>
    <x v="4"/>
    <s v="Global"/>
    <s v="F"/>
    <s v="000101"/>
    <s v="Active"/>
    <s v="2017-12-11"/>
    <x v="0"/>
    <x v="1"/>
    <n v="1"/>
  </r>
  <r>
    <n v="508"/>
    <x v="15"/>
    <s v="2023-06"/>
    <x v="0"/>
    <x v="180"/>
    <s v="HP Packard International Bank, DAC - Contrato de Aluguer Comercial"/>
    <s v="5474013437198619PRT7"/>
    <s v="2020-03-01 00:00:00.000"/>
    <s v="PO.10.20.01256"/>
    <x v="0"/>
    <x v="3"/>
    <x v="0"/>
    <n v="-4"/>
    <x v="134"/>
    <s v="BI0445"/>
    <s v="debora.cardoso@bringglobal.com"/>
    <x v="4"/>
    <s v="Global"/>
    <s v="C"/>
    <s v="000101"/>
    <s v="Active"/>
    <s v="2019-02-01"/>
    <x v="0"/>
    <x v="1"/>
    <n v="-1"/>
  </r>
  <r>
    <n v="508"/>
    <x v="15"/>
    <s v="2023-06"/>
    <x v="0"/>
    <x v="180"/>
    <s v="HP Packard International Bank, DAC - Contrato de Aluguer Comercial"/>
    <s v="5474013437198619PRT7"/>
    <s v="2020-03-01 00:00:00.000"/>
    <s v="PO.10.20.01256"/>
    <x v="0"/>
    <x v="3"/>
    <x v="0"/>
    <n v="41.629999999999995"/>
    <x v="134"/>
    <s v="BI0445"/>
    <s v="debora.cardoso@bringglobal.com"/>
    <x v="4"/>
    <s v="Global"/>
    <s v="C"/>
    <s v="000101"/>
    <s v="Active"/>
    <s v="2019-02-01"/>
    <x v="0"/>
    <x v="1"/>
    <n v="1"/>
  </r>
  <r>
    <n v="505"/>
    <x v="15"/>
    <s v="2023-06"/>
    <x v="0"/>
    <x v="181"/>
    <s v="HP Packard International Bank, DAC - Contrato de Aluguer Comercial"/>
    <s v="5474013437198619PRT7"/>
    <s v="2020-03-01 00:00:00.000"/>
    <s v="PO.10.20.01256"/>
    <x v="1"/>
    <x v="1"/>
    <x v="0"/>
    <n v="-4"/>
    <x v="5"/>
    <m/>
    <m/>
    <x v="3"/>
    <m/>
    <m/>
    <m/>
    <m/>
    <m/>
    <x v="0"/>
    <x v="1"/>
    <n v="-1"/>
  </r>
  <r>
    <n v="505"/>
    <x v="15"/>
    <s v="2023-06"/>
    <x v="0"/>
    <x v="181"/>
    <s v="HP Packard International Bank, DAC - Contrato de Aluguer Comercial"/>
    <s v="5474013437198619PRT7"/>
    <s v="2020-03-01 00:00:00.000"/>
    <s v="PO.10.20.01256"/>
    <x v="1"/>
    <x v="1"/>
    <x v="0"/>
    <n v="41.629999999999995"/>
    <x v="5"/>
    <m/>
    <m/>
    <x v="3"/>
    <m/>
    <m/>
    <m/>
    <m/>
    <m/>
    <x v="0"/>
    <x v="1"/>
    <n v="1"/>
  </r>
  <r>
    <n v="506"/>
    <x v="15"/>
    <s v="2023-06"/>
    <x v="0"/>
    <x v="182"/>
    <s v="HP Packard International Bank, DAC - Contrato de Aluguer Comercial"/>
    <s v="5474013437198619PRT7"/>
    <s v="2020-03-01 00:00:00.000"/>
    <s v="PO.10.20.01256"/>
    <x v="1"/>
    <x v="1"/>
    <x v="0"/>
    <n v="-4"/>
    <x v="5"/>
    <m/>
    <m/>
    <x v="3"/>
    <m/>
    <m/>
    <m/>
    <m/>
    <m/>
    <x v="0"/>
    <x v="1"/>
    <n v="-1"/>
  </r>
  <r>
    <n v="506"/>
    <x v="15"/>
    <s v="2023-06"/>
    <x v="0"/>
    <x v="182"/>
    <s v="HP Packard International Bank, DAC - Contrato de Aluguer Comercial"/>
    <s v="5474013437198619PRT7"/>
    <s v="2020-03-01 00:00:00.000"/>
    <s v="PO.10.20.01256"/>
    <x v="1"/>
    <x v="1"/>
    <x v="0"/>
    <n v="41.629999999999995"/>
    <x v="5"/>
    <m/>
    <m/>
    <x v="3"/>
    <m/>
    <m/>
    <m/>
    <m/>
    <m/>
    <x v="0"/>
    <x v="1"/>
    <n v="1"/>
  </r>
  <r>
    <n v="504"/>
    <x v="15"/>
    <s v="2023-06"/>
    <x v="0"/>
    <x v="183"/>
    <s v="HP Packard International Bank, DAC - Contrato de Aluguer Comercial"/>
    <s v="5474013437198619PRT7"/>
    <s v="2020-03-01 00:00:00.000"/>
    <s v="PO.10.20.01256"/>
    <x v="0"/>
    <x v="1"/>
    <x v="0"/>
    <n v="-4"/>
    <x v="59"/>
    <s v="BI0393"/>
    <s v="amelia.borges@bringglobal.com"/>
    <x v="1"/>
    <s v="Portugal"/>
    <s v="C"/>
    <s v="012364"/>
    <s v="Active"/>
    <s v="2018-12-10"/>
    <x v="0"/>
    <x v="1"/>
    <n v="-1"/>
  </r>
  <r>
    <n v="504"/>
    <x v="15"/>
    <s v="2023-06"/>
    <x v="0"/>
    <x v="183"/>
    <s v="HP Packard International Bank, DAC - Contrato de Aluguer Comercial"/>
    <s v="5474013437198619PRT7"/>
    <s v="2020-03-01 00:00:00.000"/>
    <s v="PO.10.20.01256"/>
    <x v="0"/>
    <x v="1"/>
    <x v="0"/>
    <n v="41.629999999999995"/>
    <x v="59"/>
    <s v="BI0393"/>
    <s v="amelia.borges@bringglobal.com"/>
    <x v="1"/>
    <s v="Portugal"/>
    <s v="C"/>
    <s v="012364"/>
    <s v="Active"/>
    <s v="2018-12-10"/>
    <x v="0"/>
    <x v="1"/>
    <n v="1"/>
  </r>
  <r>
    <n v="503"/>
    <x v="15"/>
    <s v="2023-06"/>
    <x v="0"/>
    <x v="184"/>
    <s v="HP Packard International Bank, DAC - Contrato de Aluguer Comercial"/>
    <s v="5474013437198619PRT7"/>
    <s v="2020-03-01 00:00:00.000"/>
    <s v="PO.10.20.01256"/>
    <x v="0"/>
    <x v="1"/>
    <x v="0"/>
    <n v="-4"/>
    <x v="42"/>
    <s v="BI0381"/>
    <s v="cesar.cota@bringglobal.com"/>
    <x v="1"/>
    <s v="Portugal"/>
    <s v="C"/>
    <s v="012364"/>
    <s v="Active"/>
    <s v="2018-11-05"/>
    <x v="0"/>
    <x v="1"/>
    <n v="-1"/>
  </r>
  <r>
    <n v="503"/>
    <x v="15"/>
    <s v="2023-06"/>
    <x v="0"/>
    <x v="184"/>
    <s v="HP Packard International Bank, DAC - Contrato de Aluguer Comercial"/>
    <s v="5474013437198619PRT7"/>
    <s v="2020-03-01 00:00:00.000"/>
    <s v="PO.10.20.01256"/>
    <x v="0"/>
    <x v="1"/>
    <x v="0"/>
    <n v="41.629999999999995"/>
    <x v="42"/>
    <s v="BI0381"/>
    <s v="cesar.cota@bringglobal.com"/>
    <x v="1"/>
    <s v="Portugal"/>
    <s v="C"/>
    <s v="012364"/>
    <s v="Active"/>
    <s v="2018-11-05"/>
    <x v="0"/>
    <x v="1"/>
    <n v="1"/>
  </r>
  <r>
    <n v="517"/>
    <x v="15"/>
    <s v="2023-10"/>
    <x v="1"/>
    <x v="121"/>
    <s v="Overwan"/>
    <s v="2020-01002-ext1"/>
    <s v="2020-03-01 00:00:00.000"/>
    <m/>
    <x v="0"/>
    <x v="1"/>
    <x v="0"/>
    <n v="21"/>
    <x v="106"/>
    <s v="BI0010"/>
    <s v="aires.noronha@bringglobal.com"/>
    <x v="4"/>
    <s v="Global"/>
    <s v="F"/>
    <s v="000516"/>
    <s v="Active"/>
    <s v="2012-10-03"/>
    <x v="0"/>
    <x v="1"/>
    <n v="1"/>
  </r>
  <r>
    <n v="515"/>
    <x v="15"/>
    <s v="2023-10"/>
    <x v="1"/>
    <x v="123"/>
    <s v="Overwan"/>
    <s v="2020-01001-ext1"/>
    <s v="2020-03-01 00:00:00.000"/>
    <m/>
    <x v="0"/>
    <x v="1"/>
    <x v="0"/>
    <n v="17"/>
    <x v="108"/>
    <s v="BI531"/>
    <s v="alexandre.costa@bringglobal.com"/>
    <x v="1"/>
    <s v="Portugal"/>
    <s v="C"/>
    <s v="012364"/>
    <s v="Active"/>
    <s v="2020-02-17"/>
    <x v="0"/>
    <x v="1"/>
    <n v="1"/>
  </r>
  <r>
    <n v="683"/>
    <x v="15"/>
    <s v="2023-12"/>
    <x v="1"/>
    <x v="3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52"/>
    <x v="15"/>
    <s v="2023-12"/>
    <x v="1"/>
    <x v="5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78"/>
    <x v="15"/>
    <s v="2023-12"/>
    <x v="1"/>
    <x v="6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555"/>
    <x v="15"/>
    <s v="2023-12"/>
    <x v="1"/>
    <x v="11"/>
    <m/>
    <m/>
    <s v="2020-03-04 00:00:00.000"/>
    <s v="PO.14.20.10307"/>
    <x v="2"/>
    <x v="2"/>
    <x v="0"/>
    <n v="-43"/>
    <x v="5"/>
    <m/>
    <m/>
    <x v="3"/>
    <m/>
    <m/>
    <m/>
    <m/>
    <m/>
    <x v="0"/>
    <x v="1"/>
    <n v="-1"/>
  </r>
  <r>
    <n v="620"/>
    <x v="15"/>
    <s v="2023-12"/>
    <x v="1"/>
    <x v="17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30"/>
    <x v="15"/>
    <s v="2023-12"/>
    <x v="1"/>
    <x v="18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11"/>
    <x v="15"/>
    <s v="2023-12"/>
    <x v="1"/>
    <x v="26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50"/>
    <x v="15"/>
    <s v="2023-12"/>
    <x v="1"/>
    <x v="27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40"/>
    <x v="15"/>
    <s v="2023-12"/>
    <x v="1"/>
    <x v="29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04"/>
    <x v="15"/>
    <s v="2023-12"/>
    <x v="1"/>
    <x v="30"/>
    <m/>
    <m/>
    <s v="2021-01-01 00:00:00.000"/>
    <s v="PO.14.21.50654"/>
    <x v="0"/>
    <x v="2"/>
    <x v="0"/>
    <n v="-113"/>
    <x v="26"/>
    <s v="BI625"/>
    <s v="gordon.okello@bringglobal.com"/>
    <x v="2"/>
    <s v="Kenya"/>
    <s v="C"/>
    <s v="022364"/>
    <s v="Active"/>
    <s v="2021-02-01"/>
    <x v="0"/>
    <x v="1"/>
    <n v="-1"/>
  </r>
  <r>
    <n v="600"/>
    <x v="15"/>
    <s v="2023-12"/>
    <x v="1"/>
    <x v="37"/>
    <m/>
    <m/>
    <s v="2021-01-01 00:00:00.000"/>
    <s v="PO.14.21.50654"/>
    <x v="0"/>
    <x v="2"/>
    <x v="0"/>
    <n v="-113"/>
    <x v="30"/>
    <s v="BI632"/>
    <s v="beth.wambui@bringglobal.com"/>
    <x v="2"/>
    <s v="Kenya"/>
    <s v="C"/>
    <s v="022364"/>
    <s v="Active"/>
    <s v="2021-02-10"/>
    <x v="0"/>
    <x v="1"/>
    <n v="-1"/>
  </r>
  <r>
    <n v="681"/>
    <x v="15"/>
    <s v="2023-12"/>
    <x v="1"/>
    <x v="40"/>
    <m/>
    <m/>
    <s v="2021-01-01 00:00:00.000"/>
    <s v="PO.14.21.50654"/>
    <x v="0"/>
    <x v="2"/>
    <x v="0"/>
    <n v="-113"/>
    <x v="33"/>
    <s v="BI728"/>
    <s v="kelvin.makamu@bringglobal.com"/>
    <x v="2"/>
    <s v="Kenya"/>
    <s v="C"/>
    <s v="022364"/>
    <s v="Active"/>
    <s v="2022-01-03"/>
    <x v="0"/>
    <x v="1"/>
    <n v="-1"/>
  </r>
  <r>
    <n v="614"/>
    <x v="15"/>
    <s v="2023-12"/>
    <x v="1"/>
    <x v="43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599"/>
    <x v="15"/>
    <s v="2023-12"/>
    <x v="1"/>
    <x v="57"/>
    <m/>
    <m/>
    <s v="2021-01-01 00:00:00.000"/>
    <s v="PO.14.21.50654"/>
    <x v="2"/>
    <x v="2"/>
    <x v="0"/>
    <n v="-113"/>
    <x v="5"/>
    <m/>
    <m/>
    <x v="3"/>
    <m/>
    <m/>
    <m/>
    <m/>
    <m/>
    <x v="0"/>
    <x v="1"/>
    <n v="-1"/>
  </r>
  <r>
    <n v="619"/>
    <x v="15"/>
    <s v="2023-12"/>
    <x v="1"/>
    <x v="79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05"/>
    <x v="15"/>
    <s v="2023-12"/>
    <x v="1"/>
    <x v="80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42"/>
    <x v="15"/>
    <s v="2023-12"/>
    <x v="1"/>
    <x v="124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80"/>
    <x v="15"/>
    <s v="2023-12"/>
    <x v="1"/>
    <x v="126"/>
    <m/>
    <m/>
    <s v="2021-01-01 00:00:00.000"/>
    <s v="PO.14.21.50654"/>
    <x v="0"/>
    <x v="2"/>
    <x v="0"/>
    <n v="-113"/>
    <x v="109"/>
    <s v="BI0298"/>
    <s v="sridhara.shastry@bringglobal.com"/>
    <x v="0"/>
    <s v="Portugal"/>
    <s v="C"/>
    <s v="012851"/>
    <s v="Active"/>
    <s v="2017-10-01"/>
    <x v="0"/>
    <x v="1"/>
    <n v="-1"/>
  </r>
  <r>
    <n v="682"/>
    <x v="15"/>
    <s v="2023-12"/>
    <x v="1"/>
    <x v="134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55"/>
    <x v="15"/>
    <s v="2023-12"/>
    <x v="1"/>
    <x v="135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41"/>
    <x v="15"/>
    <s v="2023-12"/>
    <x v="1"/>
    <x v="136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83"/>
    <x v="15"/>
    <s v="2024-09"/>
    <x v="1"/>
    <x v="3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83"/>
    <x v="15"/>
    <s v="2024-09"/>
    <x v="1"/>
    <x v="3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52"/>
    <x v="15"/>
    <s v="2024-09"/>
    <x v="1"/>
    <x v="5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52"/>
    <x v="15"/>
    <s v="2024-09"/>
    <x v="1"/>
    <x v="5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78"/>
    <x v="15"/>
    <s v="2024-09"/>
    <x v="1"/>
    <x v="6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78"/>
    <x v="15"/>
    <s v="2024-09"/>
    <x v="1"/>
    <x v="6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20"/>
    <x v="15"/>
    <s v="2024-09"/>
    <x v="1"/>
    <x v="17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20"/>
    <x v="15"/>
    <s v="2024-09"/>
    <x v="1"/>
    <x v="17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30"/>
    <x v="15"/>
    <s v="2024-09"/>
    <x v="1"/>
    <x v="18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30"/>
    <x v="15"/>
    <s v="2024-09"/>
    <x v="1"/>
    <x v="18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42"/>
    <x v="15"/>
    <s v="2024-09"/>
    <x v="1"/>
    <x v="124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42"/>
    <x v="15"/>
    <s v="2024-09"/>
    <x v="1"/>
    <x v="124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82"/>
    <x v="15"/>
    <s v="2024-09"/>
    <x v="1"/>
    <x v="134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82"/>
    <x v="15"/>
    <s v="2024-09"/>
    <x v="1"/>
    <x v="134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55"/>
    <x v="15"/>
    <s v="2024-09"/>
    <x v="1"/>
    <x v="135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55"/>
    <x v="15"/>
    <s v="2024-09"/>
    <x v="1"/>
    <x v="135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41"/>
    <x v="15"/>
    <s v="2024-09"/>
    <x v="1"/>
    <x v="136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41"/>
    <x v="15"/>
    <s v="2024-09"/>
    <x v="1"/>
    <x v="136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564"/>
    <x v="16"/>
    <s v="2023-05"/>
    <x v="1"/>
    <x v="7"/>
    <m/>
    <m/>
    <s v="2020-09-08 23:00:00.000"/>
    <s v="PO.14.20.48487"/>
    <x v="0"/>
    <x v="2"/>
    <x v="0"/>
    <n v="40"/>
    <x v="6"/>
    <s v="BI732"/>
    <s v="john.milya@bringglobal.com"/>
    <x v="2"/>
    <s v="Kenya"/>
    <s v="C"/>
    <s v="020063"/>
    <s v="Active"/>
    <s v="2022-01-10"/>
    <x v="0"/>
    <x v="1"/>
    <n v="1"/>
  </r>
  <r>
    <n v="598"/>
    <x v="16"/>
    <s v="2023-05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664"/>
    <s v="Active"/>
    <s v="2020-02-18"/>
    <x v="0"/>
    <x v="1"/>
    <n v="1"/>
  </r>
  <r>
    <n v="609"/>
    <x v="16"/>
    <s v="2023-05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864"/>
    <s v="Active"/>
    <s v="2018-10-18"/>
    <x v="0"/>
    <x v="1"/>
    <n v="1"/>
  </r>
  <r>
    <n v="561"/>
    <x v="16"/>
    <s v="2023-05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1"/>
    <n v="1"/>
  </r>
  <r>
    <n v="562"/>
    <x v="16"/>
    <s v="2023-05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C"/>
    <s v="020000"/>
    <s v="Active"/>
    <s v="2019-07-01"/>
    <x v="0"/>
    <x v="1"/>
    <n v="1"/>
  </r>
  <r>
    <n v="559"/>
    <x v="16"/>
    <s v="2023-05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864"/>
    <s v="Active"/>
    <s v="2020-12-07"/>
    <x v="0"/>
    <x v="1"/>
    <n v="1"/>
  </r>
  <r>
    <n v="717"/>
    <x v="16"/>
    <s v="2023-05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1"/>
    <n v="1"/>
  </r>
  <r>
    <n v="531"/>
    <x v="16"/>
    <s v="2023-05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Portugal"/>
    <s v="C"/>
    <s v="012364"/>
    <s v="Active"/>
    <s v="2020-08-17"/>
    <x v="0"/>
    <x v="1"/>
    <n v="1"/>
  </r>
  <r>
    <n v="533"/>
    <x v="16"/>
    <s v="2023-05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Portugal"/>
    <s v="C"/>
    <s v="012364"/>
    <s v="Active"/>
    <s v="2020-08-19"/>
    <x v="0"/>
    <x v="1"/>
    <n v="1"/>
  </r>
  <r>
    <n v="679"/>
    <x v="16"/>
    <s v="2023-05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2364"/>
    <s v="Active"/>
    <s v="2022-02-01"/>
    <x v="0"/>
    <x v="1"/>
    <n v="1"/>
  </r>
  <r>
    <n v="597"/>
    <x v="16"/>
    <s v="2023-05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1"/>
    <n v="1"/>
  </r>
  <r>
    <n v="671"/>
    <x v="16"/>
    <s v="2023-05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1"/>
    <n v="1"/>
  </r>
  <r>
    <n v="613"/>
    <x v="16"/>
    <s v="2023-05"/>
    <x v="1"/>
    <x v="34"/>
    <m/>
    <m/>
    <s v="2020-10-14 23:00:00.000"/>
    <s v="PO.14.20.00507"/>
    <x v="0"/>
    <x v="2"/>
    <x v="0"/>
    <n v="73"/>
    <x v="44"/>
    <s v="BI574"/>
    <s v="judith.achieng@bringglobal.com"/>
    <x v="2"/>
    <s v="Kenya"/>
    <s v="C"/>
    <s v="022864"/>
    <s v="Active"/>
    <s v="2020-08-24"/>
    <x v="0"/>
    <x v="1"/>
    <n v="1"/>
  </r>
  <r>
    <n v="529"/>
    <x v="16"/>
    <s v="2023-05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Portugal"/>
    <s v="C"/>
    <s v="012364"/>
    <s v="Active"/>
    <s v="2020-07-09"/>
    <x v="0"/>
    <x v="1"/>
    <n v="1"/>
  </r>
  <r>
    <n v="633"/>
    <x v="16"/>
    <s v="2023-05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563"/>
    <x v="16"/>
    <s v="2023-05"/>
    <x v="1"/>
    <x v="38"/>
    <m/>
    <m/>
    <s v="2020-10-12 23:00:00.000"/>
    <s v="PO.14.20.23468"/>
    <x v="1"/>
    <x v="2"/>
    <x v="0"/>
    <n v="73"/>
    <x v="5"/>
    <m/>
    <m/>
    <x v="3"/>
    <m/>
    <m/>
    <m/>
    <m/>
    <m/>
    <x v="0"/>
    <x v="1"/>
    <n v="1"/>
  </r>
  <r>
    <n v="607"/>
    <x v="16"/>
    <s v="2023-05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1"/>
    <n v="1"/>
  </r>
  <r>
    <n v="627"/>
    <x v="16"/>
    <s v="2023-05"/>
    <x v="1"/>
    <x v="41"/>
    <m/>
    <m/>
    <s v="2020-10-14 23:00:00.000"/>
    <s v="PO.14.20.00507"/>
    <x v="0"/>
    <x v="2"/>
    <x v="0"/>
    <n v="73"/>
    <x v="175"/>
    <s v="BI813"/>
    <s v="kennedy.ikatanyi@bringglobal.com"/>
    <x v="2"/>
    <s v="Kenya"/>
    <s v="C"/>
    <s v="022864"/>
    <s v="Active"/>
    <s v="2022-10-03"/>
    <x v="0"/>
    <x v="1"/>
    <n v="1"/>
  </r>
  <r>
    <n v="628"/>
    <x v="16"/>
    <s v="2023-05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2364"/>
    <s v="Active"/>
    <s v="2020-09-15"/>
    <x v="0"/>
    <x v="1"/>
    <n v="1"/>
  </r>
  <r>
    <n v="606"/>
    <x v="16"/>
    <s v="2023-05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2364"/>
    <s v="Active"/>
    <s v="2020-10-12"/>
    <x v="0"/>
    <x v="1"/>
    <n v="1"/>
  </r>
  <r>
    <n v="653"/>
    <x v="16"/>
    <s v="2023-05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1"/>
    <n v="1"/>
  </r>
  <r>
    <n v="539"/>
    <x v="16"/>
    <s v="2023-05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Portugal"/>
    <s v="C"/>
    <s v="012364"/>
    <s v="Active"/>
    <s v="2021-08-16"/>
    <x v="0"/>
    <x v="1"/>
    <n v="1"/>
  </r>
  <r>
    <n v="536"/>
    <x v="16"/>
    <s v="2023-05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Portugal"/>
    <s v="C"/>
    <s v="012364"/>
    <s v="Active"/>
    <s v="2020-09-07"/>
    <x v="0"/>
    <x v="1"/>
    <n v="1"/>
  </r>
  <r>
    <n v="537"/>
    <x v="16"/>
    <s v="2023-05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Portugal"/>
    <s v="C"/>
    <s v="012364"/>
    <s v="Active"/>
    <s v="2020-09-07"/>
    <x v="0"/>
    <x v="1"/>
    <n v="1"/>
  </r>
  <r>
    <n v="541"/>
    <x v="16"/>
    <s v="2023-05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Portugal"/>
    <s v="C"/>
    <s v="012364"/>
    <s v="Active"/>
    <s v="2018-11-05"/>
    <x v="0"/>
    <x v="1"/>
    <n v="1"/>
  </r>
  <r>
    <n v="593"/>
    <x v="16"/>
    <s v="2023-05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1"/>
    <n v="1"/>
  </r>
  <r>
    <n v="608"/>
    <x v="16"/>
    <s v="2023-05"/>
    <x v="1"/>
    <x v="51"/>
    <m/>
    <m/>
    <s v="2020-10-14 23:00:00.000"/>
    <s v="PO.14.20.01508"/>
    <x v="2"/>
    <x v="2"/>
    <x v="0"/>
    <n v="66"/>
    <x v="5"/>
    <m/>
    <m/>
    <x v="3"/>
    <m/>
    <m/>
    <m/>
    <m/>
    <m/>
    <x v="0"/>
    <x v="1"/>
    <n v="1"/>
  </r>
  <r>
    <n v="632"/>
    <x v="16"/>
    <s v="2023-05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2364"/>
    <s v="Active"/>
    <s v="2020-11-02"/>
    <x v="0"/>
    <x v="1"/>
    <n v="1"/>
  </r>
  <r>
    <n v="629"/>
    <x v="16"/>
    <s v="2023-05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1"/>
    <n v="1"/>
  </r>
  <r>
    <n v="616"/>
    <x v="16"/>
    <s v="2023-05"/>
    <x v="1"/>
    <x v="55"/>
    <m/>
    <m/>
    <s v="2020-12-03 00:00:00.000"/>
    <s v="PO.14.20.39572"/>
    <x v="2"/>
    <x v="2"/>
    <x v="0"/>
    <n v="73"/>
    <x v="5"/>
    <m/>
    <m/>
    <x v="3"/>
    <m/>
    <m/>
    <m/>
    <m/>
    <m/>
    <x v="0"/>
    <x v="1"/>
    <n v="1"/>
  </r>
  <r>
    <n v="603"/>
    <x v="16"/>
    <s v="2023-05"/>
    <x v="1"/>
    <x v="56"/>
    <m/>
    <m/>
    <s v="2020-10-27 00:00:00.000"/>
    <s v="PO.14.20.43524"/>
    <x v="2"/>
    <x v="2"/>
    <x v="0"/>
    <n v="66"/>
    <x v="5"/>
    <m/>
    <m/>
    <x v="3"/>
    <m/>
    <m/>
    <m/>
    <m/>
    <m/>
    <x v="0"/>
    <x v="1"/>
    <n v="1"/>
  </r>
  <r>
    <n v="569"/>
    <x v="16"/>
    <s v="2023-05"/>
    <x v="1"/>
    <x v="62"/>
    <s v="Overwan"/>
    <s v="2021-00004"/>
    <s v="2021-01-25 00:00:00.000"/>
    <s v="PO.10.21.34672"/>
    <x v="0"/>
    <x v="1"/>
    <x v="0"/>
    <n v="74"/>
    <x v="57"/>
    <s v="BI529"/>
    <s v="ana.rita.camara@bringglobal.com"/>
    <x v="1"/>
    <s v="Portugal"/>
    <s v="C"/>
    <s v="012364"/>
    <s v="Active"/>
    <s v="2020-02-17"/>
    <x v="0"/>
    <x v="1"/>
    <n v="1"/>
  </r>
  <r>
    <n v="581"/>
    <x v="16"/>
    <s v="2023-05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Portugal"/>
    <s v="C"/>
    <s v="012364"/>
    <s v="Active"/>
    <s v="2021-04-12"/>
    <x v="0"/>
    <x v="1"/>
    <n v="1"/>
  </r>
  <r>
    <n v="574"/>
    <x v="16"/>
    <s v="2023-05"/>
    <x v="1"/>
    <x v="64"/>
    <s v="Overwan"/>
    <s v="2021-00011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585"/>
    <x v="16"/>
    <s v="2023-05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Portugal"/>
    <s v="C"/>
    <s v="012664"/>
    <s v="Active"/>
    <s v="2020-04-01"/>
    <x v="0"/>
    <x v="1"/>
    <n v="1"/>
  </r>
  <r>
    <n v="573"/>
    <x v="16"/>
    <s v="2023-05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Portugal"/>
    <s v="C"/>
    <s v="012364"/>
    <s v="Active"/>
    <s v="2021-08-16"/>
    <x v="0"/>
    <x v="1"/>
    <n v="1"/>
  </r>
  <r>
    <n v="579"/>
    <x v="16"/>
    <s v="2023-05"/>
    <x v="1"/>
    <x v="67"/>
    <s v="Overwan"/>
    <s v="2021-00016"/>
    <s v="2021-01-26 00:00:00.000"/>
    <s v="PO.10.21.34672"/>
    <x v="1"/>
    <x v="1"/>
    <x v="0"/>
    <n v="74"/>
    <x v="5"/>
    <s v="BI529"/>
    <m/>
    <x v="3"/>
    <m/>
    <m/>
    <m/>
    <m/>
    <m/>
    <x v="0"/>
    <x v="1"/>
    <n v="1"/>
  </r>
  <r>
    <n v="576"/>
    <x v="16"/>
    <s v="2023-05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Portugal"/>
    <s v="C"/>
    <s v="012364"/>
    <s v="Active"/>
    <s v="2020-06-02"/>
    <x v="0"/>
    <x v="1"/>
    <n v="1"/>
  </r>
  <r>
    <n v="568"/>
    <x v="16"/>
    <s v="2023-05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Portugal"/>
    <s v="C"/>
    <s v="012364"/>
    <s v="Active"/>
    <s v="2018-12-10"/>
    <x v="0"/>
    <x v="1"/>
    <n v="1"/>
  </r>
  <r>
    <n v="570"/>
    <x v="16"/>
    <s v="2023-05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Portugal"/>
    <s v="C"/>
    <s v="012364"/>
    <s v="Active"/>
    <s v="2021-06-11"/>
    <x v="0"/>
    <x v="1"/>
    <n v="1"/>
  </r>
  <r>
    <n v="572"/>
    <x v="16"/>
    <s v="2023-05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Portugal"/>
    <s v="C"/>
    <s v="012364"/>
    <s v="Active"/>
    <s v="2020-01-06"/>
    <x v="0"/>
    <x v="1"/>
    <n v="1"/>
  </r>
  <r>
    <n v="567"/>
    <x v="16"/>
    <s v="2023-05"/>
    <x v="1"/>
    <x v="72"/>
    <s v="Overwan"/>
    <s v="2021-00006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580"/>
    <x v="16"/>
    <s v="2023-05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Portugal"/>
    <s v="C"/>
    <s v="012364"/>
    <s v="Active"/>
    <s v="2020-02-17"/>
    <x v="0"/>
    <x v="1"/>
    <n v="1"/>
  </r>
  <r>
    <n v="577"/>
    <x v="16"/>
    <s v="2023-05"/>
    <x v="1"/>
    <x v="74"/>
    <s v="Overwan"/>
    <s v="2021-00014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575"/>
    <x v="16"/>
    <s v="2023-05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Portugal"/>
    <s v="C"/>
    <s v="012364"/>
    <s v="Active"/>
    <s v="2020-02-17"/>
    <x v="0"/>
    <x v="1"/>
    <n v="1"/>
  </r>
  <r>
    <n v="578"/>
    <x v="16"/>
    <s v="2023-05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Portugal"/>
    <s v="C"/>
    <s v="012364"/>
    <s v="Active"/>
    <s v="2019-01-14"/>
    <x v="0"/>
    <x v="1"/>
    <n v="1"/>
  </r>
  <r>
    <n v="582"/>
    <x v="16"/>
    <s v="2023-05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Portugal"/>
    <s v="C"/>
    <s v="012364"/>
    <s v="Active"/>
    <s v="2020-09-07"/>
    <x v="0"/>
    <x v="1"/>
    <n v="1"/>
  </r>
  <r>
    <n v="571"/>
    <x v="16"/>
    <s v="2023-05"/>
    <x v="1"/>
    <x v="78"/>
    <s v="Overwan"/>
    <s v="2021-00008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625"/>
    <x v="16"/>
    <s v="2023-05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2364"/>
    <s v="Active"/>
    <s v="2019-10-18"/>
    <x v="0"/>
    <x v="1"/>
    <n v="1"/>
  </r>
  <r>
    <n v="622"/>
    <x v="16"/>
    <s v="2023-05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215"/>
    <s v="Active"/>
    <s v="2012-01-01"/>
    <x v="0"/>
    <x v="1"/>
    <n v="1"/>
  </r>
  <r>
    <n v="635"/>
    <x v="16"/>
    <s v="2023-05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2364"/>
    <s v="Active"/>
    <s v="2020-02-19"/>
    <x v="0"/>
    <x v="1"/>
    <n v="1"/>
  </r>
  <r>
    <n v="626"/>
    <x v="16"/>
    <s v="2023-05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2364"/>
    <s v="Active"/>
    <s v="2020-06-02"/>
    <x v="0"/>
    <x v="1"/>
    <n v="1"/>
  </r>
  <r>
    <n v="623"/>
    <x v="16"/>
    <s v="2023-05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2364"/>
    <s v="Active"/>
    <s v="2021-08-16"/>
    <x v="0"/>
    <x v="1"/>
    <n v="1"/>
  </r>
  <r>
    <n v="624"/>
    <x v="16"/>
    <s v="2023-05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2364"/>
    <s v="Active"/>
    <s v="2020-01-03"/>
    <x v="0"/>
    <x v="1"/>
    <n v="1"/>
  </r>
  <r>
    <n v="634"/>
    <x v="16"/>
    <s v="2023-05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1"/>
    <n v="1"/>
  </r>
  <r>
    <n v="645"/>
    <x v="16"/>
    <s v="2023-05"/>
    <x v="1"/>
    <x v="88"/>
    <s v="Overwan"/>
    <s v="N.º 2021-00033"/>
    <s v="2021-06-17 23:00:00.000"/>
    <s v="PO.10.21.26894"/>
    <x v="1"/>
    <x v="1"/>
    <x v="0"/>
    <n v="72"/>
    <x v="5"/>
    <m/>
    <m/>
    <x v="3"/>
    <m/>
    <m/>
    <m/>
    <m/>
    <m/>
    <x v="0"/>
    <x v="1"/>
    <n v="1"/>
  </r>
  <r>
    <n v="663"/>
    <x v="16"/>
    <s v="2023-05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2364"/>
    <s v="Active"/>
    <s v="2021-08-16"/>
    <x v="0"/>
    <x v="1"/>
    <n v="1"/>
  </r>
  <r>
    <n v="661"/>
    <x v="16"/>
    <s v="2023-05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Portugal"/>
    <s v="C"/>
    <s v="012451"/>
    <s v="Active"/>
    <s v="2017-10-02"/>
    <x v="0"/>
    <x v="1"/>
    <n v="1"/>
  </r>
  <r>
    <n v="667"/>
    <x v="16"/>
    <s v="2023-05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1"/>
    <n v="1"/>
  </r>
  <r>
    <n v="675"/>
    <x v="16"/>
    <s v="2023-05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1"/>
    <n v="1"/>
  </r>
  <r>
    <n v="684"/>
    <x v="16"/>
    <s v="2023-05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2364"/>
    <s v="Active"/>
    <s v="2022-01-03"/>
    <x v="0"/>
    <x v="1"/>
    <n v="1"/>
  </r>
  <r>
    <n v="716"/>
    <x v="16"/>
    <s v="2023-05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206"/>
    <s v="Active"/>
    <s v="2022-04-18"/>
    <x v="0"/>
    <x v="1"/>
    <n v="1"/>
  </r>
  <r>
    <n v="711"/>
    <x v="16"/>
    <s v="2023-05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1"/>
    <n v="1"/>
  </r>
  <r>
    <n v="534"/>
    <x v="16"/>
    <s v="2023-05"/>
    <x v="1"/>
    <x v="120"/>
    <s v="Overwan"/>
    <s v="2020-01013"/>
    <s v="2020-08-31 23:00:00.000"/>
    <s v="PO.10.20.27474"/>
    <x v="1"/>
    <x v="1"/>
    <x v="0"/>
    <n v="71"/>
    <x v="5"/>
    <s v="BI560"/>
    <m/>
    <x v="3"/>
    <m/>
    <m/>
    <m/>
    <m/>
    <m/>
    <x v="0"/>
    <x v="1"/>
    <n v="1"/>
  </r>
  <r>
    <n v="692"/>
    <x v="16"/>
    <s v="2023-05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1"/>
    <n v="1"/>
  </r>
  <r>
    <n v="680"/>
    <x v="16"/>
    <s v="2023-05"/>
    <x v="1"/>
    <x v="126"/>
    <m/>
    <m/>
    <s v="2021-01-01 00:00:00.000"/>
    <s v="PO.14.21.50654"/>
    <x v="0"/>
    <x v="2"/>
    <x v="0"/>
    <n v="113"/>
    <x v="109"/>
    <s v="BI0298"/>
    <s v="sridhara.shastry@bringglobal.com"/>
    <x v="0"/>
    <s v="Portugal"/>
    <s v="C"/>
    <s v="012851"/>
    <s v="Active"/>
    <s v="2017-10-01"/>
    <x v="0"/>
    <x v="1"/>
    <n v="1"/>
  </r>
  <r>
    <n v="737"/>
    <x v="16"/>
    <s v="2023-05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2364"/>
    <s v="Active"/>
    <s v="2021-08-16"/>
    <x v="0"/>
    <x v="1"/>
    <n v="1"/>
  </r>
  <r>
    <n v="594"/>
    <x v="16"/>
    <s v="2023-05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Portugal"/>
    <s v="F"/>
    <s v="012800"/>
    <s v="Active"/>
    <s v="2015-11-02"/>
    <x v="0"/>
    <x v="1"/>
    <n v="1"/>
  </r>
  <r>
    <n v="668"/>
    <x v="16"/>
    <s v="2023-05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516"/>
    <s v="Active"/>
    <s v="2019-04-29"/>
    <x v="0"/>
    <x v="1"/>
    <n v="1"/>
  </r>
  <r>
    <n v="647"/>
    <x v="16"/>
    <s v="2023-05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1"/>
    <n v="1"/>
  </r>
  <r>
    <n v="659"/>
    <x v="16"/>
    <s v="2023-05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1"/>
    <n v="1"/>
  </r>
  <r>
    <n v="731"/>
    <x v="16"/>
    <s v="2023-05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Portugal"/>
    <s v="C"/>
    <s v="012550"/>
    <s v="Active"/>
    <s v="2019-03-11"/>
    <x v="0"/>
    <x v="1"/>
    <n v="1"/>
  </r>
  <r>
    <n v="735"/>
    <x v="16"/>
    <s v="2023-05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2364"/>
    <s v="Active"/>
    <s v="2019-09-23"/>
    <x v="0"/>
    <x v="1"/>
    <n v="1"/>
  </r>
  <r>
    <n v="728"/>
    <x v="16"/>
    <s v="2023-05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Portugal"/>
    <s v="C"/>
    <s v="012650"/>
    <s v="Active"/>
    <s v="2015-07-10"/>
    <x v="0"/>
    <x v="1"/>
    <n v="1"/>
  </r>
  <r>
    <n v="727"/>
    <x v="16"/>
    <s v="2023-05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Portugal"/>
    <s v="C"/>
    <s v="012664"/>
    <s v="Active"/>
    <s v="2018-10-01"/>
    <x v="0"/>
    <x v="1"/>
    <n v="1"/>
  </r>
  <r>
    <n v="738"/>
    <x v="16"/>
    <s v="2023-05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1"/>
    <s v="Active"/>
    <s v="2017-08-01"/>
    <x v="0"/>
    <x v="1"/>
    <n v="1"/>
  </r>
  <r>
    <n v="744"/>
    <x v="16"/>
    <s v="2023-05"/>
    <x v="1"/>
    <x v="219"/>
    <s v="Contract Kenya 2023.01"/>
    <m/>
    <s v="2023-01-01 00:00:00.000"/>
    <m/>
    <x v="0"/>
    <x v="2"/>
    <x v="0"/>
    <n v="150"/>
    <x v="30"/>
    <s v="BI632"/>
    <s v="beth.wambui@bringglobal.com"/>
    <x v="2"/>
    <s v="Kenya"/>
    <s v="C"/>
    <s v="022364"/>
    <s v="Active"/>
    <s v="2021-02-10"/>
    <x v="0"/>
    <x v="1"/>
    <n v="1"/>
  </r>
  <r>
    <n v="742"/>
    <x v="16"/>
    <s v="2023-05"/>
    <x v="1"/>
    <x v="220"/>
    <s v="Contract Kenya 2023.01"/>
    <m/>
    <s v="2023-01-01 00:00:00.000"/>
    <m/>
    <x v="0"/>
    <x v="2"/>
    <x v="0"/>
    <n v="150"/>
    <x v="26"/>
    <s v="BI625"/>
    <s v="gordon.okello@bringglobal.com"/>
    <x v="2"/>
    <s v="Kenya"/>
    <s v="C"/>
    <s v="022364"/>
    <s v="Active"/>
    <s v="2021-02-01"/>
    <x v="0"/>
    <x v="1"/>
    <n v="1"/>
  </r>
  <r>
    <n v="724"/>
    <x v="16"/>
    <s v="2023-05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2364"/>
    <s v="Active"/>
    <s v="2019-05-03"/>
    <x v="0"/>
    <x v="1"/>
    <n v="1"/>
  </r>
  <r>
    <n v="670"/>
    <x v="16"/>
    <s v="2023-05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Global"/>
    <s v="C"/>
    <s v="000206"/>
    <s v="Active"/>
    <s v="2021-06-21"/>
    <x v="0"/>
    <x v="1"/>
    <n v="1"/>
  </r>
  <r>
    <n v="662"/>
    <x v="16"/>
    <s v="2023-05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215"/>
    <s v="Active"/>
    <s v="2020-11-03"/>
    <x v="0"/>
    <x v="1"/>
    <n v="1"/>
  </r>
  <r>
    <n v="665"/>
    <x v="16"/>
    <s v="2023-05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1"/>
    <n v="1"/>
  </r>
  <r>
    <n v="669"/>
    <x v="16"/>
    <s v="2023-05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2664"/>
    <s v="Active"/>
    <s v="2017-12-11"/>
    <x v="0"/>
    <x v="1"/>
    <n v="1"/>
  </r>
  <r>
    <n v="704"/>
    <x v="16"/>
    <s v="2023-05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2864"/>
    <s v="Active"/>
    <s v="2018-09-17"/>
    <x v="0"/>
    <x v="1"/>
    <n v="1"/>
  </r>
  <r>
    <n v="703"/>
    <x v="16"/>
    <s v="2023-05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2364"/>
    <s v="Active"/>
    <s v="2020-03-17"/>
    <x v="0"/>
    <x v="1"/>
    <n v="1"/>
  </r>
  <r>
    <n v="709"/>
    <x v="16"/>
    <s v="2023-05"/>
    <x v="1"/>
    <x v="207"/>
    <s v="Overwan"/>
    <s v="N.º 2022-00009"/>
    <s v="2022-02-22 00:00:00.000"/>
    <s v="PO.10.22.301299"/>
    <x v="1"/>
    <x v="1"/>
    <x v="0"/>
    <n v="30"/>
    <x v="5"/>
    <s v="BI812"/>
    <m/>
    <x v="3"/>
    <m/>
    <m/>
    <m/>
    <m/>
    <m/>
    <x v="0"/>
    <x v="1"/>
    <n v="1"/>
  </r>
  <r>
    <n v="705"/>
    <x v="16"/>
    <s v="2023-05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2664"/>
    <s v="Active"/>
    <s v="2022-06-14"/>
    <x v="0"/>
    <x v="1"/>
    <n v="1"/>
  </r>
  <r>
    <n v="715"/>
    <x v="16"/>
    <s v="2023-05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12664"/>
    <s v="Active"/>
    <s v="2022-06-07"/>
    <x v="0"/>
    <x v="1"/>
    <n v="1"/>
  </r>
  <r>
    <n v="714"/>
    <x v="16"/>
    <s v="2023-05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50"/>
    <s v="Active"/>
    <s v="2021-08-16"/>
    <x v="0"/>
    <x v="1"/>
    <n v="1"/>
  </r>
  <r>
    <n v="713"/>
    <x v="16"/>
    <s v="2023-05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2664"/>
    <s v="Active"/>
    <s v="2017-11-27"/>
    <x v="0"/>
    <x v="1"/>
    <n v="1"/>
  </r>
  <r>
    <n v="721"/>
    <x v="16"/>
    <s v="2023-05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Portugal"/>
    <s v="C"/>
    <s v="012664"/>
    <s v="Active"/>
    <s v="2017-10-01"/>
    <x v="0"/>
    <x v="1"/>
    <n v="1"/>
  </r>
  <r>
    <n v="720"/>
    <x v="16"/>
    <s v="2023-05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C"/>
    <s v="012364"/>
    <s v="Active"/>
    <s v="2020-02-12"/>
    <x v="0"/>
    <x v="1"/>
    <n v="1"/>
  </r>
  <r>
    <n v="719"/>
    <x v="16"/>
    <s v="2023-05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2664"/>
    <s v="Active"/>
    <s v="2019-01-01"/>
    <x v="0"/>
    <x v="1"/>
    <n v="1"/>
  </r>
  <r>
    <n v="740"/>
    <x v="16"/>
    <s v="2023-05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1"/>
    <n v="1"/>
  </r>
  <r>
    <n v="751"/>
    <x v="16"/>
    <s v="2023-05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2664"/>
    <s v="Active"/>
    <s v="2023-03-01"/>
    <x v="0"/>
    <x v="1"/>
    <n v="1"/>
  </r>
  <r>
    <n v="729"/>
    <x v="16"/>
    <s v="2023-05"/>
    <x v="2"/>
    <x v="213"/>
    <s v="Overwan"/>
    <s v="N.º 2021-00023"/>
    <s v="2021-02-10 00:00:00.000"/>
    <m/>
    <x v="0"/>
    <x v="3"/>
    <x v="0"/>
    <n v="56"/>
    <x v="5"/>
    <m/>
    <m/>
    <x v="3"/>
    <m/>
    <m/>
    <m/>
    <m/>
    <m/>
    <x v="0"/>
    <x v="1"/>
    <n v="1"/>
  </r>
  <r>
    <n v="615"/>
    <x v="16"/>
    <s v="2023-05"/>
    <x v="1"/>
    <x v="143"/>
    <m/>
    <m/>
    <s v="2020-06-22 23:00:00.000"/>
    <s v="PO.14.20.03484"/>
    <x v="1"/>
    <x v="2"/>
    <x v="0"/>
    <n v="44"/>
    <x v="5"/>
    <m/>
    <m/>
    <x v="3"/>
    <m/>
    <m/>
    <m/>
    <m/>
    <m/>
    <x v="0"/>
    <x v="1"/>
    <n v="1"/>
  </r>
  <r>
    <n v="601"/>
    <x v="16"/>
    <s v="2023-05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1"/>
    <n v="1"/>
  </r>
  <r>
    <n v="584"/>
    <x v="16"/>
    <s v="2023-05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2964"/>
    <s v="Active"/>
    <s v="2020-09-28"/>
    <x v="0"/>
    <x v="1"/>
    <n v="1"/>
  </r>
  <r>
    <n v="586"/>
    <x v="16"/>
    <s v="2023-05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1"/>
    <n v="1"/>
  </r>
  <r>
    <n v="666"/>
    <x v="16"/>
    <s v="2023-05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2664"/>
    <s v="Active"/>
    <s v="2021-09-06"/>
    <x v="0"/>
    <x v="1"/>
    <n v="1"/>
  </r>
  <r>
    <n v="648"/>
    <x v="16"/>
    <s v="2023-05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2964"/>
    <s v="Active"/>
    <s v="2021-06-28"/>
    <x v="0"/>
    <x v="1"/>
    <n v="1"/>
  </r>
  <r>
    <n v="656"/>
    <x v="16"/>
    <s v="2023-05"/>
    <x v="1"/>
    <x v="149"/>
    <s v="Overwan"/>
    <s v="N.º 2021-00036"/>
    <s v="2021-07-05 23:00:00.000"/>
    <s v="PO.10.21.29936"/>
    <x v="1"/>
    <x v="5"/>
    <x v="0"/>
    <n v="39"/>
    <x v="5"/>
    <s v="BI0501"/>
    <m/>
    <x v="3"/>
    <m/>
    <m/>
    <m/>
    <m/>
    <m/>
    <x v="0"/>
    <x v="1"/>
    <n v="1"/>
  </r>
  <r>
    <n v="658"/>
    <x v="16"/>
    <s v="2023-05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1"/>
    <n v="1"/>
  </r>
  <r>
    <n v="636"/>
    <x v="16"/>
    <s v="2023-05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1"/>
    <n v="1"/>
  </r>
  <r>
    <n v="734"/>
    <x v="16"/>
    <s v="2023-05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1"/>
    <n v="1"/>
  </r>
  <r>
    <n v="733"/>
    <x v="16"/>
    <s v="2023-05"/>
    <x v="1"/>
    <x v="215"/>
    <s v="Overwan"/>
    <s v="N.º 2022-00026"/>
    <s v="2022-10-27 23:00:00.000"/>
    <s v="PO.10.22.011524"/>
    <x v="1"/>
    <x v="5"/>
    <x v="0"/>
    <n v="32"/>
    <x v="5"/>
    <s v="BI814"/>
    <m/>
    <x v="3"/>
    <m/>
    <m/>
    <m/>
    <m/>
    <m/>
    <x v="0"/>
    <x v="1"/>
    <n v="1"/>
  </r>
  <r>
    <n v="746"/>
    <x v="16"/>
    <s v="2023-05"/>
    <x v="1"/>
    <x v="222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1"/>
    <x v="16"/>
    <s v="2023-05"/>
    <x v="1"/>
    <x v="223"/>
    <s v="Contract Kenya 2023.01"/>
    <m/>
    <s v="2023-01-01 00:00:00.000"/>
    <m/>
    <x v="0"/>
    <x v="2"/>
    <x v="0"/>
    <n v="150"/>
    <x v="3"/>
    <s v="BI734"/>
    <s v="maureen.muchuku@bringglobal.com"/>
    <x v="2"/>
    <s v="Kenya"/>
    <s v="C"/>
    <s v="020102"/>
    <s v="Active"/>
    <s v="2022-02-01"/>
    <x v="0"/>
    <x v="1"/>
    <n v="1"/>
  </r>
  <r>
    <n v="749"/>
    <x v="16"/>
    <s v="2023-05"/>
    <x v="1"/>
    <x v="224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7"/>
    <x v="16"/>
    <s v="2023-05"/>
    <x v="1"/>
    <x v="225"/>
    <s v="Contract Kenya 2023.01"/>
    <m/>
    <s v="2023-01-01 00:00:00.000"/>
    <m/>
    <x v="0"/>
    <x v="2"/>
    <x v="0"/>
    <n v="150"/>
    <x v="117"/>
    <s v="BI768"/>
    <s v="oganga.odiwuor@bringglobal.com"/>
    <x v="2"/>
    <s v="Kenya"/>
    <s v="C"/>
    <s v="022364"/>
    <s v="Active"/>
    <s v="2022-02-01"/>
    <x v="0"/>
    <x v="1"/>
    <n v="1"/>
  </r>
  <r>
    <n v="748"/>
    <x v="16"/>
    <s v="2023-05"/>
    <x v="1"/>
    <x v="226"/>
    <s v="Contract Kenya 2023.01"/>
    <m/>
    <s v="2023-01-01 00:00:00.000"/>
    <m/>
    <x v="0"/>
    <x v="2"/>
    <x v="0"/>
    <n v="150"/>
    <x v="16"/>
    <s v="BI589"/>
    <s v="agnes.mueni@bringglobal.com"/>
    <x v="2"/>
    <s v="Kenya"/>
    <s v="C"/>
    <s v="022864"/>
    <s v="Active"/>
    <s v="2020-10-01"/>
    <x v="0"/>
    <x v="1"/>
    <n v="1"/>
  </r>
  <r>
    <n v="750"/>
    <x v="16"/>
    <s v="2023-05"/>
    <x v="1"/>
    <x v="227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36"/>
    <x v="16"/>
    <s v="2023-05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2364"/>
    <s v="Active"/>
    <s v="2021-08-16"/>
    <x v="0"/>
    <x v="1"/>
    <n v="1"/>
  </r>
  <r>
    <n v="677"/>
    <x v="16"/>
    <s v="2023-05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Portugal"/>
    <s v="F"/>
    <s v="012364"/>
    <s v="Active"/>
    <s v="2019-03-01"/>
    <x v="0"/>
    <x v="1"/>
    <n v="1"/>
  </r>
  <r>
    <n v="676"/>
    <x v="16"/>
    <s v="2023-05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2664"/>
    <s v="Active"/>
    <s v="2022-04-18"/>
    <x v="0"/>
    <x v="1"/>
    <n v="1"/>
  </r>
  <r>
    <n v="752"/>
    <x v="16"/>
    <s v="2023-05"/>
    <x v="1"/>
    <x v="230"/>
    <s v="Overwan"/>
    <s v="N.º 2023-00002"/>
    <s v="2023-03-09 00:00:00.000"/>
    <m/>
    <x v="0"/>
    <x v="1"/>
    <x v="0"/>
    <n v="78"/>
    <x v="184"/>
    <s v="BI816"/>
    <s v="pedro.freitas@bringglobal.com"/>
    <x v="1"/>
    <s v="Portugal"/>
    <s v="C"/>
    <s v="012464"/>
    <s v="Active"/>
    <s v="2022-11-29"/>
    <x v="0"/>
    <x v="1"/>
    <n v="1"/>
  </r>
  <r>
    <n v="730"/>
    <x v="16"/>
    <s v="2023-05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Portugal"/>
    <s v="C"/>
    <s v="012364"/>
    <s v="Active"/>
    <s v="2021-08-02"/>
    <x v="0"/>
    <x v="1"/>
    <n v="1"/>
  </r>
  <r>
    <n v="723"/>
    <x v="16"/>
    <s v="2023-05"/>
    <x v="1"/>
    <x v="203"/>
    <s v="Overwan"/>
    <s v="N.º 2022-00020"/>
    <s v="2022-08-03 23:00:00.000"/>
    <s v="PO.10.22.451484"/>
    <x v="0"/>
    <x v="1"/>
    <x v="0"/>
    <n v="80"/>
    <x v="91"/>
    <s v="BI0476"/>
    <s v="joao.borges@bringglobal.com"/>
    <x v="1"/>
    <s v="Portugal"/>
    <s v="C"/>
    <s v="012364"/>
    <s v="Active"/>
    <s v="2019-05-06"/>
    <x v="0"/>
    <x v="1"/>
    <n v="1"/>
  </r>
  <r>
    <n v="743"/>
    <x v="16"/>
    <s v="2023-05"/>
    <x v="1"/>
    <x v="228"/>
    <s v="Contract Kenya 2023.01"/>
    <m/>
    <s v="2023-01-01 00:00:00.000"/>
    <m/>
    <x v="0"/>
    <x v="2"/>
    <x v="0"/>
    <n v="150"/>
    <x v="33"/>
    <s v="BI728"/>
    <s v="kelvin.makamu@bringglobal.com"/>
    <x v="2"/>
    <s v="Kenya"/>
    <s v="C"/>
    <s v="022364"/>
    <s v="Active"/>
    <s v="2022-01-03"/>
    <x v="0"/>
    <x v="1"/>
    <n v="1"/>
  </r>
  <r>
    <n v="725"/>
    <x v="16"/>
    <s v="2023-05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2364"/>
    <s v="Active"/>
    <s v="2020-01-13"/>
    <x v="0"/>
    <x v="1"/>
    <n v="1"/>
  </r>
  <r>
    <n v="706"/>
    <x v="16"/>
    <s v="2023-05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2364"/>
    <s v="Active"/>
    <s v="2019-01-07"/>
    <x v="0"/>
    <x v="1"/>
    <n v="1"/>
  </r>
  <r>
    <n v="707"/>
    <x v="16"/>
    <s v="2023-05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2364"/>
    <s v="Active"/>
    <s v="2019-09-02"/>
    <x v="0"/>
    <x v="1"/>
    <n v="1"/>
  </r>
  <r>
    <n v="708"/>
    <x v="16"/>
    <s v="2023-05"/>
    <x v="1"/>
    <x v="191"/>
    <s v="Overwan"/>
    <s v="N.º 2022-00008"/>
    <s v="2022-02-02 00:00:00.000"/>
    <s v="PO.10.22.301299"/>
    <x v="0"/>
    <x v="1"/>
    <x v="0"/>
    <n v="75"/>
    <x v="101"/>
    <s v="BI0465"/>
    <s v="diogo.brandao@bringglobal.com"/>
    <x v="1"/>
    <s v="Portugal"/>
    <s v="C"/>
    <s v="012364"/>
    <s v="Active"/>
    <s v="2019-03-11"/>
    <x v="0"/>
    <x v="1"/>
    <n v="1"/>
  </r>
  <r>
    <n v="702"/>
    <x v="16"/>
    <s v="2023-05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2664"/>
    <s v="Active"/>
    <s v="2014-09-01"/>
    <x v="0"/>
    <x v="1"/>
    <n v="1"/>
  </r>
  <r>
    <n v="722"/>
    <x v="16"/>
    <s v="2023-05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Active"/>
    <s v="2018-07-02"/>
    <x v="0"/>
    <x v="1"/>
    <n v="1"/>
  </r>
  <r>
    <n v="739"/>
    <x v="16"/>
    <s v="2023-05"/>
    <x v="1"/>
    <x v="218"/>
    <s v="Overwan"/>
    <s v="N.º 2022-00034"/>
    <s v="2022-11-29 00:00:00.000"/>
    <s v="PO.10.22.421568"/>
    <x v="0"/>
    <x v="0"/>
    <x v="0"/>
    <n v="33"/>
    <x v="180"/>
    <s v="BI619"/>
    <s v="andriana.tepordei@bringglobal.com"/>
    <x v="0"/>
    <s v="Portugal"/>
    <s v="C"/>
    <s v="012664"/>
    <s v="Active"/>
    <s v="2021-01-11"/>
    <x v="0"/>
    <x v="1"/>
    <n v="1"/>
  </r>
  <r>
    <n v="726"/>
    <x v="16"/>
    <s v="2023-05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1"/>
    <n v="1"/>
  </r>
  <r>
    <n v="519"/>
    <x v="16"/>
    <s v="2023-10"/>
    <x v="1"/>
    <x v="20"/>
    <s v="Overwan"/>
    <s v="2020-01003-ext1"/>
    <s v="2020-04-30 23:00:00.000"/>
    <m/>
    <x v="1"/>
    <x v="1"/>
    <x v="0"/>
    <n v="18"/>
    <x v="5"/>
    <s v="BI546"/>
    <m/>
    <x v="3"/>
    <m/>
    <m/>
    <m/>
    <m/>
    <m/>
    <x v="0"/>
    <x v="1"/>
    <n v="1"/>
  </r>
  <r>
    <n v="520"/>
    <x v="16"/>
    <s v="2023-10"/>
    <x v="1"/>
    <x v="22"/>
    <s v="Overwan"/>
    <s v="2020-01004-ext1"/>
    <s v="2020-05-31 23:00:00.000"/>
    <m/>
    <x v="0"/>
    <x v="1"/>
    <x v="0"/>
    <n v="18"/>
    <x v="20"/>
    <s v="BI562"/>
    <s v="rafael.barcellos@bringglobal.com"/>
    <x v="1"/>
    <s v="Portugal"/>
    <s v="F"/>
    <s v="012364"/>
    <s v="Active"/>
    <s v="2022-01-01"/>
    <x v="0"/>
    <x v="1"/>
    <n v="1"/>
  </r>
  <r>
    <n v="525"/>
    <x v="16"/>
    <s v="2023-10"/>
    <x v="1"/>
    <x v="23"/>
    <s v="Overwan"/>
    <s v="2020-01006-ext1"/>
    <s v="2020-05-31 23:00:00.000"/>
    <m/>
    <x v="0"/>
    <x v="1"/>
    <x v="0"/>
    <n v="18"/>
    <x v="21"/>
    <s v="BI554"/>
    <s v="claudia.pinto@bringglobal.com"/>
    <x v="1"/>
    <s v="Portugal"/>
    <s v="C"/>
    <s v="012364"/>
    <s v="Active"/>
    <s v="2020-06-02"/>
    <x v="0"/>
    <x v="1"/>
    <n v="1"/>
  </r>
  <r>
    <n v="521"/>
    <x v="16"/>
    <s v="2023-10"/>
    <x v="1"/>
    <x v="24"/>
    <s v="Overwan"/>
    <s v="2020-01007-ext1"/>
    <s v="2020-05-31 23:00:00.000"/>
    <m/>
    <x v="0"/>
    <x v="1"/>
    <x v="0"/>
    <n v="18"/>
    <x v="22"/>
    <s v="BI0478"/>
    <s v="rafael.santos@bringglobal.com"/>
    <x v="1"/>
    <s v="Portugal"/>
    <s v="F"/>
    <s v="012364"/>
    <s v="Active"/>
    <s v="2022-10-01"/>
    <x v="0"/>
    <x v="1"/>
    <n v="1"/>
  </r>
  <r>
    <n v="524"/>
    <x v="16"/>
    <s v="2023-10"/>
    <x v="1"/>
    <x v="25"/>
    <s v="Overwan"/>
    <s v="2020-01005-ext1"/>
    <s v="2020-05-31 23:00:00.000"/>
    <m/>
    <x v="0"/>
    <x v="1"/>
    <x v="0"/>
    <n v="18"/>
    <x v="23"/>
    <s v="BI552"/>
    <s v="andre.branco@bringglobal.com"/>
    <x v="1"/>
    <s v="Portugal"/>
    <s v="C"/>
    <s v="012364"/>
    <s v="Active"/>
    <s v="2020-06-02"/>
    <x v="0"/>
    <x v="1"/>
    <n v="1"/>
  </r>
  <r>
    <n v="517"/>
    <x v="16"/>
    <s v="2023-10"/>
    <x v="1"/>
    <x v="121"/>
    <s v="Overwan"/>
    <s v="2020-01002-ext1"/>
    <s v="2020-03-01 00:00:00.000"/>
    <m/>
    <x v="0"/>
    <x v="1"/>
    <x v="0"/>
    <n v="21"/>
    <x v="106"/>
    <s v="BI0010"/>
    <s v="aires.noronha@bringglobal.com"/>
    <x v="4"/>
    <s v="Global"/>
    <s v="F"/>
    <s v="000516"/>
    <s v="Active"/>
    <s v="2012-10-03"/>
    <x v="0"/>
    <x v="1"/>
    <n v="1"/>
  </r>
  <r>
    <n v="515"/>
    <x v="16"/>
    <s v="2023-10"/>
    <x v="1"/>
    <x v="123"/>
    <s v="Overwan"/>
    <s v="2020-01001-ext1"/>
    <s v="2020-03-01 00:00:00.000"/>
    <m/>
    <x v="0"/>
    <x v="1"/>
    <x v="0"/>
    <n v="17"/>
    <x v="108"/>
    <s v="BI531"/>
    <s v="alexandre.costa@bringglobal.com"/>
    <x v="1"/>
    <s v="Portugal"/>
    <s v="C"/>
    <s v="012364"/>
    <s v="Active"/>
    <s v="2020-02-17"/>
    <x v="0"/>
    <x v="1"/>
    <n v="1"/>
  </r>
  <r>
    <n v="526"/>
    <x v="16"/>
    <s v="2023-10"/>
    <x v="1"/>
    <x v="127"/>
    <s v="Overwan"/>
    <s v="2020-01008-ext1"/>
    <s v="2020-05-31 23:00:00.000"/>
    <m/>
    <x v="0"/>
    <x v="0"/>
    <x v="0"/>
    <n v="12"/>
    <x v="110"/>
    <s v="BI0008"/>
    <s v="fernando.jesus@bringglobal.com"/>
    <x v="0"/>
    <s v="Portugal"/>
    <s v="C"/>
    <s v="012664"/>
    <s v="Active"/>
    <s v="2012-08-01"/>
    <x v="0"/>
    <x v="1"/>
    <n v="1"/>
  </r>
  <r>
    <n v="527"/>
    <x v="16"/>
    <s v="2023-10"/>
    <x v="1"/>
    <x v="128"/>
    <s v="Overwan"/>
    <s v="2020-01009-ext1"/>
    <s v="2020-05-31 23:00:00.000"/>
    <m/>
    <x v="0"/>
    <x v="3"/>
    <x v="0"/>
    <n v="12"/>
    <x v="111"/>
    <s v="BI0002"/>
    <s v="carlos.alves@bringglobal.com"/>
    <x v="4"/>
    <s v="Global"/>
    <s v="C"/>
    <s v="000109"/>
    <s v="Active"/>
    <s v="2012-01-01"/>
    <x v="0"/>
    <x v="1"/>
    <n v="1"/>
  </r>
  <r>
    <n v="680"/>
    <x v="16"/>
    <s v="2023-12"/>
    <x v="1"/>
    <x v="126"/>
    <m/>
    <m/>
    <s v="2021-01-01 00:00:00.000"/>
    <s v="PO.14.21.50654"/>
    <x v="0"/>
    <x v="2"/>
    <x v="0"/>
    <n v="-113"/>
    <x v="109"/>
    <s v="BI0298"/>
    <s v="sridhara.shastry@bringglobal.com"/>
    <x v="0"/>
    <s v="Portugal"/>
    <s v="C"/>
    <s v="012851"/>
    <s v="Active"/>
    <s v="2017-10-01"/>
    <x v="0"/>
    <x v="1"/>
    <n v="-1"/>
  </r>
  <r>
    <n v="564"/>
    <x v="17"/>
    <s v="2023-06"/>
    <x v="1"/>
    <x v="7"/>
    <m/>
    <m/>
    <s v="2020-09-08 23:00:00.000"/>
    <s v="PO.14.20.48487"/>
    <x v="0"/>
    <x v="2"/>
    <x v="0"/>
    <n v="40"/>
    <x v="6"/>
    <s v="BI732"/>
    <s v="john.milya@bringglobal.com"/>
    <x v="2"/>
    <s v="Kenya"/>
    <s v="C"/>
    <s v="020063"/>
    <s v="Active"/>
    <s v="2022-01-10"/>
    <x v="0"/>
    <x v="1"/>
    <n v="1"/>
  </r>
  <r>
    <n v="598"/>
    <x v="17"/>
    <s v="2023-06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664"/>
    <s v="Active"/>
    <s v="2020-02-18"/>
    <x v="0"/>
    <x v="1"/>
    <n v="1"/>
  </r>
  <r>
    <n v="609"/>
    <x v="17"/>
    <s v="2023-06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864"/>
    <s v="Active"/>
    <s v="2018-10-18"/>
    <x v="0"/>
    <x v="1"/>
    <n v="1"/>
  </r>
  <r>
    <n v="556"/>
    <x v="17"/>
    <s v="2023-06"/>
    <x v="1"/>
    <x v="10"/>
    <m/>
    <m/>
    <s v="2020-06-05 23:00:00.000"/>
    <s v="PO.14.20.59357"/>
    <x v="0"/>
    <x v="2"/>
    <x v="0"/>
    <n v="40"/>
    <x v="136"/>
    <s v="BI771"/>
    <s v="sandy.muchangi@bringglobal.com"/>
    <x v="2"/>
    <s v="Kenya"/>
    <s v="C"/>
    <s v="020063"/>
    <s v="Active"/>
    <s v="2022-02-15"/>
    <x v="0"/>
    <x v="1"/>
    <n v="1"/>
  </r>
  <r>
    <n v="561"/>
    <x v="17"/>
    <s v="2023-06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1"/>
    <n v="1"/>
  </r>
  <r>
    <n v="562"/>
    <x v="17"/>
    <s v="2023-06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C"/>
    <s v="020000"/>
    <s v="Active"/>
    <s v="2019-07-01"/>
    <x v="0"/>
    <x v="1"/>
    <n v="1"/>
  </r>
  <r>
    <n v="559"/>
    <x v="17"/>
    <s v="2023-06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864"/>
    <s v="Active"/>
    <s v="2020-12-07"/>
    <x v="0"/>
    <x v="1"/>
    <n v="1"/>
  </r>
  <r>
    <n v="717"/>
    <x v="17"/>
    <s v="2023-06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1"/>
    <n v="1"/>
  </r>
  <r>
    <n v="531"/>
    <x v="17"/>
    <s v="2023-06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Portugal"/>
    <s v="C"/>
    <s v="012364"/>
    <s v="Active"/>
    <s v="2020-08-17"/>
    <x v="0"/>
    <x v="1"/>
    <n v="1"/>
  </r>
  <r>
    <n v="533"/>
    <x v="17"/>
    <s v="2023-06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Portugal"/>
    <s v="C"/>
    <s v="012864"/>
    <s v="Active"/>
    <s v="2020-08-19"/>
    <x v="0"/>
    <x v="1"/>
    <n v="1"/>
  </r>
  <r>
    <n v="679"/>
    <x v="17"/>
    <s v="2023-06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2364"/>
    <s v="Inactive"/>
    <s v="2022-02-01"/>
    <x v="28"/>
    <x v="1"/>
    <n v="1"/>
  </r>
  <r>
    <n v="597"/>
    <x v="17"/>
    <s v="2023-06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1"/>
    <n v="1"/>
  </r>
  <r>
    <n v="671"/>
    <x v="17"/>
    <s v="2023-06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1"/>
    <n v="1"/>
  </r>
  <r>
    <n v="613"/>
    <x v="17"/>
    <s v="2023-06"/>
    <x v="1"/>
    <x v="34"/>
    <m/>
    <m/>
    <s v="2020-10-14 23:00:00.000"/>
    <s v="PO.14.20.00507"/>
    <x v="0"/>
    <x v="2"/>
    <x v="0"/>
    <n v="73"/>
    <x v="44"/>
    <s v="BI574"/>
    <s v="judith.achieng@bringglobal.com"/>
    <x v="2"/>
    <s v="Kenya"/>
    <s v="C"/>
    <s v="022864"/>
    <s v="Active"/>
    <s v="2020-08-24"/>
    <x v="0"/>
    <x v="1"/>
    <n v="1"/>
  </r>
  <r>
    <n v="529"/>
    <x v="17"/>
    <s v="2023-06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Portugal"/>
    <s v="C"/>
    <s v="012464"/>
    <s v="Active"/>
    <s v="2020-07-09"/>
    <x v="0"/>
    <x v="1"/>
    <n v="1"/>
  </r>
  <r>
    <n v="633"/>
    <x v="17"/>
    <s v="2023-06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563"/>
    <x v="17"/>
    <s v="2023-06"/>
    <x v="1"/>
    <x v="38"/>
    <m/>
    <m/>
    <s v="2020-10-12 23:00:00.000"/>
    <s v="PO.14.20.23468"/>
    <x v="1"/>
    <x v="2"/>
    <x v="0"/>
    <n v="73"/>
    <x v="5"/>
    <m/>
    <m/>
    <x v="3"/>
    <m/>
    <m/>
    <m/>
    <m/>
    <m/>
    <x v="0"/>
    <x v="1"/>
    <n v="1"/>
  </r>
  <r>
    <n v="607"/>
    <x v="17"/>
    <s v="2023-06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1"/>
    <n v="1"/>
  </r>
  <r>
    <n v="627"/>
    <x v="17"/>
    <s v="2023-06"/>
    <x v="1"/>
    <x v="41"/>
    <m/>
    <m/>
    <s v="2020-10-14 23:00:00.000"/>
    <s v="PO.14.20.00507"/>
    <x v="0"/>
    <x v="2"/>
    <x v="0"/>
    <n v="73"/>
    <x v="175"/>
    <s v="BI813"/>
    <s v="kennedy.ikatanyi@bringglobal.com"/>
    <x v="2"/>
    <s v="Kenya"/>
    <s v="C"/>
    <s v="022864"/>
    <s v="Active"/>
    <s v="2022-10-03"/>
    <x v="0"/>
    <x v="1"/>
    <n v="1"/>
  </r>
  <r>
    <n v="628"/>
    <x v="17"/>
    <s v="2023-06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2364"/>
    <s v="Inactive"/>
    <s v="2020-09-15"/>
    <x v="28"/>
    <x v="1"/>
    <n v="1"/>
  </r>
  <r>
    <n v="606"/>
    <x v="17"/>
    <s v="2023-06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2364"/>
    <s v="Inactive"/>
    <s v="2020-10-12"/>
    <x v="28"/>
    <x v="1"/>
    <n v="1"/>
  </r>
  <r>
    <n v="653"/>
    <x v="17"/>
    <s v="2023-06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1"/>
    <n v="1"/>
  </r>
  <r>
    <n v="539"/>
    <x v="17"/>
    <s v="2023-06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Portugal"/>
    <s v="C"/>
    <s v="012364"/>
    <s v="Active"/>
    <s v="2021-08-16"/>
    <x v="0"/>
    <x v="1"/>
    <n v="1"/>
  </r>
  <r>
    <n v="536"/>
    <x v="17"/>
    <s v="2023-06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Portugal"/>
    <s v="C"/>
    <s v="012364"/>
    <s v="Active"/>
    <s v="2020-09-07"/>
    <x v="0"/>
    <x v="1"/>
    <n v="1"/>
  </r>
  <r>
    <n v="537"/>
    <x v="17"/>
    <s v="2023-06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Portugal"/>
    <s v="C"/>
    <s v="012364"/>
    <s v="Active"/>
    <s v="2020-09-07"/>
    <x v="0"/>
    <x v="1"/>
    <n v="1"/>
  </r>
  <r>
    <n v="541"/>
    <x v="17"/>
    <s v="2023-06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Portugal"/>
    <s v="C"/>
    <s v="012364"/>
    <s v="Active"/>
    <s v="2018-11-05"/>
    <x v="0"/>
    <x v="1"/>
    <n v="1"/>
  </r>
  <r>
    <n v="593"/>
    <x v="17"/>
    <s v="2023-06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1"/>
    <n v="1"/>
  </r>
  <r>
    <n v="608"/>
    <x v="17"/>
    <s v="2023-06"/>
    <x v="1"/>
    <x v="51"/>
    <m/>
    <m/>
    <s v="2020-10-14 23:00:00.000"/>
    <s v="PO.14.20.01508"/>
    <x v="2"/>
    <x v="2"/>
    <x v="0"/>
    <n v="66"/>
    <x v="5"/>
    <m/>
    <m/>
    <x v="3"/>
    <m/>
    <m/>
    <m/>
    <m/>
    <m/>
    <x v="0"/>
    <x v="1"/>
    <n v="1"/>
  </r>
  <r>
    <n v="632"/>
    <x v="17"/>
    <s v="2023-06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2364"/>
    <s v="Inactive"/>
    <s v="2020-11-02"/>
    <x v="28"/>
    <x v="1"/>
    <n v="1"/>
  </r>
  <r>
    <n v="629"/>
    <x v="17"/>
    <s v="2023-06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1"/>
    <n v="1"/>
  </r>
  <r>
    <n v="616"/>
    <x v="17"/>
    <s v="2023-06"/>
    <x v="1"/>
    <x v="55"/>
    <m/>
    <m/>
    <s v="2020-12-03 00:00:00.000"/>
    <s v="PO.14.20.39572"/>
    <x v="2"/>
    <x v="2"/>
    <x v="0"/>
    <n v="73"/>
    <x v="5"/>
    <m/>
    <m/>
    <x v="3"/>
    <m/>
    <m/>
    <m/>
    <m/>
    <m/>
    <x v="0"/>
    <x v="1"/>
    <n v="1"/>
  </r>
  <r>
    <n v="603"/>
    <x v="17"/>
    <s v="2023-06"/>
    <x v="1"/>
    <x v="56"/>
    <m/>
    <m/>
    <s v="2020-10-27 00:00:00.000"/>
    <s v="PO.14.20.43524"/>
    <x v="2"/>
    <x v="2"/>
    <x v="0"/>
    <n v="66"/>
    <x v="5"/>
    <m/>
    <m/>
    <x v="3"/>
    <m/>
    <m/>
    <m/>
    <m/>
    <m/>
    <x v="0"/>
    <x v="1"/>
    <n v="1"/>
  </r>
  <r>
    <n v="569"/>
    <x v="17"/>
    <s v="2023-06"/>
    <x v="1"/>
    <x v="62"/>
    <s v="Overwan"/>
    <s v="2021-00004"/>
    <s v="2021-01-25 00:00:00.000"/>
    <s v="PO.10.21.34672"/>
    <x v="0"/>
    <x v="1"/>
    <x v="0"/>
    <n v="74"/>
    <x v="57"/>
    <s v="BI529"/>
    <s v="ana.rita.camara@bringglobal.com"/>
    <x v="1"/>
    <s v="Portugal"/>
    <s v="C"/>
    <s v="012364"/>
    <s v="Active"/>
    <s v="2020-02-17"/>
    <x v="0"/>
    <x v="1"/>
    <n v="1"/>
  </r>
  <r>
    <n v="581"/>
    <x v="17"/>
    <s v="2023-06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Portugal"/>
    <s v="C"/>
    <s v="012364"/>
    <s v="Active"/>
    <s v="2021-04-12"/>
    <x v="0"/>
    <x v="1"/>
    <n v="1"/>
  </r>
  <r>
    <n v="574"/>
    <x v="17"/>
    <s v="2023-06"/>
    <x v="1"/>
    <x v="64"/>
    <s v="Overwan"/>
    <s v="2021-00011"/>
    <s v="2021-01-25 00:00:00.000"/>
    <s v="PO.10.21.34672"/>
    <x v="0"/>
    <x v="1"/>
    <x v="0"/>
    <n v="74"/>
    <x v="167"/>
    <s v="BI811"/>
    <s v="ruben.santos@bringglobal.com"/>
    <x v="0"/>
    <s v="Portugal"/>
    <s v="C"/>
    <s v="012864"/>
    <s v="Active"/>
    <s v="2023-06-05"/>
    <x v="0"/>
    <x v="1"/>
    <n v="1"/>
  </r>
  <r>
    <n v="585"/>
    <x v="17"/>
    <s v="2023-06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Portugal"/>
    <s v="C"/>
    <s v="012664"/>
    <s v="Active"/>
    <s v="2020-04-01"/>
    <x v="0"/>
    <x v="1"/>
    <n v="1"/>
  </r>
  <r>
    <n v="573"/>
    <x v="17"/>
    <s v="2023-06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Portugal"/>
    <s v="C"/>
    <s v="012464"/>
    <s v="Active"/>
    <s v="2021-08-16"/>
    <x v="0"/>
    <x v="1"/>
    <n v="1"/>
  </r>
  <r>
    <n v="579"/>
    <x v="17"/>
    <s v="2023-06"/>
    <x v="1"/>
    <x v="67"/>
    <s v="Overwan"/>
    <s v="2021-00016"/>
    <s v="2021-01-26 00:00:00.000"/>
    <s v="PO.10.21.34672"/>
    <x v="1"/>
    <x v="1"/>
    <x v="0"/>
    <n v="74"/>
    <x v="5"/>
    <s v="BI529"/>
    <m/>
    <x v="3"/>
    <m/>
    <m/>
    <m/>
    <m/>
    <m/>
    <x v="0"/>
    <x v="1"/>
    <n v="1"/>
  </r>
  <r>
    <n v="576"/>
    <x v="17"/>
    <s v="2023-06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Portugal"/>
    <s v="C"/>
    <s v="012364"/>
    <s v="Active"/>
    <s v="2020-06-02"/>
    <x v="0"/>
    <x v="1"/>
    <n v="1"/>
  </r>
  <r>
    <n v="568"/>
    <x v="17"/>
    <s v="2023-06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Portugal"/>
    <s v="C"/>
    <s v="012364"/>
    <s v="Active"/>
    <s v="2018-12-10"/>
    <x v="0"/>
    <x v="1"/>
    <n v="1"/>
  </r>
  <r>
    <n v="570"/>
    <x v="17"/>
    <s v="2023-06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Portugal"/>
    <s v="C"/>
    <s v="012364"/>
    <s v="Active"/>
    <s v="2021-06-11"/>
    <x v="0"/>
    <x v="1"/>
    <n v="1"/>
  </r>
  <r>
    <n v="572"/>
    <x v="17"/>
    <s v="2023-06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Portugal"/>
    <s v="C"/>
    <s v="012364"/>
    <s v="Active"/>
    <s v="2020-01-06"/>
    <x v="0"/>
    <x v="1"/>
    <n v="1"/>
  </r>
  <r>
    <n v="567"/>
    <x v="17"/>
    <s v="2023-06"/>
    <x v="1"/>
    <x v="72"/>
    <s v="Overwan"/>
    <s v="2021-00006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580"/>
    <x v="17"/>
    <s v="2023-06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Portugal"/>
    <s v="C"/>
    <s v="012364"/>
    <s v="Active"/>
    <s v="2020-02-17"/>
    <x v="0"/>
    <x v="1"/>
    <n v="1"/>
  </r>
  <r>
    <n v="577"/>
    <x v="17"/>
    <s v="2023-06"/>
    <x v="1"/>
    <x v="74"/>
    <s v="Overwan"/>
    <s v="2021-00014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575"/>
    <x v="17"/>
    <s v="2023-06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Portugal"/>
    <s v="C"/>
    <s v="012364"/>
    <s v="Active"/>
    <s v="2020-02-17"/>
    <x v="0"/>
    <x v="1"/>
    <n v="1"/>
  </r>
  <r>
    <n v="578"/>
    <x v="17"/>
    <s v="2023-06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Portugal"/>
    <s v="C"/>
    <s v="012364"/>
    <s v="Active"/>
    <s v="2019-01-14"/>
    <x v="0"/>
    <x v="1"/>
    <n v="1"/>
  </r>
  <r>
    <n v="582"/>
    <x v="17"/>
    <s v="2023-06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Portugal"/>
    <s v="C"/>
    <s v="012364"/>
    <s v="Active"/>
    <s v="2020-09-07"/>
    <x v="0"/>
    <x v="1"/>
    <n v="1"/>
  </r>
  <r>
    <n v="571"/>
    <x v="17"/>
    <s v="2023-06"/>
    <x v="1"/>
    <x v="78"/>
    <s v="Overwan"/>
    <s v="2021-00008"/>
    <s v="2021-01-25 00:00:00.000"/>
    <s v="PO.10.21.34672"/>
    <x v="0"/>
    <x v="1"/>
    <x v="0"/>
    <n v="74"/>
    <x v="165"/>
    <s v="BI812"/>
    <s v="vitor.baptista@bringglobal.com"/>
    <x v="0"/>
    <s v="Portugal"/>
    <s v="C"/>
    <s v="012864"/>
    <s v="Active"/>
    <s v="2023-06-05"/>
    <x v="0"/>
    <x v="1"/>
    <n v="1"/>
  </r>
  <r>
    <n v="625"/>
    <x v="17"/>
    <s v="2023-06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2364"/>
    <s v="Active"/>
    <s v="2019-10-18"/>
    <x v="0"/>
    <x v="1"/>
    <n v="1"/>
  </r>
  <r>
    <n v="622"/>
    <x v="17"/>
    <s v="2023-06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215"/>
    <s v="Active"/>
    <s v="2012-01-01"/>
    <x v="0"/>
    <x v="1"/>
    <n v="1"/>
  </r>
  <r>
    <n v="635"/>
    <x v="17"/>
    <s v="2023-06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2364"/>
    <s v="Active"/>
    <s v="2020-02-19"/>
    <x v="0"/>
    <x v="1"/>
    <n v="1"/>
  </r>
  <r>
    <n v="626"/>
    <x v="17"/>
    <s v="2023-06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2364"/>
    <s v="Active"/>
    <s v="2020-06-02"/>
    <x v="0"/>
    <x v="1"/>
    <n v="1"/>
  </r>
  <r>
    <n v="623"/>
    <x v="17"/>
    <s v="2023-06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2864"/>
    <s v="Active"/>
    <s v="2021-08-16"/>
    <x v="0"/>
    <x v="1"/>
    <n v="1"/>
  </r>
  <r>
    <n v="624"/>
    <x v="17"/>
    <s v="2023-06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2364"/>
    <s v="Active"/>
    <s v="2020-01-03"/>
    <x v="0"/>
    <x v="1"/>
    <n v="1"/>
  </r>
  <r>
    <n v="634"/>
    <x v="17"/>
    <s v="2023-06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1"/>
    <n v="1"/>
  </r>
  <r>
    <n v="645"/>
    <x v="17"/>
    <s v="2023-06"/>
    <x v="1"/>
    <x v="88"/>
    <s v="Overwan"/>
    <s v="N.º 2021-00033"/>
    <s v="2021-06-17 23:00:00.000"/>
    <s v="PO.10.21.26894"/>
    <x v="1"/>
    <x v="1"/>
    <x v="0"/>
    <n v="72"/>
    <x v="5"/>
    <m/>
    <m/>
    <x v="3"/>
    <m/>
    <m/>
    <m/>
    <m/>
    <m/>
    <x v="0"/>
    <x v="1"/>
    <n v="1"/>
  </r>
  <r>
    <n v="663"/>
    <x v="17"/>
    <s v="2023-06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2364"/>
    <s v="Active"/>
    <s v="2021-08-16"/>
    <x v="0"/>
    <x v="1"/>
    <n v="1"/>
  </r>
  <r>
    <n v="661"/>
    <x v="17"/>
    <s v="2023-06"/>
    <x v="1"/>
    <x v="90"/>
    <s v="Overwan"/>
    <s v="N.º 2021-00040"/>
    <s v="2021-08-01 23:00:00.000"/>
    <s v="PO.10.21.28963"/>
    <x v="1"/>
    <x v="1"/>
    <x v="0"/>
    <n v="72"/>
    <x v="5"/>
    <m/>
    <m/>
    <x v="3"/>
    <m/>
    <m/>
    <m/>
    <m/>
    <m/>
    <x v="0"/>
    <x v="1"/>
    <n v="1"/>
  </r>
  <r>
    <n v="667"/>
    <x v="17"/>
    <s v="2023-06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1"/>
    <n v="1"/>
  </r>
  <r>
    <n v="675"/>
    <x v="17"/>
    <s v="2023-06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1"/>
    <n v="1"/>
  </r>
  <r>
    <n v="684"/>
    <x v="17"/>
    <s v="2023-06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2364"/>
    <s v="Active"/>
    <s v="2022-01-03"/>
    <x v="0"/>
    <x v="1"/>
    <n v="1"/>
  </r>
  <r>
    <n v="716"/>
    <x v="17"/>
    <s v="2023-06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206"/>
    <s v="Active"/>
    <s v="2022-04-18"/>
    <x v="0"/>
    <x v="1"/>
    <n v="1"/>
  </r>
  <r>
    <n v="711"/>
    <x v="17"/>
    <s v="2023-06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1"/>
    <n v="1"/>
  </r>
  <r>
    <n v="534"/>
    <x v="17"/>
    <s v="2023-06"/>
    <x v="1"/>
    <x v="120"/>
    <s v="Overwan"/>
    <s v="2020-01013"/>
    <s v="2020-08-31 23:00:00.000"/>
    <s v="PO.10.20.27474"/>
    <x v="1"/>
    <x v="1"/>
    <x v="0"/>
    <n v="71"/>
    <x v="5"/>
    <s v="BI560"/>
    <m/>
    <x v="3"/>
    <m/>
    <m/>
    <m/>
    <m/>
    <m/>
    <x v="0"/>
    <x v="1"/>
    <n v="1"/>
  </r>
  <r>
    <n v="692"/>
    <x v="17"/>
    <s v="2023-06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1"/>
    <n v="1"/>
  </r>
  <r>
    <n v="737"/>
    <x v="17"/>
    <s v="2023-06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2364"/>
    <s v="Active"/>
    <s v="2021-08-16"/>
    <x v="0"/>
    <x v="1"/>
    <n v="1"/>
  </r>
  <r>
    <n v="594"/>
    <x v="17"/>
    <s v="2023-06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Portugal"/>
    <s v="F"/>
    <s v="012800"/>
    <s v="Active"/>
    <s v="2015-11-02"/>
    <x v="0"/>
    <x v="1"/>
    <n v="1"/>
  </r>
  <r>
    <n v="668"/>
    <x v="17"/>
    <s v="2023-06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516"/>
    <s v="Active"/>
    <s v="2019-04-29"/>
    <x v="0"/>
    <x v="1"/>
    <n v="1"/>
  </r>
  <r>
    <n v="647"/>
    <x v="17"/>
    <s v="2023-06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1"/>
    <n v="1"/>
  </r>
  <r>
    <n v="659"/>
    <x v="17"/>
    <s v="2023-06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1"/>
    <n v="1"/>
  </r>
  <r>
    <n v="731"/>
    <x v="17"/>
    <s v="2023-06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Portugal"/>
    <s v="C"/>
    <s v="012550"/>
    <s v="Active"/>
    <s v="2019-03-11"/>
    <x v="0"/>
    <x v="1"/>
    <n v="1"/>
  </r>
  <r>
    <n v="735"/>
    <x v="17"/>
    <s v="2023-06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2364"/>
    <s v="Active"/>
    <s v="2019-09-23"/>
    <x v="0"/>
    <x v="1"/>
    <n v="1"/>
  </r>
  <r>
    <n v="728"/>
    <x v="17"/>
    <s v="2023-06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Portugal"/>
    <s v="C"/>
    <s v="012650"/>
    <s v="Active"/>
    <s v="2015-07-10"/>
    <x v="0"/>
    <x v="1"/>
    <n v="1"/>
  </r>
  <r>
    <n v="727"/>
    <x v="17"/>
    <s v="2023-06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Portugal"/>
    <s v="C"/>
    <s v="012664"/>
    <s v="Active"/>
    <s v="2018-10-01"/>
    <x v="0"/>
    <x v="1"/>
    <n v="1"/>
  </r>
  <r>
    <n v="738"/>
    <x v="17"/>
    <s v="2023-06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1"/>
    <s v="Active"/>
    <s v="2017-08-01"/>
    <x v="0"/>
    <x v="1"/>
    <n v="1"/>
  </r>
  <r>
    <n v="744"/>
    <x v="17"/>
    <s v="2023-06"/>
    <x v="1"/>
    <x v="219"/>
    <s v="Contract Kenya 2023.01"/>
    <m/>
    <s v="2023-01-01 00:00:00.000"/>
    <m/>
    <x v="0"/>
    <x v="2"/>
    <x v="0"/>
    <n v="150"/>
    <x v="30"/>
    <s v="BI632"/>
    <s v="beth.wambui@bringglobal.com"/>
    <x v="2"/>
    <s v="Kenya"/>
    <s v="C"/>
    <s v="022364"/>
    <s v="Inactive"/>
    <s v="2021-02-10"/>
    <x v="28"/>
    <x v="1"/>
    <n v="1"/>
  </r>
  <r>
    <n v="742"/>
    <x v="17"/>
    <s v="2023-06"/>
    <x v="1"/>
    <x v="220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24"/>
    <x v="17"/>
    <s v="2023-06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2364"/>
    <s v="Active"/>
    <s v="2019-05-03"/>
    <x v="0"/>
    <x v="1"/>
    <n v="1"/>
  </r>
  <r>
    <n v="670"/>
    <x v="17"/>
    <s v="2023-06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Global"/>
    <s v="C"/>
    <s v="000206"/>
    <s v="Active"/>
    <s v="2021-06-21"/>
    <x v="0"/>
    <x v="1"/>
    <n v="1"/>
  </r>
  <r>
    <n v="662"/>
    <x v="17"/>
    <s v="2023-06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215"/>
    <s v="Active"/>
    <s v="2020-11-03"/>
    <x v="0"/>
    <x v="1"/>
    <n v="1"/>
  </r>
  <r>
    <n v="665"/>
    <x v="17"/>
    <s v="2023-06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1"/>
    <n v="1"/>
  </r>
  <r>
    <n v="669"/>
    <x v="17"/>
    <s v="2023-06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2664"/>
    <s v="Active"/>
    <s v="2017-12-11"/>
    <x v="0"/>
    <x v="1"/>
    <n v="1"/>
  </r>
  <r>
    <n v="704"/>
    <x v="17"/>
    <s v="2023-06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2864"/>
    <s v="Active"/>
    <s v="2018-09-17"/>
    <x v="0"/>
    <x v="1"/>
    <n v="1"/>
  </r>
  <r>
    <n v="703"/>
    <x v="17"/>
    <s v="2023-06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2364"/>
    <s v="Active"/>
    <s v="2020-03-17"/>
    <x v="0"/>
    <x v="1"/>
    <n v="1"/>
  </r>
  <r>
    <n v="709"/>
    <x v="17"/>
    <s v="2023-06"/>
    <x v="1"/>
    <x v="207"/>
    <s v="Overwan"/>
    <s v="N.º 2022-00009"/>
    <s v="2022-02-22 00:00:00.000"/>
    <s v="PO.10.22.301299"/>
    <x v="1"/>
    <x v="1"/>
    <x v="0"/>
    <n v="30"/>
    <x v="5"/>
    <s v="BI812"/>
    <m/>
    <x v="3"/>
    <m/>
    <m/>
    <m/>
    <m/>
    <m/>
    <x v="0"/>
    <x v="1"/>
    <n v="1"/>
  </r>
  <r>
    <n v="705"/>
    <x v="17"/>
    <s v="2023-06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2664"/>
    <s v="Active"/>
    <s v="2022-06-14"/>
    <x v="0"/>
    <x v="1"/>
    <n v="1"/>
  </r>
  <r>
    <n v="715"/>
    <x v="17"/>
    <s v="2023-06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12664"/>
    <s v="Active"/>
    <s v="2022-06-07"/>
    <x v="0"/>
    <x v="1"/>
    <n v="1"/>
  </r>
  <r>
    <n v="714"/>
    <x v="17"/>
    <s v="2023-06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50"/>
    <s v="Active"/>
    <s v="2021-08-16"/>
    <x v="0"/>
    <x v="1"/>
    <n v="1"/>
  </r>
  <r>
    <n v="713"/>
    <x v="17"/>
    <s v="2023-06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2664"/>
    <s v="Active"/>
    <s v="2017-11-27"/>
    <x v="0"/>
    <x v="1"/>
    <n v="1"/>
  </r>
  <r>
    <n v="721"/>
    <x v="17"/>
    <s v="2023-06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Portugal"/>
    <s v="C"/>
    <s v="012664"/>
    <s v="Active"/>
    <s v="2017-10-01"/>
    <x v="0"/>
    <x v="1"/>
    <n v="1"/>
  </r>
  <r>
    <n v="720"/>
    <x v="17"/>
    <s v="2023-06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C"/>
    <s v="012364"/>
    <s v="Active"/>
    <s v="2020-02-12"/>
    <x v="0"/>
    <x v="1"/>
    <n v="1"/>
  </r>
  <r>
    <n v="719"/>
    <x v="17"/>
    <s v="2023-06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2664"/>
    <s v="Active"/>
    <s v="2019-01-01"/>
    <x v="0"/>
    <x v="1"/>
    <n v="1"/>
  </r>
  <r>
    <n v="740"/>
    <x v="17"/>
    <s v="2023-06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1"/>
    <n v="1"/>
  </r>
  <r>
    <n v="751"/>
    <x v="17"/>
    <s v="2023-06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2664"/>
    <s v="Active"/>
    <s v="2023-03-01"/>
    <x v="0"/>
    <x v="1"/>
    <n v="1"/>
  </r>
  <r>
    <n v="729"/>
    <x v="17"/>
    <s v="2023-06"/>
    <x v="2"/>
    <x v="213"/>
    <s v="Overwan"/>
    <s v="2021-00023"/>
    <s v="2021-02-10 00:00:00.000"/>
    <m/>
    <x v="0"/>
    <x v="3"/>
    <x v="0"/>
    <n v="56"/>
    <x v="5"/>
    <m/>
    <m/>
    <x v="3"/>
    <m/>
    <m/>
    <m/>
    <m/>
    <m/>
    <x v="0"/>
    <x v="1"/>
    <n v="1"/>
  </r>
  <r>
    <n v="615"/>
    <x v="17"/>
    <s v="2023-06"/>
    <x v="1"/>
    <x v="143"/>
    <m/>
    <m/>
    <s v="2020-06-22 23:00:00.000"/>
    <s v="PO.14.20.03484"/>
    <x v="1"/>
    <x v="2"/>
    <x v="0"/>
    <n v="44"/>
    <x v="5"/>
    <m/>
    <m/>
    <x v="3"/>
    <m/>
    <m/>
    <m/>
    <m/>
    <m/>
    <x v="0"/>
    <x v="1"/>
    <n v="1"/>
  </r>
  <r>
    <n v="601"/>
    <x v="17"/>
    <s v="2023-06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1"/>
    <n v="1"/>
  </r>
  <r>
    <n v="584"/>
    <x v="17"/>
    <s v="2023-06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2964"/>
    <s v="Active"/>
    <s v="2020-09-28"/>
    <x v="0"/>
    <x v="1"/>
    <n v="1"/>
  </r>
  <r>
    <n v="586"/>
    <x v="17"/>
    <s v="2023-06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1"/>
    <n v="1"/>
  </r>
  <r>
    <n v="666"/>
    <x v="17"/>
    <s v="2023-06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2664"/>
    <s v="Active"/>
    <s v="2021-09-06"/>
    <x v="0"/>
    <x v="1"/>
    <n v="1"/>
  </r>
  <r>
    <n v="648"/>
    <x v="17"/>
    <s v="2023-06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2964"/>
    <s v="Active"/>
    <s v="2021-06-28"/>
    <x v="0"/>
    <x v="1"/>
    <n v="1"/>
  </r>
  <r>
    <n v="656"/>
    <x v="17"/>
    <s v="2023-06"/>
    <x v="1"/>
    <x v="149"/>
    <s v="Overwan"/>
    <s v="N.º 2021-00036"/>
    <s v="2021-07-05 23:00:00.000"/>
    <s v="PO.10.21.29936"/>
    <x v="1"/>
    <x v="5"/>
    <x v="0"/>
    <n v="39"/>
    <x v="5"/>
    <s v="BI0501"/>
    <m/>
    <x v="3"/>
    <m/>
    <m/>
    <m/>
    <m/>
    <m/>
    <x v="0"/>
    <x v="1"/>
    <n v="1"/>
  </r>
  <r>
    <n v="658"/>
    <x v="17"/>
    <s v="2023-06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1"/>
    <n v="1"/>
  </r>
  <r>
    <n v="636"/>
    <x v="17"/>
    <s v="2023-06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1"/>
    <n v="1"/>
  </r>
  <r>
    <n v="734"/>
    <x v="17"/>
    <s v="2023-06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1"/>
    <n v="1"/>
  </r>
  <r>
    <n v="733"/>
    <x v="17"/>
    <s v="2023-06"/>
    <x v="1"/>
    <x v="215"/>
    <s v="Overwan"/>
    <s v="N.º 2022-00026"/>
    <s v="2022-10-27 23:00:00.000"/>
    <s v="PO.10.22.011524"/>
    <x v="1"/>
    <x v="5"/>
    <x v="0"/>
    <n v="32"/>
    <x v="5"/>
    <s v="BI814"/>
    <m/>
    <x v="3"/>
    <m/>
    <m/>
    <m/>
    <m/>
    <m/>
    <x v="0"/>
    <x v="1"/>
    <n v="1"/>
  </r>
  <r>
    <n v="746"/>
    <x v="17"/>
    <s v="2023-06"/>
    <x v="1"/>
    <x v="222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1"/>
    <x v="17"/>
    <s v="2023-06"/>
    <x v="1"/>
    <x v="223"/>
    <s v="Contract Kenya 2023.01"/>
    <m/>
    <s v="2023-01-01 00:00:00.000"/>
    <m/>
    <x v="0"/>
    <x v="2"/>
    <x v="0"/>
    <n v="150"/>
    <x v="3"/>
    <s v="BI734"/>
    <s v="maureen.muchuku@bringglobal.com"/>
    <x v="2"/>
    <s v="Kenya"/>
    <s v="C"/>
    <s v="020102"/>
    <s v="Inactive"/>
    <s v="2022-02-01"/>
    <x v="28"/>
    <x v="1"/>
    <n v="1"/>
  </r>
  <r>
    <n v="749"/>
    <x v="17"/>
    <s v="2023-06"/>
    <x v="1"/>
    <x v="224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7"/>
    <x v="17"/>
    <s v="2023-06"/>
    <x v="1"/>
    <x v="225"/>
    <s v="Contract Kenya 2023.01"/>
    <m/>
    <s v="2023-01-01 00:00:00.000"/>
    <m/>
    <x v="0"/>
    <x v="2"/>
    <x v="0"/>
    <n v="150"/>
    <x v="117"/>
    <s v="BI768"/>
    <s v="oganga.odiwuor@bringglobal.com"/>
    <x v="2"/>
    <s v="Kenya"/>
    <s v="C"/>
    <s v="022364"/>
    <s v="Inactive"/>
    <s v="2022-02-01"/>
    <x v="29"/>
    <x v="1"/>
    <n v="1"/>
  </r>
  <r>
    <n v="748"/>
    <x v="17"/>
    <s v="2023-06"/>
    <x v="1"/>
    <x v="226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50"/>
    <x v="17"/>
    <s v="2023-06"/>
    <x v="1"/>
    <x v="227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36"/>
    <x v="17"/>
    <s v="2023-06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2364"/>
    <s v="Active"/>
    <s v="2021-08-16"/>
    <x v="0"/>
    <x v="1"/>
    <n v="1"/>
  </r>
  <r>
    <n v="677"/>
    <x v="17"/>
    <s v="2023-06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Portugal"/>
    <s v="F"/>
    <s v="012364"/>
    <s v="Active"/>
    <s v="2019-03-01"/>
    <x v="0"/>
    <x v="1"/>
    <n v="1"/>
  </r>
  <r>
    <n v="676"/>
    <x v="17"/>
    <s v="2023-06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2664"/>
    <s v="Active"/>
    <s v="2022-04-18"/>
    <x v="0"/>
    <x v="1"/>
    <n v="1"/>
  </r>
  <r>
    <n v="752"/>
    <x v="17"/>
    <s v="2023-06"/>
    <x v="1"/>
    <x v="230"/>
    <s v="Overwan"/>
    <s v="N.º 2023-00002"/>
    <s v="2023-03-09 00:00:00.000"/>
    <m/>
    <x v="0"/>
    <x v="1"/>
    <x v="0"/>
    <n v="78"/>
    <x v="184"/>
    <s v="BI816"/>
    <s v="pedro.freitas@bringglobal.com"/>
    <x v="1"/>
    <s v="Portugal"/>
    <s v="C"/>
    <s v="012464"/>
    <s v="Active"/>
    <s v="2022-11-29"/>
    <x v="0"/>
    <x v="1"/>
    <n v="1"/>
  </r>
  <r>
    <n v="730"/>
    <x v="17"/>
    <s v="2023-06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Portugal"/>
    <s v="C"/>
    <s v="012364"/>
    <s v="Active"/>
    <s v="2021-08-02"/>
    <x v="0"/>
    <x v="1"/>
    <n v="1"/>
  </r>
  <r>
    <n v="723"/>
    <x v="17"/>
    <s v="2023-06"/>
    <x v="1"/>
    <x v="203"/>
    <s v="Overwan"/>
    <s v="N.º 2022-00020"/>
    <s v="2022-08-03 23:00:00.000"/>
    <s v="PO.10.22.451484"/>
    <x v="0"/>
    <x v="1"/>
    <x v="0"/>
    <n v="80"/>
    <x v="91"/>
    <s v="BI0476"/>
    <s v="joao.borges@bringglobal.com"/>
    <x v="1"/>
    <s v="Portugal"/>
    <s v="C"/>
    <s v="012364"/>
    <s v="Active"/>
    <s v="2019-05-06"/>
    <x v="0"/>
    <x v="1"/>
    <n v="1"/>
  </r>
  <r>
    <n v="743"/>
    <x v="17"/>
    <s v="2023-06"/>
    <x v="1"/>
    <x v="228"/>
    <s v="Contract Kenya 2023.01"/>
    <m/>
    <s v="2023-01-01 00:00:00.000"/>
    <m/>
    <x v="0"/>
    <x v="2"/>
    <x v="0"/>
    <n v="150"/>
    <x v="33"/>
    <s v="BI728"/>
    <s v="kelvin.makamu@bringglobal.com"/>
    <x v="2"/>
    <s v="Kenya"/>
    <s v="C"/>
    <s v="022364"/>
    <s v="Active"/>
    <s v="2022-01-03"/>
    <x v="0"/>
    <x v="1"/>
    <n v="1"/>
  </r>
  <r>
    <n v="725"/>
    <x v="17"/>
    <s v="2023-06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2364"/>
    <s v="Active"/>
    <s v="2020-01-13"/>
    <x v="0"/>
    <x v="1"/>
    <n v="1"/>
  </r>
  <r>
    <n v="706"/>
    <x v="17"/>
    <s v="2023-06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2364"/>
    <s v="Active"/>
    <s v="2019-01-07"/>
    <x v="0"/>
    <x v="1"/>
    <n v="1"/>
  </r>
  <r>
    <n v="707"/>
    <x v="17"/>
    <s v="2023-06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2364"/>
    <s v="Active"/>
    <s v="2019-09-02"/>
    <x v="0"/>
    <x v="1"/>
    <n v="1"/>
  </r>
  <r>
    <n v="708"/>
    <x v="17"/>
    <s v="2023-06"/>
    <x v="1"/>
    <x v="191"/>
    <s v="Overwan"/>
    <s v="N.º 2022-00008"/>
    <s v="2022-02-02 00:00:00.000"/>
    <s v="PO.10.22.301299"/>
    <x v="0"/>
    <x v="1"/>
    <x v="0"/>
    <n v="75"/>
    <x v="101"/>
    <s v="BI0465"/>
    <s v="diogo.brandao@bringglobal.com"/>
    <x v="1"/>
    <s v="Portugal"/>
    <s v="C"/>
    <s v="012364"/>
    <s v="Active"/>
    <s v="2019-03-11"/>
    <x v="0"/>
    <x v="1"/>
    <n v="1"/>
  </r>
  <r>
    <n v="702"/>
    <x v="17"/>
    <s v="2023-06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2664"/>
    <s v="Active"/>
    <s v="2014-09-01"/>
    <x v="0"/>
    <x v="1"/>
    <n v="1"/>
  </r>
  <r>
    <n v="722"/>
    <x v="17"/>
    <s v="2023-06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Active"/>
    <s v="2018-07-02"/>
    <x v="0"/>
    <x v="1"/>
    <n v="1"/>
  </r>
  <r>
    <n v="739"/>
    <x v="17"/>
    <s v="2023-06"/>
    <x v="1"/>
    <x v="218"/>
    <s v="Overwan"/>
    <s v="N.º 2022-00034"/>
    <s v="2022-11-29 00:00:00.000"/>
    <s v="PO.10.22.421568"/>
    <x v="0"/>
    <x v="0"/>
    <x v="0"/>
    <n v="33"/>
    <x v="180"/>
    <s v="BI619"/>
    <s v="andriana.tepordei@bringglobal.com"/>
    <x v="0"/>
    <s v="Portugal"/>
    <s v="C"/>
    <s v="012664"/>
    <s v="Active"/>
    <s v="2021-01-11"/>
    <x v="0"/>
    <x v="1"/>
    <n v="1"/>
  </r>
  <r>
    <n v="726"/>
    <x v="17"/>
    <s v="2023-06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1"/>
    <n v="1"/>
  </r>
  <r>
    <n v="519"/>
    <x v="17"/>
    <s v="2023-10"/>
    <x v="1"/>
    <x v="20"/>
    <s v="Overwan"/>
    <s v="2020-01003-ext1"/>
    <s v="2020-04-30 23:00:00.000"/>
    <m/>
    <x v="1"/>
    <x v="1"/>
    <x v="0"/>
    <n v="18"/>
    <x v="5"/>
    <s v="BI546"/>
    <m/>
    <x v="3"/>
    <m/>
    <m/>
    <m/>
    <m/>
    <m/>
    <x v="0"/>
    <x v="1"/>
    <n v="1"/>
  </r>
  <r>
    <n v="520"/>
    <x v="17"/>
    <s v="2023-10"/>
    <x v="1"/>
    <x v="22"/>
    <s v="Overwan"/>
    <s v="2020-01004-ext1"/>
    <s v="2020-05-31 23:00:00.000"/>
    <m/>
    <x v="0"/>
    <x v="1"/>
    <x v="0"/>
    <n v="18"/>
    <x v="20"/>
    <s v="BI562"/>
    <s v="rafael.barcellos@bringglobal.com"/>
    <x v="1"/>
    <s v="Portugal"/>
    <s v="F"/>
    <s v="012364"/>
    <s v="Active"/>
    <s v="2022-01-01"/>
    <x v="0"/>
    <x v="1"/>
    <n v="1"/>
  </r>
  <r>
    <n v="525"/>
    <x v="17"/>
    <s v="2023-10"/>
    <x v="1"/>
    <x v="23"/>
    <s v="Overwan"/>
    <s v="2020-01006-ext1"/>
    <s v="2020-05-31 23:00:00.000"/>
    <m/>
    <x v="0"/>
    <x v="1"/>
    <x v="0"/>
    <n v="18"/>
    <x v="21"/>
    <s v="BI554"/>
    <s v="claudia.pinto@bringglobal.com"/>
    <x v="1"/>
    <s v="Portugal"/>
    <s v="C"/>
    <s v="012364"/>
    <s v="Active"/>
    <s v="2020-06-02"/>
    <x v="0"/>
    <x v="1"/>
    <n v="1"/>
  </r>
  <r>
    <n v="521"/>
    <x v="17"/>
    <s v="2023-10"/>
    <x v="1"/>
    <x v="24"/>
    <s v="Overwan"/>
    <s v="2020-01007-ext1"/>
    <s v="2020-05-31 23:00:00.000"/>
    <m/>
    <x v="0"/>
    <x v="1"/>
    <x v="0"/>
    <n v="18"/>
    <x v="22"/>
    <s v="BI0478"/>
    <s v="rafael.santos@bringglobal.com"/>
    <x v="1"/>
    <s v="Portugal"/>
    <s v="F"/>
    <s v="012364"/>
    <s v="Active"/>
    <s v="2022-10-01"/>
    <x v="0"/>
    <x v="1"/>
    <n v="1"/>
  </r>
  <r>
    <n v="524"/>
    <x v="17"/>
    <s v="2023-10"/>
    <x v="1"/>
    <x v="25"/>
    <s v="Overwan"/>
    <s v="2020-01005-ext1"/>
    <s v="2020-05-31 23:00:00.000"/>
    <m/>
    <x v="0"/>
    <x v="1"/>
    <x v="0"/>
    <n v="18"/>
    <x v="23"/>
    <s v="BI552"/>
    <s v="andre.branco@bringglobal.com"/>
    <x v="1"/>
    <s v="Portugal"/>
    <s v="C"/>
    <s v="012364"/>
    <s v="Active"/>
    <s v="2020-06-02"/>
    <x v="0"/>
    <x v="1"/>
    <n v="1"/>
  </r>
  <r>
    <n v="517"/>
    <x v="17"/>
    <s v="2023-10"/>
    <x v="1"/>
    <x v="121"/>
    <s v="Overwan"/>
    <s v="2020-01002-ext1"/>
    <s v="2020-03-01 00:00:00.000"/>
    <m/>
    <x v="0"/>
    <x v="1"/>
    <x v="0"/>
    <n v="21"/>
    <x v="106"/>
    <s v="BI0010"/>
    <s v="aires.noronha@bringglobal.com"/>
    <x v="4"/>
    <s v="Global"/>
    <s v="F"/>
    <s v="000516"/>
    <s v="Active"/>
    <s v="2012-10-03"/>
    <x v="0"/>
    <x v="1"/>
    <n v="1"/>
  </r>
  <r>
    <n v="515"/>
    <x v="17"/>
    <s v="2023-10"/>
    <x v="1"/>
    <x v="123"/>
    <s v="Overwan"/>
    <s v="2020-01001-ext1"/>
    <s v="2020-03-01 00:00:00.000"/>
    <m/>
    <x v="0"/>
    <x v="1"/>
    <x v="0"/>
    <n v="17"/>
    <x v="108"/>
    <s v="BI531"/>
    <s v="alexandre.costa@bringglobal.com"/>
    <x v="1"/>
    <s v="Portugal"/>
    <s v="C"/>
    <s v="012364"/>
    <s v="Active"/>
    <s v="2020-02-17"/>
    <x v="0"/>
    <x v="1"/>
    <n v="1"/>
  </r>
  <r>
    <n v="526"/>
    <x v="17"/>
    <s v="2023-10"/>
    <x v="1"/>
    <x v="127"/>
    <s v="Overwan"/>
    <s v="2020-01008-ext1"/>
    <s v="2020-05-31 23:00:00.000"/>
    <m/>
    <x v="0"/>
    <x v="0"/>
    <x v="0"/>
    <n v="12"/>
    <x v="110"/>
    <s v="BI0008"/>
    <s v="fernando.jesus@bringglobal.com"/>
    <x v="0"/>
    <s v="Portugal"/>
    <s v="C"/>
    <s v="012664"/>
    <s v="Active"/>
    <s v="2012-08-01"/>
    <x v="0"/>
    <x v="1"/>
    <n v="1"/>
  </r>
  <r>
    <n v="527"/>
    <x v="17"/>
    <s v="2023-10"/>
    <x v="1"/>
    <x v="128"/>
    <s v="Overwan"/>
    <s v="2020-01009-ext1"/>
    <s v="2020-05-31 23:00:00.000"/>
    <m/>
    <x v="0"/>
    <x v="3"/>
    <x v="0"/>
    <n v="12"/>
    <x v="111"/>
    <s v="BI0002"/>
    <s v="carlos.alves@bringglobal.com"/>
    <x v="4"/>
    <s v="Global"/>
    <s v="C"/>
    <s v="000109"/>
    <s v="Active"/>
    <s v="2012-01-01"/>
    <x v="0"/>
    <x v="1"/>
    <n v="1"/>
  </r>
  <r>
    <n v="556"/>
    <x v="17"/>
    <s v="2023-12"/>
    <x v="1"/>
    <x v="10"/>
    <m/>
    <m/>
    <s v="2020-06-05 23:00:00.000"/>
    <s v="PO.14.20.59357"/>
    <x v="0"/>
    <x v="2"/>
    <x v="0"/>
    <n v="-40"/>
    <x v="136"/>
    <s v="BI771"/>
    <s v="sandy.muchangi@bringglobal.com"/>
    <x v="2"/>
    <s v="Kenya"/>
    <s v="C"/>
    <s v="020063"/>
    <s v="Active"/>
    <s v="2022-02-15"/>
    <x v="0"/>
    <x v="1"/>
    <n v="-1"/>
  </r>
  <r>
    <n v="615"/>
    <x v="17"/>
    <s v="2023-12"/>
    <x v="1"/>
    <x v="143"/>
    <m/>
    <m/>
    <s v="2020-06-22 23:00:00.000"/>
    <s v="PO.14.20.03484"/>
    <x v="1"/>
    <x v="2"/>
    <x v="0"/>
    <n v="-44"/>
    <x v="5"/>
    <m/>
    <m/>
    <x v="3"/>
    <m/>
    <m/>
    <m/>
    <m/>
    <m/>
    <x v="0"/>
    <x v="1"/>
    <n v="-1"/>
  </r>
  <r>
    <n v="601"/>
    <x v="17"/>
    <s v="2023-12"/>
    <x v="1"/>
    <x v="144"/>
    <m/>
    <m/>
    <s v="2020-06-22 23:00:00.000"/>
    <s v="PO.14.20.03484"/>
    <x v="1"/>
    <x v="2"/>
    <x v="0"/>
    <n v="-44"/>
    <x v="5"/>
    <m/>
    <m/>
    <x v="3"/>
    <m/>
    <m/>
    <m/>
    <m/>
    <m/>
    <x v="0"/>
    <x v="1"/>
    <n v="-1"/>
  </r>
  <r>
    <n v="564"/>
    <x v="18"/>
    <s v="2023-07"/>
    <x v="1"/>
    <x v="7"/>
    <m/>
    <m/>
    <s v="2020-09-08 23:00:00.000"/>
    <s v="PO.14.20.48487"/>
    <x v="0"/>
    <x v="2"/>
    <x v="0"/>
    <n v="40"/>
    <x v="6"/>
    <s v="BI732"/>
    <s v="john.milya@bringglobal.com"/>
    <x v="2"/>
    <s v="Kenya"/>
    <s v="C"/>
    <s v="020063"/>
    <s v="Active"/>
    <s v="2022-01-10"/>
    <x v="0"/>
    <x v="1"/>
    <n v="1"/>
  </r>
  <r>
    <n v="598"/>
    <x v="18"/>
    <s v="2023-07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664"/>
    <s v="Active"/>
    <s v="2020-02-18"/>
    <x v="0"/>
    <x v="1"/>
    <n v="1"/>
  </r>
  <r>
    <n v="609"/>
    <x v="18"/>
    <s v="2023-07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864"/>
    <s v="Active"/>
    <s v="2018-10-18"/>
    <x v="0"/>
    <x v="1"/>
    <n v="1"/>
  </r>
  <r>
    <n v="556"/>
    <x v="18"/>
    <s v="2023-07"/>
    <x v="1"/>
    <x v="10"/>
    <m/>
    <m/>
    <s v="2020-06-05 23:00:00.000"/>
    <s v="PO.14.20.59357"/>
    <x v="0"/>
    <x v="2"/>
    <x v="0"/>
    <n v="40"/>
    <x v="136"/>
    <s v="BI771"/>
    <s v="sandy.muchangi@bringglobal.com"/>
    <x v="2"/>
    <s v="Kenya"/>
    <s v="C"/>
    <s v="020063"/>
    <s v="Active"/>
    <s v="2022-02-15"/>
    <x v="0"/>
    <x v="1"/>
    <n v="1"/>
  </r>
  <r>
    <n v="561"/>
    <x v="18"/>
    <s v="2023-07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1"/>
    <n v="1"/>
  </r>
  <r>
    <n v="562"/>
    <x v="18"/>
    <s v="2023-07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C"/>
    <s v="020000"/>
    <s v="Active"/>
    <s v="2019-07-01"/>
    <x v="0"/>
    <x v="1"/>
    <n v="1"/>
  </r>
  <r>
    <n v="559"/>
    <x v="18"/>
    <s v="2023-07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864"/>
    <s v="Active"/>
    <s v="2020-12-07"/>
    <x v="0"/>
    <x v="1"/>
    <n v="1"/>
  </r>
  <r>
    <n v="717"/>
    <x v="18"/>
    <s v="2023-07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1"/>
    <n v="1"/>
  </r>
  <r>
    <n v="531"/>
    <x v="18"/>
    <s v="2023-07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Portugal"/>
    <s v="C"/>
    <s v="012364"/>
    <s v="Active"/>
    <s v="2020-08-17"/>
    <x v="0"/>
    <x v="1"/>
    <n v="1"/>
  </r>
  <r>
    <n v="533"/>
    <x v="18"/>
    <s v="2023-07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Portugal"/>
    <s v="C"/>
    <s v="012864"/>
    <s v="Active"/>
    <s v="2020-08-19"/>
    <x v="0"/>
    <x v="1"/>
    <n v="1"/>
  </r>
  <r>
    <n v="679"/>
    <x v="18"/>
    <s v="2023-07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2364"/>
    <s v="Inactive"/>
    <s v="2022-02-01"/>
    <x v="28"/>
    <x v="1"/>
    <n v="1"/>
  </r>
  <r>
    <n v="597"/>
    <x v="18"/>
    <s v="2023-07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1"/>
    <n v="1"/>
  </r>
  <r>
    <n v="671"/>
    <x v="18"/>
    <s v="2023-07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1"/>
    <n v="1"/>
  </r>
  <r>
    <n v="613"/>
    <x v="18"/>
    <s v="2023-07"/>
    <x v="1"/>
    <x v="34"/>
    <m/>
    <m/>
    <s v="2020-10-14 23:00:00.000"/>
    <s v="PO.14.20.00507"/>
    <x v="0"/>
    <x v="2"/>
    <x v="0"/>
    <n v="73"/>
    <x v="44"/>
    <s v="BI574"/>
    <s v="judith.achieng@bringglobal.com"/>
    <x v="2"/>
    <s v="Kenya"/>
    <s v="C"/>
    <s v="022864"/>
    <s v="Active"/>
    <s v="2020-08-24"/>
    <x v="0"/>
    <x v="1"/>
    <n v="1"/>
  </r>
  <r>
    <n v="529"/>
    <x v="18"/>
    <s v="2023-07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Portugal"/>
    <s v="C"/>
    <s v="012464"/>
    <s v="Active"/>
    <s v="2020-07-09"/>
    <x v="0"/>
    <x v="1"/>
    <n v="1"/>
  </r>
  <r>
    <n v="633"/>
    <x v="18"/>
    <s v="2023-07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563"/>
    <x v="18"/>
    <s v="2023-07"/>
    <x v="1"/>
    <x v="38"/>
    <m/>
    <m/>
    <s v="2020-10-12 23:00:00.000"/>
    <s v="PO.14.20.23468"/>
    <x v="1"/>
    <x v="2"/>
    <x v="0"/>
    <n v="73"/>
    <x v="5"/>
    <m/>
    <m/>
    <x v="3"/>
    <m/>
    <m/>
    <m/>
    <m/>
    <m/>
    <x v="0"/>
    <x v="1"/>
    <n v="1"/>
  </r>
  <r>
    <n v="607"/>
    <x v="18"/>
    <s v="2023-07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1"/>
    <n v="1"/>
  </r>
  <r>
    <n v="627"/>
    <x v="18"/>
    <s v="2023-07"/>
    <x v="1"/>
    <x v="41"/>
    <m/>
    <m/>
    <s v="2020-10-14 23:00:00.000"/>
    <s v="PO.14.20.00507"/>
    <x v="0"/>
    <x v="2"/>
    <x v="0"/>
    <n v="73"/>
    <x v="175"/>
    <s v="BI813"/>
    <s v="kennedy.ikatanyi@bringglobal.com"/>
    <x v="2"/>
    <s v="Kenya"/>
    <s v="C"/>
    <s v="022864"/>
    <s v="Active"/>
    <s v="2022-10-03"/>
    <x v="0"/>
    <x v="1"/>
    <n v="1"/>
  </r>
  <r>
    <n v="628"/>
    <x v="18"/>
    <s v="2023-07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2364"/>
    <s v="Inactive"/>
    <s v="2020-09-15"/>
    <x v="28"/>
    <x v="1"/>
    <n v="1"/>
  </r>
  <r>
    <n v="606"/>
    <x v="18"/>
    <s v="2023-07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2364"/>
    <s v="Inactive"/>
    <s v="2020-10-12"/>
    <x v="28"/>
    <x v="1"/>
    <n v="1"/>
  </r>
  <r>
    <n v="653"/>
    <x v="18"/>
    <s v="2023-07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1"/>
    <n v="1"/>
  </r>
  <r>
    <n v="539"/>
    <x v="18"/>
    <s v="2023-07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Portugal"/>
    <s v="C"/>
    <s v="012364"/>
    <s v="Active"/>
    <s v="2021-08-16"/>
    <x v="0"/>
    <x v="1"/>
    <n v="1"/>
  </r>
  <r>
    <n v="536"/>
    <x v="18"/>
    <s v="2023-07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Portugal"/>
    <s v="C"/>
    <s v="012364"/>
    <s v="Active"/>
    <s v="2020-09-07"/>
    <x v="0"/>
    <x v="1"/>
    <n v="1"/>
  </r>
  <r>
    <n v="537"/>
    <x v="18"/>
    <s v="2023-07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Portugal"/>
    <s v="C"/>
    <s v="012364"/>
    <s v="Active"/>
    <s v="2020-09-07"/>
    <x v="0"/>
    <x v="1"/>
    <n v="1"/>
  </r>
  <r>
    <n v="541"/>
    <x v="18"/>
    <s v="2023-07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Portugal"/>
    <s v="C"/>
    <s v="012364"/>
    <s v="Active"/>
    <s v="2018-11-05"/>
    <x v="0"/>
    <x v="1"/>
    <n v="1"/>
  </r>
  <r>
    <n v="593"/>
    <x v="18"/>
    <s v="2023-07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1"/>
    <n v="1"/>
  </r>
  <r>
    <n v="608"/>
    <x v="18"/>
    <s v="2023-07"/>
    <x v="1"/>
    <x v="51"/>
    <m/>
    <m/>
    <s v="2020-10-14 23:00:00.000"/>
    <s v="PO.14.20.01508"/>
    <x v="2"/>
    <x v="2"/>
    <x v="0"/>
    <n v="66"/>
    <x v="5"/>
    <m/>
    <m/>
    <x v="3"/>
    <m/>
    <m/>
    <m/>
    <m/>
    <m/>
    <x v="0"/>
    <x v="1"/>
    <n v="1"/>
  </r>
  <r>
    <n v="632"/>
    <x v="18"/>
    <s v="2023-07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2364"/>
    <s v="Inactive"/>
    <s v="2020-11-02"/>
    <x v="28"/>
    <x v="1"/>
    <n v="1"/>
  </r>
  <r>
    <n v="629"/>
    <x v="18"/>
    <s v="2023-07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1"/>
    <n v="1"/>
  </r>
  <r>
    <n v="616"/>
    <x v="18"/>
    <s v="2023-07"/>
    <x v="1"/>
    <x v="55"/>
    <m/>
    <m/>
    <s v="2020-12-03 00:00:00.000"/>
    <s v="PO.14.20.39572"/>
    <x v="2"/>
    <x v="2"/>
    <x v="0"/>
    <n v="73"/>
    <x v="5"/>
    <m/>
    <m/>
    <x v="3"/>
    <m/>
    <m/>
    <m/>
    <m/>
    <m/>
    <x v="0"/>
    <x v="1"/>
    <n v="1"/>
  </r>
  <r>
    <n v="603"/>
    <x v="18"/>
    <s v="2023-07"/>
    <x v="1"/>
    <x v="56"/>
    <m/>
    <m/>
    <s v="2020-10-27 00:00:00.000"/>
    <s v="PO.14.20.43524"/>
    <x v="2"/>
    <x v="2"/>
    <x v="0"/>
    <n v="66"/>
    <x v="5"/>
    <m/>
    <m/>
    <x v="3"/>
    <m/>
    <m/>
    <m/>
    <m/>
    <m/>
    <x v="0"/>
    <x v="1"/>
    <n v="1"/>
  </r>
  <r>
    <n v="569"/>
    <x v="18"/>
    <s v="2023-07"/>
    <x v="1"/>
    <x v="62"/>
    <s v="Overwan"/>
    <s v="2021-00004"/>
    <s v="2021-01-25 00:00:00.000"/>
    <s v="PO.10.21.34672"/>
    <x v="0"/>
    <x v="1"/>
    <x v="0"/>
    <n v="74"/>
    <x v="57"/>
    <s v="BI529"/>
    <s v="ana.rita.camara@bringglobal.com"/>
    <x v="1"/>
    <s v="Portugal"/>
    <s v="C"/>
    <s v="012364"/>
    <s v="Active"/>
    <s v="2020-02-17"/>
    <x v="0"/>
    <x v="1"/>
    <n v="1"/>
  </r>
  <r>
    <n v="581"/>
    <x v="18"/>
    <s v="2023-07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Portugal"/>
    <s v="C"/>
    <s v="012364"/>
    <s v="Active"/>
    <s v="2021-04-12"/>
    <x v="0"/>
    <x v="1"/>
    <n v="1"/>
  </r>
  <r>
    <n v="574"/>
    <x v="18"/>
    <s v="2023-07"/>
    <x v="1"/>
    <x v="64"/>
    <s v="Overwan"/>
    <s v="2021-00011"/>
    <s v="2021-01-25 00:00:00.000"/>
    <s v="PO.10.21.34672"/>
    <x v="0"/>
    <x v="1"/>
    <x v="0"/>
    <n v="74"/>
    <x v="167"/>
    <s v="BI811"/>
    <s v="ruben.santos@bringglobal.com"/>
    <x v="0"/>
    <s v="Portugal"/>
    <s v="C"/>
    <s v="012864"/>
    <s v="Active"/>
    <s v="2023-06-05"/>
    <x v="0"/>
    <x v="1"/>
    <n v="1"/>
  </r>
  <r>
    <n v="585"/>
    <x v="18"/>
    <s v="2023-07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Portugal"/>
    <s v="C"/>
    <s v="012664"/>
    <s v="Active"/>
    <s v="2020-04-01"/>
    <x v="0"/>
    <x v="1"/>
    <n v="1"/>
  </r>
  <r>
    <n v="573"/>
    <x v="18"/>
    <s v="2023-07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Portugal"/>
    <s v="C"/>
    <s v="012464"/>
    <s v="Active"/>
    <s v="2021-08-16"/>
    <x v="0"/>
    <x v="1"/>
    <n v="1"/>
  </r>
  <r>
    <n v="579"/>
    <x v="18"/>
    <s v="2023-07"/>
    <x v="1"/>
    <x v="67"/>
    <s v="Overwan"/>
    <s v="2021-00016"/>
    <s v="2021-01-26 00:00:00.000"/>
    <s v="PO.10.21.34672"/>
    <x v="0"/>
    <x v="1"/>
    <x v="0"/>
    <n v="74"/>
    <x v="115"/>
    <s v="BI0320"/>
    <s v="patricia.soares@bringglobal.com"/>
    <x v="4"/>
    <s v="Global"/>
    <s v="F"/>
    <s v="000101"/>
    <s v="Active"/>
    <s v="2017-12-11"/>
    <x v="0"/>
    <x v="1"/>
    <n v="1"/>
  </r>
  <r>
    <n v="576"/>
    <x v="18"/>
    <s v="2023-07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Portugal"/>
    <s v="C"/>
    <s v="012364"/>
    <s v="Active"/>
    <s v="2020-06-02"/>
    <x v="0"/>
    <x v="1"/>
    <n v="1"/>
  </r>
  <r>
    <n v="568"/>
    <x v="18"/>
    <s v="2023-07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Portugal"/>
    <s v="C"/>
    <s v="012364"/>
    <s v="Active"/>
    <s v="2018-12-10"/>
    <x v="0"/>
    <x v="1"/>
    <n v="1"/>
  </r>
  <r>
    <n v="570"/>
    <x v="18"/>
    <s v="2023-07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Portugal"/>
    <s v="C"/>
    <s v="012364"/>
    <s v="Active"/>
    <s v="2021-06-11"/>
    <x v="0"/>
    <x v="1"/>
    <n v="1"/>
  </r>
  <r>
    <n v="572"/>
    <x v="18"/>
    <s v="2023-07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Portugal"/>
    <s v="C"/>
    <s v="012364"/>
    <s v="Active"/>
    <s v="2020-01-06"/>
    <x v="0"/>
    <x v="1"/>
    <n v="1"/>
  </r>
  <r>
    <n v="567"/>
    <x v="18"/>
    <s v="2023-07"/>
    <x v="1"/>
    <x v="72"/>
    <s v="Overwan"/>
    <s v="2021-00006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580"/>
    <x v="18"/>
    <s v="2023-07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Portugal"/>
    <s v="C"/>
    <s v="012364"/>
    <s v="Active"/>
    <s v="2020-02-17"/>
    <x v="0"/>
    <x v="1"/>
    <n v="1"/>
  </r>
  <r>
    <n v="577"/>
    <x v="18"/>
    <s v="2023-07"/>
    <x v="1"/>
    <x v="74"/>
    <s v="Overwan"/>
    <s v="2021-00014"/>
    <s v="2021-01-25 00:00:00.000"/>
    <s v="PO.10.21.34672"/>
    <x v="0"/>
    <x v="1"/>
    <x v="0"/>
    <n v="74"/>
    <x v="185"/>
    <s v="BI830"/>
    <s v="filipe.silva@bringglobal.com"/>
    <x v="1"/>
    <s v="Portugal"/>
    <s v="C"/>
    <s v="012464"/>
    <s v="Active"/>
    <s v="2023-07-19"/>
    <x v="0"/>
    <x v="1"/>
    <n v="1"/>
  </r>
  <r>
    <n v="575"/>
    <x v="18"/>
    <s v="2023-07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Portugal"/>
    <s v="C"/>
    <s v="012364"/>
    <s v="Active"/>
    <s v="2020-02-17"/>
    <x v="0"/>
    <x v="1"/>
    <n v="1"/>
  </r>
  <r>
    <n v="578"/>
    <x v="18"/>
    <s v="2023-07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Portugal"/>
    <s v="C"/>
    <s v="012364"/>
    <s v="Active"/>
    <s v="2019-01-14"/>
    <x v="0"/>
    <x v="1"/>
    <n v="1"/>
  </r>
  <r>
    <n v="582"/>
    <x v="18"/>
    <s v="2023-07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Portugal"/>
    <s v="C"/>
    <s v="012364"/>
    <s v="Active"/>
    <s v="2020-09-07"/>
    <x v="0"/>
    <x v="1"/>
    <n v="1"/>
  </r>
  <r>
    <n v="571"/>
    <x v="18"/>
    <s v="2023-07"/>
    <x v="1"/>
    <x v="78"/>
    <s v="Overwan"/>
    <s v="2021-00008"/>
    <s v="2021-01-25 00:00:00.000"/>
    <s v="PO.10.21.34672"/>
    <x v="0"/>
    <x v="1"/>
    <x v="0"/>
    <n v="74"/>
    <x v="165"/>
    <s v="BI812"/>
    <s v="vitor.baptista@bringglobal.com"/>
    <x v="0"/>
    <s v="Portugal"/>
    <s v="C"/>
    <s v="012864"/>
    <s v="Active"/>
    <s v="2023-06-05"/>
    <x v="0"/>
    <x v="1"/>
    <n v="1"/>
  </r>
  <r>
    <n v="625"/>
    <x v="18"/>
    <s v="2023-07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2364"/>
    <s v="Active"/>
    <s v="2019-10-18"/>
    <x v="0"/>
    <x v="1"/>
    <n v="1"/>
  </r>
  <r>
    <n v="622"/>
    <x v="18"/>
    <s v="2023-07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215"/>
    <s v="Active"/>
    <s v="2012-01-01"/>
    <x v="0"/>
    <x v="1"/>
    <n v="1"/>
  </r>
  <r>
    <n v="635"/>
    <x v="18"/>
    <s v="2023-07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2364"/>
    <s v="Active"/>
    <s v="2020-02-19"/>
    <x v="0"/>
    <x v="1"/>
    <n v="1"/>
  </r>
  <r>
    <n v="626"/>
    <x v="18"/>
    <s v="2023-07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2364"/>
    <s v="Active"/>
    <s v="2020-06-02"/>
    <x v="0"/>
    <x v="1"/>
    <n v="1"/>
  </r>
  <r>
    <n v="623"/>
    <x v="18"/>
    <s v="2023-07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2864"/>
    <s v="Active"/>
    <s v="2021-08-16"/>
    <x v="0"/>
    <x v="1"/>
    <n v="1"/>
  </r>
  <r>
    <n v="624"/>
    <x v="18"/>
    <s v="2023-07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2364"/>
    <s v="Active"/>
    <s v="2020-01-03"/>
    <x v="0"/>
    <x v="1"/>
    <n v="1"/>
  </r>
  <r>
    <n v="634"/>
    <x v="18"/>
    <s v="2023-07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1"/>
    <n v="1"/>
  </r>
  <r>
    <n v="645"/>
    <x v="18"/>
    <s v="2023-07"/>
    <x v="1"/>
    <x v="88"/>
    <s v="Overwan"/>
    <s v="N.º 2021-00033"/>
    <s v="2021-06-17 23:00:00.000"/>
    <s v="PO.10.21.26894"/>
    <x v="1"/>
    <x v="1"/>
    <x v="0"/>
    <n v="72"/>
    <x v="5"/>
    <m/>
    <m/>
    <x v="3"/>
    <m/>
    <m/>
    <m/>
    <m/>
    <m/>
    <x v="0"/>
    <x v="1"/>
    <n v="1"/>
  </r>
  <r>
    <n v="663"/>
    <x v="18"/>
    <s v="2023-07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2364"/>
    <s v="Active"/>
    <s v="2021-08-16"/>
    <x v="0"/>
    <x v="1"/>
    <n v="1"/>
  </r>
  <r>
    <n v="661"/>
    <x v="18"/>
    <s v="2023-07"/>
    <x v="1"/>
    <x v="90"/>
    <s v="Overwan"/>
    <s v="N.º 2021-00040"/>
    <s v="2021-08-01 23:00:00.000"/>
    <s v="PO.10.21.28963"/>
    <x v="0"/>
    <x v="1"/>
    <x v="0"/>
    <n v="72"/>
    <x v="186"/>
    <s v="BI841"/>
    <s v="nuno.peixoto@bringglobal.com"/>
    <x v="1"/>
    <s v="Portugal"/>
    <s v="C"/>
    <s v="012464"/>
    <s v="Active"/>
    <s v="2023-07-24"/>
    <x v="0"/>
    <x v="1"/>
    <n v="1"/>
  </r>
  <r>
    <n v="667"/>
    <x v="18"/>
    <s v="2023-07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1"/>
    <n v="1"/>
  </r>
  <r>
    <n v="675"/>
    <x v="18"/>
    <s v="2023-07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1"/>
    <n v="1"/>
  </r>
  <r>
    <n v="684"/>
    <x v="18"/>
    <s v="2023-07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2364"/>
    <s v="Active"/>
    <s v="2022-01-03"/>
    <x v="0"/>
    <x v="1"/>
    <n v="1"/>
  </r>
  <r>
    <n v="716"/>
    <x v="18"/>
    <s v="2023-07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206"/>
    <s v="Active"/>
    <s v="2022-04-18"/>
    <x v="0"/>
    <x v="1"/>
    <n v="1"/>
  </r>
  <r>
    <n v="711"/>
    <x v="18"/>
    <s v="2023-07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1"/>
    <n v="1"/>
  </r>
  <r>
    <n v="534"/>
    <x v="18"/>
    <s v="2023-07"/>
    <x v="1"/>
    <x v="120"/>
    <s v="Overwan"/>
    <s v="2020-01013"/>
    <s v="2020-08-31 23:00:00.000"/>
    <s v="PO.10.20.27474"/>
    <x v="1"/>
    <x v="1"/>
    <x v="0"/>
    <n v="71"/>
    <x v="5"/>
    <s v="BI560"/>
    <m/>
    <x v="3"/>
    <m/>
    <m/>
    <m/>
    <m/>
    <m/>
    <x v="0"/>
    <x v="1"/>
    <n v="1"/>
  </r>
  <r>
    <n v="692"/>
    <x v="18"/>
    <s v="2023-07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1"/>
    <n v="1"/>
  </r>
  <r>
    <n v="737"/>
    <x v="18"/>
    <s v="2023-07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2364"/>
    <s v="Active"/>
    <s v="2021-08-16"/>
    <x v="0"/>
    <x v="1"/>
    <n v="1"/>
  </r>
  <r>
    <n v="594"/>
    <x v="18"/>
    <s v="2023-07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Portugal"/>
    <s v="F"/>
    <s v="012800"/>
    <s v="Active"/>
    <s v="2015-11-02"/>
    <x v="0"/>
    <x v="1"/>
    <n v="1"/>
  </r>
  <r>
    <n v="668"/>
    <x v="18"/>
    <s v="2023-07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516"/>
    <s v="Active"/>
    <s v="2019-04-29"/>
    <x v="0"/>
    <x v="1"/>
    <n v="1"/>
  </r>
  <r>
    <n v="647"/>
    <x v="18"/>
    <s v="2023-07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1"/>
    <n v="1"/>
  </r>
  <r>
    <n v="659"/>
    <x v="18"/>
    <s v="2023-07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1"/>
    <n v="1"/>
  </r>
  <r>
    <n v="731"/>
    <x v="18"/>
    <s v="2023-07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Portugal"/>
    <s v="C"/>
    <s v="012550"/>
    <s v="Active"/>
    <s v="2019-03-11"/>
    <x v="0"/>
    <x v="1"/>
    <n v="1"/>
  </r>
  <r>
    <n v="735"/>
    <x v="18"/>
    <s v="2023-07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2364"/>
    <s v="Active"/>
    <s v="2019-09-23"/>
    <x v="0"/>
    <x v="1"/>
    <n v="1"/>
  </r>
  <r>
    <n v="728"/>
    <x v="18"/>
    <s v="2023-07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Portugal"/>
    <s v="C"/>
    <s v="012650"/>
    <s v="Active"/>
    <s v="2015-07-10"/>
    <x v="0"/>
    <x v="1"/>
    <n v="1"/>
  </r>
  <r>
    <n v="727"/>
    <x v="18"/>
    <s v="2023-07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Portugal"/>
    <s v="C"/>
    <s v="012664"/>
    <s v="Active"/>
    <s v="2018-10-01"/>
    <x v="0"/>
    <x v="1"/>
    <n v="1"/>
  </r>
  <r>
    <n v="738"/>
    <x v="18"/>
    <s v="2023-07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1"/>
    <s v="Active"/>
    <s v="2017-08-01"/>
    <x v="0"/>
    <x v="1"/>
    <n v="1"/>
  </r>
  <r>
    <n v="744"/>
    <x v="18"/>
    <s v="2023-07"/>
    <x v="1"/>
    <x v="219"/>
    <s v="Contract Kenya 2023.01"/>
    <m/>
    <s v="2023-01-01 00:00:00.000"/>
    <m/>
    <x v="0"/>
    <x v="2"/>
    <x v="0"/>
    <n v="150"/>
    <x v="30"/>
    <s v="BI632"/>
    <s v="beth.wambui@bringglobal.com"/>
    <x v="2"/>
    <s v="Kenya"/>
    <s v="C"/>
    <s v="022364"/>
    <s v="Inactive"/>
    <s v="2021-02-10"/>
    <x v="28"/>
    <x v="1"/>
    <n v="1"/>
  </r>
  <r>
    <n v="742"/>
    <x v="18"/>
    <s v="2023-07"/>
    <x v="1"/>
    <x v="220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24"/>
    <x v="18"/>
    <s v="2023-07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2364"/>
    <s v="Active"/>
    <s v="2019-05-03"/>
    <x v="0"/>
    <x v="1"/>
    <n v="1"/>
  </r>
  <r>
    <n v="670"/>
    <x v="18"/>
    <s v="2023-07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Global"/>
    <s v="C"/>
    <s v="000206"/>
    <s v="Active"/>
    <s v="2021-06-21"/>
    <x v="0"/>
    <x v="1"/>
    <n v="1"/>
  </r>
  <r>
    <n v="662"/>
    <x v="18"/>
    <s v="2023-07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215"/>
    <s v="Active"/>
    <s v="2020-11-03"/>
    <x v="0"/>
    <x v="1"/>
    <n v="1"/>
  </r>
  <r>
    <n v="665"/>
    <x v="18"/>
    <s v="2023-07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1"/>
    <n v="1"/>
  </r>
  <r>
    <n v="669"/>
    <x v="18"/>
    <s v="2023-07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2664"/>
    <s v="Active"/>
    <s v="2017-12-11"/>
    <x v="0"/>
    <x v="1"/>
    <n v="1"/>
  </r>
  <r>
    <n v="704"/>
    <x v="18"/>
    <s v="2023-07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2864"/>
    <s v="Active"/>
    <s v="2018-09-17"/>
    <x v="0"/>
    <x v="1"/>
    <n v="1"/>
  </r>
  <r>
    <n v="703"/>
    <x v="18"/>
    <s v="2023-07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2364"/>
    <s v="Active"/>
    <s v="2020-03-17"/>
    <x v="0"/>
    <x v="1"/>
    <n v="1"/>
  </r>
  <r>
    <n v="709"/>
    <x v="18"/>
    <s v="2023-07"/>
    <x v="1"/>
    <x v="207"/>
    <s v="Overwan"/>
    <s v="N.º 2022-00009"/>
    <s v="2022-02-22 00:00:00.000"/>
    <s v="PO.10.22.301299"/>
    <x v="1"/>
    <x v="1"/>
    <x v="0"/>
    <n v="30"/>
    <x v="5"/>
    <s v="BI812"/>
    <m/>
    <x v="3"/>
    <m/>
    <m/>
    <m/>
    <m/>
    <m/>
    <x v="0"/>
    <x v="1"/>
    <n v="1"/>
  </r>
  <r>
    <n v="705"/>
    <x v="18"/>
    <s v="2023-07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2664"/>
    <s v="Active"/>
    <s v="2022-06-14"/>
    <x v="0"/>
    <x v="1"/>
    <n v="1"/>
  </r>
  <r>
    <n v="715"/>
    <x v="18"/>
    <s v="2023-07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12664"/>
    <s v="Active"/>
    <s v="2022-06-07"/>
    <x v="0"/>
    <x v="1"/>
    <n v="1"/>
  </r>
  <r>
    <n v="714"/>
    <x v="18"/>
    <s v="2023-07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50"/>
    <s v="Active"/>
    <s v="2021-08-16"/>
    <x v="0"/>
    <x v="1"/>
    <n v="1"/>
  </r>
  <r>
    <n v="713"/>
    <x v="18"/>
    <s v="2023-07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2664"/>
    <s v="Active"/>
    <s v="2017-11-27"/>
    <x v="0"/>
    <x v="1"/>
    <n v="1"/>
  </r>
  <r>
    <n v="721"/>
    <x v="18"/>
    <s v="2023-07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Portugal"/>
    <s v="C"/>
    <s v="012664"/>
    <s v="Active"/>
    <s v="2017-10-01"/>
    <x v="0"/>
    <x v="1"/>
    <n v="1"/>
  </r>
  <r>
    <n v="720"/>
    <x v="18"/>
    <s v="2023-07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C"/>
    <s v="012364"/>
    <s v="Active"/>
    <s v="2020-02-12"/>
    <x v="0"/>
    <x v="1"/>
    <n v="1"/>
  </r>
  <r>
    <n v="719"/>
    <x v="18"/>
    <s v="2023-07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2664"/>
    <s v="Active"/>
    <s v="2019-01-01"/>
    <x v="0"/>
    <x v="1"/>
    <n v="1"/>
  </r>
  <r>
    <n v="740"/>
    <x v="18"/>
    <s v="2023-07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1"/>
    <n v="1"/>
  </r>
  <r>
    <n v="751"/>
    <x v="18"/>
    <s v="2023-07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2664"/>
    <s v="Active"/>
    <s v="2023-03-01"/>
    <x v="0"/>
    <x v="1"/>
    <n v="1"/>
  </r>
  <r>
    <n v="755"/>
    <x v="18"/>
    <s v="2023-07"/>
    <x v="1"/>
    <x v="231"/>
    <s v="Overwan"/>
    <s v="N.º 2023-00001"/>
    <s v="2023-07-16 23:00:00.000"/>
    <m/>
    <x v="0"/>
    <x v="0"/>
    <x v="0"/>
    <n v="31"/>
    <x v="187"/>
    <s v="BI0276"/>
    <s v="claudio.botete@bringglobal.com"/>
    <x v="0"/>
    <s v="Portugal"/>
    <s v="C"/>
    <s v="012664"/>
    <s v="Active"/>
    <s v="2017-06-01"/>
    <x v="0"/>
    <x v="1"/>
    <n v="1"/>
  </r>
  <r>
    <n v="729"/>
    <x v="18"/>
    <s v="2023-07"/>
    <x v="2"/>
    <x v="213"/>
    <s v="Overwan"/>
    <s v="2021-00023"/>
    <s v="2021-02-10 00:00:00.000"/>
    <m/>
    <x v="0"/>
    <x v="3"/>
    <x v="0"/>
    <n v="56"/>
    <x v="5"/>
    <m/>
    <m/>
    <x v="3"/>
    <m/>
    <m/>
    <m/>
    <m/>
    <m/>
    <x v="0"/>
    <x v="1"/>
    <n v="1"/>
  </r>
  <r>
    <n v="615"/>
    <x v="18"/>
    <s v="2023-07"/>
    <x v="1"/>
    <x v="143"/>
    <m/>
    <m/>
    <s v="2020-06-22 23:00:00.000"/>
    <s v="PO.14.20.03484"/>
    <x v="1"/>
    <x v="2"/>
    <x v="0"/>
    <n v="44"/>
    <x v="5"/>
    <m/>
    <m/>
    <x v="3"/>
    <m/>
    <m/>
    <m/>
    <m/>
    <m/>
    <x v="0"/>
    <x v="1"/>
    <n v="1"/>
  </r>
  <r>
    <n v="601"/>
    <x v="18"/>
    <s v="2023-07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1"/>
    <n v="1"/>
  </r>
  <r>
    <n v="584"/>
    <x v="18"/>
    <s v="2023-07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2964"/>
    <s v="Active"/>
    <s v="2020-09-28"/>
    <x v="0"/>
    <x v="1"/>
    <n v="1"/>
  </r>
  <r>
    <n v="586"/>
    <x v="18"/>
    <s v="2023-07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1"/>
    <n v="1"/>
  </r>
  <r>
    <n v="666"/>
    <x v="18"/>
    <s v="2023-07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2664"/>
    <s v="Active"/>
    <s v="2021-09-06"/>
    <x v="0"/>
    <x v="1"/>
    <n v="1"/>
  </r>
  <r>
    <n v="648"/>
    <x v="18"/>
    <s v="2023-07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2964"/>
    <s v="Active"/>
    <s v="2021-06-28"/>
    <x v="0"/>
    <x v="1"/>
    <n v="1"/>
  </r>
  <r>
    <n v="656"/>
    <x v="18"/>
    <s v="2023-07"/>
    <x v="1"/>
    <x v="149"/>
    <s v="Overwan"/>
    <s v="N.º 2021-00036"/>
    <s v="2021-07-05 23:00:00.000"/>
    <s v="PO.10.21.29936"/>
    <x v="1"/>
    <x v="5"/>
    <x v="0"/>
    <n v="39"/>
    <x v="5"/>
    <s v="BI0501"/>
    <m/>
    <x v="3"/>
    <m/>
    <m/>
    <m/>
    <m/>
    <m/>
    <x v="0"/>
    <x v="1"/>
    <n v="1"/>
  </r>
  <r>
    <n v="658"/>
    <x v="18"/>
    <s v="2023-07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1"/>
    <n v="1"/>
  </r>
  <r>
    <n v="636"/>
    <x v="18"/>
    <s v="2023-07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1"/>
    <n v="1"/>
  </r>
  <r>
    <n v="734"/>
    <x v="18"/>
    <s v="2023-07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1"/>
    <n v="1"/>
  </r>
  <r>
    <n v="733"/>
    <x v="18"/>
    <s v="2023-07"/>
    <x v="1"/>
    <x v="215"/>
    <s v="Overwan"/>
    <s v="N.º 2022-00026"/>
    <s v="2022-10-27 23:00:00.000"/>
    <s v="PO.10.22.011524"/>
    <x v="1"/>
    <x v="5"/>
    <x v="0"/>
    <n v="32"/>
    <x v="5"/>
    <s v="BI814"/>
    <m/>
    <x v="3"/>
    <m/>
    <m/>
    <m/>
    <m/>
    <m/>
    <x v="0"/>
    <x v="1"/>
    <n v="1"/>
  </r>
  <r>
    <n v="746"/>
    <x v="18"/>
    <s v="2023-07"/>
    <x v="1"/>
    <x v="222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1"/>
    <x v="18"/>
    <s v="2023-07"/>
    <x v="1"/>
    <x v="223"/>
    <s v="Contract Kenya 2023.01"/>
    <m/>
    <s v="2023-01-01 00:00:00.000"/>
    <m/>
    <x v="0"/>
    <x v="2"/>
    <x v="0"/>
    <n v="150"/>
    <x v="3"/>
    <s v="BI734"/>
    <s v="maureen.muchuku@bringglobal.com"/>
    <x v="2"/>
    <s v="Kenya"/>
    <s v="C"/>
    <s v="020102"/>
    <s v="Inactive"/>
    <s v="2022-02-01"/>
    <x v="28"/>
    <x v="1"/>
    <n v="1"/>
  </r>
  <r>
    <n v="749"/>
    <x v="18"/>
    <s v="2023-07"/>
    <x v="1"/>
    <x v="224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7"/>
    <x v="18"/>
    <s v="2023-07"/>
    <x v="1"/>
    <x v="225"/>
    <s v="Contract Kenya 2023.01"/>
    <m/>
    <s v="2023-01-01 00:00:00.000"/>
    <m/>
    <x v="0"/>
    <x v="2"/>
    <x v="0"/>
    <n v="150"/>
    <x v="117"/>
    <s v="BI768"/>
    <s v="oganga.odiwuor@bringglobal.com"/>
    <x v="2"/>
    <s v="Kenya"/>
    <s v="C"/>
    <s v="022364"/>
    <s v="Inactive"/>
    <s v="2022-02-01"/>
    <x v="29"/>
    <x v="1"/>
    <n v="1"/>
  </r>
  <r>
    <n v="748"/>
    <x v="18"/>
    <s v="2023-07"/>
    <x v="1"/>
    <x v="226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50"/>
    <x v="18"/>
    <s v="2023-07"/>
    <x v="1"/>
    <x v="227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36"/>
    <x v="18"/>
    <s v="2023-07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2364"/>
    <s v="Active"/>
    <s v="2021-08-16"/>
    <x v="0"/>
    <x v="1"/>
    <n v="1"/>
  </r>
  <r>
    <n v="677"/>
    <x v="18"/>
    <s v="2023-07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Portugal"/>
    <s v="F"/>
    <s v="012364"/>
    <s v="Active"/>
    <s v="2019-03-01"/>
    <x v="0"/>
    <x v="1"/>
    <n v="1"/>
  </r>
  <r>
    <n v="676"/>
    <x v="18"/>
    <s v="2023-07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2664"/>
    <s v="Active"/>
    <s v="2022-04-18"/>
    <x v="0"/>
    <x v="1"/>
    <n v="1"/>
  </r>
  <r>
    <n v="752"/>
    <x v="18"/>
    <s v="2023-07"/>
    <x v="1"/>
    <x v="230"/>
    <s v="Overwan"/>
    <s v="N.º 2023-00002"/>
    <s v="2023-03-09 00:00:00.000"/>
    <m/>
    <x v="0"/>
    <x v="1"/>
    <x v="0"/>
    <n v="78"/>
    <x v="184"/>
    <s v="BI816"/>
    <s v="pedro.freitas@bringglobal.com"/>
    <x v="1"/>
    <s v="Portugal"/>
    <s v="C"/>
    <s v="012464"/>
    <s v="Active"/>
    <s v="2022-11-29"/>
    <x v="0"/>
    <x v="1"/>
    <n v="1"/>
  </r>
  <r>
    <n v="730"/>
    <x v="18"/>
    <s v="2023-07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Portugal"/>
    <s v="C"/>
    <s v="012364"/>
    <s v="Active"/>
    <s v="2021-08-02"/>
    <x v="0"/>
    <x v="1"/>
    <n v="1"/>
  </r>
  <r>
    <n v="723"/>
    <x v="18"/>
    <s v="2023-07"/>
    <x v="1"/>
    <x v="203"/>
    <s v="Overwan"/>
    <s v="N.º 2022-00020"/>
    <s v="2022-08-03 23:00:00.000"/>
    <s v="PO.10.22.451484"/>
    <x v="1"/>
    <x v="1"/>
    <x v="0"/>
    <n v="80"/>
    <x v="5"/>
    <m/>
    <m/>
    <x v="3"/>
    <m/>
    <m/>
    <m/>
    <m/>
    <m/>
    <x v="0"/>
    <x v="1"/>
    <n v="1"/>
  </r>
  <r>
    <n v="743"/>
    <x v="18"/>
    <s v="2023-07"/>
    <x v="1"/>
    <x v="228"/>
    <s v="Contract Kenya 2023.01"/>
    <m/>
    <s v="2023-01-01 00:00:00.000"/>
    <m/>
    <x v="0"/>
    <x v="2"/>
    <x v="0"/>
    <n v="150"/>
    <x v="33"/>
    <s v="BI728"/>
    <s v="kelvin.makamu@bringglobal.com"/>
    <x v="2"/>
    <s v="Kenya"/>
    <s v="C"/>
    <s v="022364"/>
    <s v="Active"/>
    <s v="2022-01-03"/>
    <x v="0"/>
    <x v="1"/>
    <n v="1"/>
  </r>
  <r>
    <n v="725"/>
    <x v="18"/>
    <s v="2023-07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2364"/>
    <s v="Active"/>
    <s v="2020-01-13"/>
    <x v="0"/>
    <x v="1"/>
    <n v="1"/>
  </r>
  <r>
    <n v="706"/>
    <x v="18"/>
    <s v="2023-07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2364"/>
    <s v="Active"/>
    <s v="2019-01-07"/>
    <x v="0"/>
    <x v="1"/>
    <n v="1"/>
  </r>
  <r>
    <n v="707"/>
    <x v="18"/>
    <s v="2023-07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2364"/>
    <s v="Active"/>
    <s v="2019-09-02"/>
    <x v="0"/>
    <x v="1"/>
    <n v="1"/>
  </r>
  <r>
    <n v="708"/>
    <x v="18"/>
    <s v="2023-07"/>
    <x v="1"/>
    <x v="191"/>
    <s v="Overwan"/>
    <s v="N.º 2022-00008"/>
    <s v="2022-02-02 00:00:00.000"/>
    <s v="PO.10.22.301299"/>
    <x v="0"/>
    <x v="1"/>
    <x v="0"/>
    <n v="75"/>
    <x v="101"/>
    <s v="BI0465"/>
    <s v="diogo.brandao@bringglobal.com"/>
    <x v="1"/>
    <s v="Portugal"/>
    <s v="C"/>
    <s v="012364"/>
    <s v="Active"/>
    <s v="2019-03-11"/>
    <x v="0"/>
    <x v="1"/>
    <n v="1"/>
  </r>
  <r>
    <n v="702"/>
    <x v="18"/>
    <s v="2023-07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2664"/>
    <s v="Active"/>
    <s v="2014-09-01"/>
    <x v="0"/>
    <x v="1"/>
    <n v="1"/>
  </r>
  <r>
    <n v="722"/>
    <x v="18"/>
    <s v="2023-07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Active"/>
    <s v="2018-07-02"/>
    <x v="0"/>
    <x v="1"/>
    <n v="1"/>
  </r>
  <r>
    <n v="739"/>
    <x v="18"/>
    <s v="2023-07"/>
    <x v="1"/>
    <x v="218"/>
    <s v="Overwan"/>
    <s v="N.º 2022-00034"/>
    <s v="2022-11-29 00:00:00.000"/>
    <s v="PO.10.22.421568"/>
    <x v="0"/>
    <x v="0"/>
    <x v="0"/>
    <n v="33"/>
    <x v="180"/>
    <s v="BI619"/>
    <s v="andriana.tepordei@bringglobal.com"/>
    <x v="0"/>
    <s v="Portugal"/>
    <s v="C"/>
    <s v="012664"/>
    <s v="Active"/>
    <s v="2021-01-11"/>
    <x v="0"/>
    <x v="1"/>
    <n v="1"/>
  </r>
  <r>
    <n v="726"/>
    <x v="18"/>
    <s v="2023-07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1"/>
    <n v="1"/>
  </r>
  <r>
    <n v="519"/>
    <x v="18"/>
    <s v="2023-10"/>
    <x v="1"/>
    <x v="20"/>
    <s v="Overwan"/>
    <s v="2020-01003-ext1"/>
    <s v="2020-04-30 23:00:00.000"/>
    <m/>
    <x v="0"/>
    <x v="1"/>
    <x v="0"/>
    <n v="18"/>
    <x v="188"/>
    <s v="BI844"/>
    <s v="ivo.silva@bringglobal.com"/>
    <x v="1"/>
    <s v="Portugal"/>
    <s v="F"/>
    <s v="012364"/>
    <s v="Active"/>
    <s v="2023-07-19"/>
    <x v="0"/>
    <x v="1"/>
    <n v="1"/>
  </r>
  <r>
    <n v="520"/>
    <x v="18"/>
    <s v="2023-10"/>
    <x v="1"/>
    <x v="22"/>
    <s v="Overwan"/>
    <s v="2020-01004-ext1"/>
    <s v="2020-05-31 23:00:00.000"/>
    <m/>
    <x v="0"/>
    <x v="1"/>
    <x v="0"/>
    <n v="18"/>
    <x v="20"/>
    <s v="BI562"/>
    <s v="rafael.barcellos@bringglobal.com"/>
    <x v="1"/>
    <s v="Portugal"/>
    <s v="F"/>
    <s v="012364"/>
    <s v="Active"/>
    <s v="2022-01-01"/>
    <x v="0"/>
    <x v="1"/>
    <n v="1"/>
  </r>
  <r>
    <n v="525"/>
    <x v="18"/>
    <s v="2023-10"/>
    <x v="1"/>
    <x v="23"/>
    <s v="Overwan"/>
    <s v="2020-01006-ext1"/>
    <s v="2020-05-31 23:00:00.000"/>
    <m/>
    <x v="0"/>
    <x v="1"/>
    <x v="0"/>
    <n v="18"/>
    <x v="21"/>
    <s v="BI554"/>
    <s v="claudia.pinto@bringglobal.com"/>
    <x v="1"/>
    <s v="Portugal"/>
    <s v="C"/>
    <s v="012364"/>
    <s v="Active"/>
    <s v="2020-06-02"/>
    <x v="0"/>
    <x v="1"/>
    <n v="1"/>
  </r>
  <r>
    <n v="521"/>
    <x v="18"/>
    <s v="2023-10"/>
    <x v="1"/>
    <x v="24"/>
    <s v="Overwan"/>
    <s v="2020-01007-ext1"/>
    <s v="2020-05-31 23:00:00.000"/>
    <m/>
    <x v="0"/>
    <x v="1"/>
    <x v="0"/>
    <n v="18"/>
    <x v="22"/>
    <s v="BI0478"/>
    <s v="rafael.santos@bringglobal.com"/>
    <x v="1"/>
    <s v="Portugal"/>
    <s v="F"/>
    <s v="012364"/>
    <s v="Active"/>
    <s v="2022-10-01"/>
    <x v="0"/>
    <x v="1"/>
    <n v="1"/>
  </r>
  <r>
    <n v="524"/>
    <x v="18"/>
    <s v="2023-10"/>
    <x v="1"/>
    <x v="25"/>
    <s v="Overwan"/>
    <s v="2020-01005-ext1"/>
    <s v="2020-05-31 23:00:00.000"/>
    <m/>
    <x v="0"/>
    <x v="1"/>
    <x v="0"/>
    <n v="18"/>
    <x v="23"/>
    <s v="BI552"/>
    <s v="andre.branco@bringglobal.com"/>
    <x v="1"/>
    <s v="Portugal"/>
    <s v="C"/>
    <s v="012364"/>
    <s v="Active"/>
    <s v="2020-06-02"/>
    <x v="0"/>
    <x v="1"/>
    <n v="1"/>
  </r>
  <r>
    <n v="517"/>
    <x v="18"/>
    <s v="2023-10"/>
    <x v="1"/>
    <x v="121"/>
    <s v="Overwan"/>
    <s v="2020-01002-ext1"/>
    <s v="2020-03-01 00:00:00.000"/>
    <m/>
    <x v="0"/>
    <x v="1"/>
    <x v="0"/>
    <n v="21"/>
    <x v="106"/>
    <s v="BI0010"/>
    <s v="aires.noronha@bringglobal.com"/>
    <x v="4"/>
    <s v="Global"/>
    <s v="F"/>
    <s v="000516"/>
    <s v="Active"/>
    <s v="2012-10-03"/>
    <x v="0"/>
    <x v="1"/>
    <n v="1"/>
  </r>
  <r>
    <n v="515"/>
    <x v="18"/>
    <s v="2023-10"/>
    <x v="1"/>
    <x v="123"/>
    <s v="Overwan"/>
    <s v="2020-01001-ext1"/>
    <s v="2020-03-01 00:00:00.000"/>
    <m/>
    <x v="0"/>
    <x v="1"/>
    <x v="0"/>
    <n v="17"/>
    <x v="108"/>
    <s v="BI531"/>
    <s v="alexandre.costa@bringglobal.com"/>
    <x v="1"/>
    <s v="Portugal"/>
    <s v="C"/>
    <s v="012364"/>
    <s v="Active"/>
    <s v="2020-02-17"/>
    <x v="0"/>
    <x v="1"/>
    <n v="1"/>
  </r>
  <r>
    <n v="526"/>
    <x v="18"/>
    <s v="2023-10"/>
    <x v="1"/>
    <x v="127"/>
    <s v="Overwan"/>
    <s v="2020-01008-ext1"/>
    <s v="2020-05-31 23:00:00.000"/>
    <m/>
    <x v="0"/>
    <x v="0"/>
    <x v="0"/>
    <n v="12"/>
    <x v="110"/>
    <s v="BI0008"/>
    <s v="fernando.jesus@bringglobal.com"/>
    <x v="0"/>
    <s v="Portugal"/>
    <s v="C"/>
    <s v="012664"/>
    <s v="Active"/>
    <s v="2012-08-01"/>
    <x v="0"/>
    <x v="1"/>
    <n v="1"/>
  </r>
  <r>
    <n v="527"/>
    <x v="18"/>
    <s v="2023-10"/>
    <x v="1"/>
    <x v="128"/>
    <s v="Overwan"/>
    <s v="2020-01009-ext1"/>
    <s v="2020-05-31 23:00:00.000"/>
    <m/>
    <x v="0"/>
    <x v="3"/>
    <x v="0"/>
    <n v="12"/>
    <x v="111"/>
    <s v="BI0002"/>
    <s v="carlos.alves@bringglobal.com"/>
    <x v="4"/>
    <s v="Global"/>
    <s v="C"/>
    <s v="000109"/>
    <s v="Active"/>
    <s v="2012-01-01"/>
    <x v="0"/>
    <x v="1"/>
    <n v="1"/>
  </r>
  <r>
    <n v="609"/>
    <x v="18"/>
    <s v="2023-12"/>
    <x v="1"/>
    <x v="9"/>
    <m/>
    <m/>
    <s v="2020-07-06 23:00:00.000"/>
    <s v="PO.14.20.21430"/>
    <x v="0"/>
    <x v="2"/>
    <x v="0"/>
    <n v="-40"/>
    <x v="8"/>
    <s v="BI0379"/>
    <s v="kennedy.kiprono@bringglobal.com"/>
    <x v="2"/>
    <s v="Kenya"/>
    <s v="C"/>
    <s v="022864"/>
    <s v="Active"/>
    <s v="2018-10-18"/>
    <x v="0"/>
    <x v="1"/>
    <n v="-1"/>
  </r>
  <r>
    <n v="556"/>
    <x v="18"/>
    <s v="2023-12"/>
    <x v="1"/>
    <x v="10"/>
    <m/>
    <m/>
    <s v="2020-06-05 23:00:00.000"/>
    <s v="PO.14.20.59357"/>
    <x v="0"/>
    <x v="2"/>
    <x v="0"/>
    <n v="-40"/>
    <x v="136"/>
    <s v="BI771"/>
    <s v="sandy.muchangi@bringglobal.com"/>
    <x v="2"/>
    <s v="Kenya"/>
    <s v="C"/>
    <s v="020063"/>
    <s v="Active"/>
    <s v="2022-02-15"/>
    <x v="0"/>
    <x v="1"/>
    <n v="-1"/>
  </r>
  <r>
    <n v="559"/>
    <x v="18"/>
    <s v="2023-12"/>
    <x v="1"/>
    <x v="14"/>
    <m/>
    <m/>
    <s v="2020-07-15 23:00:00.000"/>
    <s v="PO.14.20.07443"/>
    <x v="0"/>
    <x v="2"/>
    <x v="0"/>
    <n v="-40"/>
    <x v="13"/>
    <s v="BI611"/>
    <s v="cynthia.anyango@bringglobal.com"/>
    <x v="2"/>
    <s v="Kenya"/>
    <s v="C"/>
    <s v="022864"/>
    <s v="Active"/>
    <s v="2020-12-07"/>
    <x v="0"/>
    <x v="1"/>
    <n v="-1"/>
  </r>
  <r>
    <n v="615"/>
    <x v="18"/>
    <s v="2023-12"/>
    <x v="1"/>
    <x v="143"/>
    <m/>
    <m/>
    <s v="2020-06-22 23:00:00.000"/>
    <s v="PO.14.20.03484"/>
    <x v="1"/>
    <x v="2"/>
    <x v="0"/>
    <n v="-44"/>
    <x v="5"/>
    <m/>
    <m/>
    <x v="3"/>
    <m/>
    <m/>
    <m/>
    <m/>
    <m/>
    <x v="0"/>
    <x v="1"/>
    <n v="-1"/>
  </r>
  <r>
    <n v="601"/>
    <x v="18"/>
    <s v="2023-12"/>
    <x v="1"/>
    <x v="144"/>
    <m/>
    <m/>
    <s v="2020-06-22 23:00:00.000"/>
    <s v="PO.14.20.03484"/>
    <x v="1"/>
    <x v="2"/>
    <x v="0"/>
    <n v="-44"/>
    <x v="5"/>
    <m/>
    <m/>
    <x v="3"/>
    <m/>
    <m/>
    <m/>
    <m/>
    <m/>
    <x v="0"/>
    <x v="1"/>
    <n v="-1"/>
  </r>
  <r>
    <n v="564"/>
    <x v="19"/>
    <s v="2023-08"/>
    <x v="1"/>
    <x v="7"/>
    <m/>
    <m/>
    <s v="2020-09-08 23:00:00.000"/>
    <s v="PO.14.20.48487"/>
    <x v="0"/>
    <x v="2"/>
    <x v="0"/>
    <n v="40"/>
    <x v="6"/>
    <s v="BI732"/>
    <s v="john.milya@bringglobal.com"/>
    <x v="2"/>
    <s v="Kenya"/>
    <s v="C"/>
    <s v="020063"/>
    <s v="Active"/>
    <s v="2022-01-10"/>
    <x v="0"/>
    <x v="1"/>
    <n v="1"/>
  </r>
  <r>
    <n v="598"/>
    <x v="19"/>
    <s v="2023-08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664"/>
    <s v="Active"/>
    <s v="2020-02-18"/>
    <x v="0"/>
    <x v="1"/>
    <n v="1"/>
  </r>
  <r>
    <n v="609"/>
    <x v="19"/>
    <s v="2023-08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864"/>
    <s v="Active"/>
    <s v="2018-10-18"/>
    <x v="0"/>
    <x v="1"/>
    <n v="1"/>
  </r>
  <r>
    <n v="556"/>
    <x v="19"/>
    <s v="2023-08"/>
    <x v="1"/>
    <x v="10"/>
    <m/>
    <m/>
    <s v="2020-06-05 23:00:00.000"/>
    <s v="PO.14.20.59357"/>
    <x v="0"/>
    <x v="2"/>
    <x v="0"/>
    <n v="40"/>
    <x v="136"/>
    <s v="BI771"/>
    <s v="sandy.muchangi@bringglobal.com"/>
    <x v="2"/>
    <s v="Kenya"/>
    <s v="C"/>
    <s v="020063"/>
    <s v="Active"/>
    <s v="2022-02-15"/>
    <x v="0"/>
    <x v="1"/>
    <n v="1"/>
  </r>
  <r>
    <n v="561"/>
    <x v="19"/>
    <s v="2023-08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1"/>
    <n v="1"/>
  </r>
  <r>
    <n v="562"/>
    <x v="19"/>
    <s v="2023-08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C"/>
    <s v="020000"/>
    <s v="Active"/>
    <s v="2019-07-01"/>
    <x v="0"/>
    <x v="1"/>
    <n v="1"/>
  </r>
  <r>
    <n v="559"/>
    <x v="19"/>
    <s v="2023-08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864"/>
    <s v="Active"/>
    <s v="2020-12-07"/>
    <x v="0"/>
    <x v="1"/>
    <n v="1"/>
  </r>
  <r>
    <n v="717"/>
    <x v="19"/>
    <s v="2023-08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1"/>
    <n v="1"/>
  </r>
  <r>
    <n v="531"/>
    <x v="19"/>
    <s v="2023-08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Portugal"/>
    <s v="C"/>
    <s v="012364"/>
    <s v="Active"/>
    <s v="2020-08-17"/>
    <x v="0"/>
    <x v="1"/>
    <n v="1"/>
  </r>
  <r>
    <n v="533"/>
    <x v="19"/>
    <s v="2023-08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Portugal"/>
    <s v="C"/>
    <s v="012864"/>
    <s v="Active"/>
    <s v="2020-08-19"/>
    <x v="0"/>
    <x v="1"/>
    <n v="1"/>
  </r>
  <r>
    <n v="679"/>
    <x v="19"/>
    <s v="2023-08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2364"/>
    <s v="Inactive"/>
    <s v="2022-02-01"/>
    <x v="28"/>
    <x v="1"/>
    <n v="1"/>
  </r>
  <r>
    <n v="597"/>
    <x v="19"/>
    <s v="2023-08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1"/>
    <n v="1"/>
  </r>
  <r>
    <n v="613"/>
    <x v="19"/>
    <s v="2023-08"/>
    <x v="1"/>
    <x v="34"/>
    <m/>
    <m/>
    <s v="2020-10-14 23:00:00.000"/>
    <s v="PO.14.20.00507"/>
    <x v="0"/>
    <x v="2"/>
    <x v="0"/>
    <n v="73"/>
    <x v="44"/>
    <s v="BI574"/>
    <s v="judith.achieng@bringglobal.com"/>
    <x v="2"/>
    <s v="Kenya"/>
    <s v="C"/>
    <s v="022864"/>
    <s v="Active"/>
    <s v="2020-08-24"/>
    <x v="0"/>
    <x v="1"/>
    <n v="1"/>
  </r>
  <r>
    <n v="633"/>
    <x v="19"/>
    <s v="2023-08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563"/>
    <x v="19"/>
    <s v="2023-08"/>
    <x v="1"/>
    <x v="38"/>
    <m/>
    <m/>
    <s v="2020-10-12 23:00:00.000"/>
    <s v="PO.14.20.23468"/>
    <x v="1"/>
    <x v="2"/>
    <x v="0"/>
    <n v="73"/>
    <x v="5"/>
    <m/>
    <m/>
    <x v="3"/>
    <m/>
    <m/>
    <m/>
    <m/>
    <m/>
    <x v="0"/>
    <x v="1"/>
    <n v="1"/>
  </r>
  <r>
    <n v="607"/>
    <x v="19"/>
    <s v="2023-08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1"/>
    <n v="1"/>
  </r>
  <r>
    <n v="627"/>
    <x v="19"/>
    <s v="2023-08"/>
    <x v="1"/>
    <x v="41"/>
    <m/>
    <m/>
    <s v="2020-10-14 23:00:00.000"/>
    <s v="PO.14.20.00507"/>
    <x v="0"/>
    <x v="2"/>
    <x v="0"/>
    <n v="73"/>
    <x v="175"/>
    <s v="BI813"/>
    <s v="kennedy.ikatanyi@bringglobal.com"/>
    <x v="2"/>
    <s v="Kenya"/>
    <s v="C"/>
    <s v="022864"/>
    <s v="Active"/>
    <s v="2022-10-03"/>
    <x v="0"/>
    <x v="1"/>
    <n v="1"/>
  </r>
  <r>
    <n v="628"/>
    <x v="19"/>
    <s v="2023-08"/>
    <x v="1"/>
    <x v="42"/>
    <m/>
    <m/>
    <s v="2020-11-05 00:00:00.000"/>
    <s v="PO.14.20.00507"/>
    <x v="1"/>
    <x v="2"/>
    <x v="0"/>
    <n v="73"/>
    <x v="5"/>
    <m/>
    <m/>
    <x v="3"/>
    <m/>
    <m/>
    <m/>
    <m/>
    <m/>
    <x v="0"/>
    <x v="1"/>
    <n v="1"/>
  </r>
  <r>
    <n v="606"/>
    <x v="19"/>
    <s v="2023-08"/>
    <x v="1"/>
    <x v="44"/>
    <m/>
    <m/>
    <s v="2020-10-18 23:00:00.000"/>
    <s v="PO.14.20.00507"/>
    <x v="1"/>
    <x v="2"/>
    <x v="0"/>
    <n v="73"/>
    <x v="5"/>
    <m/>
    <m/>
    <x v="3"/>
    <m/>
    <m/>
    <m/>
    <m/>
    <m/>
    <x v="0"/>
    <x v="1"/>
    <n v="1"/>
  </r>
  <r>
    <n v="653"/>
    <x v="19"/>
    <s v="2023-08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1"/>
    <n v="1"/>
  </r>
  <r>
    <n v="539"/>
    <x v="19"/>
    <s v="2023-08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Portugal"/>
    <s v="C"/>
    <s v="012364"/>
    <s v="Active"/>
    <s v="2021-08-16"/>
    <x v="0"/>
    <x v="1"/>
    <n v="1"/>
  </r>
  <r>
    <n v="536"/>
    <x v="19"/>
    <s v="2023-08"/>
    <x v="1"/>
    <x v="47"/>
    <s v="Overwan"/>
    <s v="2020-01014"/>
    <s v="2020-08-31 23:00:00.000"/>
    <s v="PO.10.20.43500"/>
    <x v="1"/>
    <x v="1"/>
    <x v="0"/>
    <n v="71"/>
    <x v="40"/>
    <s v="BI576"/>
    <s v="ricardo.rio@bringglobal.com"/>
    <x v="1"/>
    <s v="Portugal"/>
    <s v="C"/>
    <s v="012364"/>
    <s v="Active"/>
    <s v="2020-09-07"/>
    <x v="0"/>
    <x v="1"/>
    <n v="1"/>
  </r>
  <r>
    <n v="537"/>
    <x v="19"/>
    <s v="2023-08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Portugal"/>
    <s v="C"/>
    <s v="012364"/>
    <s v="Active"/>
    <s v="2020-09-07"/>
    <x v="0"/>
    <x v="1"/>
    <n v="1"/>
  </r>
  <r>
    <n v="541"/>
    <x v="19"/>
    <s v="2023-08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Portugal"/>
    <s v="C"/>
    <s v="012364"/>
    <s v="Active"/>
    <s v="2018-11-05"/>
    <x v="0"/>
    <x v="1"/>
    <n v="1"/>
  </r>
  <r>
    <n v="593"/>
    <x v="19"/>
    <s v="2023-08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1"/>
    <n v="1"/>
  </r>
  <r>
    <n v="608"/>
    <x v="19"/>
    <s v="2023-08"/>
    <x v="1"/>
    <x v="51"/>
    <m/>
    <m/>
    <s v="2020-10-14 23:00:00.000"/>
    <s v="PO.14.20.01508"/>
    <x v="2"/>
    <x v="2"/>
    <x v="0"/>
    <n v="66"/>
    <x v="5"/>
    <m/>
    <m/>
    <x v="3"/>
    <m/>
    <m/>
    <m/>
    <m/>
    <m/>
    <x v="0"/>
    <x v="1"/>
    <n v="1"/>
  </r>
  <r>
    <n v="632"/>
    <x v="19"/>
    <s v="2023-08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2364"/>
    <s v="Inactive"/>
    <s v="2020-11-02"/>
    <x v="28"/>
    <x v="1"/>
    <n v="1"/>
  </r>
  <r>
    <n v="629"/>
    <x v="19"/>
    <s v="2023-08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1"/>
    <n v="1"/>
  </r>
  <r>
    <n v="616"/>
    <x v="19"/>
    <s v="2023-08"/>
    <x v="1"/>
    <x v="55"/>
    <m/>
    <m/>
    <s v="2020-12-03 00:00:00.000"/>
    <s v="PO.14.20.39572"/>
    <x v="0"/>
    <x v="2"/>
    <x v="0"/>
    <n v="73"/>
    <x v="33"/>
    <s v="BI728"/>
    <s v="kelvin.makamu@bringglobal.com"/>
    <x v="2"/>
    <s v="Kenya"/>
    <s v="C"/>
    <s v="022364"/>
    <s v="Active"/>
    <s v="2022-01-03"/>
    <x v="0"/>
    <x v="1"/>
    <n v="1"/>
  </r>
  <r>
    <n v="603"/>
    <x v="19"/>
    <s v="2023-08"/>
    <x v="1"/>
    <x v="56"/>
    <m/>
    <m/>
    <s v="2020-10-27 00:00:00.000"/>
    <s v="PO.14.20.43524"/>
    <x v="2"/>
    <x v="2"/>
    <x v="0"/>
    <n v="66"/>
    <x v="5"/>
    <m/>
    <m/>
    <x v="3"/>
    <m/>
    <m/>
    <m/>
    <m/>
    <m/>
    <x v="0"/>
    <x v="1"/>
    <n v="1"/>
  </r>
  <r>
    <n v="569"/>
    <x v="19"/>
    <s v="2023-08"/>
    <x v="1"/>
    <x v="62"/>
    <s v="Overwan"/>
    <s v="2021-00004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581"/>
    <x v="19"/>
    <s v="2023-08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Portugal"/>
    <s v="C"/>
    <s v="012364"/>
    <s v="Active"/>
    <s v="2021-04-12"/>
    <x v="0"/>
    <x v="1"/>
    <n v="1"/>
  </r>
  <r>
    <n v="574"/>
    <x v="19"/>
    <s v="2023-08"/>
    <x v="1"/>
    <x v="64"/>
    <s v="Overwan"/>
    <s v="2021-00011"/>
    <s v="2021-01-25 00:00:00.000"/>
    <s v="PO.10.21.34672"/>
    <x v="0"/>
    <x v="1"/>
    <x v="0"/>
    <n v="74"/>
    <x v="167"/>
    <s v="BI811"/>
    <s v="ruben.santos@bringglobal.com"/>
    <x v="0"/>
    <s v="Portugal"/>
    <s v="C"/>
    <s v="012864"/>
    <s v="Active"/>
    <s v="2023-06-05"/>
    <x v="0"/>
    <x v="1"/>
    <n v="1"/>
  </r>
  <r>
    <n v="585"/>
    <x v="19"/>
    <s v="2023-08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Portugal"/>
    <s v="C"/>
    <s v="012664"/>
    <s v="Active"/>
    <s v="2020-04-01"/>
    <x v="0"/>
    <x v="1"/>
    <n v="1"/>
  </r>
  <r>
    <n v="573"/>
    <x v="19"/>
    <s v="2023-08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Portugal"/>
    <s v="C"/>
    <s v="012464"/>
    <s v="Active"/>
    <s v="2021-08-16"/>
    <x v="0"/>
    <x v="1"/>
    <n v="1"/>
  </r>
  <r>
    <n v="579"/>
    <x v="19"/>
    <s v="2023-08"/>
    <x v="1"/>
    <x v="67"/>
    <s v="Overwan"/>
    <s v="2021-00016"/>
    <s v="2021-01-26 00:00:00.000"/>
    <s v="PO.10.21.34672"/>
    <x v="0"/>
    <x v="1"/>
    <x v="0"/>
    <n v="74"/>
    <x v="115"/>
    <s v="BI0320"/>
    <s v="patricia.soares@bringglobal.com"/>
    <x v="4"/>
    <s v="Global"/>
    <s v="F"/>
    <s v="000101"/>
    <s v="Active"/>
    <s v="2017-12-11"/>
    <x v="0"/>
    <x v="1"/>
    <n v="1"/>
  </r>
  <r>
    <n v="576"/>
    <x v="19"/>
    <s v="2023-08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Portugal"/>
    <s v="C"/>
    <s v="012364"/>
    <s v="Active"/>
    <s v="2020-06-02"/>
    <x v="0"/>
    <x v="1"/>
    <n v="1"/>
  </r>
  <r>
    <n v="568"/>
    <x v="19"/>
    <s v="2023-08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Portugal"/>
    <s v="C"/>
    <s v="012364"/>
    <s v="Active"/>
    <s v="2018-12-10"/>
    <x v="0"/>
    <x v="1"/>
    <n v="1"/>
  </r>
  <r>
    <n v="570"/>
    <x v="19"/>
    <s v="2023-08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Portugal"/>
    <s v="C"/>
    <s v="012364"/>
    <s v="Active"/>
    <s v="2021-06-11"/>
    <x v="0"/>
    <x v="1"/>
    <n v="1"/>
  </r>
  <r>
    <n v="572"/>
    <x v="19"/>
    <s v="2023-08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Portugal"/>
    <s v="C"/>
    <s v="012364"/>
    <s v="Active"/>
    <s v="2020-01-06"/>
    <x v="0"/>
    <x v="1"/>
    <n v="1"/>
  </r>
  <r>
    <n v="567"/>
    <x v="19"/>
    <s v="2023-08"/>
    <x v="1"/>
    <x v="72"/>
    <s v="Overwan"/>
    <s v="2021-00006"/>
    <s v="2021-01-25 00:00:00.000"/>
    <s v="PO.10.21.34672"/>
    <x v="0"/>
    <x v="1"/>
    <x v="2"/>
    <n v="74"/>
    <x v="101"/>
    <s v="BI0465"/>
    <s v="diogo.brandao@bringglobal.com"/>
    <x v="1"/>
    <s v="Portugal"/>
    <s v="C"/>
    <s v="012364"/>
    <s v="Active"/>
    <s v="2019-03-11"/>
    <x v="0"/>
    <x v="1"/>
    <n v="1"/>
  </r>
  <r>
    <n v="580"/>
    <x v="19"/>
    <s v="2023-08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Portugal"/>
    <s v="C"/>
    <s v="012364"/>
    <s v="Active"/>
    <s v="2020-02-17"/>
    <x v="0"/>
    <x v="1"/>
    <n v="1"/>
  </r>
  <r>
    <n v="577"/>
    <x v="19"/>
    <s v="2023-08"/>
    <x v="1"/>
    <x v="74"/>
    <s v="Overwan"/>
    <s v="2021-00014"/>
    <s v="2021-01-25 00:00:00.000"/>
    <s v="PO.10.21.34672"/>
    <x v="0"/>
    <x v="1"/>
    <x v="0"/>
    <n v="74"/>
    <x v="185"/>
    <s v="BI830"/>
    <s v="filipe.silva@bringglobal.com"/>
    <x v="1"/>
    <s v="Portugal"/>
    <s v="C"/>
    <s v="012464"/>
    <s v="Active"/>
    <s v="2023-07-19"/>
    <x v="0"/>
    <x v="1"/>
    <n v="1"/>
  </r>
  <r>
    <n v="575"/>
    <x v="19"/>
    <s v="2023-08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Portugal"/>
    <s v="C"/>
    <s v="012364"/>
    <s v="Active"/>
    <s v="2020-02-17"/>
    <x v="0"/>
    <x v="1"/>
    <n v="1"/>
  </r>
  <r>
    <n v="578"/>
    <x v="19"/>
    <s v="2023-08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Portugal"/>
    <s v="C"/>
    <s v="012364"/>
    <s v="Active"/>
    <s v="2019-01-14"/>
    <x v="0"/>
    <x v="1"/>
    <n v="1"/>
  </r>
  <r>
    <n v="582"/>
    <x v="19"/>
    <s v="2023-08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Portugal"/>
    <s v="C"/>
    <s v="012364"/>
    <s v="Active"/>
    <s v="2020-09-07"/>
    <x v="0"/>
    <x v="1"/>
    <n v="1"/>
  </r>
  <r>
    <n v="571"/>
    <x v="19"/>
    <s v="2023-08"/>
    <x v="1"/>
    <x v="78"/>
    <s v="Overwan"/>
    <s v="2021-00008"/>
    <s v="2021-01-25 00:00:00.000"/>
    <s v="PO.10.21.34672"/>
    <x v="0"/>
    <x v="1"/>
    <x v="0"/>
    <n v="74"/>
    <x v="165"/>
    <s v="BI812"/>
    <s v="vitor.baptista@bringglobal.com"/>
    <x v="0"/>
    <s v="Portugal"/>
    <s v="C"/>
    <s v="012864"/>
    <s v="Active"/>
    <s v="2023-06-05"/>
    <x v="0"/>
    <x v="1"/>
    <n v="1"/>
  </r>
  <r>
    <n v="625"/>
    <x v="19"/>
    <s v="2023-08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2364"/>
    <s v="Active"/>
    <s v="2019-10-18"/>
    <x v="0"/>
    <x v="1"/>
    <n v="1"/>
  </r>
  <r>
    <n v="622"/>
    <x v="19"/>
    <s v="2023-08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215"/>
    <s v="Active"/>
    <s v="2012-01-01"/>
    <x v="0"/>
    <x v="1"/>
    <n v="1"/>
  </r>
  <r>
    <n v="635"/>
    <x v="19"/>
    <s v="2023-08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2364"/>
    <s v="Active"/>
    <s v="2020-02-19"/>
    <x v="0"/>
    <x v="1"/>
    <n v="1"/>
  </r>
  <r>
    <n v="626"/>
    <x v="19"/>
    <s v="2023-08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2364"/>
    <s v="Active"/>
    <s v="2020-06-02"/>
    <x v="0"/>
    <x v="1"/>
    <n v="1"/>
  </r>
  <r>
    <n v="623"/>
    <x v="19"/>
    <s v="2023-08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2864"/>
    <s v="Active"/>
    <s v="2021-08-16"/>
    <x v="0"/>
    <x v="1"/>
    <n v="1"/>
  </r>
  <r>
    <n v="624"/>
    <x v="19"/>
    <s v="2023-08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2364"/>
    <s v="Active"/>
    <s v="2020-01-03"/>
    <x v="0"/>
    <x v="1"/>
    <n v="1"/>
  </r>
  <r>
    <n v="634"/>
    <x v="19"/>
    <s v="2023-08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1"/>
    <n v="1"/>
  </r>
  <r>
    <n v="645"/>
    <x v="19"/>
    <s v="2023-08"/>
    <x v="1"/>
    <x v="88"/>
    <s v="Overwan"/>
    <s v="N.º 2021-00033"/>
    <s v="2021-06-17 23:00:00.000"/>
    <s v="PO.10.21.26894"/>
    <x v="1"/>
    <x v="1"/>
    <x v="0"/>
    <n v="72"/>
    <x v="5"/>
    <m/>
    <m/>
    <x v="3"/>
    <m/>
    <m/>
    <m/>
    <m/>
    <m/>
    <x v="0"/>
    <x v="1"/>
    <n v="1"/>
  </r>
  <r>
    <n v="663"/>
    <x v="19"/>
    <s v="2023-08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2364"/>
    <s v="Active"/>
    <s v="2021-08-16"/>
    <x v="0"/>
    <x v="1"/>
    <n v="1"/>
  </r>
  <r>
    <n v="661"/>
    <x v="19"/>
    <s v="2023-08"/>
    <x v="1"/>
    <x v="90"/>
    <s v="Overwan"/>
    <s v="N.º 2021-00040"/>
    <s v="2021-08-01 23:00:00.000"/>
    <s v="PO.10.21.28963"/>
    <x v="0"/>
    <x v="1"/>
    <x v="0"/>
    <n v="72"/>
    <x v="186"/>
    <s v="BI841"/>
    <s v="nuno.peixoto@bringglobal.com"/>
    <x v="1"/>
    <s v="Portugal"/>
    <s v="C"/>
    <s v="012464"/>
    <s v="Active"/>
    <s v="2023-07-24"/>
    <x v="0"/>
    <x v="1"/>
    <n v="1"/>
  </r>
  <r>
    <n v="667"/>
    <x v="19"/>
    <s v="2023-08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1"/>
    <n v="1"/>
  </r>
  <r>
    <n v="675"/>
    <x v="19"/>
    <s v="2023-08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1"/>
    <n v="1"/>
  </r>
  <r>
    <n v="684"/>
    <x v="19"/>
    <s v="2023-08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2364"/>
    <s v="Active"/>
    <s v="2022-01-03"/>
    <x v="0"/>
    <x v="1"/>
    <n v="1"/>
  </r>
  <r>
    <n v="716"/>
    <x v="19"/>
    <s v="2023-08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206"/>
    <s v="Active"/>
    <s v="2022-04-18"/>
    <x v="0"/>
    <x v="1"/>
    <n v="1"/>
  </r>
  <r>
    <n v="711"/>
    <x v="19"/>
    <s v="2023-08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1"/>
    <n v="1"/>
  </r>
  <r>
    <n v="534"/>
    <x v="19"/>
    <s v="2023-08"/>
    <x v="1"/>
    <x v="120"/>
    <s v="Overwan"/>
    <s v="2020-01013"/>
    <s v="2020-08-31 23:00:00.000"/>
    <s v="PO.10.20.27474"/>
    <x v="1"/>
    <x v="1"/>
    <x v="0"/>
    <n v="71"/>
    <x v="5"/>
    <s v="BI560"/>
    <m/>
    <x v="3"/>
    <m/>
    <m/>
    <m/>
    <m/>
    <m/>
    <x v="0"/>
    <x v="1"/>
    <n v="1"/>
  </r>
  <r>
    <n v="692"/>
    <x v="19"/>
    <s v="2023-08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1"/>
    <n v="1"/>
  </r>
  <r>
    <n v="737"/>
    <x v="19"/>
    <s v="2023-08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2364"/>
    <s v="Active"/>
    <s v="2021-08-16"/>
    <x v="0"/>
    <x v="1"/>
    <n v="1"/>
  </r>
  <r>
    <n v="594"/>
    <x v="19"/>
    <s v="2023-08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Portugal"/>
    <s v="F"/>
    <s v="012800"/>
    <s v="Active"/>
    <s v="2015-11-02"/>
    <x v="0"/>
    <x v="1"/>
    <n v="1"/>
  </r>
  <r>
    <n v="668"/>
    <x v="19"/>
    <s v="2023-08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516"/>
    <s v="Active"/>
    <s v="2019-04-29"/>
    <x v="0"/>
    <x v="1"/>
    <n v="1"/>
  </r>
  <r>
    <n v="647"/>
    <x v="19"/>
    <s v="2023-08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1"/>
    <n v="1"/>
  </r>
  <r>
    <n v="659"/>
    <x v="19"/>
    <s v="2023-08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1"/>
    <n v="1"/>
  </r>
  <r>
    <n v="731"/>
    <x v="19"/>
    <s v="2023-08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Portugal"/>
    <s v="C"/>
    <s v="012550"/>
    <s v="Active"/>
    <s v="2019-03-11"/>
    <x v="0"/>
    <x v="1"/>
    <n v="1"/>
  </r>
  <r>
    <n v="735"/>
    <x v="19"/>
    <s v="2023-08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2364"/>
    <s v="Active"/>
    <s v="2019-09-23"/>
    <x v="0"/>
    <x v="1"/>
    <n v="1"/>
  </r>
  <r>
    <n v="728"/>
    <x v="19"/>
    <s v="2023-08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Portugal"/>
    <s v="C"/>
    <s v="012650"/>
    <s v="Active"/>
    <s v="2015-07-10"/>
    <x v="0"/>
    <x v="1"/>
    <n v="1"/>
  </r>
  <r>
    <n v="727"/>
    <x v="19"/>
    <s v="2023-08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Portugal"/>
    <s v="C"/>
    <s v="012664"/>
    <s v="Active"/>
    <s v="2018-10-01"/>
    <x v="0"/>
    <x v="1"/>
    <n v="1"/>
  </r>
  <r>
    <n v="738"/>
    <x v="19"/>
    <s v="2023-08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1"/>
    <s v="Active"/>
    <s v="2017-08-01"/>
    <x v="0"/>
    <x v="1"/>
    <n v="1"/>
  </r>
  <r>
    <n v="744"/>
    <x v="19"/>
    <s v="2023-08"/>
    <x v="1"/>
    <x v="219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2"/>
    <x v="19"/>
    <s v="2023-08"/>
    <x v="1"/>
    <x v="220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24"/>
    <x v="19"/>
    <s v="2023-08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2364"/>
    <s v="Active"/>
    <s v="2019-05-03"/>
    <x v="0"/>
    <x v="1"/>
    <n v="1"/>
  </r>
  <r>
    <n v="670"/>
    <x v="19"/>
    <s v="2023-08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Global"/>
    <s v="C"/>
    <s v="000206"/>
    <s v="Active"/>
    <s v="2021-06-21"/>
    <x v="0"/>
    <x v="1"/>
    <n v="1"/>
  </r>
  <r>
    <n v="662"/>
    <x v="19"/>
    <s v="2023-08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215"/>
    <s v="Active"/>
    <s v="2020-11-03"/>
    <x v="0"/>
    <x v="1"/>
    <n v="1"/>
  </r>
  <r>
    <n v="665"/>
    <x v="19"/>
    <s v="2023-08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1"/>
    <n v="1"/>
  </r>
  <r>
    <n v="669"/>
    <x v="19"/>
    <s v="2023-08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2664"/>
    <s v="Active"/>
    <s v="2017-12-11"/>
    <x v="0"/>
    <x v="1"/>
    <n v="1"/>
  </r>
  <r>
    <n v="704"/>
    <x v="19"/>
    <s v="2023-08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2864"/>
    <s v="Active"/>
    <s v="2018-09-17"/>
    <x v="0"/>
    <x v="1"/>
    <n v="1"/>
  </r>
  <r>
    <n v="703"/>
    <x v="19"/>
    <s v="2023-08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2364"/>
    <s v="Active"/>
    <s v="2020-03-17"/>
    <x v="0"/>
    <x v="1"/>
    <n v="1"/>
  </r>
  <r>
    <n v="709"/>
    <x v="19"/>
    <s v="2023-08"/>
    <x v="1"/>
    <x v="207"/>
    <s v="Overwan"/>
    <s v="N.º 2022-00009"/>
    <s v="2022-02-22 00:00:00.000"/>
    <s v="PO.10.22.301299"/>
    <x v="2"/>
    <x v="1"/>
    <x v="0"/>
    <n v="30"/>
    <x v="5"/>
    <s v="BI812"/>
    <m/>
    <x v="3"/>
    <m/>
    <m/>
    <m/>
    <m/>
    <m/>
    <x v="0"/>
    <x v="1"/>
    <n v="1"/>
  </r>
  <r>
    <n v="705"/>
    <x v="19"/>
    <s v="2023-08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2664"/>
    <s v="Active"/>
    <s v="2022-06-14"/>
    <x v="0"/>
    <x v="1"/>
    <n v="1"/>
  </r>
  <r>
    <n v="715"/>
    <x v="19"/>
    <s v="2023-08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12664"/>
    <s v="Active"/>
    <s v="2022-06-07"/>
    <x v="0"/>
    <x v="1"/>
    <n v="1"/>
  </r>
  <r>
    <n v="714"/>
    <x v="19"/>
    <s v="2023-08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50"/>
    <s v="Active"/>
    <s v="2021-08-16"/>
    <x v="0"/>
    <x v="1"/>
    <n v="1"/>
  </r>
  <r>
    <n v="713"/>
    <x v="19"/>
    <s v="2023-08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2664"/>
    <s v="Active"/>
    <s v="2017-11-27"/>
    <x v="0"/>
    <x v="1"/>
    <n v="1"/>
  </r>
  <r>
    <n v="721"/>
    <x v="19"/>
    <s v="2023-08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Portugal"/>
    <s v="C"/>
    <s v="012664"/>
    <s v="Active"/>
    <s v="2017-10-01"/>
    <x v="0"/>
    <x v="1"/>
    <n v="1"/>
  </r>
  <r>
    <n v="720"/>
    <x v="19"/>
    <s v="2023-08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2364"/>
    <s v="Active"/>
    <s v="2020-02-12"/>
    <x v="0"/>
    <x v="1"/>
    <n v="1"/>
  </r>
  <r>
    <n v="719"/>
    <x v="19"/>
    <s v="2023-08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2664"/>
    <s v="Active"/>
    <s v="2019-01-01"/>
    <x v="0"/>
    <x v="1"/>
    <n v="1"/>
  </r>
  <r>
    <n v="740"/>
    <x v="19"/>
    <s v="2023-08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1"/>
    <n v="1"/>
  </r>
  <r>
    <n v="751"/>
    <x v="19"/>
    <s v="2023-08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2664"/>
    <s v="Active"/>
    <s v="2023-03-01"/>
    <x v="0"/>
    <x v="1"/>
    <n v="1"/>
  </r>
  <r>
    <n v="755"/>
    <x v="19"/>
    <s v="2023-08"/>
    <x v="1"/>
    <x v="231"/>
    <s v="Overwan"/>
    <s v="N.º 2023-00001"/>
    <s v="2023-07-19 23:00:00.000"/>
    <s v="PO.10.23.211864"/>
    <x v="0"/>
    <x v="0"/>
    <x v="0"/>
    <n v="35"/>
    <x v="187"/>
    <s v="BI0276"/>
    <s v="claudio.botete@bringglobal.com"/>
    <x v="0"/>
    <s v="Portugal"/>
    <s v="C"/>
    <s v="012664"/>
    <s v="Active"/>
    <s v="2017-06-01"/>
    <x v="0"/>
    <x v="1"/>
    <n v="1"/>
  </r>
  <r>
    <n v="729"/>
    <x v="19"/>
    <s v="2023-08"/>
    <x v="2"/>
    <x v="213"/>
    <s v="Overwan"/>
    <s v="2021-00023"/>
    <s v="2021-02-10 00:00:00.000"/>
    <m/>
    <x v="0"/>
    <x v="3"/>
    <x v="0"/>
    <n v="56"/>
    <x v="5"/>
    <m/>
    <m/>
    <x v="3"/>
    <m/>
    <m/>
    <m/>
    <m/>
    <m/>
    <x v="0"/>
    <x v="1"/>
    <n v="1"/>
  </r>
  <r>
    <n v="584"/>
    <x v="19"/>
    <s v="2023-08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2964"/>
    <s v="Active"/>
    <s v="2020-09-28"/>
    <x v="0"/>
    <x v="1"/>
    <n v="1"/>
  </r>
  <r>
    <n v="586"/>
    <x v="19"/>
    <s v="2023-08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1"/>
    <n v="1"/>
  </r>
  <r>
    <n v="666"/>
    <x v="19"/>
    <s v="2023-08"/>
    <x v="1"/>
    <x v="147"/>
    <s v="Overwan"/>
    <s v="N.º 2021-00044"/>
    <s v="2021-09-02 23:00:00.000"/>
    <s v="PO.10.21.531013"/>
    <x v="0"/>
    <x v="5"/>
    <x v="0"/>
    <n v="37"/>
    <x v="189"/>
    <s v="BI820"/>
    <s v="rosangela.nazareno@bringglobal.com"/>
    <x v="7"/>
    <s v="Spain"/>
    <s v="C"/>
    <s v="142864"/>
    <s v="Active"/>
    <s v="2023-05-22"/>
    <x v="0"/>
    <x v="1"/>
    <n v="1"/>
  </r>
  <r>
    <n v="648"/>
    <x v="19"/>
    <s v="2023-08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2964"/>
    <s v="Active"/>
    <s v="2021-06-28"/>
    <x v="0"/>
    <x v="1"/>
    <n v="1"/>
  </r>
  <r>
    <n v="656"/>
    <x v="19"/>
    <s v="2023-08"/>
    <x v="1"/>
    <x v="149"/>
    <s v="Overwan"/>
    <s v="N.º 2021-00036"/>
    <s v="2021-07-05 23:00:00.000"/>
    <s v="PO.10.21.29936"/>
    <x v="1"/>
    <x v="5"/>
    <x v="0"/>
    <n v="39"/>
    <x v="5"/>
    <s v="BI0501"/>
    <m/>
    <x v="3"/>
    <m/>
    <m/>
    <m/>
    <m/>
    <m/>
    <x v="0"/>
    <x v="1"/>
    <n v="1"/>
  </r>
  <r>
    <n v="658"/>
    <x v="19"/>
    <s v="2023-08"/>
    <x v="1"/>
    <x v="150"/>
    <s v="Overwan"/>
    <s v="N.º 2021-00037"/>
    <s v="2021-07-05 23:00:00.000"/>
    <s v="PO.10.21.29936"/>
    <x v="0"/>
    <x v="5"/>
    <x v="0"/>
    <n v="39"/>
    <x v="126"/>
    <s v="BI711"/>
    <s v="daniel.fernandez@bringglobal.com"/>
    <x v="7"/>
    <s v="Spain"/>
    <s v="C"/>
    <s v="142664"/>
    <s v="Active"/>
    <s v="2021-09-06"/>
    <x v="0"/>
    <x v="1"/>
    <n v="1"/>
  </r>
  <r>
    <n v="636"/>
    <x v="19"/>
    <s v="2023-08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1"/>
    <n v="1"/>
  </r>
  <r>
    <n v="734"/>
    <x v="19"/>
    <s v="2023-08"/>
    <x v="1"/>
    <x v="214"/>
    <s v="Overwan"/>
    <s v="N.º 2022-00027"/>
    <s v="2022-10-27 23:00:00.000"/>
    <s v="PO.10.22.011524"/>
    <x v="0"/>
    <x v="5"/>
    <x v="0"/>
    <n v="32"/>
    <x v="190"/>
    <s v="BI0477"/>
    <s v="manuel.garcia@bringglobal.com"/>
    <x v="7"/>
    <s v="Spain"/>
    <s v="C"/>
    <s v="142664"/>
    <s v="Active"/>
    <s v="2023-08-30"/>
    <x v="0"/>
    <x v="1"/>
    <n v="1"/>
  </r>
  <r>
    <n v="733"/>
    <x v="19"/>
    <s v="2023-08"/>
    <x v="1"/>
    <x v="215"/>
    <s v="Overwan"/>
    <s v="N.º 2022-00026"/>
    <s v="2022-10-27 23:00:00.000"/>
    <s v="PO.10.22.011524"/>
    <x v="1"/>
    <x v="5"/>
    <x v="0"/>
    <n v="32"/>
    <x v="5"/>
    <s v="BI814"/>
    <m/>
    <x v="3"/>
    <m/>
    <m/>
    <m/>
    <m/>
    <m/>
    <x v="0"/>
    <x v="1"/>
    <n v="1"/>
  </r>
  <r>
    <n v="746"/>
    <x v="19"/>
    <s v="2023-08"/>
    <x v="1"/>
    <x v="222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1"/>
    <x v="19"/>
    <s v="2023-08"/>
    <x v="1"/>
    <x v="223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9"/>
    <x v="19"/>
    <s v="2023-08"/>
    <x v="1"/>
    <x v="224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7"/>
    <x v="19"/>
    <s v="2023-08"/>
    <x v="1"/>
    <x v="225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8"/>
    <x v="19"/>
    <s v="2023-08"/>
    <x v="1"/>
    <x v="226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50"/>
    <x v="19"/>
    <s v="2023-08"/>
    <x v="1"/>
    <x v="227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36"/>
    <x v="19"/>
    <s v="2023-08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2364"/>
    <s v="Active"/>
    <s v="2021-08-16"/>
    <x v="0"/>
    <x v="1"/>
    <n v="1"/>
  </r>
  <r>
    <n v="677"/>
    <x v="19"/>
    <s v="2023-08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Portugal"/>
    <s v="F"/>
    <s v="012364"/>
    <s v="Active"/>
    <s v="2019-03-01"/>
    <x v="0"/>
    <x v="1"/>
    <n v="1"/>
  </r>
  <r>
    <n v="676"/>
    <x v="19"/>
    <s v="2023-08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2664"/>
    <s v="Active"/>
    <s v="2022-04-18"/>
    <x v="0"/>
    <x v="1"/>
    <n v="1"/>
  </r>
  <r>
    <n v="752"/>
    <x v="19"/>
    <s v="2023-08"/>
    <x v="1"/>
    <x v="230"/>
    <s v="Overwan"/>
    <s v="N.º 2023-00002"/>
    <s v="2023-03-09 00:00:00.000"/>
    <m/>
    <x v="0"/>
    <x v="1"/>
    <x v="0"/>
    <n v="78"/>
    <x v="184"/>
    <s v="BI816"/>
    <s v="pedro.freitas@bringglobal.com"/>
    <x v="1"/>
    <s v="Portugal"/>
    <s v="C"/>
    <s v="012464"/>
    <s v="Active"/>
    <s v="2022-11-29"/>
    <x v="0"/>
    <x v="1"/>
    <n v="1"/>
  </r>
  <r>
    <n v="730"/>
    <x v="19"/>
    <s v="2023-08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Portugal"/>
    <s v="C"/>
    <s v="012364"/>
    <s v="Active"/>
    <s v="2021-08-02"/>
    <x v="0"/>
    <x v="1"/>
    <n v="1"/>
  </r>
  <r>
    <n v="723"/>
    <x v="19"/>
    <s v="2023-08"/>
    <x v="1"/>
    <x v="203"/>
    <s v="Overwan"/>
    <s v="N.º 2022-00020"/>
    <s v="2022-08-03 23:00:00.000"/>
    <s v="PO.10.22.451484"/>
    <x v="1"/>
    <x v="1"/>
    <x v="0"/>
    <n v="80"/>
    <x v="5"/>
    <m/>
    <m/>
    <x v="3"/>
    <m/>
    <m/>
    <m/>
    <m/>
    <m/>
    <x v="0"/>
    <x v="1"/>
    <n v="1"/>
  </r>
  <r>
    <n v="743"/>
    <x v="19"/>
    <s v="2023-08"/>
    <x v="1"/>
    <x v="228"/>
    <s v="Contract Kenya 2023.01"/>
    <m/>
    <s v="2023-01-01 00:00:00.000"/>
    <m/>
    <x v="1"/>
    <x v="2"/>
    <x v="0"/>
    <n v="150"/>
    <x v="33"/>
    <s v="BI728"/>
    <s v="kelvin.makamu@bringglobal.com"/>
    <x v="2"/>
    <s v="Kenya"/>
    <s v="C"/>
    <s v="022364"/>
    <s v="Active"/>
    <s v="2022-01-03"/>
    <x v="0"/>
    <x v="1"/>
    <n v="1"/>
  </r>
  <r>
    <n v="725"/>
    <x v="19"/>
    <s v="2023-08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2364"/>
    <s v="Active"/>
    <s v="2020-01-13"/>
    <x v="0"/>
    <x v="1"/>
    <n v="1"/>
  </r>
  <r>
    <n v="706"/>
    <x v="19"/>
    <s v="2023-08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2364"/>
    <s v="Active"/>
    <s v="2019-01-07"/>
    <x v="0"/>
    <x v="1"/>
    <n v="1"/>
  </r>
  <r>
    <n v="707"/>
    <x v="19"/>
    <s v="2023-08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2364"/>
    <s v="Active"/>
    <s v="2019-09-02"/>
    <x v="0"/>
    <x v="1"/>
    <n v="1"/>
  </r>
  <r>
    <n v="708"/>
    <x v="19"/>
    <s v="2023-08"/>
    <x v="1"/>
    <x v="191"/>
    <s v="Overwan"/>
    <s v="N.º 2022-00008"/>
    <s v="2022-02-02 00:00:00.000"/>
    <s v="PO.10.22.301299"/>
    <x v="0"/>
    <x v="1"/>
    <x v="0"/>
    <n v="75"/>
    <x v="101"/>
    <s v="BI0465"/>
    <s v="diogo.brandao@bringglobal.com"/>
    <x v="1"/>
    <s v="Portugal"/>
    <s v="C"/>
    <s v="012364"/>
    <s v="Active"/>
    <s v="2019-03-11"/>
    <x v="0"/>
    <x v="1"/>
    <n v="1"/>
  </r>
  <r>
    <n v="702"/>
    <x v="19"/>
    <s v="2023-08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2664"/>
    <s v="Active"/>
    <s v="2014-09-01"/>
    <x v="0"/>
    <x v="1"/>
    <n v="1"/>
  </r>
  <r>
    <n v="722"/>
    <x v="19"/>
    <s v="2023-08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Active"/>
    <s v="2018-07-02"/>
    <x v="0"/>
    <x v="1"/>
    <n v="1"/>
  </r>
  <r>
    <n v="739"/>
    <x v="19"/>
    <s v="2023-08"/>
    <x v="1"/>
    <x v="218"/>
    <s v="Overwan"/>
    <s v="N.º 2022-00034"/>
    <s v="2022-11-29 00:00:00.000"/>
    <s v="PO.10.22.421568"/>
    <x v="0"/>
    <x v="0"/>
    <x v="0"/>
    <n v="33"/>
    <x v="180"/>
    <s v="BI619"/>
    <s v="andriana.tepordei@bringglobal.com"/>
    <x v="0"/>
    <s v="Portugal"/>
    <s v="C"/>
    <s v="012664"/>
    <s v="Active"/>
    <s v="2021-01-11"/>
    <x v="0"/>
    <x v="1"/>
    <n v="1"/>
  </r>
  <r>
    <n v="726"/>
    <x v="19"/>
    <s v="2023-08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1"/>
    <n v="1"/>
  </r>
  <r>
    <n v="519"/>
    <x v="19"/>
    <s v="2023-10"/>
    <x v="1"/>
    <x v="20"/>
    <s v="Overwan"/>
    <s v="2020-01003-ext1"/>
    <s v="2020-04-30 23:00:00.000"/>
    <m/>
    <x v="0"/>
    <x v="1"/>
    <x v="0"/>
    <n v="18"/>
    <x v="188"/>
    <s v="BI844"/>
    <s v="ivo.silva@bringglobal.com"/>
    <x v="1"/>
    <s v="Portugal"/>
    <s v="F"/>
    <s v="012364"/>
    <s v="Active"/>
    <s v="2023-07-19"/>
    <x v="0"/>
    <x v="1"/>
    <n v="1"/>
  </r>
  <r>
    <n v="520"/>
    <x v="19"/>
    <s v="2023-10"/>
    <x v="1"/>
    <x v="22"/>
    <s v="Overwan"/>
    <s v="2020-01004-ext1"/>
    <s v="2020-05-31 23:00:00.000"/>
    <m/>
    <x v="0"/>
    <x v="1"/>
    <x v="0"/>
    <n v="18"/>
    <x v="20"/>
    <s v="BI562"/>
    <s v="rafael.barcellos@bringglobal.com"/>
    <x v="1"/>
    <s v="Portugal"/>
    <s v="F"/>
    <s v="012364"/>
    <s v="Active"/>
    <s v="2022-01-01"/>
    <x v="0"/>
    <x v="1"/>
    <n v="1"/>
  </r>
  <r>
    <n v="525"/>
    <x v="19"/>
    <s v="2023-10"/>
    <x v="1"/>
    <x v="23"/>
    <s v="Overwan"/>
    <s v="2020-01006-ext1"/>
    <s v="2020-05-31 23:00:00.000"/>
    <m/>
    <x v="0"/>
    <x v="1"/>
    <x v="0"/>
    <n v="18"/>
    <x v="21"/>
    <s v="BI554"/>
    <s v="claudia.pinto@bringglobal.com"/>
    <x v="1"/>
    <s v="Portugal"/>
    <s v="C"/>
    <s v="012364"/>
    <s v="Active"/>
    <s v="2020-06-02"/>
    <x v="0"/>
    <x v="1"/>
    <n v="1"/>
  </r>
  <r>
    <n v="521"/>
    <x v="19"/>
    <s v="2023-10"/>
    <x v="1"/>
    <x v="24"/>
    <s v="Overwan"/>
    <s v="2020-01007-ext1"/>
    <s v="2020-05-31 23:00:00.000"/>
    <m/>
    <x v="0"/>
    <x v="1"/>
    <x v="0"/>
    <n v="18"/>
    <x v="22"/>
    <s v="BI0478"/>
    <s v="rafael.santos@bringglobal.com"/>
    <x v="1"/>
    <s v="Portugal"/>
    <s v="F"/>
    <s v="012364"/>
    <s v="Active"/>
    <s v="2022-10-01"/>
    <x v="0"/>
    <x v="1"/>
    <n v="1"/>
  </r>
  <r>
    <n v="524"/>
    <x v="19"/>
    <s v="2023-10"/>
    <x v="1"/>
    <x v="25"/>
    <s v="Overwan"/>
    <s v="2020-01005-ext1"/>
    <s v="2020-05-31 23:00:00.000"/>
    <m/>
    <x v="0"/>
    <x v="1"/>
    <x v="0"/>
    <n v="18"/>
    <x v="23"/>
    <s v="BI552"/>
    <s v="andre.branco@bringglobal.com"/>
    <x v="1"/>
    <s v="Portugal"/>
    <s v="C"/>
    <s v="012364"/>
    <s v="Active"/>
    <s v="2020-06-02"/>
    <x v="0"/>
    <x v="1"/>
    <n v="1"/>
  </r>
  <r>
    <n v="529"/>
    <x v="19"/>
    <s v="2023-10"/>
    <x v="1"/>
    <x v="35"/>
    <s v="Overwan"/>
    <s v="2020-01010-ext1"/>
    <s v="2020-07-31 23:00:00.000"/>
    <m/>
    <x v="0"/>
    <x v="1"/>
    <x v="0"/>
    <n v="18"/>
    <x v="28"/>
    <s v="BI563"/>
    <s v="amanda.pontes@bringglobal.com"/>
    <x v="1"/>
    <s v="Portugal"/>
    <s v="C"/>
    <s v="012464"/>
    <s v="Active"/>
    <s v="2020-07-09"/>
    <x v="0"/>
    <x v="1"/>
    <n v="1"/>
  </r>
  <r>
    <n v="517"/>
    <x v="19"/>
    <s v="2023-10"/>
    <x v="1"/>
    <x v="121"/>
    <s v="Overwan"/>
    <s v="2020-01002-ext1"/>
    <s v="2020-03-01 00:00:00.000"/>
    <m/>
    <x v="0"/>
    <x v="1"/>
    <x v="0"/>
    <n v="21"/>
    <x v="106"/>
    <s v="BI0010"/>
    <s v="aires.noronha@bringglobal.com"/>
    <x v="4"/>
    <s v="Global"/>
    <s v="F"/>
    <s v="000516"/>
    <s v="Active"/>
    <s v="2012-10-03"/>
    <x v="0"/>
    <x v="1"/>
    <n v="1"/>
  </r>
  <r>
    <n v="515"/>
    <x v="19"/>
    <s v="2023-10"/>
    <x v="1"/>
    <x v="123"/>
    <s v="Overwan"/>
    <s v="2020-01001-ext1"/>
    <s v="2020-03-01 00:00:00.000"/>
    <m/>
    <x v="0"/>
    <x v="1"/>
    <x v="0"/>
    <n v="17"/>
    <x v="108"/>
    <s v="BI531"/>
    <s v="alexandre.costa@bringglobal.com"/>
    <x v="1"/>
    <s v="Portugal"/>
    <s v="C"/>
    <s v="012364"/>
    <s v="Active"/>
    <s v="2020-02-17"/>
    <x v="0"/>
    <x v="1"/>
    <n v="1"/>
  </r>
  <r>
    <n v="526"/>
    <x v="19"/>
    <s v="2023-10"/>
    <x v="1"/>
    <x v="127"/>
    <s v="Overwan"/>
    <s v="2020-01008-ext1"/>
    <s v="2020-05-31 23:00:00.000"/>
    <m/>
    <x v="0"/>
    <x v="0"/>
    <x v="0"/>
    <n v="12"/>
    <x v="110"/>
    <s v="BI0008"/>
    <s v="fernando.jesus@bringglobal.com"/>
    <x v="0"/>
    <s v="Portugal"/>
    <s v="C"/>
    <s v="012664"/>
    <s v="Active"/>
    <s v="2012-08-01"/>
    <x v="0"/>
    <x v="1"/>
    <n v="1"/>
  </r>
  <r>
    <n v="527"/>
    <x v="19"/>
    <s v="2023-10"/>
    <x v="1"/>
    <x v="128"/>
    <s v="Overwan"/>
    <s v="2020-01009-ext1"/>
    <s v="2020-05-31 23:00:00.000"/>
    <m/>
    <x v="0"/>
    <x v="3"/>
    <x v="0"/>
    <n v="12"/>
    <x v="111"/>
    <s v="BI0002"/>
    <s v="carlos.alves@bringglobal.com"/>
    <x v="4"/>
    <s v="Global"/>
    <s v="C"/>
    <s v="000109"/>
    <s v="Active"/>
    <s v="2012-01-01"/>
    <x v="0"/>
    <x v="1"/>
    <n v="1"/>
  </r>
  <r>
    <n v="609"/>
    <x v="19"/>
    <s v="2023-12"/>
    <x v="1"/>
    <x v="9"/>
    <m/>
    <m/>
    <s v="2020-07-06 23:00:00.000"/>
    <s v="PO.14.20.21430"/>
    <x v="0"/>
    <x v="2"/>
    <x v="0"/>
    <n v="-40"/>
    <x v="8"/>
    <s v="BI0379"/>
    <s v="kennedy.kiprono@bringglobal.com"/>
    <x v="2"/>
    <s v="Kenya"/>
    <s v="C"/>
    <s v="022864"/>
    <s v="Active"/>
    <s v="2018-10-18"/>
    <x v="0"/>
    <x v="1"/>
    <n v="-1"/>
  </r>
  <r>
    <n v="556"/>
    <x v="19"/>
    <s v="2023-12"/>
    <x v="1"/>
    <x v="10"/>
    <m/>
    <m/>
    <s v="2020-06-05 23:00:00.000"/>
    <s v="PO.14.20.59357"/>
    <x v="0"/>
    <x v="2"/>
    <x v="0"/>
    <n v="-40"/>
    <x v="136"/>
    <s v="BI771"/>
    <s v="sandy.muchangi@bringglobal.com"/>
    <x v="2"/>
    <s v="Kenya"/>
    <s v="C"/>
    <s v="020063"/>
    <s v="Active"/>
    <s v="2022-02-15"/>
    <x v="0"/>
    <x v="1"/>
    <n v="-1"/>
  </r>
  <r>
    <n v="561"/>
    <x v="19"/>
    <s v="2023-12"/>
    <x v="1"/>
    <x v="12"/>
    <m/>
    <m/>
    <s v="2020-08-03 23:00:00.000"/>
    <s v="PO.14.20.52455"/>
    <x v="0"/>
    <x v="2"/>
    <x v="0"/>
    <n v="-40"/>
    <x v="11"/>
    <s v="BI648"/>
    <s v="razak.hussein@bringglobal.com"/>
    <x v="2"/>
    <s v="Kenya"/>
    <s v="F"/>
    <s v="026000"/>
    <s v="Active"/>
    <s v="2021-04-01"/>
    <x v="0"/>
    <x v="1"/>
    <n v="-1"/>
  </r>
  <r>
    <n v="562"/>
    <x v="19"/>
    <s v="2023-12"/>
    <x v="1"/>
    <x v="13"/>
    <m/>
    <m/>
    <s v="2020-08-04 23:00:00.000"/>
    <s v="PO.14.20.20469"/>
    <x v="0"/>
    <x v="2"/>
    <x v="0"/>
    <n v="-40"/>
    <x v="12"/>
    <s v="BI0491"/>
    <s v="steve.lubia@bringglobal.com"/>
    <x v="2"/>
    <s v="Kenya"/>
    <s v="C"/>
    <s v="020000"/>
    <s v="Active"/>
    <s v="2019-07-01"/>
    <x v="0"/>
    <x v="1"/>
    <n v="-1"/>
  </r>
  <r>
    <n v="559"/>
    <x v="19"/>
    <s v="2023-12"/>
    <x v="1"/>
    <x v="14"/>
    <m/>
    <m/>
    <s v="2020-07-15 23:00:00.000"/>
    <s v="PO.14.20.07443"/>
    <x v="0"/>
    <x v="2"/>
    <x v="0"/>
    <n v="-40"/>
    <x v="13"/>
    <s v="BI611"/>
    <s v="cynthia.anyango@bringglobal.com"/>
    <x v="2"/>
    <s v="Kenya"/>
    <s v="C"/>
    <s v="022864"/>
    <s v="Active"/>
    <s v="2020-12-07"/>
    <x v="0"/>
    <x v="1"/>
    <n v="-1"/>
  </r>
  <r>
    <n v="563"/>
    <x v="19"/>
    <s v="2023-12"/>
    <x v="1"/>
    <x v="38"/>
    <m/>
    <m/>
    <s v="2020-10-12 23:00:00.000"/>
    <s v="PO.14.20.23468"/>
    <x v="1"/>
    <x v="2"/>
    <x v="0"/>
    <n v="-73"/>
    <x v="5"/>
    <m/>
    <m/>
    <x v="3"/>
    <m/>
    <m/>
    <m/>
    <m/>
    <m/>
    <x v="0"/>
    <x v="1"/>
    <n v="-1"/>
  </r>
  <r>
    <n v="564"/>
    <x v="20"/>
    <s v="2023-09"/>
    <x v="1"/>
    <x v="7"/>
    <m/>
    <m/>
    <s v="2020-09-08 23:00:00.000"/>
    <s v="PO.14.20.48487"/>
    <x v="0"/>
    <x v="2"/>
    <x v="0"/>
    <n v="40"/>
    <x v="6"/>
    <s v="BI732"/>
    <s v="john.milya@bringglobal.com"/>
    <x v="2"/>
    <s v="Kenya"/>
    <s v="C"/>
    <s v="020063"/>
    <s v="Active"/>
    <s v="2022-01-10"/>
    <x v="0"/>
    <x v="1"/>
    <n v="1"/>
  </r>
  <r>
    <n v="598"/>
    <x v="20"/>
    <s v="2023-09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664"/>
    <s v="Active"/>
    <s v="2020-02-18"/>
    <x v="0"/>
    <x v="1"/>
    <n v="1"/>
  </r>
  <r>
    <n v="609"/>
    <x v="20"/>
    <s v="2023-09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864"/>
    <s v="Active"/>
    <s v="2018-10-18"/>
    <x v="0"/>
    <x v="1"/>
    <n v="1"/>
  </r>
  <r>
    <n v="556"/>
    <x v="20"/>
    <s v="2023-09"/>
    <x v="1"/>
    <x v="10"/>
    <m/>
    <m/>
    <s v="2020-06-05 23:00:00.000"/>
    <s v="PO.14.20.59357"/>
    <x v="0"/>
    <x v="2"/>
    <x v="0"/>
    <n v="40"/>
    <x v="136"/>
    <s v="BI771"/>
    <s v="sandy.muchangi@bringglobal.com"/>
    <x v="2"/>
    <s v="Kenya"/>
    <s v="C"/>
    <s v="020063"/>
    <s v="Active"/>
    <s v="2022-02-15"/>
    <x v="0"/>
    <x v="1"/>
    <n v="1"/>
  </r>
  <r>
    <n v="561"/>
    <x v="20"/>
    <s v="2023-09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1"/>
    <n v="1"/>
  </r>
  <r>
    <n v="562"/>
    <x v="20"/>
    <s v="2023-09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C"/>
    <s v="020000"/>
    <s v="Inactive"/>
    <s v="2019-07-01"/>
    <x v="30"/>
    <x v="1"/>
    <n v="1"/>
  </r>
  <r>
    <n v="559"/>
    <x v="20"/>
    <s v="2023-09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864"/>
    <s v="Active"/>
    <s v="2020-12-07"/>
    <x v="0"/>
    <x v="1"/>
    <n v="1"/>
  </r>
  <r>
    <n v="717"/>
    <x v="20"/>
    <s v="2023-09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1"/>
    <n v="1"/>
  </r>
  <r>
    <n v="679"/>
    <x v="20"/>
    <s v="2023-09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2364"/>
    <s v="Inactive"/>
    <s v="2022-02-01"/>
    <x v="28"/>
    <x v="1"/>
    <n v="1"/>
  </r>
  <r>
    <n v="597"/>
    <x v="20"/>
    <s v="2023-09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1"/>
    <n v="1"/>
  </r>
  <r>
    <n v="613"/>
    <x v="20"/>
    <s v="2023-09"/>
    <x v="1"/>
    <x v="34"/>
    <m/>
    <m/>
    <s v="2020-10-14 23:00:00.000"/>
    <s v="PO.14.20.00507"/>
    <x v="0"/>
    <x v="2"/>
    <x v="0"/>
    <n v="73"/>
    <x v="44"/>
    <s v="BI574"/>
    <s v="judith.achieng@bringglobal.com"/>
    <x v="2"/>
    <s v="Kenya"/>
    <s v="C"/>
    <s v="022864"/>
    <s v="Active"/>
    <s v="2020-08-24"/>
    <x v="0"/>
    <x v="1"/>
    <n v="1"/>
  </r>
  <r>
    <n v="633"/>
    <x v="20"/>
    <s v="2023-09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563"/>
    <x v="20"/>
    <s v="2023-09"/>
    <x v="1"/>
    <x v="38"/>
    <m/>
    <m/>
    <s v="2020-10-12 23:00:00.000"/>
    <s v="PO.14.20.23468"/>
    <x v="1"/>
    <x v="2"/>
    <x v="0"/>
    <n v="73"/>
    <x v="5"/>
    <m/>
    <m/>
    <x v="3"/>
    <m/>
    <m/>
    <m/>
    <m/>
    <m/>
    <x v="0"/>
    <x v="1"/>
    <n v="1"/>
  </r>
  <r>
    <n v="607"/>
    <x v="20"/>
    <s v="2023-09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1"/>
    <n v="1"/>
  </r>
  <r>
    <n v="627"/>
    <x v="20"/>
    <s v="2023-09"/>
    <x v="1"/>
    <x v="41"/>
    <m/>
    <m/>
    <s v="2020-10-14 23:00:00.000"/>
    <s v="PO.14.20.00507"/>
    <x v="0"/>
    <x v="2"/>
    <x v="0"/>
    <n v="73"/>
    <x v="175"/>
    <s v="BI813"/>
    <s v="kennedy.ikatanyi@bringglobal.com"/>
    <x v="2"/>
    <s v="Kenya"/>
    <s v="C"/>
    <s v="022864"/>
    <s v="Active"/>
    <s v="2022-10-03"/>
    <x v="0"/>
    <x v="1"/>
    <n v="1"/>
  </r>
  <r>
    <n v="628"/>
    <x v="20"/>
    <s v="2023-09"/>
    <x v="1"/>
    <x v="42"/>
    <m/>
    <m/>
    <s v="2020-11-05 00:00:00.000"/>
    <s v="PO.14.20.00507"/>
    <x v="1"/>
    <x v="2"/>
    <x v="0"/>
    <n v="73"/>
    <x v="5"/>
    <m/>
    <m/>
    <x v="3"/>
    <m/>
    <m/>
    <m/>
    <m/>
    <m/>
    <x v="0"/>
    <x v="1"/>
    <n v="1"/>
  </r>
  <r>
    <n v="606"/>
    <x v="20"/>
    <s v="2023-09"/>
    <x v="1"/>
    <x v="44"/>
    <m/>
    <m/>
    <s v="2020-10-18 23:00:00.000"/>
    <s v="PO.14.20.00507"/>
    <x v="1"/>
    <x v="2"/>
    <x v="0"/>
    <n v="73"/>
    <x v="5"/>
    <m/>
    <m/>
    <x v="3"/>
    <m/>
    <m/>
    <m/>
    <m/>
    <m/>
    <x v="0"/>
    <x v="1"/>
    <n v="1"/>
  </r>
  <r>
    <n v="653"/>
    <x v="20"/>
    <s v="2023-09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1"/>
    <n v="1"/>
  </r>
  <r>
    <n v="541"/>
    <x v="20"/>
    <s v="2023-09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Portugal"/>
    <s v="C"/>
    <s v="012364"/>
    <s v="Active"/>
    <s v="2018-11-05"/>
    <x v="0"/>
    <x v="1"/>
    <n v="1"/>
  </r>
  <r>
    <n v="593"/>
    <x v="20"/>
    <s v="2023-09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1"/>
    <n v="1"/>
  </r>
  <r>
    <n v="608"/>
    <x v="20"/>
    <s v="2023-09"/>
    <x v="1"/>
    <x v="51"/>
    <m/>
    <m/>
    <s v="2020-10-14 23:00:00.000"/>
    <s v="PO.14.20.01508"/>
    <x v="2"/>
    <x v="2"/>
    <x v="0"/>
    <n v="66"/>
    <x v="5"/>
    <m/>
    <m/>
    <x v="3"/>
    <m/>
    <m/>
    <m/>
    <m/>
    <m/>
    <x v="0"/>
    <x v="1"/>
    <n v="1"/>
  </r>
  <r>
    <n v="632"/>
    <x v="20"/>
    <s v="2023-09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2364"/>
    <s v="Inactive"/>
    <s v="2020-11-02"/>
    <x v="28"/>
    <x v="1"/>
    <n v="1"/>
  </r>
  <r>
    <n v="629"/>
    <x v="20"/>
    <s v="2023-09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1"/>
    <n v="1"/>
  </r>
  <r>
    <n v="616"/>
    <x v="20"/>
    <s v="2023-09"/>
    <x v="1"/>
    <x v="55"/>
    <m/>
    <m/>
    <s v="2020-12-03 00:00:00.000"/>
    <s v="PO.14.20.39572"/>
    <x v="0"/>
    <x v="2"/>
    <x v="0"/>
    <n v="73"/>
    <x v="33"/>
    <s v="BI728"/>
    <s v="kelvin.makamu@bringglobal.com"/>
    <x v="2"/>
    <s v="Kenya"/>
    <s v="C"/>
    <s v="022364"/>
    <s v="Active"/>
    <s v="2022-01-03"/>
    <x v="0"/>
    <x v="1"/>
    <n v="1"/>
  </r>
  <r>
    <n v="603"/>
    <x v="20"/>
    <s v="2023-09"/>
    <x v="1"/>
    <x v="56"/>
    <m/>
    <m/>
    <s v="2020-10-27 00:00:00.000"/>
    <s v="PO.14.20.43524"/>
    <x v="2"/>
    <x v="2"/>
    <x v="0"/>
    <n v="66"/>
    <x v="5"/>
    <m/>
    <m/>
    <x v="3"/>
    <m/>
    <m/>
    <m/>
    <m/>
    <m/>
    <x v="0"/>
    <x v="1"/>
    <n v="1"/>
  </r>
  <r>
    <n v="569"/>
    <x v="20"/>
    <s v="2023-09"/>
    <x v="1"/>
    <x v="62"/>
    <s v="Overwan"/>
    <s v="2021-00004"/>
    <s v="2021-01-25 00:00:00.000"/>
    <s v="PO.10.21.34672"/>
    <x v="0"/>
    <x v="1"/>
    <x v="0"/>
    <n v="74"/>
    <x v="191"/>
    <s v="BI857"/>
    <s v="tiago.rodrigues@bringglobal.com"/>
    <x v="0"/>
    <s v="Portugal"/>
    <s v="C"/>
    <s v="012864"/>
    <s v="Active"/>
    <s v="2023-09-18"/>
    <x v="0"/>
    <x v="1"/>
    <n v="1"/>
  </r>
  <r>
    <n v="581"/>
    <x v="20"/>
    <s v="2023-09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Portugal"/>
    <s v="C"/>
    <s v="012364"/>
    <s v="Active"/>
    <s v="2021-04-12"/>
    <x v="0"/>
    <x v="1"/>
    <n v="1"/>
  </r>
  <r>
    <n v="574"/>
    <x v="20"/>
    <s v="2023-09"/>
    <x v="1"/>
    <x v="64"/>
    <s v="Overwan"/>
    <s v="2021-00011"/>
    <s v="2021-01-25 00:00:00.000"/>
    <s v="PO.10.21.34672"/>
    <x v="0"/>
    <x v="1"/>
    <x v="0"/>
    <n v="74"/>
    <x v="167"/>
    <s v="BI811"/>
    <s v="ruben.santos@bringglobal.com"/>
    <x v="0"/>
    <s v="Portugal"/>
    <s v="C"/>
    <s v="012864"/>
    <s v="Active"/>
    <s v="2023-06-05"/>
    <x v="0"/>
    <x v="1"/>
    <n v="1"/>
  </r>
  <r>
    <n v="585"/>
    <x v="20"/>
    <s v="2023-09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Portugal"/>
    <s v="C"/>
    <s v="012664"/>
    <s v="Active"/>
    <s v="2020-04-01"/>
    <x v="0"/>
    <x v="1"/>
    <n v="1"/>
  </r>
  <r>
    <n v="573"/>
    <x v="20"/>
    <s v="2023-09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Portugal"/>
    <s v="C"/>
    <s v="012464"/>
    <s v="Active"/>
    <s v="2021-08-16"/>
    <x v="0"/>
    <x v="1"/>
    <n v="1"/>
  </r>
  <r>
    <n v="579"/>
    <x v="20"/>
    <s v="2023-09"/>
    <x v="1"/>
    <x v="67"/>
    <s v="Overwan"/>
    <s v="2021-00016"/>
    <s v="2021-01-26 00:00:00.000"/>
    <s v="PO.10.21.34672"/>
    <x v="1"/>
    <x v="1"/>
    <x v="0"/>
    <n v="74"/>
    <x v="5"/>
    <s v="BI529"/>
    <m/>
    <x v="3"/>
    <m/>
    <m/>
    <m/>
    <m/>
    <m/>
    <x v="0"/>
    <x v="1"/>
    <n v="1"/>
  </r>
  <r>
    <n v="576"/>
    <x v="20"/>
    <s v="2023-09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Portugal"/>
    <s v="C"/>
    <s v="012364"/>
    <s v="Active"/>
    <s v="2020-06-02"/>
    <x v="0"/>
    <x v="1"/>
    <n v="1"/>
  </r>
  <r>
    <n v="568"/>
    <x v="20"/>
    <s v="2023-09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Portugal"/>
    <s v="C"/>
    <s v="012364"/>
    <s v="Active"/>
    <s v="2018-12-10"/>
    <x v="0"/>
    <x v="1"/>
    <n v="1"/>
  </r>
  <r>
    <n v="570"/>
    <x v="20"/>
    <s v="2023-09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Portugal"/>
    <s v="C"/>
    <s v="012364"/>
    <s v="Active"/>
    <s v="2021-06-11"/>
    <x v="0"/>
    <x v="1"/>
    <n v="1"/>
  </r>
  <r>
    <n v="572"/>
    <x v="20"/>
    <s v="2023-09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Portugal"/>
    <s v="C"/>
    <s v="012364"/>
    <s v="Active"/>
    <s v="2020-01-06"/>
    <x v="0"/>
    <x v="1"/>
    <n v="1"/>
  </r>
  <r>
    <n v="567"/>
    <x v="20"/>
    <s v="2023-09"/>
    <x v="1"/>
    <x v="72"/>
    <s v="Overwan"/>
    <s v="2021-00006"/>
    <s v="2021-01-25 00:00:00.000"/>
    <s v="PO.10.21.34672"/>
    <x v="0"/>
    <x v="1"/>
    <x v="2"/>
    <n v="74"/>
    <x v="101"/>
    <s v="BI0465"/>
    <s v="diogo.brandao@bringglobal.com"/>
    <x v="1"/>
    <s v="Portugal"/>
    <s v="C"/>
    <s v="012364"/>
    <s v="Active"/>
    <s v="2019-03-11"/>
    <x v="0"/>
    <x v="1"/>
    <n v="1"/>
  </r>
  <r>
    <n v="580"/>
    <x v="20"/>
    <s v="2023-09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Portugal"/>
    <s v="C"/>
    <s v="012364"/>
    <s v="Active"/>
    <s v="2020-02-17"/>
    <x v="0"/>
    <x v="1"/>
    <n v="1"/>
  </r>
  <r>
    <n v="577"/>
    <x v="20"/>
    <s v="2023-09"/>
    <x v="1"/>
    <x v="74"/>
    <s v="Overwan"/>
    <s v="2021-00014"/>
    <s v="2021-01-25 00:00:00.000"/>
    <s v="PO.10.21.34672"/>
    <x v="0"/>
    <x v="1"/>
    <x v="0"/>
    <n v="74"/>
    <x v="185"/>
    <s v="BI830"/>
    <s v="filipe.silva@bringglobal.com"/>
    <x v="1"/>
    <s v="Portugal"/>
    <s v="C"/>
    <s v="012464"/>
    <s v="Active"/>
    <s v="2023-07-19"/>
    <x v="0"/>
    <x v="1"/>
    <n v="1"/>
  </r>
  <r>
    <n v="575"/>
    <x v="20"/>
    <s v="2023-09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Portugal"/>
    <s v="C"/>
    <s v="012364"/>
    <s v="Active"/>
    <s v="2020-02-17"/>
    <x v="0"/>
    <x v="1"/>
    <n v="1"/>
  </r>
  <r>
    <n v="578"/>
    <x v="20"/>
    <s v="2023-09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Portugal"/>
    <s v="C"/>
    <s v="012364"/>
    <s v="Active"/>
    <s v="2019-01-14"/>
    <x v="0"/>
    <x v="1"/>
    <n v="1"/>
  </r>
  <r>
    <n v="582"/>
    <x v="20"/>
    <s v="2023-09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Portugal"/>
    <s v="C"/>
    <s v="012364"/>
    <s v="Active"/>
    <s v="2020-09-07"/>
    <x v="0"/>
    <x v="1"/>
    <n v="1"/>
  </r>
  <r>
    <n v="571"/>
    <x v="20"/>
    <s v="2023-09"/>
    <x v="1"/>
    <x v="78"/>
    <s v="Overwan"/>
    <s v="2021-00008"/>
    <s v="2021-01-25 00:00:00.000"/>
    <s v="PO.10.21.34672"/>
    <x v="0"/>
    <x v="1"/>
    <x v="0"/>
    <n v="74"/>
    <x v="165"/>
    <s v="BI812"/>
    <s v="vitor.baptista@bringglobal.com"/>
    <x v="0"/>
    <s v="Portugal"/>
    <s v="C"/>
    <s v="012864"/>
    <s v="Active"/>
    <s v="2023-06-05"/>
    <x v="0"/>
    <x v="1"/>
    <n v="1"/>
  </r>
  <r>
    <n v="625"/>
    <x v="20"/>
    <s v="2023-09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2364"/>
    <s v="Active"/>
    <s v="2019-10-18"/>
    <x v="0"/>
    <x v="1"/>
    <n v="1"/>
  </r>
  <r>
    <n v="622"/>
    <x v="20"/>
    <s v="2023-09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215"/>
    <s v="Active"/>
    <s v="2012-01-01"/>
    <x v="0"/>
    <x v="1"/>
    <n v="1"/>
  </r>
  <r>
    <n v="635"/>
    <x v="20"/>
    <s v="2023-09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2364"/>
    <s v="Active"/>
    <s v="2020-02-19"/>
    <x v="0"/>
    <x v="1"/>
    <n v="1"/>
  </r>
  <r>
    <n v="626"/>
    <x v="20"/>
    <s v="2023-09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2364"/>
    <s v="Active"/>
    <s v="2020-06-02"/>
    <x v="0"/>
    <x v="1"/>
    <n v="1"/>
  </r>
  <r>
    <n v="623"/>
    <x v="20"/>
    <s v="2023-09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2864"/>
    <s v="Active"/>
    <s v="2021-08-16"/>
    <x v="0"/>
    <x v="1"/>
    <n v="1"/>
  </r>
  <r>
    <n v="624"/>
    <x v="20"/>
    <s v="2023-09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2364"/>
    <s v="Active"/>
    <s v="2020-01-03"/>
    <x v="0"/>
    <x v="1"/>
    <n v="1"/>
  </r>
  <r>
    <n v="634"/>
    <x v="20"/>
    <s v="2023-09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1"/>
    <n v="1"/>
  </r>
  <r>
    <n v="645"/>
    <x v="20"/>
    <s v="2023-09"/>
    <x v="1"/>
    <x v="88"/>
    <s v="Overwan"/>
    <s v="N.º 2021-00033"/>
    <s v="2021-06-17 23:00:00.000"/>
    <s v="PO.10.21.26894"/>
    <x v="0"/>
    <x v="1"/>
    <x v="0"/>
    <n v="72"/>
    <x v="90"/>
    <s v="BI0472"/>
    <s v="mohamed.zuneid@bringglobal.com"/>
    <x v="1"/>
    <s v="Portugal"/>
    <s v="C"/>
    <s v="012364"/>
    <s v="Active"/>
    <s v="2019-05-03"/>
    <x v="0"/>
    <x v="1"/>
    <n v="1"/>
  </r>
  <r>
    <n v="663"/>
    <x v="20"/>
    <s v="2023-09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2364"/>
    <s v="Active"/>
    <s v="2021-08-16"/>
    <x v="0"/>
    <x v="1"/>
    <n v="1"/>
  </r>
  <r>
    <n v="661"/>
    <x v="20"/>
    <s v="2023-09"/>
    <x v="1"/>
    <x v="90"/>
    <s v="Overwan"/>
    <s v="N.º 2021-00040"/>
    <s v="2021-08-01 23:00:00.000"/>
    <s v="PO.10.21.28963"/>
    <x v="0"/>
    <x v="1"/>
    <x v="0"/>
    <n v="72"/>
    <x v="186"/>
    <s v="BI841"/>
    <s v="nuno.peixoto@bringglobal.com"/>
    <x v="1"/>
    <s v="Portugal"/>
    <s v="C"/>
    <s v="012464"/>
    <s v="Active"/>
    <s v="2023-07-24"/>
    <x v="0"/>
    <x v="1"/>
    <n v="1"/>
  </r>
  <r>
    <n v="667"/>
    <x v="20"/>
    <s v="2023-09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1"/>
    <n v="1"/>
  </r>
  <r>
    <n v="675"/>
    <x v="20"/>
    <s v="2023-09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1"/>
    <n v="1"/>
  </r>
  <r>
    <n v="684"/>
    <x v="20"/>
    <s v="2023-09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2364"/>
    <s v="Active"/>
    <s v="2022-01-03"/>
    <x v="0"/>
    <x v="1"/>
    <n v="1"/>
  </r>
  <r>
    <n v="716"/>
    <x v="20"/>
    <s v="2023-09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206"/>
    <s v="Active"/>
    <s v="2022-04-18"/>
    <x v="0"/>
    <x v="1"/>
    <n v="1"/>
  </r>
  <r>
    <n v="711"/>
    <x v="20"/>
    <s v="2023-09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1"/>
    <n v="1"/>
  </r>
  <r>
    <n v="692"/>
    <x v="20"/>
    <s v="2023-09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1"/>
    <n v="1"/>
  </r>
  <r>
    <n v="737"/>
    <x v="20"/>
    <s v="2023-09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2364"/>
    <s v="Active"/>
    <s v="2021-08-16"/>
    <x v="0"/>
    <x v="1"/>
    <n v="1"/>
  </r>
  <r>
    <n v="594"/>
    <x v="20"/>
    <s v="2023-09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Portugal"/>
    <s v="F"/>
    <s v="012800"/>
    <s v="Active"/>
    <s v="2015-11-02"/>
    <x v="0"/>
    <x v="1"/>
    <n v="1"/>
  </r>
  <r>
    <n v="668"/>
    <x v="20"/>
    <s v="2023-09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516"/>
    <s v="Active"/>
    <s v="2019-04-29"/>
    <x v="0"/>
    <x v="1"/>
    <n v="1"/>
  </r>
  <r>
    <n v="647"/>
    <x v="20"/>
    <s v="2023-09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1"/>
    <n v="1"/>
  </r>
  <r>
    <n v="659"/>
    <x v="20"/>
    <s v="2023-09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1"/>
    <n v="1"/>
  </r>
  <r>
    <n v="731"/>
    <x v="20"/>
    <s v="2023-09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Portugal"/>
    <s v="C"/>
    <s v="012550"/>
    <s v="Active"/>
    <s v="2019-03-11"/>
    <x v="0"/>
    <x v="1"/>
    <n v="1"/>
  </r>
  <r>
    <n v="735"/>
    <x v="20"/>
    <s v="2023-09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2364"/>
    <s v="Active"/>
    <s v="2019-09-23"/>
    <x v="0"/>
    <x v="1"/>
    <n v="1"/>
  </r>
  <r>
    <n v="728"/>
    <x v="20"/>
    <s v="2023-09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Portugal"/>
    <s v="C"/>
    <s v="012650"/>
    <s v="Active"/>
    <s v="2015-07-10"/>
    <x v="0"/>
    <x v="1"/>
    <n v="1"/>
  </r>
  <r>
    <n v="727"/>
    <x v="20"/>
    <s v="2023-09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Portugal"/>
    <s v="C"/>
    <s v="012664"/>
    <s v="Active"/>
    <s v="2018-10-01"/>
    <x v="0"/>
    <x v="1"/>
    <n v="1"/>
  </r>
  <r>
    <n v="738"/>
    <x v="20"/>
    <s v="2023-09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1"/>
    <s v="Active"/>
    <s v="2017-08-01"/>
    <x v="0"/>
    <x v="1"/>
    <n v="1"/>
  </r>
  <r>
    <n v="744"/>
    <x v="20"/>
    <s v="2023-09"/>
    <x v="1"/>
    <x v="219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2"/>
    <x v="20"/>
    <s v="2023-09"/>
    <x v="1"/>
    <x v="220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24"/>
    <x v="20"/>
    <s v="2023-09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2364"/>
    <s v="Active"/>
    <s v="2019-05-03"/>
    <x v="0"/>
    <x v="1"/>
    <n v="1"/>
  </r>
  <r>
    <n v="670"/>
    <x v="20"/>
    <s v="2023-09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Global"/>
    <s v="C"/>
    <s v="000206"/>
    <s v="Active"/>
    <s v="2021-06-21"/>
    <x v="0"/>
    <x v="1"/>
    <n v="1"/>
  </r>
  <r>
    <n v="662"/>
    <x v="20"/>
    <s v="2023-09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215"/>
    <s v="Active"/>
    <s v="2020-11-03"/>
    <x v="0"/>
    <x v="1"/>
    <n v="1"/>
  </r>
  <r>
    <n v="665"/>
    <x v="20"/>
    <s v="2023-09"/>
    <x v="1"/>
    <x v="140"/>
    <s v="Overwan"/>
    <s v="N.º 2021-00043"/>
    <s v="2021-08-24 23:00:00.000"/>
    <s v="PO.10.21.28963"/>
    <x v="1"/>
    <x v="3"/>
    <x v="0"/>
    <n v="31"/>
    <x v="5"/>
    <s v="BI0444"/>
    <m/>
    <x v="3"/>
    <m/>
    <m/>
    <m/>
    <m/>
    <m/>
    <x v="0"/>
    <x v="1"/>
    <n v="1"/>
  </r>
  <r>
    <n v="669"/>
    <x v="20"/>
    <s v="2023-09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2664"/>
    <s v="Active"/>
    <s v="2017-12-11"/>
    <x v="0"/>
    <x v="1"/>
    <n v="1"/>
  </r>
  <r>
    <n v="704"/>
    <x v="20"/>
    <s v="2023-09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2864"/>
    <s v="Active"/>
    <s v="2018-09-17"/>
    <x v="0"/>
    <x v="1"/>
    <n v="1"/>
  </r>
  <r>
    <n v="703"/>
    <x v="20"/>
    <s v="2023-09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2364"/>
    <s v="Active"/>
    <s v="2020-03-17"/>
    <x v="0"/>
    <x v="1"/>
    <n v="1"/>
  </r>
  <r>
    <n v="709"/>
    <x v="20"/>
    <s v="2023-09"/>
    <x v="1"/>
    <x v="207"/>
    <s v="Overwan"/>
    <s v="N.º 2022-00009"/>
    <s v="2022-02-22 00:00:00.000"/>
    <s v="PO.10.22.301299"/>
    <x v="2"/>
    <x v="1"/>
    <x v="0"/>
    <n v="30"/>
    <x v="5"/>
    <s v="BI812"/>
    <m/>
    <x v="3"/>
    <m/>
    <m/>
    <m/>
    <m/>
    <m/>
    <x v="0"/>
    <x v="1"/>
    <n v="1"/>
  </r>
  <r>
    <n v="705"/>
    <x v="20"/>
    <s v="2023-09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2664"/>
    <s v="Active"/>
    <s v="2022-06-14"/>
    <x v="0"/>
    <x v="1"/>
    <n v="1"/>
  </r>
  <r>
    <n v="715"/>
    <x v="20"/>
    <s v="2023-09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12664"/>
    <s v="Active"/>
    <s v="2022-06-07"/>
    <x v="0"/>
    <x v="1"/>
    <n v="1"/>
  </r>
  <r>
    <n v="714"/>
    <x v="20"/>
    <s v="2023-09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50"/>
    <s v="Active"/>
    <s v="2021-08-16"/>
    <x v="0"/>
    <x v="1"/>
    <n v="1"/>
  </r>
  <r>
    <n v="713"/>
    <x v="20"/>
    <s v="2023-09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2664"/>
    <s v="Active"/>
    <s v="2017-11-27"/>
    <x v="0"/>
    <x v="1"/>
    <n v="1"/>
  </r>
  <r>
    <n v="721"/>
    <x v="20"/>
    <s v="2023-09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Portugal"/>
    <s v="C"/>
    <s v="012664"/>
    <s v="Active"/>
    <s v="2017-10-01"/>
    <x v="0"/>
    <x v="1"/>
    <n v="1"/>
  </r>
  <r>
    <n v="720"/>
    <x v="20"/>
    <s v="2023-09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2364"/>
    <s v="Active"/>
    <s v="2020-02-12"/>
    <x v="0"/>
    <x v="1"/>
    <n v="1"/>
  </r>
  <r>
    <n v="719"/>
    <x v="20"/>
    <s v="2023-09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2664"/>
    <s v="Active"/>
    <s v="2019-01-01"/>
    <x v="0"/>
    <x v="1"/>
    <n v="1"/>
  </r>
  <r>
    <n v="740"/>
    <x v="20"/>
    <s v="2023-09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1"/>
    <n v="1"/>
  </r>
  <r>
    <n v="751"/>
    <x v="20"/>
    <s v="2023-09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2664"/>
    <s v="Active"/>
    <s v="2023-03-01"/>
    <x v="0"/>
    <x v="1"/>
    <n v="1"/>
  </r>
  <r>
    <n v="759"/>
    <x v="20"/>
    <s v="2023-09"/>
    <x v="1"/>
    <x v="232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1"/>
    <s v="Active"/>
    <s v="2012-12-24"/>
    <x v="0"/>
    <x v="1"/>
    <n v="1"/>
  </r>
  <r>
    <n v="755"/>
    <x v="20"/>
    <s v="2023-09"/>
    <x v="1"/>
    <x v="231"/>
    <s v="Overwan"/>
    <s v="N.º 2023-00001"/>
    <s v="2023-07-19 23:00:00.000"/>
    <s v="PO.10.23.211864"/>
    <x v="0"/>
    <x v="0"/>
    <x v="0"/>
    <n v="35"/>
    <x v="187"/>
    <s v="BI0276"/>
    <s v="claudio.botete@bringglobal.com"/>
    <x v="0"/>
    <s v="Portugal"/>
    <s v="C"/>
    <s v="012664"/>
    <s v="Active"/>
    <s v="2017-06-01"/>
    <x v="0"/>
    <x v="1"/>
    <n v="1"/>
  </r>
  <r>
    <n v="729"/>
    <x v="20"/>
    <s v="2023-09"/>
    <x v="2"/>
    <x v="213"/>
    <s v="Overwan"/>
    <s v="2021-00023"/>
    <s v="2021-02-10 00:00:00.000"/>
    <m/>
    <x v="0"/>
    <x v="3"/>
    <x v="0"/>
    <n v="56"/>
    <x v="5"/>
    <m/>
    <m/>
    <x v="3"/>
    <m/>
    <m/>
    <m/>
    <m/>
    <m/>
    <x v="0"/>
    <x v="1"/>
    <n v="1"/>
  </r>
  <r>
    <n v="584"/>
    <x v="20"/>
    <s v="2023-09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2964"/>
    <s v="Active"/>
    <s v="2020-09-28"/>
    <x v="0"/>
    <x v="1"/>
    <n v="1"/>
  </r>
  <r>
    <n v="586"/>
    <x v="20"/>
    <s v="2023-09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1"/>
    <n v="1"/>
  </r>
  <r>
    <n v="666"/>
    <x v="20"/>
    <s v="2023-09"/>
    <x v="1"/>
    <x v="147"/>
    <s v="Overwan"/>
    <s v="N.º 2021-00044"/>
    <s v="2021-09-02 23:00:00.000"/>
    <s v="PO.10.21.531013"/>
    <x v="0"/>
    <x v="5"/>
    <x v="0"/>
    <n v="37"/>
    <x v="189"/>
    <s v="BI820"/>
    <s v="rosangela.nazareno@bringglobal.com"/>
    <x v="7"/>
    <s v="Spain"/>
    <s v="C"/>
    <s v="142864"/>
    <s v="Active"/>
    <s v="2023-05-22"/>
    <x v="0"/>
    <x v="1"/>
    <n v="1"/>
  </r>
  <r>
    <n v="648"/>
    <x v="20"/>
    <s v="2023-09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2964"/>
    <s v="Active"/>
    <s v="2021-06-28"/>
    <x v="0"/>
    <x v="1"/>
    <n v="1"/>
  </r>
  <r>
    <n v="656"/>
    <x v="20"/>
    <s v="2023-09"/>
    <x v="1"/>
    <x v="149"/>
    <s v="Overwan"/>
    <s v="N.º 2021-00036"/>
    <s v="2021-07-05 23:00:00.000"/>
    <s v="PO.10.21.29936"/>
    <x v="1"/>
    <x v="5"/>
    <x v="0"/>
    <n v="39"/>
    <x v="5"/>
    <s v="BI0501"/>
    <m/>
    <x v="3"/>
    <m/>
    <m/>
    <m/>
    <m/>
    <m/>
    <x v="0"/>
    <x v="1"/>
    <n v="1"/>
  </r>
  <r>
    <n v="658"/>
    <x v="20"/>
    <s v="2023-09"/>
    <x v="1"/>
    <x v="150"/>
    <s v="Overwan"/>
    <s v="N.º 2021-00037"/>
    <s v="2021-07-05 23:00:00.000"/>
    <s v="PO.10.21.29936"/>
    <x v="0"/>
    <x v="5"/>
    <x v="0"/>
    <n v="39"/>
    <x v="126"/>
    <s v="BI711"/>
    <s v="daniel.fernandez@bringglobal.com"/>
    <x v="7"/>
    <s v="Spain"/>
    <s v="C"/>
    <s v="142664"/>
    <s v="Active"/>
    <s v="2021-09-06"/>
    <x v="0"/>
    <x v="1"/>
    <n v="1"/>
  </r>
  <r>
    <n v="636"/>
    <x v="20"/>
    <s v="2023-09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1"/>
    <n v="1"/>
  </r>
  <r>
    <n v="734"/>
    <x v="20"/>
    <s v="2023-09"/>
    <x v="1"/>
    <x v="214"/>
    <s v="Overwan"/>
    <s v="N.º 2022-00027"/>
    <s v="2022-10-27 23:00:00.000"/>
    <s v="PO.10.22.011524"/>
    <x v="0"/>
    <x v="5"/>
    <x v="0"/>
    <n v="32"/>
    <x v="190"/>
    <s v="BI0477"/>
    <s v="manuel.garcia@bringglobal.com"/>
    <x v="7"/>
    <s v="Spain"/>
    <s v="C"/>
    <s v="142664"/>
    <s v="Active"/>
    <s v="2023-08-30"/>
    <x v="0"/>
    <x v="1"/>
    <n v="1"/>
  </r>
  <r>
    <n v="733"/>
    <x v="20"/>
    <s v="2023-09"/>
    <x v="1"/>
    <x v="215"/>
    <s v="Overwan"/>
    <s v="N.º 2022-00026"/>
    <s v="2022-10-27 23:00:00.000"/>
    <s v="PO.10.22.011524"/>
    <x v="1"/>
    <x v="5"/>
    <x v="0"/>
    <n v="32"/>
    <x v="5"/>
    <s v="BI814"/>
    <m/>
    <x v="3"/>
    <m/>
    <m/>
    <m/>
    <m/>
    <m/>
    <x v="0"/>
    <x v="1"/>
    <n v="1"/>
  </r>
  <r>
    <n v="746"/>
    <x v="20"/>
    <s v="2023-09"/>
    <x v="1"/>
    <x v="222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1"/>
    <x v="20"/>
    <s v="2023-09"/>
    <x v="1"/>
    <x v="223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9"/>
    <x v="20"/>
    <s v="2023-09"/>
    <x v="1"/>
    <x v="224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7"/>
    <x v="20"/>
    <s v="2023-09"/>
    <x v="1"/>
    <x v="225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8"/>
    <x v="20"/>
    <s v="2023-09"/>
    <x v="1"/>
    <x v="226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50"/>
    <x v="20"/>
    <s v="2023-09"/>
    <x v="1"/>
    <x v="227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36"/>
    <x v="20"/>
    <s v="2023-09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2364"/>
    <s v="Active"/>
    <s v="2021-08-16"/>
    <x v="0"/>
    <x v="1"/>
    <n v="1"/>
  </r>
  <r>
    <n v="677"/>
    <x v="20"/>
    <s v="2023-09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1"/>
    <n v="1"/>
  </r>
  <r>
    <n v="676"/>
    <x v="20"/>
    <s v="2023-09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2664"/>
    <s v="Active"/>
    <s v="2022-04-18"/>
    <x v="0"/>
    <x v="1"/>
    <n v="1"/>
  </r>
  <r>
    <n v="752"/>
    <x v="20"/>
    <s v="2023-09"/>
    <x v="1"/>
    <x v="230"/>
    <s v="Overwan"/>
    <s v="N.º 2023-00002"/>
    <s v="2023-03-09 00:00:00.000"/>
    <m/>
    <x v="0"/>
    <x v="1"/>
    <x v="0"/>
    <n v="78"/>
    <x v="184"/>
    <s v="BI816"/>
    <s v="pedro.freitas@bringglobal.com"/>
    <x v="1"/>
    <s v="Portugal"/>
    <s v="C"/>
    <s v="012464"/>
    <s v="Active"/>
    <s v="2022-11-29"/>
    <x v="0"/>
    <x v="1"/>
    <n v="1"/>
  </r>
  <r>
    <n v="730"/>
    <x v="20"/>
    <s v="2023-09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Portugal"/>
    <s v="C"/>
    <s v="012364"/>
    <s v="Active"/>
    <s v="2021-08-02"/>
    <x v="0"/>
    <x v="1"/>
    <n v="1"/>
  </r>
  <r>
    <n v="723"/>
    <x v="20"/>
    <s v="2023-09"/>
    <x v="1"/>
    <x v="203"/>
    <s v="Overwan"/>
    <s v="N.º 2022-00020"/>
    <s v="2022-08-03 23:00:00.000"/>
    <s v="PO.10.22.451484"/>
    <x v="0"/>
    <x v="1"/>
    <x v="0"/>
    <n v="80"/>
    <x v="41"/>
    <s v="BI575"/>
    <s v="miguel.costa@bringglobal.com"/>
    <x v="1"/>
    <s v="Portugal"/>
    <s v="C"/>
    <s v="012364"/>
    <s v="Active"/>
    <s v="2020-09-07"/>
    <x v="0"/>
    <x v="1"/>
    <n v="1"/>
  </r>
  <r>
    <n v="743"/>
    <x v="20"/>
    <s v="2023-09"/>
    <x v="1"/>
    <x v="228"/>
    <s v="Contract Kenya 2023.01"/>
    <m/>
    <s v="2023-01-01 00:00:00.000"/>
    <m/>
    <x v="1"/>
    <x v="2"/>
    <x v="0"/>
    <n v="150"/>
    <x v="33"/>
    <s v="BI728"/>
    <s v="kelvin.makamu@bringglobal.com"/>
    <x v="2"/>
    <s v="Kenya"/>
    <s v="C"/>
    <s v="022364"/>
    <s v="Active"/>
    <s v="2022-01-03"/>
    <x v="0"/>
    <x v="1"/>
    <n v="1"/>
  </r>
  <r>
    <n v="725"/>
    <x v="20"/>
    <s v="2023-09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2364"/>
    <s v="Active"/>
    <s v="2020-01-13"/>
    <x v="0"/>
    <x v="1"/>
    <n v="1"/>
  </r>
  <r>
    <n v="706"/>
    <x v="20"/>
    <s v="2023-09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2364"/>
    <s v="Active"/>
    <s v="2019-01-07"/>
    <x v="0"/>
    <x v="1"/>
    <n v="1"/>
  </r>
  <r>
    <n v="707"/>
    <x v="20"/>
    <s v="2023-09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2364"/>
    <s v="Active"/>
    <s v="2019-09-02"/>
    <x v="0"/>
    <x v="1"/>
    <n v="1"/>
  </r>
  <r>
    <n v="708"/>
    <x v="20"/>
    <s v="2023-09"/>
    <x v="1"/>
    <x v="191"/>
    <s v="Overwan"/>
    <s v="N.º 2022-00008"/>
    <s v="2022-02-02 00:00:00.000"/>
    <s v="PO.10.22.301299"/>
    <x v="0"/>
    <x v="1"/>
    <x v="0"/>
    <n v="75"/>
    <x v="101"/>
    <s v="BI0465"/>
    <s v="diogo.brandao@bringglobal.com"/>
    <x v="1"/>
    <s v="Portugal"/>
    <s v="C"/>
    <s v="012364"/>
    <s v="Active"/>
    <s v="2019-03-11"/>
    <x v="0"/>
    <x v="1"/>
    <n v="1"/>
  </r>
  <r>
    <n v="702"/>
    <x v="20"/>
    <s v="2023-09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2664"/>
    <s v="Active"/>
    <s v="2014-09-01"/>
    <x v="0"/>
    <x v="1"/>
    <n v="1"/>
  </r>
  <r>
    <n v="722"/>
    <x v="20"/>
    <s v="2023-09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Inactive"/>
    <s v="2018-07-02"/>
    <x v="31"/>
    <x v="1"/>
    <n v="1"/>
  </r>
  <r>
    <n v="739"/>
    <x v="20"/>
    <s v="2023-09"/>
    <x v="1"/>
    <x v="218"/>
    <s v="Overwan"/>
    <s v="N.º 2022-00034"/>
    <s v="2022-11-29 00:00:00.000"/>
    <s v="PO.10.22.421568"/>
    <x v="0"/>
    <x v="0"/>
    <x v="0"/>
    <n v="33"/>
    <x v="180"/>
    <s v="BI619"/>
    <s v="andriana.tepordei@bringglobal.com"/>
    <x v="0"/>
    <s v="Portugal"/>
    <s v="C"/>
    <s v="012664"/>
    <s v="Active"/>
    <s v="2021-01-11"/>
    <x v="0"/>
    <x v="1"/>
    <n v="1"/>
  </r>
  <r>
    <n v="726"/>
    <x v="20"/>
    <s v="2023-09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1"/>
    <n v="1"/>
  </r>
  <r>
    <n v="519"/>
    <x v="20"/>
    <s v="2023-10"/>
    <x v="1"/>
    <x v="20"/>
    <s v="Overwan"/>
    <s v="2020-01003-ext1"/>
    <s v="2020-04-30 23:00:00.000"/>
    <m/>
    <x v="0"/>
    <x v="1"/>
    <x v="0"/>
    <n v="18"/>
    <x v="188"/>
    <s v="BI844"/>
    <s v="ivo.silva@bringglobal.com"/>
    <x v="1"/>
    <s v="Portugal"/>
    <s v="F"/>
    <s v="012364"/>
    <s v="Active"/>
    <s v="2023-07-19"/>
    <x v="0"/>
    <x v="1"/>
    <n v="1"/>
  </r>
  <r>
    <n v="531"/>
    <x v="20"/>
    <s v="2023-10"/>
    <x v="1"/>
    <x v="21"/>
    <s v="Overwan"/>
    <s v="2020-01011-ext1"/>
    <s v="2020-08-31 23:00:00.000"/>
    <m/>
    <x v="0"/>
    <x v="1"/>
    <x v="0"/>
    <n v="18"/>
    <x v="193"/>
    <s v="BI851"/>
    <s v="jhonatas.matos@bringglobal.com"/>
    <x v="1"/>
    <s v="Portugal"/>
    <s v="F"/>
    <s v="012464"/>
    <s v="Active"/>
    <s v="2023-09-25"/>
    <x v="0"/>
    <x v="1"/>
    <n v="1"/>
  </r>
  <r>
    <n v="520"/>
    <x v="20"/>
    <s v="2023-10"/>
    <x v="1"/>
    <x v="22"/>
    <s v="Overwan"/>
    <s v="2020-01004-ext1"/>
    <s v="2020-05-31 23:00:00.000"/>
    <m/>
    <x v="0"/>
    <x v="1"/>
    <x v="0"/>
    <n v="18"/>
    <x v="20"/>
    <s v="BI562"/>
    <s v="rafael.barcellos@bringglobal.com"/>
    <x v="1"/>
    <s v="Portugal"/>
    <s v="F"/>
    <s v="012364"/>
    <s v="Active"/>
    <s v="2022-01-01"/>
    <x v="0"/>
    <x v="1"/>
    <n v="1"/>
  </r>
  <r>
    <n v="525"/>
    <x v="20"/>
    <s v="2023-10"/>
    <x v="1"/>
    <x v="23"/>
    <s v="Overwan"/>
    <s v="2020-01006-ext1"/>
    <s v="2020-05-31 23:00:00.000"/>
    <m/>
    <x v="0"/>
    <x v="1"/>
    <x v="0"/>
    <n v="18"/>
    <x v="21"/>
    <s v="BI554"/>
    <s v="claudia.pinto@bringglobal.com"/>
    <x v="1"/>
    <s v="Portugal"/>
    <s v="C"/>
    <s v="012364"/>
    <s v="Active"/>
    <s v="2020-06-02"/>
    <x v="0"/>
    <x v="1"/>
    <n v="1"/>
  </r>
  <r>
    <n v="521"/>
    <x v="20"/>
    <s v="2023-10"/>
    <x v="1"/>
    <x v="24"/>
    <s v="Overwan"/>
    <s v="2020-01007-ext1"/>
    <s v="2020-05-31 23:00:00.000"/>
    <m/>
    <x v="0"/>
    <x v="1"/>
    <x v="0"/>
    <n v="18"/>
    <x v="22"/>
    <s v="BI0478"/>
    <s v="rafael.santos@bringglobal.com"/>
    <x v="1"/>
    <s v="Portugal"/>
    <s v="F"/>
    <s v="012364"/>
    <s v="Active"/>
    <s v="2022-10-01"/>
    <x v="0"/>
    <x v="1"/>
    <n v="1"/>
  </r>
  <r>
    <n v="524"/>
    <x v="20"/>
    <s v="2023-10"/>
    <x v="1"/>
    <x v="25"/>
    <s v="Overwan"/>
    <s v="2020-01005-ext1"/>
    <s v="2020-05-31 23:00:00.000"/>
    <m/>
    <x v="0"/>
    <x v="1"/>
    <x v="0"/>
    <n v="18"/>
    <x v="23"/>
    <s v="BI552"/>
    <s v="andre.branco@bringglobal.com"/>
    <x v="1"/>
    <s v="Portugal"/>
    <s v="C"/>
    <s v="012364"/>
    <s v="Active"/>
    <s v="2020-06-02"/>
    <x v="0"/>
    <x v="1"/>
    <n v="1"/>
  </r>
  <r>
    <n v="533"/>
    <x v="20"/>
    <s v="2023-10"/>
    <x v="1"/>
    <x v="28"/>
    <s v="Overwan"/>
    <s v="2020-01012-ext1"/>
    <s v="2020-08-31 23:00:00.000"/>
    <m/>
    <x v="0"/>
    <x v="1"/>
    <x v="0"/>
    <n v="18"/>
    <x v="25"/>
    <s v="BI573"/>
    <s v="meryellen.dantas@bringglobal.com"/>
    <x v="1"/>
    <s v="Portugal"/>
    <s v="C"/>
    <s v="012864"/>
    <s v="Active"/>
    <s v="2020-08-19"/>
    <x v="0"/>
    <x v="1"/>
    <n v="1"/>
  </r>
  <r>
    <n v="529"/>
    <x v="20"/>
    <s v="2023-10"/>
    <x v="1"/>
    <x v="35"/>
    <s v="Overwan"/>
    <s v="2020-01010-ext1"/>
    <s v="2020-07-31 23:00:00.000"/>
    <m/>
    <x v="0"/>
    <x v="1"/>
    <x v="0"/>
    <n v="18"/>
    <x v="28"/>
    <s v="BI563"/>
    <s v="amanda.pontes@bringglobal.com"/>
    <x v="1"/>
    <s v="Portugal"/>
    <s v="C"/>
    <s v="012464"/>
    <s v="Active"/>
    <s v="2020-07-09"/>
    <x v="0"/>
    <x v="1"/>
    <n v="1"/>
  </r>
  <r>
    <n v="539"/>
    <x v="20"/>
    <s v="2023-10"/>
    <x v="1"/>
    <x v="46"/>
    <s v="Overwan"/>
    <s v="2020-01016-ext1"/>
    <s v="2020-08-31 23:00:00.000"/>
    <m/>
    <x v="0"/>
    <x v="1"/>
    <x v="0"/>
    <n v="18"/>
    <x v="39"/>
    <s v="BI702"/>
    <s v="valentino.carreiro@bringglobal.com"/>
    <x v="1"/>
    <s v="Portugal"/>
    <s v="C"/>
    <s v="012364"/>
    <s v="Active"/>
    <s v="2021-08-16"/>
    <x v="0"/>
    <x v="1"/>
    <n v="1"/>
  </r>
  <r>
    <n v="536"/>
    <x v="20"/>
    <s v="2023-10"/>
    <x v="1"/>
    <x v="47"/>
    <s v="Overwan"/>
    <s v="2020-01014-ext1"/>
    <s v="2020-08-31 23:00:00.000"/>
    <m/>
    <x v="1"/>
    <x v="1"/>
    <x v="0"/>
    <n v="18"/>
    <x v="40"/>
    <s v="BI576"/>
    <m/>
    <x v="3"/>
    <m/>
    <m/>
    <m/>
    <m/>
    <m/>
    <x v="0"/>
    <x v="1"/>
    <n v="1"/>
  </r>
  <r>
    <n v="537"/>
    <x v="20"/>
    <s v="2023-10"/>
    <x v="1"/>
    <x v="48"/>
    <s v="Overwan"/>
    <s v="2020-01015-ext1"/>
    <s v="2020-08-31 23:00:00.000"/>
    <m/>
    <x v="0"/>
    <x v="1"/>
    <x v="0"/>
    <n v="18"/>
    <x v="41"/>
    <s v="BI575"/>
    <s v="miguel.costa@bringglobal.com"/>
    <x v="1"/>
    <s v="Portugal"/>
    <s v="C"/>
    <s v="012364"/>
    <s v="Active"/>
    <s v="2020-09-07"/>
    <x v="0"/>
    <x v="1"/>
    <n v="1"/>
  </r>
  <r>
    <n v="534"/>
    <x v="20"/>
    <s v="2023-10"/>
    <x v="1"/>
    <x v="120"/>
    <s v="Overwan"/>
    <s v="2020-01013-ext1"/>
    <s v="2020-08-31 23:00:00.000"/>
    <m/>
    <x v="1"/>
    <x v="1"/>
    <x v="0"/>
    <n v="18"/>
    <x v="5"/>
    <s v="BI560"/>
    <m/>
    <x v="3"/>
    <m/>
    <m/>
    <m/>
    <m/>
    <m/>
    <x v="0"/>
    <x v="1"/>
    <n v="1"/>
  </r>
  <r>
    <n v="517"/>
    <x v="20"/>
    <s v="2023-10"/>
    <x v="1"/>
    <x v="121"/>
    <s v="Overwan"/>
    <s v="2020-01002-ext1"/>
    <s v="2020-03-01 00:00:00.000"/>
    <m/>
    <x v="0"/>
    <x v="1"/>
    <x v="0"/>
    <n v="21"/>
    <x v="106"/>
    <s v="BI0010"/>
    <s v="aires.noronha@bringglobal.com"/>
    <x v="4"/>
    <s v="Global"/>
    <s v="F"/>
    <s v="000516"/>
    <s v="Active"/>
    <s v="2012-10-03"/>
    <x v="0"/>
    <x v="1"/>
    <n v="1"/>
  </r>
  <r>
    <n v="515"/>
    <x v="20"/>
    <s v="2023-10"/>
    <x v="1"/>
    <x v="123"/>
    <s v="Overwan"/>
    <s v="2020-01001-ext1"/>
    <s v="2020-03-01 00:00:00.000"/>
    <m/>
    <x v="0"/>
    <x v="1"/>
    <x v="0"/>
    <n v="17"/>
    <x v="108"/>
    <s v="BI531"/>
    <s v="alexandre.costa@bringglobal.com"/>
    <x v="1"/>
    <s v="Portugal"/>
    <s v="C"/>
    <s v="012364"/>
    <s v="Active"/>
    <s v="2020-02-17"/>
    <x v="0"/>
    <x v="1"/>
    <n v="1"/>
  </r>
  <r>
    <n v="526"/>
    <x v="20"/>
    <s v="2023-10"/>
    <x v="1"/>
    <x v="127"/>
    <s v="Overwan"/>
    <s v="2020-01008-ext1"/>
    <s v="2020-05-31 23:00:00.000"/>
    <m/>
    <x v="0"/>
    <x v="0"/>
    <x v="0"/>
    <n v="12"/>
    <x v="110"/>
    <s v="BI0008"/>
    <s v="fernando.jesus@bringglobal.com"/>
    <x v="0"/>
    <s v="Portugal"/>
    <s v="C"/>
    <s v="012664"/>
    <s v="Active"/>
    <s v="2012-08-01"/>
    <x v="0"/>
    <x v="1"/>
    <n v="1"/>
  </r>
  <r>
    <n v="527"/>
    <x v="20"/>
    <s v="2023-10"/>
    <x v="1"/>
    <x v="128"/>
    <s v="Overwan"/>
    <s v="2020-01009-ext1"/>
    <s v="2020-05-31 23:00:00.000"/>
    <m/>
    <x v="0"/>
    <x v="3"/>
    <x v="0"/>
    <n v="12"/>
    <x v="111"/>
    <s v="BI0002"/>
    <s v="carlos.alves@bringglobal.com"/>
    <x v="4"/>
    <s v="Global"/>
    <s v="C"/>
    <s v="000109"/>
    <s v="Active"/>
    <s v="2012-01-01"/>
    <x v="0"/>
    <x v="1"/>
    <n v="1"/>
  </r>
  <r>
    <n v="564"/>
    <x v="20"/>
    <s v="2023-12"/>
    <x v="1"/>
    <x v="7"/>
    <m/>
    <m/>
    <s v="2020-09-08 23:00:00.000"/>
    <s v="PO.14.20.48487"/>
    <x v="0"/>
    <x v="2"/>
    <x v="0"/>
    <n v="-40"/>
    <x v="6"/>
    <s v="BI732"/>
    <s v="john.milya@bringglobal.com"/>
    <x v="2"/>
    <s v="Kenya"/>
    <s v="C"/>
    <s v="020063"/>
    <s v="Active"/>
    <s v="2022-01-10"/>
    <x v="0"/>
    <x v="1"/>
    <n v="-1"/>
  </r>
  <r>
    <n v="609"/>
    <x v="20"/>
    <s v="2023-12"/>
    <x v="1"/>
    <x v="9"/>
    <m/>
    <m/>
    <s v="2020-07-06 23:00:00.000"/>
    <s v="PO.14.20.21430"/>
    <x v="0"/>
    <x v="2"/>
    <x v="0"/>
    <n v="-40"/>
    <x v="8"/>
    <s v="BI0379"/>
    <s v="kennedy.kiprono@bringglobal.com"/>
    <x v="2"/>
    <s v="Kenya"/>
    <s v="C"/>
    <s v="022864"/>
    <s v="Active"/>
    <s v="2018-10-18"/>
    <x v="0"/>
    <x v="1"/>
    <n v="-1"/>
  </r>
  <r>
    <n v="556"/>
    <x v="20"/>
    <s v="2023-12"/>
    <x v="1"/>
    <x v="10"/>
    <m/>
    <m/>
    <s v="2020-06-05 23:00:00.000"/>
    <s v="PO.14.20.59357"/>
    <x v="0"/>
    <x v="2"/>
    <x v="0"/>
    <n v="-40"/>
    <x v="136"/>
    <s v="BI771"/>
    <s v="sandy.muchangi@bringglobal.com"/>
    <x v="2"/>
    <s v="Kenya"/>
    <s v="C"/>
    <s v="020063"/>
    <s v="Active"/>
    <s v="2022-02-15"/>
    <x v="0"/>
    <x v="1"/>
    <n v="-1"/>
  </r>
  <r>
    <n v="561"/>
    <x v="20"/>
    <s v="2023-12"/>
    <x v="1"/>
    <x v="12"/>
    <m/>
    <m/>
    <s v="2020-08-03 23:00:00.000"/>
    <s v="PO.14.20.52455"/>
    <x v="0"/>
    <x v="2"/>
    <x v="0"/>
    <n v="-40"/>
    <x v="11"/>
    <s v="BI648"/>
    <s v="razak.hussein@bringglobal.com"/>
    <x v="2"/>
    <s v="Kenya"/>
    <s v="F"/>
    <s v="026000"/>
    <s v="Active"/>
    <s v="2021-04-01"/>
    <x v="0"/>
    <x v="1"/>
    <n v="-1"/>
  </r>
  <r>
    <n v="562"/>
    <x v="20"/>
    <s v="2023-12"/>
    <x v="1"/>
    <x v="13"/>
    <m/>
    <m/>
    <s v="2020-08-04 23:00:00.000"/>
    <s v="PO.14.20.20469"/>
    <x v="0"/>
    <x v="2"/>
    <x v="0"/>
    <n v="-40"/>
    <x v="12"/>
    <s v="BI0491"/>
    <s v="steve.lubia@bringglobal.com"/>
    <x v="2"/>
    <s v="Kenya"/>
    <s v="C"/>
    <s v="020000"/>
    <s v="Inactive"/>
    <s v="2019-07-01"/>
    <x v="30"/>
    <x v="1"/>
    <n v="-1"/>
  </r>
  <r>
    <n v="559"/>
    <x v="20"/>
    <s v="2023-12"/>
    <x v="1"/>
    <x v="14"/>
    <m/>
    <m/>
    <s v="2020-07-15 23:00:00.000"/>
    <s v="PO.14.20.07443"/>
    <x v="0"/>
    <x v="2"/>
    <x v="0"/>
    <n v="-40"/>
    <x v="13"/>
    <s v="BI611"/>
    <s v="cynthia.anyango@bringglobal.com"/>
    <x v="2"/>
    <s v="Kenya"/>
    <s v="C"/>
    <s v="022864"/>
    <s v="Active"/>
    <s v="2020-12-07"/>
    <x v="0"/>
    <x v="1"/>
    <n v="-1"/>
  </r>
  <r>
    <n v="563"/>
    <x v="20"/>
    <s v="2023-12"/>
    <x v="1"/>
    <x v="38"/>
    <m/>
    <m/>
    <s v="2020-10-12 23:00:00.000"/>
    <s v="PO.14.20.23468"/>
    <x v="1"/>
    <x v="2"/>
    <x v="0"/>
    <n v="-73"/>
    <x v="5"/>
    <m/>
    <m/>
    <x v="3"/>
    <m/>
    <m/>
    <m/>
    <m/>
    <m/>
    <x v="0"/>
    <x v="1"/>
    <n v="-1"/>
  </r>
  <r>
    <n v="564"/>
    <x v="21"/>
    <s v="2023-10"/>
    <x v="1"/>
    <x v="7"/>
    <m/>
    <m/>
    <s v="2020-09-08 23:00:00.000"/>
    <s v="PO.14.20.48487"/>
    <x v="0"/>
    <x v="2"/>
    <x v="0"/>
    <n v="40"/>
    <x v="6"/>
    <s v="BI732"/>
    <s v="john.milya@bringglobal.com"/>
    <x v="2"/>
    <s v="Kenya"/>
    <s v="C"/>
    <s v="020063"/>
    <s v="Active"/>
    <s v="2022-01-10"/>
    <x v="0"/>
    <x v="1"/>
    <n v="1"/>
  </r>
  <r>
    <n v="598"/>
    <x v="21"/>
    <s v="2023-10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664"/>
    <s v="Active"/>
    <s v="2020-02-18"/>
    <x v="0"/>
    <x v="1"/>
    <n v="1"/>
  </r>
  <r>
    <n v="609"/>
    <x v="21"/>
    <s v="2023-10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864"/>
    <s v="Active"/>
    <s v="2018-10-18"/>
    <x v="0"/>
    <x v="1"/>
    <n v="1"/>
  </r>
  <r>
    <n v="556"/>
    <x v="21"/>
    <s v="2023-10"/>
    <x v="1"/>
    <x v="10"/>
    <m/>
    <m/>
    <s v="2020-06-05 23:00:00.000"/>
    <s v="PO.14.20.59357"/>
    <x v="0"/>
    <x v="2"/>
    <x v="0"/>
    <n v="40"/>
    <x v="136"/>
    <s v="BI771"/>
    <s v="sandy.muchangi@bringglobal.com"/>
    <x v="2"/>
    <s v="Kenya"/>
    <s v="C"/>
    <s v="020063"/>
    <s v="Active"/>
    <s v="2022-02-15"/>
    <x v="0"/>
    <x v="1"/>
    <n v="1"/>
  </r>
  <r>
    <n v="561"/>
    <x v="21"/>
    <s v="2023-10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1"/>
    <n v="1"/>
  </r>
  <r>
    <n v="562"/>
    <x v="21"/>
    <s v="2023-10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C"/>
    <s v="020000"/>
    <s v="Inactive"/>
    <s v="2019-07-01"/>
    <x v="30"/>
    <x v="1"/>
    <n v="1"/>
  </r>
  <r>
    <n v="559"/>
    <x v="21"/>
    <s v="2023-10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864"/>
    <s v="Active"/>
    <s v="2020-12-07"/>
    <x v="0"/>
    <x v="1"/>
    <n v="1"/>
  </r>
  <r>
    <n v="717"/>
    <x v="21"/>
    <s v="2023-10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1"/>
    <n v="1"/>
  </r>
  <r>
    <n v="519"/>
    <x v="21"/>
    <s v="2023-10"/>
    <x v="1"/>
    <x v="20"/>
    <s v="Overwan"/>
    <s v="2020-01003-ext1"/>
    <s v="2020-04-30 23:00:00.000"/>
    <m/>
    <x v="0"/>
    <x v="1"/>
    <x v="0"/>
    <n v="18"/>
    <x v="188"/>
    <s v="BI844"/>
    <s v="ivo.silva@bringglobal.com"/>
    <x v="1"/>
    <s v="Portugal"/>
    <s v="F"/>
    <s v="012364"/>
    <s v="Active"/>
    <s v="2023-07-19"/>
    <x v="0"/>
    <x v="1"/>
    <n v="1"/>
  </r>
  <r>
    <n v="531"/>
    <x v="21"/>
    <s v="2023-10"/>
    <x v="1"/>
    <x v="21"/>
    <s v="Overwan"/>
    <s v="2020-01011-ext1"/>
    <s v="2020-08-31 23:00:00.000"/>
    <m/>
    <x v="0"/>
    <x v="1"/>
    <x v="0"/>
    <n v="18"/>
    <x v="193"/>
    <s v="BI851"/>
    <s v="jhonatas.matos@bringglobal.com"/>
    <x v="1"/>
    <s v="Portugal"/>
    <s v="F"/>
    <s v="012464"/>
    <s v="Active"/>
    <s v="2023-09-25"/>
    <x v="0"/>
    <x v="1"/>
    <n v="1"/>
  </r>
  <r>
    <n v="520"/>
    <x v="21"/>
    <s v="2023-10"/>
    <x v="1"/>
    <x v="22"/>
    <s v="Overwan"/>
    <s v="2020-01004-ext1"/>
    <s v="2020-05-31 23:00:00.000"/>
    <m/>
    <x v="0"/>
    <x v="1"/>
    <x v="0"/>
    <n v="18"/>
    <x v="20"/>
    <s v="BI562"/>
    <s v="rafael.barcellos@bringglobal.com"/>
    <x v="1"/>
    <s v="Portugal"/>
    <s v="F"/>
    <s v="012364"/>
    <s v="Active"/>
    <s v="2022-01-01"/>
    <x v="0"/>
    <x v="1"/>
    <n v="1"/>
  </r>
  <r>
    <n v="525"/>
    <x v="21"/>
    <s v="2023-10"/>
    <x v="1"/>
    <x v="23"/>
    <s v="Overwan"/>
    <s v="2020-01006-ext1"/>
    <s v="2020-05-31 23:00:00.000"/>
    <m/>
    <x v="0"/>
    <x v="1"/>
    <x v="0"/>
    <n v="18"/>
    <x v="21"/>
    <s v="BI554"/>
    <s v="claudia.pinto@bringglobal.com"/>
    <x v="1"/>
    <s v="Portugal"/>
    <s v="C"/>
    <s v="012364"/>
    <s v="Active"/>
    <s v="2020-06-02"/>
    <x v="0"/>
    <x v="1"/>
    <n v="1"/>
  </r>
  <r>
    <n v="521"/>
    <x v="21"/>
    <s v="2023-10"/>
    <x v="1"/>
    <x v="24"/>
    <s v="Overwan"/>
    <s v="2020-01007-ext1"/>
    <s v="2020-05-31 23:00:00.000"/>
    <m/>
    <x v="0"/>
    <x v="1"/>
    <x v="0"/>
    <n v="18"/>
    <x v="22"/>
    <s v="BI0478"/>
    <s v="rafael.santos@bringglobal.com"/>
    <x v="1"/>
    <s v="Portugal"/>
    <s v="F"/>
    <s v="012364"/>
    <s v="Active"/>
    <s v="2022-10-01"/>
    <x v="0"/>
    <x v="1"/>
    <n v="1"/>
  </r>
  <r>
    <n v="524"/>
    <x v="21"/>
    <s v="2023-10"/>
    <x v="1"/>
    <x v="25"/>
    <s v="Overwan"/>
    <s v="2020-01005-ext1"/>
    <s v="2020-05-31 23:00:00.000"/>
    <m/>
    <x v="0"/>
    <x v="1"/>
    <x v="0"/>
    <n v="18"/>
    <x v="23"/>
    <s v="BI552"/>
    <s v="andre.branco@bringglobal.com"/>
    <x v="1"/>
    <s v="Portugal"/>
    <s v="C"/>
    <s v="012364"/>
    <s v="Active"/>
    <s v="2020-06-02"/>
    <x v="0"/>
    <x v="1"/>
    <n v="1"/>
  </r>
  <r>
    <n v="533"/>
    <x v="21"/>
    <s v="2023-10"/>
    <x v="1"/>
    <x v="28"/>
    <s v="Overwan"/>
    <s v="2020-01012-ext1"/>
    <s v="2020-08-31 23:00:00.000"/>
    <m/>
    <x v="0"/>
    <x v="1"/>
    <x v="0"/>
    <n v="18"/>
    <x v="25"/>
    <s v="BI573"/>
    <s v="meryellen.dantas@bringglobal.com"/>
    <x v="1"/>
    <s v="Portugal"/>
    <s v="C"/>
    <s v="012864"/>
    <s v="Active"/>
    <s v="2020-08-19"/>
    <x v="0"/>
    <x v="1"/>
    <n v="1"/>
  </r>
  <r>
    <n v="679"/>
    <x v="21"/>
    <s v="2023-10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2364"/>
    <s v="Inactive"/>
    <s v="2022-02-01"/>
    <x v="28"/>
    <x v="1"/>
    <n v="1"/>
  </r>
  <r>
    <n v="597"/>
    <x v="21"/>
    <s v="2023-10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1"/>
    <n v="1"/>
  </r>
  <r>
    <n v="613"/>
    <x v="21"/>
    <s v="2023-10"/>
    <x v="1"/>
    <x v="34"/>
    <m/>
    <m/>
    <s v="2020-10-14 23:00:00.000"/>
    <s v="PO.14.20.00507"/>
    <x v="0"/>
    <x v="2"/>
    <x v="0"/>
    <n v="73"/>
    <x v="44"/>
    <s v="BI574"/>
    <s v="judith.achieng@bringglobal.com"/>
    <x v="2"/>
    <s v="Kenya"/>
    <s v="C"/>
    <s v="022864"/>
    <s v="Active"/>
    <s v="2020-08-24"/>
    <x v="0"/>
    <x v="1"/>
    <n v="1"/>
  </r>
  <r>
    <n v="529"/>
    <x v="21"/>
    <s v="2023-10"/>
    <x v="1"/>
    <x v="35"/>
    <s v="Overwan"/>
    <s v="2020-01010-ext1"/>
    <s v="2020-07-31 23:00:00.000"/>
    <m/>
    <x v="0"/>
    <x v="1"/>
    <x v="0"/>
    <n v="18"/>
    <x v="28"/>
    <s v="BI563"/>
    <s v="amanda.pontes@bringglobal.com"/>
    <x v="1"/>
    <s v="Portugal"/>
    <s v="C"/>
    <s v="012464"/>
    <s v="Active"/>
    <s v="2020-07-09"/>
    <x v="0"/>
    <x v="1"/>
    <n v="1"/>
  </r>
  <r>
    <n v="633"/>
    <x v="21"/>
    <s v="2023-10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563"/>
    <x v="21"/>
    <s v="2023-10"/>
    <x v="1"/>
    <x v="38"/>
    <m/>
    <m/>
    <s v="2020-10-12 23:00:00.000"/>
    <s v="PO.14.20.23468"/>
    <x v="1"/>
    <x v="2"/>
    <x v="0"/>
    <n v="73"/>
    <x v="5"/>
    <m/>
    <m/>
    <x v="3"/>
    <m/>
    <m/>
    <m/>
    <m/>
    <m/>
    <x v="0"/>
    <x v="1"/>
    <n v="1"/>
  </r>
  <r>
    <n v="607"/>
    <x v="21"/>
    <s v="2023-10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1"/>
    <n v="1"/>
  </r>
  <r>
    <n v="627"/>
    <x v="21"/>
    <s v="2023-10"/>
    <x v="1"/>
    <x v="41"/>
    <m/>
    <m/>
    <s v="2020-10-14 23:00:00.000"/>
    <s v="PO.14.20.00507"/>
    <x v="0"/>
    <x v="2"/>
    <x v="0"/>
    <n v="73"/>
    <x v="175"/>
    <s v="BI813"/>
    <s v="kennedy.ikatanyi@bringglobal.com"/>
    <x v="2"/>
    <s v="Kenya"/>
    <s v="C"/>
    <s v="022864"/>
    <s v="Active"/>
    <s v="2022-10-03"/>
    <x v="0"/>
    <x v="1"/>
    <n v="1"/>
  </r>
  <r>
    <n v="628"/>
    <x v="21"/>
    <s v="2023-10"/>
    <x v="1"/>
    <x v="42"/>
    <m/>
    <m/>
    <s v="2020-11-05 00:00:00.000"/>
    <s v="PO.14.20.00507"/>
    <x v="1"/>
    <x v="2"/>
    <x v="0"/>
    <n v="73"/>
    <x v="5"/>
    <m/>
    <m/>
    <x v="3"/>
    <m/>
    <m/>
    <m/>
    <m/>
    <m/>
    <x v="0"/>
    <x v="1"/>
    <n v="1"/>
  </r>
  <r>
    <n v="606"/>
    <x v="21"/>
    <s v="2023-10"/>
    <x v="1"/>
    <x v="44"/>
    <m/>
    <m/>
    <s v="2020-10-18 23:00:00.000"/>
    <s v="PO.14.20.00507"/>
    <x v="1"/>
    <x v="2"/>
    <x v="0"/>
    <n v="73"/>
    <x v="5"/>
    <m/>
    <m/>
    <x v="3"/>
    <m/>
    <m/>
    <m/>
    <m/>
    <m/>
    <x v="0"/>
    <x v="1"/>
    <n v="1"/>
  </r>
  <r>
    <n v="653"/>
    <x v="21"/>
    <s v="2023-10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1"/>
    <n v="1"/>
  </r>
  <r>
    <n v="539"/>
    <x v="21"/>
    <s v="2023-10"/>
    <x v="1"/>
    <x v="46"/>
    <s v="Overwan"/>
    <s v="2020-01016-ext1"/>
    <s v="2020-08-31 23:00:00.000"/>
    <m/>
    <x v="0"/>
    <x v="1"/>
    <x v="0"/>
    <n v="18"/>
    <x v="39"/>
    <s v="BI702"/>
    <s v="valentino.carreiro@bringglobal.com"/>
    <x v="1"/>
    <s v="Portugal"/>
    <s v="C"/>
    <s v="012364"/>
    <s v="Active"/>
    <s v="2021-08-16"/>
    <x v="0"/>
    <x v="1"/>
    <n v="1"/>
  </r>
  <r>
    <n v="536"/>
    <x v="21"/>
    <s v="2023-10"/>
    <x v="1"/>
    <x v="47"/>
    <s v="Overwan"/>
    <s v="2020-01014-ext1"/>
    <s v="2020-08-31 23:00:00.000"/>
    <m/>
    <x v="1"/>
    <x v="1"/>
    <x v="0"/>
    <n v="18"/>
    <x v="40"/>
    <s v="BI576"/>
    <m/>
    <x v="3"/>
    <m/>
    <m/>
    <m/>
    <m/>
    <m/>
    <x v="0"/>
    <x v="1"/>
    <n v="1"/>
  </r>
  <r>
    <n v="537"/>
    <x v="21"/>
    <s v="2023-10"/>
    <x v="1"/>
    <x v="48"/>
    <s v="Overwan"/>
    <s v="2020-01015-ext1"/>
    <s v="2020-08-31 23:00:00.000"/>
    <m/>
    <x v="1"/>
    <x v="1"/>
    <x v="0"/>
    <n v="18"/>
    <x v="5"/>
    <s v="BI575"/>
    <m/>
    <x v="3"/>
    <m/>
    <m/>
    <m/>
    <m/>
    <m/>
    <x v="0"/>
    <x v="1"/>
    <n v="1"/>
  </r>
  <r>
    <n v="541"/>
    <x v="21"/>
    <s v="2023-10"/>
    <x v="1"/>
    <x v="49"/>
    <s v="Overwan"/>
    <s v="2020-01018 -ext1"/>
    <s v="2020-09-30 23:00:00.000"/>
    <m/>
    <x v="0"/>
    <x v="1"/>
    <x v="0"/>
    <n v="18"/>
    <x v="42"/>
    <s v="BI0381"/>
    <s v="cesar.cota@bringglobal.com"/>
    <x v="1"/>
    <s v="Portugal"/>
    <s v="C"/>
    <s v="012364"/>
    <s v="Active"/>
    <s v="2018-11-05"/>
    <x v="0"/>
    <x v="1"/>
    <n v="1"/>
  </r>
  <r>
    <n v="593"/>
    <x v="21"/>
    <s v="2023-10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1"/>
    <n v="1"/>
  </r>
  <r>
    <n v="608"/>
    <x v="21"/>
    <s v="2023-10"/>
    <x v="1"/>
    <x v="51"/>
    <m/>
    <m/>
    <s v="2020-10-14 23:00:00.000"/>
    <s v="PO.14.20.01508"/>
    <x v="2"/>
    <x v="2"/>
    <x v="0"/>
    <n v="66"/>
    <x v="5"/>
    <m/>
    <m/>
    <x v="3"/>
    <m/>
    <m/>
    <m/>
    <m/>
    <m/>
    <x v="0"/>
    <x v="1"/>
    <n v="1"/>
  </r>
  <r>
    <n v="632"/>
    <x v="21"/>
    <s v="2023-10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2364"/>
    <s v="Inactive"/>
    <s v="2020-11-02"/>
    <x v="28"/>
    <x v="1"/>
    <n v="1"/>
  </r>
  <r>
    <n v="629"/>
    <x v="21"/>
    <s v="2023-10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1"/>
    <n v="1"/>
  </r>
  <r>
    <n v="616"/>
    <x v="21"/>
    <s v="2023-10"/>
    <x v="1"/>
    <x v="55"/>
    <m/>
    <m/>
    <s v="2020-12-03 00:00:00.000"/>
    <s v="PO.14.20.39572"/>
    <x v="0"/>
    <x v="2"/>
    <x v="0"/>
    <n v="73"/>
    <x v="33"/>
    <s v="BI728"/>
    <s v="kelvin.makamu@bringglobal.com"/>
    <x v="2"/>
    <s v="Kenya"/>
    <s v="C"/>
    <s v="022364"/>
    <s v="Active"/>
    <s v="2022-01-03"/>
    <x v="0"/>
    <x v="1"/>
    <n v="1"/>
  </r>
  <r>
    <n v="603"/>
    <x v="21"/>
    <s v="2023-10"/>
    <x v="1"/>
    <x v="56"/>
    <m/>
    <m/>
    <s v="2020-10-27 00:00:00.000"/>
    <s v="PO.14.20.43524"/>
    <x v="2"/>
    <x v="2"/>
    <x v="0"/>
    <n v="66"/>
    <x v="5"/>
    <m/>
    <m/>
    <x v="3"/>
    <m/>
    <m/>
    <m/>
    <m/>
    <m/>
    <x v="0"/>
    <x v="1"/>
    <n v="1"/>
  </r>
  <r>
    <n v="569"/>
    <x v="21"/>
    <s v="2023-10"/>
    <x v="1"/>
    <x v="62"/>
    <s v="Overwan"/>
    <s v="2021-00004"/>
    <s v="2021-01-25 00:00:00.000"/>
    <s v="PO.10.21.34672"/>
    <x v="0"/>
    <x v="1"/>
    <x v="0"/>
    <n v="74"/>
    <x v="191"/>
    <s v="BI857"/>
    <s v="tiago.rodrigues@bringglobal.com"/>
    <x v="0"/>
    <s v="Portugal"/>
    <s v="C"/>
    <s v="012864"/>
    <s v="Active"/>
    <s v="2023-09-18"/>
    <x v="0"/>
    <x v="1"/>
    <n v="1"/>
  </r>
  <r>
    <n v="581"/>
    <x v="21"/>
    <s v="2023-10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Portugal"/>
    <s v="C"/>
    <s v="012364"/>
    <s v="Active"/>
    <s v="2021-04-12"/>
    <x v="0"/>
    <x v="1"/>
    <n v="1"/>
  </r>
  <r>
    <n v="574"/>
    <x v="21"/>
    <s v="2023-10"/>
    <x v="1"/>
    <x v="64"/>
    <s v="Overwan"/>
    <s v="2021-00011"/>
    <s v="2021-01-25 00:00:00.000"/>
    <s v="PO.10.21.34672"/>
    <x v="0"/>
    <x v="1"/>
    <x v="0"/>
    <n v="74"/>
    <x v="167"/>
    <s v="BI811"/>
    <s v="ruben.santos@bringglobal.com"/>
    <x v="0"/>
    <s v="Portugal"/>
    <s v="C"/>
    <s v="012864"/>
    <s v="Active"/>
    <s v="2023-06-05"/>
    <x v="0"/>
    <x v="1"/>
    <n v="1"/>
  </r>
  <r>
    <n v="585"/>
    <x v="21"/>
    <s v="2023-10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Portugal"/>
    <s v="C"/>
    <s v="012664"/>
    <s v="Active"/>
    <s v="2020-04-01"/>
    <x v="0"/>
    <x v="1"/>
    <n v="1"/>
  </r>
  <r>
    <n v="573"/>
    <x v="21"/>
    <s v="2023-10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Portugal"/>
    <s v="C"/>
    <s v="012464"/>
    <s v="Active"/>
    <s v="2021-08-16"/>
    <x v="0"/>
    <x v="1"/>
    <n v="1"/>
  </r>
  <r>
    <n v="579"/>
    <x v="21"/>
    <s v="2023-10"/>
    <x v="1"/>
    <x v="67"/>
    <s v="Overwan"/>
    <s v="2021-00016"/>
    <s v="2021-01-26 00:00:00.000"/>
    <s v="PO.10.21.34672"/>
    <x v="1"/>
    <x v="1"/>
    <x v="0"/>
    <n v="74"/>
    <x v="5"/>
    <s v="BI529"/>
    <m/>
    <x v="3"/>
    <m/>
    <m/>
    <m/>
    <m/>
    <m/>
    <x v="0"/>
    <x v="1"/>
    <n v="1"/>
  </r>
  <r>
    <n v="576"/>
    <x v="21"/>
    <s v="2023-10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Portugal"/>
    <s v="C"/>
    <s v="012364"/>
    <s v="Active"/>
    <s v="2020-06-02"/>
    <x v="0"/>
    <x v="1"/>
    <n v="1"/>
  </r>
  <r>
    <n v="568"/>
    <x v="21"/>
    <s v="2023-10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Portugal"/>
    <s v="C"/>
    <s v="012364"/>
    <s v="Active"/>
    <s v="2018-12-10"/>
    <x v="0"/>
    <x v="1"/>
    <n v="1"/>
  </r>
  <r>
    <n v="570"/>
    <x v="21"/>
    <s v="2023-10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Portugal"/>
    <s v="C"/>
    <s v="012364"/>
    <s v="Active"/>
    <s v="2021-06-11"/>
    <x v="0"/>
    <x v="1"/>
    <n v="1"/>
  </r>
  <r>
    <n v="572"/>
    <x v="21"/>
    <s v="2023-10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Portugal"/>
    <s v="C"/>
    <s v="012364"/>
    <s v="Active"/>
    <s v="2020-01-06"/>
    <x v="0"/>
    <x v="1"/>
    <n v="1"/>
  </r>
  <r>
    <n v="567"/>
    <x v="21"/>
    <s v="2023-10"/>
    <x v="1"/>
    <x v="72"/>
    <s v="Overwan"/>
    <s v="2021-00006"/>
    <s v="2021-01-25 00:00:00.000"/>
    <s v="PO.10.21.34672"/>
    <x v="0"/>
    <x v="1"/>
    <x v="2"/>
    <n v="74"/>
    <x v="101"/>
    <s v="BI0465"/>
    <s v="diogo.brandao@bringglobal.com"/>
    <x v="1"/>
    <s v="Portugal"/>
    <s v="C"/>
    <s v="012364"/>
    <s v="Active"/>
    <s v="2019-03-11"/>
    <x v="0"/>
    <x v="1"/>
    <n v="1"/>
  </r>
  <r>
    <n v="580"/>
    <x v="21"/>
    <s v="2023-10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Portugal"/>
    <s v="C"/>
    <s v="012364"/>
    <s v="Active"/>
    <s v="2020-02-17"/>
    <x v="0"/>
    <x v="1"/>
    <n v="1"/>
  </r>
  <r>
    <n v="577"/>
    <x v="21"/>
    <s v="2023-10"/>
    <x v="1"/>
    <x v="74"/>
    <s v="Overwan"/>
    <s v="2021-00014"/>
    <s v="2021-01-25 00:00:00.000"/>
    <s v="PO.10.21.34672"/>
    <x v="0"/>
    <x v="1"/>
    <x v="0"/>
    <n v="74"/>
    <x v="185"/>
    <s v="BI830"/>
    <s v="filipe.silva@bringglobal.com"/>
    <x v="1"/>
    <s v="Portugal"/>
    <s v="C"/>
    <s v="012464"/>
    <s v="Active"/>
    <s v="2023-07-19"/>
    <x v="0"/>
    <x v="1"/>
    <n v="1"/>
  </r>
  <r>
    <n v="575"/>
    <x v="21"/>
    <s v="2023-10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Portugal"/>
    <s v="C"/>
    <s v="012364"/>
    <s v="Active"/>
    <s v="2020-02-17"/>
    <x v="0"/>
    <x v="1"/>
    <n v="1"/>
  </r>
  <r>
    <n v="578"/>
    <x v="21"/>
    <s v="2023-10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Portugal"/>
    <s v="C"/>
    <s v="012364"/>
    <s v="Active"/>
    <s v="2019-01-14"/>
    <x v="0"/>
    <x v="1"/>
    <n v="1"/>
  </r>
  <r>
    <n v="582"/>
    <x v="21"/>
    <s v="2023-10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Portugal"/>
    <s v="C"/>
    <s v="012364"/>
    <s v="Active"/>
    <s v="2020-09-07"/>
    <x v="0"/>
    <x v="1"/>
    <n v="1"/>
  </r>
  <r>
    <n v="571"/>
    <x v="21"/>
    <s v="2023-10"/>
    <x v="1"/>
    <x v="78"/>
    <s v="Overwan"/>
    <s v="2021-00008"/>
    <s v="2021-01-25 00:00:00.000"/>
    <s v="PO.10.21.34672"/>
    <x v="0"/>
    <x v="1"/>
    <x v="0"/>
    <n v="74"/>
    <x v="165"/>
    <s v="BI812"/>
    <s v="vitor.baptista@bringglobal.com"/>
    <x v="0"/>
    <s v="Portugal"/>
    <s v="C"/>
    <s v="012864"/>
    <s v="Active"/>
    <s v="2023-06-05"/>
    <x v="0"/>
    <x v="1"/>
    <n v="1"/>
  </r>
  <r>
    <n v="625"/>
    <x v="21"/>
    <s v="2023-10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2364"/>
    <s v="Active"/>
    <s v="2019-10-18"/>
    <x v="0"/>
    <x v="1"/>
    <n v="1"/>
  </r>
  <r>
    <n v="622"/>
    <x v="21"/>
    <s v="2023-10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215"/>
    <s v="Active"/>
    <s v="2012-01-01"/>
    <x v="0"/>
    <x v="1"/>
    <n v="1"/>
  </r>
  <r>
    <n v="635"/>
    <x v="21"/>
    <s v="2023-10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2364"/>
    <s v="Active"/>
    <s v="2020-02-19"/>
    <x v="0"/>
    <x v="1"/>
    <n v="1"/>
  </r>
  <r>
    <n v="626"/>
    <x v="21"/>
    <s v="2023-10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2364"/>
    <s v="Active"/>
    <s v="2020-06-02"/>
    <x v="0"/>
    <x v="1"/>
    <n v="1"/>
  </r>
  <r>
    <n v="623"/>
    <x v="21"/>
    <s v="2023-10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2864"/>
    <s v="Active"/>
    <s v="2021-08-16"/>
    <x v="0"/>
    <x v="1"/>
    <n v="1"/>
  </r>
  <r>
    <n v="624"/>
    <x v="21"/>
    <s v="2023-10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2364"/>
    <s v="Active"/>
    <s v="2020-01-03"/>
    <x v="0"/>
    <x v="1"/>
    <n v="1"/>
  </r>
  <r>
    <n v="634"/>
    <x v="21"/>
    <s v="2023-10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1"/>
    <n v="1"/>
  </r>
  <r>
    <n v="645"/>
    <x v="21"/>
    <s v="2023-10"/>
    <x v="1"/>
    <x v="88"/>
    <s v="Overwan"/>
    <s v="N.º 2021-00033"/>
    <s v="2021-06-17 23:00:00.000"/>
    <s v="PO.10.21.26894"/>
    <x v="0"/>
    <x v="1"/>
    <x v="0"/>
    <n v="72"/>
    <x v="90"/>
    <s v="BI0472"/>
    <s v="mohamed.zuneid@bringglobal.com"/>
    <x v="1"/>
    <s v="Portugal"/>
    <s v="C"/>
    <s v="012364"/>
    <s v="Active"/>
    <s v="2019-05-03"/>
    <x v="0"/>
    <x v="1"/>
    <n v="1"/>
  </r>
  <r>
    <n v="663"/>
    <x v="21"/>
    <s v="2023-10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2364"/>
    <s v="Active"/>
    <s v="2021-08-16"/>
    <x v="0"/>
    <x v="1"/>
    <n v="1"/>
  </r>
  <r>
    <n v="661"/>
    <x v="21"/>
    <s v="2023-10"/>
    <x v="1"/>
    <x v="90"/>
    <s v="Overwan"/>
    <s v="N.º 2021-00040"/>
    <s v="2021-08-01 23:00:00.000"/>
    <s v="PO.10.21.28963"/>
    <x v="0"/>
    <x v="1"/>
    <x v="0"/>
    <n v="72"/>
    <x v="186"/>
    <s v="BI841"/>
    <s v="nuno.peixoto@bringglobal.com"/>
    <x v="1"/>
    <s v="Portugal"/>
    <s v="C"/>
    <s v="012464"/>
    <s v="Active"/>
    <s v="2023-07-24"/>
    <x v="0"/>
    <x v="1"/>
    <n v="1"/>
  </r>
  <r>
    <n v="667"/>
    <x v="21"/>
    <s v="2023-10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1"/>
    <n v="1"/>
  </r>
  <r>
    <n v="675"/>
    <x v="21"/>
    <s v="2023-10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1"/>
    <n v="1"/>
  </r>
  <r>
    <n v="684"/>
    <x v="21"/>
    <s v="2023-10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2364"/>
    <s v="Active"/>
    <s v="2022-01-03"/>
    <x v="0"/>
    <x v="1"/>
    <n v="1"/>
  </r>
  <r>
    <n v="716"/>
    <x v="21"/>
    <s v="2023-10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206"/>
    <s v="Active"/>
    <s v="2022-04-18"/>
    <x v="0"/>
    <x v="1"/>
    <n v="1"/>
  </r>
  <r>
    <n v="711"/>
    <x v="21"/>
    <s v="2023-10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1"/>
    <n v="1"/>
  </r>
  <r>
    <n v="534"/>
    <x v="21"/>
    <s v="2023-10"/>
    <x v="1"/>
    <x v="120"/>
    <s v="Overwan"/>
    <s v="2020-01013-ext1"/>
    <s v="2020-08-31 23:00:00.000"/>
    <m/>
    <x v="1"/>
    <x v="1"/>
    <x v="0"/>
    <n v="18"/>
    <x v="5"/>
    <s v="BI560"/>
    <m/>
    <x v="3"/>
    <m/>
    <m/>
    <m/>
    <m/>
    <m/>
    <x v="0"/>
    <x v="1"/>
    <n v="1"/>
  </r>
  <r>
    <n v="517"/>
    <x v="21"/>
    <s v="2023-10"/>
    <x v="1"/>
    <x v="121"/>
    <s v="Overwan"/>
    <s v="2020-01002-ext1"/>
    <s v="2020-03-01 00:00:00.000"/>
    <m/>
    <x v="0"/>
    <x v="1"/>
    <x v="0"/>
    <n v="21"/>
    <x v="106"/>
    <s v="BI0010"/>
    <s v="aires.noronha@bringglobal.com"/>
    <x v="4"/>
    <s v="Global"/>
    <s v="F"/>
    <s v="000516"/>
    <s v="Active"/>
    <s v="2012-10-03"/>
    <x v="0"/>
    <x v="1"/>
    <n v="1"/>
  </r>
  <r>
    <n v="515"/>
    <x v="21"/>
    <s v="2023-10"/>
    <x v="1"/>
    <x v="123"/>
    <s v="Overwan"/>
    <s v="2020-01001-ext1"/>
    <s v="2020-03-01 00:00:00.000"/>
    <m/>
    <x v="0"/>
    <x v="1"/>
    <x v="0"/>
    <n v="17"/>
    <x v="108"/>
    <s v="BI531"/>
    <s v="alexandre.costa@bringglobal.com"/>
    <x v="1"/>
    <s v="Portugal"/>
    <s v="C"/>
    <s v="012364"/>
    <s v="Active"/>
    <s v="2020-02-17"/>
    <x v="0"/>
    <x v="1"/>
    <n v="1"/>
  </r>
  <r>
    <n v="692"/>
    <x v="21"/>
    <s v="2023-10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1"/>
    <n v="1"/>
  </r>
  <r>
    <n v="737"/>
    <x v="21"/>
    <s v="2023-10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2364"/>
    <s v="Active"/>
    <s v="2021-08-16"/>
    <x v="0"/>
    <x v="1"/>
    <n v="1"/>
  </r>
  <r>
    <n v="526"/>
    <x v="21"/>
    <s v="2023-10"/>
    <x v="1"/>
    <x v="127"/>
    <s v="Overwan"/>
    <s v="2020-01008-ext1"/>
    <s v="2020-05-31 23:00:00.000"/>
    <m/>
    <x v="0"/>
    <x v="0"/>
    <x v="0"/>
    <n v="12"/>
    <x v="110"/>
    <s v="BI0008"/>
    <s v="fernando.jesus@bringglobal.com"/>
    <x v="0"/>
    <s v="Portugal"/>
    <s v="C"/>
    <s v="012664"/>
    <s v="Active"/>
    <s v="2012-08-01"/>
    <x v="0"/>
    <x v="1"/>
    <n v="1"/>
  </r>
  <r>
    <n v="527"/>
    <x v="21"/>
    <s v="2023-10"/>
    <x v="1"/>
    <x v="128"/>
    <s v="Overwan"/>
    <s v="2020-01009-ext1"/>
    <s v="2020-05-31 23:00:00.000"/>
    <m/>
    <x v="0"/>
    <x v="3"/>
    <x v="0"/>
    <n v="12"/>
    <x v="111"/>
    <s v="BI0002"/>
    <s v="carlos.alves@bringglobal.com"/>
    <x v="4"/>
    <s v="Global"/>
    <s v="C"/>
    <s v="000109"/>
    <s v="Active"/>
    <s v="2012-01-01"/>
    <x v="0"/>
    <x v="1"/>
    <n v="1"/>
  </r>
  <r>
    <n v="594"/>
    <x v="21"/>
    <s v="2023-10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Portugal"/>
    <s v="F"/>
    <s v="012800"/>
    <s v="Active"/>
    <s v="2015-11-02"/>
    <x v="0"/>
    <x v="1"/>
    <n v="1"/>
  </r>
  <r>
    <n v="668"/>
    <x v="21"/>
    <s v="2023-10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516"/>
    <s v="Active"/>
    <s v="2019-04-29"/>
    <x v="0"/>
    <x v="1"/>
    <n v="1"/>
  </r>
  <r>
    <n v="647"/>
    <x v="21"/>
    <s v="2023-10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1"/>
    <n v="1"/>
  </r>
  <r>
    <n v="659"/>
    <x v="21"/>
    <s v="2023-10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1"/>
    <n v="1"/>
  </r>
  <r>
    <n v="731"/>
    <x v="21"/>
    <s v="2023-10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Portugal"/>
    <s v="C"/>
    <s v="012550"/>
    <s v="Active"/>
    <s v="2019-03-11"/>
    <x v="0"/>
    <x v="1"/>
    <n v="1"/>
  </r>
  <r>
    <n v="735"/>
    <x v="21"/>
    <s v="2023-10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2364"/>
    <s v="Active"/>
    <s v="2019-09-23"/>
    <x v="0"/>
    <x v="1"/>
    <n v="1"/>
  </r>
  <r>
    <n v="728"/>
    <x v="21"/>
    <s v="2023-10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Portugal"/>
    <s v="C"/>
    <s v="012650"/>
    <s v="Active"/>
    <s v="2015-07-10"/>
    <x v="0"/>
    <x v="1"/>
    <n v="1"/>
  </r>
  <r>
    <n v="727"/>
    <x v="21"/>
    <s v="2023-10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Portugal"/>
    <s v="C"/>
    <s v="012664"/>
    <s v="Active"/>
    <s v="2018-10-01"/>
    <x v="0"/>
    <x v="1"/>
    <n v="1"/>
  </r>
  <r>
    <n v="738"/>
    <x v="21"/>
    <s v="2023-10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1"/>
    <s v="Active"/>
    <s v="2017-08-01"/>
    <x v="0"/>
    <x v="1"/>
    <n v="1"/>
  </r>
  <r>
    <n v="744"/>
    <x v="21"/>
    <s v="2023-10"/>
    <x v="1"/>
    <x v="219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2"/>
    <x v="21"/>
    <s v="2023-10"/>
    <x v="1"/>
    <x v="220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24"/>
    <x v="21"/>
    <s v="2023-10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2364"/>
    <s v="Active"/>
    <s v="2019-05-03"/>
    <x v="0"/>
    <x v="1"/>
    <n v="1"/>
  </r>
  <r>
    <n v="670"/>
    <x v="21"/>
    <s v="2023-10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Global"/>
    <s v="C"/>
    <s v="000206"/>
    <s v="Active"/>
    <s v="2021-06-21"/>
    <x v="0"/>
    <x v="1"/>
    <n v="1"/>
  </r>
  <r>
    <n v="662"/>
    <x v="21"/>
    <s v="2023-10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215"/>
    <s v="Active"/>
    <s v="2020-11-03"/>
    <x v="0"/>
    <x v="1"/>
    <n v="1"/>
  </r>
  <r>
    <n v="665"/>
    <x v="21"/>
    <s v="2023-10"/>
    <x v="1"/>
    <x v="140"/>
    <s v="Overwan"/>
    <s v="N.º 2021-00043"/>
    <s v="2021-08-24 23:00:00.000"/>
    <s v="PO.10.21.28963"/>
    <x v="0"/>
    <x v="0"/>
    <x v="0"/>
    <n v="31"/>
    <x v="194"/>
    <s v="BI864"/>
    <s v="thais.nogueira@bringglobal.com"/>
    <x v="0"/>
    <s v="Portugal"/>
    <s v="C"/>
    <s v="012664"/>
    <s v="Active"/>
    <s v="2023-11-02"/>
    <x v="0"/>
    <x v="1"/>
    <n v="1"/>
  </r>
  <r>
    <n v="669"/>
    <x v="21"/>
    <s v="2023-10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2664"/>
    <s v="Active"/>
    <s v="2017-12-11"/>
    <x v="0"/>
    <x v="1"/>
    <n v="1"/>
  </r>
  <r>
    <n v="704"/>
    <x v="21"/>
    <s v="2023-10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2864"/>
    <s v="Active"/>
    <s v="2018-09-17"/>
    <x v="0"/>
    <x v="1"/>
    <n v="1"/>
  </r>
  <r>
    <n v="703"/>
    <x v="21"/>
    <s v="2023-10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2364"/>
    <s v="Active"/>
    <s v="2020-03-17"/>
    <x v="0"/>
    <x v="1"/>
    <n v="1"/>
  </r>
  <r>
    <n v="709"/>
    <x v="21"/>
    <s v="2023-10"/>
    <x v="1"/>
    <x v="207"/>
    <s v="Overwan"/>
    <s v="N.º 2022-00009"/>
    <s v="2022-02-22 00:00:00.000"/>
    <s v="PO.10.22.301299"/>
    <x v="2"/>
    <x v="1"/>
    <x v="0"/>
    <n v="30"/>
    <x v="5"/>
    <s v="BI812"/>
    <m/>
    <x v="3"/>
    <m/>
    <m/>
    <m/>
    <m/>
    <m/>
    <x v="0"/>
    <x v="1"/>
    <n v="1"/>
  </r>
  <r>
    <n v="705"/>
    <x v="21"/>
    <s v="2023-10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2664"/>
    <s v="Active"/>
    <s v="2022-06-14"/>
    <x v="0"/>
    <x v="1"/>
    <n v="1"/>
  </r>
  <r>
    <n v="715"/>
    <x v="21"/>
    <s v="2023-10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12664"/>
    <s v="Active"/>
    <s v="2022-06-07"/>
    <x v="0"/>
    <x v="1"/>
    <n v="1"/>
  </r>
  <r>
    <n v="714"/>
    <x v="21"/>
    <s v="2023-10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50"/>
    <s v="Active"/>
    <s v="2021-08-16"/>
    <x v="0"/>
    <x v="1"/>
    <n v="1"/>
  </r>
  <r>
    <n v="713"/>
    <x v="21"/>
    <s v="2023-10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2664"/>
    <s v="Active"/>
    <s v="2017-11-27"/>
    <x v="0"/>
    <x v="1"/>
    <n v="1"/>
  </r>
  <r>
    <n v="721"/>
    <x v="21"/>
    <s v="2023-10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Portugal"/>
    <s v="C"/>
    <s v="012664"/>
    <s v="Active"/>
    <s v="2017-10-01"/>
    <x v="0"/>
    <x v="1"/>
    <n v="1"/>
  </r>
  <r>
    <n v="720"/>
    <x v="21"/>
    <s v="2023-10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2364"/>
    <s v="Active"/>
    <s v="2020-02-12"/>
    <x v="0"/>
    <x v="1"/>
    <n v="1"/>
  </r>
  <r>
    <n v="719"/>
    <x v="21"/>
    <s v="2023-10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2664"/>
    <s v="Active"/>
    <s v="2019-01-01"/>
    <x v="0"/>
    <x v="1"/>
    <n v="1"/>
  </r>
  <r>
    <n v="740"/>
    <x v="21"/>
    <s v="2023-10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1"/>
    <n v="1"/>
  </r>
  <r>
    <n v="751"/>
    <x v="21"/>
    <s v="2023-10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2664"/>
    <s v="Active"/>
    <s v="2023-03-01"/>
    <x v="0"/>
    <x v="1"/>
    <n v="1"/>
  </r>
  <r>
    <n v="759"/>
    <x v="21"/>
    <s v="2023-10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1"/>
    <s v="Active"/>
    <s v="2012-12-24"/>
    <x v="0"/>
    <x v="1"/>
    <n v="1"/>
  </r>
  <r>
    <n v="755"/>
    <x v="21"/>
    <s v="2023-10"/>
    <x v="1"/>
    <x v="231"/>
    <s v="Overwan"/>
    <s v="N.º 2023-00001"/>
    <s v="2023-07-19 23:00:00.000"/>
    <s v="PO.10.23.211864"/>
    <x v="0"/>
    <x v="0"/>
    <x v="0"/>
    <n v="35"/>
    <x v="187"/>
    <s v="BI0276"/>
    <s v="claudio.botete@bringglobal.com"/>
    <x v="0"/>
    <s v="Portugal"/>
    <s v="C"/>
    <s v="012664"/>
    <s v="Active"/>
    <s v="2017-06-01"/>
    <x v="0"/>
    <x v="1"/>
    <n v="1"/>
  </r>
  <r>
    <n v="729"/>
    <x v="21"/>
    <s v="2023-10"/>
    <x v="2"/>
    <x v="213"/>
    <s v="Overwan"/>
    <s v="2021-00023"/>
    <s v="2021-02-10 00:00:00.000"/>
    <m/>
    <x v="0"/>
    <x v="3"/>
    <x v="0"/>
    <n v="56"/>
    <x v="5"/>
    <m/>
    <m/>
    <x v="3"/>
    <m/>
    <m/>
    <m/>
    <m/>
    <m/>
    <x v="0"/>
    <x v="1"/>
    <n v="1"/>
  </r>
  <r>
    <n v="762"/>
    <x v="21"/>
    <s v="2023-10"/>
    <x v="1"/>
    <x v="234"/>
    <s v="Overwan"/>
    <s v="N.º 2023-00006"/>
    <s v="2023-10-02 23:00:00.000"/>
    <m/>
    <x v="0"/>
    <x v="3"/>
    <x v="0"/>
    <n v="63"/>
    <x v="195"/>
    <s v="BI863"/>
    <s v="hugo.abreu@bringglobal.com"/>
    <x v="4"/>
    <s v="Global"/>
    <s v="C"/>
    <m/>
    <s v="Active"/>
    <s v="2023-11-01"/>
    <x v="0"/>
    <x v="1"/>
    <n v="1"/>
  </r>
  <r>
    <n v="584"/>
    <x v="21"/>
    <s v="2023-10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2964"/>
    <s v="Active"/>
    <s v="2020-09-28"/>
    <x v="0"/>
    <x v="1"/>
    <n v="1"/>
  </r>
  <r>
    <n v="586"/>
    <x v="21"/>
    <s v="2023-10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1"/>
    <n v="1"/>
  </r>
  <r>
    <n v="666"/>
    <x v="21"/>
    <s v="2023-10"/>
    <x v="1"/>
    <x v="147"/>
    <s v="Overwan"/>
    <s v="N.º 2021-00044"/>
    <s v="2021-09-02 23:00:00.000"/>
    <s v="PO.10.21.531013"/>
    <x v="0"/>
    <x v="5"/>
    <x v="0"/>
    <n v="37"/>
    <x v="189"/>
    <s v="BI820"/>
    <s v="rosangela.nazareno@bringglobal.com"/>
    <x v="7"/>
    <s v="Spain"/>
    <s v="C"/>
    <s v="142864"/>
    <s v="Active"/>
    <s v="2023-05-22"/>
    <x v="0"/>
    <x v="1"/>
    <n v="1"/>
  </r>
  <r>
    <n v="648"/>
    <x v="21"/>
    <s v="2023-10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2964"/>
    <s v="Active"/>
    <s v="2021-06-28"/>
    <x v="0"/>
    <x v="1"/>
    <n v="1"/>
  </r>
  <r>
    <n v="656"/>
    <x v="21"/>
    <s v="2023-10"/>
    <x v="1"/>
    <x v="149"/>
    <s v="Overwan"/>
    <s v="N.º 2021-00036"/>
    <s v="2021-07-05 23:00:00.000"/>
    <s v="PO.10.21.29936"/>
    <x v="1"/>
    <x v="5"/>
    <x v="0"/>
    <n v="39"/>
    <x v="5"/>
    <s v="BI0501"/>
    <m/>
    <x v="3"/>
    <m/>
    <m/>
    <m/>
    <m/>
    <m/>
    <x v="0"/>
    <x v="1"/>
    <n v="1"/>
  </r>
  <r>
    <n v="658"/>
    <x v="21"/>
    <s v="2023-10"/>
    <x v="1"/>
    <x v="150"/>
    <s v="Overwan"/>
    <s v="N.º 2021-00037"/>
    <s v="2021-07-05 23:00:00.000"/>
    <s v="PO.10.21.29936"/>
    <x v="0"/>
    <x v="5"/>
    <x v="0"/>
    <n v="39"/>
    <x v="126"/>
    <s v="BI711"/>
    <s v="daniel.fernandez@bringglobal.com"/>
    <x v="7"/>
    <s v="Spain"/>
    <s v="C"/>
    <s v="142664"/>
    <s v="Active"/>
    <s v="2021-09-06"/>
    <x v="0"/>
    <x v="1"/>
    <n v="1"/>
  </r>
  <r>
    <n v="636"/>
    <x v="21"/>
    <s v="2023-10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1"/>
    <n v="1"/>
  </r>
  <r>
    <n v="734"/>
    <x v="21"/>
    <s v="2023-10"/>
    <x v="1"/>
    <x v="214"/>
    <s v="Overwan"/>
    <s v="N.º 2022-00027"/>
    <s v="2022-10-27 23:00:00.000"/>
    <s v="PO.10.22.011524"/>
    <x v="0"/>
    <x v="5"/>
    <x v="0"/>
    <n v="32"/>
    <x v="190"/>
    <s v="BI0477"/>
    <s v="manuel.garcia@bringglobal.com"/>
    <x v="7"/>
    <s v="Spain"/>
    <s v="C"/>
    <s v="142664"/>
    <s v="Active"/>
    <s v="2023-08-30"/>
    <x v="0"/>
    <x v="1"/>
    <n v="1"/>
  </r>
  <r>
    <n v="733"/>
    <x v="21"/>
    <s v="2023-10"/>
    <x v="1"/>
    <x v="215"/>
    <s v="Overwan"/>
    <s v="N.º 2022-00026"/>
    <s v="2022-10-27 23:00:00.000"/>
    <s v="PO.10.22.011524"/>
    <x v="1"/>
    <x v="5"/>
    <x v="0"/>
    <n v="32"/>
    <x v="5"/>
    <s v="BI814"/>
    <m/>
    <x v="3"/>
    <m/>
    <m/>
    <m/>
    <m/>
    <m/>
    <x v="0"/>
    <x v="1"/>
    <n v="1"/>
  </r>
  <r>
    <n v="746"/>
    <x v="21"/>
    <s v="2023-10"/>
    <x v="1"/>
    <x v="222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1"/>
    <x v="21"/>
    <s v="2023-10"/>
    <x v="1"/>
    <x v="223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9"/>
    <x v="21"/>
    <s v="2023-10"/>
    <x v="1"/>
    <x v="224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7"/>
    <x v="21"/>
    <s v="2023-10"/>
    <x v="1"/>
    <x v="225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8"/>
    <x v="21"/>
    <s v="2023-10"/>
    <x v="1"/>
    <x v="226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50"/>
    <x v="21"/>
    <s v="2023-10"/>
    <x v="1"/>
    <x v="227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36"/>
    <x v="21"/>
    <s v="2023-10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2364"/>
    <s v="Active"/>
    <s v="2021-08-16"/>
    <x v="0"/>
    <x v="1"/>
    <n v="1"/>
  </r>
  <r>
    <n v="677"/>
    <x v="21"/>
    <s v="2023-10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1"/>
    <n v="1"/>
  </r>
  <r>
    <n v="676"/>
    <x v="21"/>
    <s v="2023-10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2664"/>
    <s v="Active"/>
    <s v="2022-04-18"/>
    <x v="0"/>
    <x v="1"/>
    <n v="1"/>
  </r>
  <r>
    <n v="752"/>
    <x v="21"/>
    <s v="2023-10"/>
    <x v="1"/>
    <x v="230"/>
    <s v="Overwan"/>
    <s v="N.º 2023-00002"/>
    <s v="2023-03-09 00:00:00.000"/>
    <m/>
    <x v="0"/>
    <x v="1"/>
    <x v="0"/>
    <n v="78"/>
    <x v="184"/>
    <s v="BI816"/>
    <s v="pedro.freitas@bringglobal.com"/>
    <x v="1"/>
    <s v="Portugal"/>
    <s v="C"/>
    <s v="012464"/>
    <s v="Active"/>
    <s v="2022-11-29"/>
    <x v="0"/>
    <x v="1"/>
    <n v="1"/>
  </r>
  <r>
    <n v="730"/>
    <x v="21"/>
    <s v="2023-10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Portugal"/>
    <s v="C"/>
    <s v="012364"/>
    <s v="Active"/>
    <s v="2021-08-02"/>
    <x v="0"/>
    <x v="1"/>
    <n v="1"/>
  </r>
  <r>
    <n v="723"/>
    <x v="21"/>
    <s v="2023-10"/>
    <x v="1"/>
    <x v="203"/>
    <s v="Overwan"/>
    <s v="N.º 2022-00020"/>
    <s v="2022-08-03 23:00:00.000"/>
    <s v="PO.10.22.451484"/>
    <x v="0"/>
    <x v="1"/>
    <x v="0"/>
    <n v="80"/>
    <x v="41"/>
    <s v="BI575"/>
    <s v="miguel.costa@bringglobal.com"/>
    <x v="1"/>
    <s v="Portugal"/>
    <s v="C"/>
    <s v="012364"/>
    <s v="Active"/>
    <s v="2020-09-07"/>
    <x v="0"/>
    <x v="1"/>
    <n v="1"/>
  </r>
  <r>
    <n v="743"/>
    <x v="21"/>
    <s v="2023-10"/>
    <x v="1"/>
    <x v="228"/>
    <s v="Contract Kenya 2023.01"/>
    <m/>
    <s v="2023-01-01 00:00:00.000"/>
    <m/>
    <x v="1"/>
    <x v="2"/>
    <x v="0"/>
    <n v="150"/>
    <x v="33"/>
    <s v="BI728"/>
    <s v="kelvin.makamu@bringglobal.com"/>
    <x v="2"/>
    <s v="Kenya"/>
    <s v="C"/>
    <s v="022364"/>
    <s v="Active"/>
    <s v="2022-01-03"/>
    <x v="0"/>
    <x v="1"/>
    <n v="1"/>
  </r>
  <r>
    <n v="725"/>
    <x v="21"/>
    <s v="2023-10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2364"/>
    <s v="Active"/>
    <s v="2020-01-13"/>
    <x v="0"/>
    <x v="1"/>
    <n v="1"/>
  </r>
  <r>
    <n v="706"/>
    <x v="21"/>
    <s v="2023-10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2364"/>
    <s v="Active"/>
    <s v="2019-01-07"/>
    <x v="0"/>
    <x v="1"/>
    <n v="1"/>
  </r>
  <r>
    <n v="707"/>
    <x v="21"/>
    <s v="2023-10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2364"/>
    <s v="Active"/>
    <s v="2019-09-02"/>
    <x v="0"/>
    <x v="1"/>
    <n v="1"/>
  </r>
  <r>
    <n v="708"/>
    <x v="21"/>
    <s v="2023-10"/>
    <x v="1"/>
    <x v="191"/>
    <s v="Overwan"/>
    <s v="N.º 2022-00008"/>
    <s v="2022-02-02 00:00:00.000"/>
    <s v="PO.10.22.301299"/>
    <x v="0"/>
    <x v="1"/>
    <x v="0"/>
    <n v="75"/>
    <x v="101"/>
    <s v="BI0465"/>
    <s v="diogo.brandao@bringglobal.com"/>
    <x v="1"/>
    <s v="Portugal"/>
    <s v="C"/>
    <s v="012364"/>
    <s v="Active"/>
    <s v="2019-03-11"/>
    <x v="0"/>
    <x v="1"/>
    <n v="1"/>
  </r>
  <r>
    <n v="702"/>
    <x v="21"/>
    <s v="2023-10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2664"/>
    <s v="Active"/>
    <s v="2014-09-01"/>
    <x v="0"/>
    <x v="1"/>
    <n v="1"/>
  </r>
  <r>
    <n v="722"/>
    <x v="21"/>
    <s v="2023-10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Inactive"/>
    <s v="2018-07-02"/>
    <x v="31"/>
    <x v="1"/>
    <n v="1"/>
  </r>
  <r>
    <n v="739"/>
    <x v="21"/>
    <s v="2023-10"/>
    <x v="1"/>
    <x v="218"/>
    <s v="Overwan"/>
    <s v="N.º 2022-00034"/>
    <s v="2022-11-29 00:00:00.000"/>
    <s v="PO.10.22.421568"/>
    <x v="0"/>
    <x v="0"/>
    <x v="0"/>
    <n v="33"/>
    <x v="180"/>
    <s v="BI619"/>
    <s v="andriana.tepordei@bringglobal.com"/>
    <x v="0"/>
    <s v="Portugal"/>
    <s v="C"/>
    <s v="012664"/>
    <s v="Active"/>
    <s v="2021-01-11"/>
    <x v="0"/>
    <x v="1"/>
    <n v="1"/>
  </r>
  <r>
    <n v="726"/>
    <x v="21"/>
    <s v="2023-10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1"/>
    <n v="1"/>
  </r>
  <r>
    <n v="564"/>
    <x v="21"/>
    <s v="2023-12"/>
    <x v="1"/>
    <x v="7"/>
    <m/>
    <m/>
    <s v="2020-09-08 23:00:00.000"/>
    <s v="PO.14.20.48487"/>
    <x v="0"/>
    <x v="2"/>
    <x v="0"/>
    <n v="-40"/>
    <x v="6"/>
    <s v="BI732"/>
    <s v="john.milya@bringglobal.com"/>
    <x v="2"/>
    <s v="Kenya"/>
    <s v="C"/>
    <s v="020063"/>
    <s v="Active"/>
    <s v="2022-01-10"/>
    <x v="0"/>
    <x v="1"/>
    <n v="-1"/>
  </r>
  <r>
    <n v="598"/>
    <x v="21"/>
    <s v="2023-12"/>
    <x v="1"/>
    <x v="8"/>
    <m/>
    <m/>
    <s v="2020-09-30 23:00:00.000"/>
    <s v="PO.14.20.44492"/>
    <x v="0"/>
    <x v="2"/>
    <x v="0"/>
    <n v="-40"/>
    <x v="14"/>
    <s v="BI0266"/>
    <s v="ann.riziki@bringglobal.com"/>
    <x v="2"/>
    <s v="Kenya"/>
    <s v="C"/>
    <s v="022664"/>
    <s v="Active"/>
    <s v="2020-02-18"/>
    <x v="0"/>
    <x v="1"/>
    <n v="-1"/>
  </r>
  <r>
    <n v="609"/>
    <x v="21"/>
    <s v="2023-12"/>
    <x v="1"/>
    <x v="9"/>
    <m/>
    <m/>
    <s v="2020-07-06 23:00:00.000"/>
    <s v="PO.14.20.21430"/>
    <x v="0"/>
    <x v="2"/>
    <x v="0"/>
    <n v="-40"/>
    <x v="8"/>
    <s v="BI0379"/>
    <s v="kennedy.kiprono@bringglobal.com"/>
    <x v="2"/>
    <s v="Kenya"/>
    <s v="C"/>
    <s v="022864"/>
    <s v="Active"/>
    <s v="2018-10-18"/>
    <x v="0"/>
    <x v="1"/>
    <n v="-1"/>
  </r>
  <r>
    <n v="556"/>
    <x v="21"/>
    <s v="2023-12"/>
    <x v="1"/>
    <x v="10"/>
    <m/>
    <m/>
    <s v="2020-06-05 23:00:00.000"/>
    <s v="PO.14.20.59357"/>
    <x v="0"/>
    <x v="2"/>
    <x v="0"/>
    <n v="-40"/>
    <x v="136"/>
    <s v="BI771"/>
    <s v="sandy.muchangi@bringglobal.com"/>
    <x v="2"/>
    <s v="Kenya"/>
    <s v="C"/>
    <s v="020063"/>
    <s v="Active"/>
    <s v="2022-02-15"/>
    <x v="0"/>
    <x v="1"/>
    <n v="-1"/>
  </r>
  <r>
    <n v="561"/>
    <x v="21"/>
    <s v="2023-12"/>
    <x v="1"/>
    <x v="12"/>
    <m/>
    <m/>
    <s v="2020-08-03 23:00:00.000"/>
    <s v="PO.14.20.52455"/>
    <x v="0"/>
    <x v="2"/>
    <x v="0"/>
    <n v="-40"/>
    <x v="11"/>
    <s v="BI648"/>
    <s v="razak.hussein@bringglobal.com"/>
    <x v="2"/>
    <s v="Kenya"/>
    <s v="F"/>
    <s v="026000"/>
    <s v="Active"/>
    <s v="2021-04-01"/>
    <x v="0"/>
    <x v="1"/>
    <n v="-1"/>
  </r>
  <r>
    <n v="562"/>
    <x v="21"/>
    <s v="2023-12"/>
    <x v="1"/>
    <x v="13"/>
    <m/>
    <m/>
    <s v="2020-08-04 23:00:00.000"/>
    <s v="PO.14.20.20469"/>
    <x v="0"/>
    <x v="2"/>
    <x v="0"/>
    <n v="-40"/>
    <x v="12"/>
    <s v="BI0491"/>
    <s v="steve.lubia@bringglobal.com"/>
    <x v="2"/>
    <s v="Kenya"/>
    <s v="C"/>
    <s v="020000"/>
    <s v="Inactive"/>
    <s v="2019-07-01"/>
    <x v="30"/>
    <x v="1"/>
    <n v="-1"/>
  </r>
  <r>
    <n v="559"/>
    <x v="21"/>
    <s v="2023-12"/>
    <x v="1"/>
    <x v="14"/>
    <m/>
    <m/>
    <s v="2020-07-15 23:00:00.000"/>
    <s v="PO.14.20.07443"/>
    <x v="0"/>
    <x v="2"/>
    <x v="0"/>
    <n v="-40"/>
    <x v="13"/>
    <s v="BI611"/>
    <s v="cynthia.anyango@bringglobal.com"/>
    <x v="2"/>
    <s v="Kenya"/>
    <s v="C"/>
    <s v="022864"/>
    <s v="Active"/>
    <s v="2020-12-07"/>
    <x v="0"/>
    <x v="1"/>
    <n v="-1"/>
  </r>
  <r>
    <n v="679"/>
    <x v="21"/>
    <s v="2023-12"/>
    <x v="1"/>
    <x v="31"/>
    <m/>
    <m/>
    <s v="2020-10-18 23:00:00.000"/>
    <s v="PO.14.20.00507"/>
    <x v="0"/>
    <x v="2"/>
    <x v="0"/>
    <n v="-73"/>
    <x v="27"/>
    <s v="BI769"/>
    <s v="john.wati@bringglobal.com"/>
    <x v="2"/>
    <s v="Kenya"/>
    <s v="C"/>
    <s v="022364"/>
    <s v="Inactive"/>
    <s v="2022-02-01"/>
    <x v="28"/>
    <x v="1"/>
    <n v="-1"/>
  </r>
  <r>
    <n v="613"/>
    <x v="21"/>
    <s v="2023-12"/>
    <x v="1"/>
    <x v="34"/>
    <m/>
    <m/>
    <s v="2020-10-14 23:00:00.000"/>
    <s v="PO.14.20.00507"/>
    <x v="0"/>
    <x v="2"/>
    <x v="0"/>
    <n v="-73"/>
    <x v="44"/>
    <s v="BI574"/>
    <s v="judith.achieng@bringglobal.com"/>
    <x v="2"/>
    <s v="Kenya"/>
    <s v="C"/>
    <s v="022864"/>
    <s v="Active"/>
    <s v="2020-08-24"/>
    <x v="0"/>
    <x v="1"/>
    <n v="-1"/>
  </r>
  <r>
    <n v="633"/>
    <x v="21"/>
    <s v="2023-12"/>
    <x v="1"/>
    <x v="36"/>
    <m/>
    <m/>
    <s v="2020-10-14 23:00:00.000"/>
    <s v="PO.14.20.00507"/>
    <x v="1"/>
    <x v="2"/>
    <x v="0"/>
    <n v="-73"/>
    <x v="5"/>
    <m/>
    <m/>
    <x v="3"/>
    <m/>
    <m/>
    <m/>
    <m/>
    <m/>
    <x v="0"/>
    <x v="1"/>
    <n v="-1"/>
  </r>
  <r>
    <n v="563"/>
    <x v="21"/>
    <s v="2023-12"/>
    <x v="1"/>
    <x v="38"/>
    <m/>
    <m/>
    <s v="2020-10-12 23:00:00.000"/>
    <s v="PO.14.20.23468"/>
    <x v="1"/>
    <x v="2"/>
    <x v="0"/>
    <n v="-73"/>
    <x v="5"/>
    <m/>
    <m/>
    <x v="3"/>
    <m/>
    <m/>
    <m/>
    <m/>
    <m/>
    <x v="0"/>
    <x v="1"/>
    <n v="-1"/>
  </r>
  <r>
    <n v="607"/>
    <x v="21"/>
    <s v="2023-12"/>
    <x v="1"/>
    <x v="39"/>
    <m/>
    <m/>
    <s v="2020-11-05 00:00:00.000"/>
    <s v="PO.14.20.43524"/>
    <x v="1"/>
    <x v="2"/>
    <x v="0"/>
    <n v="-73"/>
    <x v="5"/>
    <m/>
    <m/>
    <x v="3"/>
    <m/>
    <m/>
    <m/>
    <m/>
    <m/>
    <x v="0"/>
    <x v="1"/>
    <n v="-1"/>
  </r>
  <r>
    <n v="627"/>
    <x v="21"/>
    <s v="2023-12"/>
    <x v="1"/>
    <x v="41"/>
    <m/>
    <m/>
    <s v="2020-10-14 23:00:00.000"/>
    <s v="PO.14.20.00507"/>
    <x v="0"/>
    <x v="2"/>
    <x v="0"/>
    <n v="-73"/>
    <x v="175"/>
    <s v="BI813"/>
    <s v="kennedy.ikatanyi@bringglobal.com"/>
    <x v="2"/>
    <s v="Kenya"/>
    <s v="C"/>
    <s v="022864"/>
    <s v="Active"/>
    <s v="2022-10-03"/>
    <x v="0"/>
    <x v="1"/>
    <n v="-1"/>
  </r>
  <r>
    <n v="628"/>
    <x v="21"/>
    <s v="2023-12"/>
    <x v="1"/>
    <x v="42"/>
    <m/>
    <m/>
    <s v="2020-11-05 00:00:00.000"/>
    <s v="PO.14.20.00507"/>
    <x v="1"/>
    <x v="2"/>
    <x v="0"/>
    <n v="-73"/>
    <x v="5"/>
    <m/>
    <m/>
    <x v="3"/>
    <m/>
    <m/>
    <m/>
    <m/>
    <m/>
    <x v="0"/>
    <x v="1"/>
    <n v="-1"/>
  </r>
  <r>
    <n v="606"/>
    <x v="21"/>
    <s v="2023-12"/>
    <x v="1"/>
    <x v="44"/>
    <m/>
    <m/>
    <s v="2020-10-18 23:00:00.000"/>
    <s v="PO.14.20.00507"/>
    <x v="1"/>
    <x v="2"/>
    <x v="0"/>
    <n v="-73"/>
    <x v="5"/>
    <m/>
    <m/>
    <x v="3"/>
    <m/>
    <m/>
    <m/>
    <m/>
    <m/>
    <x v="0"/>
    <x v="1"/>
    <n v="-1"/>
  </r>
  <r>
    <n v="593"/>
    <x v="21"/>
    <s v="2023-12"/>
    <x v="1"/>
    <x v="50"/>
    <m/>
    <m/>
    <s v="2020-10-27 00:00:00.000"/>
    <s v="PO.14.20.01508"/>
    <x v="0"/>
    <x v="2"/>
    <x v="0"/>
    <n v="-66"/>
    <x v="43"/>
    <s v="BI731"/>
    <s v="amani.mwadime@bringglobal.com"/>
    <x v="2"/>
    <s v="Kenya"/>
    <s v="C"/>
    <s v="026064"/>
    <s v="Active"/>
    <s v="2021-12-15"/>
    <x v="0"/>
    <x v="1"/>
    <n v="-1"/>
  </r>
  <r>
    <n v="608"/>
    <x v="21"/>
    <s v="2023-12"/>
    <x v="1"/>
    <x v="51"/>
    <m/>
    <m/>
    <s v="2020-10-14 23:00:00.000"/>
    <s v="PO.14.20.01508"/>
    <x v="2"/>
    <x v="2"/>
    <x v="0"/>
    <n v="-66"/>
    <x v="5"/>
    <m/>
    <m/>
    <x v="3"/>
    <m/>
    <m/>
    <m/>
    <m/>
    <m/>
    <x v="0"/>
    <x v="1"/>
    <n v="-1"/>
  </r>
  <r>
    <n v="632"/>
    <x v="21"/>
    <s v="2023-12"/>
    <x v="1"/>
    <x v="52"/>
    <m/>
    <m/>
    <s v="2020-11-05 00:00:00.000"/>
    <s v="PO.14.20.43524"/>
    <x v="0"/>
    <x v="2"/>
    <x v="0"/>
    <n v="-73"/>
    <x v="45"/>
    <s v="BI598"/>
    <s v="mitchelle.korir@bringglobal.com"/>
    <x v="2"/>
    <s v="Kenya"/>
    <s v="C"/>
    <s v="022364"/>
    <s v="Inactive"/>
    <s v="2020-11-02"/>
    <x v="28"/>
    <x v="1"/>
    <n v="-1"/>
  </r>
  <r>
    <n v="603"/>
    <x v="21"/>
    <s v="2023-12"/>
    <x v="1"/>
    <x v="56"/>
    <m/>
    <m/>
    <s v="2020-10-27 00:00:00.000"/>
    <s v="PO.14.20.43524"/>
    <x v="2"/>
    <x v="2"/>
    <x v="0"/>
    <n v="-66"/>
    <x v="5"/>
    <m/>
    <m/>
    <x v="3"/>
    <m/>
    <m/>
    <m/>
    <m/>
    <m/>
    <x v="0"/>
    <x v="1"/>
    <n v="-1"/>
  </r>
  <r>
    <n v="564"/>
    <x v="22"/>
    <s v="2023-11"/>
    <x v="1"/>
    <x v="7"/>
    <m/>
    <m/>
    <s v="2020-09-08 23:00:00.000"/>
    <s v="PO.14.20.48487"/>
    <x v="0"/>
    <x v="2"/>
    <x v="0"/>
    <n v="40"/>
    <x v="6"/>
    <s v="BI732"/>
    <s v="john.milya@bringglobal.com"/>
    <x v="2"/>
    <s v="Kenya"/>
    <s v="C"/>
    <s v="020063"/>
    <s v="Active"/>
    <s v="2022-01-10"/>
    <x v="0"/>
    <x v="1"/>
    <n v="1"/>
  </r>
  <r>
    <n v="598"/>
    <x v="22"/>
    <s v="2023-11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664"/>
    <s v="Active"/>
    <s v="2020-02-18"/>
    <x v="0"/>
    <x v="1"/>
    <n v="1"/>
  </r>
  <r>
    <n v="609"/>
    <x v="22"/>
    <s v="2023-11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864"/>
    <s v="Active"/>
    <s v="2018-10-18"/>
    <x v="0"/>
    <x v="1"/>
    <n v="1"/>
  </r>
  <r>
    <n v="556"/>
    <x v="22"/>
    <s v="2023-11"/>
    <x v="1"/>
    <x v="10"/>
    <m/>
    <m/>
    <s v="2020-06-05 23:00:00.000"/>
    <s v="PO.14.20.59357"/>
    <x v="0"/>
    <x v="2"/>
    <x v="0"/>
    <n v="40"/>
    <x v="136"/>
    <s v="BI771"/>
    <s v="sandy.muchangi@bringglobal.com"/>
    <x v="2"/>
    <s v="Kenya"/>
    <s v="C"/>
    <s v="020063"/>
    <s v="Active"/>
    <s v="2022-02-15"/>
    <x v="0"/>
    <x v="1"/>
    <n v="1"/>
  </r>
  <r>
    <n v="561"/>
    <x v="22"/>
    <s v="2023-11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1"/>
    <n v="1"/>
  </r>
  <r>
    <n v="562"/>
    <x v="22"/>
    <s v="2023-11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C"/>
    <s v="020000"/>
    <s v="Inactive"/>
    <s v="2019-07-01"/>
    <x v="30"/>
    <x v="1"/>
    <n v="1"/>
  </r>
  <r>
    <n v="559"/>
    <x v="22"/>
    <s v="2023-11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864"/>
    <s v="Active"/>
    <s v="2020-12-07"/>
    <x v="0"/>
    <x v="1"/>
    <n v="1"/>
  </r>
  <r>
    <n v="717"/>
    <x v="22"/>
    <s v="2023-11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1"/>
    <n v="1"/>
  </r>
  <r>
    <n v="519"/>
    <x v="22"/>
    <s v="2023-11"/>
    <x v="1"/>
    <x v="20"/>
    <s v="Overwan"/>
    <s v="2020-01003-ext1"/>
    <s v="2023-04-30 23:00:00.000"/>
    <m/>
    <x v="0"/>
    <x v="1"/>
    <x v="0"/>
    <n v="18"/>
    <x v="188"/>
    <s v="BI844"/>
    <s v="ivo.silva@bringglobal.com"/>
    <x v="1"/>
    <s v="Portugal"/>
    <s v="F"/>
    <s v="012364"/>
    <s v="Active"/>
    <s v="2023-07-19"/>
    <x v="0"/>
    <x v="1"/>
    <n v="1"/>
  </r>
  <r>
    <n v="531"/>
    <x v="22"/>
    <s v="2023-11"/>
    <x v="1"/>
    <x v="21"/>
    <s v="Overwan"/>
    <s v="2020-01011-ext1"/>
    <s v="2023-08-31 23:00:00.000"/>
    <m/>
    <x v="0"/>
    <x v="1"/>
    <x v="0"/>
    <n v="18"/>
    <x v="193"/>
    <s v="BI851"/>
    <s v="jhonatas.matos@bringglobal.com"/>
    <x v="1"/>
    <s v="Portugal"/>
    <s v="F"/>
    <s v="012464"/>
    <s v="Active"/>
    <s v="2023-09-25"/>
    <x v="0"/>
    <x v="1"/>
    <n v="1"/>
  </r>
  <r>
    <n v="520"/>
    <x v="22"/>
    <s v="2023-11"/>
    <x v="1"/>
    <x v="22"/>
    <s v="Overwan"/>
    <s v="2020-01004-ext1"/>
    <s v="2023-05-31 23:00:00.000"/>
    <m/>
    <x v="0"/>
    <x v="1"/>
    <x v="0"/>
    <n v="18"/>
    <x v="20"/>
    <s v="BI562"/>
    <s v="rafael.barcellos@bringglobal.com"/>
    <x v="1"/>
    <s v="Portugal"/>
    <s v="F"/>
    <s v="012364"/>
    <s v="Active"/>
    <s v="2022-01-01"/>
    <x v="0"/>
    <x v="1"/>
    <n v="1"/>
  </r>
  <r>
    <n v="525"/>
    <x v="22"/>
    <s v="2023-11"/>
    <x v="1"/>
    <x v="23"/>
    <s v="Overwan"/>
    <s v="2020-01006-ext1"/>
    <s v="2023-05-31 23:00:00.000"/>
    <m/>
    <x v="0"/>
    <x v="1"/>
    <x v="0"/>
    <n v="18"/>
    <x v="21"/>
    <s v="BI554"/>
    <s v="claudia.pinto@bringglobal.com"/>
    <x v="1"/>
    <s v="Portugal"/>
    <s v="C"/>
    <s v="012364"/>
    <s v="Active"/>
    <s v="2020-06-02"/>
    <x v="0"/>
    <x v="1"/>
    <n v="1"/>
  </r>
  <r>
    <n v="521"/>
    <x v="22"/>
    <s v="2023-11"/>
    <x v="1"/>
    <x v="24"/>
    <s v="Overwan"/>
    <s v="2020-01007-ext1"/>
    <s v="2023-05-31 23:00:00.000"/>
    <m/>
    <x v="0"/>
    <x v="1"/>
    <x v="0"/>
    <n v="18"/>
    <x v="22"/>
    <s v="BI0478"/>
    <s v="rafael.santos@bringglobal.com"/>
    <x v="1"/>
    <s v="Portugal"/>
    <s v="F"/>
    <s v="012364"/>
    <s v="Active"/>
    <s v="2022-10-01"/>
    <x v="0"/>
    <x v="1"/>
    <n v="1"/>
  </r>
  <r>
    <n v="524"/>
    <x v="22"/>
    <s v="2023-11"/>
    <x v="1"/>
    <x v="25"/>
    <s v="Overwan"/>
    <s v="2020-01005-ext1"/>
    <s v="2023-05-31 23:00:00.000"/>
    <m/>
    <x v="0"/>
    <x v="1"/>
    <x v="0"/>
    <n v="18"/>
    <x v="23"/>
    <s v="BI552"/>
    <s v="andre.branco@bringglobal.com"/>
    <x v="1"/>
    <s v="Portugal"/>
    <s v="C"/>
    <s v="012364"/>
    <s v="Active"/>
    <s v="2020-06-02"/>
    <x v="0"/>
    <x v="1"/>
    <n v="1"/>
  </r>
  <r>
    <n v="533"/>
    <x v="22"/>
    <s v="2023-11"/>
    <x v="1"/>
    <x v="28"/>
    <s v="Overwan"/>
    <s v="2020-01012-ext1"/>
    <s v="2023-08-31 23:00:00.000"/>
    <m/>
    <x v="0"/>
    <x v="1"/>
    <x v="0"/>
    <n v="18"/>
    <x v="25"/>
    <s v="BI573"/>
    <s v="meryellen.dantas@bringglobal.com"/>
    <x v="1"/>
    <s v="Portugal"/>
    <s v="C"/>
    <s v="012864"/>
    <s v="Active"/>
    <s v="2020-08-19"/>
    <x v="0"/>
    <x v="1"/>
    <n v="1"/>
  </r>
  <r>
    <n v="679"/>
    <x v="22"/>
    <s v="2023-11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2364"/>
    <s v="Inactive"/>
    <s v="2022-02-01"/>
    <x v="28"/>
    <x v="1"/>
    <n v="1"/>
  </r>
  <r>
    <n v="597"/>
    <x v="22"/>
    <s v="2023-11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1"/>
    <n v="1"/>
  </r>
  <r>
    <n v="613"/>
    <x v="22"/>
    <s v="2023-11"/>
    <x v="1"/>
    <x v="34"/>
    <m/>
    <m/>
    <s v="2020-10-14 23:00:00.000"/>
    <s v="PO.14.20.00507"/>
    <x v="0"/>
    <x v="2"/>
    <x v="0"/>
    <n v="73"/>
    <x v="44"/>
    <s v="BI574"/>
    <s v="judith.achieng@bringglobal.com"/>
    <x v="2"/>
    <s v="Kenya"/>
    <s v="C"/>
    <s v="022864"/>
    <s v="Active"/>
    <s v="2020-08-24"/>
    <x v="0"/>
    <x v="1"/>
    <n v="1"/>
  </r>
  <r>
    <n v="529"/>
    <x v="22"/>
    <s v="2023-11"/>
    <x v="1"/>
    <x v="35"/>
    <s v="Overwan"/>
    <s v="2020-01010-ext1"/>
    <s v="2023-07-31 23:00:00.000"/>
    <m/>
    <x v="0"/>
    <x v="1"/>
    <x v="0"/>
    <n v="18"/>
    <x v="28"/>
    <s v="BI563"/>
    <s v="amanda.pontes@bringglobal.com"/>
    <x v="1"/>
    <s v="Portugal"/>
    <s v="C"/>
    <s v="012464"/>
    <s v="Active"/>
    <s v="2020-07-09"/>
    <x v="0"/>
    <x v="1"/>
    <n v="1"/>
  </r>
  <r>
    <n v="633"/>
    <x v="22"/>
    <s v="2023-11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563"/>
    <x v="22"/>
    <s v="2023-11"/>
    <x v="1"/>
    <x v="38"/>
    <m/>
    <m/>
    <s v="2020-10-12 23:00:00.000"/>
    <s v="PO.14.20.23468"/>
    <x v="1"/>
    <x v="2"/>
    <x v="0"/>
    <n v="73"/>
    <x v="5"/>
    <m/>
    <m/>
    <x v="3"/>
    <m/>
    <m/>
    <m/>
    <m/>
    <m/>
    <x v="0"/>
    <x v="1"/>
    <n v="1"/>
  </r>
  <r>
    <n v="607"/>
    <x v="22"/>
    <s v="2023-11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1"/>
    <n v="1"/>
  </r>
  <r>
    <n v="627"/>
    <x v="22"/>
    <s v="2023-11"/>
    <x v="1"/>
    <x v="41"/>
    <m/>
    <m/>
    <s v="2020-10-14 23:00:00.000"/>
    <s v="PO.14.20.00507"/>
    <x v="0"/>
    <x v="2"/>
    <x v="0"/>
    <n v="73"/>
    <x v="175"/>
    <s v="BI813"/>
    <s v="kennedy.ikatanyi@bringglobal.com"/>
    <x v="2"/>
    <s v="Kenya"/>
    <s v="C"/>
    <s v="022864"/>
    <s v="Active"/>
    <s v="2022-10-03"/>
    <x v="0"/>
    <x v="1"/>
    <n v="1"/>
  </r>
  <r>
    <n v="628"/>
    <x v="22"/>
    <s v="2023-11"/>
    <x v="1"/>
    <x v="42"/>
    <m/>
    <m/>
    <s v="2020-11-05 00:00:00.000"/>
    <s v="PO.14.20.00507"/>
    <x v="1"/>
    <x v="2"/>
    <x v="0"/>
    <n v="73"/>
    <x v="5"/>
    <m/>
    <m/>
    <x v="3"/>
    <m/>
    <m/>
    <m/>
    <m/>
    <m/>
    <x v="0"/>
    <x v="1"/>
    <n v="1"/>
  </r>
  <r>
    <n v="606"/>
    <x v="22"/>
    <s v="2023-11"/>
    <x v="1"/>
    <x v="44"/>
    <m/>
    <m/>
    <s v="2020-10-18 23:00:00.000"/>
    <s v="PO.14.20.00507"/>
    <x v="1"/>
    <x v="2"/>
    <x v="0"/>
    <n v="73"/>
    <x v="5"/>
    <m/>
    <m/>
    <x v="3"/>
    <m/>
    <m/>
    <m/>
    <m/>
    <m/>
    <x v="0"/>
    <x v="1"/>
    <n v="1"/>
  </r>
  <r>
    <n v="653"/>
    <x v="22"/>
    <s v="2023-11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1"/>
    <n v="1"/>
  </r>
  <r>
    <n v="539"/>
    <x v="22"/>
    <s v="2023-11"/>
    <x v="1"/>
    <x v="46"/>
    <s v="Overwan"/>
    <s v="2020-01016-ext1"/>
    <s v="2023-08-31 23:00:00.000"/>
    <m/>
    <x v="0"/>
    <x v="1"/>
    <x v="0"/>
    <n v="18"/>
    <x v="39"/>
    <s v="BI702"/>
    <s v="valentino.carreiro@bringglobal.com"/>
    <x v="1"/>
    <s v="Portugal"/>
    <s v="C"/>
    <s v="012364"/>
    <s v="Active"/>
    <s v="2021-08-16"/>
    <x v="0"/>
    <x v="1"/>
    <n v="1"/>
  </r>
  <r>
    <n v="536"/>
    <x v="22"/>
    <s v="2023-11"/>
    <x v="1"/>
    <x v="47"/>
    <s v="Overwan"/>
    <s v="2020-01014-ext1"/>
    <s v="2023-08-31 23:00:00.000"/>
    <m/>
    <x v="1"/>
    <x v="1"/>
    <x v="0"/>
    <n v="18"/>
    <x v="5"/>
    <m/>
    <m/>
    <x v="3"/>
    <m/>
    <m/>
    <m/>
    <m/>
    <m/>
    <x v="0"/>
    <x v="1"/>
    <n v="1"/>
  </r>
  <r>
    <n v="537"/>
    <x v="22"/>
    <s v="2023-11"/>
    <x v="1"/>
    <x v="48"/>
    <s v="Overwan"/>
    <s v="2020-01015-ext1"/>
    <s v="2023-08-31 23:00:00.000"/>
    <m/>
    <x v="1"/>
    <x v="1"/>
    <x v="0"/>
    <n v="18"/>
    <x v="5"/>
    <m/>
    <m/>
    <x v="3"/>
    <m/>
    <m/>
    <m/>
    <m/>
    <m/>
    <x v="0"/>
    <x v="1"/>
    <n v="1"/>
  </r>
  <r>
    <n v="541"/>
    <x v="22"/>
    <s v="2023-11"/>
    <x v="1"/>
    <x v="49"/>
    <s v="Overwan"/>
    <s v="2020-01018-ext1"/>
    <s v="2023-09-30 23:00:00.000"/>
    <m/>
    <x v="0"/>
    <x v="1"/>
    <x v="0"/>
    <n v="18"/>
    <x v="42"/>
    <s v="BI0381"/>
    <s v="cesar.cota@bringglobal.com"/>
    <x v="1"/>
    <s v="Portugal"/>
    <s v="C"/>
    <s v="012364"/>
    <s v="Active"/>
    <s v="2018-11-05"/>
    <x v="0"/>
    <x v="1"/>
    <n v="1"/>
  </r>
  <r>
    <n v="593"/>
    <x v="22"/>
    <s v="2023-11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1"/>
    <n v="1"/>
  </r>
  <r>
    <n v="608"/>
    <x v="22"/>
    <s v="2023-11"/>
    <x v="1"/>
    <x v="51"/>
    <m/>
    <m/>
    <s v="2020-10-14 23:00:00.000"/>
    <s v="PO.14.20.01508"/>
    <x v="2"/>
    <x v="2"/>
    <x v="0"/>
    <n v="66"/>
    <x v="5"/>
    <m/>
    <m/>
    <x v="3"/>
    <m/>
    <m/>
    <m/>
    <m/>
    <m/>
    <x v="0"/>
    <x v="1"/>
    <n v="1"/>
  </r>
  <r>
    <n v="632"/>
    <x v="22"/>
    <s v="2023-11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2364"/>
    <s v="Inactive"/>
    <s v="2020-11-02"/>
    <x v="28"/>
    <x v="1"/>
    <n v="1"/>
  </r>
  <r>
    <n v="629"/>
    <x v="22"/>
    <s v="2023-11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1"/>
    <n v="1"/>
  </r>
  <r>
    <n v="616"/>
    <x v="22"/>
    <s v="2023-11"/>
    <x v="1"/>
    <x v="55"/>
    <m/>
    <m/>
    <s v="2020-12-03 00:00:00.000"/>
    <s v="PO.14.20.39572"/>
    <x v="0"/>
    <x v="2"/>
    <x v="0"/>
    <n v="73"/>
    <x v="33"/>
    <s v="BI728"/>
    <s v="kelvin.makamu@bringglobal.com"/>
    <x v="2"/>
    <s v="Kenya"/>
    <s v="C"/>
    <s v="022364"/>
    <s v="Active"/>
    <s v="2022-01-03"/>
    <x v="0"/>
    <x v="1"/>
    <n v="1"/>
  </r>
  <r>
    <n v="603"/>
    <x v="22"/>
    <s v="2023-11"/>
    <x v="1"/>
    <x v="56"/>
    <m/>
    <m/>
    <s v="2020-10-27 00:00:00.000"/>
    <s v="PO.14.20.43524"/>
    <x v="2"/>
    <x v="2"/>
    <x v="0"/>
    <n v="66"/>
    <x v="5"/>
    <m/>
    <m/>
    <x v="3"/>
    <m/>
    <m/>
    <m/>
    <m/>
    <m/>
    <x v="0"/>
    <x v="1"/>
    <n v="1"/>
  </r>
  <r>
    <n v="569"/>
    <x v="22"/>
    <s v="2023-11"/>
    <x v="1"/>
    <x v="62"/>
    <s v="Overwan"/>
    <s v="2021-00004"/>
    <s v="2021-01-25 00:00:00.000"/>
    <s v="PO.10.21.34672"/>
    <x v="0"/>
    <x v="1"/>
    <x v="0"/>
    <n v="74"/>
    <x v="191"/>
    <s v="BI857"/>
    <s v="tiago.rodrigues@bringglobal.com"/>
    <x v="0"/>
    <s v="Portugal"/>
    <s v="C"/>
    <s v="012864"/>
    <s v="Active"/>
    <s v="2023-09-18"/>
    <x v="0"/>
    <x v="1"/>
    <n v="1"/>
  </r>
  <r>
    <n v="581"/>
    <x v="22"/>
    <s v="2023-11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Portugal"/>
    <s v="C"/>
    <s v="012364"/>
    <s v="Active"/>
    <s v="2021-04-12"/>
    <x v="0"/>
    <x v="1"/>
    <n v="1"/>
  </r>
  <r>
    <n v="574"/>
    <x v="22"/>
    <s v="2023-11"/>
    <x v="1"/>
    <x v="64"/>
    <s v="Overwan"/>
    <s v="2021-00011"/>
    <s v="2021-01-25 00:00:00.000"/>
    <s v="PO.10.21.34672"/>
    <x v="0"/>
    <x v="1"/>
    <x v="0"/>
    <n v="74"/>
    <x v="167"/>
    <s v="BI811"/>
    <s v="ruben.santos@bringglobal.com"/>
    <x v="0"/>
    <s v="Portugal"/>
    <s v="C"/>
    <s v="012864"/>
    <s v="Active"/>
    <s v="2023-06-05"/>
    <x v="0"/>
    <x v="1"/>
    <n v="1"/>
  </r>
  <r>
    <n v="585"/>
    <x v="22"/>
    <s v="2023-11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Portugal"/>
    <s v="C"/>
    <s v="012664"/>
    <s v="Active"/>
    <s v="2020-04-01"/>
    <x v="0"/>
    <x v="1"/>
    <n v="1"/>
  </r>
  <r>
    <n v="573"/>
    <x v="22"/>
    <s v="2023-11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Portugal"/>
    <s v="C"/>
    <s v="012464"/>
    <s v="Active"/>
    <s v="2021-08-16"/>
    <x v="0"/>
    <x v="1"/>
    <n v="1"/>
  </r>
  <r>
    <n v="579"/>
    <x v="22"/>
    <s v="2023-11"/>
    <x v="1"/>
    <x v="67"/>
    <s v="Overwan"/>
    <s v="2021-00016"/>
    <s v="2021-01-26 00:00:00.000"/>
    <s v="PO.10.21.34672"/>
    <x v="1"/>
    <x v="1"/>
    <x v="0"/>
    <n v="74"/>
    <x v="5"/>
    <m/>
    <m/>
    <x v="3"/>
    <m/>
    <m/>
    <m/>
    <m/>
    <m/>
    <x v="0"/>
    <x v="1"/>
    <n v="1"/>
  </r>
  <r>
    <n v="576"/>
    <x v="22"/>
    <s v="2023-11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Portugal"/>
    <s v="C"/>
    <s v="012364"/>
    <s v="Active"/>
    <s v="2020-06-02"/>
    <x v="0"/>
    <x v="1"/>
    <n v="1"/>
  </r>
  <r>
    <n v="568"/>
    <x v="22"/>
    <s v="2023-11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Portugal"/>
    <s v="C"/>
    <s v="012364"/>
    <s v="Active"/>
    <s v="2018-12-10"/>
    <x v="0"/>
    <x v="1"/>
    <n v="1"/>
  </r>
  <r>
    <n v="570"/>
    <x v="22"/>
    <s v="2023-11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Portugal"/>
    <s v="C"/>
    <s v="012364"/>
    <s v="Active"/>
    <s v="2021-06-11"/>
    <x v="0"/>
    <x v="1"/>
    <n v="1"/>
  </r>
  <r>
    <n v="572"/>
    <x v="22"/>
    <s v="2023-11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Portugal"/>
    <s v="C"/>
    <s v="012364"/>
    <s v="Active"/>
    <s v="2020-01-06"/>
    <x v="0"/>
    <x v="1"/>
    <n v="1"/>
  </r>
  <r>
    <n v="567"/>
    <x v="22"/>
    <s v="2023-11"/>
    <x v="1"/>
    <x v="72"/>
    <s v="Overwan"/>
    <s v="2021-00006"/>
    <s v="2021-01-25 00:00:00.000"/>
    <s v="PO.10.21.34672"/>
    <x v="0"/>
    <x v="1"/>
    <x v="2"/>
    <n v="74"/>
    <x v="101"/>
    <s v="BI0465"/>
    <s v="diogo.brandao@bringglobal.com"/>
    <x v="1"/>
    <s v="Portugal"/>
    <s v="C"/>
    <s v="012364"/>
    <s v="Active"/>
    <s v="2019-03-11"/>
    <x v="0"/>
    <x v="1"/>
    <n v="1"/>
  </r>
  <r>
    <n v="580"/>
    <x v="22"/>
    <s v="2023-11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Portugal"/>
    <s v="C"/>
    <s v="012364"/>
    <s v="Active"/>
    <s v="2020-02-17"/>
    <x v="0"/>
    <x v="1"/>
    <n v="1"/>
  </r>
  <r>
    <n v="577"/>
    <x v="22"/>
    <s v="2023-11"/>
    <x v="1"/>
    <x v="74"/>
    <s v="Overwan"/>
    <s v="2021-00014"/>
    <s v="2021-01-25 00:00:00.000"/>
    <s v="PO.10.21.34672"/>
    <x v="0"/>
    <x v="1"/>
    <x v="0"/>
    <n v="74"/>
    <x v="185"/>
    <s v="BI830"/>
    <s v="filipe.silva@bringglobal.com"/>
    <x v="1"/>
    <s v="Portugal"/>
    <s v="C"/>
    <s v="012464"/>
    <s v="Active"/>
    <s v="2023-07-19"/>
    <x v="0"/>
    <x v="1"/>
    <n v="1"/>
  </r>
  <r>
    <n v="575"/>
    <x v="22"/>
    <s v="2023-11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Portugal"/>
    <s v="C"/>
    <s v="012364"/>
    <s v="Active"/>
    <s v="2020-02-17"/>
    <x v="0"/>
    <x v="1"/>
    <n v="1"/>
  </r>
  <r>
    <n v="578"/>
    <x v="22"/>
    <s v="2023-11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Portugal"/>
    <s v="C"/>
    <s v="012364"/>
    <s v="Active"/>
    <s v="2019-01-14"/>
    <x v="0"/>
    <x v="1"/>
    <n v="1"/>
  </r>
  <r>
    <n v="582"/>
    <x v="22"/>
    <s v="2023-11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Portugal"/>
    <s v="C"/>
    <s v="012364"/>
    <s v="Active"/>
    <s v="2020-09-07"/>
    <x v="0"/>
    <x v="1"/>
    <n v="1"/>
  </r>
  <r>
    <n v="571"/>
    <x v="22"/>
    <s v="2023-11"/>
    <x v="1"/>
    <x v="78"/>
    <s v="Overwan"/>
    <s v="2021-00008"/>
    <s v="2021-01-25 00:00:00.000"/>
    <s v="PO.10.21.34672"/>
    <x v="0"/>
    <x v="1"/>
    <x v="0"/>
    <n v="74"/>
    <x v="165"/>
    <s v="BI812"/>
    <s v="vitor.baptista@bringglobal.com"/>
    <x v="0"/>
    <s v="Portugal"/>
    <s v="C"/>
    <s v="012864"/>
    <s v="Active"/>
    <s v="2023-06-05"/>
    <x v="0"/>
    <x v="1"/>
    <n v="1"/>
  </r>
  <r>
    <n v="625"/>
    <x v="22"/>
    <s v="2023-11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2364"/>
    <s v="Active"/>
    <s v="2019-10-18"/>
    <x v="0"/>
    <x v="1"/>
    <n v="1"/>
  </r>
  <r>
    <n v="622"/>
    <x v="22"/>
    <s v="2023-11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215"/>
    <s v="Active"/>
    <s v="2012-01-01"/>
    <x v="0"/>
    <x v="1"/>
    <n v="1"/>
  </r>
  <r>
    <n v="635"/>
    <x v="22"/>
    <s v="2023-11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2364"/>
    <s v="Active"/>
    <s v="2020-02-19"/>
    <x v="0"/>
    <x v="1"/>
    <n v="1"/>
  </r>
  <r>
    <n v="626"/>
    <x v="22"/>
    <s v="2023-11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2364"/>
    <s v="Active"/>
    <s v="2020-06-02"/>
    <x v="0"/>
    <x v="1"/>
    <n v="1"/>
  </r>
  <r>
    <n v="623"/>
    <x v="22"/>
    <s v="2023-11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2864"/>
    <s v="Active"/>
    <s v="2021-08-16"/>
    <x v="0"/>
    <x v="1"/>
    <n v="1"/>
  </r>
  <r>
    <n v="624"/>
    <x v="22"/>
    <s v="2023-11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2364"/>
    <s v="Active"/>
    <s v="2020-01-03"/>
    <x v="0"/>
    <x v="1"/>
    <n v="1"/>
  </r>
  <r>
    <n v="634"/>
    <x v="22"/>
    <s v="2023-11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1"/>
    <n v="1"/>
  </r>
  <r>
    <n v="645"/>
    <x v="22"/>
    <s v="2023-11"/>
    <x v="1"/>
    <x v="88"/>
    <s v="Overwan"/>
    <s v="N.º 2021-00033"/>
    <s v="2021-06-17 23:00:00.000"/>
    <s v="PO.10.21.26894"/>
    <x v="0"/>
    <x v="1"/>
    <x v="0"/>
    <n v="72"/>
    <x v="90"/>
    <s v="BI0472"/>
    <s v="mohamed.zuneid@bringglobal.com"/>
    <x v="1"/>
    <s v="Portugal"/>
    <s v="C"/>
    <s v="012364"/>
    <s v="Active"/>
    <s v="2019-05-03"/>
    <x v="0"/>
    <x v="1"/>
    <n v="1"/>
  </r>
  <r>
    <n v="663"/>
    <x v="22"/>
    <s v="2023-11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2364"/>
    <s v="Active"/>
    <s v="2021-08-16"/>
    <x v="0"/>
    <x v="1"/>
    <n v="1"/>
  </r>
  <r>
    <n v="661"/>
    <x v="22"/>
    <s v="2023-11"/>
    <x v="1"/>
    <x v="90"/>
    <s v="Overwan"/>
    <s v="N.º 2021-00040"/>
    <s v="2021-08-01 23:00:00.000"/>
    <s v="PO.10.21.28963"/>
    <x v="0"/>
    <x v="1"/>
    <x v="0"/>
    <n v="72"/>
    <x v="186"/>
    <s v="BI841"/>
    <s v="nuno.peixoto@bringglobal.com"/>
    <x v="1"/>
    <s v="Portugal"/>
    <s v="C"/>
    <s v="012464"/>
    <s v="Active"/>
    <s v="2023-07-24"/>
    <x v="0"/>
    <x v="1"/>
    <n v="1"/>
  </r>
  <r>
    <n v="667"/>
    <x v="22"/>
    <s v="2023-11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1"/>
    <n v="1"/>
  </r>
  <r>
    <n v="675"/>
    <x v="22"/>
    <s v="2023-11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1"/>
    <n v="1"/>
  </r>
  <r>
    <n v="684"/>
    <x v="22"/>
    <s v="2023-11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2364"/>
    <s v="Active"/>
    <s v="2022-01-03"/>
    <x v="0"/>
    <x v="1"/>
    <n v="1"/>
  </r>
  <r>
    <n v="716"/>
    <x v="22"/>
    <s v="2023-11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206"/>
    <s v="Active"/>
    <s v="2022-04-18"/>
    <x v="0"/>
    <x v="1"/>
    <n v="1"/>
  </r>
  <r>
    <n v="711"/>
    <x v="22"/>
    <s v="2023-11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1"/>
    <n v="1"/>
  </r>
  <r>
    <n v="534"/>
    <x v="22"/>
    <s v="2023-11"/>
    <x v="1"/>
    <x v="120"/>
    <s v="Overwan"/>
    <s v="2020-01013-ext1"/>
    <s v="2023-08-31 23:00:00.000"/>
    <m/>
    <x v="1"/>
    <x v="1"/>
    <x v="0"/>
    <n v="18"/>
    <x v="5"/>
    <m/>
    <m/>
    <x v="3"/>
    <m/>
    <m/>
    <m/>
    <m/>
    <m/>
    <x v="0"/>
    <x v="1"/>
    <n v="1"/>
  </r>
  <r>
    <n v="517"/>
    <x v="22"/>
    <s v="2023-11"/>
    <x v="1"/>
    <x v="121"/>
    <s v="Overwan"/>
    <s v="2020-01002-ext1"/>
    <s v="2023-03-01 00:00:00.000"/>
    <m/>
    <x v="0"/>
    <x v="3"/>
    <x v="0"/>
    <n v="21"/>
    <x v="106"/>
    <s v="BI0010"/>
    <s v="aires.noronha@bringglobal.com"/>
    <x v="4"/>
    <s v="Global"/>
    <s v="F"/>
    <s v="000516"/>
    <s v="Active"/>
    <s v="2012-10-03"/>
    <x v="0"/>
    <x v="1"/>
    <n v="1"/>
  </r>
  <r>
    <n v="515"/>
    <x v="22"/>
    <s v="2023-11"/>
    <x v="1"/>
    <x v="123"/>
    <s v="Overwan"/>
    <s v="2020-01001-ext1"/>
    <s v="2023-03-01 00:00:00.000"/>
    <m/>
    <x v="0"/>
    <x v="1"/>
    <x v="0"/>
    <n v="17"/>
    <x v="108"/>
    <s v="BI531"/>
    <s v="alexandre.costa@bringglobal.com"/>
    <x v="1"/>
    <s v="Portugal"/>
    <s v="C"/>
    <s v="012364"/>
    <s v="Active"/>
    <s v="2020-02-17"/>
    <x v="0"/>
    <x v="1"/>
    <n v="1"/>
  </r>
  <r>
    <n v="692"/>
    <x v="22"/>
    <s v="2023-11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1"/>
    <n v="1"/>
  </r>
  <r>
    <n v="737"/>
    <x v="22"/>
    <s v="2023-11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2364"/>
    <s v="Active"/>
    <s v="2021-08-16"/>
    <x v="0"/>
    <x v="1"/>
    <n v="1"/>
  </r>
  <r>
    <n v="526"/>
    <x v="22"/>
    <s v="2023-11"/>
    <x v="1"/>
    <x v="127"/>
    <s v="Overwan"/>
    <s v="2020-01008-ext1"/>
    <s v="2023-05-31 23:00:00.000"/>
    <m/>
    <x v="0"/>
    <x v="0"/>
    <x v="0"/>
    <n v="12"/>
    <x v="110"/>
    <s v="BI0008"/>
    <s v="fernando.jesus@bringglobal.com"/>
    <x v="0"/>
    <s v="Portugal"/>
    <s v="C"/>
    <s v="012664"/>
    <s v="Active"/>
    <s v="2012-08-01"/>
    <x v="0"/>
    <x v="1"/>
    <n v="1"/>
  </r>
  <r>
    <n v="527"/>
    <x v="22"/>
    <s v="2023-11"/>
    <x v="1"/>
    <x v="128"/>
    <s v="Overwan"/>
    <s v="2020-01009-ext1"/>
    <s v="2023-05-31 23:00:00.000"/>
    <m/>
    <x v="0"/>
    <x v="3"/>
    <x v="0"/>
    <n v="12"/>
    <x v="111"/>
    <s v="BI0002"/>
    <s v="carlos.alves@bringglobal.com"/>
    <x v="4"/>
    <s v="Global"/>
    <s v="C"/>
    <s v="000109"/>
    <s v="Active"/>
    <s v="2012-01-01"/>
    <x v="0"/>
    <x v="1"/>
    <n v="1"/>
  </r>
  <r>
    <n v="594"/>
    <x v="22"/>
    <s v="2023-11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Portugal"/>
    <s v="F"/>
    <s v="012800"/>
    <s v="Active"/>
    <s v="2015-11-02"/>
    <x v="0"/>
    <x v="1"/>
    <n v="1"/>
  </r>
  <r>
    <n v="668"/>
    <x v="22"/>
    <s v="2023-11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516"/>
    <s v="Active"/>
    <s v="2019-04-29"/>
    <x v="0"/>
    <x v="1"/>
    <n v="1"/>
  </r>
  <r>
    <n v="647"/>
    <x v="22"/>
    <s v="2023-11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1"/>
    <n v="1"/>
  </r>
  <r>
    <n v="659"/>
    <x v="22"/>
    <s v="2023-11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1"/>
    <n v="1"/>
  </r>
  <r>
    <n v="731"/>
    <x v="22"/>
    <s v="2023-11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Portugal"/>
    <s v="C"/>
    <s v="012550"/>
    <s v="Active"/>
    <s v="2019-03-11"/>
    <x v="0"/>
    <x v="1"/>
    <n v="1"/>
  </r>
  <r>
    <n v="735"/>
    <x v="22"/>
    <s v="2023-11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2364"/>
    <s v="Active"/>
    <s v="2019-09-23"/>
    <x v="0"/>
    <x v="1"/>
    <n v="1"/>
  </r>
  <r>
    <n v="728"/>
    <x v="22"/>
    <s v="2023-11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Portugal"/>
    <s v="C"/>
    <s v="012650"/>
    <s v="Active"/>
    <s v="2015-07-10"/>
    <x v="0"/>
    <x v="1"/>
    <n v="1"/>
  </r>
  <r>
    <n v="727"/>
    <x v="22"/>
    <s v="2023-11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Portugal"/>
    <s v="C"/>
    <s v="012664"/>
    <s v="Active"/>
    <s v="2018-10-01"/>
    <x v="0"/>
    <x v="1"/>
    <n v="1"/>
  </r>
  <r>
    <n v="738"/>
    <x v="22"/>
    <s v="2023-11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1"/>
    <s v="Active"/>
    <s v="2017-08-01"/>
    <x v="0"/>
    <x v="1"/>
    <n v="1"/>
  </r>
  <r>
    <n v="744"/>
    <x v="22"/>
    <s v="2023-11"/>
    <x v="1"/>
    <x v="219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2"/>
    <x v="22"/>
    <s v="2023-11"/>
    <x v="1"/>
    <x v="220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24"/>
    <x v="22"/>
    <s v="2023-11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2364"/>
    <s v="Active"/>
    <s v="2019-05-03"/>
    <x v="0"/>
    <x v="1"/>
    <n v="1"/>
  </r>
  <r>
    <n v="670"/>
    <x v="22"/>
    <s v="2023-11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Global"/>
    <s v="C"/>
    <s v="000206"/>
    <s v="Active"/>
    <s v="2021-06-21"/>
    <x v="0"/>
    <x v="1"/>
    <n v="1"/>
  </r>
  <r>
    <n v="662"/>
    <x v="22"/>
    <s v="2023-11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215"/>
    <s v="Active"/>
    <s v="2020-11-03"/>
    <x v="0"/>
    <x v="1"/>
    <n v="1"/>
  </r>
  <r>
    <n v="665"/>
    <x v="22"/>
    <s v="2023-11"/>
    <x v="1"/>
    <x v="140"/>
    <s v="Overwan"/>
    <s v="N.º 2021-00043"/>
    <s v="2021-08-24 23:00:00.000"/>
    <s v="PO.10.21.28963"/>
    <x v="0"/>
    <x v="0"/>
    <x v="0"/>
    <n v="31"/>
    <x v="194"/>
    <s v="BI864"/>
    <s v="thais.nogueira@bringglobal.com"/>
    <x v="0"/>
    <s v="Portugal"/>
    <s v="C"/>
    <s v="012664"/>
    <s v="Active"/>
    <s v="2023-11-02"/>
    <x v="0"/>
    <x v="1"/>
    <n v="1"/>
  </r>
  <r>
    <n v="669"/>
    <x v="22"/>
    <s v="2023-11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2664"/>
    <s v="Active"/>
    <s v="2017-12-11"/>
    <x v="0"/>
    <x v="1"/>
    <n v="1"/>
  </r>
  <r>
    <n v="704"/>
    <x v="22"/>
    <s v="2023-11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2864"/>
    <s v="Active"/>
    <s v="2018-09-17"/>
    <x v="0"/>
    <x v="1"/>
    <n v="1"/>
  </r>
  <r>
    <n v="703"/>
    <x v="22"/>
    <s v="2023-11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2364"/>
    <s v="Active"/>
    <s v="2020-03-17"/>
    <x v="0"/>
    <x v="1"/>
    <n v="1"/>
  </r>
  <r>
    <n v="709"/>
    <x v="22"/>
    <s v="2023-11"/>
    <x v="1"/>
    <x v="207"/>
    <s v="Overwan"/>
    <s v="N.º 2022-00009"/>
    <s v="2022-02-22 00:00:00.000"/>
    <s v="PO.10.22.301299"/>
    <x v="2"/>
    <x v="1"/>
    <x v="0"/>
    <n v="30"/>
    <x v="5"/>
    <m/>
    <m/>
    <x v="3"/>
    <m/>
    <m/>
    <m/>
    <m/>
    <m/>
    <x v="0"/>
    <x v="1"/>
    <n v="1"/>
  </r>
  <r>
    <n v="705"/>
    <x v="22"/>
    <s v="2023-11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2664"/>
    <s v="Active"/>
    <s v="2022-06-14"/>
    <x v="0"/>
    <x v="1"/>
    <n v="1"/>
  </r>
  <r>
    <n v="715"/>
    <x v="22"/>
    <s v="2023-11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12664"/>
    <s v="Active"/>
    <s v="2022-06-07"/>
    <x v="0"/>
    <x v="1"/>
    <n v="1"/>
  </r>
  <r>
    <n v="714"/>
    <x v="22"/>
    <s v="2023-11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50"/>
    <s v="Active"/>
    <s v="2021-08-16"/>
    <x v="0"/>
    <x v="1"/>
    <n v="1"/>
  </r>
  <r>
    <n v="713"/>
    <x v="22"/>
    <s v="2023-11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2664"/>
    <s v="Active"/>
    <s v="2017-11-27"/>
    <x v="0"/>
    <x v="1"/>
    <n v="1"/>
  </r>
  <r>
    <n v="721"/>
    <x v="22"/>
    <s v="2023-11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Portugal"/>
    <s v="C"/>
    <s v="012664"/>
    <s v="Active"/>
    <s v="2017-10-01"/>
    <x v="0"/>
    <x v="1"/>
    <n v="1"/>
  </r>
  <r>
    <n v="720"/>
    <x v="22"/>
    <s v="2023-11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2364"/>
    <s v="Active"/>
    <s v="2020-02-12"/>
    <x v="0"/>
    <x v="1"/>
    <n v="1"/>
  </r>
  <r>
    <n v="719"/>
    <x v="22"/>
    <s v="2023-11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2664"/>
    <s v="Active"/>
    <s v="2019-01-01"/>
    <x v="0"/>
    <x v="1"/>
    <n v="1"/>
  </r>
  <r>
    <n v="740"/>
    <x v="22"/>
    <s v="2023-11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1"/>
    <n v="1"/>
  </r>
  <r>
    <n v="751"/>
    <x v="22"/>
    <s v="2023-11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2664"/>
    <s v="Active"/>
    <s v="2023-03-01"/>
    <x v="0"/>
    <x v="1"/>
    <n v="1"/>
  </r>
  <r>
    <n v="759"/>
    <x v="22"/>
    <s v="2023-11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1"/>
    <s v="Active"/>
    <s v="2012-12-24"/>
    <x v="0"/>
    <x v="1"/>
    <n v="1"/>
  </r>
  <r>
    <n v="755"/>
    <x v="22"/>
    <s v="2023-11"/>
    <x v="1"/>
    <x v="231"/>
    <s v="Overwan"/>
    <s v="N.º 2023-00001"/>
    <s v="2023-07-19 23:00:00.000"/>
    <s v="PO.10.23.211864"/>
    <x v="0"/>
    <x v="0"/>
    <x v="0"/>
    <n v="35"/>
    <x v="187"/>
    <s v="BI0276"/>
    <s v="claudio.botete@bringglobal.com"/>
    <x v="0"/>
    <s v="Portugal"/>
    <s v="C"/>
    <s v="012664"/>
    <s v="Active"/>
    <s v="2017-06-01"/>
    <x v="0"/>
    <x v="1"/>
    <n v="1"/>
  </r>
  <r>
    <n v="729"/>
    <x v="22"/>
    <s v="2023-11"/>
    <x v="2"/>
    <x v="213"/>
    <s v="Overwan"/>
    <s v="2021-00023"/>
    <s v="2021-02-10 00:00:00.000"/>
    <m/>
    <x v="0"/>
    <x v="3"/>
    <x v="0"/>
    <n v="56"/>
    <x v="5"/>
    <m/>
    <m/>
    <x v="3"/>
    <m/>
    <m/>
    <m/>
    <m/>
    <m/>
    <x v="0"/>
    <x v="1"/>
    <n v="1"/>
  </r>
  <r>
    <n v="762"/>
    <x v="22"/>
    <s v="2023-11"/>
    <x v="1"/>
    <x v="234"/>
    <s v="Overwan"/>
    <s v="N.º 2023-0006"/>
    <s v="2023-10-02 23:00:00.000"/>
    <s v="PO.10.23.041932"/>
    <x v="0"/>
    <x v="3"/>
    <x v="0"/>
    <n v="63"/>
    <x v="5"/>
    <m/>
    <m/>
    <x v="3"/>
    <m/>
    <m/>
    <m/>
    <m/>
    <m/>
    <x v="0"/>
    <x v="1"/>
    <n v="1"/>
  </r>
  <r>
    <n v="584"/>
    <x v="22"/>
    <s v="2023-11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2964"/>
    <s v="Active"/>
    <s v="2020-09-28"/>
    <x v="0"/>
    <x v="1"/>
    <n v="1"/>
  </r>
  <r>
    <n v="586"/>
    <x v="22"/>
    <s v="2023-11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1"/>
    <n v="1"/>
  </r>
  <r>
    <n v="666"/>
    <x v="22"/>
    <s v="2023-11"/>
    <x v="1"/>
    <x v="147"/>
    <s v="Overwan"/>
    <s v="N.º 2021-00044"/>
    <s v="2021-09-02 23:00:00.000"/>
    <s v="PO.10.21.531013"/>
    <x v="0"/>
    <x v="5"/>
    <x v="0"/>
    <n v="37"/>
    <x v="189"/>
    <s v="BI820"/>
    <s v="rosangela.nazareno@bringglobal.com"/>
    <x v="7"/>
    <s v="Spain"/>
    <s v="C"/>
    <s v="142864"/>
    <s v="Active"/>
    <s v="2023-05-22"/>
    <x v="0"/>
    <x v="1"/>
    <n v="1"/>
  </r>
  <r>
    <n v="648"/>
    <x v="22"/>
    <s v="2023-11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2964"/>
    <s v="Active"/>
    <s v="2021-06-28"/>
    <x v="0"/>
    <x v="1"/>
    <n v="1"/>
  </r>
  <r>
    <n v="656"/>
    <x v="22"/>
    <s v="2023-11"/>
    <x v="1"/>
    <x v="149"/>
    <s v="Overwan"/>
    <s v="N.º 2021-00036"/>
    <s v="2021-07-05 23:00:00.000"/>
    <s v="PO.10.21.29936"/>
    <x v="1"/>
    <x v="5"/>
    <x v="0"/>
    <n v="39"/>
    <x v="5"/>
    <m/>
    <m/>
    <x v="3"/>
    <m/>
    <m/>
    <m/>
    <m/>
    <m/>
    <x v="0"/>
    <x v="1"/>
    <n v="1"/>
  </r>
  <r>
    <n v="658"/>
    <x v="22"/>
    <s v="2023-11"/>
    <x v="1"/>
    <x v="150"/>
    <s v="Overwan"/>
    <s v="N.º 2021-00037"/>
    <s v="2021-07-05 23:00:00.000"/>
    <s v="PO.10.21.29936"/>
    <x v="0"/>
    <x v="5"/>
    <x v="0"/>
    <n v="39"/>
    <x v="126"/>
    <s v="BI711"/>
    <s v="daniel.fernandez@bringglobal.com"/>
    <x v="7"/>
    <s v="Spain"/>
    <s v="C"/>
    <s v="142664"/>
    <s v="Active"/>
    <s v="2021-09-06"/>
    <x v="0"/>
    <x v="1"/>
    <n v="1"/>
  </r>
  <r>
    <n v="636"/>
    <x v="22"/>
    <s v="2023-11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1"/>
    <n v="1"/>
  </r>
  <r>
    <n v="734"/>
    <x v="22"/>
    <s v="2023-11"/>
    <x v="1"/>
    <x v="214"/>
    <s v="Overwan"/>
    <s v="N.º 2022-00027"/>
    <s v="2022-10-27 23:00:00.000"/>
    <s v="PO.10.22.011524"/>
    <x v="0"/>
    <x v="5"/>
    <x v="0"/>
    <n v="32"/>
    <x v="190"/>
    <s v="BI0477"/>
    <s v="manuel.garcia@bringglobal.com"/>
    <x v="7"/>
    <s v="Spain"/>
    <s v="C"/>
    <s v="142664"/>
    <s v="Active"/>
    <s v="2023-08-30"/>
    <x v="0"/>
    <x v="1"/>
    <n v="1"/>
  </r>
  <r>
    <n v="733"/>
    <x v="22"/>
    <s v="2023-11"/>
    <x v="1"/>
    <x v="215"/>
    <s v="Overwan"/>
    <s v="N.º 2022-00026"/>
    <s v="2022-10-27 23:00:00.000"/>
    <s v="PO.10.22.011524"/>
    <x v="1"/>
    <x v="5"/>
    <x v="0"/>
    <n v="32"/>
    <x v="5"/>
    <m/>
    <m/>
    <x v="3"/>
    <m/>
    <m/>
    <m/>
    <m/>
    <m/>
    <x v="0"/>
    <x v="1"/>
    <n v="1"/>
  </r>
  <r>
    <n v="746"/>
    <x v="22"/>
    <s v="2023-11"/>
    <x v="1"/>
    <x v="222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1"/>
    <x v="22"/>
    <s v="2023-11"/>
    <x v="1"/>
    <x v="223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9"/>
    <x v="22"/>
    <s v="2023-11"/>
    <x v="1"/>
    <x v="224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7"/>
    <x v="22"/>
    <s v="2023-11"/>
    <x v="1"/>
    <x v="225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8"/>
    <x v="22"/>
    <s v="2023-11"/>
    <x v="1"/>
    <x v="226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50"/>
    <x v="22"/>
    <s v="2023-11"/>
    <x v="1"/>
    <x v="227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36"/>
    <x v="22"/>
    <s v="2023-11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2364"/>
    <s v="Active"/>
    <s v="2021-08-16"/>
    <x v="0"/>
    <x v="1"/>
    <n v="1"/>
  </r>
  <r>
    <n v="677"/>
    <x v="22"/>
    <s v="2023-11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1"/>
    <n v="1"/>
  </r>
  <r>
    <n v="676"/>
    <x v="22"/>
    <s v="2023-11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2664"/>
    <s v="Active"/>
    <s v="2022-04-18"/>
    <x v="0"/>
    <x v="1"/>
    <n v="1"/>
  </r>
  <r>
    <n v="752"/>
    <x v="22"/>
    <s v="2023-11"/>
    <x v="1"/>
    <x v="230"/>
    <s v="Overwan"/>
    <s v="N.º 2023-00002"/>
    <s v="2023-03-09 00:00:00.000"/>
    <m/>
    <x v="0"/>
    <x v="1"/>
    <x v="0"/>
    <n v="78"/>
    <x v="184"/>
    <s v="BI816"/>
    <s v="pedro.freitas@bringglobal.com"/>
    <x v="1"/>
    <s v="Portugal"/>
    <s v="C"/>
    <s v="012464"/>
    <s v="Active"/>
    <s v="2022-11-29"/>
    <x v="0"/>
    <x v="1"/>
    <n v="1"/>
  </r>
  <r>
    <n v="730"/>
    <x v="22"/>
    <s v="2023-11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Portugal"/>
    <s v="C"/>
    <s v="012364"/>
    <s v="Active"/>
    <s v="2021-08-02"/>
    <x v="0"/>
    <x v="1"/>
    <n v="1"/>
  </r>
  <r>
    <n v="723"/>
    <x v="22"/>
    <s v="2023-11"/>
    <x v="1"/>
    <x v="203"/>
    <s v="Overwan"/>
    <s v="N.º 2022-00020"/>
    <s v="2022-08-03 23:00:00.000"/>
    <s v="PO.10.22.451484"/>
    <x v="0"/>
    <x v="1"/>
    <x v="0"/>
    <n v="80"/>
    <x v="41"/>
    <s v="BI575"/>
    <s v="miguel.costa@bringglobal.com"/>
    <x v="1"/>
    <s v="Portugal"/>
    <s v="C"/>
    <s v="012364"/>
    <s v="Active"/>
    <s v="2020-09-07"/>
    <x v="0"/>
    <x v="1"/>
    <n v="1"/>
  </r>
  <r>
    <n v="743"/>
    <x v="22"/>
    <s v="2023-11"/>
    <x v="1"/>
    <x v="228"/>
    <s v="Contract Kenya 2023.01"/>
    <m/>
    <s v="2023-01-01 00:00:00.000"/>
    <m/>
    <x v="1"/>
    <x v="2"/>
    <x v="0"/>
    <n v="150"/>
    <x v="33"/>
    <s v="BI728"/>
    <s v="kelvin.makamu@bringglobal.com"/>
    <x v="2"/>
    <s v="Kenya"/>
    <s v="C"/>
    <s v="022364"/>
    <s v="Active"/>
    <s v="2022-01-03"/>
    <x v="0"/>
    <x v="1"/>
    <n v="1"/>
  </r>
  <r>
    <n v="725"/>
    <x v="22"/>
    <s v="2023-11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2364"/>
    <s v="Active"/>
    <s v="2020-01-13"/>
    <x v="0"/>
    <x v="1"/>
    <n v="1"/>
  </r>
  <r>
    <n v="706"/>
    <x v="22"/>
    <s v="2023-11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2364"/>
    <s v="Active"/>
    <s v="2019-01-07"/>
    <x v="0"/>
    <x v="1"/>
    <n v="1"/>
  </r>
  <r>
    <n v="707"/>
    <x v="22"/>
    <s v="2023-11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2364"/>
    <s v="Active"/>
    <s v="2019-09-02"/>
    <x v="0"/>
    <x v="1"/>
    <n v="1"/>
  </r>
  <r>
    <n v="708"/>
    <x v="22"/>
    <s v="2023-11"/>
    <x v="1"/>
    <x v="191"/>
    <s v="Overwan"/>
    <s v="N.º 2022-00008"/>
    <s v="2022-02-02 00:00:00.000"/>
    <s v="PO.10.22.301299"/>
    <x v="0"/>
    <x v="1"/>
    <x v="0"/>
    <n v="75"/>
    <x v="101"/>
    <s v="BI0465"/>
    <s v="diogo.brandao@bringglobal.com"/>
    <x v="1"/>
    <s v="Portugal"/>
    <s v="C"/>
    <s v="012364"/>
    <s v="Active"/>
    <s v="2019-03-11"/>
    <x v="0"/>
    <x v="1"/>
    <n v="1"/>
  </r>
  <r>
    <n v="702"/>
    <x v="22"/>
    <s v="2023-11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2664"/>
    <s v="Active"/>
    <s v="2014-09-01"/>
    <x v="0"/>
    <x v="1"/>
    <n v="1"/>
  </r>
  <r>
    <n v="722"/>
    <x v="22"/>
    <s v="2023-11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Inactive"/>
    <s v="2018-07-02"/>
    <x v="31"/>
    <x v="1"/>
    <n v="1"/>
  </r>
  <r>
    <n v="739"/>
    <x v="22"/>
    <s v="2023-11"/>
    <x v="1"/>
    <x v="218"/>
    <s v="Overwan"/>
    <s v="N.º 2022-00034"/>
    <s v="2022-11-29 00:00:00.000"/>
    <s v="PO.10.22.421568"/>
    <x v="1"/>
    <x v="0"/>
    <x v="0"/>
    <n v="33"/>
    <x v="5"/>
    <m/>
    <m/>
    <x v="3"/>
    <m/>
    <m/>
    <m/>
    <m/>
    <m/>
    <x v="0"/>
    <x v="1"/>
    <n v="1"/>
  </r>
  <r>
    <n v="726"/>
    <x v="22"/>
    <s v="2023-11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1"/>
    <n v="1"/>
  </r>
  <r>
    <n v="564"/>
    <x v="22"/>
    <s v="2023-12"/>
    <x v="1"/>
    <x v="7"/>
    <m/>
    <m/>
    <s v="2020-09-08 23:00:00.000"/>
    <s v="PO.14.20.48487"/>
    <x v="0"/>
    <x v="2"/>
    <x v="0"/>
    <n v="-40"/>
    <x v="6"/>
    <s v="BI732"/>
    <s v="john.milya@bringglobal.com"/>
    <x v="2"/>
    <s v="Kenya"/>
    <s v="C"/>
    <s v="020063"/>
    <s v="Active"/>
    <s v="2022-01-10"/>
    <x v="0"/>
    <x v="1"/>
    <n v="-1"/>
  </r>
  <r>
    <n v="598"/>
    <x v="22"/>
    <s v="2023-12"/>
    <x v="1"/>
    <x v="8"/>
    <m/>
    <m/>
    <s v="2020-09-30 23:00:00.000"/>
    <s v="PO.14.20.44492"/>
    <x v="0"/>
    <x v="2"/>
    <x v="0"/>
    <n v="-40"/>
    <x v="14"/>
    <s v="BI0266"/>
    <s v="ann.riziki@bringglobal.com"/>
    <x v="2"/>
    <s v="Kenya"/>
    <s v="C"/>
    <s v="022664"/>
    <s v="Active"/>
    <s v="2020-02-18"/>
    <x v="0"/>
    <x v="1"/>
    <n v="-1"/>
  </r>
  <r>
    <n v="609"/>
    <x v="22"/>
    <s v="2023-12"/>
    <x v="1"/>
    <x v="9"/>
    <m/>
    <m/>
    <s v="2020-07-06 23:00:00.000"/>
    <s v="PO.14.20.21430"/>
    <x v="0"/>
    <x v="2"/>
    <x v="0"/>
    <n v="-40"/>
    <x v="8"/>
    <s v="BI0379"/>
    <s v="kennedy.kiprono@bringglobal.com"/>
    <x v="2"/>
    <s v="Kenya"/>
    <s v="C"/>
    <s v="022864"/>
    <s v="Active"/>
    <s v="2018-10-18"/>
    <x v="0"/>
    <x v="1"/>
    <n v="-1"/>
  </r>
  <r>
    <n v="556"/>
    <x v="22"/>
    <s v="2023-12"/>
    <x v="1"/>
    <x v="10"/>
    <m/>
    <m/>
    <s v="2020-06-05 23:00:00.000"/>
    <s v="PO.14.20.59357"/>
    <x v="0"/>
    <x v="2"/>
    <x v="0"/>
    <n v="-40"/>
    <x v="136"/>
    <s v="BI771"/>
    <s v="sandy.muchangi@bringglobal.com"/>
    <x v="2"/>
    <s v="Kenya"/>
    <s v="C"/>
    <s v="020063"/>
    <s v="Active"/>
    <s v="2022-02-15"/>
    <x v="0"/>
    <x v="1"/>
    <n v="-1"/>
  </r>
  <r>
    <n v="561"/>
    <x v="22"/>
    <s v="2023-12"/>
    <x v="1"/>
    <x v="12"/>
    <m/>
    <m/>
    <s v="2020-08-03 23:00:00.000"/>
    <s v="PO.14.20.52455"/>
    <x v="0"/>
    <x v="2"/>
    <x v="0"/>
    <n v="-40"/>
    <x v="11"/>
    <s v="BI648"/>
    <s v="razak.hussein@bringglobal.com"/>
    <x v="2"/>
    <s v="Kenya"/>
    <s v="F"/>
    <s v="026000"/>
    <s v="Active"/>
    <s v="2021-04-01"/>
    <x v="0"/>
    <x v="1"/>
    <n v="-1"/>
  </r>
  <r>
    <n v="562"/>
    <x v="22"/>
    <s v="2023-12"/>
    <x v="1"/>
    <x v="13"/>
    <m/>
    <m/>
    <s v="2020-08-04 23:00:00.000"/>
    <s v="PO.14.20.20469"/>
    <x v="0"/>
    <x v="2"/>
    <x v="0"/>
    <n v="-40"/>
    <x v="12"/>
    <s v="BI0491"/>
    <s v="steve.lubia@bringglobal.com"/>
    <x v="2"/>
    <s v="Kenya"/>
    <s v="C"/>
    <s v="020000"/>
    <s v="Inactive"/>
    <s v="2019-07-01"/>
    <x v="30"/>
    <x v="1"/>
    <n v="-1"/>
  </r>
  <r>
    <n v="559"/>
    <x v="22"/>
    <s v="2023-12"/>
    <x v="1"/>
    <x v="14"/>
    <m/>
    <m/>
    <s v="2020-07-15 23:00:00.000"/>
    <s v="PO.14.20.07443"/>
    <x v="0"/>
    <x v="2"/>
    <x v="0"/>
    <n v="-40"/>
    <x v="13"/>
    <s v="BI611"/>
    <s v="cynthia.anyango@bringglobal.com"/>
    <x v="2"/>
    <s v="Kenya"/>
    <s v="C"/>
    <s v="022864"/>
    <s v="Active"/>
    <s v="2020-12-07"/>
    <x v="0"/>
    <x v="1"/>
    <n v="-1"/>
  </r>
  <r>
    <n v="679"/>
    <x v="22"/>
    <s v="2023-12"/>
    <x v="1"/>
    <x v="31"/>
    <m/>
    <m/>
    <s v="2020-10-18 23:00:00.000"/>
    <s v="PO.14.20.00507"/>
    <x v="0"/>
    <x v="2"/>
    <x v="0"/>
    <n v="-73"/>
    <x v="27"/>
    <s v="BI769"/>
    <s v="john.wati@bringglobal.com"/>
    <x v="2"/>
    <s v="Kenya"/>
    <s v="C"/>
    <s v="022364"/>
    <s v="Inactive"/>
    <s v="2022-02-01"/>
    <x v="28"/>
    <x v="1"/>
    <n v="-1"/>
  </r>
  <r>
    <n v="597"/>
    <x v="22"/>
    <s v="2023-12"/>
    <x v="1"/>
    <x v="32"/>
    <m/>
    <m/>
    <s v="2020-11-23 00:00:00.000"/>
    <s v="PO.14.20.02549"/>
    <x v="2"/>
    <x v="2"/>
    <x v="0"/>
    <n v="-73"/>
    <x v="5"/>
    <m/>
    <m/>
    <x v="3"/>
    <m/>
    <m/>
    <m/>
    <m/>
    <m/>
    <x v="0"/>
    <x v="1"/>
    <n v="-1"/>
  </r>
  <r>
    <n v="613"/>
    <x v="22"/>
    <s v="2023-12"/>
    <x v="1"/>
    <x v="34"/>
    <m/>
    <m/>
    <s v="2020-10-14 23:00:00.000"/>
    <s v="PO.14.20.00507"/>
    <x v="0"/>
    <x v="2"/>
    <x v="0"/>
    <n v="-73"/>
    <x v="44"/>
    <s v="BI574"/>
    <s v="judith.achieng@bringglobal.com"/>
    <x v="2"/>
    <s v="Kenya"/>
    <s v="C"/>
    <s v="022864"/>
    <s v="Active"/>
    <s v="2020-08-24"/>
    <x v="0"/>
    <x v="1"/>
    <n v="-1"/>
  </r>
  <r>
    <n v="633"/>
    <x v="22"/>
    <s v="2023-12"/>
    <x v="1"/>
    <x v="36"/>
    <m/>
    <m/>
    <s v="2020-10-14 23:00:00.000"/>
    <s v="PO.14.20.00507"/>
    <x v="1"/>
    <x v="2"/>
    <x v="0"/>
    <n v="-73"/>
    <x v="5"/>
    <m/>
    <m/>
    <x v="3"/>
    <m/>
    <m/>
    <m/>
    <m/>
    <m/>
    <x v="0"/>
    <x v="1"/>
    <n v="-1"/>
  </r>
  <r>
    <n v="563"/>
    <x v="22"/>
    <s v="2023-12"/>
    <x v="1"/>
    <x v="38"/>
    <m/>
    <m/>
    <s v="2020-10-12 23:00:00.000"/>
    <s v="PO.14.20.23468"/>
    <x v="1"/>
    <x v="2"/>
    <x v="0"/>
    <n v="-73"/>
    <x v="5"/>
    <m/>
    <m/>
    <x v="3"/>
    <m/>
    <m/>
    <m/>
    <m/>
    <m/>
    <x v="0"/>
    <x v="1"/>
    <n v="-1"/>
  </r>
  <r>
    <n v="607"/>
    <x v="22"/>
    <s v="2023-12"/>
    <x v="1"/>
    <x v="39"/>
    <m/>
    <m/>
    <s v="2020-11-05 00:00:00.000"/>
    <s v="PO.14.20.43524"/>
    <x v="1"/>
    <x v="2"/>
    <x v="0"/>
    <n v="-73"/>
    <x v="5"/>
    <m/>
    <m/>
    <x v="3"/>
    <m/>
    <m/>
    <m/>
    <m/>
    <m/>
    <x v="0"/>
    <x v="1"/>
    <n v="-1"/>
  </r>
  <r>
    <n v="627"/>
    <x v="22"/>
    <s v="2023-12"/>
    <x v="1"/>
    <x v="41"/>
    <m/>
    <m/>
    <s v="2020-10-14 23:00:00.000"/>
    <s v="PO.14.20.00507"/>
    <x v="0"/>
    <x v="2"/>
    <x v="0"/>
    <n v="-73"/>
    <x v="175"/>
    <s v="BI813"/>
    <s v="kennedy.ikatanyi@bringglobal.com"/>
    <x v="2"/>
    <s v="Kenya"/>
    <s v="C"/>
    <s v="022864"/>
    <s v="Active"/>
    <s v="2022-10-03"/>
    <x v="0"/>
    <x v="1"/>
    <n v="-1"/>
  </r>
  <r>
    <n v="628"/>
    <x v="22"/>
    <s v="2023-12"/>
    <x v="1"/>
    <x v="42"/>
    <m/>
    <m/>
    <s v="2020-11-05 00:00:00.000"/>
    <s v="PO.14.20.00507"/>
    <x v="1"/>
    <x v="2"/>
    <x v="0"/>
    <n v="-73"/>
    <x v="5"/>
    <m/>
    <m/>
    <x v="3"/>
    <m/>
    <m/>
    <m/>
    <m/>
    <m/>
    <x v="0"/>
    <x v="1"/>
    <n v="-1"/>
  </r>
  <r>
    <n v="606"/>
    <x v="22"/>
    <s v="2023-12"/>
    <x v="1"/>
    <x v="44"/>
    <m/>
    <m/>
    <s v="2020-10-18 23:00:00.000"/>
    <s v="PO.14.20.00507"/>
    <x v="1"/>
    <x v="2"/>
    <x v="0"/>
    <n v="-73"/>
    <x v="5"/>
    <m/>
    <m/>
    <x v="3"/>
    <m/>
    <m/>
    <m/>
    <m/>
    <m/>
    <x v="0"/>
    <x v="1"/>
    <n v="-1"/>
  </r>
  <r>
    <n v="653"/>
    <x v="22"/>
    <s v="2023-12"/>
    <x v="1"/>
    <x v="45"/>
    <m/>
    <m/>
    <s v="2020-10-18 23:00:00.000"/>
    <s v="PO.14.20.26538"/>
    <x v="1"/>
    <x v="2"/>
    <x v="0"/>
    <n v="-73"/>
    <x v="5"/>
    <m/>
    <m/>
    <x v="3"/>
    <m/>
    <m/>
    <m/>
    <m/>
    <m/>
    <x v="0"/>
    <x v="1"/>
    <n v="-1"/>
  </r>
  <r>
    <n v="593"/>
    <x v="22"/>
    <s v="2023-12"/>
    <x v="1"/>
    <x v="50"/>
    <m/>
    <m/>
    <s v="2020-10-27 00:00:00.000"/>
    <s v="PO.14.20.01508"/>
    <x v="0"/>
    <x v="2"/>
    <x v="0"/>
    <n v="-66"/>
    <x v="43"/>
    <s v="BI731"/>
    <s v="amani.mwadime@bringglobal.com"/>
    <x v="2"/>
    <s v="Kenya"/>
    <s v="C"/>
    <s v="026064"/>
    <s v="Active"/>
    <s v="2021-12-15"/>
    <x v="0"/>
    <x v="1"/>
    <n v="-1"/>
  </r>
  <r>
    <n v="608"/>
    <x v="22"/>
    <s v="2023-12"/>
    <x v="1"/>
    <x v="51"/>
    <m/>
    <m/>
    <s v="2020-10-14 23:00:00.000"/>
    <s v="PO.14.20.01508"/>
    <x v="2"/>
    <x v="2"/>
    <x v="0"/>
    <n v="-66"/>
    <x v="5"/>
    <m/>
    <m/>
    <x v="3"/>
    <m/>
    <m/>
    <m/>
    <m/>
    <m/>
    <x v="0"/>
    <x v="1"/>
    <n v="-1"/>
  </r>
  <r>
    <n v="632"/>
    <x v="22"/>
    <s v="2023-12"/>
    <x v="1"/>
    <x v="52"/>
    <m/>
    <m/>
    <s v="2020-11-05 00:00:00.000"/>
    <s v="PO.14.20.43524"/>
    <x v="0"/>
    <x v="2"/>
    <x v="0"/>
    <n v="-73"/>
    <x v="45"/>
    <s v="BI598"/>
    <s v="mitchelle.korir@bringglobal.com"/>
    <x v="2"/>
    <s v="Kenya"/>
    <s v="C"/>
    <s v="022364"/>
    <s v="Inactive"/>
    <s v="2020-11-02"/>
    <x v="28"/>
    <x v="1"/>
    <n v="-1"/>
  </r>
  <r>
    <n v="629"/>
    <x v="22"/>
    <s v="2023-12"/>
    <x v="1"/>
    <x v="53"/>
    <m/>
    <m/>
    <s v="2020-10-14 23:00:00.000"/>
    <s v="PO.14.20.26538"/>
    <x v="2"/>
    <x v="2"/>
    <x v="0"/>
    <n v="-73"/>
    <x v="5"/>
    <m/>
    <m/>
    <x v="3"/>
    <m/>
    <m/>
    <m/>
    <m/>
    <m/>
    <x v="0"/>
    <x v="1"/>
    <n v="-1"/>
  </r>
  <r>
    <n v="603"/>
    <x v="22"/>
    <s v="2023-12"/>
    <x v="1"/>
    <x v="56"/>
    <m/>
    <m/>
    <s v="2020-10-27 00:00:00.000"/>
    <s v="PO.14.20.43524"/>
    <x v="2"/>
    <x v="2"/>
    <x v="0"/>
    <n v="-66"/>
    <x v="5"/>
    <m/>
    <m/>
    <x v="3"/>
    <m/>
    <m/>
    <m/>
    <m/>
    <m/>
    <x v="0"/>
    <x v="1"/>
    <n v="-1"/>
  </r>
  <r>
    <n v="717"/>
    <x v="23"/>
    <s v="2023-12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1"/>
    <n v="1"/>
  </r>
  <r>
    <n v="519"/>
    <x v="23"/>
    <s v="2023-12"/>
    <x v="1"/>
    <x v="20"/>
    <s v="Overwan"/>
    <s v="2020-01003-ext1"/>
    <s v="2023-04-30 23:00:00.000"/>
    <m/>
    <x v="0"/>
    <x v="1"/>
    <x v="0"/>
    <n v="18"/>
    <x v="188"/>
    <s v="BI844"/>
    <s v="ivo.silva@bringglobal.com"/>
    <x v="1"/>
    <s v="Portugal"/>
    <s v="F"/>
    <s v="012364"/>
    <s v="Active"/>
    <s v="2023-07-19"/>
    <x v="0"/>
    <x v="1"/>
    <n v="1"/>
  </r>
  <r>
    <n v="531"/>
    <x v="23"/>
    <s v="2023-12"/>
    <x v="1"/>
    <x v="21"/>
    <s v="Overwan"/>
    <s v="2020-01011-ext1"/>
    <s v="2023-08-31 23:00:00.000"/>
    <m/>
    <x v="0"/>
    <x v="1"/>
    <x v="0"/>
    <n v="18"/>
    <x v="193"/>
    <s v="BI851"/>
    <s v="jhonatas.matos@bringglobal.com"/>
    <x v="1"/>
    <s v="Portugal"/>
    <s v="F"/>
    <s v="012464"/>
    <s v="Active"/>
    <s v="2023-09-25"/>
    <x v="0"/>
    <x v="1"/>
    <n v="1"/>
  </r>
  <r>
    <n v="520"/>
    <x v="23"/>
    <s v="2023-12"/>
    <x v="1"/>
    <x v="22"/>
    <s v="Overwan"/>
    <s v="2020-01004-ext1"/>
    <s v="2023-05-31 23:00:00.000"/>
    <m/>
    <x v="2"/>
    <x v="1"/>
    <x v="0"/>
    <n v="18"/>
    <x v="5"/>
    <m/>
    <m/>
    <x v="3"/>
    <m/>
    <m/>
    <m/>
    <m/>
    <m/>
    <x v="0"/>
    <x v="1"/>
    <n v="1"/>
  </r>
  <r>
    <n v="525"/>
    <x v="23"/>
    <s v="2023-12"/>
    <x v="1"/>
    <x v="23"/>
    <s v="Overwan"/>
    <s v="2020-01006-ext1"/>
    <s v="2023-05-31 23:00:00.000"/>
    <m/>
    <x v="0"/>
    <x v="1"/>
    <x v="0"/>
    <n v="18"/>
    <x v="21"/>
    <s v="BI554"/>
    <s v="claudia.pinto@bringglobal.com"/>
    <x v="1"/>
    <s v="Portugal"/>
    <s v="C"/>
    <s v="012364"/>
    <s v="Active"/>
    <s v="2020-06-02"/>
    <x v="0"/>
    <x v="1"/>
    <n v="1"/>
  </r>
  <r>
    <n v="521"/>
    <x v="23"/>
    <s v="2023-12"/>
    <x v="1"/>
    <x v="24"/>
    <s v="Overwan"/>
    <s v="2020-01007-ext1"/>
    <s v="2023-05-31 23:00:00.000"/>
    <m/>
    <x v="0"/>
    <x v="1"/>
    <x v="0"/>
    <n v="18"/>
    <x v="22"/>
    <s v="BI0478"/>
    <s v="rafael.santos@bringglobal.com"/>
    <x v="1"/>
    <s v="Portugal"/>
    <s v="F"/>
    <s v="012364"/>
    <s v="Active"/>
    <s v="2022-10-01"/>
    <x v="0"/>
    <x v="1"/>
    <n v="1"/>
  </r>
  <r>
    <n v="524"/>
    <x v="23"/>
    <s v="2023-12"/>
    <x v="1"/>
    <x v="25"/>
    <s v="Overwan"/>
    <s v="2020-01005-ext1"/>
    <s v="2023-05-31 23:00:00.000"/>
    <m/>
    <x v="0"/>
    <x v="1"/>
    <x v="0"/>
    <n v="18"/>
    <x v="23"/>
    <s v="BI552"/>
    <s v="andre.branco@bringglobal.com"/>
    <x v="1"/>
    <s v="Portugal"/>
    <s v="C"/>
    <s v="012364"/>
    <s v="Active"/>
    <s v="2020-06-02"/>
    <x v="0"/>
    <x v="1"/>
    <n v="1"/>
  </r>
  <r>
    <n v="533"/>
    <x v="23"/>
    <s v="2023-12"/>
    <x v="1"/>
    <x v="28"/>
    <s v="Overwan"/>
    <s v="2020-01012-ext1"/>
    <s v="2023-08-31 23:00:00.000"/>
    <m/>
    <x v="0"/>
    <x v="1"/>
    <x v="0"/>
    <n v="18"/>
    <x v="25"/>
    <s v="BI573"/>
    <s v="meryellen.dantas@bringglobal.com"/>
    <x v="1"/>
    <s v="Portugal"/>
    <s v="C"/>
    <s v="012864"/>
    <s v="Active"/>
    <s v="2020-08-19"/>
    <x v="0"/>
    <x v="1"/>
    <n v="1"/>
  </r>
  <r>
    <n v="529"/>
    <x v="23"/>
    <s v="2023-12"/>
    <x v="1"/>
    <x v="35"/>
    <s v="Overwan"/>
    <s v="2020-01010-ext1"/>
    <s v="2023-07-31 23:00:00.000"/>
    <m/>
    <x v="0"/>
    <x v="1"/>
    <x v="0"/>
    <n v="18"/>
    <x v="28"/>
    <s v="BI563"/>
    <s v="amanda.pontes@bringglobal.com"/>
    <x v="1"/>
    <s v="Portugal"/>
    <s v="C"/>
    <s v="012464"/>
    <s v="Active"/>
    <s v="2020-07-09"/>
    <x v="0"/>
    <x v="1"/>
    <n v="1"/>
  </r>
  <r>
    <n v="539"/>
    <x v="23"/>
    <s v="2023-12"/>
    <x v="1"/>
    <x v="46"/>
    <s v="Overwan"/>
    <s v="2020-01016-ext1"/>
    <s v="2023-08-31 23:00:00.000"/>
    <m/>
    <x v="0"/>
    <x v="1"/>
    <x v="0"/>
    <n v="18"/>
    <x v="39"/>
    <s v="BI702"/>
    <s v="valentino.carreiro@bringglobal.com"/>
    <x v="1"/>
    <s v="Portugal"/>
    <s v="C"/>
    <s v="012364"/>
    <s v="Active"/>
    <s v="2021-08-16"/>
    <x v="0"/>
    <x v="1"/>
    <n v="1"/>
  </r>
  <r>
    <n v="536"/>
    <x v="23"/>
    <s v="2023-12"/>
    <x v="1"/>
    <x v="47"/>
    <s v="Overwan"/>
    <s v="2020-01014-ext1"/>
    <s v="2023-08-31 23:00:00.000"/>
    <m/>
    <x v="1"/>
    <x v="1"/>
    <x v="0"/>
    <n v="18"/>
    <x v="5"/>
    <m/>
    <m/>
    <x v="3"/>
    <m/>
    <m/>
    <m/>
    <m/>
    <m/>
    <x v="0"/>
    <x v="1"/>
    <n v="1"/>
  </r>
  <r>
    <n v="537"/>
    <x v="23"/>
    <s v="2023-12"/>
    <x v="1"/>
    <x v="48"/>
    <s v="Overwan"/>
    <s v="2020-01015-ext1"/>
    <s v="2023-08-31 23:00:00.000"/>
    <m/>
    <x v="2"/>
    <x v="1"/>
    <x v="0"/>
    <n v="18"/>
    <x v="5"/>
    <m/>
    <m/>
    <x v="3"/>
    <m/>
    <m/>
    <m/>
    <m/>
    <m/>
    <x v="0"/>
    <x v="1"/>
    <n v="1"/>
  </r>
  <r>
    <n v="541"/>
    <x v="23"/>
    <s v="2023-12"/>
    <x v="1"/>
    <x v="49"/>
    <s v="Overwan"/>
    <s v="2020-01018-ext1"/>
    <s v="2023-09-30 23:00:00.000"/>
    <m/>
    <x v="0"/>
    <x v="1"/>
    <x v="0"/>
    <n v="18"/>
    <x v="42"/>
    <s v="BI0381"/>
    <s v="cesar.cota@bringglobal.com"/>
    <x v="1"/>
    <s v="Portugal"/>
    <s v="C"/>
    <s v="012364"/>
    <s v="Active"/>
    <s v="2018-11-05"/>
    <x v="0"/>
    <x v="1"/>
    <n v="1"/>
  </r>
  <r>
    <n v="569"/>
    <x v="23"/>
    <s v="2023-12"/>
    <x v="1"/>
    <x v="62"/>
    <s v="Overwan"/>
    <s v="2021-00004"/>
    <s v="2021-01-25 00:00:00.000"/>
    <s v="PO.10.21.34672"/>
    <x v="0"/>
    <x v="1"/>
    <x v="0"/>
    <n v="74"/>
    <x v="191"/>
    <s v="BI857"/>
    <s v="tiago.rodrigues@bringglobal.com"/>
    <x v="0"/>
    <s v="Portugal"/>
    <s v="C"/>
    <s v="012864"/>
    <s v="Active"/>
    <s v="2023-09-18"/>
    <x v="0"/>
    <x v="1"/>
    <n v="1"/>
  </r>
  <r>
    <n v="581"/>
    <x v="23"/>
    <s v="2023-12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Portugal"/>
    <s v="C"/>
    <s v="012364"/>
    <s v="Active"/>
    <s v="2021-04-12"/>
    <x v="0"/>
    <x v="1"/>
    <n v="1"/>
  </r>
  <r>
    <n v="574"/>
    <x v="23"/>
    <s v="2023-12"/>
    <x v="1"/>
    <x v="64"/>
    <s v="Overwan"/>
    <s v="2021-00011"/>
    <s v="2021-01-25 00:00:00.000"/>
    <s v="PO.10.21.34672"/>
    <x v="0"/>
    <x v="1"/>
    <x v="0"/>
    <n v="74"/>
    <x v="167"/>
    <s v="BI811"/>
    <s v="ruben.santos@bringglobal.com"/>
    <x v="0"/>
    <s v="Portugal"/>
    <s v="C"/>
    <s v="012864"/>
    <s v="Active"/>
    <s v="2023-06-05"/>
    <x v="0"/>
    <x v="1"/>
    <n v="1"/>
  </r>
  <r>
    <n v="585"/>
    <x v="23"/>
    <s v="2023-12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Portugal"/>
    <s v="C"/>
    <s v="012664"/>
    <s v="Active"/>
    <s v="2020-04-01"/>
    <x v="0"/>
    <x v="1"/>
    <n v="1"/>
  </r>
  <r>
    <n v="573"/>
    <x v="23"/>
    <s v="2023-12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Portugal"/>
    <s v="C"/>
    <s v="012464"/>
    <s v="Active"/>
    <s v="2021-08-16"/>
    <x v="0"/>
    <x v="1"/>
    <n v="1"/>
  </r>
  <r>
    <n v="579"/>
    <x v="23"/>
    <s v="2023-12"/>
    <x v="1"/>
    <x v="67"/>
    <s v="Overwan"/>
    <s v="2021-00016"/>
    <s v="2021-01-26 00:00:00.000"/>
    <s v="PO.10.21.34672"/>
    <x v="0"/>
    <x v="1"/>
    <x v="0"/>
    <n v="74"/>
    <x v="20"/>
    <s v="BI562"/>
    <s v="rafael.barcellos@bringglobal.com"/>
    <x v="1"/>
    <s v="Portugal"/>
    <s v="F"/>
    <s v="012364"/>
    <s v="Active"/>
    <s v="2022-01-01"/>
    <x v="0"/>
    <x v="1"/>
    <n v="1"/>
  </r>
  <r>
    <n v="576"/>
    <x v="23"/>
    <s v="2023-12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Portugal"/>
    <s v="C"/>
    <s v="012364"/>
    <s v="Active"/>
    <s v="2020-06-02"/>
    <x v="0"/>
    <x v="1"/>
    <n v="1"/>
  </r>
  <r>
    <n v="568"/>
    <x v="23"/>
    <s v="2023-12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Portugal"/>
    <s v="C"/>
    <s v="012364"/>
    <s v="Active"/>
    <s v="2018-12-10"/>
    <x v="0"/>
    <x v="1"/>
    <n v="1"/>
  </r>
  <r>
    <n v="570"/>
    <x v="23"/>
    <s v="2023-12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Portugal"/>
    <s v="C"/>
    <s v="012364"/>
    <s v="Active"/>
    <s v="2021-06-11"/>
    <x v="0"/>
    <x v="1"/>
    <n v="1"/>
  </r>
  <r>
    <n v="572"/>
    <x v="23"/>
    <s v="2023-12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Portugal"/>
    <s v="C"/>
    <s v="012364"/>
    <s v="Active"/>
    <s v="2020-01-06"/>
    <x v="0"/>
    <x v="1"/>
    <n v="1"/>
  </r>
  <r>
    <n v="567"/>
    <x v="23"/>
    <s v="2023-12"/>
    <x v="1"/>
    <x v="72"/>
    <s v="Overwan"/>
    <s v="2021-00006"/>
    <s v="2021-01-25 00:00:00.000"/>
    <s v="PO.10.21.34672"/>
    <x v="0"/>
    <x v="1"/>
    <x v="2"/>
    <n v="74"/>
    <x v="101"/>
    <s v="BI0465"/>
    <s v="diogo.brandao@bringglobal.com"/>
    <x v="1"/>
    <s v="Portugal"/>
    <s v="C"/>
    <s v="012364"/>
    <s v="Active"/>
    <s v="2019-03-11"/>
    <x v="0"/>
    <x v="1"/>
    <n v="1"/>
  </r>
  <r>
    <n v="580"/>
    <x v="23"/>
    <s v="2023-12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Portugal"/>
    <s v="C"/>
    <s v="012364"/>
    <s v="Active"/>
    <s v="2020-02-17"/>
    <x v="0"/>
    <x v="1"/>
    <n v="1"/>
  </r>
  <r>
    <n v="577"/>
    <x v="23"/>
    <s v="2023-12"/>
    <x v="1"/>
    <x v="74"/>
    <s v="Overwan"/>
    <s v="2021-00014"/>
    <s v="2021-01-25 00:00:00.000"/>
    <s v="PO.10.21.34672"/>
    <x v="0"/>
    <x v="1"/>
    <x v="0"/>
    <n v="74"/>
    <x v="185"/>
    <s v="BI830"/>
    <s v="filipe.silva@bringglobal.com"/>
    <x v="1"/>
    <s v="Portugal"/>
    <s v="C"/>
    <s v="012464"/>
    <s v="Active"/>
    <s v="2023-07-19"/>
    <x v="0"/>
    <x v="1"/>
    <n v="1"/>
  </r>
  <r>
    <n v="575"/>
    <x v="23"/>
    <s v="2023-12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Portugal"/>
    <s v="C"/>
    <s v="012364"/>
    <s v="Active"/>
    <s v="2020-02-17"/>
    <x v="0"/>
    <x v="1"/>
    <n v="1"/>
  </r>
  <r>
    <n v="578"/>
    <x v="23"/>
    <s v="2023-12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Portugal"/>
    <s v="C"/>
    <s v="012364"/>
    <s v="Active"/>
    <s v="2019-01-14"/>
    <x v="0"/>
    <x v="1"/>
    <n v="1"/>
  </r>
  <r>
    <n v="582"/>
    <x v="23"/>
    <s v="2023-12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Portugal"/>
    <s v="C"/>
    <s v="012364"/>
    <s v="Active"/>
    <s v="2020-09-07"/>
    <x v="0"/>
    <x v="1"/>
    <n v="1"/>
  </r>
  <r>
    <n v="571"/>
    <x v="23"/>
    <s v="2023-12"/>
    <x v="1"/>
    <x v="78"/>
    <s v="Overwan"/>
    <s v="2021-00008"/>
    <s v="2021-01-25 00:00:00.000"/>
    <s v="PO.10.21.34672"/>
    <x v="0"/>
    <x v="1"/>
    <x v="0"/>
    <n v="74"/>
    <x v="165"/>
    <s v="BI812"/>
    <s v="vitor.baptista@bringglobal.com"/>
    <x v="0"/>
    <s v="Portugal"/>
    <s v="C"/>
    <s v="012864"/>
    <s v="Active"/>
    <s v="2023-06-05"/>
    <x v="0"/>
    <x v="1"/>
    <n v="1"/>
  </r>
  <r>
    <n v="625"/>
    <x v="23"/>
    <s v="2023-12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2364"/>
    <s v="Active"/>
    <s v="2019-10-18"/>
    <x v="0"/>
    <x v="1"/>
    <n v="1"/>
  </r>
  <r>
    <n v="622"/>
    <x v="23"/>
    <s v="2023-12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215"/>
    <s v="Active"/>
    <s v="2012-01-01"/>
    <x v="0"/>
    <x v="1"/>
    <n v="1"/>
  </r>
  <r>
    <n v="635"/>
    <x v="23"/>
    <s v="2023-12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2364"/>
    <s v="Active"/>
    <s v="2020-02-19"/>
    <x v="0"/>
    <x v="1"/>
    <n v="1"/>
  </r>
  <r>
    <n v="626"/>
    <x v="23"/>
    <s v="2023-12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2364"/>
    <s v="Active"/>
    <s v="2020-06-02"/>
    <x v="0"/>
    <x v="1"/>
    <n v="1"/>
  </r>
  <r>
    <n v="623"/>
    <x v="23"/>
    <s v="2023-12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2864"/>
    <s v="Active"/>
    <s v="2021-08-16"/>
    <x v="0"/>
    <x v="1"/>
    <n v="1"/>
  </r>
  <r>
    <n v="624"/>
    <x v="23"/>
    <s v="2023-12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2364"/>
    <s v="Active"/>
    <s v="2020-01-03"/>
    <x v="0"/>
    <x v="1"/>
    <n v="1"/>
  </r>
  <r>
    <n v="634"/>
    <x v="23"/>
    <s v="2023-12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1"/>
    <n v="1"/>
  </r>
  <r>
    <n v="645"/>
    <x v="23"/>
    <s v="2023-12"/>
    <x v="1"/>
    <x v="88"/>
    <s v="Overwan"/>
    <s v="N.º 2021-00033"/>
    <s v="2021-06-17 23:00:00.000"/>
    <s v="PO.10.21.26894"/>
    <x v="0"/>
    <x v="1"/>
    <x v="0"/>
    <n v="72"/>
    <x v="90"/>
    <s v="BI0472"/>
    <s v="mohamed.zuneid@bringglobal.com"/>
    <x v="1"/>
    <s v="Portugal"/>
    <s v="C"/>
    <s v="012364"/>
    <s v="Active"/>
    <s v="2019-05-03"/>
    <x v="0"/>
    <x v="1"/>
    <n v="1"/>
  </r>
  <r>
    <n v="663"/>
    <x v="23"/>
    <s v="2023-12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2364"/>
    <s v="Active"/>
    <s v="2021-08-16"/>
    <x v="0"/>
    <x v="1"/>
    <n v="1"/>
  </r>
  <r>
    <n v="661"/>
    <x v="23"/>
    <s v="2023-12"/>
    <x v="1"/>
    <x v="90"/>
    <s v="Overwan"/>
    <s v="N.º 2021-00040"/>
    <s v="2021-08-01 23:00:00.000"/>
    <s v="PO.10.21.28963"/>
    <x v="0"/>
    <x v="1"/>
    <x v="0"/>
    <n v="72"/>
    <x v="186"/>
    <s v="BI841"/>
    <s v="nuno.peixoto@bringglobal.com"/>
    <x v="1"/>
    <s v="Portugal"/>
    <s v="C"/>
    <s v="012464"/>
    <s v="Active"/>
    <s v="2023-07-24"/>
    <x v="0"/>
    <x v="1"/>
    <n v="1"/>
  </r>
  <r>
    <n v="667"/>
    <x v="23"/>
    <s v="2023-12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1"/>
    <n v="1"/>
  </r>
  <r>
    <n v="675"/>
    <x v="23"/>
    <s v="2023-12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1"/>
    <n v="1"/>
  </r>
  <r>
    <n v="684"/>
    <x v="23"/>
    <s v="2023-12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2364"/>
    <s v="Active"/>
    <s v="2022-01-03"/>
    <x v="0"/>
    <x v="1"/>
    <n v="1"/>
  </r>
  <r>
    <n v="716"/>
    <x v="23"/>
    <s v="2023-12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206"/>
    <s v="Active"/>
    <s v="2022-04-18"/>
    <x v="0"/>
    <x v="1"/>
    <n v="1"/>
  </r>
  <r>
    <n v="711"/>
    <x v="23"/>
    <s v="2023-12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1"/>
    <n v="1"/>
  </r>
  <r>
    <n v="534"/>
    <x v="23"/>
    <s v="2023-12"/>
    <x v="1"/>
    <x v="120"/>
    <s v="Overwan"/>
    <s v="2020-01013-ext1"/>
    <s v="2023-08-31 23:00:00.000"/>
    <m/>
    <x v="0"/>
    <x v="1"/>
    <x v="0"/>
    <n v="18"/>
    <x v="5"/>
    <m/>
    <m/>
    <x v="3"/>
    <m/>
    <m/>
    <m/>
    <m/>
    <m/>
    <x v="0"/>
    <x v="1"/>
    <n v="1"/>
  </r>
  <r>
    <n v="517"/>
    <x v="23"/>
    <s v="2023-12"/>
    <x v="1"/>
    <x v="121"/>
    <s v="Overwan"/>
    <s v="2020-01002-ext1"/>
    <s v="2023-03-01 00:00:00.000"/>
    <m/>
    <x v="0"/>
    <x v="3"/>
    <x v="0"/>
    <n v="21"/>
    <x v="106"/>
    <s v="BI0010"/>
    <s v="aires.noronha@bringglobal.com"/>
    <x v="4"/>
    <s v="Global"/>
    <s v="F"/>
    <s v="000516"/>
    <s v="Active"/>
    <s v="2012-10-03"/>
    <x v="0"/>
    <x v="1"/>
    <n v="1"/>
  </r>
  <r>
    <n v="515"/>
    <x v="23"/>
    <s v="2023-12"/>
    <x v="1"/>
    <x v="123"/>
    <s v="Overwan"/>
    <s v="2020-01001-ext1"/>
    <s v="2023-03-01 00:00:00.000"/>
    <m/>
    <x v="0"/>
    <x v="1"/>
    <x v="0"/>
    <n v="17"/>
    <x v="108"/>
    <s v="BI531"/>
    <s v="alexandre.costa@bringglobal.com"/>
    <x v="1"/>
    <s v="Portugal"/>
    <s v="C"/>
    <s v="012364"/>
    <s v="Active"/>
    <s v="2020-02-17"/>
    <x v="0"/>
    <x v="1"/>
    <n v="1"/>
  </r>
  <r>
    <n v="692"/>
    <x v="23"/>
    <s v="2023-12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1"/>
    <n v="1"/>
  </r>
  <r>
    <n v="737"/>
    <x v="23"/>
    <s v="2023-12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2364"/>
    <s v="Active"/>
    <s v="2021-08-16"/>
    <x v="0"/>
    <x v="1"/>
    <n v="1"/>
  </r>
  <r>
    <n v="526"/>
    <x v="23"/>
    <s v="2023-12"/>
    <x v="1"/>
    <x v="127"/>
    <s v="Overwan"/>
    <s v="2020-01008-ext1"/>
    <s v="2023-05-31 23:00:00.000"/>
    <m/>
    <x v="0"/>
    <x v="0"/>
    <x v="0"/>
    <n v="12"/>
    <x v="110"/>
    <s v="BI0008"/>
    <s v="fernando.jesus@bringglobal.com"/>
    <x v="0"/>
    <s v="Portugal"/>
    <s v="C"/>
    <s v="012664"/>
    <s v="Active"/>
    <s v="2012-08-01"/>
    <x v="0"/>
    <x v="1"/>
    <n v="1"/>
  </r>
  <r>
    <n v="527"/>
    <x v="23"/>
    <s v="2023-12"/>
    <x v="1"/>
    <x v="128"/>
    <s v="Overwan"/>
    <s v="2020-01009-ext1"/>
    <s v="2023-05-31 23:00:00.000"/>
    <m/>
    <x v="0"/>
    <x v="3"/>
    <x v="0"/>
    <n v="12"/>
    <x v="111"/>
    <s v="BI0002"/>
    <s v="carlos.alves@bringglobal.com"/>
    <x v="4"/>
    <s v="Global"/>
    <s v="C"/>
    <s v="000109"/>
    <s v="Active"/>
    <s v="2012-01-01"/>
    <x v="0"/>
    <x v="1"/>
    <n v="1"/>
  </r>
  <r>
    <n v="594"/>
    <x v="23"/>
    <s v="2023-12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Portugal"/>
    <s v="F"/>
    <s v="012800"/>
    <s v="Active"/>
    <s v="2015-11-02"/>
    <x v="0"/>
    <x v="1"/>
    <n v="1"/>
  </r>
  <r>
    <n v="668"/>
    <x v="23"/>
    <s v="2023-12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516"/>
    <s v="Active"/>
    <s v="2019-04-29"/>
    <x v="0"/>
    <x v="1"/>
    <n v="1"/>
  </r>
  <r>
    <n v="647"/>
    <x v="23"/>
    <s v="2023-12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1"/>
    <n v="1"/>
  </r>
  <r>
    <n v="659"/>
    <x v="23"/>
    <s v="2023-12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1"/>
    <n v="1"/>
  </r>
  <r>
    <n v="731"/>
    <x v="23"/>
    <s v="2023-12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Portugal"/>
    <s v="C"/>
    <s v="012550"/>
    <s v="Active"/>
    <s v="2019-03-11"/>
    <x v="0"/>
    <x v="1"/>
    <n v="1"/>
  </r>
  <r>
    <n v="735"/>
    <x v="23"/>
    <s v="2023-12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2364"/>
    <s v="Active"/>
    <s v="2019-09-23"/>
    <x v="0"/>
    <x v="1"/>
    <n v="1"/>
  </r>
  <r>
    <n v="728"/>
    <x v="23"/>
    <s v="2023-12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Portugal"/>
    <s v="C"/>
    <s v="012650"/>
    <s v="Active"/>
    <s v="2015-07-10"/>
    <x v="0"/>
    <x v="1"/>
    <n v="1"/>
  </r>
  <r>
    <n v="727"/>
    <x v="23"/>
    <s v="2023-12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Portugal"/>
    <s v="C"/>
    <s v="012664"/>
    <s v="Active"/>
    <s v="2018-10-01"/>
    <x v="0"/>
    <x v="1"/>
    <n v="1"/>
  </r>
  <r>
    <n v="738"/>
    <x v="23"/>
    <s v="2023-12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1"/>
    <s v="Active"/>
    <s v="2017-08-01"/>
    <x v="0"/>
    <x v="1"/>
    <n v="1"/>
  </r>
  <r>
    <n v="744"/>
    <x v="23"/>
    <s v="2023-12"/>
    <x v="1"/>
    <x v="219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1"/>
    <n v="1"/>
  </r>
  <r>
    <n v="742"/>
    <x v="23"/>
    <s v="2023-12"/>
    <x v="1"/>
    <x v="220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1"/>
    <n v="1"/>
  </r>
  <r>
    <n v="724"/>
    <x v="23"/>
    <s v="2023-12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2364"/>
    <s v="Active"/>
    <s v="2019-05-03"/>
    <x v="0"/>
    <x v="1"/>
    <n v="1"/>
  </r>
  <r>
    <n v="670"/>
    <x v="23"/>
    <s v="2023-12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Global"/>
    <s v="C"/>
    <s v="000206"/>
    <s v="Active"/>
    <s v="2021-06-21"/>
    <x v="0"/>
    <x v="1"/>
    <n v="1"/>
  </r>
  <r>
    <n v="662"/>
    <x v="23"/>
    <s v="2023-12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215"/>
    <s v="Active"/>
    <s v="2020-11-03"/>
    <x v="0"/>
    <x v="1"/>
    <n v="1"/>
  </r>
  <r>
    <n v="665"/>
    <x v="23"/>
    <s v="2023-12"/>
    <x v="1"/>
    <x v="140"/>
    <s v="Overwan"/>
    <s v="N.º 2021-00043"/>
    <s v="2021-08-24 23:00:00.000"/>
    <s v="PO.10.21.28963"/>
    <x v="0"/>
    <x v="0"/>
    <x v="0"/>
    <n v="31"/>
    <x v="194"/>
    <s v="BI864"/>
    <s v="thais.nogueira@bringglobal.com"/>
    <x v="0"/>
    <s v="Portugal"/>
    <s v="C"/>
    <s v="012664"/>
    <s v="Active"/>
    <s v="2023-11-02"/>
    <x v="0"/>
    <x v="1"/>
    <n v="1"/>
  </r>
  <r>
    <n v="669"/>
    <x v="23"/>
    <s v="2023-12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2664"/>
    <s v="Active"/>
    <s v="2017-12-11"/>
    <x v="0"/>
    <x v="1"/>
    <n v="1"/>
  </r>
  <r>
    <n v="704"/>
    <x v="23"/>
    <s v="2023-12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2864"/>
    <s v="Active"/>
    <s v="2018-09-17"/>
    <x v="0"/>
    <x v="1"/>
    <n v="1"/>
  </r>
  <r>
    <n v="703"/>
    <x v="23"/>
    <s v="2023-12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2364"/>
    <s v="Active"/>
    <s v="2020-03-17"/>
    <x v="0"/>
    <x v="1"/>
    <n v="1"/>
  </r>
  <r>
    <n v="709"/>
    <x v="23"/>
    <s v="2023-12"/>
    <x v="1"/>
    <x v="207"/>
    <s v="Overwan"/>
    <s v="N.º 2022-00009"/>
    <s v="2022-02-22 00:00:00.000"/>
    <s v="PO.10.22.301299"/>
    <x v="0"/>
    <x v="1"/>
    <x v="0"/>
    <n v="30"/>
    <x v="119"/>
    <s v="BI601"/>
    <s v="joana.maia@bringglobal.com"/>
    <x v="4"/>
    <s v="Global"/>
    <s v="C"/>
    <s v="000215"/>
    <s v="Active"/>
    <s v="2020-11-03"/>
    <x v="0"/>
    <x v="1"/>
    <n v="1"/>
  </r>
  <r>
    <n v="705"/>
    <x v="23"/>
    <s v="2023-12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2664"/>
    <s v="Active"/>
    <s v="2022-06-14"/>
    <x v="0"/>
    <x v="1"/>
    <n v="1"/>
  </r>
  <r>
    <n v="715"/>
    <x v="23"/>
    <s v="2023-12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12664"/>
    <s v="Active"/>
    <s v="2022-06-07"/>
    <x v="0"/>
    <x v="1"/>
    <n v="1"/>
  </r>
  <r>
    <n v="714"/>
    <x v="23"/>
    <s v="2023-12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50"/>
    <s v="Active"/>
    <s v="2021-08-16"/>
    <x v="0"/>
    <x v="1"/>
    <n v="1"/>
  </r>
  <r>
    <n v="713"/>
    <x v="23"/>
    <s v="2023-12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2664"/>
    <s v="Active"/>
    <s v="2017-11-27"/>
    <x v="0"/>
    <x v="1"/>
    <n v="1"/>
  </r>
  <r>
    <n v="721"/>
    <x v="23"/>
    <s v="2023-12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Portugal"/>
    <s v="C"/>
    <s v="012664"/>
    <s v="Active"/>
    <s v="2017-10-01"/>
    <x v="0"/>
    <x v="1"/>
    <n v="1"/>
  </r>
  <r>
    <n v="720"/>
    <x v="23"/>
    <s v="2023-12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2364"/>
    <s v="Active"/>
    <s v="2020-02-12"/>
    <x v="0"/>
    <x v="1"/>
    <n v="1"/>
  </r>
  <r>
    <n v="719"/>
    <x v="23"/>
    <s v="2023-12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2664"/>
    <s v="Active"/>
    <s v="2019-01-01"/>
    <x v="0"/>
    <x v="1"/>
    <n v="1"/>
  </r>
  <r>
    <n v="740"/>
    <x v="23"/>
    <s v="2023-12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1"/>
    <n v="1"/>
  </r>
  <r>
    <n v="751"/>
    <x v="23"/>
    <s v="2023-12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2664"/>
    <s v="Active"/>
    <s v="2023-03-01"/>
    <x v="0"/>
    <x v="1"/>
    <n v="1"/>
  </r>
  <r>
    <n v="759"/>
    <x v="23"/>
    <s v="2023-12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1"/>
    <s v="Active"/>
    <s v="2012-12-24"/>
    <x v="0"/>
    <x v="1"/>
    <n v="1"/>
  </r>
  <r>
    <n v="755"/>
    <x v="23"/>
    <s v="2023-12"/>
    <x v="1"/>
    <x v="231"/>
    <s v="Overwan"/>
    <s v="N.º 2023-00001"/>
    <s v="2023-07-19 23:00:00.000"/>
    <s v="PO.10.23.211864"/>
    <x v="0"/>
    <x v="0"/>
    <x v="0"/>
    <n v="35"/>
    <x v="187"/>
    <s v="BI0276"/>
    <s v="claudio.botete@bringglobal.com"/>
    <x v="0"/>
    <s v="Portugal"/>
    <s v="C"/>
    <s v="012664"/>
    <s v="Active"/>
    <s v="2017-06-01"/>
    <x v="0"/>
    <x v="1"/>
    <n v="1"/>
  </r>
  <r>
    <n v="729"/>
    <x v="23"/>
    <s v="2023-12"/>
    <x v="2"/>
    <x v="213"/>
    <s v="Overwan"/>
    <s v="2021-00023"/>
    <s v="2021-02-10 00:00:00.000"/>
    <m/>
    <x v="0"/>
    <x v="3"/>
    <x v="0"/>
    <n v="56"/>
    <x v="5"/>
    <m/>
    <m/>
    <x v="3"/>
    <m/>
    <m/>
    <m/>
    <m/>
    <m/>
    <x v="0"/>
    <x v="1"/>
    <n v="1"/>
  </r>
  <r>
    <n v="762"/>
    <x v="23"/>
    <s v="2023-12"/>
    <x v="1"/>
    <x v="234"/>
    <s v="Overwan"/>
    <s v="N.º 2023-0006"/>
    <s v="2023-10-02 23:00:00.000"/>
    <s v="PO.10.23.041932"/>
    <x v="0"/>
    <x v="3"/>
    <x v="0"/>
    <n v="63"/>
    <x v="5"/>
    <m/>
    <m/>
    <x v="3"/>
    <m/>
    <m/>
    <m/>
    <m/>
    <m/>
    <x v="0"/>
    <x v="1"/>
    <n v="1"/>
  </r>
  <r>
    <n v="584"/>
    <x v="23"/>
    <s v="2023-12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2964"/>
    <s v="Active"/>
    <s v="2020-09-28"/>
    <x v="0"/>
    <x v="1"/>
    <n v="1"/>
  </r>
  <r>
    <n v="586"/>
    <x v="23"/>
    <s v="2023-12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1"/>
    <n v="1"/>
  </r>
  <r>
    <n v="666"/>
    <x v="23"/>
    <s v="2023-12"/>
    <x v="1"/>
    <x v="147"/>
    <s v="Overwan"/>
    <s v="N.º 2021-00044"/>
    <s v="2021-09-02 23:00:00.000"/>
    <s v="PO.10.21.531013"/>
    <x v="0"/>
    <x v="5"/>
    <x v="0"/>
    <n v="37"/>
    <x v="189"/>
    <s v="BI820"/>
    <s v="rosangela.nazareno@bringglobal.com"/>
    <x v="7"/>
    <s v="Spain"/>
    <s v="C"/>
    <s v="142864"/>
    <s v="Active"/>
    <s v="2023-05-22"/>
    <x v="0"/>
    <x v="1"/>
    <n v="1"/>
  </r>
  <r>
    <n v="648"/>
    <x v="23"/>
    <s v="2023-12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2964"/>
    <s v="Active"/>
    <s v="2021-06-28"/>
    <x v="0"/>
    <x v="1"/>
    <n v="1"/>
  </r>
  <r>
    <n v="656"/>
    <x v="23"/>
    <s v="2023-12"/>
    <x v="1"/>
    <x v="149"/>
    <s v="Overwan"/>
    <s v="N.º 2021-00036"/>
    <s v="2021-07-05 23:00:00.000"/>
    <s v="PO.10.21.29936"/>
    <x v="1"/>
    <x v="5"/>
    <x v="0"/>
    <n v="39"/>
    <x v="5"/>
    <m/>
    <m/>
    <x v="3"/>
    <m/>
    <m/>
    <m/>
    <m/>
    <m/>
    <x v="0"/>
    <x v="1"/>
    <n v="1"/>
  </r>
  <r>
    <n v="658"/>
    <x v="23"/>
    <s v="2023-12"/>
    <x v="1"/>
    <x v="150"/>
    <s v="Overwan"/>
    <s v="N.º 2021-00037"/>
    <s v="2021-07-05 23:00:00.000"/>
    <s v="PO.10.21.29936"/>
    <x v="0"/>
    <x v="5"/>
    <x v="0"/>
    <n v="39"/>
    <x v="126"/>
    <s v="BI711"/>
    <s v="daniel.fernandez@bringglobal.com"/>
    <x v="7"/>
    <s v="Spain"/>
    <s v="C"/>
    <s v="142664"/>
    <s v="Active"/>
    <s v="2021-09-06"/>
    <x v="0"/>
    <x v="1"/>
    <n v="1"/>
  </r>
  <r>
    <n v="636"/>
    <x v="23"/>
    <s v="2023-12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1"/>
    <n v="1"/>
  </r>
  <r>
    <n v="734"/>
    <x v="23"/>
    <s v="2023-12"/>
    <x v="1"/>
    <x v="214"/>
    <s v="Overwan"/>
    <s v="N.º 2022-00027"/>
    <s v="2022-10-27 23:00:00.000"/>
    <s v="PO.10.22.011524"/>
    <x v="0"/>
    <x v="5"/>
    <x v="0"/>
    <n v="32"/>
    <x v="190"/>
    <s v="BI0477"/>
    <s v="manuel.garcia@bringglobal.com"/>
    <x v="7"/>
    <s v="Spain"/>
    <s v="C"/>
    <s v="142664"/>
    <s v="Active"/>
    <s v="2023-08-30"/>
    <x v="0"/>
    <x v="1"/>
    <n v="1"/>
  </r>
  <r>
    <n v="733"/>
    <x v="23"/>
    <s v="2023-12"/>
    <x v="1"/>
    <x v="215"/>
    <s v="Overwan"/>
    <s v="N.º 2022-00026"/>
    <s v="2022-10-27 23:00:00.000"/>
    <s v="PO.10.22.011524"/>
    <x v="1"/>
    <x v="5"/>
    <x v="0"/>
    <n v="32"/>
    <x v="5"/>
    <m/>
    <m/>
    <x v="3"/>
    <m/>
    <m/>
    <m/>
    <m/>
    <m/>
    <x v="0"/>
    <x v="1"/>
    <n v="1"/>
  </r>
  <r>
    <n v="763"/>
    <x v="23"/>
    <s v="2023-12"/>
    <x v="1"/>
    <x v="235"/>
    <s v="Overwan"/>
    <s v="N.º 2023-0007"/>
    <s v="2023-11-25 00:00:00.000"/>
    <m/>
    <x v="0"/>
    <x v="5"/>
    <x v="0"/>
    <n v="36"/>
    <x v="196"/>
    <s v="BI865"/>
    <s v="guillem.vicens@bringglobal.com"/>
    <x v="7"/>
    <s v="Spain"/>
    <s v="C"/>
    <s v="142451"/>
    <s v="Active"/>
    <s v="2023-11-27"/>
    <x v="0"/>
    <x v="1"/>
    <n v="1"/>
  </r>
  <r>
    <n v="746"/>
    <x v="23"/>
    <s v="2023-12"/>
    <x v="1"/>
    <x v="222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1"/>
    <n v="1"/>
  </r>
  <r>
    <n v="741"/>
    <x v="23"/>
    <s v="2023-12"/>
    <x v="1"/>
    <x v="223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1"/>
    <n v="1"/>
  </r>
  <r>
    <n v="749"/>
    <x v="23"/>
    <s v="2023-12"/>
    <x v="1"/>
    <x v="224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1"/>
    <n v="1"/>
  </r>
  <r>
    <n v="747"/>
    <x v="23"/>
    <s v="2023-12"/>
    <x v="1"/>
    <x v="225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1"/>
    <n v="1"/>
  </r>
  <r>
    <n v="748"/>
    <x v="23"/>
    <s v="2023-12"/>
    <x v="1"/>
    <x v="226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1"/>
    <n v="1"/>
  </r>
  <r>
    <n v="750"/>
    <x v="23"/>
    <s v="2023-12"/>
    <x v="1"/>
    <x v="227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1"/>
    <n v="1"/>
  </r>
  <r>
    <n v="736"/>
    <x v="23"/>
    <s v="2023-12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2364"/>
    <s v="Active"/>
    <s v="2021-08-16"/>
    <x v="0"/>
    <x v="1"/>
    <n v="1"/>
  </r>
  <r>
    <n v="677"/>
    <x v="23"/>
    <s v="2023-12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1"/>
    <n v="1"/>
  </r>
  <r>
    <n v="676"/>
    <x v="23"/>
    <s v="2023-12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2664"/>
    <s v="Active"/>
    <s v="2022-04-18"/>
    <x v="0"/>
    <x v="1"/>
    <n v="1"/>
  </r>
  <r>
    <n v="752"/>
    <x v="23"/>
    <s v="2023-12"/>
    <x v="1"/>
    <x v="230"/>
    <s v="Overwan"/>
    <s v="N.º 2023-00002"/>
    <s v="2023-03-09 00:00:00.000"/>
    <m/>
    <x v="0"/>
    <x v="1"/>
    <x v="0"/>
    <n v="78"/>
    <x v="184"/>
    <s v="BI816"/>
    <s v="pedro.freitas@bringglobal.com"/>
    <x v="1"/>
    <s v="Portugal"/>
    <s v="C"/>
    <s v="012464"/>
    <s v="Active"/>
    <s v="2022-11-29"/>
    <x v="0"/>
    <x v="1"/>
    <n v="1"/>
  </r>
  <r>
    <n v="730"/>
    <x v="23"/>
    <s v="2023-12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Portugal"/>
    <s v="C"/>
    <s v="012364"/>
    <s v="Active"/>
    <s v="2021-08-02"/>
    <x v="0"/>
    <x v="1"/>
    <n v="1"/>
  </r>
  <r>
    <n v="723"/>
    <x v="23"/>
    <s v="2023-12"/>
    <x v="1"/>
    <x v="203"/>
    <s v="Overwan"/>
    <s v="N.º 2022-00020"/>
    <s v="2022-08-03 23:00:00.000"/>
    <s v="PO.10.22.451484"/>
    <x v="0"/>
    <x v="1"/>
    <x v="0"/>
    <n v="80"/>
    <x v="41"/>
    <s v="BI575"/>
    <s v="miguel.costa@bringglobal.com"/>
    <x v="1"/>
    <s v="Portugal"/>
    <s v="C"/>
    <s v="012364"/>
    <s v="Active"/>
    <s v="2020-09-07"/>
    <x v="0"/>
    <x v="1"/>
    <n v="1"/>
  </r>
  <r>
    <n v="743"/>
    <x v="23"/>
    <s v="2023-12"/>
    <x v="1"/>
    <x v="228"/>
    <s v="Contract Kenya 2023.01"/>
    <m/>
    <s v="2023-01-01 00:00:00.000"/>
    <s v="PO.14.23.311671"/>
    <x v="1"/>
    <x v="2"/>
    <x v="0"/>
    <n v="150"/>
    <x v="33"/>
    <s v="BI728"/>
    <s v="kelvin.makamu@bringglobal.com"/>
    <x v="2"/>
    <s v="Kenya"/>
    <s v="C"/>
    <s v="022364"/>
    <s v="Active"/>
    <s v="2022-01-03"/>
    <x v="0"/>
    <x v="1"/>
    <n v="1"/>
  </r>
  <r>
    <n v="725"/>
    <x v="23"/>
    <s v="2023-12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2364"/>
    <s v="Active"/>
    <s v="2020-01-13"/>
    <x v="0"/>
    <x v="1"/>
    <n v="1"/>
  </r>
  <r>
    <n v="706"/>
    <x v="23"/>
    <s v="2023-12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2364"/>
    <s v="Active"/>
    <s v="2019-01-07"/>
    <x v="0"/>
    <x v="1"/>
    <n v="1"/>
  </r>
  <r>
    <n v="707"/>
    <x v="23"/>
    <s v="2023-12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2364"/>
    <s v="Active"/>
    <s v="2019-09-02"/>
    <x v="0"/>
    <x v="1"/>
    <n v="1"/>
  </r>
  <r>
    <n v="708"/>
    <x v="23"/>
    <s v="2023-12"/>
    <x v="1"/>
    <x v="191"/>
    <s v="Overwan"/>
    <s v="N.º 2022-00008"/>
    <s v="2022-02-02 00:00:00.000"/>
    <s v="PO.10.22.301299"/>
    <x v="0"/>
    <x v="1"/>
    <x v="0"/>
    <n v="75"/>
    <x v="101"/>
    <s v="BI0465"/>
    <s v="diogo.brandao@bringglobal.com"/>
    <x v="1"/>
    <s v="Portugal"/>
    <s v="C"/>
    <s v="012364"/>
    <s v="Active"/>
    <s v="2019-03-11"/>
    <x v="0"/>
    <x v="1"/>
    <n v="1"/>
  </r>
  <r>
    <n v="702"/>
    <x v="23"/>
    <s v="2023-12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2664"/>
    <s v="Active"/>
    <s v="2014-09-01"/>
    <x v="0"/>
    <x v="1"/>
    <n v="1"/>
  </r>
  <r>
    <n v="722"/>
    <x v="23"/>
    <s v="2023-12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Inactive"/>
    <s v="2018-07-02"/>
    <x v="31"/>
    <x v="1"/>
    <n v="1"/>
  </r>
  <r>
    <n v="739"/>
    <x v="23"/>
    <s v="2023-12"/>
    <x v="1"/>
    <x v="218"/>
    <s v="Overwan"/>
    <s v="N.º 2022-00034"/>
    <s v="2022-11-29 00:00:00.000"/>
    <s v="PO.10.22.421568"/>
    <x v="1"/>
    <x v="0"/>
    <x v="0"/>
    <n v="33"/>
    <x v="5"/>
    <m/>
    <m/>
    <x v="3"/>
    <m/>
    <m/>
    <m/>
    <m/>
    <m/>
    <x v="0"/>
    <x v="1"/>
    <n v="1"/>
  </r>
  <r>
    <n v="726"/>
    <x v="23"/>
    <s v="2023-12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1"/>
    <n v="1"/>
  </r>
  <r>
    <n v="717"/>
    <x v="24"/>
    <s v="2024-01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2"/>
    <n v="1"/>
  </r>
  <r>
    <n v="519"/>
    <x v="24"/>
    <s v="2024-01"/>
    <x v="1"/>
    <x v="20"/>
    <s v="Overwan"/>
    <s v="2020-01003-ext1"/>
    <s v="2023-04-30 23:00:00.000"/>
    <m/>
    <x v="0"/>
    <x v="1"/>
    <x v="0"/>
    <n v="18"/>
    <x v="188"/>
    <s v="BI844"/>
    <s v="ivo.silva@bringglobal.com"/>
    <x v="1"/>
    <s v="Portugal"/>
    <s v="F"/>
    <s v="010864"/>
    <s v="Active"/>
    <s v="2023-07-19"/>
    <x v="0"/>
    <x v="2"/>
    <n v="1"/>
  </r>
  <r>
    <n v="531"/>
    <x v="24"/>
    <s v="2024-01"/>
    <x v="1"/>
    <x v="21"/>
    <s v="Overwan"/>
    <s v="2020-01011-ext1"/>
    <s v="2023-08-31 23:00:00.000"/>
    <m/>
    <x v="0"/>
    <x v="1"/>
    <x v="0"/>
    <n v="18"/>
    <x v="193"/>
    <s v="BI851"/>
    <s v="jhonatas.matos@bringglobal.com"/>
    <x v="1"/>
    <s v="Portugal"/>
    <s v="F"/>
    <s v="010864"/>
    <s v="Active"/>
    <s v="2023-09-25"/>
    <x v="0"/>
    <x v="2"/>
    <n v="1"/>
  </r>
  <r>
    <n v="520"/>
    <x v="24"/>
    <s v="2024-01"/>
    <x v="1"/>
    <x v="22"/>
    <s v="Overwan"/>
    <s v="2020-01004-ext1"/>
    <s v="2023-05-31 23:00:00.000"/>
    <m/>
    <x v="0"/>
    <x v="1"/>
    <x v="0"/>
    <n v="18"/>
    <x v="197"/>
    <s v="BI868"/>
    <s v="carlos.casaleiro@bringglobal.com"/>
    <x v="1"/>
    <s v="Portugal"/>
    <s v="EP"/>
    <s v="010864"/>
    <s v="Active"/>
    <s v="2024-01-02"/>
    <x v="0"/>
    <x v="2"/>
    <n v="1"/>
  </r>
  <r>
    <n v="525"/>
    <x v="24"/>
    <s v="2024-01"/>
    <x v="1"/>
    <x v="23"/>
    <s v="Overwan"/>
    <s v="2020-01006-ext1"/>
    <s v="2023-05-31 23:00:00.000"/>
    <m/>
    <x v="0"/>
    <x v="1"/>
    <x v="0"/>
    <n v="18"/>
    <x v="21"/>
    <s v="BI554"/>
    <s v="claudia.pinto@bringglobal.com"/>
    <x v="1"/>
    <s v="Portugal"/>
    <s v="C"/>
    <s v="010864"/>
    <s v="Active"/>
    <s v="2020-06-02"/>
    <x v="0"/>
    <x v="2"/>
    <n v="1"/>
  </r>
  <r>
    <n v="521"/>
    <x v="24"/>
    <s v="2024-01"/>
    <x v="1"/>
    <x v="24"/>
    <s v="Overwan"/>
    <s v="2020-01007-ext1"/>
    <s v="2023-05-31 23:00:00.000"/>
    <m/>
    <x v="0"/>
    <x v="1"/>
    <x v="0"/>
    <n v="18"/>
    <x v="22"/>
    <s v="BI0478"/>
    <s v="rafael.santos@bringglobal.com"/>
    <x v="1"/>
    <s v="Portugal"/>
    <s v="F"/>
    <s v="010864"/>
    <s v="Active"/>
    <s v="2022-10-01"/>
    <x v="0"/>
    <x v="2"/>
    <n v="1"/>
  </r>
  <r>
    <n v="524"/>
    <x v="24"/>
    <s v="2024-01"/>
    <x v="1"/>
    <x v="25"/>
    <s v="Overwan"/>
    <s v="2020-01005-ext1"/>
    <s v="2023-05-31 23:00:00.000"/>
    <m/>
    <x v="0"/>
    <x v="1"/>
    <x v="0"/>
    <n v="18"/>
    <x v="23"/>
    <s v="BI552"/>
    <s v="andre.branco@bringglobal.com"/>
    <x v="1"/>
    <s v="Portugal"/>
    <s v="C"/>
    <s v="010864"/>
    <s v="Active"/>
    <s v="2020-06-02"/>
    <x v="0"/>
    <x v="2"/>
    <n v="1"/>
  </r>
  <r>
    <n v="533"/>
    <x v="24"/>
    <s v="2024-01"/>
    <x v="1"/>
    <x v="28"/>
    <s v="Overwan"/>
    <s v="2020-01012-ext1"/>
    <s v="2023-08-31 23:00:00.000"/>
    <m/>
    <x v="0"/>
    <x v="1"/>
    <x v="0"/>
    <n v="18"/>
    <x v="25"/>
    <s v="BI573"/>
    <s v="meryellen.dantas@bringglobal.com"/>
    <x v="1"/>
    <s v="Portugal"/>
    <s v="C"/>
    <s v="010864"/>
    <s v="Active"/>
    <s v="2020-08-19"/>
    <x v="0"/>
    <x v="2"/>
    <n v="1"/>
  </r>
  <r>
    <n v="529"/>
    <x v="24"/>
    <s v="2024-01"/>
    <x v="1"/>
    <x v="35"/>
    <s v="Overwan"/>
    <s v="2020-01010-ext1"/>
    <s v="2023-07-31 23:00:00.000"/>
    <m/>
    <x v="0"/>
    <x v="1"/>
    <x v="0"/>
    <n v="18"/>
    <x v="28"/>
    <s v="BI563"/>
    <s v="amanda.pontes@bringglobal.com"/>
    <x v="1"/>
    <s v="Portugal"/>
    <s v="C"/>
    <s v="010864"/>
    <s v="Active"/>
    <s v="2020-07-09"/>
    <x v="0"/>
    <x v="2"/>
    <n v="1"/>
  </r>
  <r>
    <n v="539"/>
    <x v="24"/>
    <s v="2024-01"/>
    <x v="1"/>
    <x v="46"/>
    <s v="Overwan"/>
    <s v="2020-01016-ext1"/>
    <s v="2023-08-31 23:00:00.000"/>
    <m/>
    <x v="0"/>
    <x v="1"/>
    <x v="0"/>
    <n v="18"/>
    <x v="39"/>
    <s v="BI702"/>
    <s v="valentino.carreiro@bringglobal.com"/>
    <x v="1"/>
    <s v="Portugal"/>
    <s v="C"/>
    <s v="010864"/>
    <s v="Active"/>
    <s v="2021-08-16"/>
    <x v="0"/>
    <x v="2"/>
    <n v="1"/>
  </r>
  <r>
    <n v="536"/>
    <x v="24"/>
    <s v="2024-01"/>
    <x v="1"/>
    <x v="47"/>
    <s v="Overwan"/>
    <s v="2020-01014-ext1"/>
    <s v="2023-08-31 23:00:00.000"/>
    <m/>
    <x v="0"/>
    <x v="1"/>
    <x v="0"/>
    <n v="18"/>
    <x v="198"/>
    <s v="BI837"/>
    <s v="edgar.lima@bringglobal.com"/>
    <x v="1"/>
    <s v="Portugal"/>
    <s v="C"/>
    <s v="010864"/>
    <s v="Active"/>
    <s v="2024-01-08"/>
    <x v="0"/>
    <x v="2"/>
    <n v="1"/>
  </r>
  <r>
    <n v="537"/>
    <x v="24"/>
    <s v="2024-01"/>
    <x v="1"/>
    <x v="48"/>
    <s v="Overwan"/>
    <s v="2020-01015-ext1"/>
    <s v="2023-08-31 23:00:00.000"/>
    <m/>
    <x v="2"/>
    <x v="1"/>
    <x v="0"/>
    <n v="18"/>
    <x v="5"/>
    <m/>
    <m/>
    <x v="3"/>
    <m/>
    <m/>
    <m/>
    <m/>
    <m/>
    <x v="0"/>
    <x v="2"/>
    <n v="1"/>
  </r>
  <r>
    <n v="541"/>
    <x v="24"/>
    <s v="2024-01"/>
    <x v="1"/>
    <x v="49"/>
    <s v="Overwan"/>
    <s v="2020-01018-ext1"/>
    <s v="2023-09-30 23:00:00.000"/>
    <m/>
    <x v="0"/>
    <x v="1"/>
    <x v="0"/>
    <n v="18"/>
    <x v="42"/>
    <s v="BI0381"/>
    <s v="cesar.cota@bringglobal.com"/>
    <x v="1"/>
    <s v="Portugal"/>
    <s v="C"/>
    <s v="010864"/>
    <s v="Active"/>
    <s v="2018-11-05"/>
    <x v="0"/>
    <x v="2"/>
    <n v="1"/>
  </r>
  <r>
    <n v="569"/>
    <x v="24"/>
    <s v="2024-01"/>
    <x v="1"/>
    <x v="62"/>
    <s v="Overwan"/>
    <s v="2021-00004"/>
    <s v="2021-01-25 00:00:00.000"/>
    <s v="PO.10.21.34672"/>
    <x v="0"/>
    <x v="1"/>
    <x v="0"/>
    <n v="74"/>
    <x v="191"/>
    <s v="BI857"/>
    <s v="tiago.rodrigues@bringglobal.com"/>
    <x v="0"/>
    <s v="Portugal"/>
    <s v="C"/>
    <s v="010864"/>
    <s v="Active"/>
    <s v="2023-09-18"/>
    <x v="0"/>
    <x v="2"/>
    <n v="1"/>
  </r>
  <r>
    <n v="581"/>
    <x v="24"/>
    <s v="2024-01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Portugal"/>
    <s v="C"/>
    <s v="010864"/>
    <s v="Active"/>
    <s v="2021-04-12"/>
    <x v="0"/>
    <x v="2"/>
    <n v="1"/>
  </r>
  <r>
    <n v="574"/>
    <x v="24"/>
    <s v="2024-01"/>
    <x v="1"/>
    <x v="64"/>
    <s v="Overwan"/>
    <s v="2021-00011"/>
    <s v="2021-01-25 00:00:00.000"/>
    <s v="PO.10.21.34672"/>
    <x v="0"/>
    <x v="1"/>
    <x v="0"/>
    <n v="74"/>
    <x v="167"/>
    <s v="BI811"/>
    <s v="ruben.santos@bringglobal.com"/>
    <x v="0"/>
    <s v="Portugal"/>
    <s v="C"/>
    <s v="010864"/>
    <s v="Active"/>
    <s v="2023-06-05"/>
    <x v="0"/>
    <x v="2"/>
    <n v="1"/>
  </r>
  <r>
    <n v="585"/>
    <x v="24"/>
    <s v="2024-01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Portugal"/>
    <s v="C"/>
    <s v="010864"/>
    <s v="Active"/>
    <s v="2020-04-01"/>
    <x v="0"/>
    <x v="2"/>
    <n v="1"/>
  </r>
  <r>
    <n v="573"/>
    <x v="24"/>
    <s v="2024-01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Portugal"/>
    <s v="C"/>
    <s v="010864"/>
    <s v="Active"/>
    <s v="2021-08-16"/>
    <x v="0"/>
    <x v="2"/>
    <n v="1"/>
  </r>
  <r>
    <n v="579"/>
    <x v="24"/>
    <s v="2024-01"/>
    <x v="1"/>
    <x v="67"/>
    <s v="Overwan"/>
    <s v="2021-00016"/>
    <s v="2021-01-26 00:00:00.000"/>
    <s v="PO.10.21.34672"/>
    <x v="0"/>
    <x v="1"/>
    <x v="0"/>
    <n v="74"/>
    <x v="20"/>
    <s v="BI562"/>
    <s v="rafael.barcellos@bringglobal.com"/>
    <x v="1"/>
    <s v="Portugal"/>
    <s v="F"/>
    <s v="010864"/>
    <s v="Active"/>
    <s v="2022-01-01"/>
    <x v="0"/>
    <x v="2"/>
    <n v="1"/>
  </r>
  <r>
    <n v="576"/>
    <x v="24"/>
    <s v="2024-01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Portugal"/>
    <s v="C"/>
    <s v="010864"/>
    <s v="Active"/>
    <s v="2020-06-02"/>
    <x v="0"/>
    <x v="2"/>
    <n v="1"/>
  </r>
  <r>
    <n v="568"/>
    <x v="24"/>
    <s v="2024-01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Portugal"/>
    <s v="C"/>
    <s v="010864"/>
    <s v="Active"/>
    <s v="2018-12-10"/>
    <x v="0"/>
    <x v="2"/>
    <n v="1"/>
  </r>
  <r>
    <n v="570"/>
    <x v="24"/>
    <s v="2024-01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Portugal"/>
    <s v="C"/>
    <s v="010864"/>
    <s v="Active"/>
    <s v="2021-06-11"/>
    <x v="0"/>
    <x v="2"/>
    <n v="1"/>
  </r>
  <r>
    <n v="572"/>
    <x v="24"/>
    <s v="2024-01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Portugal"/>
    <s v="C"/>
    <s v="010864"/>
    <s v="Active"/>
    <s v="2020-01-06"/>
    <x v="0"/>
    <x v="2"/>
    <n v="1"/>
  </r>
  <r>
    <n v="567"/>
    <x v="24"/>
    <s v="2024-01"/>
    <x v="1"/>
    <x v="72"/>
    <s v="Overwan"/>
    <s v="2021-00006"/>
    <s v="2021-01-25 00:00:00.000"/>
    <s v="PO.10.21.34672"/>
    <x v="0"/>
    <x v="1"/>
    <x v="2"/>
    <n v="74"/>
    <x v="101"/>
    <s v="BI0465"/>
    <s v="diogo.brandao@bringglobal.com"/>
    <x v="1"/>
    <s v="Portugal"/>
    <s v="C"/>
    <s v="010864"/>
    <s v="Active"/>
    <s v="2019-03-11"/>
    <x v="0"/>
    <x v="2"/>
    <n v="1"/>
  </r>
  <r>
    <n v="580"/>
    <x v="24"/>
    <s v="2024-01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Portugal"/>
    <s v="C"/>
    <s v="010864"/>
    <s v="Active"/>
    <s v="2020-02-17"/>
    <x v="0"/>
    <x v="2"/>
    <n v="1"/>
  </r>
  <r>
    <n v="577"/>
    <x v="24"/>
    <s v="2024-01"/>
    <x v="1"/>
    <x v="74"/>
    <s v="Overwan"/>
    <s v="2021-00014"/>
    <s v="2021-01-25 00:00:00.000"/>
    <s v="PO.10.21.34672"/>
    <x v="0"/>
    <x v="1"/>
    <x v="0"/>
    <n v="74"/>
    <x v="185"/>
    <s v="BI830"/>
    <s v="filipe.silva@bringglobal.com"/>
    <x v="1"/>
    <s v="Portugal"/>
    <s v="C"/>
    <s v="010864"/>
    <s v="Active"/>
    <s v="2023-07-19"/>
    <x v="0"/>
    <x v="2"/>
    <n v="1"/>
  </r>
  <r>
    <n v="575"/>
    <x v="24"/>
    <s v="2024-01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Portugal"/>
    <s v="C"/>
    <s v="010864"/>
    <s v="Active"/>
    <s v="2020-02-17"/>
    <x v="0"/>
    <x v="2"/>
    <n v="1"/>
  </r>
  <r>
    <n v="578"/>
    <x v="24"/>
    <s v="2024-01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Portugal"/>
    <s v="C"/>
    <s v="010864"/>
    <s v="Active"/>
    <s v="2019-01-14"/>
    <x v="0"/>
    <x v="2"/>
    <n v="1"/>
  </r>
  <r>
    <n v="582"/>
    <x v="24"/>
    <s v="2024-01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Portugal"/>
    <s v="C"/>
    <s v="010864"/>
    <s v="Active"/>
    <s v="2020-09-07"/>
    <x v="0"/>
    <x v="2"/>
    <n v="1"/>
  </r>
  <r>
    <n v="571"/>
    <x v="24"/>
    <s v="2024-01"/>
    <x v="1"/>
    <x v="78"/>
    <s v="Overwan"/>
    <s v="2021-00008"/>
    <s v="2021-01-25 00:00:00.000"/>
    <s v="PO.10.21.34672"/>
    <x v="0"/>
    <x v="1"/>
    <x v="0"/>
    <n v="74"/>
    <x v="165"/>
    <s v="BI812"/>
    <s v="vitor.baptista@bringglobal.com"/>
    <x v="0"/>
    <s v="Portugal"/>
    <s v="C"/>
    <s v="010864"/>
    <s v="Active"/>
    <s v="2023-06-05"/>
    <x v="0"/>
    <x v="2"/>
    <n v="1"/>
  </r>
  <r>
    <n v="625"/>
    <x v="24"/>
    <s v="2024-01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0864"/>
    <s v="Active"/>
    <s v="2019-10-18"/>
    <x v="0"/>
    <x v="2"/>
    <n v="1"/>
  </r>
  <r>
    <n v="622"/>
    <x v="24"/>
    <s v="2024-01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107"/>
    <s v="Active"/>
    <s v="2012-01-01"/>
    <x v="0"/>
    <x v="2"/>
    <n v="1"/>
  </r>
  <r>
    <n v="635"/>
    <x v="24"/>
    <s v="2024-01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0864"/>
    <s v="Active"/>
    <s v="2020-02-19"/>
    <x v="0"/>
    <x v="2"/>
    <n v="1"/>
  </r>
  <r>
    <n v="626"/>
    <x v="24"/>
    <s v="2024-01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0864"/>
    <s v="Active"/>
    <s v="2020-06-02"/>
    <x v="0"/>
    <x v="2"/>
    <n v="1"/>
  </r>
  <r>
    <n v="623"/>
    <x v="24"/>
    <s v="2024-01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0864"/>
    <s v="Active"/>
    <s v="2021-08-16"/>
    <x v="0"/>
    <x v="2"/>
    <n v="1"/>
  </r>
  <r>
    <n v="624"/>
    <x v="24"/>
    <s v="2024-01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0864"/>
    <s v="Active"/>
    <s v="2020-01-03"/>
    <x v="0"/>
    <x v="2"/>
    <n v="1"/>
  </r>
  <r>
    <n v="634"/>
    <x v="24"/>
    <s v="2024-01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Portugal"/>
    <s v="C"/>
    <s v="010663"/>
    <s v="Active"/>
    <s v="2021-05-24"/>
    <x v="0"/>
    <x v="2"/>
    <n v="1"/>
  </r>
  <r>
    <n v="645"/>
    <x v="24"/>
    <s v="2024-01"/>
    <x v="1"/>
    <x v="88"/>
    <s v="Overwan"/>
    <s v="N.º 2021-00033"/>
    <s v="2021-06-17 23:00:00.000"/>
    <s v="PO.10.21.26894"/>
    <x v="1"/>
    <x v="1"/>
    <x v="0"/>
    <n v="72"/>
    <x v="5"/>
    <m/>
    <m/>
    <x v="3"/>
    <m/>
    <m/>
    <m/>
    <m/>
    <m/>
    <x v="0"/>
    <x v="2"/>
    <n v="1"/>
  </r>
  <r>
    <n v="663"/>
    <x v="24"/>
    <s v="2024-01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0864"/>
    <s v="Active"/>
    <s v="2021-08-16"/>
    <x v="0"/>
    <x v="2"/>
    <n v="1"/>
  </r>
  <r>
    <n v="661"/>
    <x v="24"/>
    <s v="2024-01"/>
    <x v="1"/>
    <x v="90"/>
    <s v="Overwan"/>
    <s v="N.º 2021-00040"/>
    <s v="2021-08-01 23:00:00.000"/>
    <s v="PO.10.21.28963"/>
    <x v="0"/>
    <x v="1"/>
    <x v="0"/>
    <n v="72"/>
    <x v="186"/>
    <s v="BI841"/>
    <s v="nuno.peixoto@bringglobal.com"/>
    <x v="1"/>
    <s v="Portugal"/>
    <s v="C"/>
    <s v="010864"/>
    <s v="Active"/>
    <s v="2023-07-24"/>
    <x v="0"/>
    <x v="2"/>
    <n v="1"/>
  </r>
  <r>
    <n v="667"/>
    <x v="24"/>
    <s v="2024-01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2"/>
    <n v="1"/>
  </r>
  <r>
    <n v="675"/>
    <x v="24"/>
    <s v="2024-01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2"/>
    <n v="1"/>
  </r>
  <r>
    <n v="684"/>
    <x v="24"/>
    <s v="2024-01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0864"/>
    <s v="Active"/>
    <s v="2022-01-03"/>
    <x v="0"/>
    <x v="2"/>
    <n v="1"/>
  </r>
  <r>
    <n v="716"/>
    <x v="24"/>
    <s v="2024-01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Portugal"/>
    <s v="C"/>
    <s v="010206"/>
    <s v="Active"/>
    <s v="2022-04-18"/>
    <x v="0"/>
    <x v="2"/>
    <n v="1"/>
  </r>
  <r>
    <n v="711"/>
    <x v="24"/>
    <s v="2024-01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2"/>
    <n v="1"/>
  </r>
  <r>
    <n v="534"/>
    <x v="24"/>
    <s v="2024-01"/>
    <x v="1"/>
    <x v="120"/>
    <s v="Overwan"/>
    <s v="2020-01013-ext1"/>
    <s v="2023-08-31 23:00:00.000"/>
    <m/>
    <x v="0"/>
    <x v="1"/>
    <x v="0"/>
    <n v="18"/>
    <x v="199"/>
    <s v="BI867"/>
    <s v="hugo.capela@bringglobal.com"/>
    <x v="1"/>
    <s v="Portugal"/>
    <s v="EP"/>
    <s v="010864"/>
    <s v="Active"/>
    <s v="2024-01-02"/>
    <x v="0"/>
    <x v="2"/>
    <n v="1"/>
  </r>
  <r>
    <n v="517"/>
    <x v="24"/>
    <s v="2024-01"/>
    <x v="1"/>
    <x v="121"/>
    <s v="Overwan"/>
    <s v="2020-01002-ext1"/>
    <s v="2023-03-01 00:00:00.000"/>
    <m/>
    <x v="0"/>
    <x v="3"/>
    <x v="0"/>
    <n v="21"/>
    <x v="106"/>
    <s v="BI0010"/>
    <s v="aires.noronha@bringglobal.com"/>
    <x v="4"/>
    <s v="Portugal"/>
    <s v="F"/>
    <s v="010900"/>
    <s v="Active"/>
    <s v="2012-10-03"/>
    <x v="0"/>
    <x v="2"/>
    <n v="1"/>
  </r>
  <r>
    <n v="515"/>
    <x v="24"/>
    <s v="2024-01"/>
    <x v="1"/>
    <x v="123"/>
    <s v="Overwan"/>
    <s v="2020-01001-ext1"/>
    <s v="2023-03-01 00:00:00.000"/>
    <m/>
    <x v="0"/>
    <x v="1"/>
    <x v="0"/>
    <n v="17"/>
    <x v="108"/>
    <s v="BI531"/>
    <s v="alexandre.costa@bringglobal.com"/>
    <x v="1"/>
    <s v="Portugal"/>
    <s v="C"/>
    <s v="010864"/>
    <s v="Active"/>
    <s v="2020-02-17"/>
    <x v="0"/>
    <x v="2"/>
    <n v="1"/>
  </r>
  <r>
    <n v="692"/>
    <x v="24"/>
    <s v="2024-01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2"/>
    <n v="1"/>
  </r>
  <r>
    <n v="737"/>
    <x v="24"/>
    <s v="2024-01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0864"/>
    <s v="Active"/>
    <s v="2021-08-16"/>
    <x v="0"/>
    <x v="2"/>
    <n v="1"/>
  </r>
  <r>
    <n v="526"/>
    <x v="24"/>
    <s v="2024-01"/>
    <x v="1"/>
    <x v="127"/>
    <s v="Overwan"/>
    <s v="2020-01008-ext1"/>
    <s v="2023-05-31 23:00:00.000"/>
    <m/>
    <x v="0"/>
    <x v="0"/>
    <x v="0"/>
    <n v="12"/>
    <x v="110"/>
    <s v="BI0008"/>
    <s v="fernando.jesus@bringglobal.com"/>
    <x v="0"/>
    <s v="Portugal"/>
    <s v="C"/>
    <s v="010800"/>
    <s v="Active"/>
    <s v="2012-08-01"/>
    <x v="0"/>
    <x v="2"/>
    <n v="1"/>
  </r>
  <r>
    <n v="527"/>
    <x v="24"/>
    <s v="2024-01"/>
    <x v="1"/>
    <x v="128"/>
    <s v="Overwan"/>
    <s v="2020-01009-ext1"/>
    <s v="2023-05-31 23:00:00.000"/>
    <m/>
    <x v="0"/>
    <x v="3"/>
    <x v="0"/>
    <n v="12"/>
    <x v="111"/>
    <s v="BI0002"/>
    <s v="carlos.alves@bringglobal.com"/>
    <x v="4"/>
    <s v="Global"/>
    <s v="C"/>
    <s v="000109"/>
    <s v="Active"/>
    <s v="2012-01-01"/>
    <x v="0"/>
    <x v="2"/>
    <n v="1"/>
  </r>
  <r>
    <n v="594"/>
    <x v="24"/>
    <s v="2024-01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Portugal"/>
    <s v="F"/>
    <s v="012800"/>
    <s v="Active"/>
    <s v="2015-11-02"/>
    <x v="0"/>
    <x v="2"/>
    <n v="1"/>
  </r>
  <r>
    <n v="668"/>
    <x v="24"/>
    <s v="2024-01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Portugal"/>
    <s v="C"/>
    <s v="010215"/>
    <s v="Active"/>
    <s v="2019-04-29"/>
    <x v="0"/>
    <x v="2"/>
    <n v="1"/>
  </r>
  <r>
    <n v="647"/>
    <x v="24"/>
    <s v="2024-01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2"/>
    <n v="1"/>
  </r>
  <r>
    <n v="659"/>
    <x v="24"/>
    <s v="2024-01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2"/>
    <n v="1"/>
  </r>
  <r>
    <n v="731"/>
    <x v="24"/>
    <s v="2024-01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Portugal"/>
    <s v="C"/>
    <s v="016000"/>
    <s v="Active"/>
    <s v="2019-03-11"/>
    <x v="0"/>
    <x v="2"/>
    <n v="1"/>
  </r>
  <r>
    <n v="735"/>
    <x v="24"/>
    <s v="2024-01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0864"/>
    <s v="Active"/>
    <s v="2019-09-23"/>
    <x v="0"/>
    <x v="2"/>
    <n v="1"/>
  </r>
  <r>
    <n v="728"/>
    <x v="24"/>
    <s v="2024-01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Portugal"/>
    <s v="C"/>
    <s v="012650"/>
    <s v="Inactive"/>
    <s v="2015-07-10"/>
    <x v="32"/>
    <x v="2"/>
    <n v="1"/>
  </r>
  <r>
    <n v="727"/>
    <x v="24"/>
    <s v="2024-01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Portugal"/>
    <s v="C"/>
    <s v="010864"/>
    <s v="Active"/>
    <s v="2018-10-01"/>
    <x v="0"/>
    <x v="2"/>
    <n v="1"/>
  </r>
  <r>
    <n v="738"/>
    <x v="24"/>
    <s v="2024-01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1"/>
    <s v="Active"/>
    <s v="2017-08-01"/>
    <x v="0"/>
    <x v="2"/>
    <n v="1"/>
  </r>
  <r>
    <n v="744"/>
    <x v="24"/>
    <s v="2024-01"/>
    <x v="1"/>
    <x v="219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2"/>
    <x v="24"/>
    <s v="2024-01"/>
    <x v="1"/>
    <x v="220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24"/>
    <x v="24"/>
    <s v="2024-01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0864"/>
    <s v="Active"/>
    <s v="2019-05-03"/>
    <x v="0"/>
    <x v="2"/>
    <n v="1"/>
  </r>
  <r>
    <n v="670"/>
    <x v="24"/>
    <s v="2024-01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Portugal"/>
    <s v="C"/>
    <s v="010206"/>
    <s v="Active"/>
    <s v="2021-06-21"/>
    <x v="0"/>
    <x v="2"/>
    <n v="1"/>
  </r>
  <r>
    <n v="662"/>
    <x v="24"/>
    <s v="2024-01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Portugal"/>
    <s v="C"/>
    <s v="010215"/>
    <s v="Active"/>
    <s v="2020-11-03"/>
    <x v="0"/>
    <x v="2"/>
    <n v="1"/>
  </r>
  <r>
    <n v="665"/>
    <x v="24"/>
    <s v="2024-01"/>
    <x v="1"/>
    <x v="140"/>
    <s v="Overwan"/>
    <s v="N.º 2021-00043"/>
    <s v="2021-08-24 23:00:00.000"/>
    <s v="PO.10.21.28963"/>
    <x v="0"/>
    <x v="0"/>
    <x v="0"/>
    <n v="31"/>
    <x v="194"/>
    <s v="BI864"/>
    <s v="thais.nogueira@bringglobal.com"/>
    <x v="0"/>
    <s v="Portugal"/>
    <s v="C"/>
    <s v="010864"/>
    <s v="Active"/>
    <s v="2023-11-02"/>
    <x v="0"/>
    <x v="2"/>
    <n v="1"/>
  </r>
  <r>
    <n v="669"/>
    <x v="24"/>
    <s v="2024-01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0864"/>
    <s v="Active"/>
    <s v="2017-12-11"/>
    <x v="0"/>
    <x v="2"/>
    <n v="1"/>
  </r>
  <r>
    <n v="704"/>
    <x v="24"/>
    <s v="2024-01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0864"/>
    <s v="Active"/>
    <s v="2018-09-17"/>
    <x v="0"/>
    <x v="2"/>
    <n v="1"/>
  </r>
  <r>
    <n v="703"/>
    <x v="24"/>
    <s v="2024-01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0864"/>
    <s v="Active"/>
    <s v="2020-03-17"/>
    <x v="0"/>
    <x v="2"/>
    <n v="1"/>
  </r>
  <r>
    <n v="709"/>
    <x v="24"/>
    <s v="2024-01"/>
    <x v="1"/>
    <x v="207"/>
    <s v="Overwan"/>
    <s v="N.º 2022-00009"/>
    <s v="2022-02-22 00:00:00.000"/>
    <s v="PO.10.22.301299"/>
    <x v="0"/>
    <x v="1"/>
    <x v="0"/>
    <n v="30"/>
    <x v="119"/>
    <s v="BI601"/>
    <s v="joana.maia@bringglobal.com"/>
    <x v="4"/>
    <s v="Portugal"/>
    <s v="C"/>
    <s v="010215"/>
    <s v="Active"/>
    <s v="2020-11-03"/>
    <x v="0"/>
    <x v="2"/>
    <n v="1"/>
  </r>
  <r>
    <n v="705"/>
    <x v="24"/>
    <s v="2024-01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0864"/>
    <s v="Active"/>
    <s v="2022-06-14"/>
    <x v="0"/>
    <x v="2"/>
    <n v="1"/>
  </r>
  <r>
    <n v="715"/>
    <x v="24"/>
    <s v="2024-01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10864"/>
    <s v="Active"/>
    <s v="2022-06-07"/>
    <x v="0"/>
    <x v="2"/>
    <n v="1"/>
  </r>
  <r>
    <n v="714"/>
    <x v="24"/>
    <s v="2024-01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00"/>
    <s v="Active"/>
    <s v="2021-08-16"/>
    <x v="0"/>
    <x v="2"/>
    <n v="1"/>
  </r>
  <r>
    <n v="713"/>
    <x v="24"/>
    <s v="2024-01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0864"/>
    <s v="Active"/>
    <s v="2017-11-27"/>
    <x v="0"/>
    <x v="2"/>
    <n v="1"/>
  </r>
  <r>
    <n v="721"/>
    <x v="24"/>
    <s v="2024-01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Portugal"/>
    <s v="C"/>
    <s v="010864"/>
    <s v="Active"/>
    <s v="2017-10-01"/>
    <x v="0"/>
    <x v="2"/>
    <n v="1"/>
  </r>
  <r>
    <n v="720"/>
    <x v="24"/>
    <s v="2024-01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0864"/>
    <s v="Active"/>
    <s v="2020-02-12"/>
    <x v="0"/>
    <x v="2"/>
    <n v="1"/>
  </r>
  <r>
    <n v="719"/>
    <x v="24"/>
    <s v="2024-01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0864"/>
    <s v="Active"/>
    <s v="2019-01-01"/>
    <x v="0"/>
    <x v="2"/>
    <n v="1"/>
  </r>
  <r>
    <n v="740"/>
    <x v="24"/>
    <s v="2024-01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2"/>
    <n v="1"/>
  </r>
  <r>
    <n v="751"/>
    <x v="24"/>
    <s v="2024-01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0864"/>
    <s v="Active"/>
    <s v="2023-03-01"/>
    <x v="0"/>
    <x v="2"/>
    <n v="1"/>
  </r>
  <r>
    <n v="759"/>
    <x v="24"/>
    <s v="2024-01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1"/>
    <s v="Active"/>
    <s v="2012-12-24"/>
    <x v="0"/>
    <x v="2"/>
    <n v="1"/>
  </r>
  <r>
    <n v="755"/>
    <x v="24"/>
    <s v="2024-01"/>
    <x v="1"/>
    <x v="231"/>
    <s v="Overwan"/>
    <s v="N.º 2023-00001"/>
    <s v="2023-07-19 23:00:00.000"/>
    <s v="PO.10.23.211864"/>
    <x v="0"/>
    <x v="0"/>
    <x v="0"/>
    <n v="35"/>
    <x v="187"/>
    <s v="BI0276"/>
    <s v="claudio.botete@bringglobal.com"/>
    <x v="0"/>
    <s v="Portugal"/>
    <s v="C"/>
    <s v="010864"/>
    <s v="Active"/>
    <s v="2017-06-01"/>
    <x v="0"/>
    <x v="2"/>
    <n v="1"/>
  </r>
  <r>
    <n v="729"/>
    <x v="24"/>
    <s v="2024-01"/>
    <x v="2"/>
    <x v="213"/>
    <s v="Overwan"/>
    <s v="2021-00023"/>
    <s v="2021-02-10 00:00:00.000"/>
    <m/>
    <x v="0"/>
    <x v="3"/>
    <x v="0"/>
    <n v="56"/>
    <x v="5"/>
    <m/>
    <m/>
    <x v="3"/>
    <m/>
    <m/>
    <m/>
    <m/>
    <m/>
    <x v="0"/>
    <x v="2"/>
    <n v="1"/>
  </r>
  <r>
    <n v="762"/>
    <x v="24"/>
    <s v="2024-01"/>
    <x v="1"/>
    <x v="234"/>
    <s v="Overwan"/>
    <s v="N.º 2023-0006"/>
    <s v="2023-10-02 23:00:00.000"/>
    <s v="PO.10.23.041932"/>
    <x v="0"/>
    <x v="3"/>
    <x v="0"/>
    <n v="63"/>
    <x v="195"/>
    <s v="BI863"/>
    <s v="hugo.abreu@bringglobal.com"/>
    <x v="4"/>
    <s v="Portugal"/>
    <s v="C"/>
    <s v="010663"/>
    <s v="Active"/>
    <s v="2024-01-01"/>
    <x v="0"/>
    <x v="2"/>
    <n v="1"/>
  </r>
  <r>
    <n v="584"/>
    <x v="24"/>
    <s v="2024-01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0864"/>
    <s v="Active"/>
    <s v="2020-09-28"/>
    <x v="0"/>
    <x v="2"/>
    <n v="1"/>
  </r>
  <r>
    <n v="586"/>
    <x v="24"/>
    <s v="2024-01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2"/>
    <n v="1"/>
  </r>
  <r>
    <n v="666"/>
    <x v="24"/>
    <s v="2024-01"/>
    <x v="1"/>
    <x v="147"/>
    <s v="Overwan"/>
    <s v="N.º 2021-00044"/>
    <s v="2021-09-02 23:00:00.000"/>
    <s v="PO.10.21.531013"/>
    <x v="0"/>
    <x v="5"/>
    <x v="0"/>
    <n v="37"/>
    <x v="189"/>
    <s v="BI820"/>
    <s v="rosangela.nazareno@bringglobal.com"/>
    <x v="7"/>
    <s v="Spain"/>
    <s v="C"/>
    <s v="140864"/>
    <s v="Active"/>
    <s v="2023-05-22"/>
    <x v="0"/>
    <x v="2"/>
    <n v="1"/>
  </r>
  <r>
    <n v="648"/>
    <x v="24"/>
    <s v="2024-01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0864"/>
    <s v="Active"/>
    <s v="2021-06-28"/>
    <x v="0"/>
    <x v="2"/>
    <n v="1"/>
  </r>
  <r>
    <n v="656"/>
    <x v="24"/>
    <s v="2024-01"/>
    <x v="1"/>
    <x v="149"/>
    <s v="Overwan"/>
    <s v="N.º 2021-00036"/>
    <s v="2021-07-05 23:00:00.000"/>
    <s v="PO.10.21.29936"/>
    <x v="1"/>
    <x v="5"/>
    <x v="0"/>
    <n v="39"/>
    <x v="5"/>
    <m/>
    <m/>
    <x v="3"/>
    <m/>
    <m/>
    <m/>
    <m/>
    <m/>
    <x v="0"/>
    <x v="2"/>
    <n v="1"/>
  </r>
  <r>
    <n v="658"/>
    <x v="24"/>
    <s v="2024-01"/>
    <x v="1"/>
    <x v="150"/>
    <s v="Overwan"/>
    <s v="N.º 2021-00037"/>
    <s v="2021-07-05 23:00:00.000"/>
    <s v="PO.10.21.29936"/>
    <x v="0"/>
    <x v="5"/>
    <x v="0"/>
    <n v="39"/>
    <x v="126"/>
    <s v="BI711"/>
    <s v="daniel.fernandez@bringglobal.com"/>
    <x v="7"/>
    <s v="Spain"/>
    <s v="C"/>
    <s v="140864"/>
    <s v="Active"/>
    <s v="2021-09-06"/>
    <x v="0"/>
    <x v="2"/>
    <n v="1"/>
  </r>
  <r>
    <n v="636"/>
    <x v="24"/>
    <s v="2024-01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2"/>
    <n v="1"/>
  </r>
  <r>
    <n v="734"/>
    <x v="24"/>
    <s v="2024-01"/>
    <x v="1"/>
    <x v="214"/>
    <s v="Overwan"/>
    <s v="N.º 2022-00027"/>
    <s v="2022-10-27 23:00:00.000"/>
    <s v="PO.10.22.011524"/>
    <x v="0"/>
    <x v="5"/>
    <x v="0"/>
    <n v="32"/>
    <x v="190"/>
    <s v="BI0477"/>
    <s v="manuel.garcia@bringglobal.com"/>
    <x v="7"/>
    <s v="Spain"/>
    <s v="C"/>
    <s v="140864"/>
    <s v="Inactive"/>
    <s v="2023-08-30"/>
    <x v="33"/>
    <x v="2"/>
    <n v="1"/>
  </r>
  <r>
    <n v="733"/>
    <x v="24"/>
    <s v="2024-01"/>
    <x v="1"/>
    <x v="215"/>
    <s v="Overwan"/>
    <s v="N.º 2022-00026"/>
    <s v="2022-10-27 23:00:00.000"/>
    <s v="PO.10.22.011524"/>
    <x v="1"/>
    <x v="5"/>
    <x v="0"/>
    <n v="32"/>
    <x v="5"/>
    <m/>
    <m/>
    <x v="3"/>
    <m/>
    <m/>
    <m/>
    <m/>
    <m/>
    <x v="0"/>
    <x v="2"/>
    <n v="1"/>
  </r>
  <r>
    <n v="763"/>
    <x v="24"/>
    <s v="2024-01"/>
    <x v="1"/>
    <x v="235"/>
    <s v="Overwan"/>
    <s v="N.º 2023-0007"/>
    <s v="2023-11-25 00:00:00.000"/>
    <s v="PO.10.23.091954"/>
    <x v="0"/>
    <x v="5"/>
    <x v="0"/>
    <n v="36"/>
    <x v="196"/>
    <s v="BI865"/>
    <s v="guillem.vicens@bringglobal.com"/>
    <x v="7"/>
    <s v="Spain"/>
    <s v="C"/>
    <s v="142451"/>
    <s v="Active"/>
    <s v="2023-11-27"/>
    <x v="0"/>
    <x v="2"/>
    <n v="1"/>
  </r>
  <r>
    <n v="746"/>
    <x v="24"/>
    <s v="2024-01"/>
    <x v="1"/>
    <x v="222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1"/>
    <x v="24"/>
    <s v="2024-01"/>
    <x v="1"/>
    <x v="223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9"/>
    <x v="24"/>
    <s v="2024-01"/>
    <x v="1"/>
    <x v="224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7"/>
    <x v="24"/>
    <s v="2024-01"/>
    <x v="1"/>
    <x v="225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8"/>
    <x v="24"/>
    <s v="2024-01"/>
    <x v="1"/>
    <x v="226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50"/>
    <x v="24"/>
    <s v="2024-01"/>
    <x v="1"/>
    <x v="227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36"/>
    <x v="24"/>
    <s v="2024-01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0864"/>
    <s v="Active"/>
    <s v="2021-08-16"/>
    <x v="0"/>
    <x v="2"/>
    <n v="1"/>
  </r>
  <r>
    <n v="766"/>
    <x v="24"/>
    <s v="2024-01"/>
    <x v="1"/>
    <x v="236"/>
    <s v="Overwan"/>
    <m/>
    <s v="2024-01-16 00:00:00.000"/>
    <m/>
    <x v="0"/>
    <x v="5"/>
    <x v="0"/>
    <n v="41"/>
    <x v="200"/>
    <s v="BI869"/>
    <s v="gabriela.sepulveda@bringglobal.com"/>
    <x v="7"/>
    <s v="Spain"/>
    <s v="C"/>
    <s v="140864"/>
    <s v="Active"/>
    <s v="2024-01-15"/>
    <x v="0"/>
    <x v="2"/>
    <n v="1"/>
  </r>
  <r>
    <n v="677"/>
    <x v="24"/>
    <s v="2024-01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2"/>
    <n v="1"/>
  </r>
  <r>
    <n v="676"/>
    <x v="24"/>
    <s v="2024-01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0864"/>
    <s v="Active"/>
    <s v="2022-04-18"/>
    <x v="0"/>
    <x v="2"/>
    <n v="1"/>
  </r>
  <r>
    <n v="752"/>
    <x v="24"/>
    <s v="2024-01"/>
    <x v="1"/>
    <x v="230"/>
    <s v="Overwan"/>
    <s v="N.º 2023-00002"/>
    <s v="2023-03-09 00:00:00.000"/>
    <m/>
    <x v="0"/>
    <x v="1"/>
    <x v="0"/>
    <n v="78"/>
    <x v="184"/>
    <s v="BI816"/>
    <s v="pedro.freitas@bringglobal.com"/>
    <x v="1"/>
    <s v="Portugal"/>
    <s v="C"/>
    <s v="010864"/>
    <s v="Active"/>
    <s v="2022-11-29"/>
    <x v="0"/>
    <x v="2"/>
    <n v="1"/>
  </r>
  <r>
    <n v="730"/>
    <x v="24"/>
    <s v="2024-01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Portugal"/>
    <s v="C"/>
    <s v="010864"/>
    <s v="Active"/>
    <s v="2021-08-02"/>
    <x v="0"/>
    <x v="2"/>
    <n v="1"/>
  </r>
  <r>
    <n v="723"/>
    <x v="24"/>
    <s v="2024-01"/>
    <x v="1"/>
    <x v="203"/>
    <s v="Overwan"/>
    <s v="N.º 2022-00020"/>
    <s v="2022-08-03 23:00:00.000"/>
    <s v="PO.10.22.451484"/>
    <x v="0"/>
    <x v="1"/>
    <x v="0"/>
    <n v="80"/>
    <x v="41"/>
    <s v="BI575"/>
    <s v="miguel.costa@bringglobal.com"/>
    <x v="1"/>
    <s v="Portugal"/>
    <s v="C"/>
    <s v="010864"/>
    <s v="Active"/>
    <s v="2020-09-07"/>
    <x v="0"/>
    <x v="2"/>
    <n v="1"/>
  </r>
  <r>
    <n v="743"/>
    <x v="24"/>
    <s v="2024-01"/>
    <x v="1"/>
    <x v="228"/>
    <s v="Contract Kenya 2023.01"/>
    <m/>
    <s v="2023-01-01 00:00:00.000"/>
    <s v="PO.14.23.311671"/>
    <x v="1"/>
    <x v="2"/>
    <x v="0"/>
    <n v="150"/>
    <x v="33"/>
    <s v="BI728"/>
    <s v="kelvin.makamu@bringglobal.com"/>
    <x v="2"/>
    <s v="Kenya"/>
    <s v="C"/>
    <s v="020864"/>
    <s v="Active"/>
    <s v="2022-01-03"/>
    <x v="0"/>
    <x v="2"/>
    <n v="1"/>
  </r>
  <r>
    <n v="725"/>
    <x v="24"/>
    <s v="2024-01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0864"/>
    <s v="Active"/>
    <s v="2020-01-13"/>
    <x v="0"/>
    <x v="2"/>
    <n v="1"/>
  </r>
  <r>
    <n v="706"/>
    <x v="24"/>
    <s v="2024-01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0864"/>
    <s v="Active"/>
    <s v="2019-01-07"/>
    <x v="0"/>
    <x v="2"/>
    <n v="1"/>
  </r>
  <r>
    <n v="707"/>
    <x v="24"/>
    <s v="2024-01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0864"/>
    <s v="Active"/>
    <s v="2019-09-02"/>
    <x v="0"/>
    <x v="2"/>
    <n v="1"/>
  </r>
  <r>
    <n v="708"/>
    <x v="24"/>
    <s v="2024-01"/>
    <x v="1"/>
    <x v="191"/>
    <s v="Overwan"/>
    <s v="N.º 2022-00008"/>
    <s v="2022-02-02 00:00:00.000"/>
    <s v="PO.10.22.301299"/>
    <x v="0"/>
    <x v="1"/>
    <x v="0"/>
    <n v="75"/>
    <x v="101"/>
    <s v="BI0465"/>
    <s v="diogo.brandao@bringglobal.com"/>
    <x v="1"/>
    <s v="Portugal"/>
    <s v="C"/>
    <s v="010864"/>
    <s v="Active"/>
    <s v="2019-03-11"/>
    <x v="0"/>
    <x v="2"/>
    <n v="1"/>
  </r>
  <r>
    <n v="702"/>
    <x v="24"/>
    <s v="2024-01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0864"/>
    <s v="Active"/>
    <s v="2014-09-01"/>
    <x v="0"/>
    <x v="2"/>
    <n v="1"/>
  </r>
  <r>
    <n v="722"/>
    <x v="24"/>
    <s v="2024-01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Inactive"/>
    <s v="2018-07-02"/>
    <x v="31"/>
    <x v="2"/>
    <n v="1"/>
  </r>
  <r>
    <n v="739"/>
    <x v="24"/>
    <s v="2024-01"/>
    <x v="1"/>
    <x v="218"/>
    <s v="Overwan"/>
    <s v="N.º 2022-00034"/>
    <s v="2022-11-29 00:00:00.000"/>
    <s v="PO.10.22.421568"/>
    <x v="1"/>
    <x v="0"/>
    <x v="0"/>
    <n v="33"/>
    <x v="5"/>
    <m/>
    <m/>
    <x v="3"/>
    <m/>
    <m/>
    <m/>
    <m/>
    <m/>
    <x v="0"/>
    <x v="2"/>
    <n v="1"/>
  </r>
  <r>
    <n v="726"/>
    <x v="24"/>
    <s v="2024-01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Inactive"/>
    <s v="2019-02-01"/>
    <x v="32"/>
    <x v="2"/>
    <n v="1"/>
  </r>
  <r>
    <n v="717"/>
    <x v="25"/>
    <s v="2024-02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2"/>
    <n v="1"/>
  </r>
  <r>
    <n v="519"/>
    <x v="25"/>
    <s v="2024-02"/>
    <x v="1"/>
    <x v="20"/>
    <s v="Overwan"/>
    <s v="2020-01003-ext1"/>
    <s v="2023-04-30 23:00:00.000"/>
    <m/>
    <x v="0"/>
    <x v="1"/>
    <x v="0"/>
    <n v="18"/>
    <x v="188"/>
    <s v="BI844"/>
    <s v="ivo.silva@bringglobal.com"/>
    <x v="1"/>
    <s v="Portugal"/>
    <s v="F"/>
    <s v="010864"/>
    <s v="Active"/>
    <s v="2023-07-19"/>
    <x v="0"/>
    <x v="2"/>
    <n v="1"/>
  </r>
  <r>
    <n v="531"/>
    <x v="25"/>
    <s v="2024-02"/>
    <x v="1"/>
    <x v="21"/>
    <s v="Overwan"/>
    <s v="2020-01011-ext1"/>
    <s v="2023-08-31 23:00:00.000"/>
    <m/>
    <x v="0"/>
    <x v="1"/>
    <x v="0"/>
    <n v="18"/>
    <x v="193"/>
    <s v="BI851"/>
    <s v="jhonatas.matos@bringglobal.com"/>
    <x v="1"/>
    <s v="Portugal"/>
    <s v="F"/>
    <s v="010864"/>
    <s v="Active"/>
    <s v="2023-09-25"/>
    <x v="0"/>
    <x v="2"/>
    <n v="1"/>
  </r>
  <r>
    <n v="520"/>
    <x v="25"/>
    <s v="2024-02"/>
    <x v="1"/>
    <x v="22"/>
    <s v="Overwan"/>
    <s v="2020-01004-ext1"/>
    <s v="2023-05-31 23:00:00.000"/>
    <m/>
    <x v="0"/>
    <x v="1"/>
    <x v="0"/>
    <n v="18"/>
    <x v="197"/>
    <s v="BI868"/>
    <s v="carlos.casaleiro@bringglobal.com"/>
    <x v="1"/>
    <s v="Portugal"/>
    <s v="EP"/>
    <s v="010864"/>
    <s v="Active"/>
    <s v="2024-01-02"/>
    <x v="0"/>
    <x v="2"/>
    <n v="1"/>
  </r>
  <r>
    <n v="525"/>
    <x v="25"/>
    <s v="2024-02"/>
    <x v="1"/>
    <x v="23"/>
    <s v="Overwan"/>
    <s v="2020-01006-ext1"/>
    <s v="2023-05-31 23:00:00.000"/>
    <m/>
    <x v="0"/>
    <x v="1"/>
    <x v="0"/>
    <n v="18"/>
    <x v="21"/>
    <s v="BI554"/>
    <s v="claudia.pinto@bringglobal.com"/>
    <x v="1"/>
    <s v="Portugal"/>
    <s v="C"/>
    <s v="010864"/>
    <s v="Active"/>
    <s v="2020-06-02"/>
    <x v="0"/>
    <x v="2"/>
    <n v="1"/>
  </r>
  <r>
    <n v="521"/>
    <x v="25"/>
    <s v="2024-02"/>
    <x v="1"/>
    <x v="24"/>
    <s v="Overwan"/>
    <s v="2020-01007-ext1"/>
    <s v="2023-05-31 23:00:00.000"/>
    <m/>
    <x v="0"/>
    <x v="1"/>
    <x v="0"/>
    <n v="18"/>
    <x v="22"/>
    <s v="BI0478"/>
    <s v="rafael.santos@bringglobal.com"/>
    <x v="1"/>
    <s v="Portugal"/>
    <s v="F"/>
    <s v="010864"/>
    <s v="Active"/>
    <s v="2022-10-01"/>
    <x v="0"/>
    <x v="2"/>
    <n v="1"/>
  </r>
  <r>
    <n v="524"/>
    <x v="25"/>
    <s v="2024-02"/>
    <x v="1"/>
    <x v="25"/>
    <s v="Overwan"/>
    <s v="2020-01005-ext1"/>
    <s v="2023-05-31 23:00:00.000"/>
    <m/>
    <x v="0"/>
    <x v="1"/>
    <x v="0"/>
    <n v="18"/>
    <x v="23"/>
    <s v="BI552"/>
    <s v="andre.branco@bringglobal.com"/>
    <x v="1"/>
    <s v="Portugal"/>
    <s v="C"/>
    <s v="010864"/>
    <s v="Active"/>
    <s v="2020-06-02"/>
    <x v="0"/>
    <x v="2"/>
    <n v="1"/>
  </r>
  <r>
    <n v="533"/>
    <x v="25"/>
    <s v="2024-02"/>
    <x v="1"/>
    <x v="28"/>
    <s v="Overwan"/>
    <s v="2020-01012-ext1"/>
    <s v="2023-08-31 23:00:00.000"/>
    <m/>
    <x v="0"/>
    <x v="1"/>
    <x v="0"/>
    <n v="18"/>
    <x v="25"/>
    <s v="BI573"/>
    <s v="meryellen.dantas@bringglobal.com"/>
    <x v="1"/>
    <s v="Portugal"/>
    <s v="C"/>
    <s v="010864"/>
    <s v="Active"/>
    <s v="2020-08-19"/>
    <x v="0"/>
    <x v="2"/>
    <n v="1"/>
  </r>
  <r>
    <n v="529"/>
    <x v="25"/>
    <s v="2024-02"/>
    <x v="1"/>
    <x v="35"/>
    <s v="Overwan"/>
    <s v="2020-01010-ext1"/>
    <s v="2023-07-31 23:00:00.000"/>
    <m/>
    <x v="0"/>
    <x v="1"/>
    <x v="0"/>
    <n v="18"/>
    <x v="28"/>
    <s v="BI563"/>
    <s v="amanda.pontes@bringglobal.com"/>
    <x v="1"/>
    <s v="Portugal"/>
    <s v="C"/>
    <s v="010864"/>
    <s v="Active"/>
    <s v="2020-07-09"/>
    <x v="0"/>
    <x v="2"/>
    <n v="1"/>
  </r>
  <r>
    <n v="539"/>
    <x v="25"/>
    <s v="2024-02"/>
    <x v="1"/>
    <x v="46"/>
    <s v="Overwan"/>
    <s v="2020-01016-ext1"/>
    <s v="2023-08-31 23:00:00.000"/>
    <m/>
    <x v="0"/>
    <x v="1"/>
    <x v="0"/>
    <n v="18"/>
    <x v="39"/>
    <s v="BI702"/>
    <s v="valentino.carreiro@bringglobal.com"/>
    <x v="1"/>
    <s v="Portugal"/>
    <s v="C"/>
    <s v="010864"/>
    <s v="Active"/>
    <s v="2021-08-16"/>
    <x v="0"/>
    <x v="2"/>
    <n v="1"/>
  </r>
  <r>
    <n v="536"/>
    <x v="25"/>
    <s v="2024-02"/>
    <x v="1"/>
    <x v="47"/>
    <s v="Overwan"/>
    <s v="2020-01014-ext1"/>
    <s v="2023-08-31 23:00:00.000"/>
    <m/>
    <x v="0"/>
    <x v="1"/>
    <x v="0"/>
    <n v="18"/>
    <x v="198"/>
    <s v="BI837"/>
    <s v="edgar.lima@bringglobal.com"/>
    <x v="1"/>
    <s v="Portugal"/>
    <s v="C"/>
    <s v="010864"/>
    <s v="Active"/>
    <s v="2024-01-08"/>
    <x v="0"/>
    <x v="2"/>
    <n v="1"/>
  </r>
  <r>
    <n v="537"/>
    <x v="25"/>
    <s v="2024-02"/>
    <x v="1"/>
    <x v="48"/>
    <s v="Overwan"/>
    <s v="2020-01015-ext1"/>
    <s v="2023-08-31 23:00:00.000"/>
    <m/>
    <x v="0"/>
    <x v="1"/>
    <x v="0"/>
    <n v="18"/>
    <x v="132"/>
    <s v="BI0457"/>
    <s v="patricia.domingos@bringglobal.com"/>
    <x v="1"/>
    <s v="Portugal"/>
    <s v="C"/>
    <s v="016000"/>
    <s v="Active"/>
    <s v="2019-03-11"/>
    <x v="0"/>
    <x v="2"/>
    <n v="1"/>
  </r>
  <r>
    <n v="541"/>
    <x v="25"/>
    <s v="2024-02"/>
    <x v="1"/>
    <x v="49"/>
    <s v="Overwan"/>
    <s v="2020-01018-ext1"/>
    <s v="2023-09-30 23:00:00.000"/>
    <m/>
    <x v="0"/>
    <x v="1"/>
    <x v="0"/>
    <n v="18"/>
    <x v="42"/>
    <s v="BI0381"/>
    <s v="cesar.cota@bringglobal.com"/>
    <x v="1"/>
    <s v="Portugal"/>
    <s v="C"/>
    <s v="010864"/>
    <s v="Active"/>
    <s v="2018-11-05"/>
    <x v="0"/>
    <x v="2"/>
    <n v="1"/>
  </r>
  <r>
    <n v="569"/>
    <x v="25"/>
    <s v="2024-02"/>
    <x v="1"/>
    <x v="62"/>
    <s v="Overwan"/>
    <s v="2021-00004-ext1"/>
    <s v="2024-01-25"/>
    <s v="PO.10.21.34672"/>
    <x v="0"/>
    <x v="1"/>
    <x v="0"/>
    <n v="19"/>
    <x v="191"/>
    <s v="BI857"/>
    <s v="tiago.rodrigues@bringglobal.com"/>
    <x v="0"/>
    <s v="Portugal"/>
    <s v="C"/>
    <s v="010864"/>
    <s v="Active"/>
    <s v="2023-09-18"/>
    <x v="0"/>
    <x v="2"/>
    <n v="1"/>
  </r>
  <r>
    <n v="581"/>
    <x v="25"/>
    <s v="2024-02"/>
    <x v="1"/>
    <x v="63"/>
    <s v="Overwan"/>
    <s v="2021-00017-ext1"/>
    <s v="2024-01-25"/>
    <s v="PO.10.21.34672"/>
    <x v="0"/>
    <x v="1"/>
    <x v="0"/>
    <n v="19"/>
    <x v="53"/>
    <s v="BI650"/>
    <s v="catarina.vieira@bringglobal.com"/>
    <x v="1"/>
    <s v="Portugal"/>
    <s v="C"/>
    <s v="010864"/>
    <s v="Active"/>
    <s v="2021-04-12"/>
    <x v="0"/>
    <x v="2"/>
    <n v="1"/>
  </r>
  <r>
    <n v="574"/>
    <x v="25"/>
    <s v="2024-02"/>
    <x v="1"/>
    <x v="64"/>
    <s v="Overwan"/>
    <s v="2021-00011-ext1"/>
    <s v="2024-01-25"/>
    <s v="PO.10.21.34672"/>
    <x v="0"/>
    <x v="1"/>
    <x v="0"/>
    <n v="19"/>
    <x v="167"/>
    <s v="BI811"/>
    <s v="ruben.santos@bringglobal.com"/>
    <x v="0"/>
    <s v="Portugal"/>
    <s v="C"/>
    <s v="010864"/>
    <s v="Active"/>
    <s v="2023-06-05"/>
    <x v="0"/>
    <x v="2"/>
    <n v="1"/>
  </r>
  <r>
    <n v="585"/>
    <x v="25"/>
    <s v="2024-02"/>
    <x v="1"/>
    <x v="65"/>
    <s v="Overwan"/>
    <s v="2021-00002-ext1"/>
    <s v="2024-01-15"/>
    <s v="PO.10.21.34672"/>
    <x v="0"/>
    <x v="0"/>
    <x v="0"/>
    <n v="10"/>
    <x v="55"/>
    <s v="BI534"/>
    <s v="catarina.mendes@bringglobal.com"/>
    <x v="0"/>
    <s v="Portugal"/>
    <s v="C"/>
    <s v="010864"/>
    <s v="Active"/>
    <s v="2020-04-01"/>
    <x v="0"/>
    <x v="2"/>
    <n v="1"/>
  </r>
  <r>
    <n v="573"/>
    <x v="25"/>
    <s v="2024-02"/>
    <x v="1"/>
    <x v="66"/>
    <s v="Overwan"/>
    <s v="2021-00010-ext1"/>
    <s v="2024-01-25"/>
    <s v="PO.10.21.34672"/>
    <x v="0"/>
    <x v="1"/>
    <x v="0"/>
    <n v="19"/>
    <x v="137"/>
    <s v="BI694"/>
    <s v="diogo.bento@bringglobal.com"/>
    <x v="1"/>
    <s v="Portugal"/>
    <s v="C"/>
    <s v="010864"/>
    <s v="Active"/>
    <s v="2021-08-16"/>
    <x v="0"/>
    <x v="2"/>
    <n v="1"/>
  </r>
  <r>
    <n v="579"/>
    <x v="25"/>
    <s v="2024-02"/>
    <x v="1"/>
    <x v="67"/>
    <s v="Overwan"/>
    <s v="2021-00016-ext1"/>
    <s v="2024-01-26"/>
    <s v="PO.10.21.34672"/>
    <x v="0"/>
    <x v="1"/>
    <x v="0"/>
    <n v="19"/>
    <x v="20"/>
    <s v="BI562"/>
    <s v="rafael.barcellos@bringglobal.com"/>
    <x v="1"/>
    <s v="Portugal"/>
    <s v="F"/>
    <s v="010864"/>
    <s v="Active"/>
    <s v="2022-01-01"/>
    <x v="0"/>
    <x v="2"/>
    <n v="1"/>
  </r>
  <r>
    <n v="576"/>
    <x v="25"/>
    <s v="2024-02"/>
    <x v="1"/>
    <x v="68"/>
    <s v="Overwan"/>
    <s v="2021-00013-ext1"/>
    <s v="2024-01-25"/>
    <s v="PO.10.21.34672"/>
    <x v="0"/>
    <x v="1"/>
    <x v="0"/>
    <n v="19"/>
    <x v="58"/>
    <s v="BI555"/>
    <s v="fabio.martins@bringglobal.com"/>
    <x v="1"/>
    <s v="Portugal"/>
    <s v="C"/>
    <s v="010864"/>
    <s v="Active"/>
    <s v="2020-06-02"/>
    <x v="0"/>
    <x v="2"/>
    <n v="1"/>
  </r>
  <r>
    <n v="568"/>
    <x v="25"/>
    <s v="2024-02"/>
    <x v="1"/>
    <x v="69"/>
    <s v="Overwan"/>
    <s v="2021-00005-ext1"/>
    <s v="2024-01-25"/>
    <s v="PO.10.21.34672"/>
    <x v="0"/>
    <x v="1"/>
    <x v="0"/>
    <n v="19"/>
    <x v="59"/>
    <s v="BI0393"/>
    <s v="amelia.borges@bringglobal.com"/>
    <x v="1"/>
    <s v="Portugal"/>
    <s v="C"/>
    <s v="010864"/>
    <s v="Active"/>
    <s v="2018-12-10"/>
    <x v="0"/>
    <x v="2"/>
    <n v="1"/>
  </r>
  <r>
    <n v="570"/>
    <x v="25"/>
    <s v="2024-02"/>
    <x v="1"/>
    <x v="70"/>
    <s v="Overwan"/>
    <s v="2021-00007-ext1"/>
    <s v="2024-01-25"/>
    <s v="PO.10.21.34672"/>
    <x v="0"/>
    <x v="1"/>
    <x v="0"/>
    <n v="19"/>
    <x v="160"/>
    <s v="BI669"/>
    <s v="ines.raposo@bringglobal.com"/>
    <x v="1"/>
    <s v="Portugal"/>
    <s v="C"/>
    <s v="010864"/>
    <s v="Active"/>
    <s v="2021-06-11"/>
    <x v="0"/>
    <x v="2"/>
    <n v="1"/>
  </r>
  <r>
    <n v="572"/>
    <x v="25"/>
    <s v="2024-02"/>
    <x v="1"/>
    <x v="71"/>
    <s v="Overwan"/>
    <s v="2021-00009-ext1"/>
    <s v="2024-01-25"/>
    <s v="PO.10.21.34672"/>
    <x v="0"/>
    <x v="1"/>
    <x v="0"/>
    <n v="19"/>
    <x v="61"/>
    <s v="BI0516"/>
    <s v="rafael.azevedo@bringglobal.com"/>
    <x v="1"/>
    <s v="Portugal"/>
    <s v="C"/>
    <s v="010864"/>
    <s v="Active"/>
    <s v="2020-01-06"/>
    <x v="0"/>
    <x v="2"/>
    <n v="1"/>
  </r>
  <r>
    <n v="567"/>
    <x v="25"/>
    <s v="2024-02"/>
    <x v="1"/>
    <x v="72"/>
    <s v="Overwan"/>
    <s v="2021-00006-ext1"/>
    <s v="2024-01-25"/>
    <s v="PO.10.21.34672"/>
    <x v="0"/>
    <x v="1"/>
    <x v="2"/>
    <n v="19"/>
    <x v="101"/>
    <s v="BI0465"/>
    <s v="diogo.brandao@bringglobal.com"/>
    <x v="1"/>
    <s v="Portugal"/>
    <s v="C"/>
    <s v="010864"/>
    <s v="Active"/>
    <s v="2019-03-11"/>
    <x v="0"/>
    <x v="2"/>
    <n v="1"/>
  </r>
  <r>
    <n v="580"/>
    <x v="25"/>
    <s v="2024-02"/>
    <x v="1"/>
    <x v="73"/>
    <s v="Overwan"/>
    <s v="2021-00019-ext1"/>
    <s v="2024-01-25"/>
    <s v="PO.10.21.34672"/>
    <x v="0"/>
    <x v="1"/>
    <x v="0"/>
    <n v="19"/>
    <x v="63"/>
    <s v="BI524"/>
    <s v="stelvio.carvalho@bringglobal.com"/>
    <x v="1"/>
    <s v="Portugal"/>
    <s v="C"/>
    <s v="010864"/>
    <s v="Active"/>
    <s v="2020-02-17"/>
    <x v="0"/>
    <x v="2"/>
    <n v="1"/>
  </r>
  <r>
    <n v="577"/>
    <x v="25"/>
    <s v="2024-02"/>
    <x v="1"/>
    <x v="74"/>
    <s v="Overwan"/>
    <s v="2021-00014-ext1"/>
    <s v="2024-01-25"/>
    <s v="PO.10.21.34672"/>
    <x v="0"/>
    <x v="1"/>
    <x v="0"/>
    <n v="19"/>
    <x v="185"/>
    <s v="BI830"/>
    <s v="filipe.silva@bringglobal.com"/>
    <x v="1"/>
    <s v="Portugal"/>
    <s v="C"/>
    <s v="010864"/>
    <s v="Active"/>
    <s v="2023-07-19"/>
    <x v="0"/>
    <x v="2"/>
    <n v="1"/>
  </r>
  <r>
    <n v="575"/>
    <x v="25"/>
    <s v="2024-02"/>
    <x v="1"/>
    <x v="75"/>
    <s v="Overwan"/>
    <s v="2021-00012-ext1"/>
    <s v="2024-01-25"/>
    <s v="PO.10.21.34672"/>
    <x v="0"/>
    <x v="1"/>
    <x v="0"/>
    <n v="19"/>
    <x v="65"/>
    <s v="BI526"/>
    <s v="fabio.silva@bringglobal.com"/>
    <x v="1"/>
    <s v="Portugal"/>
    <s v="C"/>
    <s v="010864"/>
    <s v="Active"/>
    <s v="2020-02-17"/>
    <x v="0"/>
    <x v="2"/>
    <n v="1"/>
  </r>
  <r>
    <n v="578"/>
    <x v="25"/>
    <s v="2024-02"/>
    <x v="1"/>
    <x v="76"/>
    <s v="Overwan"/>
    <s v="2021-00015-ext1"/>
    <s v="2024-01-26"/>
    <s v="PO.10.21.34672"/>
    <x v="0"/>
    <x v="1"/>
    <x v="0"/>
    <n v="19"/>
    <x v="66"/>
    <s v="BI0436"/>
    <s v="bruno.silva@bringglobal.com"/>
    <x v="1"/>
    <s v="Portugal"/>
    <s v="C"/>
    <s v="010864"/>
    <s v="Active"/>
    <s v="2019-01-14"/>
    <x v="0"/>
    <x v="2"/>
    <n v="1"/>
  </r>
  <r>
    <n v="582"/>
    <x v="25"/>
    <s v="2024-02"/>
    <x v="1"/>
    <x v="77"/>
    <s v="Overwan"/>
    <s v="2021-00018-ext1"/>
    <s v="2024-01-25"/>
    <s v="PO.10.21.34672"/>
    <x v="0"/>
    <x v="1"/>
    <x v="0"/>
    <n v="19"/>
    <x v="67"/>
    <s v="BI577"/>
    <s v="andre.philip@bringglobal.com"/>
    <x v="1"/>
    <s v="Portugal"/>
    <s v="C"/>
    <s v="010864"/>
    <s v="Active"/>
    <s v="2020-09-07"/>
    <x v="0"/>
    <x v="2"/>
    <n v="1"/>
  </r>
  <r>
    <n v="571"/>
    <x v="25"/>
    <s v="2024-02"/>
    <x v="1"/>
    <x v="78"/>
    <s v="Overwan"/>
    <s v="2021-00008-ext1"/>
    <s v="2024-01-25"/>
    <s v="PO.10.21.34672"/>
    <x v="0"/>
    <x v="1"/>
    <x v="0"/>
    <n v="19"/>
    <x v="165"/>
    <s v="BI812"/>
    <s v="vitor.baptista@bringglobal.com"/>
    <x v="0"/>
    <s v="Portugal"/>
    <s v="C"/>
    <s v="010864"/>
    <s v="Active"/>
    <s v="2023-06-05"/>
    <x v="0"/>
    <x v="2"/>
    <n v="1"/>
  </r>
  <r>
    <n v="625"/>
    <x v="25"/>
    <s v="2024-02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0864"/>
    <s v="Active"/>
    <s v="2019-10-18"/>
    <x v="0"/>
    <x v="2"/>
    <n v="1"/>
  </r>
  <r>
    <n v="622"/>
    <x v="25"/>
    <s v="2024-02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107"/>
    <s v="Active"/>
    <s v="2012-01-01"/>
    <x v="0"/>
    <x v="2"/>
    <n v="1"/>
  </r>
  <r>
    <n v="635"/>
    <x v="25"/>
    <s v="2024-02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0864"/>
    <s v="Active"/>
    <s v="2020-02-19"/>
    <x v="0"/>
    <x v="2"/>
    <n v="1"/>
  </r>
  <r>
    <n v="626"/>
    <x v="25"/>
    <s v="2024-02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0864"/>
    <s v="Active"/>
    <s v="2020-06-02"/>
    <x v="0"/>
    <x v="2"/>
    <n v="1"/>
  </r>
  <r>
    <n v="623"/>
    <x v="25"/>
    <s v="2024-02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0864"/>
    <s v="Active"/>
    <s v="2021-08-16"/>
    <x v="0"/>
    <x v="2"/>
    <n v="1"/>
  </r>
  <r>
    <n v="624"/>
    <x v="25"/>
    <s v="2024-02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0864"/>
    <s v="Active"/>
    <s v="2020-01-03"/>
    <x v="0"/>
    <x v="2"/>
    <n v="1"/>
  </r>
  <r>
    <n v="634"/>
    <x v="25"/>
    <s v="2024-02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Portugal"/>
    <s v="C"/>
    <s v="010663"/>
    <s v="Active"/>
    <s v="2021-05-24"/>
    <x v="0"/>
    <x v="2"/>
    <n v="1"/>
  </r>
  <r>
    <n v="645"/>
    <x v="25"/>
    <s v="2024-02"/>
    <x v="1"/>
    <x v="88"/>
    <s v="Overwan"/>
    <s v="N.º 2021-00033"/>
    <s v="2021-06-17 23:00:00.000"/>
    <s v="PO.10.21.26894"/>
    <x v="0"/>
    <x v="1"/>
    <x v="0"/>
    <n v="72"/>
    <x v="201"/>
    <s v="BI860"/>
    <s v="david.cruz@bringglobal.com"/>
    <x v="1"/>
    <s v="Portugal"/>
    <s v="EP"/>
    <s v="010864"/>
    <s v="Active"/>
    <s v="2024-03-01"/>
    <x v="0"/>
    <x v="2"/>
    <n v="1"/>
  </r>
  <r>
    <n v="663"/>
    <x v="25"/>
    <s v="2024-02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0864"/>
    <s v="Active"/>
    <s v="2021-08-16"/>
    <x v="0"/>
    <x v="2"/>
    <n v="1"/>
  </r>
  <r>
    <n v="661"/>
    <x v="25"/>
    <s v="2024-02"/>
    <x v="1"/>
    <x v="90"/>
    <s v="Overwan"/>
    <s v="N.º 2021-00040"/>
    <s v="2021-08-01 23:00:00.000"/>
    <s v="PO.10.21.28963"/>
    <x v="0"/>
    <x v="1"/>
    <x v="0"/>
    <n v="72"/>
    <x v="186"/>
    <s v="BI841"/>
    <s v="nuno.peixoto@bringglobal.com"/>
    <x v="1"/>
    <s v="Portugal"/>
    <s v="C"/>
    <s v="010864"/>
    <s v="Active"/>
    <s v="2023-07-24"/>
    <x v="0"/>
    <x v="2"/>
    <n v="1"/>
  </r>
  <r>
    <n v="667"/>
    <x v="25"/>
    <s v="2024-02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2"/>
    <n v="1"/>
  </r>
  <r>
    <n v="675"/>
    <x v="25"/>
    <s v="2024-02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2"/>
    <n v="1"/>
  </r>
  <r>
    <n v="684"/>
    <x v="25"/>
    <s v="2024-02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0864"/>
    <s v="Active"/>
    <s v="2022-01-03"/>
    <x v="0"/>
    <x v="2"/>
    <n v="1"/>
  </r>
  <r>
    <n v="716"/>
    <x v="25"/>
    <s v="2024-02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Portugal"/>
    <s v="C"/>
    <s v="010206"/>
    <s v="Active"/>
    <s v="2022-04-18"/>
    <x v="0"/>
    <x v="2"/>
    <n v="1"/>
  </r>
  <r>
    <n v="711"/>
    <x v="25"/>
    <s v="2024-02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2"/>
    <n v="1"/>
  </r>
  <r>
    <n v="534"/>
    <x v="25"/>
    <s v="2024-02"/>
    <x v="1"/>
    <x v="120"/>
    <s v="Overwan"/>
    <s v="2020-01013-ext1"/>
    <s v="2023-08-31 23:00:00.000"/>
    <m/>
    <x v="0"/>
    <x v="1"/>
    <x v="0"/>
    <n v="18"/>
    <x v="199"/>
    <s v="BI867"/>
    <s v="hugo.capela@bringglobal.com"/>
    <x v="1"/>
    <s v="Portugal"/>
    <s v="EP"/>
    <s v="010864"/>
    <s v="Active"/>
    <s v="2024-01-02"/>
    <x v="0"/>
    <x v="2"/>
    <n v="1"/>
  </r>
  <r>
    <n v="517"/>
    <x v="25"/>
    <s v="2024-02"/>
    <x v="1"/>
    <x v="121"/>
    <s v="Overwan"/>
    <s v="2020-01002-ext1"/>
    <s v="2023-03-01 00:00:00.000"/>
    <m/>
    <x v="0"/>
    <x v="3"/>
    <x v="0"/>
    <n v="21"/>
    <x v="106"/>
    <s v="BI0010"/>
    <s v="aires.noronha@bringglobal.com"/>
    <x v="4"/>
    <s v="Portugal"/>
    <s v="F"/>
    <s v="010900"/>
    <s v="Active"/>
    <s v="2012-10-03"/>
    <x v="0"/>
    <x v="2"/>
    <n v="1"/>
  </r>
  <r>
    <n v="515"/>
    <x v="25"/>
    <s v="2024-02"/>
    <x v="1"/>
    <x v="123"/>
    <s v="Overwan"/>
    <s v="2020-01001-ext1"/>
    <s v="2023-03-01 00:00:00.000"/>
    <m/>
    <x v="0"/>
    <x v="1"/>
    <x v="0"/>
    <n v="17"/>
    <x v="108"/>
    <s v="BI531"/>
    <s v="alexandre.costa@bringglobal.com"/>
    <x v="1"/>
    <s v="Portugal"/>
    <s v="C"/>
    <s v="010864"/>
    <s v="Active"/>
    <s v="2020-02-17"/>
    <x v="0"/>
    <x v="2"/>
    <n v="1"/>
  </r>
  <r>
    <n v="692"/>
    <x v="25"/>
    <s v="2024-02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2"/>
    <n v="1"/>
  </r>
  <r>
    <n v="737"/>
    <x v="25"/>
    <s v="2024-02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0864"/>
    <s v="Active"/>
    <s v="2021-08-16"/>
    <x v="0"/>
    <x v="2"/>
    <n v="1"/>
  </r>
  <r>
    <n v="526"/>
    <x v="25"/>
    <s v="2024-02"/>
    <x v="1"/>
    <x v="127"/>
    <s v="Overwan"/>
    <s v="2020-01008-ext1"/>
    <s v="2023-05-31 23:00:00.000"/>
    <m/>
    <x v="0"/>
    <x v="0"/>
    <x v="0"/>
    <n v="12"/>
    <x v="110"/>
    <s v="BI0008"/>
    <s v="fernando.jesus@bringglobal.com"/>
    <x v="0"/>
    <s v="Portugal"/>
    <s v="C"/>
    <s v="010800"/>
    <s v="Active"/>
    <s v="2012-08-01"/>
    <x v="0"/>
    <x v="2"/>
    <n v="1"/>
  </r>
  <r>
    <n v="527"/>
    <x v="25"/>
    <s v="2024-02"/>
    <x v="1"/>
    <x v="128"/>
    <s v="Overwan"/>
    <s v="2020-01009-ext1"/>
    <s v="2023-05-31 23:00:00.000"/>
    <m/>
    <x v="0"/>
    <x v="3"/>
    <x v="0"/>
    <n v="12"/>
    <x v="111"/>
    <s v="BI0002"/>
    <s v="carlos.alves@bringglobal.com"/>
    <x v="4"/>
    <s v="Global"/>
    <s v="C"/>
    <s v="000109"/>
    <s v="Active"/>
    <s v="2012-01-01"/>
    <x v="0"/>
    <x v="2"/>
    <n v="1"/>
  </r>
  <r>
    <n v="594"/>
    <x v="25"/>
    <s v="2024-02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Portugal"/>
    <s v="F"/>
    <s v="012800"/>
    <s v="Active"/>
    <s v="2015-11-02"/>
    <x v="0"/>
    <x v="2"/>
    <n v="1"/>
  </r>
  <r>
    <n v="668"/>
    <x v="25"/>
    <s v="2024-02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Portugal"/>
    <s v="C"/>
    <s v="010215"/>
    <s v="Active"/>
    <s v="2019-04-29"/>
    <x v="0"/>
    <x v="2"/>
    <n v="1"/>
  </r>
  <r>
    <n v="647"/>
    <x v="25"/>
    <s v="2024-02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2"/>
    <n v="1"/>
  </r>
  <r>
    <n v="659"/>
    <x v="25"/>
    <s v="2024-02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2"/>
    <n v="1"/>
  </r>
  <r>
    <n v="731"/>
    <x v="25"/>
    <s v="2024-02"/>
    <x v="1"/>
    <x v="209"/>
    <s v="Overwan"/>
    <s v="N.º 2022-00032"/>
    <s v="2022-10-27 23:00:00.000"/>
    <s v="PO.10.22.011524"/>
    <x v="0"/>
    <x v="1"/>
    <x v="0"/>
    <n v="81"/>
    <x v="202"/>
    <s v="BI871"/>
    <s v="oscar.rodriguez@bringglobal.com"/>
    <x v="7"/>
    <s v="Spain"/>
    <s v="F"/>
    <s v="140864"/>
    <s v="Active"/>
    <s v="2024-02-14"/>
    <x v="0"/>
    <x v="2"/>
    <n v="1"/>
  </r>
  <r>
    <n v="735"/>
    <x v="25"/>
    <s v="2024-02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0864"/>
    <s v="Active"/>
    <s v="2019-09-23"/>
    <x v="0"/>
    <x v="2"/>
    <n v="1"/>
  </r>
  <r>
    <n v="728"/>
    <x v="25"/>
    <s v="2024-02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Portugal"/>
    <s v="C"/>
    <s v="012600"/>
    <s v="Inactive"/>
    <s v="2015-07-10"/>
    <x v="32"/>
    <x v="2"/>
    <n v="1"/>
  </r>
  <r>
    <n v="727"/>
    <x v="25"/>
    <s v="2024-02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Portugal"/>
    <s v="C"/>
    <s v="010864"/>
    <s v="Active"/>
    <s v="2018-10-01"/>
    <x v="0"/>
    <x v="2"/>
    <n v="1"/>
  </r>
  <r>
    <n v="738"/>
    <x v="25"/>
    <s v="2024-02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0"/>
    <s v="Active"/>
    <s v="2017-08-01"/>
    <x v="0"/>
    <x v="2"/>
    <n v="1"/>
  </r>
  <r>
    <n v="744"/>
    <x v="25"/>
    <s v="2024-02"/>
    <x v="1"/>
    <x v="219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2"/>
    <x v="25"/>
    <s v="2024-02"/>
    <x v="1"/>
    <x v="220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24"/>
    <x v="25"/>
    <s v="2024-02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0864"/>
    <s v="Active"/>
    <s v="2019-05-03"/>
    <x v="0"/>
    <x v="2"/>
    <n v="1"/>
  </r>
  <r>
    <n v="670"/>
    <x v="25"/>
    <s v="2024-02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Portugal"/>
    <s v="C"/>
    <s v="010206"/>
    <s v="Active"/>
    <s v="2021-06-21"/>
    <x v="0"/>
    <x v="2"/>
    <n v="1"/>
  </r>
  <r>
    <n v="662"/>
    <x v="25"/>
    <s v="2024-02"/>
    <x v="1"/>
    <x v="139"/>
    <s v="Overwan"/>
    <s v="N.º 2021-00041"/>
    <s v="2021-08-05 23:00:00.000"/>
    <s v="PO.10.21.28963"/>
    <x v="0"/>
    <x v="1"/>
    <x v="0"/>
    <n v="24"/>
    <x v="203"/>
    <s v="BI559"/>
    <s v="leonardo.pastorino@bringglobal.com"/>
    <x v="0"/>
    <s v="Portugal"/>
    <s v="C"/>
    <s v="010864"/>
    <s v="Inactive"/>
    <s v="2024-03-11"/>
    <x v="22"/>
    <x v="2"/>
    <n v="1"/>
  </r>
  <r>
    <n v="665"/>
    <x v="25"/>
    <s v="2024-02"/>
    <x v="1"/>
    <x v="140"/>
    <s v="Overwan"/>
    <s v="N.º 2021-00043"/>
    <s v="2021-08-24 23:00:00.000"/>
    <s v="PO.10.21.28963"/>
    <x v="0"/>
    <x v="0"/>
    <x v="0"/>
    <n v="31"/>
    <x v="194"/>
    <s v="BI864"/>
    <s v="thais.nogueira@bringglobal.com"/>
    <x v="0"/>
    <s v="Portugal"/>
    <s v="C"/>
    <s v="010864"/>
    <s v="Active"/>
    <s v="2023-11-02"/>
    <x v="0"/>
    <x v="2"/>
    <n v="1"/>
  </r>
  <r>
    <n v="669"/>
    <x v="25"/>
    <s v="2024-02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0864"/>
    <s v="Active"/>
    <s v="2017-12-11"/>
    <x v="0"/>
    <x v="2"/>
    <n v="1"/>
  </r>
  <r>
    <n v="704"/>
    <x v="25"/>
    <s v="2024-02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0864"/>
    <s v="Active"/>
    <s v="2018-09-17"/>
    <x v="0"/>
    <x v="2"/>
    <n v="1"/>
  </r>
  <r>
    <n v="703"/>
    <x v="25"/>
    <s v="2024-02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0864"/>
    <s v="Active"/>
    <s v="2020-03-17"/>
    <x v="0"/>
    <x v="2"/>
    <n v="1"/>
  </r>
  <r>
    <n v="709"/>
    <x v="25"/>
    <s v="2024-02"/>
    <x v="1"/>
    <x v="207"/>
    <s v="Overwan"/>
    <s v="N.º 2022-00009"/>
    <s v="2022-02-22 00:00:00.000"/>
    <s v="PO.10.22.301299"/>
    <x v="0"/>
    <x v="1"/>
    <x v="0"/>
    <n v="30"/>
    <x v="119"/>
    <s v="BI601"/>
    <s v="joana.maia@bringglobal.com"/>
    <x v="4"/>
    <s v="Portugal"/>
    <s v="C"/>
    <s v="010215"/>
    <s v="Active"/>
    <s v="2020-11-03"/>
    <x v="0"/>
    <x v="2"/>
    <n v="1"/>
  </r>
  <r>
    <n v="705"/>
    <x v="25"/>
    <s v="2024-02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0864"/>
    <s v="Active"/>
    <s v="2022-06-14"/>
    <x v="0"/>
    <x v="2"/>
    <n v="1"/>
  </r>
  <r>
    <n v="715"/>
    <x v="25"/>
    <s v="2024-02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10864"/>
    <s v="Active"/>
    <s v="2022-06-07"/>
    <x v="0"/>
    <x v="2"/>
    <n v="1"/>
  </r>
  <r>
    <n v="714"/>
    <x v="25"/>
    <s v="2024-02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00"/>
    <s v="Active"/>
    <s v="2021-08-16"/>
    <x v="0"/>
    <x v="2"/>
    <n v="1"/>
  </r>
  <r>
    <n v="713"/>
    <x v="25"/>
    <s v="2024-02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0864"/>
    <s v="Active"/>
    <s v="2017-11-27"/>
    <x v="0"/>
    <x v="2"/>
    <n v="1"/>
  </r>
  <r>
    <n v="721"/>
    <x v="25"/>
    <s v="2024-02"/>
    <x v="1"/>
    <x v="199"/>
    <s v="Overwan"/>
    <s v="N.º 2022-00017"/>
    <s v="2022-07-24 23:00:00.000"/>
    <s v="PO.10.22.541453"/>
    <x v="2"/>
    <x v="0"/>
    <x v="0"/>
    <n v="31"/>
    <x v="5"/>
    <m/>
    <m/>
    <x v="3"/>
    <m/>
    <m/>
    <m/>
    <m/>
    <m/>
    <x v="0"/>
    <x v="2"/>
    <n v="1"/>
  </r>
  <r>
    <n v="720"/>
    <x v="25"/>
    <s v="2024-02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0864"/>
    <s v="Active"/>
    <s v="2020-02-12"/>
    <x v="0"/>
    <x v="2"/>
    <n v="1"/>
  </r>
  <r>
    <n v="719"/>
    <x v="25"/>
    <s v="2024-02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0864"/>
    <s v="Active"/>
    <s v="2019-01-01"/>
    <x v="0"/>
    <x v="2"/>
    <n v="1"/>
  </r>
  <r>
    <n v="740"/>
    <x v="25"/>
    <s v="2024-02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2"/>
    <n v="1"/>
  </r>
  <r>
    <n v="751"/>
    <x v="25"/>
    <s v="2024-02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0864"/>
    <s v="Active"/>
    <s v="2023-03-01"/>
    <x v="0"/>
    <x v="2"/>
    <n v="1"/>
  </r>
  <r>
    <n v="759"/>
    <x v="25"/>
    <s v="2024-02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1"/>
    <s v="Active"/>
    <s v="2012-12-24"/>
    <x v="0"/>
    <x v="2"/>
    <n v="1"/>
  </r>
  <r>
    <n v="755"/>
    <x v="25"/>
    <s v="2024-02"/>
    <x v="1"/>
    <x v="231"/>
    <s v="Overwan"/>
    <s v="N.º 2023-00001"/>
    <s v="2023-07-19 23:00:00.000"/>
    <s v="PO.10.23.211864"/>
    <x v="0"/>
    <x v="0"/>
    <x v="0"/>
    <n v="35"/>
    <x v="187"/>
    <s v="BI0276"/>
    <s v="claudio.botete@bringglobal.com"/>
    <x v="0"/>
    <s v="Portugal"/>
    <s v="C"/>
    <s v="010864"/>
    <s v="Active"/>
    <s v="2017-06-01"/>
    <x v="0"/>
    <x v="2"/>
    <n v="1"/>
  </r>
  <r>
    <n v="729"/>
    <x v="25"/>
    <s v="2024-02"/>
    <x v="2"/>
    <x v="213"/>
    <s v="Overwan"/>
    <s v="2021-00023-ext"/>
    <s v="2024-02-10"/>
    <m/>
    <x v="0"/>
    <x v="3"/>
    <x v="0"/>
    <n v="14"/>
    <x v="5"/>
    <m/>
    <m/>
    <x v="3"/>
    <m/>
    <m/>
    <m/>
    <m/>
    <m/>
    <x v="0"/>
    <x v="2"/>
    <n v="1"/>
  </r>
  <r>
    <n v="762"/>
    <x v="25"/>
    <s v="2024-02"/>
    <x v="1"/>
    <x v="234"/>
    <s v="Overwan"/>
    <s v="N.º 2023-0006"/>
    <s v="2023-10-02 23:00:00.000"/>
    <s v="PO.10.23.041932"/>
    <x v="0"/>
    <x v="3"/>
    <x v="0"/>
    <n v="63"/>
    <x v="195"/>
    <s v="BI863"/>
    <s v="hugo.abreu@bringglobal.com"/>
    <x v="4"/>
    <s v="Portugal"/>
    <s v="C"/>
    <s v="010663"/>
    <s v="Active"/>
    <s v="2024-01-01"/>
    <x v="0"/>
    <x v="2"/>
    <n v="1"/>
  </r>
  <r>
    <n v="584"/>
    <x v="25"/>
    <s v="2024-02"/>
    <x v="1"/>
    <x v="145"/>
    <s v="Overwan"/>
    <s v="2021-00001-ext1"/>
    <s v="2024-01-13"/>
    <s v="PO.10.21.34672"/>
    <x v="0"/>
    <x v="5"/>
    <x v="0"/>
    <n v="13"/>
    <x v="124"/>
    <s v="BI580"/>
    <s v="raquel.vargas@bringglobal.com"/>
    <x v="7"/>
    <s v="Spain"/>
    <s v="C"/>
    <s v="140864"/>
    <s v="Active"/>
    <s v="2020-09-28"/>
    <x v="0"/>
    <x v="2"/>
    <n v="1"/>
  </r>
  <r>
    <n v="586"/>
    <x v="25"/>
    <s v="2024-02"/>
    <x v="1"/>
    <x v="146"/>
    <s v="Overwan"/>
    <s v="2021-00003-ext1"/>
    <s v="2024-01-22"/>
    <s v="PO.10.21.34672"/>
    <x v="0"/>
    <x v="3"/>
    <x v="0"/>
    <n v="8"/>
    <x v="125"/>
    <s v="BI608"/>
    <s v="fabio.bento@bringglobal.com"/>
    <x v="4"/>
    <s v="Global"/>
    <s v="C"/>
    <s v="000101"/>
    <s v="Active"/>
    <s v="2020-11-23"/>
    <x v="0"/>
    <x v="2"/>
    <n v="1"/>
  </r>
  <r>
    <n v="666"/>
    <x v="25"/>
    <s v="2024-02"/>
    <x v="1"/>
    <x v="147"/>
    <s v="Overwan"/>
    <s v="N.º 2021-00044"/>
    <s v="2021-09-02 23:00:00.000"/>
    <s v="PO.10.21.531013"/>
    <x v="0"/>
    <x v="5"/>
    <x v="0"/>
    <n v="37"/>
    <x v="189"/>
    <s v="BI820"/>
    <s v="rosangela.nazareno@bringglobal.com"/>
    <x v="7"/>
    <s v="Spain"/>
    <s v="C"/>
    <s v="140864"/>
    <s v="Active"/>
    <s v="2023-05-22"/>
    <x v="0"/>
    <x v="2"/>
    <n v="1"/>
  </r>
  <r>
    <n v="648"/>
    <x v="25"/>
    <s v="2024-02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0864"/>
    <s v="Active"/>
    <s v="2021-06-28"/>
    <x v="0"/>
    <x v="2"/>
    <n v="1"/>
  </r>
  <r>
    <n v="656"/>
    <x v="25"/>
    <s v="2024-02"/>
    <x v="1"/>
    <x v="149"/>
    <s v="Overwan"/>
    <s v="N.º 2021-00036"/>
    <s v="2021-07-05 23:00:00.000"/>
    <s v="PO.10.21.29936"/>
    <x v="1"/>
    <x v="5"/>
    <x v="0"/>
    <n v="39"/>
    <x v="5"/>
    <m/>
    <m/>
    <x v="3"/>
    <m/>
    <m/>
    <m/>
    <m/>
    <m/>
    <x v="0"/>
    <x v="2"/>
    <n v="1"/>
  </r>
  <r>
    <n v="658"/>
    <x v="25"/>
    <s v="2024-02"/>
    <x v="1"/>
    <x v="150"/>
    <s v="Overwan"/>
    <s v="N.º 2021-00037"/>
    <s v="2021-07-05 23:00:00.000"/>
    <s v="PO.10.21.29936"/>
    <x v="0"/>
    <x v="5"/>
    <x v="0"/>
    <n v="39"/>
    <x v="126"/>
    <s v="BI711"/>
    <s v="daniel.fernandez@bringglobal.com"/>
    <x v="7"/>
    <s v="Spain"/>
    <s v="C"/>
    <s v="140864"/>
    <s v="Active"/>
    <s v="2021-09-06"/>
    <x v="0"/>
    <x v="2"/>
    <n v="1"/>
  </r>
  <r>
    <n v="636"/>
    <x v="25"/>
    <s v="2024-02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2"/>
    <n v="1"/>
  </r>
  <r>
    <n v="734"/>
    <x v="25"/>
    <s v="2024-02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2"/>
    <n v="1"/>
  </r>
  <r>
    <n v="733"/>
    <x v="25"/>
    <s v="2024-02"/>
    <x v="1"/>
    <x v="237"/>
    <s v="Overwan"/>
    <s v="N.º 2022-00026"/>
    <s v="2022-10-27 23:00:00.000"/>
    <s v="PO.10.22.011524"/>
    <x v="0"/>
    <x v="5"/>
    <x v="0"/>
    <n v="32"/>
    <x v="204"/>
    <s v="BI850"/>
    <s v="eneko.rodriguez@bringglobal.com"/>
    <x v="7"/>
    <s v="Spain"/>
    <s v="C"/>
    <s v="140864"/>
    <s v="Active"/>
    <s v="2023-09-04"/>
    <x v="0"/>
    <x v="2"/>
    <n v="1"/>
  </r>
  <r>
    <n v="763"/>
    <x v="25"/>
    <s v="2024-02"/>
    <x v="1"/>
    <x v="235"/>
    <s v="Overwan"/>
    <s v="N.º 2023-0007"/>
    <s v="2023-11-25 00:00:00.000"/>
    <s v="PO.10.23.091954"/>
    <x v="0"/>
    <x v="5"/>
    <x v="0"/>
    <n v="36"/>
    <x v="196"/>
    <s v="BI865"/>
    <s v="guillem.vicens@bringglobal.com"/>
    <x v="7"/>
    <s v="Spain"/>
    <s v="C"/>
    <s v="142451"/>
    <s v="Active"/>
    <s v="2023-11-27"/>
    <x v="0"/>
    <x v="2"/>
    <n v="1"/>
  </r>
  <r>
    <n v="746"/>
    <x v="25"/>
    <s v="2024-02"/>
    <x v="1"/>
    <x v="222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1"/>
    <x v="25"/>
    <s v="2024-02"/>
    <x v="1"/>
    <x v="223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9"/>
    <x v="25"/>
    <s v="2024-02"/>
    <x v="1"/>
    <x v="224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7"/>
    <x v="25"/>
    <s v="2024-02"/>
    <x v="1"/>
    <x v="225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8"/>
    <x v="25"/>
    <s v="2024-02"/>
    <x v="1"/>
    <x v="226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50"/>
    <x v="25"/>
    <s v="2024-02"/>
    <x v="1"/>
    <x v="227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36"/>
    <x v="25"/>
    <s v="2024-02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0864"/>
    <s v="Active"/>
    <s v="2021-08-16"/>
    <x v="0"/>
    <x v="2"/>
    <n v="1"/>
  </r>
  <r>
    <n v="766"/>
    <x v="25"/>
    <s v="2024-02"/>
    <x v="1"/>
    <x v="236"/>
    <s v="Overwan"/>
    <m/>
    <s v="2024-01-16 00:00:00.000"/>
    <m/>
    <x v="0"/>
    <x v="5"/>
    <x v="0"/>
    <n v="41"/>
    <x v="205"/>
    <s v="BI869"/>
    <s v="Gabriela.Sepulveda@bringglobal.com"/>
    <x v="7"/>
    <s v="Spain"/>
    <s v="C"/>
    <s v="140864"/>
    <s v="Active"/>
    <s v="2024-01-15"/>
    <x v="0"/>
    <x v="2"/>
    <n v="1"/>
  </r>
  <r>
    <n v="677"/>
    <x v="25"/>
    <s v="2024-02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2"/>
    <n v="1"/>
  </r>
  <r>
    <n v="676"/>
    <x v="25"/>
    <s v="2024-02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0864"/>
    <s v="Active"/>
    <s v="2022-04-18"/>
    <x v="0"/>
    <x v="2"/>
    <n v="1"/>
  </r>
  <r>
    <n v="752"/>
    <x v="25"/>
    <s v="2024-02"/>
    <x v="1"/>
    <x v="230"/>
    <s v="Overwan"/>
    <s v="N.º 2023-00002"/>
    <s v="2023-03-09 00:00:00.000"/>
    <m/>
    <x v="0"/>
    <x v="1"/>
    <x v="0"/>
    <n v="78"/>
    <x v="184"/>
    <s v="BI816"/>
    <s v="pedro.freitas@bringglobal.com"/>
    <x v="1"/>
    <s v="Portugal"/>
    <s v="C"/>
    <s v="010864"/>
    <s v="Active"/>
    <s v="2022-11-29"/>
    <x v="0"/>
    <x v="2"/>
    <n v="1"/>
  </r>
  <r>
    <n v="730"/>
    <x v="25"/>
    <s v="2024-02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Portugal"/>
    <s v="C"/>
    <s v="010864"/>
    <s v="Active"/>
    <s v="2021-08-02"/>
    <x v="0"/>
    <x v="2"/>
    <n v="1"/>
  </r>
  <r>
    <n v="723"/>
    <x v="25"/>
    <s v="2024-02"/>
    <x v="1"/>
    <x v="203"/>
    <s v="Overwan"/>
    <s v="N.º 2022-00020"/>
    <s v="2022-08-03 23:00:00.000"/>
    <s v="PO.10.22.451484"/>
    <x v="0"/>
    <x v="1"/>
    <x v="0"/>
    <n v="80"/>
    <x v="41"/>
    <s v="BI575"/>
    <s v="miguel.costa@bringglobal.com"/>
    <x v="1"/>
    <s v="Portugal"/>
    <s v="C"/>
    <s v="010864"/>
    <s v="Active"/>
    <s v="2020-09-07"/>
    <x v="0"/>
    <x v="2"/>
    <n v="1"/>
  </r>
  <r>
    <n v="743"/>
    <x v="25"/>
    <s v="2024-02"/>
    <x v="1"/>
    <x v="228"/>
    <s v="Contract Kenya 2023.01"/>
    <m/>
    <s v="2023-01-01 00:00:00.000"/>
    <s v="PO.14.23.311671"/>
    <x v="1"/>
    <x v="2"/>
    <x v="0"/>
    <n v="150"/>
    <x v="33"/>
    <s v="BI728"/>
    <s v="kelvin.makamu@bringglobal.com"/>
    <x v="2"/>
    <s v="Kenya"/>
    <s v="C"/>
    <s v="026050"/>
    <s v="Active"/>
    <s v="2022-01-03"/>
    <x v="0"/>
    <x v="2"/>
    <n v="1"/>
  </r>
  <r>
    <n v="725"/>
    <x v="25"/>
    <s v="2024-02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0864"/>
    <s v="Active"/>
    <s v="2020-01-13"/>
    <x v="0"/>
    <x v="2"/>
    <n v="1"/>
  </r>
  <r>
    <n v="706"/>
    <x v="25"/>
    <s v="2024-02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0864"/>
    <s v="Active"/>
    <s v="2019-01-07"/>
    <x v="0"/>
    <x v="2"/>
    <n v="1"/>
  </r>
  <r>
    <n v="707"/>
    <x v="25"/>
    <s v="2024-02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0864"/>
    <s v="Active"/>
    <s v="2019-09-02"/>
    <x v="0"/>
    <x v="2"/>
    <n v="1"/>
  </r>
  <r>
    <n v="708"/>
    <x v="25"/>
    <s v="2024-02"/>
    <x v="1"/>
    <x v="191"/>
    <s v="Overwan"/>
    <s v="N.º 2022-00008"/>
    <s v="2022-02-02 00:00:00.000"/>
    <s v="PO.10.22.301299"/>
    <x v="0"/>
    <x v="1"/>
    <x v="0"/>
    <n v="75"/>
    <x v="101"/>
    <s v="BI0465"/>
    <s v="diogo.brandao@bringglobal.com"/>
    <x v="1"/>
    <s v="Portugal"/>
    <s v="C"/>
    <s v="010864"/>
    <s v="Active"/>
    <s v="2019-03-11"/>
    <x v="0"/>
    <x v="2"/>
    <n v="1"/>
  </r>
  <r>
    <n v="702"/>
    <x v="25"/>
    <s v="2024-02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0864"/>
    <s v="Active"/>
    <s v="2014-09-01"/>
    <x v="0"/>
    <x v="2"/>
    <n v="1"/>
  </r>
  <r>
    <n v="722"/>
    <x v="25"/>
    <s v="2024-02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Inactive"/>
    <s v="2018-07-02"/>
    <x v="31"/>
    <x v="2"/>
    <n v="1"/>
  </r>
  <r>
    <n v="739"/>
    <x v="25"/>
    <s v="2024-02"/>
    <x v="1"/>
    <x v="218"/>
    <s v="Overwan"/>
    <s v="N.º 2022-00034"/>
    <s v="2022-11-29 00:00:00.000"/>
    <s v="PO.10.22.421568"/>
    <x v="0"/>
    <x v="0"/>
    <x v="0"/>
    <n v="33"/>
    <x v="162"/>
    <s v="BI0261"/>
    <s v="kevin.ramos@bringglobal.com"/>
    <x v="0"/>
    <s v="Portugal"/>
    <s v="C"/>
    <s v="010864"/>
    <s v="Active"/>
    <s v="2017-10-01"/>
    <x v="0"/>
    <x v="2"/>
    <n v="1"/>
  </r>
  <r>
    <n v="726"/>
    <x v="25"/>
    <s v="2024-02"/>
    <x v="1"/>
    <x v="205"/>
    <s v="Overwan"/>
    <s v="N.º 2022-00023"/>
    <s v="2022-08-03 23:00:00.000"/>
    <s v="PO.10.22.451484"/>
    <x v="1"/>
    <x v="3"/>
    <x v="0"/>
    <n v="41"/>
    <x v="5"/>
    <m/>
    <m/>
    <x v="3"/>
    <m/>
    <m/>
    <m/>
    <m/>
    <m/>
    <x v="0"/>
    <x v="2"/>
    <n v="1"/>
  </r>
  <r>
    <n v="717"/>
    <x v="26"/>
    <s v="2024-03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2"/>
    <n v="1"/>
  </r>
  <r>
    <n v="519"/>
    <x v="26"/>
    <s v="2024-03"/>
    <x v="1"/>
    <x v="20"/>
    <s v="Overwan"/>
    <s v="2020-01003-ext1"/>
    <s v="2023-04-30 23:00:00.000"/>
    <m/>
    <x v="0"/>
    <x v="1"/>
    <x v="0"/>
    <n v="18"/>
    <x v="188"/>
    <s v="BI844"/>
    <s v="ivo.silva@bringglobal.com"/>
    <x v="1"/>
    <s v="Portugal"/>
    <s v="F"/>
    <s v="010864"/>
    <s v="Active"/>
    <s v="2023-07-19"/>
    <x v="0"/>
    <x v="2"/>
    <n v="1"/>
  </r>
  <r>
    <n v="531"/>
    <x v="26"/>
    <s v="2024-03"/>
    <x v="1"/>
    <x v="21"/>
    <s v="Overwan"/>
    <s v="2020-01011-ext1"/>
    <s v="2023-08-31 23:00:00.000"/>
    <m/>
    <x v="0"/>
    <x v="1"/>
    <x v="0"/>
    <n v="18"/>
    <x v="193"/>
    <s v="BI851"/>
    <s v="jhonatas.matos@bringglobal.com"/>
    <x v="1"/>
    <s v="Portugal"/>
    <s v="F"/>
    <s v="010864"/>
    <s v="Active"/>
    <s v="2023-09-25"/>
    <x v="0"/>
    <x v="2"/>
    <n v="1"/>
  </r>
  <r>
    <n v="520"/>
    <x v="26"/>
    <s v="2024-03"/>
    <x v="1"/>
    <x v="22"/>
    <s v="Overwan"/>
    <s v="2020-01004-ext1"/>
    <s v="2023-05-31 23:00:00.000"/>
    <m/>
    <x v="0"/>
    <x v="1"/>
    <x v="0"/>
    <n v="18"/>
    <x v="197"/>
    <s v="BI868"/>
    <s v="carlos.casaleiro@bringglobal.com"/>
    <x v="1"/>
    <s v="Portugal"/>
    <s v="EP"/>
    <s v="010864"/>
    <s v="Active"/>
    <s v="2024-01-02"/>
    <x v="0"/>
    <x v="2"/>
    <n v="1"/>
  </r>
  <r>
    <n v="525"/>
    <x v="26"/>
    <s v="2024-03"/>
    <x v="1"/>
    <x v="23"/>
    <s v="Overwan"/>
    <s v="2020-01006-ext1"/>
    <s v="2023-05-31 23:00:00.000"/>
    <m/>
    <x v="0"/>
    <x v="1"/>
    <x v="0"/>
    <n v="18"/>
    <x v="21"/>
    <s v="BI554"/>
    <s v="claudia.pinto@bringglobal.com"/>
    <x v="1"/>
    <s v="Portugal"/>
    <s v="C"/>
    <s v="010864"/>
    <s v="Active"/>
    <s v="2020-06-02"/>
    <x v="0"/>
    <x v="2"/>
    <n v="1"/>
  </r>
  <r>
    <n v="521"/>
    <x v="26"/>
    <s v="2024-03"/>
    <x v="1"/>
    <x v="24"/>
    <s v="Overwan"/>
    <s v="2020-01007-ext1"/>
    <s v="2023-05-31 23:00:00.000"/>
    <m/>
    <x v="0"/>
    <x v="1"/>
    <x v="0"/>
    <n v="18"/>
    <x v="22"/>
    <s v="BI0478"/>
    <s v="rafael.santos@bringglobal.com"/>
    <x v="1"/>
    <s v="Portugal"/>
    <s v="F"/>
    <s v="010864"/>
    <s v="Active"/>
    <s v="2022-10-01"/>
    <x v="0"/>
    <x v="2"/>
    <n v="1"/>
  </r>
  <r>
    <n v="524"/>
    <x v="26"/>
    <s v="2024-03"/>
    <x v="1"/>
    <x v="25"/>
    <s v="Overwan"/>
    <s v="2020-01005-ext1"/>
    <s v="2023-05-31 23:00:00.000"/>
    <m/>
    <x v="0"/>
    <x v="1"/>
    <x v="0"/>
    <n v="18"/>
    <x v="23"/>
    <s v="BI552"/>
    <s v="andre.branco@bringglobal.com"/>
    <x v="1"/>
    <s v="Portugal"/>
    <s v="C"/>
    <s v="010864"/>
    <s v="Active"/>
    <s v="2020-06-02"/>
    <x v="0"/>
    <x v="2"/>
    <n v="1"/>
  </r>
  <r>
    <n v="533"/>
    <x v="26"/>
    <s v="2024-03"/>
    <x v="1"/>
    <x v="28"/>
    <s v="Overwan"/>
    <s v="2020-01012-ext1"/>
    <s v="2023-08-31 23:00:00.000"/>
    <m/>
    <x v="0"/>
    <x v="1"/>
    <x v="0"/>
    <n v="18"/>
    <x v="25"/>
    <s v="BI573"/>
    <s v="meryellen.dantas@bringglobal.com"/>
    <x v="1"/>
    <s v="Portugal"/>
    <s v="C"/>
    <s v="010864"/>
    <s v="Active"/>
    <s v="2020-08-19"/>
    <x v="0"/>
    <x v="2"/>
    <n v="1"/>
  </r>
  <r>
    <n v="529"/>
    <x v="26"/>
    <s v="2024-03"/>
    <x v="1"/>
    <x v="35"/>
    <s v="Overwan"/>
    <s v="2020-01010-ext1"/>
    <s v="2023-07-31 23:00:00.000"/>
    <m/>
    <x v="0"/>
    <x v="1"/>
    <x v="0"/>
    <n v="18"/>
    <x v="28"/>
    <s v="BI563"/>
    <s v="amanda.pontes@bringglobal.com"/>
    <x v="1"/>
    <s v="Portugal"/>
    <s v="C"/>
    <s v="010864"/>
    <s v="Active"/>
    <s v="2020-07-09"/>
    <x v="0"/>
    <x v="2"/>
    <n v="1"/>
  </r>
  <r>
    <n v="539"/>
    <x v="26"/>
    <s v="2024-03"/>
    <x v="1"/>
    <x v="46"/>
    <s v="Overwan"/>
    <s v="2020-01016-ext1"/>
    <s v="2023-08-31 23:00:00.000"/>
    <m/>
    <x v="0"/>
    <x v="1"/>
    <x v="0"/>
    <n v="18"/>
    <x v="39"/>
    <s v="BI702"/>
    <s v="valentino.carreiro@bringglobal.com"/>
    <x v="1"/>
    <s v="Portugal"/>
    <s v="C"/>
    <s v="010864"/>
    <s v="Active"/>
    <s v="2021-08-16"/>
    <x v="0"/>
    <x v="2"/>
    <n v="1"/>
  </r>
  <r>
    <n v="536"/>
    <x v="26"/>
    <s v="2024-03"/>
    <x v="1"/>
    <x v="47"/>
    <s v="Overwan"/>
    <s v="2020-01014-ext1"/>
    <s v="2023-08-31 23:00:00.000"/>
    <m/>
    <x v="0"/>
    <x v="1"/>
    <x v="0"/>
    <n v="18"/>
    <x v="198"/>
    <s v="BI837"/>
    <s v="edgar.lima@bringglobal.com"/>
    <x v="1"/>
    <s v="Portugal"/>
    <s v="C"/>
    <s v="010864"/>
    <s v="Active"/>
    <s v="2024-01-08"/>
    <x v="0"/>
    <x v="2"/>
    <n v="1"/>
  </r>
  <r>
    <n v="537"/>
    <x v="26"/>
    <s v="2024-03"/>
    <x v="1"/>
    <x v="48"/>
    <s v="Overwan"/>
    <s v="2020-01015-ext1"/>
    <s v="2023-08-31 23:00:00.000"/>
    <m/>
    <x v="0"/>
    <x v="1"/>
    <x v="0"/>
    <n v="18"/>
    <x v="132"/>
    <s v="BI0457"/>
    <s v="patricia.domingos@bringglobal.com"/>
    <x v="1"/>
    <s v="Portugal"/>
    <s v="C"/>
    <s v="016000"/>
    <s v="Active"/>
    <s v="2019-03-11"/>
    <x v="0"/>
    <x v="2"/>
    <n v="1"/>
  </r>
  <r>
    <n v="541"/>
    <x v="26"/>
    <s v="2024-03"/>
    <x v="1"/>
    <x v="49"/>
    <s v="Overwan"/>
    <s v="2020-01018-ext1"/>
    <s v="2023-09-30 23:00:00.000"/>
    <m/>
    <x v="0"/>
    <x v="1"/>
    <x v="0"/>
    <n v="18"/>
    <x v="42"/>
    <s v="BI0381"/>
    <s v="cesar.cota@bringglobal.com"/>
    <x v="1"/>
    <s v="Portugal"/>
    <s v="C"/>
    <s v="010864"/>
    <s v="Active"/>
    <s v="2018-11-05"/>
    <x v="0"/>
    <x v="2"/>
    <n v="1"/>
  </r>
  <r>
    <n v="569"/>
    <x v="26"/>
    <s v="2024-03"/>
    <x v="1"/>
    <x v="62"/>
    <s v="Overwan"/>
    <s v="2021-00004-ext1"/>
    <s v="2024-01-25 00:00:00.000"/>
    <s v="PO.10.21.34672"/>
    <x v="0"/>
    <x v="1"/>
    <x v="0"/>
    <n v="19"/>
    <x v="191"/>
    <s v="BI857"/>
    <s v="tiago.rodrigues@bringglobal.com"/>
    <x v="0"/>
    <s v="Portugal"/>
    <s v="C"/>
    <s v="010864"/>
    <s v="Active"/>
    <s v="2023-09-18"/>
    <x v="0"/>
    <x v="2"/>
    <n v="1"/>
  </r>
  <r>
    <n v="581"/>
    <x v="26"/>
    <s v="2024-03"/>
    <x v="1"/>
    <x v="63"/>
    <s v="Overwan"/>
    <s v="2021-00017-ext1"/>
    <s v="2024-01-25 00:00:00.000"/>
    <s v="PO.10.21.34672"/>
    <x v="0"/>
    <x v="1"/>
    <x v="0"/>
    <n v="19"/>
    <x v="53"/>
    <s v="BI650"/>
    <s v="catarina.vieira@bringglobal.com"/>
    <x v="1"/>
    <s v="Portugal"/>
    <s v="C"/>
    <s v="010864"/>
    <s v="Active"/>
    <s v="2021-04-12"/>
    <x v="0"/>
    <x v="2"/>
    <n v="1"/>
  </r>
  <r>
    <n v="574"/>
    <x v="26"/>
    <s v="2024-03"/>
    <x v="1"/>
    <x v="64"/>
    <s v="Overwan"/>
    <s v="2021-00011-ext1"/>
    <s v="2024-01-25 00:00:00.000"/>
    <s v="PO.10.21.34672"/>
    <x v="0"/>
    <x v="1"/>
    <x v="0"/>
    <n v="19"/>
    <x v="167"/>
    <s v="BI811"/>
    <s v="ruben.santos@bringglobal.com"/>
    <x v="0"/>
    <s v="Portugal"/>
    <s v="C"/>
    <s v="010864"/>
    <s v="Active"/>
    <s v="2023-06-05"/>
    <x v="0"/>
    <x v="2"/>
    <n v="1"/>
  </r>
  <r>
    <n v="585"/>
    <x v="26"/>
    <s v="2024-03"/>
    <x v="1"/>
    <x v="65"/>
    <s v="Overwan"/>
    <s v="2021-00002-ext1"/>
    <s v="2024-01-15 00:00:00.000"/>
    <s v="PO.10.21.34672"/>
    <x v="0"/>
    <x v="0"/>
    <x v="0"/>
    <n v="10"/>
    <x v="55"/>
    <s v="BI534"/>
    <s v="catarina.mendes@bringglobal.com"/>
    <x v="0"/>
    <s v="Portugal"/>
    <s v="C"/>
    <s v="010864"/>
    <s v="Inactive"/>
    <s v="2020-04-01"/>
    <x v="34"/>
    <x v="2"/>
    <n v="1"/>
  </r>
  <r>
    <n v="573"/>
    <x v="26"/>
    <s v="2024-03"/>
    <x v="1"/>
    <x v="66"/>
    <s v="Overwan"/>
    <s v="2021-00010-ext1"/>
    <s v="2024-01-25 00:00:00.000"/>
    <s v="PO.10.21.34672"/>
    <x v="0"/>
    <x v="1"/>
    <x v="0"/>
    <n v="19"/>
    <x v="137"/>
    <s v="BI694"/>
    <s v="diogo.bento@bringglobal.com"/>
    <x v="1"/>
    <s v="Portugal"/>
    <s v="C"/>
    <s v="010864"/>
    <s v="Active"/>
    <s v="2021-08-16"/>
    <x v="0"/>
    <x v="2"/>
    <n v="1"/>
  </r>
  <r>
    <n v="579"/>
    <x v="26"/>
    <s v="2024-03"/>
    <x v="1"/>
    <x v="67"/>
    <s v="Overwan"/>
    <s v="2021-00016-ext1"/>
    <s v="2024-01-26 00:00:00.000"/>
    <s v="PO.10.21.34672"/>
    <x v="0"/>
    <x v="1"/>
    <x v="0"/>
    <n v="19"/>
    <x v="20"/>
    <s v="BI562"/>
    <s v="rafael.barcellos@bringglobal.com"/>
    <x v="1"/>
    <s v="Portugal"/>
    <s v="F"/>
    <s v="010864"/>
    <s v="Active"/>
    <s v="2022-01-01"/>
    <x v="0"/>
    <x v="2"/>
    <n v="1"/>
  </r>
  <r>
    <n v="576"/>
    <x v="26"/>
    <s v="2024-03"/>
    <x v="1"/>
    <x v="68"/>
    <s v="Overwan"/>
    <s v="2021-00013-ext1"/>
    <s v="2024-01-25 00:00:00.000"/>
    <s v="PO.10.21.34672"/>
    <x v="0"/>
    <x v="1"/>
    <x v="0"/>
    <n v="19"/>
    <x v="58"/>
    <s v="BI555"/>
    <s v="fabio.martins@bringglobal.com"/>
    <x v="1"/>
    <s v="Portugal"/>
    <s v="C"/>
    <s v="010864"/>
    <s v="Active"/>
    <s v="2020-06-02"/>
    <x v="0"/>
    <x v="2"/>
    <n v="1"/>
  </r>
  <r>
    <n v="568"/>
    <x v="26"/>
    <s v="2024-03"/>
    <x v="1"/>
    <x v="69"/>
    <s v="Overwan"/>
    <s v="2021-00005-ext1"/>
    <s v="2024-01-25 00:00:00.000"/>
    <s v="PO.10.21.34672"/>
    <x v="0"/>
    <x v="1"/>
    <x v="0"/>
    <n v="19"/>
    <x v="59"/>
    <s v="BI0393"/>
    <s v="amelia.borges@bringglobal.com"/>
    <x v="1"/>
    <s v="Portugal"/>
    <s v="C"/>
    <s v="010864"/>
    <s v="Active"/>
    <s v="2018-12-10"/>
    <x v="0"/>
    <x v="2"/>
    <n v="1"/>
  </r>
  <r>
    <n v="570"/>
    <x v="26"/>
    <s v="2024-03"/>
    <x v="1"/>
    <x v="70"/>
    <s v="Overwan"/>
    <s v="2021-00007-ext1"/>
    <s v="2024-01-25 00:00:00.000"/>
    <s v="PO.10.21.34672"/>
    <x v="0"/>
    <x v="1"/>
    <x v="0"/>
    <n v="19"/>
    <x v="160"/>
    <s v="BI669"/>
    <s v="ines.raposo@bringglobal.com"/>
    <x v="1"/>
    <s v="Portugal"/>
    <s v="C"/>
    <s v="010864"/>
    <s v="Active"/>
    <s v="2021-06-11"/>
    <x v="0"/>
    <x v="2"/>
    <n v="1"/>
  </r>
  <r>
    <n v="572"/>
    <x v="26"/>
    <s v="2024-03"/>
    <x v="1"/>
    <x v="71"/>
    <s v="Overwan"/>
    <s v="2021-00009-ext1"/>
    <s v="2024-01-25 00:00:00.000"/>
    <s v="PO.10.21.34672"/>
    <x v="0"/>
    <x v="1"/>
    <x v="0"/>
    <n v="19"/>
    <x v="61"/>
    <s v="BI0516"/>
    <s v="rafael.azevedo@bringglobal.com"/>
    <x v="1"/>
    <s v="Portugal"/>
    <s v="C"/>
    <s v="010864"/>
    <s v="Active"/>
    <s v="2020-01-06"/>
    <x v="0"/>
    <x v="2"/>
    <n v="1"/>
  </r>
  <r>
    <n v="567"/>
    <x v="26"/>
    <s v="2024-03"/>
    <x v="1"/>
    <x v="72"/>
    <s v="Overwan"/>
    <s v="2021-00006-ext1"/>
    <s v="2024-01-25 00:00:00.000"/>
    <s v="PO.10.21.34672"/>
    <x v="0"/>
    <x v="1"/>
    <x v="2"/>
    <n v="19"/>
    <x v="101"/>
    <s v="BI0465"/>
    <s v="diogo.brandao@bringglobal.com"/>
    <x v="1"/>
    <s v="Portugal"/>
    <s v="C"/>
    <s v="010864"/>
    <s v="Active"/>
    <s v="2019-03-11"/>
    <x v="0"/>
    <x v="2"/>
    <n v="1"/>
  </r>
  <r>
    <n v="580"/>
    <x v="26"/>
    <s v="2024-03"/>
    <x v="1"/>
    <x v="73"/>
    <s v="Overwan"/>
    <s v="2021-00019-ext1"/>
    <s v="2024-01-25 00:00:00.000"/>
    <s v="PO.10.21.34672"/>
    <x v="0"/>
    <x v="1"/>
    <x v="0"/>
    <n v="19"/>
    <x v="63"/>
    <s v="BI524"/>
    <s v="stelvio.carvalho@bringglobal.com"/>
    <x v="1"/>
    <s v="Portugal"/>
    <s v="C"/>
    <s v="010864"/>
    <s v="Active"/>
    <s v="2020-02-17"/>
    <x v="0"/>
    <x v="2"/>
    <n v="1"/>
  </r>
  <r>
    <n v="577"/>
    <x v="26"/>
    <s v="2024-03"/>
    <x v="1"/>
    <x v="74"/>
    <s v="Overwan"/>
    <s v="2021-00014-ext1"/>
    <s v="2024-01-25 00:00:00.000"/>
    <s v="PO.10.21.34672"/>
    <x v="0"/>
    <x v="1"/>
    <x v="0"/>
    <n v="19"/>
    <x v="185"/>
    <s v="BI830"/>
    <s v="filipe.silva@bringglobal.com"/>
    <x v="1"/>
    <s v="Portugal"/>
    <s v="C"/>
    <s v="010864"/>
    <s v="Active"/>
    <s v="2023-07-19"/>
    <x v="0"/>
    <x v="2"/>
    <n v="1"/>
  </r>
  <r>
    <n v="575"/>
    <x v="26"/>
    <s v="2024-03"/>
    <x v="1"/>
    <x v="75"/>
    <s v="Overwan"/>
    <s v="2021-00012-ext1"/>
    <s v="2024-01-25 00:00:00.000"/>
    <s v="PO.10.21.34672"/>
    <x v="0"/>
    <x v="1"/>
    <x v="0"/>
    <n v="19"/>
    <x v="65"/>
    <s v="BI526"/>
    <s v="fabio.silva@bringglobal.com"/>
    <x v="1"/>
    <s v="Portugal"/>
    <s v="C"/>
    <s v="010864"/>
    <s v="Active"/>
    <s v="2020-02-17"/>
    <x v="0"/>
    <x v="2"/>
    <n v="1"/>
  </r>
  <r>
    <n v="578"/>
    <x v="26"/>
    <s v="2024-03"/>
    <x v="1"/>
    <x v="76"/>
    <s v="Overwan"/>
    <s v="2021-00015-ext1"/>
    <s v="2024-01-26 00:00:00.000"/>
    <s v="PO.10.21.34672"/>
    <x v="0"/>
    <x v="1"/>
    <x v="0"/>
    <n v="19"/>
    <x v="66"/>
    <s v="BI0436"/>
    <s v="bruno.silva@bringglobal.com"/>
    <x v="1"/>
    <s v="Portugal"/>
    <s v="C"/>
    <s v="010864"/>
    <s v="Active"/>
    <s v="2019-01-14"/>
    <x v="0"/>
    <x v="2"/>
    <n v="1"/>
  </r>
  <r>
    <n v="582"/>
    <x v="26"/>
    <s v="2024-03"/>
    <x v="1"/>
    <x v="77"/>
    <s v="Overwan"/>
    <s v="2021-00018-ext1"/>
    <s v="2024-01-25 00:00:00.000"/>
    <s v="PO.10.21.34672"/>
    <x v="0"/>
    <x v="1"/>
    <x v="0"/>
    <n v="19"/>
    <x v="67"/>
    <s v="BI577"/>
    <s v="andre.philip@bringglobal.com"/>
    <x v="1"/>
    <s v="Portugal"/>
    <s v="C"/>
    <s v="010864"/>
    <s v="Active"/>
    <s v="2020-09-07"/>
    <x v="0"/>
    <x v="2"/>
    <n v="1"/>
  </r>
  <r>
    <n v="571"/>
    <x v="26"/>
    <s v="2024-03"/>
    <x v="1"/>
    <x v="78"/>
    <s v="Overwan"/>
    <s v="2021-00008-ext1"/>
    <s v="2024-01-25 00:00:00.000"/>
    <s v="PO.10.21.34672"/>
    <x v="0"/>
    <x v="1"/>
    <x v="0"/>
    <n v="19"/>
    <x v="165"/>
    <s v="BI812"/>
    <s v="vitor.baptista@bringglobal.com"/>
    <x v="0"/>
    <s v="Portugal"/>
    <s v="C"/>
    <s v="010864"/>
    <s v="Active"/>
    <s v="2023-06-05"/>
    <x v="0"/>
    <x v="2"/>
    <n v="1"/>
  </r>
  <r>
    <n v="625"/>
    <x v="26"/>
    <s v="2024-03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0864"/>
    <s v="Active"/>
    <s v="2019-10-18"/>
    <x v="0"/>
    <x v="2"/>
    <n v="1"/>
  </r>
  <r>
    <n v="622"/>
    <x v="26"/>
    <s v="2024-03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107"/>
    <s v="Active"/>
    <s v="2012-01-01"/>
    <x v="0"/>
    <x v="2"/>
    <n v="1"/>
  </r>
  <r>
    <n v="635"/>
    <x v="26"/>
    <s v="2024-03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0864"/>
    <s v="Active"/>
    <s v="2020-02-19"/>
    <x v="0"/>
    <x v="2"/>
    <n v="1"/>
  </r>
  <r>
    <n v="626"/>
    <x v="26"/>
    <s v="2024-03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0864"/>
    <s v="Active"/>
    <s v="2020-06-02"/>
    <x v="0"/>
    <x v="2"/>
    <n v="1"/>
  </r>
  <r>
    <n v="623"/>
    <x v="26"/>
    <s v="2024-03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0864"/>
    <s v="Active"/>
    <s v="2021-08-16"/>
    <x v="0"/>
    <x v="2"/>
    <n v="1"/>
  </r>
  <r>
    <n v="624"/>
    <x v="26"/>
    <s v="2024-03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0864"/>
    <s v="Active"/>
    <s v="2020-01-03"/>
    <x v="0"/>
    <x v="2"/>
    <n v="1"/>
  </r>
  <r>
    <n v="634"/>
    <x v="26"/>
    <s v="2024-03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Portugal"/>
    <s v="C"/>
    <s v="010663"/>
    <s v="Active"/>
    <s v="2021-05-24"/>
    <x v="0"/>
    <x v="2"/>
    <n v="1"/>
  </r>
  <r>
    <n v="645"/>
    <x v="26"/>
    <s v="2024-03"/>
    <x v="1"/>
    <x v="88"/>
    <s v="Overwan"/>
    <s v="N.º 2021-00033"/>
    <s v="2021-06-17 23:00:00.000"/>
    <s v="PO.10.21.26894"/>
    <x v="0"/>
    <x v="1"/>
    <x v="0"/>
    <n v="72"/>
    <x v="201"/>
    <s v="BI860"/>
    <s v="david.cruz@bringglobal.com"/>
    <x v="1"/>
    <s v="Portugal"/>
    <s v="EP"/>
    <s v="010864"/>
    <s v="Active"/>
    <s v="2024-03-01"/>
    <x v="0"/>
    <x v="2"/>
    <n v="1"/>
  </r>
  <r>
    <n v="663"/>
    <x v="26"/>
    <s v="2024-03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0864"/>
    <s v="Active"/>
    <s v="2021-08-16"/>
    <x v="0"/>
    <x v="2"/>
    <n v="1"/>
  </r>
  <r>
    <n v="661"/>
    <x v="26"/>
    <s v="2024-03"/>
    <x v="1"/>
    <x v="90"/>
    <s v="Overwan"/>
    <s v="N.º 2021-00040"/>
    <s v="2021-08-01 23:00:00.000"/>
    <s v="PO.10.21.28963"/>
    <x v="0"/>
    <x v="1"/>
    <x v="0"/>
    <n v="72"/>
    <x v="186"/>
    <s v="BI841"/>
    <s v="nuno.peixoto@bringglobal.com"/>
    <x v="1"/>
    <s v="Portugal"/>
    <s v="C"/>
    <s v="010864"/>
    <s v="Active"/>
    <s v="2023-07-24"/>
    <x v="0"/>
    <x v="2"/>
    <n v="1"/>
  </r>
  <r>
    <n v="667"/>
    <x v="26"/>
    <s v="2024-03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2"/>
    <n v="1"/>
  </r>
  <r>
    <n v="675"/>
    <x v="26"/>
    <s v="2024-03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2"/>
    <n v="1"/>
  </r>
  <r>
    <n v="684"/>
    <x v="26"/>
    <s v="2024-03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0864"/>
    <s v="Active"/>
    <s v="2022-01-03"/>
    <x v="0"/>
    <x v="2"/>
    <n v="1"/>
  </r>
  <r>
    <n v="716"/>
    <x v="26"/>
    <s v="2024-03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Portugal"/>
    <s v="C"/>
    <s v="010206"/>
    <s v="Active"/>
    <s v="2022-04-18"/>
    <x v="0"/>
    <x v="2"/>
    <n v="1"/>
  </r>
  <r>
    <n v="711"/>
    <x v="26"/>
    <s v="2024-03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2"/>
    <n v="1"/>
  </r>
  <r>
    <n v="534"/>
    <x v="26"/>
    <s v="2024-03"/>
    <x v="1"/>
    <x v="120"/>
    <s v="Overwan"/>
    <s v="2020-01013-ext1"/>
    <s v="2023-08-31 23:00:00.000"/>
    <m/>
    <x v="0"/>
    <x v="1"/>
    <x v="0"/>
    <n v="18"/>
    <x v="199"/>
    <s v="BI867"/>
    <s v="hugo.capela@bringglobal.com"/>
    <x v="1"/>
    <s v="Portugal"/>
    <s v="EP"/>
    <s v="010864"/>
    <s v="Active"/>
    <s v="2024-01-02"/>
    <x v="0"/>
    <x v="2"/>
    <n v="1"/>
  </r>
  <r>
    <n v="517"/>
    <x v="26"/>
    <s v="2024-03"/>
    <x v="1"/>
    <x v="121"/>
    <s v="Overwan"/>
    <s v="2020-01002-ext1"/>
    <s v="2023-03-01 00:00:00.000"/>
    <m/>
    <x v="0"/>
    <x v="3"/>
    <x v="0"/>
    <n v="21"/>
    <x v="106"/>
    <s v="BI0010"/>
    <s v="aires.noronha@bringglobal.com"/>
    <x v="4"/>
    <s v="Portugal"/>
    <s v="F"/>
    <s v="010900"/>
    <s v="Active"/>
    <s v="2012-10-03"/>
    <x v="0"/>
    <x v="2"/>
    <n v="1"/>
  </r>
  <r>
    <n v="515"/>
    <x v="26"/>
    <s v="2024-03"/>
    <x v="1"/>
    <x v="123"/>
    <s v="Overwan"/>
    <s v="2020-01001-ext1"/>
    <s v="2023-03-01 00:00:00.000"/>
    <m/>
    <x v="0"/>
    <x v="1"/>
    <x v="0"/>
    <n v="17"/>
    <x v="108"/>
    <s v="BI531"/>
    <s v="alexandre.costa@bringglobal.com"/>
    <x v="1"/>
    <s v="Portugal"/>
    <s v="C"/>
    <s v="010864"/>
    <s v="Active"/>
    <s v="2020-02-17"/>
    <x v="0"/>
    <x v="2"/>
    <n v="1"/>
  </r>
  <r>
    <n v="692"/>
    <x v="26"/>
    <s v="2024-03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2"/>
    <n v="1"/>
  </r>
  <r>
    <n v="737"/>
    <x v="26"/>
    <s v="2024-03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0864"/>
    <s v="Active"/>
    <s v="2021-08-16"/>
    <x v="0"/>
    <x v="2"/>
    <n v="1"/>
  </r>
  <r>
    <n v="526"/>
    <x v="26"/>
    <s v="2024-03"/>
    <x v="1"/>
    <x v="127"/>
    <s v="Overwan"/>
    <s v="2020-01008-ext1"/>
    <s v="2023-05-31 23:00:00.000"/>
    <m/>
    <x v="0"/>
    <x v="0"/>
    <x v="0"/>
    <n v="12"/>
    <x v="110"/>
    <s v="BI0008"/>
    <s v="fernando.jesus@bringglobal.com"/>
    <x v="0"/>
    <s v="Portugal"/>
    <s v="C"/>
    <s v="010800"/>
    <s v="Active"/>
    <s v="2012-08-01"/>
    <x v="0"/>
    <x v="2"/>
    <n v="1"/>
  </r>
  <r>
    <n v="527"/>
    <x v="26"/>
    <s v="2024-03"/>
    <x v="1"/>
    <x v="128"/>
    <s v="Overwan"/>
    <s v="2020-01009-ext1"/>
    <s v="2023-05-31 23:00:00.000"/>
    <m/>
    <x v="0"/>
    <x v="3"/>
    <x v="0"/>
    <n v="12"/>
    <x v="111"/>
    <s v="BI0002"/>
    <s v="carlos.alves@bringglobal.com"/>
    <x v="4"/>
    <s v="Global"/>
    <s v="C"/>
    <s v="000109"/>
    <s v="Active"/>
    <s v="2012-01-01"/>
    <x v="0"/>
    <x v="2"/>
    <n v="1"/>
  </r>
  <r>
    <n v="594"/>
    <x v="26"/>
    <s v="2024-03"/>
    <x v="1"/>
    <x v="129"/>
    <s v="Overwan"/>
    <s v="2021-00020-ext1"/>
    <s v="2024-03-09 00:00:00.000"/>
    <s v="PO.10.21.01743"/>
    <x v="0"/>
    <x v="0"/>
    <x v="0"/>
    <n v="13"/>
    <x v="112"/>
    <s v="BI0150"/>
    <s v="paulo.goulao@bringglobal.com"/>
    <x v="0"/>
    <s v="Portugal"/>
    <s v="F"/>
    <s v="012800"/>
    <s v="Active"/>
    <s v="2015-11-02"/>
    <x v="0"/>
    <x v="2"/>
    <n v="1"/>
  </r>
  <r>
    <n v="668"/>
    <x v="26"/>
    <s v="2024-03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Portugal"/>
    <s v="C"/>
    <s v="010215"/>
    <s v="Active"/>
    <s v="2019-04-29"/>
    <x v="0"/>
    <x v="2"/>
    <n v="1"/>
  </r>
  <r>
    <n v="647"/>
    <x v="26"/>
    <s v="2024-03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2"/>
    <n v="1"/>
  </r>
  <r>
    <n v="659"/>
    <x v="26"/>
    <s v="2024-03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2"/>
    <n v="1"/>
  </r>
  <r>
    <n v="731"/>
    <x v="26"/>
    <s v="2024-03"/>
    <x v="1"/>
    <x v="209"/>
    <s v="Overwan"/>
    <s v="N.º 2022-00032"/>
    <s v="2022-10-27 23:00:00.000"/>
    <s v="PO.10.22.011524"/>
    <x v="0"/>
    <x v="1"/>
    <x v="0"/>
    <n v="81"/>
    <x v="202"/>
    <s v="BI871"/>
    <s v="oscar.rodriguez@bringglobal.com"/>
    <x v="7"/>
    <s v="Spain"/>
    <s v="F"/>
    <s v="140864"/>
    <s v="Active"/>
    <s v="2024-02-14"/>
    <x v="0"/>
    <x v="2"/>
    <n v="1"/>
  </r>
  <r>
    <n v="735"/>
    <x v="26"/>
    <s v="2024-03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0864"/>
    <s v="Active"/>
    <s v="2019-09-23"/>
    <x v="0"/>
    <x v="2"/>
    <n v="1"/>
  </r>
  <r>
    <n v="728"/>
    <x v="26"/>
    <s v="2024-03"/>
    <x v="1"/>
    <x v="211"/>
    <s v="Overwan"/>
    <s v="N.º 2022-00025"/>
    <s v="2022-10-12 23:00:00.000"/>
    <s v="PO.10.22.011524"/>
    <x v="0"/>
    <x v="0"/>
    <x v="0"/>
    <n v="52"/>
    <x v="171"/>
    <s v="BI0376"/>
    <s v="vitor.barros@bringglobal.com"/>
    <x v="0"/>
    <s v="Portugal"/>
    <s v="C"/>
    <s v="010864"/>
    <s v="Active"/>
    <s v="2018-10-01"/>
    <x v="0"/>
    <x v="2"/>
    <n v="1"/>
  </r>
  <r>
    <n v="727"/>
    <x v="26"/>
    <s v="2024-03"/>
    <x v="1"/>
    <x v="206"/>
    <s v="Overwan"/>
    <s v="N.º 2022-0024"/>
    <s v="2022-09-12 23:00:00.000"/>
    <s v="PO.10.22.071504"/>
    <x v="1"/>
    <x v="0"/>
    <x v="0"/>
    <n v="62"/>
    <x v="5"/>
    <m/>
    <m/>
    <x v="3"/>
    <m/>
    <m/>
    <m/>
    <m/>
    <m/>
    <x v="0"/>
    <x v="2"/>
    <n v="1"/>
  </r>
  <r>
    <n v="738"/>
    <x v="26"/>
    <s v="2024-03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0"/>
    <s v="Active"/>
    <s v="2017-08-01"/>
    <x v="0"/>
    <x v="2"/>
    <n v="1"/>
  </r>
  <r>
    <n v="744"/>
    <x v="26"/>
    <s v="2024-03"/>
    <x v="1"/>
    <x v="219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2"/>
    <x v="26"/>
    <s v="2024-03"/>
    <x v="1"/>
    <x v="220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24"/>
    <x v="26"/>
    <s v="2024-03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0864"/>
    <s v="Active"/>
    <s v="2019-05-03"/>
    <x v="0"/>
    <x v="2"/>
    <n v="1"/>
  </r>
  <r>
    <n v="670"/>
    <x v="26"/>
    <s v="2024-03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Portugal"/>
    <s v="C"/>
    <s v="010206"/>
    <s v="Active"/>
    <s v="2021-06-21"/>
    <x v="0"/>
    <x v="2"/>
    <n v="1"/>
  </r>
  <r>
    <n v="662"/>
    <x v="26"/>
    <s v="2024-03"/>
    <x v="1"/>
    <x v="139"/>
    <s v="Overwan"/>
    <s v="N.º 2021-00041"/>
    <s v="2021-08-05 23:00:00.000"/>
    <s v="PO.10.21.28963"/>
    <x v="0"/>
    <x v="1"/>
    <x v="0"/>
    <n v="24"/>
    <x v="203"/>
    <s v="BI559"/>
    <s v="leonardo.pastorino@bringglobal.com"/>
    <x v="0"/>
    <s v="Portugal"/>
    <s v="C"/>
    <s v="010864"/>
    <s v="Active"/>
    <s v="2024-03-22"/>
    <x v="0"/>
    <x v="2"/>
    <n v="1"/>
  </r>
  <r>
    <n v="665"/>
    <x v="26"/>
    <s v="2024-03"/>
    <x v="1"/>
    <x v="140"/>
    <s v="Overwan"/>
    <s v="N.º 2021-00043"/>
    <s v="2021-08-24 23:00:00.000"/>
    <s v="PO.10.21.28963"/>
    <x v="0"/>
    <x v="0"/>
    <x v="0"/>
    <n v="31"/>
    <x v="194"/>
    <s v="BI864"/>
    <s v="thais.nogueira@bringglobal.com"/>
    <x v="0"/>
    <s v="Portugal"/>
    <s v="C"/>
    <s v="010864"/>
    <s v="Active"/>
    <s v="2023-11-02"/>
    <x v="0"/>
    <x v="2"/>
    <n v="1"/>
  </r>
  <r>
    <n v="669"/>
    <x v="26"/>
    <s v="2024-03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0864"/>
    <s v="Active"/>
    <s v="2017-12-11"/>
    <x v="0"/>
    <x v="2"/>
    <n v="1"/>
  </r>
  <r>
    <n v="704"/>
    <x v="26"/>
    <s v="2024-03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0864"/>
    <s v="Active"/>
    <s v="2018-09-17"/>
    <x v="0"/>
    <x v="2"/>
    <n v="1"/>
  </r>
  <r>
    <n v="703"/>
    <x v="26"/>
    <s v="2024-03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0864"/>
    <s v="Active"/>
    <s v="2020-03-17"/>
    <x v="0"/>
    <x v="2"/>
    <n v="1"/>
  </r>
  <r>
    <n v="709"/>
    <x v="26"/>
    <s v="2024-03"/>
    <x v="1"/>
    <x v="207"/>
    <s v="Overwan"/>
    <s v="N.º 2022-00009"/>
    <s v="2022-02-22 00:00:00.000"/>
    <s v="PO.10.22.301299"/>
    <x v="0"/>
    <x v="1"/>
    <x v="0"/>
    <n v="30"/>
    <x v="119"/>
    <s v="BI601"/>
    <s v="joana.maia@bringglobal.com"/>
    <x v="4"/>
    <s v="Portugal"/>
    <s v="C"/>
    <s v="010215"/>
    <s v="Active"/>
    <s v="2020-11-03"/>
    <x v="0"/>
    <x v="2"/>
    <n v="1"/>
  </r>
  <r>
    <n v="705"/>
    <x v="26"/>
    <s v="2024-03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0864"/>
    <s v="Active"/>
    <s v="2022-06-14"/>
    <x v="0"/>
    <x v="2"/>
    <n v="1"/>
  </r>
  <r>
    <n v="715"/>
    <x v="26"/>
    <s v="2024-03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10864"/>
    <s v="Active"/>
    <s v="2022-06-07"/>
    <x v="0"/>
    <x v="2"/>
    <n v="1"/>
  </r>
  <r>
    <n v="714"/>
    <x v="26"/>
    <s v="2024-03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00"/>
    <s v="Active"/>
    <s v="2021-08-16"/>
    <x v="0"/>
    <x v="2"/>
    <n v="1"/>
  </r>
  <r>
    <n v="713"/>
    <x v="26"/>
    <s v="2024-03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0864"/>
    <s v="Active"/>
    <s v="2017-11-27"/>
    <x v="0"/>
    <x v="2"/>
    <n v="1"/>
  </r>
  <r>
    <n v="721"/>
    <x v="26"/>
    <s v="2024-03"/>
    <x v="1"/>
    <x v="199"/>
    <s v="Overwan"/>
    <s v="N.º 2022-00017"/>
    <s v="2022-07-24 23:00:00.000"/>
    <s v="PO.10.22.541453"/>
    <x v="1"/>
    <x v="0"/>
    <x v="0"/>
    <n v="31"/>
    <x v="5"/>
    <m/>
    <m/>
    <x v="3"/>
    <m/>
    <m/>
    <m/>
    <m/>
    <m/>
    <x v="0"/>
    <x v="2"/>
    <n v="1"/>
  </r>
  <r>
    <n v="720"/>
    <x v="26"/>
    <s v="2024-03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0864"/>
    <s v="Active"/>
    <s v="2020-02-12"/>
    <x v="0"/>
    <x v="2"/>
    <n v="1"/>
  </r>
  <r>
    <n v="719"/>
    <x v="26"/>
    <s v="2024-03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0864"/>
    <s v="Active"/>
    <s v="2019-01-01"/>
    <x v="0"/>
    <x v="2"/>
    <n v="1"/>
  </r>
  <r>
    <n v="740"/>
    <x v="26"/>
    <s v="2024-03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2"/>
    <n v="1"/>
  </r>
  <r>
    <n v="751"/>
    <x v="26"/>
    <s v="2024-03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0864"/>
    <s v="Active"/>
    <s v="2023-03-01"/>
    <x v="0"/>
    <x v="2"/>
    <n v="1"/>
  </r>
  <r>
    <n v="759"/>
    <x v="26"/>
    <s v="2024-03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0"/>
    <s v="Active"/>
    <s v="2012-12-24"/>
    <x v="0"/>
    <x v="2"/>
    <n v="1"/>
  </r>
  <r>
    <n v="755"/>
    <x v="26"/>
    <s v="2024-03"/>
    <x v="1"/>
    <x v="231"/>
    <s v="Overwan"/>
    <s v="N.º 2023-00001"/>
    <s v="2023-07-19 23:00:00.000"/>
    <s v="PO.10.23.211864"/>
    <x v="0"/>
    <x v="0"/>
    <x v="0"/>
    <n v="35"/>
    <x v="187"/>
    <s v="BI0276"/>
    <s v="claudio.botete@bringglobal.com"/>
    <x v="0"/>
    <s v="Portugal"/>
    <s v="C"/>
    <s v="010864"/>
    <s v="Active"/>
    <s v="2017-06-01"/>
    <x v="0"/>
    <x v="2"/>
    <n v="1"/>
  </r>
  <r>
    <n v="729"/>
    <x v="26"/>
    <s v="2024-03"/>
    <x v="2"/>
    <x v="213"/>
    <s v="Overwan"/>
    <s v="2021-00023-ext1"/>
    <s v="2024-02-10 00:00:00.000"/>
    <m/>
    <x v="0"/>
    <x v="3"/>
    <x v="0"/>
    <n v="14"/>
    <x v="5"/>
    <m/>
    <m/>
    <x v="3"/>
    <m/>
    <m/>
    <m/>
    <m/>
    <m/>
    <x v="0"/>
    <x v="2"/>
    <n v="1"/>
  </r>
  <r>
    <n v="762"/>
    <x v="26"/>
    <s v="2024-03"/>
    <x v="1"/>
    <x v="234"/>
    <s v="Overwan"/>
    <s v="N.º 2023-0006"/>
    <s v="2023-10-02 23:00:00.000"/>
    <s v="PO.10.23.041932"/>
    <x v="0"/>
    <x v="3"/>
    <x v="0"/>
    <n v="63"/>
    <x v="195"/>
    <s v="BI863"/>
    <s v="hugo.abreu@bringglobal.com"/>
    <x v="4"/>
    <s v="Portugal"/>
    <s v="C"/>
    <s v="010600"/>
    <s v="Active"/>
    <s v="2024-01-01"/>
    <x v="0"/>
    <x v="2"/>
    <n v="1"/>
  </r>
  <r>
    <n v="584"/>
    <x v="26"/>
    <s v="2024-03"/>
    <x v="1"/>
    <x v="145"/>
    <s v="Overwan"/>
    <s v="2021-00001-ext1"/>
    <s v="2024-01-13 00:00:00.000"/>
    <s v="PO.10.21.34672"/>
    <x v="0"/>
    <x v="5"/>
    <x v="0"/>
    <n v="13"/>
    <x v="124"/>
    <s v="BI580"/>
    <s v="raquel.vargas@bringglobal.com"/>
    <x v="7"/>
    <s v="Spain"/>
    <s v="C"/>
    <s v="140864"/>
    <s v="Active"/>
    <s v="2020-09-28"/>
    <x v="0"/>
    <x v="2"/>
    <n v="1"/>
  </r>
  <r>
    <n v="586"/>
    <x v="26"/>
    <s v="2024-03"/>
    <x v="1"/>
    <x v="146"/>
    <s v="Overwan"/>
    <s v="2021-00003-ext1"/>
    <s v="2024-01-22 00:00:00.000"/>
    <s v="PO.10.21.34672"/>
    <x v="0"/>
    <x v="3"/>
    <x v="0"/>
    <n v="8"/>
    <x v="125"/>
    <s v="BI608"/>
    <s v="fabio.bento@bringglobal.com"/>
    <x v="4"/>
    <s v="Global"/>
    <s v="C"/>
    <s v="000101"/>
    <s v="Active"/>
    <s v="2020-11-23"/>
    <x v="0"/>
    <x v="2"/>
    <n v="1"/>
  </r>
  <r>
    <n v="666"/>
    <x v="26"/>
    <s v="2024-03"/>
    <x v="1"/>
    <x v="147"/>
    <s v="Overwan"/>
    <s v="N.º 2021-00044"/>
    <s v="2021-09-02 23:00:00.000"/>
    <s v="PO.10.21.531013"/>
    <x v="0"/>
    <x v="5"/>
    <x v="0"/>
    <n v="37"/>
    <x v="189"/>
    <s v="BI820"/>
    <s v="rosangela.nazareno@bringglobal.com"/>
    <x v="7"/>
    <s v="Spain"/>
    <s v="C"/>
    <s v="140864"/>
    <s v="Active"/>
    <s v="2023-05-22"/>
    <x v="0"/>
    <x v="2"/>
    <n v="1"/>
  </r>
  <r>
    <n v="648"/>
    <x v="26"/>
    <s v="2024-03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0864"/>
    <s v="Active"/>
    <s v="2021-06-28"/>
    <x v="0"/>
    <x v="2"/>
    <n v="1"/>
  </r>
  <r>
    <n v="656"/>
    <x v="26"/>
    <s v="2024-03"/>
    <x v="1"/>
    <x v="149"/>
    <s v="Overwan"/>
    <s v="N.º 2021-00036"/>
    <s v="2021-07-05 23:00:00.000"/>
    <s v="PO.10.21.29936"/>
    <x v="1"/>
    <x v="5"/>
    <x v="0"/>
    <n v="39"/>
    <x v="5"/>
    <m/>
    <m/>
    <x v="3"/>
    <m/>
    <m/>
    <m/>
    <m/>
    <m/>
    <x v="0"/>
    <x v="2"/>
    <n v="1"/>
  </r>
  <r>
    <n v="658"/>
    <x v="26"/>
    <s v="2024-03"/>
    <x v="1"/>
    <x v="150"/>
    <s v="Overwan"/>
    <s v="N.º 2021-00037"/>
    <s v="2021-07-05 23:00:00.000"/>
    <s v="PO.10.21.29936"/>
    <x v="0"/>
    <x v="5"/>
    <x v="0"/>
    <n v="39"/>
    <x v="126"/>
    <s v="BI711"/>
    <s v="daniel.fernandez@bringglobal.com"/>
    <x v="7"/>
    <s v="Spain"/>
    <s v="C"/>
    <s v="140864"/>
    <s v="Active"/>
    <s v="2021-09-06"/>
    <x v="0"/>
    <x v="2"/>
    <n v="1"/>
  </r>
  <r>
    <n v="636"/>
    <x v="26"/>
    <s v="2024-03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2"/>
    <n v="1"/>
  </r>
  <r>
    <n v="734"/>
    <x v="26"/>
    <s v="2024-03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2"/>
    <n v="1"/>
  </r>
  <r>
    <n v="733"/>
    <x v="26"/>
    <s v="2024-03"/>
    <x v="1"/>
    <x v="237"/>
    <s v="Overwan"/>
    <s v="N.º 2022-00026"/>
    <s v="2022-10-27 23:00:00.000"/>
    <s v="PO.10.22.011524"/>
    <x v="0"/>
    <x v="5"/>
    <x v="0"/>
    <n v="32"/>
    <x v="204"/>
    <s v="BI850"/>
    <s v="eneko.rodriguez@bringglobal.com"/>
    <x v="7"/>
    <s v="Spain"/>
    <s v="C"/>
    <s v="140864"/>
    <s v="Active"/>
    <s v="2023-09-04"/>
    <x v="0"/>
    <x v="2"/>
    <n v="1"/>
  </r>
  <r>
    <n v="763"/>
    <x v="26"/>
    <s v="2024-03"/>
    <x v="1"/>
    <x v="235"/>
    <s v="Overwan"/>
    <s v="N.º 2023-0007"/>
    <s v="2023-11-25 00:00:00.000"/>
    <s v="PO.10.23.091954"/>
    <x v="0"/>
    <x v="5"/>
    <x v="0"/>
    <n v="36"/>
    <x v="196"/>
    <s v="BI865"/>
    <s v="guillem.vicens@bringglobal.com"/>
    <x v="7"/>
    <s v="Spain"/>
    <s v="C"/>
    <s v="142450"/>
    <s v="Active"/>
    <s v="2023-11-27"/>
    <x v="0"/>
    <x v="2"/>
    <n v="1"/>
  </r>
  <r>
    <n v="746"/>
    <x v="26"/>
    <s v="2024-03"/>
    <x v="1"/>
    <x v="222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1"/>
    <x v="26"/>
    <s v="2024-03"/>
    <x v="1"/>
    <x v="223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9"/>
    <x v="26"/>
    <s v="2024-03"/>
    <x v="1"/>
    <x v="224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7"/>
    <x v="26"/>
    <s v="2024-03"/>
    <x v="1"/>
    <x v="225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8"/>
    <x v="26"/>
    <s v="2024-03"/>
    <x v="1"/>
    <x v="226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50"/>
    <x v="26"/>
    <s v="2024-03"/>
    <x v="1"/>
    <x v="227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36"/>
    <x v="26"/>
    <s v="2024-03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0864"/>
    <s v="Active"/>
    <s v="2021-08-16"/>
    <x v="0"/>
    <x v="2"/>
    <n v="1"/>
  </r>
  <r>
    <n v="766"/>
    <x v="26"/>
    <s v="2024-03"/>
    <x v="1"/>
    <x v="236"/>
    <s v="Overwan"/>
    <m/>
    <s v="2024-01-16 00:00:00.000"/>
    <m/>
    <x v="0"/>
    <x v="5"/>
    <x v="0"/>
    <n v="41"/>
    <x v="205"/>
    <s v="BI869"/>
    <s v="Gabriela.Sepulveda@bringglobal.com"/>
    <x v="7"/>
    <s v="Spain"/>
    <s v="C"/>
    <s v="140864"/>
    <s v="Active"/>
    <s v="2024-01-15"/>
    <x v="0"/>
    <x v="2"/>
    <n v="1"/>
  </r>
  <r>
    <n v="677"/>
    <x v="26"/>
    <s v="2024-03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2"/>
    <n v="1"/>
  </r>
  <r>
    <n v="676"/>
    <x v="26"/>
    <s v="2024-03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0864"/>
    <s v="Active"/>
    <s v="2022-04-18"/>
    <x v="0"/>
    <x v="2"/>
    <n v="1"/>
  </r>
  <r>
    <n v="752"/>
    <x v="26"/>
    <s v="2024-03"/>
    <x v="1"/>
    <x v="230"/>
    <s v="Overwan"/>
    <s v="N.º 2023-00002"/>
    <s v="2023-03-09 00:00:00.000"/>
    <m/>
    <x v="0"/>
    <x v="1"/>
    <x v="0"/>
    <n v="78"/>
    <x v="184"/>
    <s v="BI816"/>
    <s v="pedro.freitas@bringglobal.com"/>
    <x v="1"/>
    <s v="Portugal"/>
    <s v="C"/>
    <s v="010864"/>
    <s v="Active"/>
    <s v="2022-11-29"/>
    <x v="0"/>
    <x v="2"/>
    <n v="1"/>
  </r>
  <r>
    <n v="730"/>
    <x v="26"/>
    <s v="2024-03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Portugal"/>
    <s v="C"/>
    <s v="010864"/>
    <s v="Active"/>
    <s v="2021-08-02"/>
    <x v="0"/>
    <x v="2"/>
    <n v="1"/>
  </r>
  <r>
    <n v="723"/>
    <x v="26"/>
    <s v="2024-03"/>
    <x v="1"/>
    <x v="203"/>
    <s v="Overwan"/>
    <s v="N.º 2022-00020"/>
    <s v="2022-08-03 23:00:00.000"/>
    <s v="PO.10.22.451484"/>
    <x v="0"/>
    <x v="1"/>
    <x v="0"/>
    <n v="80"/>
    <x v="41"/>
    <s v="BI575"/>
    <s v="miguel.costa@bringglobal.com"/>
    <x v="1"/>
    <s v="Portugal"/>
    <s v="C"/>
    <s v="010864"/>
    <s v="Active"/>
    <s v="2020-09-07"/>
    <x v="0"/>
    <x v="2"/>
    <n v="1"/>
  </r>
  <r>
    <n v="743"/>
    <x v="26"/>
    <s v="2024-03"/>
    <x v="1"/>
    <x v="228"/>
    <s v="Contract Kenya 2023.01"/>
    <m/>
    <s v="2023-01-01 00:00:00.000"/>
    <s v="PO.14.23.311671"/>
    <x v="1"/>
    <x v="2"/>
    <x v="0"/>
    <n v="150"/>
    <x v="33"/>
    <s v="BI728"/>
    <s v="kelvin.makamu@bringglobal.com"/>
    <x v="2"/>
    <s v="Kenya"/>
    <s v="C"/>
    <s v="026050"/>
    <s v="Active"/>
    <s v="2022-01-03"/>
    <x v="0"/>
    <x v="2"/>
    <n v="1"/>
  </r>
  <r>
    <n v="725"/>
    <x v="26"/>
    <s v="2024-03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0864"/>
    <s v="Active"/>
    <s v="2020-01-13"/>
    <x v="0"/>
    <x v="2"/>
    <n v="1"/>
  </r>
  <r>
    <n v="706"/>
    <x v="26"/>
    <s v="2024-03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0864"/>
    <s v="Active"/>
    <s v="2019-01-07"/>
    <x v="0"/>
    <x v="2"/>
    <n v="1"/>
  </r>
  <r>
    <n v="707"/>
    <x v="26"/>
    <s v="2024-03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0864"/>
    <s v="Active"/>
    <s v="2019-09-02"/>
    <x v="0"/>
    <x v="2"/>
    <n v="1"/>
  </r>
  <r>
    <n v="708"/>
    <x v="26"/>
    <s v="2024-03"/>
    <x v="1"/>
    <x v="191"/>
    <s v="Overwan"/>
    <s v="N.º 2022-00008"/>
    <s v="2022-02-02 00:00:00.000"/>
    <s v="PO.10.22.301299"/>
    <x v="0"/>
    <x v="1"/>
    <x v="0"/>
    <n v="75"/>
    <x v="101"/>
    <s v="BI0465"/>
    <s v="diogo.brandao@bringglobal.com"/>
    <x v="1"/>
    <s v="Portugal"/>
    <s v="C"/>
    <s v="010864"/>
    <s v="Active"/>
    <s v="2019-03-11"/>
    <x v="0"/>
    <x v="2"/>
    <n v="1"/>
  </r>
  <r>
    <n v="702"/>
    <x v="26"/>
    <s v="2024-03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0864"/>
    <s v="Active"/>
    <s v="2014-09-01"/>
    <x v="0"/>
    <x v="2"/>
    <n v="1"/>
  </r>
  <r>
    <n v="722"/>
    <x v="26"/>
    <s v="2024-03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Inactive"/>
    <s v="2018-07-02"/>
    <x v="31"/>
    <x v="2"/>
    <n v="1"/>
  </r>
  <r>
    <n v="739"/>
    <x v="26"/>
    <s v="2024-03"/>
    <x v="1"/>
    <x v="218"/>
    <s v="Overwan"/>
    <s v="N.º 2022-00034"/>
    <s v="2022-11-29 00:00:00.000"/>
    <s v="PO.10.22.421568"/>
    <x v="1"/>
    <x v="0"/>
    <x v="0"/>
    <n v="33"/>
    <x v="5"/>
    <m/>
    <m/>
    <x v="3"/>
    <m/>
    <m/>
    <m/>
    <m/>
    <m/>
    <x v="0"/>
    <x v="2"/>
    <n v="1"/>
  </r>
  <r>
    <n v="726"/>
    <x v="26"/>
    <s v="2024-03"/>
    <x v="1"/>
    <x v="205"/>
    <s v="Overwan"/>
    <s v="N.º 2022-00023"/>
    <s v="2022-08-03 23:00:00.000"/>
    <s v="PO.10.22.451484"/>
    <x v="0"/>
    <x v="0"/>
    <x v="0"/>
    <n v="41"/>
    <x v="162"/>
    <s v="BI0261"/>
    <s v="kevin.ramos@bringglobal.com"/>
    <x v="0"/>
    <s v="Portugal"/>
    <s v="C"/>
    <s v="010864"/>
    <s v="Active"/>
    <s v="2017-10-01"/>
    <x v="0"/>
    <x v="2"/>
    <n v="1"/>
  </r>
  <r>
    <n v="717"/>
    <x v="27"/>
    <s v="2024-04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2"/>
    <n v="1"/>
  </r>
  <r>
    <n v="519"/>
    <x v="27"/>
    <s v="2024-04"/>
    <x v="1"/>
    <x v="20"/>
    <s v="Overwan"/>
    <s v="2020-01003-ext1"/>
    <s v="2023-04-30 23:00:00.000"/>
    <m/>
    <x v="0"/>
    <x v="1"/>
    <x v="0"/>
    <n v="18"/>
    <x v="188"/>
    <s v="BI844"/>
    <s v="ivo.silva@bringglobal.com"/>
    <x v="1"/>
    <s v="Portugal"/>
    <s v="F"/>
    <s v="010864"/>
    <s v="Active"/>
    <s v="2023-07-19"/>
    <x v="0"/>
    <x v="2"/>
    <n v="1"/>
  </r>
  <r>
    <n v="531"/>
    <x v="27"/>
    <s v="2024-04"/>
    <x v="1"/>
    <x v="21"/>
    <s v="Overwan"/>
    <s v="2020-01011-ext1"/>
    <s v="2023-08-31 23:00:00.000"/>
    <m/>
    <x v="0"/>
    <x v="1"/>
    <x v="0"/>
    <n v="18"/>
    <x v="193"/>
    <s v="BI851"/>
    <s v="jhonatas.matos@bringglobal.com"/>
    <x v="1"/>
    <s v="Portugal"/>
    <s v="F"/>
    <s v="010864"/>
    <s v="Active"/>
    <s v="2023-09-25"/>
    <x v="0"/>
    <x v="2"/>
    <n v="1"/>
  </r>
  <r>
    <n v="520"/>
    <x v="27"/>
    <s v="2024-04"/>
    <x v="1"/>
    <x v="22"/>
    <s v="Overwan"/>
    <s v="2020-01004-ext1"/>
    <s v="2023-05-31 23:00:00.000"/>
    <m/>
    <x v="0"/>
    <x v="1"/>
    <x v="0"/>
    <n v="18"/>
    <x v="197"/>
    <s v="BI868"/>
    <s v="carlos.casaleiro@bringglobal.com"/>
    <x v="1"/>
    <s v="Portugal"/>
    <s v="EP"/>
    <s v="010864"/>
    <s v="Active"/>
    <s v="2024-01-02"/>
    <x v="0"/>
    <x v="2"/>
    <n v="1"/>
  </r>
  <r>
    <n v="525"/>
    <x v="27"/>
    <s v="2024-04"/>
    <x v="1"/>
    <x v="23"/>
    <s v="Overwan"/>
    <s v="2020-01006-ext1"/>
    <s v="2023-05-31 23:00:00.000"/>
    <m/>
    <x v="0"/>
    <x v="1"/>
    <x v="0"/>
    <n v="18"/>
    <x v="21"/>
    <s v="BI554"/>
    <s v="claudia.pinto@bringglobal.com"/>
    <x v="1"/>
    <s v="Portugal"/>
    <s v="C"/>
    <s v="010864"/>
    <s v="Active"/>
    <s v="2020-06-02"/>
    <x v="0"/>
    <x v="2"/>
    <n v="1"/>
  </r>
  <r>
    <n v="521"/>
    <x v="27"/>
    <s v="2024-04"/>
    <x v="1"/>
    <x v="24"/>
    <s v="Overwan"/>
    <s v="2020-01007-ext1"/>
    <s v="2023-05-31 23:00:00.000"/>
    <m/>
    <x v="0"/>
    <x v="1"/>
    <x v="0"/>
    <n v="18"/>
    <x v="22"/>
    <s v="BI0478"/>
    <s v="rafael.santos@bringglobal.com"/>
    <x v="1"/>
    <s v="Portugal"/>
    <s v="F"/>
    <s v="010864"/>
    <s v="Active"/>
    <s v="2022-10-01"/>
    <x v="0"/>
    <x v="2"/>
    <n v="1"/>
  </r>
  <r>
    <n v="524"/>
    <x v="27"/>
    <s v="2024-04"/>
    <x v="1"/>
    <x v="25"/>
    <s v="Overwan"/>
    <s v="2020-01005-ext1"/>
    <s v="2023-05-31 23:00:00.000"/>
    <m/>
    <x v="0"/>
    <x v="1"/>
    <x v="0"/>
    <n v="18"/>
    <x v="23"/>
    <s v="BI552"/>
    <s v="andre.branco@bringglobal.com"/>
    <x v="1"/>
    <s v="Portugal"/>
    <s v="C"/>
    <s v="010864"/>
    <s v="Active"/>
    <s v="2020-06-02"/>
    <x v="0"/>
    <x v="2"/>
    <n v="1"/>
  </r>
  <r>
    <n v="533"/>
    <x v="27"/>
    <s v="2024-04"/>
    <x v="1"/>
    <x v="28"/>
    <s v="Overwan"/>
    <s v="2020-01012-ext1"/>
    <s v="2023-08-31 23:00:00.000"/>
    <m/>
    <x v="0"/>
    <x v="1"/>
    <x v="0"/>
    <n v="18"/>
    <x v="25"/>
    <s v="BI573"/>
    <s v="meryellen.dantas@bringglobal.com"/>
    <x v="1"/>
    <s v="Portugal"/>
    <s v="C"/>
    <s v="010864"/>
    <s v="Active"/>
    <s v="2020-08-19"/>
    <x v="0"/>
    <x v="2"/>
    <n v="1"/>
  </r>
  <r>
    <n v="529"/>
    <x v="27"/>
    <s v="2024-04"/>
    <x v="1"/>
    <x v="35"/>
    <s v="Overwan"/>
    <s v="2020-01010-ext1"/>
    <s v="2023-07-31 23:00:00.000"/>
    <m/>
    <x v="0"/>
    <x v="1"/>
    <x v="0"/>
    <n v="18"/>
    <x v="28"/>
    <s v="BI563"/>
    <s v="amanda.pontes@bringglobal.com"/>
    <x v="1"/>
    <s v="Portugal"/>
    <s v="C"/>
    <s v="010864"/>
    <s v="Active"/>
    <s v="2020-07-09"/>
    <x v="0"/>
    <x v="2"/>
    <n v="1"/>
  </r>
  <r>
    <n v="539"/>
    <x v="27"/>
    <s v="2024-04"/>
    <x v="1"/>
    <x v="46"/>
    <s v="Overwan"/>
    <s v="2020-01016-ext1"/>
    <s v="2023-08-31 23:00:00.000"/>
    <m/>
    <x v="0"/>
    <x v="1"/>
    <x v="0"/>
    <n v="18"/>
    <x v="39"/>
    <s v="BI702"/>
    <s v="valentino.carreiro@bringglobal.com"/>
    <x v="1"/>
    <s v="Portugal"/>
    <s v="C"/>
    <s v="010864"/>
    <s v="Active"/>
    <s v="2021-08-16"/>
    <x v="0"/>
    <x v="2"/>
    <n v="1"/>
  </r>
  <r>
    <n v="536"/>
    <x v="27"/>
    <s v="2024-04"/>
    <x v="1"/>
    <x v="47"/>
    <s v="Overwan"/>
    <s v="2020-01014-ext1"/>
    <s v="2023-08-31 23:00:00.000"/>
    <m/>
    <x v="0"/>
    <x v="1"/>
    <x v="0"/>
    <n v="18"/>
    <x v="198"/>
    <s v="BI837"/>
    <s v="edgar.lima@bringglobal.com"/>
    <x v="1"/>
    <s v="Portugal"/>
    <s v="C"/>
    <s v="010864"/>
    <s v="Active"/>
    <s v="2024-01-08"/>
    <x v="0"/>
    <x v="2"/>
    <n v="1"/>
  </r>
  <r>
    <n v="537"/>
    <x v="27"/>
    <s v="2024-04"/>
    <x v="1"/>
    <x v="48"/>
    <s v="Overwan"/>
    <s v="2020-01015-ext1"/>
    <s v="2023-08-31 23:00:00.000"/>
    <m/>
    <x v="0"/>
    <x v="1"/>
    <x v="0"/>
    <n v="18"/>
    <x v="132"/>
    <s v="BI0457"/>
    <s v="patricia.domingos@bringglobal.com"/>
    <x v="1"/>
    <s v="Portugal"/>
    <s v="C"/>
    <s v="016000"/>
    <s v="Active"/>
    <s v="2019-03-11"/>
    <x v="0"/>
    <x v="2"/>
    <n v="1"/>
  </r>
  <r>
    <n v="541"/>
    <x v="27"/>
    <s v="2024-04"/>
    <x v="1"/>
    <x v="49"/>
    <s v="Overwan"/>
    <s v="2020-01018-ext1"/>
    <s v="2023-09-30 23:00:00.000"/>
    <m/>
    <x v="0"/>
    <x v="1"/>
    <x v="0"/>
    <n v="18"/>
    <x v="42"/>
    <s v="BI0381"/>
    <s v="cesar.cota@bringglobal.com"/>
    <x v="1"/>
    <s v="Portugal"/>
    <s v="C"/>
    <s v="010864"/>
    <s v="Active"/>
    <s v="2018-11-05"/>
    <x v="0"/>
    <x v="2"/>
    <n v="1"/>
  </r>
  <r>
    <n v="569"/>
    <x v="27"/>
    <s v="2024-04"/>
    <x v="1"/>
    <x v="62"/>
    <s v="Overwan"/>
    <s v="2021-00004-ext1"/>
    <s v="2024-01-25 00:00:00.000"/>
    <s v="PO.10.21.34672"/>
    <x v="0"/>
    <x v="1"/>
    <x v="0"/>
    <n v="19"/>
    <x v="191"/>
    <s v="BI857"/>
    <s v="tiago.rodrigues@bringglobal.com"/>
    <x v="0"/>
    <s v="Portugal"/>
    <s v="C"/>
    <s v="010864"/>
    <s v="Active"/>
    <s v="2023-09-18"/>
    <x v="0"/>
    <x v="2"/>
    <n v="1"/>
  </r>
  <r>
    <n v="581"/>
    <x v="27"/>
    <s v="2024-04"/>
    <x v="1"/>
    <x v="63"/>
    <s v="Overwan"/>
    <s v="2021-00017-ext1"/>
    <s v="2024-01-25 00:00:00.000"/>
    <s v="PO.10.21.34672"/>
    <x v="0"/>
    <x v="1"/>
    <x v="0"/>
    <n v="19"/>
    <x v="53"/>
    <s v="BI650"/>
    <s v="catarina.vieira@bringglobal.com"/>
    <x v="1"/>
    <s v="Portugal"/>
    <s v="C"/>
    <s v="010864"/>
    <s v="Active"/>
    <s v="2021-04-12"/>
    <x v="0"/>
    <x v="2"/>
    <n v="1"/>
  </r>
  <r>
    <n v="574"/>
    <x v="27"/>
    <s v="2024-04"/>
    <x v="1"/>
    <x v="64"/>
    <s v="Overwan"/>
    <s v="2021-00011-ext1"/>
    <s v="2024-01-25 00:00:00.000"/>
    <s v="PO.10.21.34672"/>
    <x v="0"/>
    <x v="1"/>
    <x v="0"/>
    <n v="19"/>
    <x v="167"/>
    <s v="BI811"/>
    <s v="ruben.santos@bringglobal.com"/>
    <x v="0"/>
    <s v="Portugal"/>
    <s v="C"/>
    <s v="010864"/>
    <s v="Active"/>
    <s v="2023-06-05"/>
    <x v="0"/>
    <x v="2"/>
    <n v="1"/>
  </r>
  <r>
    <n v="585"/>
    <x v="27"/>
    <s v="2024-04"/>
    <x v="1"/>
    <x v="65"/>
    <s v="Overwan"/>
    <s v="2021-00002-ext1"/>
    <s v="2024-01-15 00:00:00.000"/>
    <s v="PO.10.21.34672"/>
    <x v="0"/>
    <x v="0"/>
    <x v="0"/>
    <n v="10"/>
    <x v="55"/>
    <s v="BI534"/>
    <s v="catarina.mendes@bringglobal.com"/>
    <x v="0"/>
    <s v="Portugal"/>
    <s v="C"/>
    <s v="010864"/>
    <s v="Inactive"/>
    <s v="2020-04-01"/>
    <x v="34"/>
    <x v="2"/>
    <n v="1"/>
  </r>
  <r>
    <n v="573"/>
    <x v="27"/>
    <s v="2024-04"/>
    <x v="1"/>
    <x v="66"/>
    <s v="Overwan"/>
    <s v="2021-00010-ext1"/>
    <s v="2024-01-25 00:00:00.000"/>
    <s v="PO.10.21.34672"/>
    <x v="0"/>
    <x v="1"/>
    <x v="0"/>
    <n v="19"/>
    <x v="137"/>
    <s v="BI694"/>
    <s v="diogo.bento@bringglobal.com"/>
    <x v="1"/>
    <s v="Portugal"/>
    <s v="C"/>
    <s v="010864"/>
    <s v="Active"/>
    <s v="2021-08-16"/>
    <x v="0"/>
    <x v="2"/>
    <n v="1"/>
  </r>
  <r>
    <n v="579"/>
    <x v="27"/>
    <s v="2024-04"/>
    <x v="1"/>
    <x v="67"/>
    <s v="Overwan"/>
    <s v="2021-00016-ext1"/>
    <s v="2024-01-26 00:00:00.000"/>
    <s v="PO.10.21.34672"/>
    <x v="0"/>
    <x v="1"/>
    <x v="0"/>
    <n v="19"/>
    <x v="20"/>
    <s v="BI562"/>
    <s v="rafael.barcellos@bringglobal.com"/>
    <x v="1"/>
    <s v="Portugal"/>
    <s v="F"/>
    <s v="010864"/>
    <s v="Active"/>
    <s v="2022-01-01"/>
    <x v="0"/>
    <x v="2"/>
    <n v="1"/>
  </r>
  <r>
    <n v="576"/>
    <x v="27"/>
    <s v="2024-04"/>
    <x v="1"/>
    <x v="68"/>
    <s v="Overwan"/>
    <s v="2021-00013-ext1"/>
    <s v="2024-01-25 00:00:00.000"/>
    <s v="PO.10.21.34672"/>
    <x v="0"/>
    <x v="1"/>
    <x v="0"/>
    <n v="19"/>
    <x v="58"/>
    <s v="BI555"/>
    <s v="fabio.martins@bringglobal.com"/>
    <x v="1"/>
    <s v="Portugal"/>
    <s v="C"/>
    <s v="010864"/>
    <s v="Active"/>
    <s v="2020-06-02"/>
    <x v="0"/>
    <x v="2"/>
    <n v="1"/>
  </r>
  <r>
    <n v="568"/>
    <x v="27"/>
    <s v="2024-04"/>
    <x v="1"/>
    <x v="69"/>
    <s v="Overwan"/>
    <s v="2021-00005-ext1"/>
    <s v="2024-01-25 00:00:00.000"/>
    <s v="PO.10.21.34672"/>
    <x v="0"/>
    <x v="1"/>
    <x v="0"/>
    <n v="19"/>
    <x v="59"/>
    <s v="BI0393"/>
    <s v="amelia.borges@bringglobal.com"/>
    <x v="1"/>
    <s v="Portugal"/>
    <s v="C"/>
    <s v="010864"/>
    <s v="Active"/>
    <s v="2018-12-10"/>
    <x v="0"/>
    <x v="2"/>
    <n v="1"/>
  </r>
  <r>
    <n v="570"/>
    <x v="27"/>
    <s v="2024-04"/>
    <x v="1"/>
    <x v="70"/>
    <s v="Overwan"/>
    <s v="2021-00007-ext1"/>
    <s v="2024-01-25 00:00:00.000"/>
    <s v="PO.10.21.34672"/>
    <x v="0"/>
    <x v="1"/>
    <x v="0"/>
    <n v="19"/>
    <x v="160"/>
    <s v="BI669"/>
    <s v="ines.raposo@bringglobal.com"/>
    <x v="1"/>
    <s v="Portugal"/>
    <s v="C"/>
    <s v="010864"/>
    <s v="Active"/>
    <s v="2021-06-11"/>
    <x v="0"/>
    <x v="2"/>
    <n v="1"/>
  </r>
  <r>
    <n v="572"/>
    <x v="27"/>
    <s v="2024-04"/>
    <x v="1"/>
    <x v="71"/>
    <s v="Overwan"/>
    <s v="2021-00009-ext1"/>
    <s v="2024-01-25 00:00:00.000"/>
    <s v="PO.10.21.34672"/>
    <x v="0"/>
    <x v="1"/>
    <x v="0"/>
    <n v="19"/>
    <x v="61"/>
    <s v="BI0516"/>
    <s v="rafael.azevedo@bringglobal.com"/>
    <x v="1"/>
    <s v="Portugal"/>
    <s v="C"/>
    <s v="010864"/>
    <s v="Active"/>
    <s v="2020-01-06"/>
    <x v="0"/>
    <x v="2"/>
    <n v="1"/>
  </r>
  <r>
    <n v="567"/>
    <x v="27"/>
    <s v="2024-04"/>
    <x v="1"/>
    <x v="72"/>
    <s v="Overwan"/>
    <s v="2021-00006-ext1"/>
    <s v="2024-01-25 00:00:00.000"/>
    <s v="PO.10.21.34672"/>
    <x v="0"/>
    <x v="1"/>
    <x v="2"/>
    <n v="19"/>
    <x v="101"/>
    <s v="BI0465"/>
    <s v="diogo.brandao@bringglobal.com"/>
    <x v="1"/>
    <s v="Portugal"/>
    <s v="C"/>
    <s v="010864"/>
    <s v="Active"/>
    <s v="2019-03-11"/>
    <x v="0"/>
    <x v="2"/>
    <n v="1"/>
  </r>
  <r>
    <n v="580"/>
    <x v="27"/>
    <s v="2024-04"/>
    <x v="1"/>
    <x v="73"/>
    <s v="Overwan"/>
    <s v="2021-00019-ext1"/>
    <s v="2024-01-25 00:00:00.000"/>
    <s v="PO.10.21.34672"/>
    <x v="0"/>
    <x v="1"/>
    <x v="0"/>
    <n v="19"/>
    <x v="63"/>
    <s v="BI524"/>
    <s v="stelvio.carvalho@bringglobal.com"/>
    <x v="1"/>
    <s v="Portugal"/>
    <s v="C"/>
    <s v="010864"/>
    <s v="Active"/>
    <s v="2020-02-17"/>
    <x v="0"/>
    <x v="2"/>
    <n v="1"/>
  </r>
  <r>
    <n v="577"/>
    <x v="27"/>
    <s v="2024-04"/>
    <x v="1"/>
    <x v="74"/>
    <s v="Overwan"/>
    <s v="2021-00014-ext1"/>
    <s v="2024-01-25 00:00:00.000"/>
    <s v="PO.10.21.34672"/>
    <x v="0"/>
    <x v="1"/>
    <x v="0"/>
    <n v="19"/>
    <x v="185"/>
    <s v="BI830"/>
    <s v="filipe.silva@bringglobal.com"/>
    <x v="1"/>
    <s v="Portugal"/>
    <s v="C"/>
    <s v="010864"/>
    <s v="Active"/>
    <s v="2023-07-19"/>
    <x v="0"/>
    <x v="2"/>
    <n v="1"/>
  </r>
  <r>
    <n v="575"/>
    <x v="27"/>
    <s v="2024-04"/>
    <x v="1"/>
    <x v="75"/>
    <s v="Overwan"/>
    <s v="2021-00012-ext1"/>
    <s v="2024-01-25 00:00:00.000"/>
    <s v="PO.10.21.34672"/>
    <x v="0"/>
    <x v="1"/>
    <x v="0"/>
    <n v="19"/>
    <x v="65"/>
    <s v="BI526"/>
    <s v="fabio.silva@bringglobal.com"/>
    <x v="1"/>
    <s v="Portugal"/>
    <s v="C"/>
    <s v="010864"/>
    <s v="Active"/>
    <s v="2020-02-17"/>
    <x v="0"/>
    <x v="2"/>
    <n v="1"/>
  </r>
  <r>
    <n v="578"/>
    <x v="27"/>
    <s v="2024-04"/>
    <x v="1"/>
    <x v="76"/>
    <s v="Overwan"/>
    <s v="2021-00015-ext1"/>
    <s v="2024-01-26 00:00:00.000"/>
    <s v="PO.10.21.34672"/>
    <x v="0"/>
    <x v="1"/>
    <x v="0"/>
    <n v="19"/>
    <x v="66"/>
    <s v="BI0436"/>
    <s v="bruno.silva@bringglobal.com"/>
    <x v="1"/>
    <s v="Portugal"/>
    <s v="C"/>
    <s v="010864"/>
    <s v="Active"/>
    <s v="2019-01-14"/>
    <x v="0"/>
    <x v="2"/>
    <n v="1"/>
  </r>
  <r>
    <n v="582"/>
    <x v="27"/>
    <s v="2024-04"/>
    <x v="1"/>
    <x v="77"/>
    <s v="Overwan"/>
    <s v="2021-00018-ext1"/>
    <s v="2024-01-25 00:00:00.000"/>
    <s v="PO.10.21.34672"/>
    <x v="0"/>
    <x v="1"/>
    <x v="0"/>
    <n v="19"/>
    <x v="67"/>
    <s v="BI577"/>
    <s v="andre.philip@bringglobal.com"/>
    <x v="1"/>
    <s v="Portugal"/>
    <s v="C"/>
    <s v="010864"/>
    <s v="Active"/>
    <s v="2020-09-07"/>
    <x v="0"/>
    <x v="2"/>
    <n v="1"/>
  </r>
  <r>
    <n v="571"/>
    <x v="27"/>
    <s v="2024-04"/>
    <x v="1"/>
    <x v="78"/>
    <s v="Overwan"/>
    <s v="2021-00008-ext1"/>
    <s v="2024-01-25 00:00:00.000"/>
    <s v="PO.10.21.34672"/>
    <x v="0"/>
    <x v="1"/>
    <x v="0"/>
    <n v="19"/>
    <x v="165"/>
    <s v="BI812"/>
    <s v="vitor.baptista@bringglobal.com"/>
    <x v="0"/>
    <s v="Portugal"/>
    <s v="C"/>
    <s v="010864"/>
    <s v="Active"/>
    <s v="2023-06-05"/>
    <x v="0"/>
    <x v="2"/>
    <n v="1"/>
  </r>
  <r>
    <n v="625"/>
    <x v="27"/>
    <s v="2024-04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0864"/>
    <s v="Active"/>
    <s v="2019-10-18"/>
    <x v="0"/>
    <x v="2"/>
    <n v="1"/>
  </r>
  <r>
    <n v="622"/>
    <x v="27"/>
    <s v="2024-04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107"/>
    <s v="Active"/>
    <s v="2012-01-01"/>
    <x v="0"/>
    <x v="2"/>
    <n v="1"/>
  </r>
  <r>
    <n v="635"/>
    <x v="27"/>
    <s v="2024-04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0864"/>
    <s v="Active"/>
    <s v="2020-02-19"/>
    <x v="0"/>
    <x v="2"/>
    <n v="1"/>
  </r>
  <r>
    <n v="626"/>
    <x v="27"/>
    <s v="2024-04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0864"/>
    <s v="Active"/>
    <s v="2020-06-02"/>
    <x v="0"/>
    <x v="2"/>
    <n v="1"/>
  </r>
  <r>
    <n v="623"/>
    <x v="27"/>
    <s v="2024-04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0864"/>
    <s v="Active"/>
    <s v="2021-08-16"/>
    <x v="0"/>
    <x v="2"/>
    <n v="1"/>
  </r>
  <r>
    <n v="624"/>
    <x v="27"/>
    <s v="2024-04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0864"/>
    <s v="Active"/>
    <s v="2020-01-03"/>
    <x v="0"/>
    <x v="2"/>
    <n v="1"/>
  </r>
  <r>
    <n v="634"/>
    <x v="27"/>
    <s v="2024-04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Portugal"/>
    <s v="C"/>
    <s v="010663"/>
    <s v="Active"/>
    <s v="2021-05-24"/>
    <x v="0"/>
    <x v="2"/>
    <n v="1"/>
  </r>
  <r>
    <n v="645"/>
    <x v="27"/>
    <s v="2024-04"/>
    <x v="1"/>
    <x v="88"/>
    <s v="Overwan"/>
    <s v="N.º 2021-00033"/>
    <s v="2021-06-17 23:00:00.000"/>
    <s v="PO.10.21.26894"/>
    <x v="0"/>
    <x v="1"/>
    <x v="0"/>
    <n v="72"/>
    <x v="201"/>
    <s v="BI860"/>
    <s v="david.cruz@bringglobal.com"/>
    <x v="1"/>
    <s v="Portugal"/>
    <s v="EP"/>
    <s v="010864"/>
    <s v="Active"/>
    <s v="2024-03-01"/>
    <x v="0"/>
    <x v="2"/>
    <n v="1"/>
  </r>
  <r>
    <n v="663"/>
    <x v="27"/>
    <s v="2024-04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0864"/>
    <s v="Active"/>
    <s v="2021-08-16"/>
    <x v="0"/>
    <x v="2"/>
    <n v="1"/>
  </r>
  <r>
    <n v="661"/>
    <x v="27"/>
    <s v="2024-04"/>
    <x v="1"/>
    <x v="90"/>
    <s v="Overwan"/>
    <s v="N.º 2021-00040"/>
    <s v="2021-08-01 23:00:00.000"/>
    <s v="PO.10.21.28963"/>
    <x v="0"/>
    <x v="1"/>
    <x v="0"/>
    <n v="72"/>
    <x v="186"/>
    <s v="BI841"/>
    <s v="nuno.peixoto@bringglobal.com"/>
    <x v="1"/>
    <s v="Portugal"/>
    <s v="C"/>
    <s v="010864"/>
    <s v="Active"/>
    <s v="2023-07-24"/>
    <x v="0"/>
    <x v="2"/>
    <n v="1"/>
  </r>
  <r>
    <n v="667"/>
    <x v="27"/>
    <s v="2024-04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2"/>
    <n v="1"/>
  </r>
  <r>
    <n v="675"/>
    <x v="27"/>
    <s v="2024-04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2"/>
    <n v="1"/>
  </r>
  <r>
    <n v="684"/>
    <x v="27"/>
    <s v="2024-04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0864"/>
    <s v="Active"/>
    <s v="2022-01-03"/>
    <x v="0"/>
    <x v="2"/>
    <n v="1"/>
  </r>
  <r>
    <n v="716"/>
    <x v="27"/>
    <s v="2024-04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Portugal"/>
    <s v="C"/>
    <s v="010206"/>
    <s v="Active"/>
    <s v="2022-04-18"/>
    <x v="0"/>
    <x v="2"/>
    <n v="1"/>
  </r>
  <r>
    <n v="711"/>
    <x v="27"/>
    <s v="2024-04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2"/>
    <n v="1"/>
  </r>
  <r>
    <n v="534"/>
    <x v="27"/>
    <s v="2024-04"/>
    <x v="1"/>
    <x v="120"/>
    <s v="Overwan"/>
    <s v="2020-01013-ext1"/>
    <s v="2023-08-31 23:00:00.000"/>
    <m/>
    <x v="0"/>
    <x v="1"/>
    <x v="0"/>
    <n v="18"/>
    <x v="199"/>
    <s v="BI867"/>
    <s v="hugo.capela@bringglobal.com"/>
    <x v="1"/>
    <s v="Portugal"/>
    <s v="EP"/>
    <s v="010864"/>
    <s v="Active"/>
    <s v="2024-01-02"/>
    <x v="0"/>
    <x v="2"/>
    <n v="1"/>
  </r>
  <r>
    <n v="517"/>
    <x v="27"/>
    <s v="2024-04"/>
    <x v="1"/>
    <x v="121"/>
    <s v="Overwan"/>
    <s v="2020-01002-ext1"/>
    <s v="2023-03-01 00:00:00.000"/>
    <m/>
    <x v="0"/>
    <x v="3"/>
    <x v="0"/>
    <n v="21"/>
    <x v="106"/>
    <s v="BI0010"/>
    <s v="aires.noronha@bringglobal.com"/>
    <x v="4"/>
    <s v="Portugal"/>
    <s v="F"/>
    <s v="010900"/>
    <s v="Active"/>
    <s v="2012-10-03"/>
    <x v="0"/>
    <x v="2"/>
    <n v="1"/>
  </r>
  <r>
    <n v="515"/>
    <x v="27"/>
    <s v="2024-04"/>
    <x v="1"/>
    <x v="123"/>
    <s v="Overwan"/>
    <s v="2020-01001-ext1"/>
    <s v="2023-03-01 00:00:00.000"/>
    <m/>
    <x v="0"/>
    <x v="1"/>
    <x v="0"/>
    <n v="17"/>
    <x v="108"/>
    <s v="BI531"/>
    <s v="alexandre.costa@bringglobal.com"/>
    <x v="1"/>
    <s v="Portugal"/>
    <s v="C"/>
    <s v="010864"/>
    <s v="Active"/>
    <s v="2020-02-17"/>
    <x v="0"/>
    <x v="2"/>
    <n v="1"/>
  </r>
  <r>
    <n v="692"/>
    <x v="27"/>
    <s v="2024-04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2"/>
    <n v="1"/>
  </r>
  <r>
    <n v="737"/>
    <x v="27"/>
    <s v="2024-04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0864"/>
    <s v="Active"/>
    <s v="2021-08-16"/>
    <x v="0"/>
    <x v="2"/>
    <n v="1"/>
  </r>
  <r>
    <n v="526"/>
    <x v="27"/>
    <s v="2024-04"/>
    <x v="1"/>
    <x v="127"/>
    <s v="Overwan"/>
    <s v="2020-01008-ext1"/>
    <s v="2023-05-31 23:00:00.000"/>
    <m/>
    <x v="0"/>
    <x v="0"/>
    <x v="0"/>
    <n v="12"/>
    <x v="110"/>
    <s v="BI0008"/>
    <s v="fernando.jesus@bringglobal.com"/>
    <x v="0"/>
    <s v="Portugal"/>
    <s v="C"/>
    <s v="010800"/>
    <s v="Active"/>
    <s v="2012-08-01"/>
    <x v="0"/>
    <x v="2"/>
    <n v="1"/>
  </r>
  <r>
    <n v="527"/>
    <x v="27"/>
    <s v="2024-04"/>
    <x v="1"/>
    <x v="128"/>
    <s v="Overwan"/>
    <s v="2020-01009-ext1"/>
    <s v="2023-05-31 23:00:00.000"/>
    <m/>
    <x v="0"/>
    <x v="3"/>
    <x v="0"/>
    <n v="12"/>
    <x v="111"/>
    <s v="BI0002"/>
    <s v="carlos.alves@bringglobal.com"/>
    <x v="4"/>
    <s v="Global"/>
    <s v="C"/>
    <s v="000109"/>
    <s v="Active"/>
    <s v="2012-01-01"/>
    <x v="0"/>
    <x v="2"/>
    <n v="1"/>
  </r>
  <r>
    <n v="594"/>
    <x v="27"/>
    <s v="2024-04"/>
    <x v="1"/>
    <x v="129"/>
    <s v="Overwan"/>
    <s v="2021-00020-ext1"/>
    <s v="2024-03-09 00:00:00.000"/>
    <s v="PO.10.21.01743"/>
    <x v="0"/>
    <x v="0"/>
    <x v="0"/>
    <n v="13"/>
    <x v="112"/>
    <s v="BI0150"/>
    <s v="paulo.goulao@bringglobal.com"/>
    <x v="0"/>
    <s v="Portugal"/>
    <s v="F"/>
    <s v="012800"/>
    <s v="Active"/>
    <s v="2015-11-02"/>
    <x v="0"/>
    <x v="2"/>
    <n v="1"/>
  </r>
  <r>
    <n v="668"/>
    <x v="27"/>
    <s v="2024-04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Portugal"/>
    <s v="C"/>
    <s v="010215"/>
    <s v="Active"/>
    <s v="2019-04-29"/>
    <x v="0"/>
    <x v="2"/>
    <n v="1"/>
  </r>
  <r>
    <n v="647"/>
    <x v="27"/>
    <s v="2024-04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2"/>
    <n v="1"/>
  </r>
  <r>
    <n v="659"/>
    <x v="27"/>
    <s v="2024-04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2"/>
    <n v="1"/>
  </r>
  <r>
    <n v="731"/>
    <x v="27"/>
    <s v="2024-04"/>
    <x v="1"/>
    <x v="209"/>
    <s v="Overwan"/>
    <s v="N.º 2022-00032"/>
    <s v="2022-10-27 23:00:00.000"/>
    <s v="PO.10.22.011524"/>
    <x v="0"/>
    <x v="1"/>
    <x v="0"/>
    <n v="81"/>
    <x v="202"/>
    <s v="BI871"/>
    <s v="oscar.rodriguez@bringglobal.com"/>
    <x v="7"/>
    <s v="Spain"/>
    <s v="F"/>
    <s v="140864"/>
    <s v="Active"/>
    <s v="2024-02-14"/>
    <x v="0"/>
    <x v="2"/>
    <n v="1"/>
  </r>
  <r>
    <n v="735"/>
    <x v="27"/>
    <s v="2024-04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0864"/>
    <s v="Active"/>
    <s v="2019-09-23"/>
    <x v="0"/>
    <x v="2"/>
    <n v="1"/>
  </r>
  <r>
    <n v="728"/>
    <x v="27"/>
    <s v="2024-04"/>
    <x v="1"/>
    <x v="211"/>
    <s v="Overwan"/>
    <s v="N.º 2022-00025"/>
    <s v="2022-10-12 23:00:00.000"/>
    <s v="PO.10.22.011524"/>
    <x v="0"/>
    <x v="0"/>
    <x v="0"/>
    <n v="52"/>
    <x v="171"/>
    <s v="BI0376"/>
    <s v="vitor.barros@bringglobal.com"/>
    <x v="0"/>
    <s v="Portugal"/>
    <s v="C"/>
    <s v="010864"/>
    <s v="Active"/>
    <s v="2018-10-01"/>
    <x v="0"/>
    <x v="2"/>
    <n v="1"/>
  </r>
  <r>
    <n v="727"/>
    <x v="27"/>
    <s v="2024-04"/>
    <x v="1"/>
    <x v="206"/>
    <s v="Overwan"/>
    <s v="N.º 2022-0024"/>
    <s v="2022-09-12 23:00:00.000"/>
    <s v="PO.10.22.071504"/>
    <x v="1"/>
    <x v="0"/>
    <x v="0"/>
    <n v="62"/>
    <x v="5"/>
    <m/>
    <m/>
    <x v="3"/>
    <m/>
    <m/>
    <m/>
    <m/>
    <m/>
    <x v="0"/>
    <x v="2"/>
    <n v="1"/>
  </r>
  <r>
    <n v="738"/>
    <x v="27"/>
    <s v="2024-04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0"/>
    <s v="Active"/>
    <s v="2017-08-01"/>
    <x v="0"/>
    <x v="2"/>
    <n v="1"/>
  </r>
  <r>
    <n v="744"/>
    <x v="27"/>
    <s v="2024-04"/>
    <x v="1"/>
    <x v="219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2"/>
    <x v="27"/>
    <s v="2024-04"/>
    <x v="1"/>
    <x v="220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24"/>
    <x v="27"/>
    <s v="2024-04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0864"/>
    <s v="Active"/>
    <s v="2019-05-03"/>
    <x v="0"/>
    <x v="2"/>
    <n v="1"/>
  </r>
  <r>
    <n v="670"/>
    <x v="27"/>
    <s v="2024-04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Portugal"/>
    <s v="C"/>
    <s v="010206"/>
    <s v="Active"/>
    <s v="2021-06-21"/>
    <x v="0"/>
    <x v="2"/>
    <n v="1"/>
  </r>
  <r>
    <n v="662"/>
    <x v="27"/>
    <s v="2024-04"/>
    <x v="1"/>
    <x v="139"/>
    <s v="Overwan"/>
    <s v="N.º 2021-00041"/>
    <s v="2021-08-05 23:00:00.000"/>
    <s v="PO.10.21.28963"/>
    <x v="1"/>
    <x v="1"/>
    <x v="0"/>
    <n v="24"/>
    <x v="5"/>
    <m/>
    <m/>
    <x v="3"/>
    <m/>
    <m/>
    <m/>
    <m/>
    <m/>
    <x v="0"/>
    <x v="2"/>
    <n v="1"/>
  </r>
  <r>
    <n v="665"/>
    <x v="27"/>
    <s v="2024-04"/>
    <x v="1"/>
    <x v="140"/>
    <s v="Overwan"/>
    <s v="N.º 2021-00043"/>
    <s v="2021-08-24 23:00:00.000"/>
    <s v="PO.10.21.28963"/>
    <x v="0"/>
    <x v="0"/>
    <x v="0"/>
    <n v="31"/>
    <x v="194"/>
    <s v="BI864"/>
    <s v="thais.nogueira@bringglobal.com"/>
    <x v="0"/>
    <s v="Portugal"/>
    <s v="C"/>
    <s v="010864"/>
    <s v="Active"/>
    <s v="2023-11-02"/>
    <x v="0"/>
    <x v="2"/>
    <n v="1"/>
  </r>
  <r>
    <n v="669"/>
    <x v="27"/>
    <s v="2024-04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0864"/>
    <s v="Active"/>
    <s v="2017-12-11"/>
    <x v="0"/>
    <x v="2"/>
    <n v="1"/>
  </r>
  <r>
    <n v="704"/>
    <x v="27"/>
    <s v="2024-04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0864"/>
    <s v="Active"/>
    <s v="2018-09-17"/>
    <x v="0"/>
    <x v="2"/>
    <n v="1"/>
  </r>
  <r>
    <n v="703"/>
    <x v="27"/>
    <s v="2024-04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0864"/>
    <s v="Active"/>
    <s v="2020-03-17"/>
    <x v="0"/>
    <x v="2"/>
    <n v="1"/>
  </r>
  <r>
    <n v="709"/>
    <x v="27"/>
    <s v="2024-04"/>
    <x v="1"/>
    <x v="207"/>
    <s v="Overwan"/>
    <s v="N.º 2022-00009"/>
    <s v="2022-02-22 00:00:00.000"/>
    <s v="PO.10.22.301299"/>
    <x v="0"/>
    <x v="1"/>
    <x v="0"/>
    <n v="30"/>
    <x v="119"/>
    <s v="BI601"/>
    <s v="joana.maia@bringglobal.com"/>
    <x v="4"/>
    <s v="Portugal"/>
    <s v="C"/>
    <s v="010215"/>
    <s v="Active"/>
    <s v="2020-11-03"/>
    <x v="0"/>
    <x v="2"/>
    <n v="1"/>
  </r>
  <r>
    <n v="705"/>
    <x v="27"/>
    <s v="2024-04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0864"/>
    <s v="Active"/>
    <s v="2022-06-14"/>
    <x v="0"/>
    <x v="2"/>
    <n v="1"/>
  </r>
  <r>
    <n v="715"/>
    <x v="27"/>
    <s v="2024-04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10864"/>
    <s v="Active"/>
    <s v="2022-06-07"/>
    <x v="0"/>
    <x v="2"/>
    <n v="1"/>
  </r>
  <r>
    <n v="714"/>
    <x v="27"/>
    <s v="2024-04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00"/>
    <s v="Active"/>
    <s v="2021-08-16"/>
    <x v="0"/>
    <x v="2"/>
    <n v="1"/>
  </r>
  <r>
    <n v="713"/>
    <x v="27"/>
    <s v="2024-04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0864"/>
    <s v="Active"/>
    <s v="2017-11-27"/>
    <x v="0"/>
    <x v="2"/>
    <n v="1"/>
  </r>
  <r>
    <n v="721"/>
    <x v="27"/>
    <s v="2024-04"/>
    <x v="1"/>
    <x v="199"/>
    <s v="Overwan"/>
    <s v="N.º 2022-00017"/>
    <s v="2022-07-24 23:00:00.000"/>
    <s v="PO.10.22.541453"/>
    <x v="0"/>
    <x v="0"/>
    <x v="0"/>
    <n v="31"/>
    <x v="203"/>
    <s v="BI559"/>
    <s v="leonardo.pastorino@bringglobal.com"/>
    <x v="0"/>
    <s v="Portugal"/>
    <s v="C"/>
    <s v="010864"/>
    <s v="Active"/>
    <s v="2024-03-22"/>
    <x v="0"/>
    <x v="2"/>
    <n v="1"/>
  </r>
  <r>
    <n v="720"/>
    <x v="27"/>
    <s v="2024-04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0864"/>
    <s v="Active"/>
    <s v="2020-02-12"/>
    <x v="0"/>
    <x v="2"/>
    <n v="1"/>
  </r>
  <r>
    <n v="719"/>
    <x v="27"/>
    <s v="2024-04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0864"/>
    <s v="Active"/>
    <s v="2019-01-01"/>
    <x v="0"/>
    <x v="2"/>
    <n v="1"/>
  </r>
  <r>
    <n v="740"/>
    <x v="27"/>
    <s v="2024-04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2"/>
    <n v="1"/>
  </r>
  <r>
    <n v="751"/>
    <x v="27"/>
    <s v="2024-04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0864"/>
    <s v="Active"/>
    <s v="2023-03-01"/>
    <x v="0"/>
    <x v="2"/>
    <n v="1"/>
  </r>
  <r>
    <n v="759"/>
    <x v="27"/>
    <s v="2024-04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0"/>
    <s v="Active"/>
    <s v="2012-12-24"/>
    <x v="0"/>
    <x v="2"/>
    <n v="1"/>
  </r>
  <r>
    <n v="755"/>
    <x v="27"/>
    <s v="2024-04"/>
    <x v="1"/>
    <x v="231"/>
    <s v="Overwan"/>
    <s v="N.º 2023-00001"/>
    <s v="2023-07-19 23:00:00.000"/>
    <s v="PO.10.23.211864"/>
    <x v="0"/>
    <x v="0"/>
    <x v="0"/>
    <n v="35"/>
    <x v="187"/>
    <s v="BI0276"/>
    <s v="claudio.botete@bringglobal.com"/>
    <x v="0"/>
    <s v="Portugal"/>
    <s v="C"/>
    <s v="010864"/>
    <s v="Active"/>
    <s v="2017-06-01"/>
    <x v="0"/>
    <x v="2"/>
    <n v="1"/>
  </r>
  <r>
    <n v="729"/>
    <x v="27"/>
    <s v="2024-04"/>
    <x v="2"/>
    <x v="213"/>
    <s v="Overwan"/>
    <s v="2021-00023-ext1"/>
    <s v="2024-02-10 00:00:00.000"/>
    <m/>
    <x v="0"/>
    <x v="3"/>
    <x v="0"/>
    <n v="14"/>
    <x v="5"/>
    <m/>
    <m/>
    <x v="3"/>
    <m/>
    <m/>
    <m/>
    <m/>
    <m/>
    <x v="0"/>
    <x v="2"/>
    <n v="1"/>
  </r>
  <r>
    <n v="762"/>
    <x v="27"/>
    <s v="2024-04"/>
    <x v="1"/>
    <x v="234"/>
    <s v="Overwan"/>
    <s v="N.º 2023-0006"/>
    <s v="2023-10-02 23:00:00.000"/>
    <s v="PO.10.23.041932"/>
    <x v="0"/>
    <x v="3"/>
    <x v="0"/>
    <n v="63"/>
    <x v="195"/>
    <s v="BI863"/>
    <s v="hugo.abreu@bringglobal.com"/>
    <x v="4"/>
    <s v="Portugal"/>
    <s v="C"/>
    <s v="010600"/>
    <s v="Active"/>
    <s v="2024-01-01"/>
    <x v="0"/>
    <x v="2"/>
    <n v="1"/>
  </r>
  <r>
    <n v="584"/>
    <x v="27"/>
    <s v="2024-04"/>
    <x v="1"/>
    <x v="145"/>
    <s v="Overwan"/>
    <s v="2021-00001-ext1"/>
    <s v="2024-01-13 00:00:00.000"/>
    <s v="PO.10.21.34672"/>
    <x v="0"/>
    <x v="5"/>
    <x v="0"/>
    <n v="13"/>
    <x v="124"/>
    <s v="BI580"/>
    <s v="raquel.vargas@bringglobal.com"/>
    <x v="7"/>
    <s v="Spain"/>
    <s v="C"/>
    <s v="140864"/>
    <s v="Active"/>
    <s v="2020-09-28"/>
    <x v="0"/>
    <x v="2"/>
    <n v="1"/>
  </r>
  <r>
    <n v="586"/>
    <x v="27"/>
    <s v="2024-04"/>
    <x v="1"/>
    <x v="146"/>
    <s v="Overwan"/>
    <s v="2021-00003-ext1"/>
    <s v="2024-01-22 00:00:00.000"/>
    <s v="PO.10.21.34672"/>
    <x v="0"/>
    <x v="3"/>
    <x v="0"/>
    <n v="8"/>
    <x v="125"/>
    <s v="BI608"/>
    <s v="fabio.bento@bringglobal.com"/>
    <x v="4"/>
    <s v="Global"/>
    <s v="C"/>
    <s v="000101"/>
    <s v="Active"/>
    <s v="2020-11-23"/>
    <x v="0"/>
    <x v="2"/>
    <n v="1"/>
  </r>
  <r>
    <n v="666"/>
    <x v="27"/>
    <s v="2024-04"/>
    <x v="1"/>
    <x v="147"/>
    <s v="Overwan"/>
    <s v="N.º 2021-00044"/>
    <s v="2021-09-02 23:00:00.000"/>
    <s v="PO.10.21.531013"/>
    <x v="0"/>
    <x v="5"/>
    <x v="0"/>
    <n v="37"/>
    <x v="189"/>
    <s v="BI820"/>
    <s v="rosangela.nazareno@bringglobal.com"/>
    <x v="7"/>
    <s v="Spain"/>
    <s v="C"/>
    <s v="140864"/>
    <s v="Active"/>
    <s v="2023-05-22"/>
    <x v="0"/>
    <x v="2"/>
    <n v="1"/>
  </r>
  <r>
    <n v="648"/>
    <x v="27"/>
    <s v="2024-04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0864"/>
    <s v="Active"/>
    <s v="2021-06-28"/>
    <x v="0"/>
    <x v="2"/>
    <n v="1"/>
  </r>
  <r>
    <n v="656"/>
    <x v="27"/>
    <s v="2024-04"/>
    <x v="1"/>
    <x v="149"/>
    <s v="Overwan"/>
    <s v="N.º 2021-00036"/>
    <s v="2021-07-05 23:00:00.000"/>
    <s v="PO.10.21.29936"/>
    <x v="1"/>
    <x v="5"/>
    <x v="0"/>
    <n v="39"/>
    <x v="5"/>
    <m/>
    <m/>
    <x v="3"/>
    <m/>
    <m/>
    <m/>
    <m/>
    <m/>
    <x v="0"/>
    <x v="2"/>
    <n v="1"/>
  </r>
  <r>
    <n v="658"/>
    <x v="27"/>
    <s v="2024-04"/>
    <x v="1"/>
    <x v="150"/>
    <s v="Overwan"/>
    <s v="N.º 2021-00037"/>
    <s v="2021-07-05 23:00:00.000"/>
    <s v="PO.10.21.29936"/>
    <x v="0"/>
    <x v="5"/>
    <x v="0"/>
    <n v="39"/>
    <x v="126"/>
    <s v="BI711"/>
    <s v="daniel.fernandez@bringglobal.com"/>
    <x v="7"/>
    <s v="Spain"/>
    <s v="C"/>
    <s v="140864"/>
    <s v="Active"/>
    <s v="2021-09-06"/>
    <x v="0"/>
    <x v="2"/>
    <n v="1"/>
  </r>
  <r>
    <n v="636"/>
    <x v="27"/>
    <s v="2024-04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2"/>
    <n v="1"/>
  </r>
  <r>
    <n v="734"/>
    <x v="27"/>
    <s v="2024-04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2"/>
    <n v="1"/>
  </r>
  <r>
    <n v="733"/>
    <x v="27"/>
    <s v="2024-04"/>
    <x v="1"/>
    <x v="237"/>
    <s v="Overwan"/>
    <s v="N.º 2022-00026"/>
    <s v="2022-10-27 23:00:00.000"/>
    <s v="PO.10.22.011524"/>
    <x v="0"/>
    <x v="5"/>
    <x v="0"/>
    <n v="32"/>
    <x v="204"/>
    <s v="BI850"/>
    <s v="eneko.rodriguez@bringglobal.com"/>
    <x v="7"/>
    <s v="Spain"/>
    <s v="C"/>
    <s v="140864"/>
    <s v="Active"/>
    <s v="2023-09-04"/>
    <x v="0"/>
    <x v="2"/>
    <n v="1"/>
  </r>
  <r>
    <n v="763"/>
    <x v="27"/>
    <s v="2024-04"/>
    <x v="1"/>
    <x v="235"/>
    <s v="Overwan"/>
    <s v="N.º 2023-0007"/>
    <s v="2023-11-25 00:00:00.000"/>
    <s v="PO.10.23.091954"/>
    <x v="0"/>
    <x v="5"/>
    <x v="0"/>
    <n v="36"/>
    <x v="196"/>
    <s v="BI865"/>
    <s v="guillem.vicens@bringglobal.com"/>
    <x v="7"/>
    <s v="Spain"/>
    <s v="C"/>
    <s v="142450"/>
    <s v="Active"/>
    <s v="2023-11-27"/>
    <x v="0"/>
    <x v="2"/>
    <n v="1"/>
  </r>
  <r>
    <n v="746"/>
    <x v="27"/>
    <s v="2024-04"/>
    <x v="1"/>
    <x v="222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1"/>
    <x v="27"/>
    <s v="2024-04"/>
    <x v="1"/>
    <x v="223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9"/>
    <x v="27"/>
    <s v="2024-04"/>
    <x v="1"/>
    <x v="224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7"/>
    <x v="27"/>
    <s v="2024-04"/>
    <x v="1"/>
    <x v="225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8"/>
    <x v="27"/>
    <s v="2024-04"/>
    <x v="1"/>
    <x v="226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50"/>
    <x v="27"/>
    <s v="2024-04"/>
    <x v="1"/>
    <x v="227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36"/>
    <x v="27"/>
    <s v="2024-04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0864"/>
    <s v="Active"/>
    <s v="2021-08-16"/>
    <x v="0"/>
    <x v="2"/>
    <n v="1"/>
  </r>
  <r>
    <n v="766"/>
    <x v="27"/>
    <s v="2024-04"/>
    <x v="1"/>
    <x v="236"/>
    <s v="Overwan"/>
    <m/>
    <s v="2024-01-16 00:00:00.000"/>
    <m/>
    <x v="0"/>
    <x v="5"/>
    <x v="0"/>
    <n v="41"/>
    <x v="205"/>
    <s v="BI869"/>
    <s v="Gabriela.Sepulveda@bringglobal.com"/>
    <x v="7"/>
    <s v="Spain"/>
    <s v="C"/>
    <s v="140864"/>
    <s v="Active"/>
    <s v="2024-01-15"/>
    <x v="0"/>
    <x v="2"/>
    <n v="1"/>
  </r>
  <r>
    <n v="677"/>
    <x v="27"/>
    <s v="2024-04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2"/>
    <n v="1"/>
  </r>
  <r>
    <n v="676"/>
    <x v="27"/>
    <s v="2024-04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0864"/>
    <s v="Active"/>
    <s v="2022-04-18"/>
    <x v="0"/>
    <x v="2"/>
    <n v="1"/>
  </r>
  <r>
    <n v="752"/>
    <x v="27"/>
    <s v="2024-04"/>
    <x v="1"/>
    <x v="230"/>
    <s v="Overwan"/>
    <s v="N.º 2023-00002"/>
    <s v="2023-03-09 00:00:00.000"/>
    <m/>
    <x v="0"/>
    <x v="1"/>
    <x v="0"/>
    <n v="78"/>
    <x v="184"/>
    <s v="BI816"/>
    <s v="pedro.freitas@bringglobal.com"/>
    <x v="1"/>
    <s v="Portugal"/>
    <s v="C"/>
    <s v="010864"/>
    <s v="Active"/>
    <s v="2022-11-29"/>
    <x v="0"/>
    <x v="2"/>
    <n v="1"/>
  </r>
  <r>
    <n v="730"/>
    <x v="27"/>
    <s v="2024-04"/>
    <x v="1"/>
    <x v="217"/>
    <s v="Overwan"/>
    <s v="N.º 2022-00033"/>
    <s v="2022-10-27 23:00:00.000"/>
    <s v="PO.10.22.011524"/>
    <x v="1"/>
    <x v="1"/>
    <x v="0"/>
    <n v="81"/>
    <x v="5"/>
    <m/>
    <m/>
    <x v="3"/>
    <m/>
    <m/>
    <m/>
    <m/>
    <m/>
    <x v="0"/>
    <x v="2"/>
    <n v="1"/>
  </r>
  <r>
    <n v="723"/>
    <x v="27"/>
    <s v="2024-04"/>
    <x v="1"/>
    <x v="203"/>
    <s v="Overwan"/>
    <s v="N.º 2022-00020"/>
    <s v="2022-08-03 23:00:00.000"/>
    <s v="PO.10.22.451484"/>
    <x v="0"/>
    <x v="1"/>
    <x v="0"/>
    <n v="80"/>
    <x v="41"/>
    <s v="BI575"/>
    <s v="miguel.costa@bringglobal.com"/>
    <x v="1"/>
    <s v="Portugal"/>
    <s v="C"/>
    <s v="010864"/>
    <s v="Active"/>
    <s v="2020-09-07"/>
    <x v="0"/>
    <x v="2"/>
    <n v="1"/>
  </r>
  <r>
    <n v="743"/>
    <x v="27"/>
    <s v="2024-04"/>
    <x v="1"/>
    <x v="228"/>
    <s v="Contract Kenya 2023.01"/>
    <m/>
    <s v="2023-01-01 00:00:00.000"/>
    <s v="PO.14.23.311671"/>
    <x v="1"/>
    <x v="2"/>
    <x v="0"/>
    <n v="150"/>
    <x v="33"/>
    <s v="BI728"/>
    <s v="kelvin.makamu@bringglobal.com"/>
    <x v="2"/>
    <s v="Kenya"/>
    <s v="C"/>
    <s v="026050"/>
    <s v="Active"/>
    <s v="2022-01-03"/>
    <x v="0"/>
    <x v="2"/>
    <n v="1"/>
  </r>
  <r>
    <n v="725"/>
    <x v="27"/>
    <s v="2024-04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0864"/>
    <s v="Active"/>
    <s v="2020-01-13"/>
    <x v="0"/>
    <x v="2"/>
    <n v="1"/>
  </r>
  <r>
    <n v="706"/>
    <x v="27"/>
    <s v="2024-04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0864"/>
    <s v="Active"/>
    <s v="2019-01-07"/>
    <x v="0"/>
    <x v="2"/>
    <n v="1"/>
  </r>
  <r>
    <n v="707"/>
    <x v="27"/>
    <s v="2024-04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0864"/>
    <s v="Active"/>
    <s v="2019-09-02"/>
    <x v="0"/>
    <x v="2"/>
    <n v="1"/>
  </r>
  <r>
    <n v="708"/>
    <x v="27"/>
    <s v="2024-04"/>
    <x v="1"/>
    <x v="191"/>
    <s v="Overwan"/>
    <s v="N.º 2022-00008"/>
    <s v="2022-02-02 00:00:00.000"/>
    <s v="PO.10.22.301299"/>
    <x v="0"/>
    <x v="1"/>
    <x v="0"/>
    <n v="75"/>
    <x v="101"/>
    <s v="BI0465"/>
    <s v="diogo.brandao@bringglobal.com"/>
    <x v="1"/>
    <s v="Portugal"/>
    <s v="C"/>
    <s v="010864"/>
    <s v="Active"/>
    <s v="2019-03-11"/>
    <x v="0"/>
    <x v="2"/>
    <n v="1"/>
  </r>
  <r>
    <n v="702"/>
    <x v="27"/>
    <s v="2024-04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0864"/>
    <s v="Active"/>
    <s v="2014-09-01"/>
    <x v="0"/>
    <x v="2"/>
    <n v="1"/>
  </r>
  <r>
    <n v="722"/>
    <x v="27"/>
    <s v="2024-04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Inactive"/>
    <s v="2018-07-02"/>
    <x v="31"/>
    <x v="2"/>
    <n v="1"/>
  </r>
  <r>
    <n v="739"/>
    <x v="27"/>
    <s v="2024-04"/>
    <x v="1"/>
    <x v="218"/>
    <s v="Overwan"/>
    <s v="N.º 2022-00034"/>
    <s v="2022-11-29 00:00:00.000"/>
    <s v="PO.10.22.421568"/>
    <x v="0"/>
    <x v="1"/>
    <x v="0"/>
    <n v="33"/>
    <x v="157"/>
    <s v="BI0189"/>
    <s v="afonso.cortes@bringglobal.com"/>
    <x v="0"/>
    <s v="Portugal"/>
    <s v="C"/>
    <s v="010864"/>
    <s v="Active"/>
    <s v="2022-06-07"/>
    <x v="0"/>
    <x v="2"/>
    <n v="1"/>
  </r>
  <r>
    <n v="726"/>
    <x v="27"/>
    <s v="2024-04"/>
    <x v="1"/>
    <x v="205"/>
    <s v="Overwan"/>
    <s v="N.º 2022-00023"/>
    <s v="2022-08-03 23:00:00.000"/>
    <s v="PO.10.22.451484"/>
    <x v="0"/>
    <x v="0"/>
    <x v="0"/>
    <n v="41"/>
    <x v="162"/>
    <s v="BI0261"/>
    <s v="kevin.ramos@bringglobal.com"/>
    <x v="0"/>
    <s v="Portugal"/>
    <s v="C"/>
    <s v="010864"/>
    <s v="Active"/>
    <s v="2017-10-01"/>
    <x v="0"/>
    <x v="2"/>
    <n v="1"/>
  </r>
  <r>
    <n v="717"/>
    <x v="28"/>
    <s v="2024-05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2"/>
    <n v="1"/>
  </r>
  <r>
    <n v="519"/>
    <x v="28"/>
    <s v="2024-05"/>
    <x v="1"/>
    <x v="20"/>
    <s v="Overwan"/>
    <s v="2020-01003-ext1"/>
    <s v="2023-04-30 23:00:00.000"/>
    <m/>
    <x v="0"/>
    <x v="1"/>
    <x v="0"/>
    <n v="18"/>
    <x v="188"/>
    <s v="BI844"/>
    <s v="ivo.silva@bringglobal.com"/>
    <x v="1"/>
    <s v="Portugal"/>
    <s v="F"/>
    <s v="010864"/>
    <s v="Active"/>
    <s v="2023-07-19"/>
    <x v="0"/>
    <x v="2"/>
    <n v="1"/>
  </r>
  <r>
    <n v="531"/>
    <x v="28"/>
    <s v="2024-05"/>
    <x v="1"/>
    <x v="21"/>
    <s v="Overwan"/>
    <s v="2020-01011-ext1"/>
    <s v="2023-08-31 23:00:00.000"/>
    <m/>
    <x v="0"/>
    <x v="1"/>
    <x v="0"/>
    <n v="18"/>
    <x v="193"/>
    <s v="BI851"/>
    <s v="jhonatas.matos@bringglobal.com"/>
    <x v="1"/>
    <s v="Portugal"/>
    <s v="F"/>
    <s v="010864"/>
    <s v="Active"/>
    <s v="2023-09-25"/>
    <x v="0"/>
    <x v="2"/>
    <n v="1"/>
  </r>
  <r>
    <n v="520"/>
    <x v="28"/>
    <s v="2024-05"/>
    <x v="1"/>
    <x v="22"/>
    <s v="Overwan"/>
    <s v="2020-01004-ext1"/>
    <s v="2023-05-31 23:00:00.000"/>
    <m/>
    <x v="0"/>
    <x v="1"/>
    <x v="0"/>
    <n v="18"/>
    <x v="197"/>
    <s v="BI868"/>
    <s v="carlos.casaleiro@bringglobal.com"/>
    <x v="1"/>
    <s v="Portugal"/>
    <s v="EP"/>
    <s v="010864"/>
    <s v="Active"/>
    <s v="2024-01-02"/>
    <x v="0"/>
    <x v="2"/>
    <n v="1"/>
  </r>
  <r>
    <n v="525"/>
    <x v="28"/>
    <s v="2024-05"/>
    <x v="1"/>
    <x v="23"/>
    <s v="Overwan"/>
    <s v="2020-01006-ext1"/>
    <s v="2023-05-31 23:00:00.000"/>
    <m/>
    <x v="0"/>
    <x v="1"/>
    <x v="0"/>
    <n v="18"/>
    <x v="21"/>
    <s v="BI554"/>
    <s v="claudia.pinto@bringglobal.com"/>
    <x v="1"/>
    <s v="Portugal"/>
    <s v="C"/>
    <s v="010864"/>
    <s v="Active"/>
    <s v="2020-06-02"/>
    <x v="0"/>
    <x v="2"/>
    <n v="1"/>
  </r>
  <r>
    <n v="521"/>
    <x v="28"/>
    <s v="2024-05"/>
    <x v="1"/>
    <x v="24"/>
    <s v="Overwan"/>
    <s v="2020-01007-ext1"/>
    <s v="2023-05-31 23:00:00.000"/>
    <m/>
    <x v="0"/>
    <x v="1"/>
    <x v="0"/>
    <n v="18"/>
    <x v="22"/>
    <s v="BI0478"/>
    <s v="rafael.santos@bringglobal.com"/>
    <x v="1"/>
    <s v="Portugal"/>
    <s v="F"/>
    <s v="010864"/>
    <s v="Active"/>
    <s v="2022-10-01"/>
    <x v="0"/>
    <x v="2"/>
    <n v="1"/>
  </r>
  <r>
    <n v="524"/>
    <x v="28"/>
    <s v="2024-05"/>
    <x v="1"/>
    <x v="25"/>
    <s v="Overwan"/>
    <s v="2020-01005-ext1"/>
    <s v="2023-05-31 23:00:00.000"/>
    <m/>
    <x v="0"/>
    <x v="1"/>
    <x v="0"/>
    <n v="18"/>
    <x v="23"/>
    <s v="BI552"/>
    <s v="andre.branco@bringglobal.com"/>
    <x v="1"/>
    <s v="Portugal"/>
    <s v="C"/>
    <s v="010864"/>
    <s v="Inactive"/>
    <s v="2020-06-02"/>
    <x v="35"/>
    <x v="2"/>
    <n v="1"/>
  </r>
  <r>
    <n v="533"/>
    <x v="28"/>
    <s v="2024-05"/>
    <x v="1"/>
    <x v="28"/>
    <s v="Overwan"/>
    <s v="2020-01012-ext1"/>
    <s v="2023-08-31 23:00:00.000"/>
    <m/>
    <x v="0"/>
    <x v="1"/>
    <x v="0"/>
    <n v="18"/>
    <x v="25"/>
    <s v="BI573"/>
    <s v="meryellen.dantas@bringglobal.com"/>
    <x v="1"/>
    <s v="Portugal"/>
    <s v="C"/>
    <s v="010864"/>
    <s v="Active"/>
    <s v="2020-08-19"/>
    <x v="0"/>
    <x v="2"/>
    <n v="1"/>
  </r>
  <r>
    <n v="529"/>
    <x v="28"/>
    <s v="2024-05"/>
    <x v="1"/>
    <x v="35"/>
    <s v="Overwan"/>
    <s v="2020-01010-ext1"/>
    <s v="2023-07-31 23:00:00.000"/>
    <m/>
    <x v="0"/>
    <x v="1"/>
    <x v="0"/>
    <n v="18"/>
    <x v="28"/>
    <s v="BI563"/>
    <s v="amanda.pontes@bringglobal.com"/>
    <x v="1"/>
    <s v="Portugal"/>
    <s v="C"/>
    <s v="010864"/>
    <s v="Active"/>
    <s v="2020-07-09"/>
    <x v="0"/>
    <x v="2"/>
    <n v="1"/>
  </r>
  <r>
    <n v="539"/>
    <x v="28"/>
    <s v="2024-05"/>
    <x v="1"/>
    <x v="46"/>
    <s v="Overwan"/>
    <s v="2020-01016-ext1"/>
    <s v="2023-08-31 23:00:00.000"/>
    <m/>
    <x v="0"/>
    <x v="1"/>
    <x v="0"/>
    <n v="18"/>
    <x v="39"/>
    <s v="BI702"/>
    <s v="valentino.carreiro@bringglobal.com"/>
    <x v="1"/>
    <s v="Portugal"/>
    <s v="C"/>
    <s v="010864"/>
    <s v="Active"/>
    <s v="2021-08-16"/>
    <x v="0"/>
    <x v="2"/>
    <n v="1"/>
  </r>
  <r>
    <n v="536"/>
    <x v="28"/>
    <s v="2024-05"/>
    <x v="1"/>
    <x v="47"/>
    <s v="Overwan"/>
    <s v="2020-01014-ext1"/>
    <s v="2023-08-31 23:00:00.000"/>
    <m/>
    <x v="0"/>
    <x v="1"/>
    <x v="0"/>
    <n v="18"/>
    <x v="198"/>
    <s v="BI837"/>
    <s v="edgar.lima@bringglobal.com"/>
    <x v="1"/>
    <s v="Portugal"/>
    <s v="C"/>
    <s v="010864"/>
    <s v="Active"/>
    <s v="2024-01-08"/>
    <x v="0"/>
    <x v="2"/>
    <n v="1"/>
  </r>
  <r>
    <n v="537"/>
    <x v="28"/>
    <s v="2024-05"/>
    <x v="1"/>
    <x v="48"/>
    <s v="Overwan"/>
    <s v="2020-01015-ext1"/>
    <s v="2023-08-31 23:00:00.000"/>
    <m/>
    <x v="1"/>
    <x v="1"/>
    <x v="0"/>
    <n v="18"/>
    <x v="5"/>
    <m/>
    <m/>
    <x v="3"/>
    <m/>
    <m/>
    <m/>
    <m/>
    <m/>
    <x v="0"/>
    <x v="2"/>
    <n v="1"/>
  </r>
  <r>
    <n v="541"/>
    <x v="28"/>
    <s v="2024-05"/>
    <x v="1"/>
    <x v="49"/>
    <s v="Overwan"/>
    <s v="2020-01018-ext1"/>
    <s v="2023-09-30 23:00:00.000"/>
    <m/>
    <x v="0"/>
    <x v="1"/>
    <x v="0"/>
    <n v="18"/>
    <x v="42"/>
    <s v="BI0381"/>
    <s v="cesar.cota@bringglobal.com"/>
    <x v="1"/>
    <s v="Portugal"/>
    <s v="C"/>
    <s v="010864"/>
    <s v="Active"/>
    <s v="2018-11-05"/>
    <x v="0"/>
    <x v="2"/>
    <n v="1"/>
  </r>
  <r>
    <n v="569"/>
    <x v="28"/>
    <s v="2024-05"/>
    <x v="1"/>
    <x v="62"/>
    <s v="Overwan"/>
    <s v="2021-00004-ext1"/>
    <s v="2024-01-25 00:00:00.000"/>
    <s v="PO.10.21.34672"/>
    <x v="0"/>
    <x v="1"/>
    <x v="0"/>
    <n v="19"/>
    <x v="191"/>
    <s v="BI857"/>
    <s v="tiago.rodrigues@bringglobal.com"/>
    <x v="0"/>
    <s v="Portugal"/>
    <s v="C"/>
    <s v="010864"/>
    <s v="Active"/>
    <s v="2023-09-18"/>
    <x v="0"/>
    <x v="2"/>
    <n v="1"/>
  </r>
  <r>
    <n v="581"/>
    <x v="28"/>
    <s v="2024-05"/>
    <x v="1"/>
    <x v="63"/>
    <s v="Overwan"/>
    <s v="2021-00017-ext1"/>
    <s v="2024-01-25 00:00:00.000"/>
    <s v="PO.10.21.34672"/>
    <x v="0"/>
    <x v="1"/>
    <x v="0"/>
    <n v="19"/>
    <x v="53"/>
    <s v="BI650"/>
    <s v="catarina.vieira@bringglobal.com"/>
    <x v="1"/>
    <s v="Portugal"/>
    <s v="C"/>
    <s v="010864"/>
    <s v="Active"/>
    <s v="2021-04-12"/>
    <x v="0"/>
    <x v="2"/>
    <n v="1"/>
  </r>
  <r>
    <n v="574"/>
    <x v="28"/>
    <s v="2024-05"/>
    <x v="1"/>
    <x v="64"/>
    <s v="Overwan"/>
    <s v="2021-00011-ext1"/>
    <s v="2024-01-25 00:00:00.000"/>
    <s v="PO.10.21.34672"/>
    <x v="0"/>
    <x v="1"/>
    <x v="0"/>
    <n v="19"/>
    <x v="167"/>
    <s v="BI811"/>
    <s v="ruben.santos@bringglobal.com"/>
    <x v="0"/>
    <s v="Portugal"/>
    <s v="C"/>
    <s v="010864"/>
    <s v="Active"/>
    <s v="2023-06-05"/>
    <x v="0"/>
    <x v="2"/>
    <n v="1"/>
  </r>
  <r>
    <n v="585"/>
    <x v="28"/>
    <s v="2024-05"/>
    <x v="1"/>
    <x v="65"/>
    <s v="Overwan"/>
    <s v="2021-00002-ext1"/>
    <s v="2024-01-15 00:00:00.000"/>
    <s v="PO.10.21.34672"/>
    <x v="1"/>
    <x v="0"/>
    <x v="0"/>
    <n v="10"/>
    <x v="110"/>
    <s v="BI0008"/>
    <s v="fernando.jesus@bringglobal.com"/>
    <x v="0"/>
    <s v="Portugal"/>
    <s v="C"/>
    <s v="010800"/>
    <s v="Active"/>
    <s v="2012-08-01"/>
    <x v="0"/>
    <x v="2"/>
    <n v="1"/>
  </r>
  <r>
    <n v="573"/>
    <x v="28"/>
    <s v="2024-05"/>
    <x v="1"/>
    <x v="66"/>
    <s v="Overwan"/>
    <s v="2021-00010-ext1"/>
    <s v="2024-01-25 00:00:00.000"/>
    <s v="PO.10.21.34672"/>
    <x v="0"/>
    <x v="1"/>
    <x v="0"/>
    <n v="19"/>
    <x v="137"/>
    <s v="BI694"/>
    <s v="diogo.bento@bringglobal.com"/>
    <x v="1"/>
    <s v="Portugal"/>
    <s v="C"/>
    <s v="010864"/>
    <s v="Active"/>
    <s v="2021-08-16"/>
    <x v="0"/>
    <x v="2"/>
    <n v="1"/>
  </r>
  <r>
    <n v="579"/>
    <x v="28"/>
    <s v="2024-05"/>
    <x v="1"/>
    <x v="67"/>
    <s v="Overwan"/>
    <s v="2021-00016-ext1"/>
    <s v="2024-01-26 00:00:00.000"/>
    <s v="PO.10.21.34672"/>
    <x v="0"/>
    <x v="1"/>
    <x v="0"/>
    <n v="19"/>
    <x v="20"/>
    <s v="BI562"/>
    <s v="rafael.barcellos@bringglobal.com"/>
    <x v="1"/>
    <s v="Portugal"/>
    <s v="F"/>
    <s v="010864"/>
    <s v="Active"/>
    <s v="2022-01-01"/>
    <x v="0"/>
    <x v="2"/>
    <n v="1"/>
  </r>
  <r>
    <n v="576"/>
    <x v="28"/>
    <s v="2024-05"/>
    <x v="1"/>
    <x v="68"/>
    <s v="Overwan"/>
    <s v="2021-00013-ext1"/>
    <s v="2024-01-25 00:00:00.000"/>
    <s v="PO.10.21.34672"/>
    <x v="0"/>
    <x v="1"/>
    <x v="0"/>
    <n v="19"/>
    <x v="58"/>
    <s v="BI555"/>
    <s v="fabio.martins@bringglobal.com"/>
    <x v="1"/>
    <s v="Portugal"/>
    <s v="C"/>
    <s v="010864"/>
    <s v="Active"/>
    <s v="2020-06-02"/>
    <x v="0"/>
    <x v="2"/>
    <n v="1"/>
  </r>
  <r>
    <n v="568"/>
    <x v="28"/>
    <s v="2024-05"/>
    <x v="1"/>
    <x v="69"/>
    <s v="Overwan"/>
    <s v="2021-00005-ext1"/>
    <s v="2024-01-25 00:00:00.000"/>
    <s v="PO.10.21.34672"/>
    <x v="0"/>
    <x v="1"/>
    <x v="0"/>
    <n v="19"/>
    <x v="59"/>
    <s v="BI0393"/>
    <s v="amelia.borges@bringglobal.com"/>
    <x v="1"/>
    <s v="Portugal"/>
    <s v="C"/>
    <s v="010864"/>
    <s v="Active"/>
    <s v="2018-12-10"/>
    <x v="0"/>
    <x v="2"/>
    <n v="1"/>
  </r>
  <r>
    <n v="570"/>
    <x v="28"/>
    <s v="2024-05"/>
    <x v="1"/>
    <x v="70"/>
    <s v="Overwan"/>
    <s v="2021-00007-ext1"/>
    <s v="2024-01-25 00:00:00.000"/>
    <s v="PO.10.21.34672"/>
    <x v="0"/>
    <x v="1"/>
    <x v="0"/>
    <n v="19"/>
    <x v="160"/>
    <s v="BI669"/>
    <s v="ines.raposo@bringglobal.com"/>
    <x v="1"/>
    <s v="Portugal"/>
    <s v="C"/>
    <s v="010864"/>
    <s v="Active"/>
    <s v="2021-06-11"/>
    <x v="0"/>
    <x v="2"/>
    <n v="1"/>
  </r>
  <r>
    <n v="572"/>
    <x v="28"/>
    <s v="2024-05"/>
    <x v="1"/>
    <x v="71"/>
    <s v="Overwan"/>
    <s v="2021-00009-ext1"/>
    <s v="2024-01-25 00:00:00.000"/>
    <s v="PO.10.21.34672"/>
    <x v="0"/>
    <x v="1"/>
    <x v="0"/>
    <n v="19"/>
    <x v="61"/>
    <s v="BI0516"/>
    <s v="rafael.azevedo@bringglobal.com"/>
    <x v="1"/>
    <s v="Portugal"/>
    <s v="C"/>
    <s v="010864"/>
    <s v="Active"/>
    <s v="2020-01-06"/>
    <x v="0"/>
    <x v="2"/>
    <n v="1"/>
  </r>
  <r>
    <n v="567"/>
    <x v="28"/>
    <s v="2024-05"/>
    <x v="1"/>
    <x v="72"/>
    <s v="Overwan"/>
    <s v="2021-00006-ext1"/>
    <s v="2024-01-25 00:00:00.000"/>
    <s v="PO.10.21.34672"/>
    <x v="0"/>
    <x v="1"/>
    <x v="2"/>
    <n v="19"/>
    <x v="101"/>
    <s v="BI0465"/>
    <s v="diogo.brandao@bringglobal.com"/>
    <x v="1"/>
    <s v="Portugal"/>
    <s v="C"/>
    <s v="010864"/>
    <s v="Active"/>
    <s v="2019-03-11"/>
    <x v="0"/>
    <x v="2"/>
    <n v="1"/>
  </r>
  <r>
    <n v="580"/>
    <x v="28"/>
    <s v="2024-05"/>
    <x v="1"/>
    <x v="73"/>
    <s v="Overwan"/>
    <s v="2021-00019-ext1"/>
    <s v="2024-01-25 00:00:00.000"/>
    <s v="PO.10.21.34672"/>
    <x v="0"/>
    <x v="1"/>
    <x v="0"/>
    <n v="19"/>
    <x v="63"/>
    <s v="BI524"/>
    <s v="stelvio.carvalho@bringglobal.com"/>
    <x v="1"/>
    <s v="Portugal"/>
    <s v="C"/>
    <s v="010864"/>
    <s v="Active"/>
    <s v="2020-02-17"/>
    <x v="0"/>
    <x v="2"/>
    <n v="1"/>
  </r>
  <r>
    <n v="577"/>
    <x v="28"/>
    <s v="2024-05"/>
    <x v="1"/>
    <x v="74"/>
    <s v="Overwan"/>
    <s v="2021-00014-ext1"/>
    <s v="2024-01-25 00:00:00.000"/>
    <s v="PO.10.21.34672"/>
    <x v="0"/>
    <x v="1"/>
    <x v="0"/>
    <n v="19"/>
    <x v="185"/>
    <s v="BI830"/>
    <s v="filipe.silva@bringglobal.com"/>
    <x v="1"/>
    <s v="Portugal"/>
    <s v="C"/>
    <s v="010864"/>
    <s v="Active"/>
    <s v="2023-07-19"/>
    <x v="0"/>
    <x v="2"/>
    <n v="1"/>
  </r>
  <r>
    <n v="575"/>
    <x v="28"/>
    <s v="2024-05"/>
    <x v="1"/>
    <x v="75"/>
    <s v="Overwan"/>
    <s v="2021-00012-ext1"/>
    <s v="2024-01-25 00:00:00.000"/>
    <s v="PO.10.21.34672"/>
    <x v="0"/>
    <x v="1"/>
    <x v="0"/>
    <n v="19"/>
    <x v="65"/>
    <s v="BI526"/>
    <s v="fabio.silva@bringglobal.com"/>
    <x v="1"/>
    <s v="Portugal"/>
    <s v="C"/>
    <s v="010864"/>
    <s v="Active"/>
    <s v="2020-02-17"/>
    <x v="0"/>
    <x v="2"/>
    <n v="1"/>
  </r>
  <r>
    <n v="578"/>
    <x v="28"/>
    <s v="2024-05"/>
    <x v="1"/>
    <x v="76"/>
    <s v="Overwan"/>
    <s v="2021-00015-ext1"/>
    <s v="2024-01-26 00:00:00.000"/>
    <s v="PO.10.21.34672"/>
    <x v="0"/>
    <x v="1"/>
    <x v="0"/>
    <n v="19"/>
    <x v="66"/>
    <s v="BI0436"/>
    <s v="bruno.silva@bringglobal.com"/>
    <x v="1"/>
    <s v="Portugal"/>
    <s v="C"/>
    <s v="010864"/>
    <s v="Active"/>
    <s v="2019-01-14"/>
    <x v="0"/>
    <x v="2"/>
    <n v="1"/>
  </r>
  <r>
    <n v="582"/>
    <x v="28"/>
    <s v="2024-05"/>
    <x v="1"/>
    <x v="77"/>
    <s v="Overwan"/>
    <s v="2021-00018-ext1"/>
    <s v="2024-01-25 00:00:00.000"/>
    <s v="PO.10.21.34672"/>
    <x v="0"/>
    <x v="1"/>
    <x v="0"/>
    <n v="19"/>
    <x v="67"/>
    <s v="BI577"/>
    <s v="andre.philip@bringglobal.com"/>
    <x v="1"/>
    <s v="Portugal"/>
    <s v="C"/>
    <s v="010864"/>
    <s v="Active"/>
    <s v="2020-09-07"/>
    <x v="0"/>
    <x v="2"/>
    <n v="1"/>
  </r>
  <r>
    <n v="571"/>
    <x v="28"/>
    <s v="2024-05"/>
    <x v="1"/>
    <x v="78"/>
    <s v="Overwan"/>
    <s v="2021-00008-ext1"/>
    <s v="2024-01-25 00:00:00.000"/>
    <s v="PO.10.21.34672"/>
    <x v="0"/>
    <x v="1"/>
    <x v="0"/>
    <n v="19"/>
    <x v="165"/>
    <s v="BI812"/>
    <s v="vitor.baptista@bringglobal.com"/>
    <x v="0"/>
    <s v="Portugal"/>
    <s v="C"/>
    <s v="010864"/>
    <s v="Active"/>
    <s v="2023-06-05"/>
    <x v="0"/>
    <x v="2"/>
    <n v="1"/>
  </r>
  <r>
    <n v="625"/>
    <x v="28"/>
    <s v="2024-05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0864"/>
    <s v="Active"/>
    <s v="2019-10-18"/>
    <x v="0"/>
    <x v="2"/>
    <n v="1"/>
  </r>
  <r>
    <n v="622"/>
    <x v="28"/>
    <s v="2024-05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107"/>
    <s v="Active"/>
    <s v="2012-01-01"/>
    <x v="0"/>
    <x v="2"/>
    <n v="1"/>
  </r>
  <r>
    <n v="635"/>
    <x v="28"/>
    <s v="2024-05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0864"/>
    <s v="Active"/>
    <s v="2020-02-19"/>
    <x v="0"/>
    <x v="2"/>
    <n v="1"/>
  </r>
  <r>
    <n v="626"/>
    <x v="28"/>
    <s v="2024-05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0864"/>
    <s v="Active"/>
    <s v="2020-06-02"/>
    <x v="0"/>
    <x v="2"/>
    <n v="1"/>
  </r>
  <r>
    <n v="623"/>
    <x v="28"/>
    <s v="2024-05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0864"/>
    <s v="Active"/>
    <s v="2021-08-16"/>
    <x v="0"/>
    <x v="2"/>
    <n v="1"/>
  </r>
  <r>
    <n v="624"/>
    <x v="28"/>
    <s v="2024-05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0864"/>
    <s v="Active"/>
    <s v="2020-01-03"/>
    <x v="0"/>
    <x v="2"/>
    <n v="1"/>
  </r>
  <r>
    <n v="634"/>
    <x v="28"/>
    <s v="2024-05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Portugal"/>
    <s v="C"/>
    <s v="010663"/>
    <s v="Active"/>
    <s v="2021-05-24"/>
    <x v="0"/>
    <x v="2"/>
    <n v="1"/>
  </r>
  <r>
    <n v="645"/>
    <x v="28"/>
    <s v="2024-05"/>
    <x v="1"/>
    <x v="88"/>
    <s v="Overwan"/>
    <s v="N.º 2021-00033"/>
    <s v="2021-06-17 23:00:00.000"/>
    <s v="PO.10.21.26894"/>
    <x v="0"/>
    <x v="1"/>
    <x v="0"/>
    <n v="72"/>
    <x v="201"/>
    <s v="BI860"/>
    <s v="david.cruz@bringglobal.com"/>
    <x v="1"/>
    <s v="Portugal"/>
    <s v="EP"/>
    <s v="010864"/>
    <s v="Active"/>
    <s v="2024-03-01"/>
    <x v="0"/>
    <x v="2"/>
    <n v="1"/>
  </r>
  <r>
    <n v="663"/>
    <x v="28"/>
    <s v="2024-05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0864"/>
    <s v="Active"/>
    <s v="2021-08-16"/>
    <x v="0"/>
    <x v="2"/>
    <n v="1"/>
  </r>
  <r>
    <n v="661"/>
    <x v="28"/>
    <s v="2024-05"/>
    <x v="1"/>
    <x v="90"/>
    <s v="Overwan"/>
    <s v="N.º 2021-00040"/>
    <s v="2021-08-01 23:00:00.000"/>
    <s v="PO.10.21.28963"/>
    <x v="0"/>
    <x v="1"/>
    <x v="0"/>
    <n v="72"/>
    <x v="186"/>
    <s v="BI841"/>
    <s v="nuno.peixoto@bringglobal.com"/>
    <x v="1"/>
    <s v="Portugal"/>
    <s v="C"/>
    <s v="010864"/>
    <s v="Active"/>
    <s v="2023-07-24"/>
    <x v="0"/>
    <x v="2"/>
    <n v="1"/>
  </r>
  <r>
    <n v="667"/>
    <x v="28"/>
    <s v="2024-05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2"/>
    <n v="1"/>
  </r>
  <r>
    <n v="675"/>
    <x v="28"/>
    <s v="2024-05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2"/>
    <n v="1"/>
  </r>
  <r>
    <n v="684"/>
    <x v="28"/>
    <s v="2024-05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0864"/>
    <s v="Active"/>
    <s v="2022-01-03"/>
    <x v="0"/>
    <x v="2"/>
    <n v="1"/>
  </r>
  <r>
    <n v="716"/>
    <x v="28"/>
    <s v="2024-05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Portugal"/>
    <s v="C"/>
    <s v="010206"/>
    <s v="Active"/>
    <s v="2022-04-18"/>
    <x v="0"/>
    <x v="2"/>
    <n v="1"/>
  </r>
  <r>
    <n v="711"/>
    <x v="28"/>
    <s v="2024-05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2"/>
    <n v="1"/>
  </r>
  <r>
    <n v="534"/>
    <x v="28"/>
    <s v="2024-05"/>
    <x v="1"/>
    <x v="120"/>
    <s v="Overwan"/>
    <s v="2020-01013-ext1"/>
    <s v="2023-08-31 23:00:00.000"/>
    <m/>
    <x v="0"/>
    <x v="1"/>
    <x v="0"/>
    <n v="18"/>
    <x v="199"/>
    <s v="BI867"/>
    <s v="hugo.capela@bringglobal.com"/>
    <x v="1"/>
    <s v="Portugal"/>
    <s v="EP"/>
    <s v="010864"/>
    <s v="Active"/>
    <s v="2024-01-02"/>
    <x v="0"/>
    <x v="2"/>
    <n v="1"/>
  </r>
  <r>
    <n v="517"/>
    <x v="28"/>
    <s v="2024-05"/>
    <x v="1"/>
    <x v="121"/>
    <s v="Overwan"/>
    <s v="2020-01002-ext1"/>
    <s v="2023-03-01 00:00:00.000"/>
    <m/>
    <x v="0"/>
    <x v="3"/>
    <x v="0"/>
    <n v="21"/>
    <x v="106"/>
    <s v="BI0010"/>
    <s v="aires.noronha@bringglobal.com"/>
    <x v="4"/>
    <s v="Portugal"/>
    <s v="F"/>
    <s v="010900"/>
    <s v="Active"/>
    <s v="2012-10-03"/>
    <x v="0"/>
    <x v="2"/>
    <n v="1"/>
  </r>
  <r>
    <n v="515"/>
    <x v="28"/>
    <s v="2024-05"/>
    <x v="1"/>
    <x v="123"/>
    <s v="Overwan"/>
    <s v="2020-01001-ext1"/>
    <s v="2023-03-01 00:00:00.000"/>
    <m/>
    <x v="0"/>
    <x v="1"/>
    <x v="0"/>
    <n v="17"/>
    <x v="108"/>
    <s v="BI531"/>
    <s v="alexandre.costa@bringglobal.com"/>
    <x v="1"/>
    <s v="Portugal"/>
    <s v="C"/>
    <s v="010864"/>
    <s v="Active"/>
    <s v="2020-02-17"/>
    <x v="0"/>
    <x v="2"/>
    <n v="1"/>
  </r>
  <r>
    <n v="692"/>
    <x v="28"/>
    <s v="2024-05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2"/>
    <n v="1"/>
  </r>
  <r>
    <n v="737"/>
    <x v="28"/>
    <s v="2024-05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0864"/>
    <s v="Active"/>
    <s v="2021-08-16"/>
    <x v="0"/>
    <x v="2"/>
    <n v="1"/>
  </r>
  <r>
    <n v="526"/>
    <x v="28"/>
    <s v="2024-05"/>
    <x v="1"/>
    <x v="127"/>
    <s v="Overwan"/>
    <s v="2020-01008-ext1"/>
    <s v="2023-05-31 23:00:00.000"/>
    <m/>
    <x v="0"/>
    <x v="0"/>
    <x v="0"/>
    <n v="12"/>
    <x v="110"/>
    <s v="BI0008"/>
    <s v="fernando.jesus@bringglobal.com"/>
    <x v="0"/>
    <s v="Portugal"/>
    <s v="C"/>
    <s v="010800"/>
    <s v="Active"/>
    <s v="2012-08-01"/>
    <x v="0"/>
    <x v="2"/>
    <n v="1"/>
  </r>
  <r>
    <n v="527"/>
    <x v="28"/>
    <s v="2024-05"/>
    <x v="1"/>
    <x v="128"/>
    <s v="Overwan"/>
    <s v="2020-01009-ext1"/>
    <s v="2023-05-31 23:00:00.000"/>
    <m/>
    <x v="0"/>
    <x v="3"/>
    <x v="0"/>
    <n v="12"/>
    <x v="111"/>
    <s v="BI0002"/>
    <s v="carlos.alves@bringglobal.com"/>
    <x v="4"/>
    <s v="Global"/>
    <s v="C"/>
    <s v="000109"/>
    <s v="Active"/>
    <s v="2012-01-01"/>
    <x v="0"/>
    <x v="2"/>
    <n v="1"/>
  </r>
  <r>
    <n v="594"/>
    <x v="28"/>
    <s v="2024-05"/>
    <x v="1"/>
    <x v="129"/>
    <s v="Overwan"/>
    <s v="2021-00020-ext1"/>
    <s v="2024-03-09 00:00:00.000"/>
    <s v="PO.10.21.01743"/>
    <x v="0"/>
    <x v="0"/>
    <x v="0"/>
    <n v="13"/>
    <x v="112"/>
    <s v="BI0150"/>
    <s v="paulo.goulao@bringglobal.com"/>
    <x v="0"/>
    <s v="Portugal"/>
    <s v="F"/>
    <s v="012800"/>
    <s v="Inactive"/>
    <s v="2015-11-02"/>
    <x v="36"/>
    <x v="2"/>
    <n v="1"/>
  </r>
  <r>
    <n v="668"/>
    <x v="28"/>
    <s v="2024-05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Portugal"/>
    <s v="C"/>
    <s v="010215"/>
    <s v="Active"/>
    <s v="2019-04-29"/>
    <x v="0"/>
    <x v="2"/>
    <n v="1"/>
  </r>
  <r>
    <n v="647"/>
    <x v="28"/>
    <s v="2024-05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2"/>
    <n v="1"/>
  </r>
  <r>
    <n v="659"/>
    <x v="28"/>
    <s v="2024-05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2"/>
    <n v="1"/>
  </r>
  <r>
    <n v="731"/>
    <x v="28"/>
    <s v="2024-05"/>
    <x v="1"/>
    <x v="209"/>
    <s v="Overwan"/>
    <s v="N.º 2022-00032"/>
    <s v="2022-10-27 23:00:00.000"/>
    <s v="PO.10.22.011524"/>
    <x v="0"/>
    <x v="1"/>
    <x v="0"/>
    <n v="81"/>
    <x v="202"/>
    <s v="BI871"/>
    <s v="oscar.rodriguez@bringglobal.com"/>
    <x v="7"/>
    <s v="Spain"/>
    <s v="F"/>
    <s v="140864"/>
    <s v="Active"/>
    <s v="2024-02-14"/>
    <x v="0"/>
    <x v="2"/>
    <n v="1"/>
  </r>
  <r>
    <n v="735"/>
    <x v="28"/>
    <s v="2024-05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0864"/>
    <s v="Active"/>
    <s v="2019-09-23"/>
    <x v="0"/>
    <x v="2"/>
    <n v="1"/>
  </r>
  <r>
    <n v="728"/>
    <x v="28"/>
    <s v="2024-05"/>
    <x v="1"/>
    <x v="211"/>
    <s v="Overwan"/>
    <s v="N.º 2022-00025"/>
    <s v="2022-10-12 23:00:00.000"/>
    <s v="PO.10.22.011524"/>
    <x v="1"/>
    <x v="0"/>
    <x v="0"/>
    <n v="52"/>
    <x v="5"/>
    <m/>
    <m/>
    <x v="3"/>
    <m/>
    <m/>
    <m/>
    <m/>
    <m/>
    <x v="0"/>
    <x v="2"/>
    <n v="1"/>
  </r>
  <r>
    <n v="727"/>
    <x v="28"/>
    <s v="2024-05"/>
    <x v="1"/>
    <x v="206"/>
    <s v="Overwan"/>
    <s v="N.º 2022-0024"/>
    <s v="2022-09-12 23:00:00.000"/>
    <s v="PO.10.22.071504"/>
    <x v="1"/>
    <x v="0"/>
    <x v="0"/>
    <n v="62"/>
    <x v="5"/>
    <m/>
    <m/>
    <x v="3"/>
    <m/>
    <m/>
    <m/>
    <m/>
    <m/>
    <x v="0"/>
    <x v="2"/>
    <n v="1"/>
  </r>
  <r>
    <n v="738"/>
    <x v="28"/>
    <s v="2024-05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0"/>
    <s v="Active"/>
    <s v="2017-08-01"/>
    <x v="0"/>
    <x v="2"/>
    <n v="1"/>
  </r>
  <r>
    <n v="744"/>
    <x v="28"/>
    <s v="2024-05"/>
    <x v="1"/>
    <x v="219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2"/>
    <x v="28"/>
    <s v="2024-05"/>
    <x v="1"/>
    <x v="220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24"/>
    <x v="28"/>
    <s v="2024-05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0864"/>
    <s v="Active"/>
    <s v="2019-05-03"/>
    <x v="0"/>
    <x v="2"/>
    <n v="1"/>
  </r>
  <r>
    <n v="670"/>
    <x v="28"/>
    <s v="2024-05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Portugal"/>
    <s v="C"/>
    <s v="010206"/>
    <s v="Active"/>
    <s v="2021-06-21"/>
    <x v="0"/>
    <x v="2"/>
    <n v="1"/>
  </r>
  <r>
    <n v="662"/>
    <x v="28"/>
    <s v="2024-05"/>
    <x v="1"/>
    <x v="139"/>
    <s v="Overwan"/>
    <s v="N.º 2021-00041"/>
    <s v="2021-08-05 23:00:00.000"/>
    <s v="PO.10.21.28963"/>
    <x v="1"/>
    <x v="1"/>
    <x v="0"/>
    <n v="24"/>
    <x v="5"/>
    <m/>
    <m/>
    <x v="3"/>
    <m/>
    <m/>
    <m/>
    <m/>
    <m/>
    <x v="0"/>
    <x v="2"/>
    <n v="1"/>
  </r>
  <r>
    <n v="665"/>
    <x v="28"/>
    <s v="2024-05"/>
    <x v="1"/>
    <x v="140"/>
    <s v="Overwan"/>
    <s v="N.º 2021-00043"/>
    <s v="2021-08-24 23:00:00.000"/>
    <s v="PO.10.21.28963"/>
    <x v="0"/>
    <x v="0"/>
    <x v="0"/>
    <n v="31"/>
    <x v="194"/>
    <s v="BI864"/>
    <s v="thais.nogueira@bringglobal.com"/>
    <x v="0"/>
    <s v="Portugal"/>
    <s v="C"/>
    <s v="010864"/>
    <s v="Active"/>
    <s v="2023-11-02"/>
    <x v="0"/>
    <x v="2"/>
    <n v="1"/>
  </r>
  <r>
    <n v="669"/>
    <x v="28"/>
    <s v="2024-05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0864"/>
    <s v="Active"/>
    <s v="2017-12-11"/>
    <x v="0"/>
    <x v="2"/>
    <n v="1"/>
  </r>
  <r>
    <n v="704"/>
    <x v="28"/>
    <s v="2024-05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0864"/>
    <s v="Active"/>
    <s v="2018-09-17"/>
    <x v="0"/>
    <x v="2"/>
    <n v="1"/>
  </r>
  <r>
    <n v="703"/>
    <x v="28"/>
    <s v="2024-05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0864"/>
    <s v="Active"/>
    <s v="2020-03-17"/>
    <x v="0"/>
    <x v="2"/>
    <n v="1"/>
  </r>
  <r>
    <n v="709"/>
    <x v="28"/>
    <s v="2024-05"/>
    <x v="1"/>
    <x v="207"/>
    <s v="Overwan"/>
    <s v="N.º 2022-00009"/>
    <s v="2022-02-22 00:00:00.000"/>
    <s v="PO.10.22.301299"/>
    <x v="0"/>
    <x v="1"/>
    <x v="0"/>
    <n v="30"/>
    <x v="119"/>
    <s v="BI601"/>
    <s v="joana.maia@bringglobal.com"/>
    <x v="4"/>
    <s v="Portugal"/>
    <s v="C"/>
    <s v="010215"/>
    <s v="Active"/>
    <s v="2020-11-03"/>
    <x v="0"/>
    <x v="2"/>
    <n v="1"/>
  </r>
  <r>
    <n v="705"/>
    <x v="28"/>
    <s v="2024-05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0864"/>
    <s v="Active"/>
    <s v="2022-06-14"/>
    <x v="0"/>
    <x v="2"/>
    <n v="1"/>
  </r>
  <r>
    <n v="715"/>
    <x v="28"/>
    <s v="2024-05"/>
    <x v="1"/>
    <x v="196"/>
    <s v="Overwan"/>
    <s v="N.º 2022-00013"/>
    <s v="2022-05-01 23:00:00.000"/>
    <s v="PO.10.22.511427"/>
    <x v="2"/>
    <x v="0"/>
    <x v="0"/>
    <n v="31"/>
    <x v="5"/>
    <m/>
    <m/>
    <x v="3"/>
    <m/>
    <m/>
    <m/>
    <m/>
    <m/>
    <x v="0"/>
    <x v="2"/>
    <n v="1"/>
  </r>
  <r>
    <n v="714"/>
    <x v="28"/>
    <s v="2024-05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00"/>
    <s v="Active"/>
    <s v="2021-08-16"/>
    <x v="0"/>
    <x v="2"/>
    <n v="1"/>
  </r>
  <r>
    <n v="713"/>
    <x v="28"/>
    <s v="2024-05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0864"/>
    <s v="Active"/>
    <s v="2017-11-27"/>
    <x v="0"/>
    <x v="2"/>
    <n v="1"/>
  </r>
  <r>
    <n v="721"/>
    <x v="28"/>
    <s v="2024-05"/>
    <x v="1"/>
    <x v="199"/>
    <s v="Overwan"/>
    <s v="N.º 2022-00017"/>
    <s v="2022-07-24 23:00:00.000"/>
    <s v="PO.10.22.541453"/>
    <x v="0"/>
    <x v="0"/>
    <x v="0"/>
    <n v="31"/>
    <x v="203"/>
    <s v="BI559"/>
    <s v="leonardo.pastorino@bringglobal.com"/>
    <x v="0"/>
    <s v="Portugal"/>
    <s v="C"/>
    <s v="010864"/>
    <s v="Active"/>
    <s v="2024-03-22"/>
    <x v="0"/>
    <x v="2"/>
    <n v="1"/>
  </r>
  <r>
    <n v="720"/>
    <x v="28"/>
    <s v="2024-05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0864"/>
    <s v="Active"/>
    <s v="2020-02-12"/>
    <x v="0"/>
    <x v="2"/>
    <n v="1"/>
  </r>
  <r>
    <n v="719"/>
    <x v="28"/>
    <s v="2024-05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0864"/>
    <s v="Active"/>
    <s v="2019-01-01"/>
    <x v="0"/>
    <x v="2"/>
    <n v="1"/>
  </r>
  <r>
    <n v="740"/>
    <x v="28"/>
    <s v="2024-05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2"/>
    <n v="1"/>
  </r>
  <r>
    <n v="751"/>
    <x v="28"/>
    <s v="2024-05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0864"/>
    <s v="Active"/>
    <s v="2023-03-01"/>
    <x v="0"/>
    <x v="2"/>
    <n v="1"/>
  </r>
  <r>
    <n v="759"/>
    <x v="28"/>
    <s v="2024-05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0"/>
    <s v="Active"/>
    <s v="2012-12-24"/>
    <x v="0"/>
    <x v="2"/>
    <n v="1"/>
  </r>
  <r>
    <n v="755"/>
    <x v="28"/>
    <s v="2024-05"/>
    <x v="1"/>
    <x v="231"/>
    <s v="Overwan"/>
    <s v="N.º 2023-00001"/>
    <s v="2023-07-19 23:00:00.000"/>
    <s v="PO.10.23.211864"/>
    <x v="0"/>
    <x v="0"/>
    <x v="0"/>
    <n v="35"/>
    <x v="187"/>
    <s v="BI0276"/>
    <s v="claudio.botete@bringglobal.com"/>
    <x v="0"/>
    <s v="Portugal"/>
    <s v="C"/>
    <s v="010864"/>
    <s v="Active"/>
    <s v="2017-06-01"/>
    <x v="0"/>
    <x v="2"/>
    <n v="1"/>
  </r>
  <r>
    <n v="729"/>
    <x v="28"/>
    <s v="2024-05"/>
    <x v="2"/>
    <x v="213"/>
    <s v="Overwan"/>
    <s v="2021-00023-ext1"/>
    <s v="2024-02-10 00:00:00.000"/>
    <m/>
    <x v="0"/>
    <x v="3"/>
    <x v="0"/>
    <n v="14"/>
    <x v="5"/>
    <m/>
    <m/>
    <x v="3"/>
    <m/>
    <m/>
    <m/>
    <m/>
    <m/>
    <x v="0"/>
    <x v="2"/>
    <n v="1"/>
  </r>
  <r>
    <n v="762"/>
    <x v="28"/>
    <s v="2024-05"/>
    <x v="1"/>
    <x v="234"/>
    <s v="Overwan"/>
    <s v="N.º 2023-0006"/>
    <s v="2023-10-02 23:00:00.000"/>
    <s v="PO.10.23.041932"/>
    <x v="0"/>
    <x v="3"/>
    <x v="0"/>
    <n v="63"/>
    <x v="195"/>
    <s v="BI863"/>
    <s v="hugo.abreu@bringglobal.com"/>
    <x v="4"/>
    <s v="Portugal"/>
    <s v="C"/>
    <s v="010600"/>
    <s v="Active"/>
    <s v="2024-01-01"/>
    <x v="0"/>
    <x v="2"/>
    <n v="1"/>
  </r>
  <r>
    <n v="584"/>
    <x v="28"/>
    <s v="2024-05"/>
    <x v="1"/>
    <x v="145"/>
    <s v="Overwan"/>
    <s v="2021-00001-ext1"/>
    <s v="2024-01-13 00:00:00.000"/>
    <s v="PO.10.21.34672"/>
    <x v="0"/>
    <x v="5"/>
    <x v="0"/>
    <n v="13"/>
    <x v="124"/>
    <s v="BI580"/>
    <s v="raquel.vargas@bringglobal.com"/>
    <x v="7"/>
    <s v="Spain"/>
    <s v="C"/>
    <s v="140864"/>
    <s v="Active"/>
    <s v="2020-09-28"/>
    <x v="0"/>
    <x v="2"/>
    <n v="1"/>
  </r>
  <r>
    <n v="586"/>
    <x v="28"/>
    <s v="2024-05"/>
    <x v="1"/>
    <x v="146"/>
    <s v="Overwan"/>
    <s v="2021-00003-ext1"/>
    <s v="2024-01-22 00:00:00.000"/>
    <s v="PO.10.21.34672"/>
    <x v="1"/>
    <x v="3"/>
    <x v="0"/>
    <n v="8"/>
    <x v="5"/>
    <m/>
    <m/>
    <x v="3"/>
    <m/>
    <m/>
    <m/>
    <m/>
    <m/>
    <x v="0"/>
    <x v="2"/>
    <n v="1"/>
  </r>
  <r>
    <n v="666"/>
    <x v="28"/>
    <s v="2024-05"/>
    <x v="1"/>
    <x v="147"/>
    <s v="Overwan"/>
    <s v="N.º 2021-00044"/>
    <s v="2021-09-02 23:00:00.000"/>
    <s v="PO.10.21.531013"/>
    <x v="0"/>
    <x v="5"/>
    <x v="0"/>
    <n v="37"/>
    <x v="189"/>
    <s v="BI820"/>
    <s v="rosangela.nazareno@bringglobal.com"/>
    <x v="7"/>
    <s v="Spain"/>
    <s v="C"/>
    <s v="140864"/>
    <s v="Active"/>
    <s v="2023-05-22"/>
    <x v="0"/>
    <x v="2"/>
    <n v="1"/>
  </r>
  <r>
    <n v="648"/>
    <x v="28"/>
    <s v="2024-05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0864"/>
    <s v="Active"/>
    <s v="2021-06-28"/>
    <x v="0"/>
    <x v="2"/>
    <n v="1"/>
  </r>
  <r>
    <n v="656"/>
    <x v="28"/>
    <s v="2024-05"/>
    <x v="1"/>
    <x v="149"/>
    <s v="Overwan"/>
    <s v="N.º 2021-00036"/>
    <s v="2021-07-05 23:00:00.000"/>
    <s v="PO.10.21.29936"/>
    <x v="1"/>
    <x v="5"/>
    <x v="0"/>
    <n v="39"/>
    <x v="5"/>
    <m/>
    <m/>
    <x v="3"/>
    <m/>
    <m/>
    <m/>
    <m/>
    <m/>
    <x v="0"/>
    <x v="2"/>
    <n v="1"/>
  </r>
  <r>
    <n v="658"/>
    <x v="28"/>
    <s v="2024-05"/>
    <x v="1"/>
    <x v="150"/>
    <s v="Overwan"/>
    <s v="N.º 2021-00037"/>
    <s v="2021-07-05 23:00:00.000"/>
    <s v="PO.10.21.29936"/>
    <x v="0"/>
    <x v="5"/>
    <x v="0"/>
    <n v="39"/>
    <x v="126"/>
    <s v="BI711"/>
    <s v="daniel.fernandez@bringglobal.com"/>
    <x v="7"/>
    <s v="Spain"/>
    <s v="C"/>
    <s v="140864"/>
    <s v="Active"/>
    <s v="2021-09-06"/>
    <x v="0"/>
    <x v="2"/>
    <n v="1"/>
  </r>
  <r>
    <n v="636"/>
    <x v="28"/>
    <s v="2024-05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2"/>
    <n v="1"/>
  </r>
  <r>
    <n v="734"/>
    <x v="28"/>
    <s v="2024-05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2"/>
    <n v="1"/>
  </r>
  <r>
    <n v="733"/>
    <x v="28"/>
    <s v="2024-05"/>
    <x v="1"/>
    <x v="237"/>
    <s v="Overwan"/>
    <s v="N.º 2022-00026"/>
    <s v="2022-10-27 23:00:00.000"/>
    <s v="PO.10.22.011524"/>
    <x v="0"/>
    <x v="5"/>
    <x v="0"/>
    <n v="32"/>
    <x v="204"/>
    <s v="BI850"/>
    <s v="eneko.rodriguez@bringglobal.com"/>
    <x v="7"/>
    <s v="Spain"/>
    <s v="C"/>
    <s v="140864"/>
    <s v="Active"/>
    <s v="2023-09-04"/>
    <x v="0"/>
    <x v="2"/>
    <n v="1"/>
  </r>
  <r>
    <n v="763"/>
    <x v="28"/>
    <s v="2024-05"/>
    <x v="1"/>
    <x v="235"/>
    <s v="Overwan"/>
    <s v="N.º 2023-0007"/>
    <s v="2023-11-25 00:00:00.000"/>
    <s v="PO.10.23.091954"/>
    <x v="0"/>
    <x v="5"/>
    <x v="0"/>
    <n v="36"/>
    <x v="196"/>
    <s v="BI865"/>
    <s v="guillem.vicens@bringglobal.com"/>
    <x v="7"/>
    <s v="Spain"/>
    <s v="C"/>
    <s v="142450"/>
    <s v="Active"/>
    <s v="2023-11-27"/>
    <x v="0"/>
    <x v="2"/>
    <n v="1"/>
  </r>
  <r>
    <n v="746"/>
    <x v="28"/>
    <s v="2024-05"/>
    <x v="1"/>
    <x v="222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1"/>
    <x v="28"/>
    <s v="2024-05"/>
    <x v="1"/>
    <x v="223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9"/>
    <x v="28"/>
    <s v="2024-05"/>
    <x v="1"/>
    <x v="224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7"/>
    <x v="28"/>
    <s v="2024-05"/>
    <x v="1"/>
    <x v="225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8"/>
    <x v="28"/>
    <s v="2024-05"/>
    <x v="1"/>
    <x v="226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50"/>
    <x v="28"/>
    <s v="2024-05"/>
    <x v="1"/>
    <x v="227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68"/>
    <x v="28"/>
    <s v="2024-05"/>
    <x v="1"/>
    <x v="238"/>
    <s v="Overwan"/>
    <s v="N.º 2024-0002"/>
    <s v="2024-05-12 23:00:00.000"/>
    <m/>
    <x v="0"/>
    <x v="0"/>
    <x v="0"/>
    <n v="37"/>
    <x v="140"/>
    <s v="BI0310"/>
    <s v="pedro.luis@bringglobal.com"/>
    <x v="0"/>
    <s v="Portugal"/>
    <s v="F"/>
    <s v="012650"/>
    <s v="Active"/>
    <s v="2024-05-20"/>
    <x v="0"/>
    <x v="2"/>
    <n v="1"/>
  </r>
  <r>
    <n v="736"/>
    <x v="28"/>
    <s v="2024-05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0864"/>
    <s v="Active"/>
    <s v="2021-08-16"/>
    <x v="0"/>
    <x v="2"/>
    <n v="1"/>
  </r>
  <r>
    <n v="766"/>
    <x v="28"/>
    <s v="2024-05"/>
    <x v="1"/>
    <x v="236"/>
    <s v="Overwan"/>
    <m/>
    <s v="2024-01-16 00:00:00.000"/>
    <m/>
    <x v="0"/>
    <x v="5"/>
    <x v="0"/>
    <n v="41"/>
    <x v="205"/>
    <s v="BI869"/>
    <s v="Gabriela.Sepulveda@bringglobal.com"/>
    <x v="7"/>
    <s v="Spain"/>
    <s v="C"/>
    <s v="140864"/>
    <s v="Active"/>
    <s v="2024-01-15"/>
    <x v="0"/>
    <x v="2"/>
    <n v="1"/>
  </r>
  <r>
    <n v="677"/>
    <x v="28"/>
    <s v="2024-05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2"/>
    <n v="1"/>
  </r>
  <r>
    <n v="676"/>
    <x v="28"/>
    <s v="2024-05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0864"/>
    <s v="Active"/>
    <s v="2022-04-18"/>
    <x v="0"/>
    <x v="2"/>
    <n v="1"/>
  </r>
  <r>
    <n v="752"/>
    <x v="28"/>
    <s v="2024-05"/>
    <x v="1"/>
    <x v="230"/>
    <s v="Overwan"/>
    <s v="N.º 2023-00002"/>
    <s v="2023-03-09 00:00:00.000"/>
    <m/>
    <x v="0"/>
    <x v="1"/>
    <x v="0"/>
    <n v="78"/>
    <x v="184"/>
    <s v="BI816"/>
    <s v="pedro.freitas@bringglobal.com"/>
    <x v="1"/>
    <s v="Portugal"/>
    <s v="C"/>
    <s v="010864"/>
    <s v="Inactive"/>
    <s v="2022-11-29"/>
    <x v="36"/>
    <x v="2"/>
    <n v="1"/>
  </r>
  <r>
    <n v="730"/>
    <x v="28"/>
    <s v="2024-05"/>
    <x v="1"/>
    <x v="217"/>
    <s v="Overwan"/>
    <s v="N.º 2022-00033"/>
    <s v="2022-10-27 23:00:00.000"/>
    <s v="PO.10.22.011524"/>
    <x v="1"/>
    <x v="1"/>
    <x v="0"/>
    <n v="81"/>
    <x v="5"/>
    <m/>
    <m/>
    <x v="3"/>
    <m/>
    <m/>
    <m/>
    <m/>
    <m/>
    <x v="0"/>
    <x v="2"/>
    <n v="1"/>
  </r>
  <r>
    <n v="723"/>
    <x v="28"/>
    <s v="2024-05"/>
    <x v="1"/>
    <x v="203"/>
    <s v="Overwan"/>
    <s v="N.º 2022-00020"/>
    <s v="2022-08-03 23:00:00.000"/>
    <s v="PO.10.22.451484"/>
    <x v="1"/>
    <x v="1"/>
    <x v="0"/>
    <n v="80"/>
    <x v="5"/>
    <m/>
    <m/>
    <x v="3"/>
    <m/>
    <m/>
    <m/>
    <m/>
    <m/>
    <x v="0"/>
    <x v="2"/>
    <n v="1"/>
  </r>
  <r>
    <n v="743"/>
    <x v="28"/>
    <s v="2024-05"/>
    <x v="1"/>
    <x v="228"/>
    <s v="Contract Kenya 2023.01"/>
    <m/>
    <s v="2023-01-01 00:00:00.000"/>
    <s v="PO.14.23.311671"/>
    <x v="1"/>
    <x v="2"/>
    <x v="0"/>
    <n v="150"/>
    <x v="33"/>
    <s v="BI728"/>
    <s v="kelvin.makamu@bringglobal.com"/>
    <x v="2"/>
    <s v="Kenya"/>
    <s v="C"/>
    <s v="026050"/>
    <s v="Active"/>
    <s v="2022-01-03"/>
    <x v="0"/>
    <x v="2"/>
    <n v="1"/>
  </r>
  <r>
    <n v="725"/>
    <x v="28"/>
    <s v="2024-05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0864"/>
    <s v="Active"/>
    <s v="2020-01-13"/>
    <x v="0"/>
    <x v="2"/>
    <n v="1"/>
  </r>
  <r>
    <n v="706"/>
    <x v="28"/>
    <s v="2024-05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0864"/>
    <s v="Active"/>
    <s v="2019-01-07"/>
    <x v="0"/>
    <x v="2"/>
    <n v="1"/>
  </r>
  <r>
    <n v="707"/>
    <x v="28"/>
    <s v="2024-05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0864"/>
    <s v="Active"/>
    <s v="2019-09-02"/>
    <x v="0"/>
    <x v="2"/>
    <n v="1"/>
  </r>
  <r>
    <n v="708"/>
    <x v="28"/>
    <s v="2024-05"/>
    <x v="1"/>
    <x v="191"/>
    <s v="Overwan"/>
    <s v="N.º 2022-00008"/>
    <s v="2022-02-02 00:00:00.000"/>
    <s v="PO.10.22.301299"/>
    <x v="0"/>
    <x v="1"/>
    <x v="0"/>
    <n v="75"/>
    <x v="101"/>
    <s v="BI0465"/>
    <s v="diogo.brandao@bringglobal.com"/>
    <x v="1"/>
    <s v="Portugal"/>
    <s v="C"/>
    <s v="010864"/>
    <s v="Active"/>
    <s v="2019-03-11"/>
    <x v="0"/>
    <x v="2"/>
    <n v="1"/>
  </r>
  <r>
    <n v="702"/>
    <x v="28"/>
    <s v="2024-05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0864"/>
    <s v="Active"/>
    <s v="2014-09-01"/>
    <x v="0"/>
    <x v="2"/>
    <n v="1"/>
  </r>
  <r>
    <n v="722"/>
    <x v="28"/>
    <s v="2024-05"/>
    <x v="1"/>
    <x v="201"/>
    <s v="Overwan"/>
    <s v="N.º 2022-00018"/>
    <s v="2022-07-27 23:00:00.000"/>
    <s v="PO.10.22.541453"/>
    <x v="0"/>
    <x v="3"/>
    <x v="0"/>
    <n v="40"/>
    <x v="206"/>
    <s v="BI876"/>
    <s v="joao.moura@bringglobal.com"/>
    <x v="0"/>
    <s v="Portugal"/>
    <s v="F"/>
    <s v="010864"/>
    <s v="Active"/>
    <s v="2024-05-06"/>
    <x v="0"/>
    <x v="2"/>
    <n v="1"/>
  </r>
  <r>
    <n v="739"/>
    <x v="28"/>
    <s v="2024-05"/>
    <x v="1"/>
    <x v="218"/>
    <s v="Overwan"/>
    <s v="N.º 2022-00034"/>
    <s v="2022-11-29 00:00:00.000"/>
    <s v="PO.10.22.421568"/>
    <x v="0"/>
    <x v="1"/>
    <x v="0"/>
    <n v="33"/>
    <x v="157"/>
    <s v="BI0189"/>
    <s v="afonso.cortes@bringglobal.com"/>
    <x v="0"/>
    <s v="Portugal"/>
    <s v="C"/>
    <s v="010864"/>
    <s v="Active"/>
    <s v="2022-06-07"/>
    <x v="0"/>
    <x v="2"/>
    <n v="1"/>
  </r>
  <r>
    <n v="726"/>
    <x v="28"/>
    <s v="2024-05"/>
    <x v="1"/>
    <x v="205"/>
    <s v="Overwan"/>
    <s v="N.º 2022-00023"/>
    <s v="2022-08-03 23:00:00.000"/>
    <s v="PO.10.22.451484"/>
    <x v="0"/>
    <x v="0"/>
    <x v="0"/>
    <n v="41"/>
    <x v="162"/>
    <s v="BI0261"/>
    <s v="kevin.ramos@bringglobal.com"/>
    <x v="0"/>
    <s v="Portugal"/>
    <s v="C"/>
    <s v="010864"/>
    <s v="Active"/>
    <s v="2017-10-01"/>
    <x v="0"/>
    <x v="2"/>
    <n v="1"/>
  </r>
  <r>
    <n v="717"/>
    <x v="29"/>
    <s v="2024-06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2"/>
    <n v="1"/>
  </r>
  <r>
    <n v="519"/>
    <x v="29"/>
    <s v="2024-06"/>
    <x v="1"/>
    <x v="20"/>
    <s v="Overwan"/>
    <s v="2020-01003-ext1"/>
    <s v="2023-04-30 23:00:00.000"/>
    <m/>
    <x v="0"/>
    <x v="1"/>
    <x v="0"/>
    <n v="18"/>
    <x v="188"/>
    <s v="BI844"/>
    <s v="ivo.silva@bringglobal.com"/>
    <x v="1"/>
    <s v="Portugal"/>
    <s v="F"/>
    <s v="010864"/>
    <s v="Active"/>
    <s v="2023-07-19"/>
    <x v="0"/>
    <x v="2"/>
    <n v="1"/>
  </r>
  <r>
    <n v="531"/>
    <x v="29"/>
    <s v="2024-06"/>
    <x v="1"/>
    <x v="21"/>
    <s v="Overwan"/>
    <s v="2020-01011-ext1"/>
    <s v="2023-08-31 23:00:00.000"/>
    <m/>
    <x v="0"/>
    <x v="1"/>
    <x v="0"/>
    <n v="18"/>
    <x v="193"/>
    <s v="BI851"/>
    <s v="jhonatas.matos@bringglobal.com"/>
    <x v="1"/>
    <s v="Portugal"/>
    <s v="F"/>
    <s v="010864"/>
    <s v="Active"/>
    <s v="2023-09-25"/>
    <x v="0"/>
    <x v="2"/>
    <n v="1"/>
  </r>
  <r>
    <n v="520"/>
    <x v="29"/>
    <s v="2024-06"/>
    <x v="1"/>
    <x v="22"/>
    <s v="Overwan"/>
    <s v="2020-01004-ext1"/>
    <s v="2023-05-31 23:00:00.000"/>
    <m/>
    <x v="0"/>
    <x v="1"/>
    <x v="0"/>
    <n v="18"/>
    <x v="197"/>
    <s v="BI868"/>
    <s v="carlos.casaleiro@bringglobal.com"/>
    <x v="1"/>
    <s v="Portugal"/>
    <s v="C"/>
    <s v="010864"/>
    <s v="Active"/>
    <s v="2024-07-01"/>
    <x v="0"/>
    <x v="2"/>
    <n v="1"/>
  </r>
  <r>
    <n v="525"/>
    <x v="29"/>
    <s v="2024-06"/>
    <x v="1"/>
    <x v="23"/>
    <s v="Overwan"/>
    <s v="2020-01006-ext1"/>
    <s v="2023-05-31 23:00:00.000"/>
    <m/>
    <x v="0"/>
    <x v="1"/>
    <x v="0"/>
    <n v="18"/>
    <x v="21"/>
    <s v="BI554"/>
    <s v="claudia.pinto@bringglobal.com"/>
    <x v="1"/>
    <s v="Portugal"/>
    <s v="C"/>
    <s v="010864"/>
    <s v="Active"/>
    <s v="2020-06-02"/>
    <x v="0"/>
    <x v="2"/>
    <n v="1"/>
  </r>
  <r>
    <n v="521"/>
    <x v="29"/>
    <s v="2024-06"/>
    <x v="1"/>
    <x v="24"/>
    <s v="Overwan"/>
    <s v="2020-01007-ext1"/>
    <s v="2023-05-31 23:00:00.000"/>
    <m/>
    <x v="0"/>
    <x v="1"/>
    <x v="0"/>
    <n v="18"/>
    <x v="22"/>
    <s v="BI0478"/>
    <s v="rafael.santos@bringglobal.com"/>
    <x v="1"/>
    <s v="Portugal"/>
    <s v="F"/>
    <s v="010864"/>
    <s v="Inactive"/>
    <s v="2022-10-01"/>
    <x v="37"/>
    <x v="2"/>
    <n v="1"/>
  </r>
  <r>
    <n v="524"/>
    <x v="29"/>
    <s v="2024-06"/>
    <x v="1"/>
    <x v="25"/>
    <s v="Overwan"/>
    <s v="2020-01005-ext1"/>
    <s v="2023-05-31 23:00:00.000"/>
    <m/>
    <x v="0"/>
    <x v="1"/>
    <x v="0"/>
    <n v="18"/>
    <x v="23"/>
    <s v="BI552"/>
    <s v="andre.branco@bringglobal.com"/>
    <x v="1"/>
    <s v="Portugal"/>
    <s v="C"/>
    <s v="010864"/>
    <s v="Inactive"/>
    <s v="2020-06-02"/>
    <x v="35"/>
    <x v="2"/>
    <n v="1"/>
  </r>
  <r>
    <n v="533"/>
    <x v="29"/>
    <s v="2024-06"/>
    <x v="1"/>
    <x v="28"/>
    <s v="Overwan"/>
    <s v="2020-01012-ext1"/>
    <s v="2023-08-31 23:00:00.000"/>
    <m/>
    <x v="0"/>
    <x v="1"/>
    <x v="0"/>
    <n v="18"/>
    <x v="25"/>
    <s v="BI573"/>
    <s v="meryellen.dantas@bringglobal.com"/>
    <x v="1"/>
    <s v="Portugal"/>
    <s v="C"/>
    <s v="010864"/>
    <s v="Active"/>
    <s v="2020-08-19"/>
    <x v="0"/>
    <x v="2"/>
    <n v="1"/>
  </r>
  <r>
    <n v="529"/>
    <x v="29"/>
    <s v="2024-06"/>
    <x v="1"/>
    <x v="35"/>
    <s v="Overwan"/>
    <s v="2020-01010-ext1"/>
    <s v="2023-07-31 23:00:00.000"/>
    <m/>
    <x v="0"/>
    <x v="1"/>
    <x v="0"/>
    <n v="18"/>
    <x v="28"/>
    <s v="BI563"/>
    <s v="amanda.pontes@bringglobal.com"/>
    <x v="1"/>
    <s v="Portugal"/>
    <s v="C"/>
    <s v="010864"/>
    <s v="Active"/>
    <s v="2020-07-09"/>
    <x v="0"/>
    <x v="2"/>
    <n v="1"/>
  </r>
  <r>
    <n v="539"/>
    <x v="29"/>
    <s v="2024-06"/>
    <x v="1"/>
    <x v="46"/>
    <s v="Overwan"/>
    <s v="2020-01016-ext1"/>
    <s v="2023-08-31 23:00:00.000"/>
    <m/>
    <x v="0"/>
    <x v="1"/>
    <x v="0"/>
    <n v="18"/>
    <x v="39"/>
    <s v="BI702"/>
    <s v="valentino.carreiro@bringglobal.com"/>
    <x v="1"/>
    <s v="Portugal"/>
    <s v="C"/>
    <s v="010864"/>
    <s v="Active"/>
    <s v="2021-08-16"/>
    <x v="38"/>
    <x v="2"/>
    <n v="1"/>
  </r>
  <r>
    <n v="536"/>
    <x v="29"/>
    <s v="2024-06"/>
    <x v="1"/>
    <x v="47"/>
    <s v="Overwan"/>
    <s v="2020-01014-ext1"/>
    <s v="2023-08-31 23:00:00.000"/>
    <m/>
    <x v="0"/>
    <x v="1"/>
    <x v="0"/>
    <n v="18"/>
    <x v="198"/>
    <s v="BI837"/>
    <s v="edgar.lima@bringglobal.com"/>
    <x v="1"/>
    <s v="Portugal"/>
    <s v="C"/>
    <s v="010864"/>
    <s v="Inactive"/>
    <s v="2024-01-08"/>
    <x v="39"/>
    <x v="2"/>
    <n v="1"/>
  </r>
  <r>
    <n v="537"/>
    <x v="29"/>
    <s v="2024-06"/>
    <x v="1"/>
    <x v="48"/>
    <s v="Overwan"/>
    <s v="2020-01015-ext1"/>
    <s v="2023-08-31 23:00:00.000"/>
    <m/>
    <x v="0"/>
    <x v="1"/>
    <x v="0"/>
    <n v="18"/>
    <x v="207"/>
    <s v="BI877"/>
    <s v="julia.santamaria@bringglobal.com"/>
    <x v="7"/>
    <s v="Spain"/>
    <s v="C"/>
    <s v="140864"/>
    <s v="Active"/>
    <s v="2024-06-03"/>
    <x v="0"/>
    <x v="2"/>
    <n v="1"/>
  </r>
  <r>
    <n v="541"/>
    <x v="29"/>
    <s v="2024-06"/>
    <x v="1"/>
    <x v="49"/>
    <s v="Overwan"/>
    <s v="2020-01018-ext1"/>
    <s v="2023-09-30 23:00:00.000"/>
    <m/>
    <x v="0"/>
    <x v="1"/>
    <x v="0"/>
    <n v="18"/>
    <x v="42"/>
    <s v="BI0381"/>
    <s v="cesar.cota@bringglobal.com"/>
    <x v="1"/>
    <s v="Portugal"/>
    <s v="C"/>
    <s v="010864"/>
    <s v="Active"/>
    <s v="2018-11-05"/>
    <x v="0"/>
    <x v="2"/>
    <n v="1"/>
  </r>
  <r>
    <n v="663"/>
    <x v="29"/>
    <s v="2024-06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0864"/>
    <s v="Active"/>
    <s v="2021-08-16"/>
    <x v="0"/>
    <x v="2"/>
    <n v="1"/>
  </r>
  <r>
    <n v="661"/>
    <x v="29"/>
    <s v="2024-06"/>
    <x v="1"/>
    <x v="90"/>
    <s v="Overwan"/>
    <s v="N.º 2021-00040"/>
    <s v="2021-08-01 23:00:00.000"/>
    <s v="PO.10.21.28963"/>
    <x v="0"/>
    <x v="1"/>
    <x v="0"/>
    <n v="72"/>
    <x v="186"/>
    <s v="BI841"/>
    <s v="nuno.peixoto@bringglobal.com"/>
    <x v="1"/>
    <s v="Portugal"/>
    <s v="C"/>
    <s v="010864"/>
    <s v="Active"/>
    <s v="2023-07-24"/>
    <x v="0"/>
    <x v="2"/>
    <n v="1"/>
  </r>
  <r>
    <n v="667"/>
    <x v="29"/>
    <s v="2024-06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C"/>
    <s v="000113"/>
    <s v="Active"/>
    <s v="2015-04-06"/>
    <x v="0"/>
    <x v="2"/>
    <n v="1"/>
  </r>
  <r>
    <n v="675"/>
    <x v="29"/>
    <s v="2024-06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2"/>
    <n v="1"/>
  </r>
  <r>
    <n v="684"/>
    <x v="29"/>
    <s v="2024-06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0864"/>
    <s v="Active"/>
    <s v="2022-01-03"/>
    <x v="0"/>
    <x v="2"/>
    <n v="1"/>
  </r>
  <r>
    <n v="716"/>
    <x v="29"/>
    <s v="2024-06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Portugal"/>
    <s v="C"/>
    <s v="010206"/>
    <s v="Active"/>
    <s v="2022-04-18"/>
    <x v="0"/>
    <x v="2"/>
    <n v="1"/>
  </r>
  <r>
    <n v="711"/>
    <x v="29"/>
    <s v="2024-06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2"/>
    <n v="1"/>
  </r>
  <r>
    <n v="534"/>
    <x v="29"/>
    <s v="2024-06"/>
    <x v="1"/>
    <x v="120"/>
    <s v="Overwan"/>
    <s v="2020-01013-ext1"/>
    <s v="2023-08-31 23:00:00.000"/>
    <m/>
    <x v="0"/>
    <x v="1"/>
    <x v="0"/>
    <n v="18"/>
    <x v="199"/>
    <s v="BI867"/>
    <s v="hugo.capela@bringglobal.com"/>
    <x v="1"/>
    <s v="Portugal"/>
    <s v="C"/>
    <s v="010864"/>
    <s v="Active"/>
    <s v="2024-07-01"/>
    <x v="0"/>
    <x v="2"/>
    <n v="1"/>
  </r>
  <r>
    <n v="517"/>
    <x v="29"/>
    <s v="2024-06"/>
    <x v="1"/>
    <x v="121"/>
    <s v="Overwan"/>
    <s v="2020-01002-ext1"/>
    <s v="2023-03-01 00:00:00.000"/>
    <m/>
    <x v="0"/>
    <x v="3"/>
    <x v="0"/>
    <n v="21"/>
    <x v="106"/>
    <s v="BI0010"/>
    <s v="aires.noronha@bringglobal.com"/>
    <x v="4"/>
    <s v="Portugal"/>
    <s v="C"/>
    <s v="010900"/>
    <s v="Active"/>
    <s v="2012-10-03"/>
    <x v="0"/>
    <x v="2"/>
    <n v="1"/>
  </r>
  <r>
    <n v="515"/>
    <x v="29"/>
    <s v="2024-06"/>
    <x v="1"/>
    <x v="123"/>
    <s v="Overwan"/>
    <s v="2020-01001-ext1"/>
    <s v="2023-03-01 00:00:00.000"/>
    <m/>
    <x v="0"/>
    <x v="1"/>
    <x v="0"/>
    <n v="17"/>
    <x v="108"/>
    <s v="BI531"/>
    <s v="alexandre.costa@bringglobal.com"/>
    <x v="1"/>
    <s v="Portugal"/>
    <s v="C"/>
    <s v="010864"/>
    <s v="Active"/>
    <s v="2020-02-17"/>
    <x v="0"/>
    <x v="2"/>
    <n v="1"/>
  </r>
  <r>
    <n v="692"/>
    <x v="29"/>
    <s v="2024-06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2"/>
    <n v="1"/>
  </r>
  <r>
    <n v="737"/>
    <x v="29"/>
    <s v="2024-06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0864"/>
    <s v="Active"/>
    <s v="2021-08-16"/>
    <x v="0"/>
    <x v="2"/>
    <n v="1"/>
  </r>
  <r>
    <n v="526"/>
    <x v="29"/>
    <s v="2024-06"/>
    <x v="1"/>
    <x v="127"/>
    <s v="Overwan"/>
    <s v="2020-01008-ext1"/>
    <s v="2023-05-31 23:00:00.000"/>
    <m/>
    <x v="0"/>
    <x v="0"/>
    <x v="0"/>
    <n v="12"/>
    <x v="110"/>
    <s v="BI0008"/>
    <s v="fernando.jesus@bringglobal.com"/>
    <x v="0"/>
    <s v="Portugal"/>
    <s v="C"/>
    <s v="010800"/>
    <s v="Active"/>
    <s v="2012-08-01"/>
    <x v="0"/>
    <x v="2"/>
    <n v="1"/>
  </r>
  <r>
    <n v="527"/>
    <x v="29"/>
    <s v="2024-06"/>
    <x v="1"/>
    <x v="128"/>
    <s v="Overwan"/>
    <s v="2020-01009-ext1"/>
    <s v="2023-05-31 23:00:00.000"/>
    <m/>
    <x v="0"/>
    <x v="3"/>
    <x v="0"/>
    <n v="12"/>
    <x v="111"/>
    <s v="BI0002"/>
    <s v="carlos.alves@bringglobal.com"/>
    <x v="4"/>
    <s v="Global"/>
    <s v="C"/>
    <s v="000109"/>
    <s v="Active"/>
    <s v="2012-01-01"/>
    <x v="0"/>
    <x v="2"/>
    <n v="1"/>
  </r>
  <r>
    <n v="668"/>
    <x v="29"/>
    <s v="2024-06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Portugal"/>
    <s v="C"/>
    <s v="010215"/>
    <s v="Active"/>
    <s v="2019-04-29"/>
    <x v="0"/>
    <x v="2"/>
    <n v="1"/>
  </r>
  <r>
    <n v="659"/>
    <x v="29"/>
    <s v="2024-06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C"/>
    <s v="000101"/>
    <s v="Active"/>
    <s v="2017-12-11"/>
    <x v="0"/>
    <x v="2"/>
    <n v="1"/>
  </r>
  <r>
    <n v="731"/>
    <x v="29"/>
    <s v="2024-06"/>
    <x v="1"/>
    <x v="209"/>
    <s v="Overwan"/>
    <s v="N.º 2022-00032"/>
    <s v="2022-10-27 23:00:00.000"/>
    <s v="PO.10.22.011524"/>
    <x v="0"/>
    <x v="1"/>
    <x v="0"/>
    <n v="81"/>
    <x v="202"/>
    <s v="BI871"/>
    <s v="oscar.rodriguez@bringglobal.com"/>
    <x v="1"/>
    <s v="Portugal"/>
    <s v="F"/>
    <s v="010864"/>
    <s v="Active"/>
    <s v="2024-02-14"/>
    <x v="0"/>
    <x v="2"/>
    <n v="1"/>
  </r>
  <r>
    <n v="735"/>
    <x v="29"/>
    <s v="2024-06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0864"/>
    <s v="Active"/>
    <s v="2019-09-23"/>
    <x v="0"/>
    <x v="2"/>
    <n v="1"/>
  </r>
  <r>
    <n v="728"/>
    <x v="29"/>
    <s v="2024-06"/>
    <x v="1"/>
    <x v="211"/>
    <s v="Overwan"/>
    <s v="N.º 2022-00025"/>
    <s v="2022-10-12 23:00:00.000"/>
    <s v="PO.10.22.011524"/>
    <x v="1"/>
    <x v="0"/>
    <x v="0"/>
    <n v="52"/>
    <x v="5"/>
    <m/>
    <m/>
    <x v="3"/>
    <m/>
    <m/>
    <m/>
    <m/>
    <m/>
    <x v="0"/>
    <x v="2"/>
    <n v="1"/>
  </r>
  <r>
    <n v="727"/>
    <x v="29"/>
    <s v="2024-06"/>
    <x v="1"/>
    <x v="206"/>
    <s v="Overwan"/>
    <s v="N.º 2022-0024"/>
    <s v="2022-09-12 23:00:00.000"/>
    <s v="PO.10.22.071504"/>
    <x v="0"/>
    <x v="0"/>
    <x v="0"/>
    <n v="62"/>
    <x v="87"/>
    <s v="BI0397"/>
    <s v="ana.jesus@bringglobal.com"/>
    <x v="1"/>
    <s v="Portugal"/>
    <s v="C"/>
    <s v="010864"/>
    <s v="Active"/>
    <s v="2019-01-07"/>
    <x v="0"/>
    <x v="2"/>
    <n v="1"/>
  </r>
  <r>
    <n v="738"/>
    <x v="29"/>
    <s v="2024-06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0"/>
    <s v="Active"/>
    <s v="2017-08-01"/>
    <x v="0"/>
    <x v="2"/>
    <n v="1"/>
  </r>
  <r>
    <n v="744"/>
    <x v="29"/>
    <s v="2024-06"/>
    <x v="1"/>
    <x v="219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2"/>
    <x v="29"/>
    <s v="2024-06"/>
    <x v="1"/>
    <x v="220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24"/>
    <x v="29"/>
    <s v="2024-06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0864"/>
    <s v="Active"/>
    <s v="2019-05-03"/>
    <x v="0"/>
    <x v="2"/>
    <n v="1"/>
  </r>
  <r>
    <n v="670"/>
    <x v="29"/>
    <s v="2024-06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Portugal"/>
    <s v="C"/>
    <s v="010206"/>
    <s v="Active"/>
    <s v="2021-06-21"/>
    <x v="0"/>
    <x v="2"/>
    <n v="1"/>
  </r>
  <r>
    <n v="662"/>
    <x v="29"/>
    <s v="2024-06"/>
    <x v="1"/>
    <x v="139"/>
    <s v="Overwan"/>
    <s v="N.º 2021-00041"/>
    <s v="2021-08-05 23:00:00.000"/>
    <s v="PO.10.21.28963"/>
    <x v="1"/>
    <x v="1"/>
    <x v="0"/>
    <n v="24"/>
    <x v="5"/>
    <m/>
    <m/>
    <x v="3"/>
    <m/>
    <m/>
    <m/>
    <m/>
    <m/>
    <x v="0"/>
    <x v="2"/>
    <n v="1"/>
  </r>
  <r>
    <n v="665"/>
    <x v="29"/>
    <s v="2024-06"/>
    <x v="1"/>
    <x v="140"/>
    <s v="Overwan"/>
    <s v="N.º 2021-00043"/>
    <s v="2021-08-24 23:00:00.000"/>
    <s v="PO.10.21.28963"/>
    <x v="0"/>
    <x v="0"/>
    <x v="0"/>
    <n v="31"/>
    <x v="194"/>
    <s v="BI864"/>
    <s v="thais.nogueira@bringglobal.com"/>
    <x v="0"/>
    <s v="Portugal"/>
    <s v="C"/>
    <s v="010864"/>
    <s v="Active"/>
    <s v="2023-11-02"/>
    <x v="0"/>
    <x v="2"/>
    <n v="1"/>
  </r>
  <r>
    <n v="669"/>
    <x v="29"/>
    <s v="2024-06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0864"/>
    <s v="Active"/>
    <s v="2017-12-11"/>
    <x v="0"/>
    <x v="2"/>
    <n v="1"/>
  </r>
  <r>
    <n v="704"/>
    <x v="29"/>
    <s v="2024-06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0864"/>
    <s v="Active"/>
    <s v="2018-09-17"/>
    <x v="0"/>
    <x v="2"/>
    <n v="1"/>
  </r>
  <r>
    <n v="703"/>
    <x v="29"/>
    <s v="2024-06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0864"/>
    <s v="Active"/>
    <s v="2020-03-17"/>
    <x v="0"/>
    <x v="2"/>
    <n v="1"/>
  </r>
  <r>
    <n v="709"/>
    <x v="29"/>
    <s v="2024-06"/>
    <x v="1"/>
    <x v="207"/>
    <s v="Overwan"/>
    <s v="N.º 2022-00009"/>
    <s v="2022-02-22 00:00:00.000"/>
    <s v="PO.10.22.301299"/>
    <x v="0"/>
    <x v="1"/>
    <x v="0"/>
    <n v="30"/>
    <x v="119"/>
    <s v="BI601"/>
    <s v="joana.maia@bringglobal.com"/>
    <x v="4"/>
    <s v="Portugal"/>
    <s v="C"/>
    <s v="010215"/>
    <s v="Active"/>
    <s v="2020-11-03"/>
    <x v="0"/>
    <x v="2"/>
    <n v="1"/>
  </r>
  <r>
    <n v="705"/>
    <x v="29"/>
    <s v="2024-06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0864"/>
    <s v="Active"/>
    <s v="2022-06-14"/>
    <x v="0"/>
    <x v="2"/>
    <n v="1"/>
  </r>
  <r>
    <n v="715"/>
    <x v="29"/>
    <s v="2024-06"/>
    <x v="1"/>
    <x v="196"/>
    <s v="Overwan"/>
    <s v="N.º 2022-00013"/>
    <s v="2022-05-01 23:00:00.000"/>
    <s v="PO.10.22.511427"/>
    <x v="2"/>
    <x v="0"/>
    <x v="0"/>
    <n v="31"/>
    <x v="5"/>
    <m/>
    <m/>
    <x v="3"/>
    <m/>
    <m/>
    <m/>
    <m/>
    <m/>
    <x v="0"/>
    <x v="2"/>
    <n v="1"/>
  </r>
  <r>
    <n v="714"/>
    <x v="29"/>
    <s v="2024-06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00"/>
    <s v="Active"/>
    <s v="2021-08-16"/>
    <x v="0"/>
    <x v="2"/>
    <n v="1"/>
  </r>
  <r>
    <n v="713"/>
    <x v="29"/>
    <s v="2024-06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0864"/>
    <s v="Active"/>
    <s v="2017-11-27"/>
    <x v="0"/>
    <x v="2"/>
    <n v="1"/>
  </r>
  <r>
    <n v="721"/>
    <x v="29"/>
    <s v="2024-06"/>
    <x v="1"/>
    <x v="199"/>
    <s v="Overwan"/>
    <s v="N.º 2022-00017"/>
    <s v="2022-07-24 23:00:00.000"/>
    <s v="PO.10.22.541453"/>
    <x v="0"/>
    <x v="0"/>
    <x v="0"/>
    <n v="31"/>
    <x v="203"/>
    <s v="BI559"/>
    <s v="leonardo.pastorino@bringglobal.com"/>
    <x v="0"/>
    <s v="Portugal"/>
    <s v="C"/>
    <s v="010864"/>
    <s v="Active"/>
    <s v="2024-03-22"/>
    <x v="40"/>
    <x v="2"/>
    <n v="1"/>
  </r>
  <r>
    <n v="720"/>
    <x v="29"/>
    <s v="2024-06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0864"/>
    <s v="Active"/>
    <s v="2020-02-12"/>
    <x v="0"/>
    <x v="2"/>
    <n v="1"/>
  </r>
  <r>
    <n v="719"/>
    <x v="29"/>
    <s v="2024-06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0864"/>
    <s v="Active"/>
    <s v="2019-01-01"/>
    <x v="0"/>
    <x v="2"/>
    <n v="1"/>
  </r>
  <r>
    <n v="740"/>
    <x v="29"/>
    <s v="2024-06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2"/>
    <n v="1"/>
  </r>
  <r>
    <n v="751"/>
    <x v="29"/>
    <s v="2024-06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0864"/>
    <s v="Active"/>
    <s v="2023-03-01"/>
    <x v="0"/>
    <x v="2"/>
    <n v="1"/>
  </r>
  <r>
    <n v="759"/>
    <x v="29"/>
    <s v="2024-06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0"/>
    <s v="Active"/>
    <s v="2012-12-24"/>
    <x v="0"/>
    <x v="2"/>
    <n v="1"/>
  </r>
  <r>
    <n v="755"/>
    <x v="29"/>
    <s v="2024-06"/>
    <x v="1"/>
    <x v="231"/>
    <s v="Overwan"/>
    <s v="N.º 2023-00001"/>
    <s v="2023-07-19 23:00:00.000"/>
    <s v="PO.10.23.211864"/>
    <x v="0"/>
    <x v="0"/>
    <x v="0"/>
    <n v="35"/>
    <x v="187"/>
    <s v="BI0276"/>
    <s v="claudio.botete@bringglobal.com"/>
    <x v="0"/>
    <s v="Portugal"/>
    <s v="C"/>
    <s v="010864"/>
    <s v="Active"/>
    <s v="2017-06-01"/>
    <x v="0"/>
    <x v="2"/>
    <n v="1"/>
  </r>
  <r>
    <n v="729"/>
    <x v="29"/>
    <s v="2024-06"/>
    <x v="2"/>
    <x v="213"/>
    <s v="Overwan"/>
    <s v="2021-00023-ext1"/>
    <s v="2024-02-10 00:00:00.000"/>
    <m/>
    <x v="0"/>
    <x v="3"/>
    <x v="0"/>
    <n v="14"/>
    <x v="5"/>
    <m/>
    <m/>
    <x v="3"/>
    <m/>
    <m/>
    <m/>
    <m/>
    <m/>
    <x v="0"/>
    <x v="2"/>
    <n v="1"/>
  </r>
  <r>
    <n v="762"/>
    <x v="29"/>
    <s v="2024-06"/>
    <x v="1"/>
    <x v="234"/>
    <s v="Overwan"/>
    <s v="N.º 2023-0006"/>
    <s v="2023-10-02 23:00:00.000"/>
    <s v="PO.10.23.041932"/>
    <x v="0"/>
    <x v="3"/>
    <x v="0"/>
    <n v="63"/>
    <x v="195"/>
    <s v="BI863"/>
    <s v="hugo.abreu@bringglobal.com"/>
    <x v="4"/>
    <s v="Portugal"/>
    <s v="C"/>
    <s v="010600"/>
    <s v="Active"/>
    <s v="2024-01-01"/>
    <x v="0"/>
    <x v="2"/>
    <n v="1"/>
  </r>
  <r>
    <n v="666"/>
    <x v="29"/>
    <s v="2024-06"/>
    <x v="1"/>
    <x v="147"/>
    <s v="Overwan"/>
    <s v="N.º 2021-00044"/>
    <s v="2021-09-02 23:00:00.000"/>
    <s v="PO.10.21.531013"/>
    <x v="0"/>
    <x v="5"/>
    <x v="0"/>
    <n v="37"/>
    <x v="189"/>
    <s v="BI820"/>
    <s v="rosangela.nazareno@bringglobal.com"/>
    <x v="7"/>
    <s v="Spain"/>
    <s v="C"/>
    <s v="140864"/>
    <s v="Active"/>
    <s v="2023-05-22"/>
    <x v="41"/>
    <x v="2"/>
    <n v="1"/>
  </r>
  <r>
    <n v="648"/>
    <x v="29"/>
    <s v="2024-06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0864"/>
    <s v="Active"/>
    <s v="2021-06-28"/>
    <x v="0"/>
    <x v="2"/>
    <n v="1"/>
  </r>
  <r>
    <n v="656"/>
    <x v="29"/>
    <s v="2024-06"/>
    <x v="1"/>
    <x v="149"/>
    <s v="Overwan"/>
    <s v="N.º 2021-00036"/>
    <s v="2021-07-05 23:00:00.000"/>
    <s v="PO.10.21.29936"/>
    <x v="1"/>
    <x v="5"/>
    <x v="0"/>
    <n v="39"/>
    <x v="5"/>
    <m/>
    <m/>
    <x v="3"/>
    <m/>
    <m/>
    <m/>
    <m/>
    <m/>
    <x v="0"/>
    <x v="2"/>
    <n v="1"/>
  </r>
  <r>
    <n v="658"/>
    <x v="29"/>
    <s v="2024-06"/>
    <x v="1"/>
    <x v="150"/>
    <s v="Overwan"/>
    <s v="N.º 2021-00037"/>
    <s v="2021-07-05 23:00:00.000"/>
    <s v="PO.10.21.29936"/>
    <x v="0"/>
    <x v="5"/>
    <x v="0"/>
    <n v="39"/>
    <x v="126"/>
    <s v="BI711"/>
    <s v="daniel.fernandez@bringglobal.com"/>
    <x v="7"/>
    <s v="Spain"/>
    <s v="C"/>
    <s v="140864"/>
    <s v="Active"/>
    <s v="2021-09-06"/>
    <x v="0"/>
    <x v="2"/>
    <n v="1"/>
  </r>
  <r>
    <n v="734"/>
    <x v="29"/>
    <s v="2024-06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2"/>
    <n v="1"/>
  </r>
  <r>
    <n v="733"/>
    <x v="29"/>
    <s v="2024-06"/>
    <x v="1"/>
    <x v="237"/>
    <s v="Overwan"/>
    <s v="N.º 2022-00026"/>
    <s v="2022-10-27 23:00:00.000"/>
    <s v="PO.10.22.011524"/>
    <x v="0"/>
    <x v="5"/>
    <x v="0"/>
    <n v="32"/>
    <x v="204"/>
    <s v="BI850"/>
    <s v="eneko.rodriguez@bringglobal.com"/>
    <x v="7"/>
    <s v="Spain"/>
    <s v="C"/>
    <s v="140864"/>
    <s v="Active"/>
    <s v="2023-09-04"/>
    <x v="0"/>
    <x v="2"/>
    <n v="1"/>
  </r>
  <r>
    <n v="763"/>
    <x v="29"/>
    <s v="2024-06"/>
    <x v="1"/>
    <x v="235"/>
    <s v="Overwan"/>
    <s v="N.º 2023-0007"/>
    <s v="2023-11-25 00:00:00.000"/>
    <s v="PO.10.23.091954"/>
    <x v="0"/>
    <x v="5"/>
    <x v="0"/>
    <n v="36"/>
    <x v="196"/>
    <s v="BI865"/>
    <s v="guillem.vicens@bringglobal.com"/>
    <x v="7"/>
    <s v="Spain"/>
    <s v="C"/>
    <s v="142450"/>
    <s v="Active"/>
    <s v="2023-11-27"/>
    <x v="0"/>
    <x v="2"/>
    <n v="1"/>
  </r>
  <r>
    <n v="746"/>
    <x v="29"/>
    <s v="2024-06"/>
    <x v="1"/>
    <x v="222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1"/>
    <x v="29"/>
    <s v="2024-06"/>
    <x v="1"/>
    <x v="223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9"/>
    <x v="29"/>
    <s v="2024-06"/>
    <x v="1"/>
    <x v="224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7"/>
    <x v="29"/>
    <s v="2024-06"/>
    <x v="1"/>
    <x v="225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8"/>
    <x v="29"/>
    <s v="2024-06"/>
    <x v="1"/>
    <x v="226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50"/>
    <x v="29"/>
    <s v="2024-06"/>
    <x v="1"/>
    <x v="227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68"/>
    <x v="29"/>
    <s v="2024-06"/>
    <x v="1"/>
    <x v="238"/>
    <s v="Overwan"/>
    <s v="N.º 2024-0002"/>
    <s v="2024-05-12 23:00:00.000"/>
    <m/>
    <x v="0"/>
    <x v="0"/>
    <x v="0"/>
    <n v="37"/>
    <x v="140"/>
    <s v="BI0310"/>
    <s v="pedro.luis@bringglobal.com"/>
    <x v="0"/>
    <s v="Portugal"/>
    <s v="F"/>
    <s v="012650"/>
    <s v="Active"/>
    <s v="2024-05-20"/>
    <x v="0"/>
    <x v="2"/>
    <n v="1"/>
  </r>
  <r>
    <n v="736"/>
    <x v="29"/>
    <s v="2024-06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0864"/>
    <s v="Active"/>
    <s v="2021-08-16"/>
    <x v="0"/>
    <x v="2"/>
    <n v="1"/>
  </r>
  <r>
    <n v="766"/>
    <x v="29"/>
    <s v="2024-06"/>
    <x v="1"/>
    <x v="236"/>
    <s v="Overwan"/>
    <m/>
    <s v="2024-01-16 00:00:00.000"/>
    <m/>
    <x v="0"/>
    <x v="5"/>
    <x v="0"/>
    <n v="41"/>
    <x v="205"/>
    <s v="BI869"/>
    <s v="Gabriela.Sepulveda@bringglobal.com"/>
    <x v="7"/>
    <s v="Spain"/>
    <s v="C"/>
    <s v="140864"/>
    <s v="Inactive"/>
    <s v="2024-01-15"/>
    <x v="42"/>
    <x v="2"/>
    <n v="1"/>
  </r>
  <r>
    <n v="677"/>
    <x v="29"/>
    <s v="2024-06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2"/>
    <n v="1"/>
  </r>
  <r>
    <n v="676"/>
    <x v="29"/>
    <s v="2024-06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0864"/>
    <s v="Active"/>
    <s v="2022-04-18"/>
    <x v="0"/>
    <x v="2"/>
    <n v="1"/>
  </r>
  <r>
    <n v="752"/>
    <x v="29"/>
    <s v="2024-06"/>
    <x v="1"/>
    <x v="230"/>
    <s v="Overwan"/>
    <s v="N.º 2023-00002"/>
    <s v="2023-03-09 00:00:00.000"/>
    <m/>
    <x v="1"/>
    <x v="1"/>
    <x v="0"/>
    <n v="78"/>
    <x v="5"/>
    <m/>
    <m/>
    <x v="3"/>
    <m/>
    <m/>
    <m/>
    <m/>
    <m/>
    <x v="0"/>
    <x v="2"/>
    <n v="1"/>
  </r>
  <r>
    <n v="730"/>
    <x v="29"/>
    <s v="2024-06"/>
    <x v="1"/>
    <x v="217"/>
    <s v="Overwan"/>
    <s v="N.º 2022-00033"/>
    <s v="2022-10-27 23:00:00.000"/>
    <s v="PO.10.22.011524"/>
    <x v="0"/>
    <x v="1"/>
    <x v="0"/>
    <n v="81"/>
    <x v="74"/>
    <s v="BI0512"/>
    <s v="holger.costa@bringglobal.com"/>
    <x v="1"/>
    <s v="Portugal"/>
    <s v="C"/>
    <s v="010864"/>
    <s v="Active"/>
    <s v="2020-01-03"/>
    <x v="0"/>
    <x v="2"/>
    <n v="1"/>
  </r>
  <r>
    <n v="723"/>
    <x v="29"/>
    <s v="2024-06"/>
    <x v="1"/>
    <x v="203"/>
    <s v="Overwan"/>
    <s v="N.º 2022-00020"/>
    <s v="2022-08-03 23:00:00.000"/>
    <s v="PO.10.22.451484"/>
    <x v="1"/>
    <x v="1"/>
    <x v="0"/>
    <n v="80"/>
    <x v="5"/>
    <m/>
    <m/>
    <x v="3"/>
    <m/>
    <m/>
    <m/>
    <m/>
    <m/>
    <x v="0"/>
    <x v="2"/>
    <n v="1"/>
  </r>
  <r>
    <n v="743"/>
    <x v="29"/>
    <s v="2024-06"/>
    <x v="1"/>
    <x v="228"/>
    <s v="Contract Kenya 2023.01"/>
    <m/>
    <s v="2023-01-01 00:00:00.000"/>
    <s v="PO.14.23.311671"/>
    <x v="3"/>
    <x v="2"/>
    <x v="0"/>
    <n v="150"/>
    <x v="33"/>
    <s v="BI728"/>
    <s v="kelvin.makamu@bringglobal.com"/>
    <x v="1"/>
    <s v="Portugal"/>
    <s v="F"/>
    <s v="016050"/>
    <s v="Active"/>
    <s v="2022-01-03"/>
    <x v="0"/>
    <x v="2"/>
    <n v="1"/>
  </r>
  <r>
    <n v="725"/>
    <x v="29"/>
    <s v="2024-06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0864"/>
    <s v="Active"/>
    <s v="2020-01-13"/>
    <x v="0"/>
    <x v="2"/>
    <n v="1"/>
  </r>
  <r>
    <n v="706"/>
    <x v="29"/>
    <s v="2024-06"/>
    <x v="1"/>
    <x v="189"/>
    <s v="Overwan"/>
    <s v="N.º 2022-00006"/>
    <s v="2022-02-02 00:00:00.000"/>
    <s v="PO.10.22.301299"/>
    <x v="0"/>
    <x v="1"/>
    <x v="0"/>
    <n v="75"/>
    <x v="61"/>
    <s v="BI0516"/>
    <s v="rafael.azevedo@bringglobal.com"/>
    <x v="1"/>
    <s v="Portugal"/>
    <s v="C"/>
    <s v="010864"/>
    <s v="Active"/>
    <s v="2020-01-06"/>
    <x v="0"/>
    <x v="2"/>
    <n v="1"/>
  </r>
  <r>
    <n v="707"/>
    <x v="29"/>
    <s v="2024-06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0864"/>
    <s v="Active"/>
    <s v="2019-09-02"/>
    <x v="0"/>
    <x v="2"/>
    <n v="1"/>
  </r>
  <r>
    <n v="708"/>
    <x v="29"/>
    <s v="2024-06"/>
    <x v="1"/>
    <x v="191"/>
    <s v="Overwan"/>
    <s v="N.º 2022-00008"/>
    <s v="2022-02-02 00:00:00.000"/>
    <s v="PO.10.22.301299"/>
    <x v="0"/>
    <x v="1"/>
    <x v="0"/>
    <n v="75"/>
    <x v="101"/>
    <s v="BI0465"/>
    <s v="diogo.brandao@bringglobal.com"/>
    <x v="1"/>
    <s v="Portugal"/>
    <s v="C"/>
    <s v="010864"/>
    <s v="Active"/>
    <s v="2019-03-11"/>
    <x v="0"/>
    <x v="2"/>
    <n v="1"/>
  </r>
  <r>
    <n v="702"/>
    <x v="29"/>
    <s v="2024-06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0864"/>
    <s v="Active"/>
    <s v="2014-09-01"/>
    <x v="0"/>
    <x v="2"/>
    <n v="1"/>
  </r>
  <r>
    <n v="722"/>
    <x v="29"/>
    <s v="2024-06"/>
    <x v="1"/>
    <x v="201"/>
    <s v="Overwan"/>
    <s v="N.º 2022-00018"/>
    <s v="2022-07-27 23:00:00.000"/>
    <s v="PO.10.22.541453"/>
    <x v="0"/>
    <x v="3"/>
    <x v="0"/>
    <n v="40"/>
    <x v="206"/>
    <s v="BI876"/>
    <s v="joao.moura@bringglobal.com"/>
    <x v="0"/>
    <s v="Portugal"/>
    <s v="F"/>
    <s v="010864"/>
    <s v="Active"/>
    <s v="2024-05-06"/>
    <x v="0"/>
    <x v="2"/>
    <n v="1"/>
  </r>
  <r>
    <n v="739"/>
    <x v="29"/>
    <s v="2024-06"/>
    <x v="1"/>
    <x v="218"/>
    <s v="Overwan"/>
    <s v="N.º 2022-00034"/>
    <s v="2022-11-29 00:00:00.000"/>
    <s v="PO.10.22.421568"/>
    <x v="0"/>
    <x v="1"/>
    <x v="0"/>
    <n v="33"/>
    <x v="157"/>
    <s v="BI0189"/>
    <s v="afonso.cortes@bringglobal.com"/>
    <x v="0"/>
    <s v="Portugal"/>
    <s v="C"/>
    <s v="010864"/>
    <s v="Active"/>
    <s v="2022-06-07"/>
    <x v="0"/>
    <x v="2"/>
    <n v="1"/>
  </r>
  <r>
    <n v="726"/>
    <x v="29"/>
    <s v="2024-06"/>
    <x v="1"/>
    <x v="205"/>
    <s v="Overwan"/>
    <s v="N.º 2022-00023"/>
    <s v="2022-08-03 23:00:00.000"/>
    <s v="PO.10.22.451484"/>
    <x v="0"/>
    <x v="0"/>
    <x v="0"/>
    <n v="41"/>
    <x v="162"/>
    <s v="BI0261"/>
    <s v="kevin.ramos@bringglobal.com"/>
    <x v="0"/>
    <s v="Portugal"/>
    <s v="C"/>
    <s v="010864"/>
    <s v="Active"/>
    <s v="2017-10-01"/>
    <x v="0"/>
    <x v="2"/>
    <n v="1"/>
  </r>
  <r>
    <n v="744"/>
    <x v="29"/>
    <s v="2024-09"/>
    <x v="1"/>
    <x v="219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2"/>
    <x v="29"/>
    <s v="2024-09"/>
    <x v="1"/>
    <x v="220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6"/>
    <x v="29"/>
    <s v="2024-09"/>
    <x v="1"/>
    <x v="222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1"/>
    <x v="29"/>
    <s v="2024-09"/>
    <x v="1"/>
    <x v="223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9"/>
    <x v="29"/>
    <s v="2024-09"/>
    <x v="1"/>
    <x v="224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7"/>
    <x v="29"/>
    <s v="2024-09"/>
    <x v="1"/>
    <x v="225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8"/>
    <x v="29"/>
    <s v="2024-09"/>
    <x v="1"/>
    <x v="226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50"/>
    <x v="29"/>
    <s v="2024-09"/>
    <x v="1"/>
    <x v="227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3"/>
    <x v="29"/>
    <s v="2024-09"/>
    <x v="1"/>
    <x v="228"/>
    <s v="Contract Kenya 2023.01"/>
    <m/>
    <s v="2023-01-01 00:00:00.000"/>
    <s v="PO.14.23.311671"/>
    <x v="3"/>
    <x v="2"/>
    <x v="0"/>
    <n v="-150"/>
    <x v="33"/>
    <s v="BI728"/>
    <s v="kelvin.makamu@bringglobal.com"/>
    <x v="1"/>
    <s v="Portugal"/>
    <s v="F"/>
    <s v="016050"/>
    <s v="Active"/>
    <s v="2022-01-03"/>
    <x v="0"/>
    <x v="2"/>
    <n v="-1"/>
  </r>
  <r>
    <n v="717"/>
    <x v="30"/>
    <s v="2024-07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2"/>
    <n v="1"/>
  </r>
  <r>
    <n v="531"/>
    <x v="30"/>
    <s v="2024-07"/>
    <x v="1"/>
    <x v="21"/>
    <s v="Overwan"/>
    <s v="2020-01011-ext1"/>
    <s v="2023-08-31 23:00:00.000"/>
    <m/>
    <x v="0"/>
    <x v="1"/>
    <x v="0"/>
    <n v="18"/>
    <x v="193"/>
    <s v="BI851"/>
    <s v="jhonatas.matos@bringglobal.com"/>
    <x v="1"/>
    <s v="Portugal"/>
    <s v="F"/>
    <s v="010864"/>
    <s v="Active"/>
    <s v="2023-09-25"/>
    <x v="0"/>
    <x v="2"/>
    <n v="1"/>
  </r>
  <r>
    <n v="533"/>
    <x v="30"/>
    <s v="2024-07"/>
    <x v="1"/>
    <x v="28"/>
    <s v="Overwan"/>
    <s v="2020-01012-ext1"/>
    <s v="2023-08-31 23:00:00.000"/>
    <m/>
    <x v="0"/>
    <x v="1"/>
    <x v="0"/>
    <n v="18"/>
    <x v="25"/>
    <s v="BI573"/>
    <s v="meryellen.dantas@bringglobal.com"/>
    <x v="1"/>
    <s v="Portugal"/>
    <s v="C"/>
    <s v="010864"/>
    <s v="Active"/>
    <s v="2020-08-19"/>
    <x v="0"/>
    <x v="2"/>
    <n v="1"/>
  </r>
  <r>
    <n v="529"/>
    <x v="30"/>
    <s v="2024-07"/>
    <x v="1"/>
    <x v="35"/>
    <s v="Overwan"/>
    <s v="2020-01010-ext1"/>
    <s v="2023-07-31 23:00:00.000"/>
    <m/>
    <x v="0"/>
    <x v="1"/>
    <x v="0"/>
    <n v="18"/>
    <x v="28"/>
    <s v="BI563"/>
    <s v="amanda.pontes@bringglobal.com"/>
    <x v="1"/>
    <s v="Portugal"/>
    <s v="C"/>
    <s v="010864"/>
    <s v="Active"/>
    <s v="2020-07-09"/>
    <x v="0"/>
    <x v="2"/>
    <n v="1"/>
  </r>
  <r>
    <n v="539"/>
    <x v="30"/>
    <s v="2024-07"/>
    <x v="1"/>
    <x v="46"/>
    <s v="Overwan"/>
    <s v="2020-01016-ext1"/>
    <s v="2023-08-31 23:00:00.000"/>
    <m/>
    <x v="1"/>
    <x v="1"/>
    <x v="0"/>
    <n v="18"/>
    <x v="5"/>
    <m/>
    <m/>
    <x v="3"/>
    <m/>
    <m/>
    <m/>
    <m/>
    <m/>
    <x v="0"/>
    <x v="2"/>
    <n v="1"/>
  </r>
  <r>
    <n v="536"/>
    <x v="30"/>
    <s v="2024-07"/>
    <x v="1"/>
    <x v="47"/>
    <s v="Overwan"/>
    <s v="2020-01014-ext1"/>
    <s v="2023-08-31 23:00:00.000"/>
    <m/>
    <x v="1"/>
    <x v="1"/>
    <x v="0"/>
    <n v="18"/>
    <x v="5"/>
    <m/>
    <m/>
    <x v="3"/>
    <m/>
    <m/>
    <m/>
    <m/>
    <m/>
    <x v="0"/>
    <x v="2"/>
    <n v="1"/>
  </r>
  <r>
    <n v="537"/>
    <x v="30"/>
    <s v="2024-07"/>
    <x v="1"/>
    <x v="48"/>
    <s v="Overwan"/>
    <s v="2020-01015-ext1"/>
    <s v="2023-08-31 23:00:00.000"/>
    <m/>
    <x v="0"/>
    <x v="1"/>
    <x v="0"/>
    <n v="18"/>
    <x v="207"/>
    <s v="BI877"/>
    <s v="julia.santamaria@bringglobal.com"/>
    <x v="7"/>
    <s v="Spain"/>
    <s v="C"/>
    <s v="140864"/>
    <s v="Active"/>
    <s v="2024-06-03"/>
    <x v="0"/>
    <x v="2"/>
    <n v="1"/>
  </r>
  <r>
    <n v="541"/>
    <x v="30"/>
    <s v="2024-07"/>
    <x v="1"/>
    <x v="49"/>
    <s v="Overwan"/>
    <s v="2020-01018-ext1"/>
    <s v="2023-09-30 23:00:00.000"/>
    <m/>
    <x v="0"/>
    <x v="1"/>
    <x v="0"/>
    <n v="18"/>
    <x v="42"/>
    <s v="BI0381"/>
    <s v="cesar.cota@bringglobal.com"/>
    <x v="1"/>
    <s v="Portugal"/>
    <s v="C"/>
    <s v="010864"/>
    <s v="Active"/>
    <s v="2018-11-05"/>
    <x v="0"/>
    <x v="2"/>
    <n v="1"/>
  </r>
  <r>
    <n v="663"/>
    <x v="30"/>
    <s v="2024-07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0864"/>
    <s v="Active"/>
    <s v="2021-08-16"/>
    <x v="0"/>
    <x v="2"/>
    <n v="1"/>
  </r>
  <r>
    <n v="661"/>
    <x v="30"/>
    <s v="2024-07"/>
    <x v="1"/>
    <x v="90"/>
    <s v="Overwan"/>
    <s v="N.º 2021-00040"/>
    <s v="2021-08-01 23:00:00.000"/>
    <s v="PO.10.21.28963"/>
    <x v="0"/>
    <x v="1"/>
    <x v="0"/>
    <n v="72"/>
    <x v="186"/>
    <s v="BI841"/>
    <s v="nuno.peixoto@bringglobal.com"/>
    <x v="1"/>
    <s v="Portugal"/>
    <s v="C"/>
    <s v="010864"/>
    <s v="Active"/>
    <s v="2023-07-24"/>
    <x v="0"/>
    <x v="2"/>
    <n v="1"/>
  </r>
  <r>
    <n v="667"/>
    <x v="30"/>
    <s v="2024-07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C"/>
    <s v="000113"/>
    <s v="Active"/>
    <s v="2015-04-06"/>
    <x v="0"/>
    <x v="2"/>
    <n v="1"/>
  </r>
  <r>
    <n v="675"/>
    <x v="30"/>
    <s v="2024-07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2"/>
    <n v="1"/>
  </r>
  <r>
    <n v="684"/>
    <x v="30"/>
    <s v="2024-07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0864"/>
    <s v="Active"/>
    <s v="2022-01-03"/>
    <x v="0"/>
    <x v="2"/>
    <n v="1"/>
  </r>
  <r>
    <n v="716"/>
    <x v="30"/>
    <s v="2024-07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Portugal"/>
    <s v="C"/>
    <s v="010206"/>
    <s v="Active"/>
    <s v="2022-04-18"/>
    <x v="0"/>
    <x v="2"/>
    <n v="1"/>
  </r>
  <r>
    <n v="711"/>
    <x v="30"/>
    <s v="2024-07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2"/>
    <n v="1"/>
  </r>
  <r>
    <n v="534"/>
    <x v="30"/>
    <s v="2024-07"/>
    <x v="1"/>
    <x v="120"/>
    <s v="Overwan"/>
    <s v="2020-01013-ext1"/>
    <s v="2023-08-31 23:00:00.000"/>
    <m/>
    <x v="0"/>
    <x v="1"/>
    <x v="0"/>
    <n v="18"/>
    <x v="199"/>
    <s v="BI867"/>
    <s v="hugo.capela@bringglobal.com"/>
    <x v="1"/>
    <s v="Portugal"/>
    <s v="C"/>
    <s v="010864"/>
    <s v="Active"/>
    <s v="2024-07-01"/>
    <x v="0"/>
    <x v="2"/>
    <n v="1"/>
  </r>
  <r>
    <n v="692"/>
    <x v="30"/>
    <s v="2024-07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2"/>
    <n v="1"/>
  </r>
  <r>
    <n v="737"/>
    <x v="30"/>
    <s v="2024-07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0864"/>
    <s v="Active"/>
    <s v="2021-08-16"/>
    <x v="0"/>
    <x v="2"/>
    <n v="1"/>
  </r>
  <r>
    <n v="668"/>
    <x v="30"/>
    <s v="2024-07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Portugal"/>
    <s v="C"/>
    <s v="010215"/>
    <s v="Active"/>
    <s v="2019-04-29"/>
    <x v="0"/>
    <x v="2"/>
    <n v="1"/>
  </r>
  <r>
    <n v="659"/>
    <x v="30"/>
    <s v="2024-07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C"/>
    <s v="000101"/>
    <s v="Active"/>
    <s v="2017-12-11"/>
    <x v="0"/>
    <x v="2"/>
    <n v="1"/>
  </r>
  <r>
    <n v="731"/>
    <x v="30"/>
    <s v="2024-07"/>
    <x v="1"/>
    <x v="209"/>
    <s v="Overwan"/>
    <s v="N.º 2022-00032"/>
    <s v="2022-10-27 23:00:00.000"/>
    <s v="PO.10.22.011524"/>
    <x v="0"/>
    <x v="1"/>
    <x v="0"/>
    <n v="81"/>
    <x v="202"/>
    <s v="BI871"/>
    <s v="oscar.rodriguez@bringglobal.com"/>
    <x v="1"/>
    <s v="Portugal"/>
    <s v="F"/>
    <s v="010864"/>
    <s v="Active"/>
    <s v="2024-02-14"/>
    <x v="0"/>
    <x v="2"/>
    <n v="1"/>
  </r>
  <r>
    <n v="735"/>
    <x v="30"/>
    <s v="2024-07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0864"/>
    <s v="Active"/>
    <s v="2019-09-23"/>
    <x v="0"/>
    <x v="2"/>
    <n v="1"/>
  </r>
  <r>
    <n v="728"/>
    <x v="30"/>
    <s v="2024-07"/>
    <x v="1"/>
    <x v="211"/>
    <s v="Overwan"/>
    <s v="N.º 2022-00025"/>
    <s v="2022-10-12 23:00:00.000"/>
    <s v="PO.10.22.011524"/>
    <x v="3"/>
    <x v="0"/>
    <x v="0"/>
    <n v="52"/>
    <x v="5"/>
    <m/>
    <m/>
    <x v="3"/>
    <m/>
    <m/>
    <m/>
    <m/>
    <m/>
    <x v="0"/>
    <x v="2"/>
    <n v="1"/>
  </r>
  <r>
    <n v="727"/>
    <x v="30"/>
    <s v="2024-07"/>
    <x v="1"/>
    <x v="206"/>
    <s v="Overwan"/>
    <s v="N.º 2022-0024"/>
    <s v="2022-09-12 23:00:00.000"/>
    <s v="PO.10.22.071504"/>
    <x v="0"/>
    <x v="0"/>
    <x v="0"/>
    <n v="62"/>
    <x v="87"/>
    <s v="BI0397"/>
    <s v="ana.jesus@bringglobal.com"/>
    <x v="1"/>
    <s v="Portugal"/>
    <s v="C"/>
    <s v="010864"/>
    <s v="Active"/>
    <s v="2019-01-07"/>
    <x v="0"/>
    <x v="2"/>
    <n v="1"/>
  </r>
  <r>
    <n v="738"/>
    <x v="30"/>
    <s v="2024-07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0"/>
    <s v="Active"/>
    <s v="2017-08-01"/>
    <x v="0"/>
    <x v="2"/>
    <n v="1"/>
  </r>
  <r>
    <n v="744"/>
    <x v="30"/>
    <s v="2024-07"/>
    <x v="1"/>
    <x v="219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2"/>
    <x v="30"/>
    <s v="2024-07"/>
    <x v="1"/>
    <x v="220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24"/>
    <x v="30"/>
    <s v="2024-07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0864"/>
    <s v="Active"/>
    <s v="2019-05-03"/>
    <x v="0"/>
    <x v="2"/>
    <n v="1"/>
  </r>
  <r>
    <n v="670"/>
    <x v="30"/>
    <s v="2024-07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Portugal"/>
    <s v="C"/>
    <s v="010206"/>
    <s v="Active"/>
    <s v="2021-06-21"/>
    <x v="0"/>
    <x v="2"/>
    <n v="1"/>
  </r>
  <r>
    <n v="662"/>
    <x v="30"/>
    <s v="2024-07"/>
    <x v="1"/>
    <x v="139"/>
    <s v="Overwan"/>
    <s v="N.º 2021-00041"/>
    <s v="2021-08-05 23:00:00.000"/>
    <s v="PO.10.21.28963"/>
    <x v="3"/>
    <x v="1"/>
    <x v="0"/>
    <n v="24"/>
    <x v="5"/>
    <m/>
    <m/>
    <x v="3"/>
    <m/>
    <m/>
    <m/>
    <m/>
    <m/>
    <x v="0"/>
    <x v="2"/>
    <n v="1"/>
  </r>
  <r>
    <n v="665"/>
    <x v="30"/>
    <s v="2024-07"/>
    <x v="1"/>
    <x v="140"/>
    <s v="Overwan"/>
    <s v="N.º 2021-00043"/>
    <s v="2021-08-24 23:00:00.000"/>
    <s v="PO.10.21.28963"/>
    <x v="0"/>
    <x v="0"/>
    <x v="0"/>
    <n v="31"/>
    <x v="194"/>
    <s v="BI864"/>
    <s v="thais.nogueira@bringglobal.com"/>
    <x v="0"/>
    <s v="Portugal"/>
    <s v="C"/>
    <s v="010864"/>
    <s v="Inactive"/>
    <s v="2023-11-02"/>
    <x v="38"/>
    <x v="2"/>
    <n v="1"/>
  </r>
  <r>
    <n v="669"/>
    <x v="30"/>
    <s v="2024-07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0864"/>
    <s v="Active"/>
    <s v="2017-12-11"/>
    <x v="0"/>
    <x v="2"/>
    <n v="1"/>
  </r>
  <r>
    <n v="704"/>
    <x v="30"/>
    <s v="2024-07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0864"/>
    <s v="Active"/>
    <s v="2018-09-17"/>
    <x v="0"/>
    <x v="2"/>
    <n v="1"/>
  </r>
  <r>
    <n v="703"/>
    <x v="30"/>
    <s v="2024-07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0864"/>
    <s v="Active"/>
    <s v="2020-03-17"/>
    <x v="0"/>
    <x v="2"/>
    <n v="1"/>
  </r>
  <r>
    <n v="709"/>
    <x v="30"/>
    <s v="2024-07"/>
    <x v="1"/>
    <x v="207"/>
    <s v="Overwan"/>
    <s v="N.º 2022-00009"/>
    <s v="2022-02-22 00:00:00.000"/>
    <s v="PO.10.22.301299"/>
    <x v="0"/>
    <x v="1"/>
    <x v="0"/>
    <n v="30"/>
    <x v="119"/>
    <s v="BI601"/>
    <s v="joana.maia@bringglobal.com"/>
    <x v="4"/>
    <s v="Portugal"/>
    <s v="C"/>
    <s v="010215"/>
    <s v="Active"/>
    <s v="2020-11-03"/>
    <x v="0"/>
    <x v="2"/>
    <n v="1"/>
  </r>
  <r>
    <n v="705"/>
    <x v="30"/>
    <s v="2024-07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0864"/>
    <s v="Active"/>
    <s v="2022-06-14"/>
    <x v="0"/>
    <x v="2"/>
    <n v="1"/>
  </r>
  <r>
    <n v="715"/>
    <x v="30"/>
    <s v="2024-07"/>
    <x v="1"/>
    <x v="196"/>
    <s v="Overwan"/>
    <s v="N.º 2022-00013"/>
    <s v="2022-05-01 23:00:00.000"/>
    <s v="PO.10.22.511427"/>
    <x v="2"/>
    <x v="0"/>
    <x v="0"/>
    <n v="31"/>
    <x v="5"/>
    <m/>
    <m/>
    <x v="3"/>
    <m/>
    <m/>
    <m/>
    <m/>
    <m/>
    <x v="0"/>
    <x v="2"/>
    <n v="1"/>
  </r>
  <r>
    <n v="714"/>
    <x v="30"/>
    <s v="2024-07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00"/>
    <s v="Active"/>
    <s v="2021-08-16"/>
    <x v="0"/>
    <x v="2"/>
    <n v="1"/>
  </r>
  <r>
    <n v="713"/>
    <x v="30"/>
    <s v="2024-07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0864"/>
    <s v="Active"/>
    <s v="2017-11-27"/>
    <x v="0"/>
    <x v="2"/>
    <n v="1"/>
  </r>
  <r>
    <n v="721"/>
    <x v="30"/>
    <s v="2024-07"/>
    <x v="1"/>
    <x v="199"/>
    <s v="Overwan"/>
    <s v="N.º 2022-00017"/>
    <s v="2022-07-24 23:00:00.000"/>
    <s v="PO.10.22.541453"/>
    <x v="1"/>
    <x v="0"/>
    <x v="0"/>
    <n v="31"/>
    <x v="5"/>
    <m/>
    <m/>
    <x v="3"/>
    <m/>
    <m/>
    <m/>
    <m/>
    <m/>
    <x v="0"/>
    <x v="2"/>
    <n v="1"/>
  </r>
  <r>
    <n v="720"/>
    <x v="30"/>
    <s v="2024-07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0864"/>
    <s v="Active"/>
    <s v="2020-02-12"/>
    <x v="0"/>
    <x v="2"/>
    <n v="1"/>
  </r>
  <r>
    <n v="719"/>
    <x v="30"/>
    <s v="2024-07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0864"/>
    <s v="Active"/>
    <s v="2019-01-01"/>
    <x v="0"/>
    <x v="2"/>
    <n v="1"/>
  </r>
  <r>
    <n v="740"/>
    <x v="30"/>
    <s v="2024-07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2"/>
    <n v="1"/>
  </r>
  <r>
    <n v="751"/>
    <x v="30"/>
    <s v="2024-07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0864"/>
    <s v="Active"/>
    <s v="2023-03-01"/>
    <x v="0"/>
    <x v="2"/>
    <n v="1"/>
  </r>
  <r>
    <n v="759"/>
    <x v="30"/>
    <s v="2024-07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0"/>
    <s v="Active"/>
    <s v="2012-12-24"/>
    <x v="0"/>
    <x v="2"/>
    <n v="1"/>
  </r>
  <r>
    <n v="755"/>
    <x v="30"/>
    <s v="2024-07"/>
    <x v="1"/>
    <x v="231"/>
    <s v="Overwan"/>
    <s v="N.º 2023-00001"/>
    <s v="2023-07-19 23:00:00.000"/>
    <s v="PO.10.23.211864"/>
    <x v="0"/>
    <x v="0"/>
    <x v="0"/>
    <n v="35"/>
    <x v="187"/>
    <s v="BI0276"/>
    <s v="claudio.botete@bringglobal.com"/>
    <x v="0"/>
    <s v="Portugal"/>
    <s v="C"/>
    <s v="010864"/>
    <s v="Active"/>
    <s v="2017-06-01"/>
    <x v="0"/>
    <x v="2"/>
    <n v="1"/>
  </r>
  <r>
    <n v="762"/>
    <x v="30"/>
    <s v="2024-07"/>
    <x v="1"/>
    <x v="234"/>
    <s v="Overwan"/>
    <s v="N.º 2023-0006"/>
    <s v="2023-10-02 23:00:00.000"/>
    <s v="PO.10.23.041932"/>
    <x v="0"/>
    <x v="3"/>
    <x v="0"/>
    <n v="63"/>
    <x v="195"/>
    <s v="BI863"/>
    <s v="hugo.abreu@bringglobal.com"/>
    <x v="4"/>
    <s v="Portugal"/>
    <s v="C"/>
    <s v="010600"/>
    <s v="Active"/>
    <s v="2024-01-01"/>
    <x v="0"/>
    <x v="2"/>
    <n v="1"/>
  </r>
  <r>
    <n v="666"/>
    <x v="30"/>
    <s v="2024-07"/>
    <x v="1"/>
    <x v="147"/>
    <s v="Overwan"/>
    <s v="N.º 2021-00044"/>
    <s v="2021-09-02 23:00:00.000"/>
    <s v="PO.10.21.531013"/>
    <x v="1"/>
    <x v="5"/>
    <x v="0"/>
    <n v="37"/>
    <x v="5"/>
    <m/>
    <m/>
    <x v="3"/>
    <m/>
    <m/>
    <m/>
    <m/>
    <m/>
    <x v="0"/>
    <x v="2"/>
    <n v="1"/>
  </r>
  <r>
    <n v="648"/>
    <x v="30"/>
    <s v="2024-07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0864"/>
    <s v="Inactive"/>
    <s v="2021-06-28"/>
    <x v="43"/>
    <x v="2"/>
    <n v="1"/>
  </r>
  <r>
    <n v="656"/>
    <x v="30"/>
    <s v="2024-07"/>
    <x v="1"/>
    <x v="149"/>
    <s v="Overwan"/>
    <s v="N.º 2021-00036"/>
    <s v="2021-07-05 23:00:00.000"/>
    <s v="PO.10.21.29936"/>
    <x v="1"/>
    <x v="5"/>
    <x v="0"/>
    <n v="39"/>
    <x v="5"/>
    <m/>
    <m/>
    <x v="3"/>
    <m/>
    <m/>
    <m/>
    <m/>
    <m/>
    <x v="0"/>
    <x v="2"/>
    <n v="1"/>
  </r>
  <r>
    <n v="658"/>
    <x v="30"/>
    <s v="2024-07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2"/>
    <n v="1"/>
  </r>
  <r>
    <n v="734"/>
    <x v="30"/>
    <s v="2024-07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2"/>
    <n v="1"/>
  </r>
  <r>
    <n v="733"/>
    <x v="30"/>
    <s v="2024-07"/>
    <x v="1"/>
    <x v="237"/>
    <s v="Overwan"/>
    <s v="N.º 2022-00026"/>
    <s v="2022-10-27 23:00:00.000"/>
    <s v="PO.10.22.011524"/>
    <x v="0"/>
    <x v="5"/>
    <x v="0"/>
    <n v="32"/>
    <x v="204"/>
    <s v="BI850"/>
    <s v="eneko.rodriguez@bringglobal.com"/>
    <x v="7"/>
    <s v="Spain"/>
    <s v="C"/>
    <s v="140864"/>
    <s v="Active"/>
    <s v="2023-09-04"/>
    <x v="0"/>
    <x v="2"/>
    <n v="1"/>
  </r>
  <r>
    <n v="763"/>
    <x v="30"/>
    <s v="2024-07"/>
    <x v="1"/>
    <x v="235"/>
    <s v="Overwan"/>
    <s v="N.º 2023-0007"/>
    <s v="2023-11-25 00:00:00.000"/>
    <s v="PO.10.23.091954"/>
    <x v="0"/>
    <x v="5"/>
    <x v="0"/>
    <n v="36"/>
    <x v="196"/>
    <s v="BI865"/>
    <s v="guillem.vicens@bringglobal.com"/>
    <x v="7"/>
    <s v="Spain"/>
    <s v="C"/>
    <s v="142450"/>
    <s v="Active"/>
    <s v="2023-11-27"/>
    <x v="44"/>
    <x v="2"/>
    <n v="1"/>
  </r>
  <r>
    <n v="746"/>
    <x v="30"/>
    <s v="2024-07"/>
    <x v="1"/>
    <x v="222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1"/>
    <x v="30"/>
    <s v="2024-07"/>
    <x v="1"/>
    <x v="223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9"/>
    <x v="30"/>
    <s v="2024-07"/>
    <x v="1"/>
    <x v="224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7"/>
    <x v="30"/>
    <s v="2024-07"/>
    <x v="1"/>
    <x v="225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8"/>
    <x v="30"/>
    <s v="2024-07"/>
    <x v="1"/>
    <x v="226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50"/>
    <x v="30"/>
    <s v="2024-07"/>
    <x v="1"/>
    <x v="227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68"/>
    <x v="30"/>
    <s v="2024-07"/>
    <x v="1"/>
    <x v="238"/>
    <s v="Overwan"/>
    <s v="N.º 2024-0002"/>
    <s v="2024-05-12 23:00:00.000"/>
    <m/>
    <x v="0"/>
    <x v="0"/>
    <x v="0"/>
    <n v="37"/>
    <x v="140"/>
    <s v="BI0310"/>
    <s v="pedro.luis@bringglobal.com"/>
    <x v="0"/>
    <s v="Portugal"/>
    <s v="F"/>
    <s v="012650"/>
    <s v="Active"/>
    <s v="2024-05-20"/>
    <x v="0"/>
    <x v="2"/>
    <n v="1"/>
  </r>
  <r>
    <n v="736"/>
    <x v="30"/>
    <s v="2024-07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0864"/>
    <s v="Active"/>
    <s v="2021-08-16"/>
    <x v="0"/>
    <x v="2"/>
    <n v="1"/>
  </r>
  <r>
    <n v="766"/>
    <x v="30"/>
    <s v="2024-07"/>
    <x v="1"/>
    <x v="236"/>
    <s v="Overwan"/>
    <s v="2024-0001"/>
    <s v="2024-01-16 00:00:00.000"/>
    <m/>
    <x v="0"/>
    <x v="5"/>
    <x v="0"/>
    <n v="41"/>
    <x v="205"/>
    <s v="BI869"/>
    <s v="Gabriela.Sepulveda@bringglobal.com"/>
    <x v="7"/>
    <s v="Spain"/>
    <s v="C"/>
    <s v="140864"/>
    <s v="Inactive"/>
    <s v="2024-01-15"/>
    <x v="42"/>
    <x v="2"/>
    <n v="1"/>
  </r>
  <r>
    <n v="677"/>
    <x v="30"/>
    <s v="2024-07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2"/>
    <n v="1"/>
  </r>
  <r>
    <n v="676"/>
    <x v="30"/>
    <s v="2024-07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0864"/>
    <s v="Active"/>
    <s v="2022-04-18"/>
    <x v="0"/>
    <x v="2"/>
    <n v="1"/>
  </r>
  <r>
    <n v="752"/>
    <x v="30"/>
    <s v="2024-07"/>
    <x v="1"/>
    <x v="230"/>
    <s v="Overwan"/>
    <s v="N.º 2023-00002"/>
    <s v="2023-03-09 00:00:00.000"/>
    <m/>
    <x v="3"/>
    <x v="1"/>
    <x v="0"/>
    <n v="78"/>
    <x v="5"/>
    <m/>
    <m/>
    <x v="3"/>
    <m/>
    <m/>
    <m/>
    <m/>
    <m/>
    <x v="0"/>
    <x v="2"/>
    <n v="1"/>
  </r>
  <r>
    <n v="730"/>
    <x v="30"/>
    <s v="2024-07"/>
    <x v="1"/>
    <x v="217"/>
    <s v="Overwan"/>
    <s v="N.º 2022-00033"/>
    <s v="2022-10-27 23:00:00.000"/>
    <s v="PO.10.22.011524"/>
    <x v="0"/>
    <x v="1"/>
    <x v="0"/>
    <n v="81"/>
    <x v="74"/>
    <s v="BI0512"/>
    <s v="holger.costa@bringglobal.com"/>
    <x v="1"/>
    <s v="Portugal"/>
    <s v="C"/>
    <s v="010864"/>
    <s v="Active"/>
    <s v="2020-01-03"/>
    <x v="0"/>
    <x v="2"/>
    <n v="1"/>
  </r>
  <r>
    <n v="723"/>
    <x v="30"/>
    <s v="2024-07"/>
    <x v="1"/>
    <x v="203"/>
    <s v="Overwan"/>
    <s v="N.º 2022-00020"/>
    <s v="2022-08-03 23:00:00.000"/>
    <s v="PO.10.22.451484"/>
    <x v="3"/>
    <x v="1"/>
    <x v="0"/>
    <n v="80"/>
    <x v="5"/>
    <m/>
    <m/>
    <x v="3"/>
    <m/>
    <m/>
    <m/>
    <m/>
    <m/>
    <x v="0"/>
    <x v="2"/>
    <n v="1"/>
  </r>
  <r>
    <n v="743"/>
    <x v="30"/>
    <s v="2024-07"/>
    <x v="1"/>
    <x v="228"/>
    <s v="Contract Kenya 2023.01"/>
    <m/>
    <s v="2023-01-01 00:00:00.000"/>
    <s v="PO.14.23.311671"/>
    <x v="3"/>
    <x v="2"/>
    <x v="0"/>
    <n v="150"/>
    <x v="33"/>
    <s v="BI728"/>
    <s v="kelvin.makamu@bringglobal.com"/>
    <x v="1"/>
    <s v="Portugal"/>
    <s v="F"/>
    <s v="016050"/>
    <s v="Active"/>
    <s v="2022-01-03"/>
    <x v="0"/>
    <x v="2"/>
    <n v="1"/>
  </r>
  <r>
    <n v="725"/>
    <x v="30"/>
    <s v="2024-07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0864"/>
    <s v="Active"/>
    <s v="2020-01-13"/>
    <x v="0"/>
    <x v="2"/>
    <n v="1"/>
  </r>
  <r>
    <n v="706"/>
    <x v="30"/>
    <s v="2024-07"/>
    <x v="1"/>
    <x v="189"/>
    <s v="Overwan"/>
    <s v="N.º 2022-00006"/>
    <s v="2022-02-02 00:00:00.000"/>
    <s v="PO.10.22.301299"/>
    <x v="0"/>
    <x v="1"/>
    <x v="0"/>
    <n v="75"/>
    <x v="61"/>
    <s v="BI0516"/>
    <s v="rafael.azevedo@bringglobal.com"/>
    <x v="1"/>
    <s v="Portugal"/>
    <s v="C"/>
    <s v="010864"/>
    <s v="Active"/>
    <s v="2020-01-06"/>
    <x v="0"/>
    <x v="2"/>
    <n v="1"/>
  </r>
  <r>
    <n v="707"/>
    <x v="30"/>
    <s v="2024-07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0864"/>
    <s v="Active"/>
    <s v="2019-09-02"/>
    <x v="0"/>
    <x v="2"/>
    <n v="1"/>
  </r>
  <r>
    <n v="708"/>
    <x v="30"/>
    <s v="2024-07"/>
    <x v="1"/>
    <x v="191"/>
    <s v="Overwan"/>
    <s v="N.º 2022-00008"/>
    <s v="2022-02-02 00:00:00.000"/>
    <s v="PO.10.22.301299"/>
    <x v="0"/>
    <x v="1"/>
    <x v="0"/>
    <n v="75"/>
    <x v="21"/>
    <s v="BI554"/>
    <s v="claudia.pinto@bringglobal.com"/>
    <x v="1"/>
    <s v="Portugal"/>
    <s v="C"/>
    <s v="010864"/>
    <s v="Active"/>
    <s v="2020-06-02"/>
    <x v="0"/>
    <x v="2"/>
    <n v="1"/>
  </r>
  <r>
    <n v="702"/>
    <x v="30"/>
    <s v="2024-07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0864"/>
    <s v="Active"/>
    <s v="2014-09-01"/>
    <x v="0"/>
    <x v="2"/>
    <n v="1"/>
  </r>
  <r>
    <n v="722"/>
    <x v="30"/>
    <s v="2024-07"/>
    <x v="1"/>
    <x v="201"/>
    <s v="Overwan"/>
    <s v="N.º 2022-00018"/>
    <s v="2022-07-27 23:00:00.000"/>
    <s v="PO.10.22.541453"/>
    <x v="0"/>
    <x v="3"/>
    <x v="0"/>
    <n v="40"/>
    <x v="206"/>
    <s v="BI876"/>
    <s v="joao.moura@bringglobal.com"/>
    <x v="0"/>
    <s v="Portugal"/>
    <s v="F"/>
    <s v="010864"/>
    <s v="Active"/>
    <s v="2024-05-06"/>
    <x v="0"/>
    <x v="2"/>
    <n v="1"/>
  </r>
  <r>
    <n v="739"/>
    <x v="30"/>
    <s v="2024-07"/>
    <x v="1"/>
    <x v="218"/>
    <s v="Overwan"/>
    <s v="N.º 2022-00034"/>
    <s v="2022-11-29 00:00:00.000"/>
    <s v="PO.10.22.421568"/>
    <x v="0"/>
    <x v="1"/>
    <x v="0"/>
    <n v="33"/>
    <x v="157"/>
    <s v="BI0189"/>
    <s v="afonso.cortes@bringglobal.com"/>
    <x v="0"/>
    <s v="Portugal"/>
    <s v="C"/>
    <s v="010864"/>
    <s v="Active"/>
    <s v="2022-06-07"/>
    <x v="0"/>
    <x v="2"/>
    <n v="1"/>
  </r>
  <r>
    <n v="726"/>
    <x v="30"/>
    <s v="2024-07"/>
    <x v="1"/>
    <x v="205"/>
    <s v="Overwan"/>
    <s v="N.º 2022-00023"/>
    <s v="2022-08-03 23:00:00.000"/>
    <s v="PO.10.22.451484"/>
    <x v="0"/>
    <x v="0"/>
    <x v="0"/>
    <n v="41"/>
    <x v="162"/>
    <s v="BI0261"/>
    <s v="kevin.ramos@bringglobal.com"/>
    <x v="0"/>
    <s v="Portugal"/>
    <s v="C"/>
    <s v="010864"/>
    <s v="Active"/>
    <s v="2017-10-01"/>
    <x v="0"/>
    <x v="2"/>
    <n v="1"/>
  </r>
  <r>
    <n v="728"/>
    <x v="30"/>
    <s v="2024-09"/>
    <x v="1"/>
    <x v="211"/>
    <s v="Overwan"/>
    <s v="N.º 2022-00025"/>
    <s v="2022-10-12 23:00:00.000"/>
    <s v="PO.10.22.011524"/>
    <x v="3"/>
    <x v="0"/>
    <x v="0"/>
    <n v="-52"/>
    <x v="5"/>
    <m/>
    <m/>
    <x v="3"/>
    <m/>
    <m/>
    <m/>
    <m/>
    <m/>
    <x v="0"/>
    <x v="2"/>
    <n v="-1"/>
  </r>
  <r>
    <n v="744"/>
    <x v="30"/>
    <s v="2024-09"/>
    <x v="1"/>
    <x v="219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2"/>
    <x v="30"/>
    <s v="2024-09"/>
    <x v="1"/>
    <x v="220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662"/>
    <x v="30"/>
    <s v="2024-09"/>
    <x v="1"/>
    <x v="139"/>
    <s v="Overwan"/>
    <s v="N.º 2021-00041"/>
    <s v="2021-08-05 23:00:00.000"/>
    <s v="PO.10.21.28963"/>
    <x v="3"/>
    <x v="1"/>
    <x v="0"/>
    <n v="-24"/>
    <x v="5"/>
    <m/>
    <m/>
    <x v="3"/>
    <m/>
    <m/>
    <m/>
    <m/>
    <m/>
    <x v="0"/>
    <x v="2"/>
    <n v="-1"/>
  </r>
  <r>
    <n v="746"/>
    <x v="30"/>
    <s v="2024-09"/>
    <x v="1"/>
    <x v="222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1"/>
    <x v="30"/>
    <s v="2024-09"/>
    <x v="1"/>
    <x v="223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9"/>
    <x v="30"/>
    <s v="2024-09"/>
    <x v="1"/>
    <x v="224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7"/>
    <x v="30"/>
    <s v="2024-09"/>
    <x v="1"/>
    <x v="225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8"/>
    <x v="30"/>
    <s v="2024-09"/>
    <x v="1"/>
    <x v="226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50"/>
    <x v="30"/>
    <s v="2024-09"/>
    <x v="1"/>
    <x v="227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52"/>
    <x v="30"/>
    <s v="2024-09"/>
    <x v="1"/>
    <x v="230"/>
    <s v="Overwan"/>
    <s v="N.º 2023-00002"/>
    <s v="2023-03-09 00:00:00.000"/>
    <m/>
    <x v="3"/>
    <x v="1"/>
    <x v="0"/>
    <n v="-78"/>
    <x v="5"/>
    <m/>
    <m/>
    <x v="3"/>
    <m/>
    <m/>
    <m/>
    <m/>
    <m/>
    <x v="0"/>
    <x v="2"/>
    <n v="-1"/>
  </r>
  <r>
    <n v="723"/>
    <x v="30"/>
    <s v="2024-09"/>
    <x v="1"/>
    <x v="203"/>
    <s v="Overwan"/>
    <s v="N.º 2022-00020"/>
    <s v="2022-08-03 23:00:00.000"/>
    <s v="PO.10.22.451484"/>
    <x v="3"/>
    <x v="1"/>
    <x v="0"/>
    <n v="-80"/>
    <x v="5"/>
    <m/>
    <m/>
    <x v="3"/>
    <m/>
    <m/>
    <m/>
    <m/>
    <m/>
    <x v="0"/>
    <x v="2"/>
    <n v="-1"/>
  </r>
  <r>
    <n v="743"/>
    <x v="30"/>
    <s v="2024-09"/>
    <x v="1"/>
    <x v="228"/>
    <s v="Contract Kenya 2023.01"/>
    <m/>
    <s v="2023-01-01 00:00:00.000"/>
    <s v="PO.14.23.311671"/>
    <x v="3"/>
    <x v="2"/>
    <x v="0"/>
    <n v="-150"/>
    <x v="33"/>
    <s v="BI728"/>
    <s v="kelvin.makamu@bringglobal.com"/>
    <x v="1"/>
    <s v="Portugal"/>
    <s v="F"/>
    <s v="016050"/>
    <s v="Active"/>
    <s v="2022-01-03"/>
    <x v="0"/>
    <x v="2"/>
    <n v="-1"/>
  </r>
  <r>
    <n v="717"/>
    <x v="31"/>
    <s v="2024-08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6"/>
    <s v="Global"/>
    <s v="C"/>
    <s v="000103"/>
    <s v="Active"/>
    <s v="2017-01-02"/>
    <x v="0"/>
    <x v="2"/>
    <n v="1"/>
  </r>
  <r>
    <n v="531"/>
    <x v="31"/>
    <s v="2024-08"/>
    <x v="1"/>
    <x v="21"/>
    <s v="Overwan"/>
    <s v="2020-01011-ext1"/>
    <s v="2023-08-31 23:00:00.000"/>
    <m/>
    <x v="0"/>
    <x v="1"/>
    <x v="0"/>
    <n v="18"/>
    <x v="193"/>
    <s v="BI851"/>
    <s v="jhonatas.matos@bringglobal.com"/>
    <x v="1"/>
    <s v="Portugal"/>
    <s v="F"/>
    <s v="010864"/>
    <s v="Active"/>
    <s v="2023-09-25"/>
    <x v="45"/>
    <x v="2"/>
    <n v="1"/>
  </r>
  <r>
    <n v="533"/>
    <x v="31"/>
    <s v="2024-08"/>
    <x v="1"/>
    <x v="28"/>
    <s v="Overwan"/>
    <s v="2020-01012-ext1"/>
    <s v="2023-08-31 23:00:00.000"/>
    <m/>
    <x v="0"/>
    <x v="1"/>
    <x v="0"/>
    <n v="18"/>
    <x v="25"/>
    <s v="BI573"/>
    <s v="meryellen.dantas@bringglobal.com"/>
    <x v="1"/>
    <s v="Portugal"/>
    <s v="C"/>
    <s v="010864"/>
    <s v="Active"/>
    <s v="2020-08-19"/>
    <x v="0"/>
    <x v="2"/>
    <n v="1"/>
  </r>
  <r>
    <n v="529"/>
    <x v="31"/>
    <s v="2024-08"/>
    <x v="1"/>
    <x v="35"/>
    <s v="Overwan"/>
    <s v="2020-01010-ext1"/>
    <s v="2023-07-31 23:00:00.000"/>
    <m/>
    <x v="0"/>
    <x v="1"/>
    <x v="0"/>
    <n v="18"/>
    <x v="28"/>
    <s v="BI563"/>
    <s v="amanda.pontes@bringglobal.com"/>
    <x v="1"/>
    <s v="Portugal"/>
    <s v="C"/>
    <s v="010864"/>
    <s v="Active"/>
    <s v="2020-07-09"/>
    <x v="0"/>
    <x v="2"/>
    <n v="1"/>
  </r>
  <r>
    <n v="539"/>
    <x v="31"/>
    <s v="2024-08"/>
    <x v="1"/>
    <x v="46"/>
    <s v="Overwan"/>
    <s v="2020-01016-ext1"/>
    <s v="2023-08-31 23:00:00.000"/>
    <m/>
    <x v="1"/>
    <x v="1"/>
    <x v="0"/>
    <n v="18"/>
    <x v="5"/>
    <m/>
    <m/>
    <x v="3"/>
    <m/>
    <m/>
    <m/>
    <m/>
    <m/>
    <x v="0"/>
    <x v="2"/>
    <n v="1"/>
  </r>
  <r>
    <n v="536"/>
    <x v="31"/>
    <s v="2024-08"/>
    <x v="1"/>
    <x v="47"/>
    <s v="Overwan"/>
    <s v="2020-01014-ext1"/>
    <s v="2023-08-31 23:00:00.000"/>
    <m/>
    <x v="1"/>
    <x v="1"/>
    <x v="0"/>
    <n v="18"/>
    <x v="5"/>
    <m/>
    <m/>
    <x v="3"/>
    <m/>
    <m/>
    <m/>
    <m/>
    <m/>
    <x v="0"/>
    <x v="2"/>
    <n v="1"/>
  </r>
  <r>
    <n v="537"/>
    <x v="31"/>
    <s v="2024-08"/>
    <x v="1"/>
    <x v="48"/>
    <s v="Overwan"/>
    <s v="2020-01015-ext1"/>
    <s v="2023-08-31 23:00:00.000"/>
    <m/>
    <x v="0"/>
    <x v="1"/>
    <x v="0"/>
    <n v="18"/>
    <x v="207"/>
    <s v="BI877"/>
    <s v="julia.santamaria@bringglobal.com"/>
    <x v="7"/>
    <s v="Spain"/>
    <s v="C"/>
    <s v="140864"/>
    <s v="Active"/>
    <s v="2024-06-03"/>
    <x v="0"/>
    <x v="2"/>
    <n v="1"/>
  </r>
  <r>
    <n v="541"/>
    <x v="31"/>
    <s v="2024-08"/>
    <x v="1"/>
    <x v="49"/>
    <s v="Overwan"/>
    <s v="2020-01018-ext1"/>
    <s v="2023-09-30 23:00:00.000"/>
    <m/>
    <x v="0"/>
    <x v="1"/>
    <x v="0"/>
    <n v="18"/>
    <x v="42"/>
    <s v="BI0381"/>
    <s v="cesar.cota@bringglobal.com"/>
    <x v="1"/>
    <s v="Portugal"/>
    <s v="C"/>
    <s v="010864"/>
    <s v="Active"/>
    <s v="2018-11-05"/>
    <x v="0"/>
    <x v="2"/>
    <n v="1"/>
  </r>
  <r>
    <n v="663"/>
    <x v="31"/>
    <s v="2024-08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0864"/>
    <s v="Active"/>
    <s v="2021-08-16"/>
    <x v="0"/>
    <x v="2"/>
    <n v="1"/>
  </r>
  <r>
    <n v="661"/>
    <x v="31"/>
    <s v="2024-08"/>
    <x v="1"/>
    <x v="90"/>
    <s v="Overwan"/>
    <s v="N.º 2021-00040"/>
    <s v="2021-08-01 23:00:00.000"/>
    <s v="PO.10.21.28963"/>
    <x v="0"/>
    <x v="1"/>
    <x v="0"/>
    <n v="72"/>
    <x v="186"/>
    <s v="BI841"/>
    <s v="nuno.peixoto@bringglobal.com"/>
    <x v="1"/>
    <s v="Portugal"/>
    <s v="C"/>
    <s v="010864"/>
    <s v="Active"/>
    <s v="2023-07-24"/>
    <x v="0"/>
    <x v="2"/>
    <n v="1"/>
  </r>
  <r>
    <n v="667"/>
    <x v="31"/>
    <s v="2024-08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C"/>
    <s v="000113"/>
    <s v="Active"/>
    <s v="2015-04-06"/>
    <x v="0"/>
    <x v="2"/>
    <n v="1"/>
  </r>
  <r>
    <n v="675"/>
    <x v="31"/>
    <s v="2024-08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2"/>
    <n v="1"/>
  </r>
  <r>
    <n v="684"/>
    <x v="31"/>
    <s v="2024-08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0864"/>
    <s v="Active"/>
    <s v="2022-01-03"/>
    <x v="0"/>
    <x v="2"/>
    <n v="1"/>
  </r>
  <r>
    <n v="716"/>
    <x v="31"/>
    <s v="2024-08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Portugal"/>
    <s v="C"/>
    <s v="010206"/>
    <s v="Active"/>
    <s v="2022-04-18"/>
    <x v="0"/>
    <x v="2"/>
    <n v="1"/>
  </r>
  <r>
    <n v="711"/>
    <x v="31"/>
    <s v="2024-08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2"/>
    <n v="1"/>
  </r>
  <r>
    <n v="534"/>
    <x v="31"/>
    <s v="2024-08"/>
    <x v="1"/>
    <x v="120"/>
    <s v="Overwan"/>
    <s v="2020-01013-ext1"/>
    <s v="2023-08-31 23:00:00.000"/>
    <m/>
    <x v="0"/>
    <x v="1"/>
    <x v="0"/>
    <n v="18"/>
    <x v="199"/>
    <s v="BI867"/>
    <s v="hugo.capela@bringglobal.com"/>
    <x v="1"/>
    <s v="Portugal"/>
    <s v="C"/>
    <s v="010864"/>
    <s v="Active"/>
    <s v="2024-07-01"/>
    <x v="0"/>
    <x v="2"/>
    <n v="1"/>
  </r>
  <r>
    <n v="692"/>
    <x v="31"/>
    <s v="2024-08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45"/>
    <x v="2"/>
    <n v="1"/>
  </r>
  <r>
    <n v="737"/>
    <x v="31"/>
    <s v="2024-08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0864"/>
    <s v="Active"/>
    <s v="2021-08-16"/>
    <x v="0"/>
    <x v="2"/>
    <n v="1"/>
  </r>
  <r>
    <n v="668"/>
    <x v="31"/>
    <s v="2024-08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Portugal"/>
    <s v="C"/>
    <s v="010215"/>
    <s v="Inactive"/>
    <s v="2019-04-29"/>
    <x v="46"/>
    <x v="2"/>
    <n v="1"/>
  </r>
  <r>
    <n v="731"/>
    <x v="31"/>
    <s v="2024-08"/>
    <x v="1"/>
    <x v="209"/>
    <s v="Overwan"/>
    <s v="N.º 2022-00032"/>
    <s v="2022-10-27 23:00:00.000"/>
    <s v="PO.10.22.011524"/>
    <x v="0"/>
    <x v="1"/>
    <x v="0"/>
    <n v="81"/>
    <x v="202"/>
    <s v="BI871"/>
    <s v="oscar.rodriguez@bringglobal.com"/>
    <x v="1"/>
    <s v="Portugal"/>
    <s v="F"/>
    <s v="010864"/>
    <s v="Active"/>
    <s v="2024-02-14"/>
    <x v="0"/>
    <x v="2"/>
    <n v="1"/>
  </r>
  <r>
    <n v="735"/>
    <x v="31"/>
    <s v="2024-08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0864"/>
    <s v="Active"/>
    <s v="2019-09-23"/>
    <x v="0"/>
    <x v="2"/>
    <n v="1"/>
  </r>
  <r>
    <n v="728"/>
    <x v="31"/>
    <s v="2024-08"/>
    <x v="1"/>
    <x v="211"/>
    <s v="Overwan"/>
    <s v="N.º 2022-00025"/>
    <s v="2022-10-12 23:00:00.000"/>
    <s v="PO.10.22.011524"/>
    <x v="3"/>
    <x v="0"/>
    <x v="0"/>
    <n v="52"/>
    <x v="5"/>
    <m/>
    <m/>
    <x v="3"/>
    <m/>
    <m/>
    <m/>
    <m/>
    <m/>
    <x v="0"/>
    <x v="2"/>
    <n v="1"/>
  </r>
  <r>
    <n v="727"/>
    <x v="31"/>
    <s v="2024-08"/>
    <x v="1"/>
    <x v="206"/>
    <s v="Overwan"/>
    <s v="N.º 2022-0024"/>
    <s v="2022-09-12 23:00:00.000"/>
    <s v="PO.10.22.071504"/>
    <x v="0"/>
    <x v="0"/>
    <x v="0"/>
    <n v="62"/>
    <x v="87"/>
    <s v="BI0397"/>
    <s v="ana.jesus@bringglobal.com"/>
    <x v="1"/>
    <s v="Portugal"/>
    <s v="C"/>
    <s v="010864"/>
    <s v="Active"/>
    <s v="2019-01-07"/>
    <x v="0"/>
    <x v="2"/>
    <n v="1"/>
  </r>
  <r>
    <n v="738"/>
    <x v="31"/>
    <s v="2024-08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0"/>
    <s v="Active"/>
    <s v="2017-08-01"/>
    <x v="0"/>
    <x v="2"/>
    <n v="1"/>
  </r>
  <r>
    <n v="744"/>
    <x v="31"/>
    <s v="2024-08"/>
    <x v="1"/>
    <x v="219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2"/>
    <x v="31"/>
    <s v="2024-08"/>
    <x v="1"/>
    <x v="220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24"/>
    <x v="31"/>
    <s v="2024-08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0864"/>
    <s v="Active"/>
    <s v="2019-05-03"/>
    <x v="0"/>
    <x v="2"/>
    <n v="1"/>
  </r>
  <r>
    <n v="670"/>
    <x v="31"/>
    <s v="2024-08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Portugal"/>
    <s v="C"/>
    <s v="010206"/>
    <s v="Active"/>
    <s v="2021-06-21"/>
    <x v="0"/>
    <x v="2"/>
    <n v="1"/>
  </r>
  <r>
    <n v="662"/>
    <x v="31"/>
    <s v="2024-08"/>
    <x v="1"/>
    <x v="139"/>
    <s v="Overwan"/>
    <s v="N.º 2021-00041"/>
    <s v="2021-08-05 23:00:00.000"/>
    <s v="PO.10.21.28963"/>
    <x v="3"/>
    <x v="1"/>
    <x v="0"/>
    <n v="24"/>
    <x v="5"/>
    <m/>
    <m/>
    <x v="3"/>
    <m/>
    <m/>
    <m/>
    <m/>
    <m/>
    <x v="0"/>
    <x v="2"/>
    <n v="1"/>
  </r>
  <r>
    <n v="665"/>
    <x v="31"/>
    <s v="2024-08"/>
    <x v="1"/>
    <x v="140"/>
    <s v="Overwan"/>
    <s v="N.º 2021-00043"/>
    <s v="2021-08-24 23:00:00.000"/>
    <s v="PO.10.21.28963"/>
    <x v="0"/>
    <x v="0"/>
    <x v="0"/>
    <n v="31"/>
    <x v="194"/>
    <s v="BI864"/>
    <s v="thais.nogueira@bringglobal.com"/>
    <x v="0"/>
    <s v="Portugal"/>
    <s v="C"/>
    <s v="010864"/>
    <s v="Inactive"/>
    <s v="2023-11-02"/>
    <x v="38"/>
    <x v="2"/>
    <n v="1"/>
  </r>
  <r>
    <n v="669"/>
    <x v="31"/>
    <s v="2024-08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0864"/>
    <s v="Active"/>
    <s v="2017-12-11"/>
    <x v="0"/>
    <x v="2"/>
    <n v="1"/>
  </r>
  <r>
    <n v="704"/>
    <x v="31"/>
    <s v="2024-08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0864"/>
    <s v="Active"/>
    <s v="2018-09-17"/>
    <x v="0"/>
    <x v="2"/>
    <n v="1"/>
  </r>
  <r>
    <n v="703"/>
    <x v="31"/>
    <s v="2024-08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0864"/>
    <s v="Active"/>
    <s v="2020-03-17"/>
    <x v="0"/>
    <x v="2"/>
    <n v="1"/>
  </r>
  <r>
    <n v="709"/>
    <x v="31"/>
    <s v="2024-08"/>
    <x v="1"/>
    <x v="207"/>
    <s v="Overwan"/>
    <s v="N.º 2022-00009"/>
    <s v="2022-02-22 00:00:00.000"/>
    <s v="PO.10.22.301299"/>
    <x v="0"/>
    <x v="1"/>
    <x v="0"/>
    <n v="30"/>
    <x v="119"/>
    <s v="BI601"/>
    <s v="joana.maia@bringglobal.com"/>
    <x v="4"/>
    <s v="Portugal"/>
    <s v="C"/>
    <s v="010215"/>
    <s v="Active"/>
    <s v="2020-11-03"/>
    <x v="0"/>
    <x v="2"/>
    <n v="1"/>
  </r>
  <r>
    <n v="705"/>
    <x v="31"/>
    <s v="2024-08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0864"/>
    <s v="Active"/>
    <s v="2022-06-14"/>
    <x v="0"/>
    <x v="2"/>
    <n v="1"/>
  </r>
  <r>
    <n v="715"/>
    <x v="31"/>
    <s v="2024-08"/>
    <x v="1"/>
    <x v="196"/>
    <s v="Overwan"/>
    <s v="N.º 2022-00013"/>
    <s v="2022-05-01 23:00:00.000"/>
    <s v="PO.10.22.511427"/>
    <x v="2"/>
    <x v="0"/>
    <x v="0"/>
    <n v="31"/>
    <x v="5"/>
    <m/>
    <m/>
    <x v="3"/>
    <m/>
    <m/>
    <m/>
    <m/>
    <m/>
    <x v="0"/>
    <x v="2"/>
    <n v="1"/>
  </r>
  <r>
    <n v="714"/>
    <x v="31"/>
    <s v="2024-08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00"/>
    <s v="Active"/>
    <s v="2021-08-16"/>
    <x v="0"/>
    <x v="2"/>
    <n v="1"/>
  </r>
  <r>
    <n v="713"/>
    <x v="31"/>
    <s v="2024-08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0864"/>
    <s v="Active"/>
    <s v="2017-11-27"/>
    <x v="0"/>
    <x v="2"/>
    <n v="1"/>
  </r>
  <r>
    <n v="721"/>
    <x v="31"/>
    <s v="2024-08"/>
    <x v="1"/>
    <x v="199"/>
    <s v="Overwan"/>
    <s v="N.º 2022-00017"/>
    <s v="2022-07-24 23:00:00.000"/>
    <s v="PO.10.22.541453"/>
    <x v="1"/>
    <x v="0"/>
    <x v="0"/>
    <n v="31"/>
    <x v="5"/>
    <m/>
    <m/>
    <x v="3"/>
    <m/>
    <m/>
    <m/>
    <m/>
    <m/>
    <x v="0"/>
    <x v="2"/>
    <n v="1"/>
  </r>
  <r>
    <n v="720"/>
    <x v="31"/>
    <s v="2024-08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0864"/>
    <s v="Active"/>
    <s v="2020-02-12"/>
    <x v="0"/>
    <x v="2"/>
    <n v="1"/>
  </r>
  <r>
    <n v="719"/>
    <x v="31"/>
    <s v="2024-08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0864"/>
    <s v="Active"/>
    <s v="2019-01-01"/>
    <x v="0"/>
    <x v="2"/>
    <n v="1"/>
  </r>
  <r>
    <n v="740"/>
    <x v="31"/>
    <s v="2024-08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2"/>
    <n v="1"/>
  </r>
  <r>
    <n v="751"/>
    <x v="31"/>
    <s v="2024-08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0864"/>
    <s v="Active"/>
    <s v="2023-03-01"/>
    <x v="0"/>
    <x v="2"/>
    <n v="1"/>
  </r>
  <r>
    <n v="759"/>
    <x v="31"/>
    <s v="2024-08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0"/>
    <s v="Active"/>
    <s v="2012-12-24"/>
    <x v="0"/>
    <x v="2"/>
    <n v="1"/>
  </r>
  <r>
    <n v="755"/>
    <x v="31"/>
    <s v="2024-08"/>
    <x v="1"/>
    <x v="231"/>
    <s v="Overwan"/>
    <s v="N.º 2023-00001"/>
    <s v="2023-07-19 23:00:00.000"/>
    <s v="PO.10.23.211864"/>
    <x v="0"/>
    <x v="0"/>
    <x v="0"/>
    <n v="35"/>
    <x v="187"/>
    <s v="BI0276"/>
    <s v="claudio.botete@bringglobal.com"/>
    <x v="0"/>
    <s v="Portugal"/>
    <s v="C"/>
    <s v="010864"/>
    <s v="Inactive"/>
    <s v="2017-06-01"/>
    <x v="46"/>
    <x v="2"/>
    <n v="1"/>
  </r>
  <r>
    <n v="762"/>
    <x v="31"/>
    <s v="2024-08"/>
    <x v="1"/>
    <x v="234"/>
    <s v="Overwan"/>
    <s v="N.º 2023-0006"/>
    <s v="2023-10-02 23:00:00.000"/>
    <s v="PO.10.23.041932"/>
    <x v="0"/>
    <x v="3"/>
    <x v="0"/>
    <n v="63"/>
    <x v="195"/>
    <s v="BI863"/>
    <s v="hugo.abreu@bringglobal.com"/>
    <x v="0"/>
    <s v="Portugal"/>
    <s v="C"/>
    <s v="010600"/>
    <s v="Active"/>
    <s v="2024-01-01"/>
    <x v="0"/>
    <x v="2"/>
    <n v="1"/>
  </r>
  <r>
    <n v="666"/>
    <x v="31"/>
    <s v="2024-08"/>
    <x v="1"/>
    <x v="147"/>
    <s v="Overwan"/>
    <s v="N.º 2021-00044"/>
    <s v="2021-09-02 23:00:00.000"/>
    <s v="PO.10.21.531013"/>
    <x v="1"/>
    <x v="5"/>
    <x v="0"/>
    <n v="37"/>
    <x v="5"/>
    <m/>
    <m/>
    <x v="3"/>
    <m/>
    <m/>
    <m/>
    <m/>
    <m/>
    <x v="0"/>
    <x v="2"/>
    <n v="1"/>
  </r>
  <r>
    <n v="734"/>
    <x v="31"/>
    <s v="2024-08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2"/>
    <n v="1"/>
  </r>
  <r>
    <n v="733"/>
    <x v="31"/>
    <s v="2024-08"/>
    <x v="1"/>
    <x v="237"/>
    <s v="Overwan"/>
    <s v="N.º 2022-00026"/>
    <s v="2022-10-27 23:00:00.000"/>
    <s v="PO.10.22.011524"/>
    <x v="0"/>
    <x v="5"/>
    <x v="0"/>
    <n v="32"/>
    <x v="204"/>
    <s v="BI850"/>
    <s v="eneko.rodriguez@bringglobal.com"/>
    <x v="7"/>
    <s v="Spain"/>
    <s v="C"/>
    <s v="140864"/>
    <s v="Active"/>
    <s v="2023-09-04"/>
    <x v="0"/>
    <x v="2"/>
    <n v="1"/>
  </r>
  <r>
    <n v="763"/>
    <x v="31"/>
    <s v="2024-08"/>
    <x v="1"/>
    <x v="235"/>
    <s v="Overwan"/>
    <s v="N.º 2023-0007"/>
    <s v="2023-11-25 00:00:00.000"/>
    <s v="PO.10.23.091954"/>
    <x v="0"/>
    <x v="5"/>
    <x v="0"/>
    <n v="36"/>
    <x v="196"/>
    <s v="BI865"/>
    <s v="guillem.vicens@bringglobal.com"/>
    <x v="7"/>
    <s v="Spain"/>
    <s v="C"/>
    <s v="142450"/>
    <s v="Inactive"/>
    <s v="2023-11-27"/>
    <x v="44"/>
    <x v="2"/>
    <n v="1"/>
  </r>
  <r>
    <n v="746"/>
    <x v="31"/>
    <s v="2024-08"/>
    <x v="1"/>
    <x v="222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1"/>
    <x v="31"/>
    <s v="2024-08"/>
    <x v="1"/>
    <x v="223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9"/>
    <x v="31"/>
    <s v="2024-08"/>
    <x v="1"/>
    <x v="224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7"/>
    <x v="31"/>
    <s v="2024-08"/>
    <x v="1"/>
    <x v="225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8"/>
    <x v="31"/>
    <s v="2024-08"/>
    <x v="1"/>
    <x v="226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50"/>
    <x v="31"/>
    <s v="2024-08"/>
    <x v="1"/>
    <x v="227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68"/>
    <x v="31"/>
    <s v="2024-08"/>
    <x v="1"/>
    <x v="238"/>
    <s v="Overwan"/>
    <s v="N.º 2024-0002"/>
    <s v="2024-05-12 23:00:00.000"/>
    <m/>
    <x v="0"/>
    <x v="0"/>
    <x v="0"/>
    <n v="37"/>
    <x v="140"/>
    <s v="BI0310"/>
    <s v="pedro.luis@bringglobal.com"/>
    <x v="0"/>
    <s v="Portugal"/>
    <s v="F"/>
    <s v="012650"/>
    <s v="Active"/>
    <s v="2024-05-20"/>
    <x v="0"/>
    <x v="2"/>
    <n v="1"/>
  </r>
  <r>
    <n v="736"/>
    <x v="31"/>
    <s v="2024-08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0864"/>
    <s v="Active"/>
    <s v="2021-08-16"/>
    <x v="0"/>
    <x v="2"/>
    <n v="1"/>
  </r>
  <r>
    <n v="766"/>
    <x v="31"/>
    <s v="2024-08"/>
    <x v="1"/>
    <x v="236"/>
    <s v="Overwan"/>
    <s v="2024-0001"/>
    <s v="2024-01-16 00:00:00.000"/>
    <m/>
    <x v="0"/>
    <x v="5"/>
    <x v="0"/>
    <n v="41"/>
    <x v="205"/>
    <s v="BI869"/>
    <s v="Gabriela.Sepulveda@bringglobal.com"/>
    <x v="7"/>
    <s v="Spain"/>
    <s v="C"/>
    <s v="140864"/>
    <s v="Inactive"/>
    <s v="2024-01-15"/>
    <x v="42"/>
    <x v="2"/>
    <n v="1"/>
  </r>
  <r>
    <n v="677"/>
    <x v="31"/>
    <s v="2024-08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2"/>
    <n v="1"/>
  </r>
  <r>
    <n v="676"/>
    <x v="31"/>
    <s v="2024-08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0864"/>
    <s v="Active"/>
    <s v="2022-04-18"/>
    <x v="0"/>
    <x v="2"/>
    <n v="1"/>
  </r>
  <r>
    <n v="752"/>
    <x v="31"/>
    <s v="2024-08"/>
    <x v="1"/>
    <x v="230"/>
    <s v="Overwan"/>
    <s v="N.º 2023-00002"/>
    <s v="2023-03-09 00:00:00.000"/>
    <m/>
    <x v="3"/>
    <x v="1"/>
    <x v="0"/>
    <n v="78"/>
    <x v="5"/>
    <m/>
    <m/>
    <x v="3"/>
    <m/>
    <m/>
    <m/>
    <m/>
    <m/>
    <x v="0"/>
    <x v="2"/>
    <n v="1"/>
  </r>
  <r>
    <n v="730"/>
    <x v="31"/>
    <s v="2024-08"/>
    <x v="1"/>
    <x v="217"/>
    <s v="Overwan"/>
    <s v="N.º 2022-00033"/>
    <s v="2022-10-27 23:00:00.000"/>
    <s v="PO.10.22.011524"/>
    <x v="0"/>
    <x v="1"/>
    <x v="0"/>
    <n v="81"/>
    <x v="74"/>
    <s v="BI0512"/>
    <s v="holger.costa@bringglobal.com"/>
    <x v="1"/>
    <s v="Portugal"/>
    <s v="C"/>
    <s v="010864"/>
    <s v="Active"/>
    <s v="2020-01-03"/>
    <x v="0"/>
    <x v="2"/>
    <n v="1"/>
  </r>
  <r>
    <n v="723"/>
    <x v="31"/>
    <s v="2024-08"/>
    <x v="1"/>
    <x v="203"/>
    <s v="Overwan"/>
    <s v="N.º 2022-00020"/>
    <s v="2022-08-03 23:00:00.000"/>
    <s v="PO.10.22.451484"/>
    <x v="3"/>
    <x v="1"/>
    <x v="0"/>
    <n v="80"/>
    <x v="5"/>
    <m/>
    <m/>
    <x v="3"/>
    <m/>
    <m/>
    <m/>
    <m/>
    <m/>
    <x v="0"/>
    <x v="2"/>
    <n v="1"/>
  </r>
  <r>
    <n v="743"/>
    <x v="31"/>
    <s v="2024-08"/>
    <x v="1"/>
    <x v="228"/>
    <s v="Contract Kenya 2023.01"/>
    <m/>
    <s v="2023-01-01 00:00:00.000"/>
    <s v="PO.14.23.311671"/>
    <x v="3"/>
    <x v="2"/>
    <x v="0"/>
    <n v="150"/>
    <x v="33"/>
    <s v="BI728"/>
    <s v="kelvin.makamu@bringglobal.com"/>
    <x v="1"/>
    <s v="Portugal"/>
    <s v="F"/>
    <s v="016050"/>
    <s v="Active"/>
    <s v="2022-01-03"/>
    <x v="0"/>
    <x v="2"/>
    <n v="1"/>
  </r>
  <r>
    <n v="725"/>
    <x v="31"/>
    <s v="2024-08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0864"/>
    <s v="Active"/>
    <s v="2020-01-13"/>
    <x v="0"/>
    <x v="2"/>
    <n v="1"/>
  </r>
  <r>
    <n v="706"/>
    <x v="31"/>
    <s v="2024-08"/>
    <x v="1"/>
    <x v="189"/>
    <s v="Overwan"/>
    <s v="N.º 2022-00006"/>
    <s v="2022-02-02 00:00:00.000"/>
    <s v="PO.10.22.301299"/>
    <x v="0"/>
    <x v="1"/>
    <x v="0"/>
    <n v="75"/>
    <x v="61"/>
    <s v="BI0516"/>
    <s v="rafael.azevedo@bringglobal.com"/>
    <x v="1"/>
    <s v="Portugal"/>
    <s v="C"/>
    <s v="010864"/>
    <s v="Active"/>
    <s v="2020-01-06"/>
    <x v="0"/>
    <x v="2"/>
    <n v="1"/>
  </r>
  <r>
    <n v="707"/>
    <x v="31"/>
    <s v="2024-08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0864"/>
    <s v="Active"/>
    <s v="2019-09-02"/>
    <x v="0"/>
    <x v="2"/>
    <n v="1"/>
  </r>
  <r>
    <n v="708"/>
    <x v="31"/>
    <s v="2024-08"/>
    <x v="1"/>
    <x v="191"/>
    <s v="Overwan"/>
    <s v="N.º 2022-00008"/>
    <s v="2022-02-02 00:00:00.000"/>
    <s v="PO.10.22.301299"/>
    <x v="0"/>
    <x v="1"/>
    <x v="0"/>
    <n v="75"/>
    <x v="21"/>
    <s v="BI554"/>
    <s v="claudia.pinto@bringglobal.com"/>
    <x v="1"/>
    <s v="Portugal"/>
    <s v="C"/>
    <s v="010864"/>
    <s v="Active"/>
    <s v="2020-06-02"/>
    <x v="0"/>
    <x v="2"/>
    <n v="1"/>
  </r>
  <r>
    <n v="702"/>
    <x v="31"/>
    <s v="2024-08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0864"/>
    <s v="Active"/>
    <s v="2014-09-01"/>
    <x v="0"/>
    <x v="2"/>
    <n v="1"/>
  </r>
  <r>
    <n v="722"/>
    <x v="31"/>
    <s v="2024-08"/>
    <x v="1"/>
    <x v="201"/>
    <s v="Overwan"/>
    <s v="N.º 2022-00018"/>
    <s v="2022-07-27 23:00:00.000"/>
    <s v="PO.10.22.541453"/>
    <x v="0"/>
    <x v="3"/>
    <x v="0"/>
    <n v="40"/>
    <x v="206"/>
    <s v="BI876"/>
    <s v="joao.moura@bringglobal.com"/>
    <x v="0"/>
    <s v="Portugal"/>
    <s v="F"/>
    <s v="010864"/>
    <s v="Active"/>
    <s v="2024-05-06"/>
    <x v="0"/>
    <x v="2"/>
    <n v="1"/>
  </r>
  <r>
    <n v="739"/>
    <x v="31"/>
    <s v="2024-08"/>
    <x v="1"/>
    <x v="218"/>
    <s v="Overwan"/>
    <s v="N.º 2022-00034"/>
    <s v="2022-11-29 00:00:00.000"/>
    <s v="PO.10.22.421568"/>
    <x v="0"/>
    <x v="1"/>
    <x v="0"/>
    <n v="33"/>
    <x v="157"/>
    <s v="BI0189"/>
    <s v="afonso.cortes@bringglobal.com"/>
    <x v="0"/>
    <s v="Portugal"/>
    <s v="C"/>
    <s v="010864"/>
    <s v="Active"/>
    <s v="2022-06-07"/>
    <x v="0"/>
    <x v="2"/>
    <n v="1"/>
  </r>
  <r>
    <n v="726"/>
    <x v="31"/>
    <s v="2024-08"/>
    <x v="1"/>
    <x v="205"/>
    <s v="Overwan"/>
    <s v="N.º 2022-00023"/>
    <s v="2022-08-03 23:00:00.000"/>
    <s v="PO.10.22.451484"/>
    <x v="0"/>
    <x v="0"/>
    <x v="0"/>
    <n v="41"/>
    <x v="162"/>
    <s v="BI0261"/>
    <s v="kevin.ramos@bringglobal.com"/>
    <x v="0"/>
    <s v="Portugal"/>
    <s v="C"/>
    <s v="010864"/>
    <s v="Active"/>
    <s v="2017-10-01"/>
    <x v="0"/>
    <x v="2"/>
    <n v="1"/>
  </r>
  <r>
    <n v="728"/>
    <x v="31"/>
    <s v="2024-09"/>
    <x v="1"/>
    <x v="211"/>
    <s v="Overwan"/>
    <s v="N.º 2022-00025"/>
    <s v="2022-10-12 23:00:00.000"/>
    <s v="PO.10.22.011524"/>
    <x v="3"/>
    <x v="0"/>
    <x v="0"/>
    <n v="-52"/>
    <x v="5"/>
    <m/>
    <m/>
    <x v="3"/>
    <m/>
    <m/>
    <m/>
    <m/>
    <m/>
    <x v="0"/>
    <x v="2"/>
    <n v="-1"/>
  </r>
  <r>
    <n v="744"/>
    <x v="31"/>
    <s v="2024-09"/>
    <x v="1"/>
    <x v="219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2"/>
    <x v="31"/>
    <s v="2024-09"/>
    <x v="1"/>
    <x v="220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662"/>
    <x v="31"/>
    <s v="2024-09"/>
    <x v="1"/>
    <x v="139"/>
    <s v="Overwan"/>
    <s v="N.º 2021-00041"/>
    <s v="2021-08-05 23:00:00.000"/>
    <s v="PO.10.21.28963"/>
    <x v="3"/>
    <x v="1"/>
    <x v="0"/>
    <n v="-24"/>
    <x v="5"/>
    <m/>
    <m/>
    <x v="3"/>
    <m/>
    <m/>
    <m/>
    <m/>
    <m/>
    <x v="0"/>
    <x v="2"/>
    <n v="-1"/>
  </r>
  <r>
    <n v="746"/>
    <x v="31"/>
    <s v="2024-09"/>
    <x v="1"/>
    <x v="222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1"/>
    <x v="31"/>
    <s v="2024-09"/>
    <x v="1"/>
    <x v="223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9"/>
    <x v="31"/>
    <s v="2024-09"/>
    <x v="1"/>
    <x v="224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7"/>
    <x v="31"/>
    <s v="2024-09"/>
    <x v="1"/>
    <x v="225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8"/>
    <x v="31"/>
    <s v="2024-09"/>
    <x v="1"/>
    <x v="226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50"/>
    <x v="31"/>
    <s v="2024-09"/>
    <x v="1"/>
    <x v="227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52"/>
    <x v="31"/>
    <s v="2024-09"/>
    <x v="1"/>
    <x v="230"/>
    <s v="Overwan"/>
    <s v="N.º 2023-00002"/>
    <s v="2023-03-09 00:00:00.000"/>
    <m/>
    <x v="3"/>
    <x v="1"/>
    <x v="0"/>
    <n v="-78"/>
    <x v="5"/>
    <m/>
    <m/>
    <x v="3"/>
    <m/>
    <m/>
    <m/>
    <m/>
    <m/>
    <x v="0"/>
    <x v="2"/>
    <n v="-1"/>
  </r>
  <r>
    <n v="723"/>
    <x v="31"/>
    <s v="2024-09"/>
    <x v="1"/>
    <x v="203"/>
    <s v="Overwan"/>
    <s v="N.º 2022-00020"/>
    <s v="2022-08-03 23:00:00.000"/>
    <s v="PO.10.22.451484"/>
    <x v="3"/>
    <x v="1"/>
    <x v="0"/>
    <n v="-80"/>
    <x v="5"/>
    <m/>
    <m/>
    <x v="3"/>
    <m/>
    <m/>
    <m/>
    <m/>
    <m/>
    <x v="0"/>
    <x v="2"/>
    <n v="-1"/>
  </r>
  <r>
    <n v="743"/>
    <x v="31"/>
    <s v="2024-09"/>
    <x v="1"/>
    <x v="228"/>
    <s v="Contract Kenya 2023.01"/>
    <m/>
    <s v="2023-01-01 00:00:00.000"/>
    <s v="PO.14.23.311671"/>
    <x v="3"/>
    <x v="2"/>
    <x v="0"/>
    <n v="-150"/>
    <x v="33"/>
    <s v="BI728"/>
    <s v="kelvin.makamu@bringglobal.com"/>
    <x v="1"/>
    <s v="Portugal"/>
    <s v="F"/>
    <s v="016050"/>
    <s v="Active"/>
    <s v="2022-01-03"/>
    <x v="0"/>
    <x v="2"/>
    <n v="-1"/>
  </r>
  <r>
    <n v="717"/>
    <x v="32"/>
    <s v="2024-09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6"/>
    <s v="Global"/>
    <s v="C"/>
    <s v="000103"/>
    <s v="Active"/>
    <s v="2017-01-02"/>
    <x v="0"/>
    <x v="2"/>
    <n v="1"/>
  </r>
  <r>
    <n v="531"/>
    <x v="32"/>
    <s v="2024-09"/>
    <x v="1"/>
    <x v="21"/>
    <s v="Overwan"/>
    <s v="2020-01011-ext1"/>
    <s v="2023-08-31 23:00:00.000"/>
    <m/>
    <x v="0"/>
    <x v="1"/>
    <x v="0"/>
    <n v="18"/>
    <x v="193"/>
    <s v="BI851"/>
    <s v="jhonatas.matos@bringglobal.com"/>
    <x v="1"/>
    <s v="Portugal"/>
    <s v="F"/>
    <s v="010864"/>
    <s v="Inactive"/>
    <s v="2023-09-25"/>
    <x v="45"/>
    <x v="2"/>
    <n v="1"/>
  </r>
  <r>
    <n v="533"/>
    <x v="32"/>
    <s v="2024-09"/>
    <x v="1"/>
    <x v="28"/>
    <s v="Overwan"/>
    <s v="2020-01012-ext1"/>
    <s v="2023-08-31 23:00:00.000"/>
    <m/>
    <x v="0"/>
    <x v="1"/>
    <x v="0"/>
    <n v="18"/>
    <x v="25"/>
    <s v="BI573"/>
    <s v="meryellen.dantas@bringglobal.com"/>
    <x v="1"/>
    <s v="Portugal"/>
    <s v="C"/>
    <s v="010864"/>
    <s v="Active"/>
    <s v="2020-08-19"/>
    <x v="47"/>
    <x v="2"/>
    <n v="1"/>
  </r>
  <r>
    <n v="529"/>
    <x v="32"/>
    <s v="2024-09"/>
    <x v="1"/>
    <x v="35"/>
    <s v="Overwan"/>
    <s v="2020-01010-ext1"/>
    <s v="2023-07-31 23:00:00.000"/>
    <m/>
    <x v="0"/>
    <x v="1"/>
    <x v="0"/>
    <n v="18"/>
    <x v="28"/>
    <s v="BI563"/>
    <s v="amanda.pontes@bringglobal.com"/>
    <x v="1"/>
    <s v="Portugal"/>
    <s v="C"/>
    <s v="010864"/>
    <s v="Active"/>
    <s v="2020-07-09"/>
    <x v="0"/>
    <x v="2"/>
    <n v="1"/>
  </r>
  <r>
    <n v="539"/>
    <x v="32"/>
    <s v="2024-09"/>
    <x v="1"/>
    <x v="46"/>
    <s v="Overwan"/>
    <s v="2020-01016-ext1"/>
    <s v="2023-08-31 23:00:00.000"/>
    <m/>
    <x v="1"/>
    <x v="1"/>
    <x v="0"/>
    <n v="18"/>
    <x v="5"/>
    <m/>
    <m/>
    <x v="3"/>
    <m/>
    <m/>
    <m/>
    <m/>
    <m/>
    <x v="0"/>
    <x v="2"/>
    <n v="1"/>
  </r>
  <r>
    <n v="536"/>
    <x v="32"/>
    <s v="2024-09"/>
    <x v="1"/>
    <x v="47"/>
    <s v="Overwan"/>
    <s v="2020-01014-ext1"/>
    <s v="2023-08-31 23:00:00.000"/>
    <m/>
    <x v="1"/>
    <x v="1"/>
    <x v="0"/>
    <n v="18"/>
    <x v="5"/>
    <m/>
    <m/>
    <x v="3"/>
    <m/>
    <m/>
    <m/>
    <m/>
    <m/>
    <x v="0"/>
    <x v="2"/>
    <n v="1"/>
  </r>
  <r>
    <n v="537"/>
    <x v="32"/>
    <s v="2024-09"/>
    <x v="1"/>
    <x v="48"/>
    <s v="Overwan"/>
    <s v="2020-01015-ext1"/>
    <s v="2023-08-31 23:00:00.000"/>
    <m/>
    <x v="0"/>
    <x v="1"/>
    <x v="0"/>
    <n v="18"/>
    <x v="207"/>
    <s v="BI877"/>
    <s v="julia.santamaria@bringglobal.com"/>
    <x v="7"/>
    <s v="Spain"/>
    <s v="C"/>
    <s v="140864"/>
    <s v="Active"/>
    <s v="2024-06-03"/>
    <x v="0"/>
    <x v="2"/>
    <n v="1"/>
  </r>
  <r>
    <n v="541"/>
    <x v="32"/>
    <s v="2024-09"/>
    <x v="1"/>
    <x v="49"/>
    <s v="Overwan"/>
    <s v="2020-01018-ext1"/>
    <s v="2023-09-30 23:00:00.000"/>
    <m/>
    <x v="0"/>
    <x v="1"/>
    <x v="0"/>
    <n v="18"/>
    <x v="42"/>
    <s v="BI0381"/>
    <s v="cesar.cota@bringglobal.com"/>
    <x v="1"/>
    <s v="Portugal"/>
    <s v="C"/>
    <s v="010864"/>
    <s v="Active"/>
    <s v="2018-11-05"/>
    <x v="0"/>
    <x v="2"/>
    <n v="1"/>
  </r>
  <r>
    <n v="667"/>
    <x v="32"/>
    <s v="2024-09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C"/>
    <s v="000113"/>
    <s v="Active"/>
    <s v="2015-04-06"/>
    <x v="0"/>
    <x v="2"/>
    <n v="1"/>
  </r>
  <r>
    <n v="675"/>
    <x v="32"/>
    <s v="2024-09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2"/>
    <n v="1"/>
  </r>
  <r>
    <n v="684"/>
    <x v="32"/>
    <s v="2024-09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0864"/>
    <s v="Active"/>
    <s v="2022-01-03"/>
    <x v="0"/>
    <x v="2"/>
    <n v="1"/>
  </r>
  <r>
    <n v="716"/>
    <x v="32"/>
    <s v="2024-09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Portugal"/>
    <s v="C"/>
    <s v="010206"/>
    <s v="Active"/>
    <s v="2022-04-18"/>
    <x v="0"/>
    <x v="2"/>
    <n v="1"/>
  </r>
  <r>
    <n v="711"/>
    <x v="32"/>
    <s v="2024-09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2"/>
    <n v="1"/>
  </r>
  <r>
    <n v="534"/>
    <x v="32"/>
    <s v="2024-09"/>
    <x v="1"/>
    <x v="120"/>
    <s v="Overwan"/>
    <s v="2020-01013-ext1"/>
    <s v="2023-08-31 23:00:00.000"/>
    <m/>
    <x v="0"/>
    <x v="1"/>
    <x v="0"/>
    <n v="18"/>
    <x v="199"/>
    <s v="BI867"/>
    <s v="hugo.capela@bringglobal.com"/>
    <x v="1"/>
    <s v="Portugal"/>
    <s v="C"/>
    <s v="010864"/>
    <s v="Active"/>
    <s v="2024-07-01"/>
    <x v="0"/>
    <x v="2"/>
    <n v="1"/>
  </r>
  <r>
    <n v="692"/>
    <x v="32"/>
    <s v="2024-09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Inactive"/>
    <s v="2021-08-02"/>
    <x v="45"/>
    <x v="2"/>
    <n v="1"/>
  </r>
  <r>
    <n v="737"/>
    <x v="32"/>
    <s v="2024-09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0864"/>
    <s v="Active"/>
    <s v="2021-08-16"/>
    <x v="0"/>
    <x v="2"/>
    <n v="1"/>
  </r>
  <r>
    <n v="668"/>
    <x v="32"/>
    <s v="2024-09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Portugal"/>
    <s v="C"/>
    <s v="010215"/>
    <s v="Inactive"/>
    <s v="2019-04-29"/>
    <x v="46"/>
    <x v="2"/>
    <n v="1"/>
  </r>
  <r>
    <n v="731"/>
    <x v="32"/>
    <s v="2024-09"/>
    <x v="1"/>
    <x v="209"/>
    <s v="Overwan"/>
    <s v="N.º 2022-00032"/>
    <s v="2022-10-27 23:00:00.000"/>
    <s v="PO.10.22.011524"/>
    <x v="0"/>
    <x v="1"/>
    <x v="0"/>
    <n v="81"/>
    <x v="202"/>
    <s v="BI871"/>
    <s v="oscar.rodriguez@bringglobal.com"/>
    <x v="1"/>
    <s v="Portugal"/>
    <s v="F"/>
    <s v="010864"/>
    <s v="Active"/>
    <s v="2024-02-14"/>
    <x v="0"/>
    <x v="2"/>
    <n v="1"/>
  </r>
  <r>
    <n v="735"/>
    <x v="32"/>
    <s v="2024-09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0864"/>
    <s v="Active"/>
    <s v="2019-09-23"/>
    <x v="0"/>
    <x v="2"/>
    <n v="1"/>
  </r>
  <r>
    <n v="727"/>
    <x v="32"/>
    <s v="2024-09"/>
    <x v="1"/>
    <x v="206"/>
    <s v="Overwan"/>
    <s v="N.º 2022-0024"/>
    <s v="2022-09-12 23:00:00.000"/>
    <s v="PO.10.22.071504"/>
    <x v="0"/>
    <x v="0"/>
    <x v="0"/>
    <n v="62"/>
    <x v="87"/>
    <s v="BI0397"/>
    <s v="ana.jesus@bringglobal.com"/>
    <x v="1"/>
    <s v="Portugal"/>
    <s v="C"/>
    <s v="010864"/>
    <s v="Active"/>
    <s v="2019-01-07"/>
    <x v="0"/>
    <x v="2"/>
    <n v="1"/>
  </r>
  <r>
    <n v="738"/>
    <x v="32"/>
    <s v="2024-09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0"/>
    <s v="Active"/>
    <s v="2017-08-01"/>
    <x v="0"/>
    <x v="2"/>
    <n v="1"/>
  </r>
  <r>
    <n v="724"/>
    <x v="32"/>
    <s v="2024-09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0864"/>
    <s v="Active"/>
    <s v="2019-05-03"/>
    <x v="0"/>
    <x v="2"/>
    <n v="1"/>
  </r>
  <r>
    <n v="670"/>
    <x v="32"/>
    <s v="2024-09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Portugal"/>
    <s v="C"/>
    <s v="010206"/>
    <s v="Active"/>
    <s v="2021-06-21"/>
    <x v="0"/>
    <x v="2"/>
    <n v="1"/>
  </r>
  <r>
    <n v="669"/>
    <x v="32"/>
    <s v="2024-09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0864"/>
    <s v="Active"/>
    <s v="2017-12-11"/>
    <x v="0"/>
    <x v="2"/>
    <n v="1"/>
  </r>
  <r>
    <n v="704"/>
    <x v="32"/>
    <s v="2024-09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0864"/>
    <s v="Active"/>
    <s v="2018-09-17"/>
    <x v="0"/>
    <x v="2"/>
    <n v="1"/>
  </r>
  <r>
    <n v="703"/>
    <x v="32"/>
    <s v="2024-09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0864"/>
    <s v="Active"/>
    <s v="2020-03-17"/>
    <x v="0"/>
    <x v="2"/>
    <n v="1"/>
  </r>
  <r>
    <n v="709"/>
    <x v="32"/>
    <s v="2024-09"/>
    <x v="1"/>
    <x v="207"/>
    <s v="Overwan"/>
    <s v="N.º 2022-00009"/>
    <s v="2022-02-22 00:00:00.000"/>
    <s v="PO.10.22.301299"/>
    <x v="0"/>
    <x v="1"/>
    <x v="0"/>
    <n v="30"/>
    <x v="119"/>
    <s v="BI601"/>
    <s v="joana.maia@bringglobal.com"/>
    <x v="4"/>
    <s v="Portugal"/>
    <s v="C"/>
    <s v="010215"/>
    <s v="Active"/>
    <s v="2020-11-03"/>
    <x v="0"/>
    <x v="2"/>
    <n v="1"/>
  </r>
  <r>
    <n v="705"/>
    <x v="32"/>
    <s v="2024-09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0864"/>
    <s v="Active"/>
    <s v="2022-06-14"/>
    <x v="0"/>
    <x v="2"/>
    <n v="1"/>
  </r>
  <r>
    <n v="715"/>
    <x v="32"/>
    <s v="2024-09"/>
    <x v="1"/>
    <x v="196"/>
    <s v="Overwan"/>
    <s v="N.º 2022-00013"/>
    <s v="2022-05-01 23:00:00.000"/>
    <s v="PO.10.22.511427"/>
    <x v="2"/>
    <x v="0"/>
    <x v="0"/>
    <n v="31"/>
    <x v="5"/>
    <m/>
    <m/>
    <x v="3"/>
    <m/>
    <m/>
    <m/>
    <m/>
    <m/>
    <x v="0"/>
    <x v="2"/>
    <n v="1"/>
  </r>
  <r>
    <n v="714"/>
    <x v="32"/>
    <s v="2024-09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00"/>
    <s v="Active"/>
    <s v="2021-08-16"/>
    <x v="47"/>
    <x v="2"/>
    <n v="1"/>
  </r>
  <r>
    <n v="713"/>
    <x v="32"/>
    <s v="2024-09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0864"/>
    <s v="Active"/>
    <s v="2017-11-27"/>
    <x v="0"/>
    <x v="2"/>
    <n v="1"/>
  </r>
  <r>
    <n v="721"/>
    <x v="32"/>
    <s v="2024-09"/>
    <x v="1"/>
    <x v="199"/>
    <s v="Overwan"/>
    <s v="N.º 2022-00017"/>
    <s v="2022-07-24 23:00:00.000"/>
    <s v="PO.10.22.541453"/>
    <x v="1"/>
    <x v="0"/>
    <x v="0"/>
    <n v="31"/>
    <x v="5"/>
    <m/>
    <m/>
    <x v="3"/>
    <m/>
    <m/>
    <m/>
    <m/>
    <m/>
    <x v="0"/>
    <x v="2"/>
    <n v="1"/>
  </r>
  <r>
    <n v="720"/>
    <x v="32"/>
    <s v="2024-09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0864"/>
    <s v="Active"/>
    <s v="2020-02-12"/>
    <x v="0"/>
    <x v="2"/>
    <n v="1"/>
  </r>
  <r>
    <n v="719"/>
    <x v="32"/>
    <s v="2024-09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0864"/>
    <s v="Active"/>
    <s v="2019-01-01"/>
    <x v="0"/>
    <x v="2"/>
    <n v="1"/>
  </r>
  <r>
    <n v="740"/>
    <x v="32"/>
    <s v="2024-09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2"/>
    <n v="1"/>
  </r>
  <r>
    <n v="751"/>
    <x v="32"/>
    <s v="2024-09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0864"/>
    <s v="Active"/>
    <s v="2023-03-01"/>
    <x v="0"/>
    <x v="2"/>
    <n v="1"/>
  </r>
  <r>
    <n v="759"/>
    <x v="32"/>
    <s v="2024-09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0"/>
    <s v="Active"/>
    <s v="2012-12-24"/>
    <x v="0"/>
    <x v="2"/>
    <n v="1"/>
  </r>
  <r>
    <n v="755"/>
    <x v="32"/>
    <s v="2024-09"/>
    <x v="1"/>
    <x v="231"/>
    <s v="Overwan"/>
    <s v="N.º 2023-00001"/>
    <s v="2023-07-19 23:00:00.000"/>
    <s v="PO.10.23.211864"/>
    <x v="1"/>
    <x v="0"/>
    <x v="0"/>
    <n v="35"/>
    <x v="5"/>
    <m/>
    <m/>
    <x v="3"/>
    <m/>
    <m/>
    <m/>
    <m/>
    <m/>
    <x v="0"/>
    <x v="2"/>
    <n v="1"/>
  </r>
  <r>
    <n v="762"/>
    <x v="32"/>
    <s v="2024-09"/>
    <x v="1"/>
    <x v="234"/>
    <s v="Overwan"/>
    <s v="N.º 2023-0006"/>
    <s v="2023-10-02 23:00:00.000"/>
    <s v="PO.10.23.041932"/>
    <x v="0"/>
    <x v="3"/>
    <x v="0"/>
    <n v="63"/>
    <x v="195"/>
    <s v="BI863"/>
    <s v="hugo.abreu@bringglobal.com"/>
    <x v="0"/>
    <s v="Portugal"/>
    <s v="C"/>
    <s v="010600"/>
    <s v="Active"/>
    <s v="2024-01-01"/>
    <x v="0"/>
    <x v="2"/>
    <n v="1"/>
  </r>
  <r>
    <n v="666"/>
    <x v="32"/>
    <s v="2024-09"/>
    <x v="1"/>
    <x v="147"/>
    <s v="Overwan"/>
    <s v="N.º 2021-00044"/>
    <s v="2021-09-02 23:00:00.000"/>
    <s v="PO.10.21.531013"/>
    <x v="1"/>
    <x v="5"/>
    <x v="0"/>
    <n v="37"/>
    <x v="5"/>
    <m/>
    <m/>
    <x v="3"/>
    <m/>
    <m/>
    <m/>
    <m/>
    <m/>
    <x v="0"/>
    <x v="2"/>
    <n v="1"/>
  </r>
  <r>
    <n v="734"/>
    <x v="32"/>
    <s v="2024-09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2"/>
    <n v="1"/>
  </r>
  <r>
    <n v="733"/>
    <x v="32"/>
    <s v="2024-09"/>
    <x v="1"/>
    <x v="237"/>
    <s v="Overwan"/>
    <s v="N.º 2022-00026"/>
    <s v="2022-10-27 23:00:00.000"/>
    <s v="PO.10.22.011524"/>
    <x v="0"/>
    <x v="5"/>
    <x v="0"/>
    <n v="32"/>
    <x v="204"/>
    <s v="BI850"/>
    <s v="eneko.rodriguez@bringglobal.com"/>
    <x v="7"/>
    <s v="Spain"/>
    <s v="C"/>
    <s v="140864"/>
    <s v="Active"/>
    <s v="2023-09-04"/>
    <x v="0"/>
    <x v="2"/>
    <n v="1"/>
  </r>
  <r>
    <n v="763"/>
    <x v="32"/>
    <s v="2024-09"/>
    <x v="1"/>
    <x v="235"/>
    <s v="Overwan"/>
    <s v="N.º 2023-0007"/>
    <s v="2023-11-25 00:00:00.000"/>
    <s v="PO.10.23.091954"/>
    <x v="0"/>
    <x v="5"/>
    <x v="0"/>
    <n v="36"/>
    <x v="196"/>
    <s v="BI865"/>
    <s v="guillem.vicens@bringglobal.com"/>
    <x v="7"/>
    <s v="Spain"/>
    <s v="C"/>
    <s v="142450"/>
    <s v="Inactive"/>
    <s v="2023-11-27"/>
    <x v="44"/>
    <x v="2"/>
    <n v="1"/>
  </r>
  <r>
    <n v="768"/>
    <x v="32"/>
    <s v="2024-09"/>
    <x v="1"/>
    <x v="238"/>
    <s v="Overwan"/>
    <s v="N.º 2024-0002"/>
    <s v="2024-05-12 23:00:00.000"/>
    <m/>
    <x v="0"/>
    <x v="0"/>
    <x v="0"/>
    <n v="37"/>
    <x v="140"/>
    <s v="BI0310"/>
    <s v="pedro.luis@bringglobal.com"/>
    <x v="0"/>
    <s v="Portugal"/>
    <s v="F"/>
    <s v="012650"/>
    <s v="Active"/>
    <s v="2024-05-20"/>
    <x v="0"/>
    <x v="2"/>
    <n v="1"/>
  </r>
  <r>
    <n v="736"/>
    <x v="32"/>
    <s v="2024-09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0864"/>
    <s v="Active"/>
    <s v="2021-08-16"/>
    <x v="0"/>
    <x v="2"/>
    <n v="1"/>
  </r>
  <r>
    <n v="766"/>
    <x v="32"/>
    <s v="2024-09"/>
    <x v="1"/>
    <x v="236"/>
    <s v="Overwan"/>
    <s v="2024-0001"/>
    <s v="2024-01-16 00:00:00.000"/>
    <m/>
    <x v="0"/>
    <x v="5"/>
    <x v="0"/>
    <n v="41"/>
    <x v="205"/>
    <s v="BI869"/>
    <s v="Gabriela.Sepulveda@bringglobal.com"/>
    <x v="7"/>
    <s v="Spain"/>
    <s v="C"/>
    <s v="140864"/>
    <s v="Inactive"/>
    <s v="2024-01-15"/>
    <x v="42"/>
    <x v="2"/>
    <n v="1"/>
  </r>
  <r>
    <n v="677"/>
    <x v="32"/>
    <s v="2024-09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2"/>
    <n v="1"/>
  </r>
  <r>
    <n v="676"/>
    <x v="32"/>
    <s v="2024-09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0864"/>
    <s v="Active"/>
    <s v="2022-04-18"/>
    <x v="0"/>
    <x v="2"/>
    <n v="1"/>
  </r>
  <r>
    <n v="730"/>
    <x v="32"/>
    <s v="2024-09"/>
    <x v="1"/>
    <x v="217"/>
    <s v="Overwan"/>
    <s v="N.º 2022-00033"/>
    <s v="2022-10-27 23:00:00.000"/>
    <s v="PO.10.22.011524"/>
    <x v="0"/>
    <x v="1"/>
    <x v="0"/>
    <n v="81"/>
    <x v="74"/>
    <s v="BI0512"/>
    <s v="holger.costa@bringglobal.com"/>
    <x v="1"/>
    <s v="Portugal"/>
    <s v="C"/>
    <s v="010864"/>
    <s v="Active"/>
    <s v="2020-01-03"/>
    <x v="0"/>
    <x v="2"/>
    <n v="1"/>
  </r>
  <r>
    <n v="725"/>
    <x v="32"/>
    <s v="2024-09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0864"/>
    <s v="Active"/>
    <s v="2020-01-13"/>
    <x v="0"/>
    <x v="2"/>
    <n v="1"/>
  </r>
  <r>
    <n v="706"/>
    <x v="32"/>
    <s v="2024-09"/>
    <x v="1"/>
    <x v="189"/>
    <s v="Overwan"/>
    <s v="N.º 2022-00006"/>
    <s v="2022-02-02 00:00:00.000"/>
    <s v="PO.10.22.301299"/>
    <x v="0"/>
    <x v="1"/>
    <x v="0"/>
    <n v="75"/>
    <x v="42"/>
    <s v="BI0381"/>
    <s v="cesar.cota@bringglobal.com"/>
    <x v="1"/>
    <s v="Portugal"/>
    <s v="C"/>
    <s v="010864"/>
    <s v="Active"/>
    <s v="2018-11-05"/>
    <x v="0"/>
    <x v="2"/>
    <n v="1"/>
  </r>
  <r>
    <n v="707"/>
    <x v="32"/>
    <s v="2024-09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0864"/>
    <s v="Active"/>
    <s v="2019-09-02"/>
    <x v="0"/>
    <x v="2"/>
    <n v="1"/>
  </r>
  <r>
    <n v="708"/>
    <x v="32"/>
    <s v="2024-09"/>
    <x v="1"/>
    <x v="191"/>
    <s v="Overwan"/>
    <s v="N.º 2022-00008"/>
    <s v="2022-02-02 00:00:00.000"/>
    <s v="PO.10.22.301299"/>
    <x v="0"/>
    <x v="1"/>
    <x v="0"/>
    <n v="75"/>
    <x v="21"/>
    <s v="BI554"/>
    <s v="claudia.pinto@bringglobal.com"/>
    <x v="1"/>
    <s v="Portugal"/>
    <s v="C"/>
    <s v="010864"/>
    <s v="Active"/>
    <s v="2020-06-02"/>
    <x v="0"/>
    <x v="2"/>
    <n v="1"/>
  </r>
  <r>
    <n v="702"/>
    <x v="32"/>
    <s v="2024-09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0864"/>
    <s v="Active"/>
    <s v="2014-09-01"/>
    <x v="0"/>
    <x v="2"/>
    <n v="1"/>
  </r>
  <r>
    <n v="722"/>
    <x v="32"/>
    <s v="2024-09"/>
    <x v="1"/>
    <x v="201"/>
    <s v="Overwan"/>
    <s v="N.º 2022-00018"/>
    <s v="2022-07-27 23:00:00.000"/>
    <s v="PO.10.22.541453"/>
    <x v="0"/>
    <x v="3"/>
    <x v="0"/>
    <n v="40"/>
    <x v="206"/>
    <s v="BI876"/>
    <s v="joao.moura@bringglobal.com"/>
    <x v="0"/>
    <s v="Portugal"/>
    <s v="F"/>
    <s v="010864"/>
    <s v="Active"/>
    <s v="2024-05-06"/>
    <x v="0"/>
    <x v="2"/>
    <n v="1"/>
  </r>
  <r>
    <n v="739"/>
    <x v="32"/>
    <s v="2024-09"/>
    <x v="1"/>
    <x v="218"/>
    <s v="Overwan"/>
    <s v="N.º 2022-00034"/>
    <s v="2022-11-29 00:00:00.000"/>
    <s v="PO.10.22.421568"/>
    <x v="0"/>
    <x v="1"/>
    <x v="0"/>
    <n v="33"/>
    <x v="157"/>
    <s v="BI0189"/>
    <s v="afonso.cortes@bringglobal.com"/>
    <x v="0"/>
    <s v="Portugal"/>
    <s v="C"/>
    <s v="010864"/>
    <s v="Active"/>
    <s v="2022-06-07"/>
    <x v="0"/>
    <x v="2"/>
    <n v="1"/>
  </r>
  <r>
    <n v="726"/>
    <x v="32"/>
    <s v="2024-09"/>
    <x v="1"/>
    <x v="205"/>
    <s v="Overwan"/>
    <s v="N.º 2022-00023"/>
    <s v="2022-08-03 23:00:00.000"/>
    <s v="PO.10.22.451484"/>
    <x v="0"/>
    <x v="0"/>
    <x v="0"/>
    <n v="41"/>
    <x v="162"/>
    <s v="BI0261"/>
    <s v="kevin.ramos@bringglobal.com"/>
    <x v="0"/>
    <s v="Portugal"/>
    <s v="C"/>
    <s v="010864"/>
    <s v="Active"/>
    <s v="2017-10-01"/>
    <x v="0"/>
    <x v="2"/>
    <n v="1"/>
  </r>
  <r>
    <n v="676"/>
    <x v="33"/>
    <s v="2024-10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0864"/>
    <s v="Active"/>
    <s v="2022-04-18"/>
    <x v="0"/>
    <x v="2"/>
    <n v="1"/>
  </r>
  <r>
    <n v="675"/>
    <x v="33"/>
    <s v="2024-10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2"/>
    <n v="1"/>
  </r>
  <r>
    <n v="677"/>
    <x v="33"/>
    <s v="2024-10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2"/>
    <n v="1"/>
  </r>
  <r>
    <n v="684"/>
    <x v="33"/>
    <s v="2024-10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0864"/>
    <s v="Active"/>
    <s v="2022-01-03"/>
    <x v="0"/>
    <x v="2"/>
    <n v="1"/>
  </r>
  <r>
    <n v="702"/>
    <x v="33"/>
    <s v="2024-10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0864"/>
    <s v="Active"/>
    <s v="2014-09-01"/>
    <x v="0"/>
    <x v="2"/>
    <n v="1"/>
  </r>
  <r>
    <n v="703"/>
    <x v="33"/>
    <s v="2024-10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0864"/>
    <s v="Active"/>
    <s v="2020-03-17"/>
    <x v="0"/>
    <x v="2"/>
    <n v="1"/>
  </r>
  <r>
    <n v="692"/>
    <x v="33"/>
    <s v="2024-10"/>
    <x v="2"/>
    <x v="125"/>
    <s v="Overwan"/>
    <s v="N.º 2022-00002"/>
    <s v="2022-01-18 00:00:00.000"/>
    <m/>
    <x v="1"/>
    <x v="3"/>
    <x v="0"/>
    <n v="15"/>
    <x v="15"/>
    <s v="BI685"/>
    <s v="ana.rocha@bringglobal.com"/>
    <x v="4"/>
    <s v="Global"/>
    <s v="C"/>
    <s v="000113"/>
    <s v="Inactive"/>
    <s v="2021-08-02"/>
    <x v="45"/>
    <x v="2"/>
    <n v="1"/>
  </r>
  <r>
    <n v="704"/>
    <x v="33"/>
    <s v="2024-10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0864"/>
    <s v="Active"/>
    <s v="2018-09-17"/>
    <x v="0"/>
    <x v="2"/>
    <n v="1"/>
  </r>
  <r>
    <n v="705"/>
    <x v="33"/>
    <s v="2024-10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0864"/>
    <s v="Active"/>
    <s v="2022-06-14"/>
    <x v="0"/>
    <x v="2"/>
    <n v="1"/>
  </r>
  <r>
    <n v="706"/>
    <x v="33"/>
    <s v="2024-10"/>
    <x v="1"/>
    <x v="189"/>
    <s v="Overwan"/>
    <s v="N.º 2022-00006"/>
    <s v="2022-02-02 00:00:00.000"/>
    <s v="PO.10.22.301299"/>
    <x v="0"/>
    <x v="1"/>
    <x v="0"/>
    <n v="75"/>
    <x v="42"/>
    <s v="BI0381"/>
    <s v="cesar.cota@bringglobal.com"/>
    <x v="1"/>
    <s v="Portugal"/>
    <s v="C"/>
    <s v="010864"/>
    <s v="Active"/>
    <s v="2018-11-05"/>
    <x v="0"/>
    <x v="2"/>
    <n v="1"/>
  </r>
  <r>
    <n v="707"/>
    <x v="33"/>
    <s v="2024-10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0864"/>
    <s v="Active"/>
    <s v="2019-09-02"/>
    <x v="0"/>
    <x v="2"/>
    <n v="1"/>
  </r>
  <r>
    <n v="708"/>
    <x v="33"/>
    <s v="2024-10"/>
    <x v="1"/>
    <x v="191"/>
    <s v="Overwan"/>
    <s v="N.º 2022-00008"/>
    <s v="2022-02-02 00:00:00.000"/>
    <s v="PO.10.22.301299"/>
    <x v="0"/>
    <x v="1"/>
    <x v="0"/>
    <n v="75"/>
    <x v="21"/>
    <s v="BI554"/>
    <s v="claudia.pinto@bringglobal.com"/>
    <x v="1"/>
    <s v="Portugal"/>
    <s v="C"/>
    <s v="010864"/>
    <s v="Active"/>
    <s v="2020-06-02"/>
    <x v="0"/>
    <x v="2"/>
    <n v="1"/>
  </r>
  <r>
    <n v="709"/>
    <x v="33"/>
    <s v="2024-10"/>
    <x v="1"/>
    <x v="207"/>
    <s v="Overwan"/>
    <s v="N.º 2022-00009"/>
    <s v="2022-02-22 00:00:00.000"/>
    <s v="PO.10.22.301299"/>
    <x v="0"/>
    <x v="1"/>
    <x v="0"/>
    <n v="30"/>
    <x v="119"/>
    <s v="BI601"/>
    <s v="joana.maia@bringglobal.com"/>
    <x v="4"/>
    <s v="Portugal"/>
    <s v="C"/>
    <s v="010215"/>
    <s v="Active"/>
    <s v="2020-11-03"/>
    <x v="0"/>
    <x v="2"/>
    <n v="1"/>
  </r>
  <r>
    <n v="711"/>
    <x v="33"/>
    <s v="2024-10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2"/>
    <n v="1"/>
  </r>
  <r>
    <n v="713"/>
    <x v="33"/>
    <s v="2024-10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0864"/>
    <s v="Active"/>
    <s v="2017-11-27"/>
    <x v="0"/>
    <x v="2"/>
    <n v="1"/>
  </r>
  <r>
    <n v="714"/>
    <x v="33"/>
    <s v="2024-10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00"/>
    <s v="Inactive"/>
    <s v="2021-08-16"/>
    <x v="47"/>
    <x v="2"/>
    <n v="1"/>
  </r>
  <r>
    <n v="716"/>
    <x v="33"/>
    <s v="2024-10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Portugal"/>
    <s v="C"/>
    <s v="010206"/>
    <s v="Active"/>
    <s v="2022-04-18"/>
    <x v="0"/>
    <x v="2"/>
    <n v="1"/>
  </r>
  <r>
    <n v="715"/>
    <x v="33"/>
    <s v="2024-10"/>
    <x v="1"/>
    <x v="196"/>
    <s v="Overwan"/>
    <s v="N.º 2022-00013"/>
    <s v="2022-05-01 23:00:00.000"/>
    <s v="PO.10.22.511427"/>
    <x v="2"/>
    <x v="0"/>
    <x v="0"/>
    <n v="31"/>
    <x v="5"/>
    <m/>
    <m/>
    <x v="3"/>
    <m/>
    <m/>
    <m/>
    <m/>
    <m/>
    <x v="0"/>
    <x v="2"/>
    <n v="1"/>
  </r>
  <r>
    <n v="717"/>
    <x v="33"/>
    <s v="2024-10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6"/>
    <s v="Global"/>
    <s v="C"/>
    <s v="000103"/>
    <s v="Active"/>
    <s v="2017-01-02"/>
    <x v="0"/>
    <x v="2"/>
    <n v="1"/>
  </r>
  <r>
    <n v="719"/>
    <x v="33"/>
    <s v="2024-10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0864"/>
    <s v="Active"/>
    <s v="2019-01-01"/>
    <x v="0"/>
    <x v="2"/>
    <n v="1"/>
  </r>
  <r>
    <n v="721"/>
    <x v="33"/>
    <s v="2024-10"/>
    <x v="1"/>
    <x v="199"/>
    <s v="Overwan"/>
    <s v="N.º 2022-00017"/>
    <s v="2022-07-24 23:00:00.000"/>
    <s v="PO.10.22.541453"/>
    <x v="0"/>
    <x v="0"/>
    <x v="0"/>
    <n v="31"/>
    <x v="208"/>
    <s v="BI893"/>
    <s v="francisco.santos@bringglobal.com"/>
    <x v="0"/>
    <s v="Portugal"/>
    <s v="C"/>
    <s v="010864"/>
    <s v="Active"/>
    <s v="2024-11-04"/>
    <x v="0"/>
    <x v="2"/>
    <n v="1"/>
  </r>
  <r>
    <n v="720"/>
    <x v="33"/>
    <s v="2024-10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0864"/>
    <s v="Active"/>
    <s v="2020-02-12"/>
    <x v="0"/>
    <x v="2"/>
    <n v="1"/>
  </r>
  <r>
    <n v="722"/>
    <x v="33"/>
    <s v="2024-10"/>
    <x v="1"/>
    <x v="201"/>
    <s v="Overwan"/>
    <s v="N.º 2022-00018"/>
    <s v="2022-07-27 23:00:00.000"/>
    <s v="PO.10.22.541453"/>
    <x v="0"/>
    <x v="3"/>
    <x v="0"/>
    <n v="40"/>
    <x v="206"/>
    <s v="BI876"/>
    <s v="joao.moura@bringglobal.com"/>
    <x v="0"/>
    <s v="Portugal"/>
    <s v="F"/>
    <s v="010864"/>
    <s v="Active"/>
    <s v="2024-05-06"/>
    <x v="0"/>
    <x v="2"/>
    <n v="1"/>
  </r>
  <r>
    <n v="724"/>
    <x v="33"/>
    <s v="2024-10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0864"/>
    <s v="Active"/>
    <s v="2019-05-03"/>
    <x v="0"/>
    <x v="2"/>
    <n v="1"/>
  </r>
  <r>
    <n v="725"/>
    <x v="33"/>
    <s v="2024-10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0864"/>
    <s v="Active"/>
    <s v="2020-01-13"/>
    <x v="0"/>
    <x v="2"/>
    <n v="1"/>
  </r>
  <r>
    <n v="726"/>
    <x v="33"/>
    <s v="2024-10"/>
    <x v="1"/>
    <x v="205"/>
    <s v="Overwan"/>
    <s v="N.º 2022-00023"/>
    <s v="2022-08-03 23:00:00.000"/>
    <s v="PO.10.22.451484"/>
    <x v="0"/>
    <x v="0"/>
    <x v="0"/>
    <n v="41"/>
    <x v="162"/>
    <s v="BI0261"/>
    <s v="kevin.ramos@bringglobal.com"/>
    <x v="0"/>
    <s v="Portugal"/>
    <s v="C"/>
    <s v="010864"/>
    <s v="Active"/>
    <s v="2017-10-01"/>
    <x v="0"/>
    <x v="2"/>
    <n v="1"/>
  </r>
  <r>
    <n v="727"/>
    <x v="33"/>
    <s v="2024-10"/>
    <x v="1"/>
    <x v="206"/>
    <s v="Overwan"/>
    <s v="N.º 2022-0024"/>
    <s v="2022-09-12 23:00:00.000"/>
    <s v="PO.10.22.071504"/>
    <x v="0"/>
    <x v="0"/>
    <x v="0"/>
    <n v="62"/>
    <x v="87"/>
    <s v="BI0397"/>
    <s v="ana.jesus@bringglobal.com"/>
    <x v="1"/>
    <s v="Portugal"/>
    <s v="C"/>
    <s v="010864"/>
    <s v="Active"/>
    <s v="2019-01-07"/>
    <x v="0"/>
    <x v="2"/>
    <n v="1"/>
  </r>
  <r>
    <n v="730"/>
    <x v="33"/>
    <s v="2024-10"/>
    <x v="1"/>
    <x v="217"/>
    <s v="Overwan"/>
    <s v="N.º 2022-00033"/>
    <s v="2022-10-27 23:00:00.000"/>
    <s v="PO.10.22.011524"/>
    <x v="0"/>
    <x v="1"/>
    <x v="0"/>
    <n v="81"/>
    <x v="74"/>
    <s v="BI0512"/>
    <s v="holger.costa@bringglobal.com"/>
    <x v="1"/>
    <s v="Portugal"/>
    <s v="C"/>
    <s v="010864"/>
    <s v="Active"/>
    <s v="2020-01-03"/>
    <x v="0"/>
    <x v="2"/>
    <n v="1"/>
  </r>
  <r>
    <n v="731"/>
    <x v="33"/>
    <s v="2024-10"/>
    <x v="1"/>
    <x v="209"/>
    <s v="Overwan"/>
    <s v="N.º 2022-00032"/>
    <s v="2022-10-27 23:00:00.000"/>
    <s v="PO.10.22.011524"/>
    <x v="0"/>
    <x v="1"/>
    <x v="0"/>
    <n v="81"/>
    <x v="202"/>
    <s v="BI871"/>
    <s v="oscar.rodriguez@bringglobal.com"/>
    <x v="1"/>
    <s v="Portugal"/>
    <s v="F"/>
    <s v="010864"/>
    <s v="Active"/>
    <s v="2024-02-14"/>
    <x v="0"/>
    <x v="2"/>
    <n v="1"/>
  </r>
  <r>
    <n v="733"/>
    <x v="33"/>
    <s v="2024-10"/>
    <x v="1"/>
    <x v="237"/>
    <s v="Overwan"/>
    <s v="N.º 2022-00026"/>
    <s v="2022-10-27 23:00:00.000"/>
    <s v="PO.10.22.011524"/>
    <x v="0"/>
    <x v="5"/>
    <x v="0"/>
    <n v="32"/>
    <x v="204"/>
    <s v="BI850"/>
    <s v="eneko.rodriguez@bringglobal.com"/>
    <x v="7"/>
    <s v="Spain"/>
    <s v="C"/>
    <s v="140864"/>
    <s v="Active"/>
    <s v="2023-09-04"/>
    <x v="0"/>
    <x v="2"/>
    <n v="1"/>
  </r>
  <r>
    <n v="735"/>
    <x v="33"/>
    <s v="2024-10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0864"/>
    <s v="Active"/>
    <s v="2019-09-23"/>
    <x v="0"/>
    <x v="2"/>
    <n v="1"/>
  </r>
  <r>
    <n v="736"/>
    <x v="33"/>
    <s v="2024-10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0864"/>
    <s v="Active"/>
    <s v="2021-08-16"/>
    <x v="0"/>
    <x v="2"/>
    <n v="1"/>
  </r>
  <r>
    <n v="737"/>
    <x v="33"/>
    <s v="2024-10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0864"/>
    <s v="Active"/>
    <s v="2021-08-16"/>
    <x v="0"/>
    <x v="2"/>
    <n v="1"/>
  </r>
  <r>
    <n v="738"/>
    <x v="33"/>
    <s v="2024-10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0"/>
    <s v="Active"/>
    <s v="2017-08-01"/>
    <x v="0"/>
    <x v="2"/>
    <n v="1"/>
  </r>
  <r>
    <n v="734"/>
    <x v="33"/>
    <s v="2024-10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2"/>
    <n v="1"/>
  </r>
  <r>
    <n v="739"/>
    <x v="33"/>
    <s v="2024-10"/>
    <x v="1"/>
    <x v="218"/>
    <s v="Overwan"/>
    <s v="N.º 2022-00034"/>
    <s v="2022-11-29 00:00:00.000"/>
    <s v="PO.10.22.421568"/>
    <x v="0"/>
    <x v="1"/>
    <x v="0"/>
    <n v="33"/>
    <x v="157"/>
    <s v="BI0189"/>
    <s v="afonso.cortes@bringglobal.com"/>
    <x v="0"/>
    <s v="Portugal"/>
    <s v="C"/>
    <s v="010864"/>
    <s v="Active"/>
    <s v="2022-06-07"/>
    <x v="0"/>
    <x v="2"/>
    <n v="1"/>
  </r>
  <r>
    <n v="740"/>
    <x v="33"/>
    <s v="2024-10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2"/>
    <n v="1"/>
  </r>
  <r>
    <n v="751"/>
    <x v="33"/>
    <s v="2024-10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0864"/>
    <s v="Active"/>
    <s v="2023-03-01"/>
    <x v="0"/>
    <x v="2"/>
    <n v="1"/>
  </r>
  <r>
    <n v="755"/>
    <x v="33"/>
    <s v="2024-10"/>
    <x v="1"/>
    <x v="231"/>
    <s v="Overwan"/>
    <s v="N.º 2023-00001"/>
    <s v="2023-07-19 23:00:00.000"/>
    <s v="PO.10.23.211864"/>
    <x v="1"/>
    <x v="0"/>
    <x v="0"/>
    <n v="35"/>
    <x v="5"/>
    <m/>
    <m/>
    <x v="3"/>
    <m/>
    <m/>
    <m/>
    <m/>
    <m/>
    <x v="0"/>
    <x v="2"/>
    <n v="1"/>
  </r>
  <r>
    <n v="759"/>
    <x v="33"/>
    <s v="2024-10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0"/>
    <s v="Active"/>
    <s v="2012-12-24"/>
    <x v="0"/>
    <x v="2"/>
    <n v="1"/>
  </r>
  <r>
    <n v="762"/>
    <x v="33"/>
    <s v="2024-10"/>
    <x v="1"/>
    <x v="234"/>
    <s v="Overwan"/>
    <s v="N.º 2023-0006"/>
    <s v="2023-10-02 23:00:00.000"/>
    <s v="PO.10.23.041932"/>
    <x v="0"/>
    <x v="3"/>
    <x v="0"/>
    <n v="63"/>
    <x v="195"/>
    <s v="BI863"/>
    <s v="hugo.abreu@bringglobal.com"/>
    <x v="0"/>
    <s v="Portugal"/>
    <s v="C"/>
    <s v="010600"/>
    <s v="Active"/>
    <s v="2024-01-01"/>
    <x v="0"/>
    <x v="2"/>
    <n v="1"/>
  </r>
  <r>
    <n v="763"/>
    <x v="33"/>
    <s v="2024-10"/>
    <x v="1"/>
    <x v="235"/>
    <s v="Overwan"/>
    <s v="N.º 2023-0007"/>
    <s v="2023-11-25 00:00:00.000"/>
    <s v="PO.10.23.091954"/>
    <x v="0"/>
    <x v="5"/>
    <x v="0"/>
    <n v="36"/>
    <x v="196"/>
    <s v="BI865"/>
    <s v="guillem.vicens@bringglobal.com"/>
    <x v="7"/>
    <s v="Spain"/>
    <s v="C"/>
    <s v="142450"/>
    <s v="Inactive"/>
    <s v="2023-11-27"/>
    <x v="44"/>
    <x v="2"/>
    <n v="1"/>
  </r>
  <r>
    <n v="766"/>
    <x v="33"/>
    <s v="2024-10"/>
    <x v="1"/>
    <x v="236"/>
    <s v="Overwan"/>
    <s v="2024-0001"/>
    <s v="2024-01-16 00:00:00.000"/>
    <m/>
    <x v="0"/>
    <x v="5"/>
    <x v="0"/>
    <n v="41"/>
    <x v="205"/>
    <s v="BI869"/>
    <s v="Gabriela.Sepulveda@bringglobal.com"/>
    <x v="7"/>
    <s v="Spain"/>
    <s v="C"/>
    <s v="140864"/>
    <s v="Inactive"/>
    <s v="2024-01-15"/>
    <x v="42"/>
    <x v="2"/>
    <n v="1"/>
  </r>
  <r>
    <n v="768"/>
    <x v="33"/>
    <s v="2024-10"/>
    <x v="1"/>
    <x v="238"/>
    <s v="Overwan"/>
    <s v="N.º 2024-0002"/>
    <s v="2024-05-12 23:00:00.000"/>
    <m/>
    <x v="0"/>
    <x v="0"/>
    <x v="0"/>
    <n v="37"/>
    <x v="140"/>
    <s v="BI0310"/>
    <s v="pedro.luis@bringglobal.com"/>
    <x v="0"/>
    <s v="Portugal"/>
    <s v="F"/>
    <s v="012650"/>
    <s v="Active"/>
    <s v="2024-05-20"/>
    <x v="0"/>
    <x v="2"/>
    <n v="1"/>
  </r>
  <r>
    <n v="676"/>
    <x v="34"/>
    <s v="2024-11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0864"/>
    <s v="Active"/>
    <s v="2022-04-18"/>
    <x v="0"/>
    <x v="2"/>
    <n v="1"/>
  </r>
  <r>
    <n v="675"/>
    <x v="34"/>
    <s v="2024-11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2"/>
    <n v="1"/>
  </r>
  <r>
    <n v="677"/>
    <x v="34"/>
    <s v="2024-11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2"/>
    <n v="1"/>
  </r>
  <r>
    <n v="684"/>
    <x v="34"/>
    <s v="2024-11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0864"/>
    <s v="Active"/>
    <s v="2022-01-03"/>
    <x v="0"/>
    <x v="2"/>
    <n v="1"/>
  </r>
  <r>
    <n v="702"/>
    <x v="34"/>
    <s v="2024-11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0864"/>
    <s v="Active"/>
    <s v="2014-09-01"/>
    <x v="0"/>
    <x v="2"/>
    <n v="1"/>
  </r>
  <r>
    <n v="703"/>
    <x v="34"/>
    <s v="2024-11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0864"/>
    <s v="Active"/>
    <s v="2020-03-17"/>
    <x v="0"/>
    <x v="2"/>
    <n v="1"/>
  </r>
  <r>
    <n v="692"/>
    <x v="34"/>
    <s v="2024-11"/>
    <x v="2"/>
    <x v="125"/>
    <s v="Overwan"/>
    <s v="N.º 2022-00002"/>
    <s v="2022-01-18 00:00:00.000"/>
    <m/>
    <x v="1"/>
    <x v="3"/>
    <x v="0"/>
    <n v="15"/>
    <x v="15"/>
    <s v="BI685"/>
    <s v="ana.rocha@bringglobal.com"/>
    <x v="4"/>
    <s v="Global"/>
    <s v="C"/>
    <s v="000113"/>
    <s v="Inactive"/>
    <s v="2021-08-02"/>
    <x v="45"/>
    <x v="2"/>
    <n v="1"/>
  </r>
  <r>
    <n v="704"/>
    <x v="34"/>
    <s v="2024-11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0864"/>
    <s v="Active"/>
    <s v="2018-09-17"/>
    <x v="0"/>
    <x v="2"/>
    <n v="1"/>
  </r>
  <r>
    <n v="705"/>
    <x v="34"/>
    <s v="2024-11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0864"/>
    <s v="Active"/>
    <s v="2022-06-14"/>
    <x v="0"/>
    <x v="2"/>
    <n v="1"/>
  </r>
  <r>
    <n v="706"/>
    <x v="34"/>
    <s v="2024-11"/>
    <x v="1"/>
    <x v="189"/>
    <s v="Overwan"/>
    <s v="N.º 2022-00006"/>
    <s v="2022-02-02 00:00:00.000"/>
    <s v="PO.10.22.301299"/>
    <x v="0"/>
    <x v="1"/>
    <x v="0"/>
    <n v="75"/>
    <x v="42"/>
    <s v="BI0381"/>
    <s v="cesar.cota@bringglobal.com"/>
    <x v="1"/>
    <s v="Portugal"/>
    <s v="C"/>
    <s v="010864"/>
    <s v="Active"/>
    <s v="2018-11-05"/>
    <x v="0"/>
    <x v="2"/>
    <n v="1"/>
  </r>
  <r>
    <n v="707"/>
    <x v="34"/>
    <s v="2024-11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0864"/>
    <s v="Active"/>
    <s v="2019-09-02"/>
    <x v="0"/>
    <x v="2"/>
    <n v="1"/>
  </r>
  <r>
    <n v="708"/>
    <x v="34"/>
    <s v="2024-11"/>
    <x v="1"/>
    <x v="191"/>
    <s v="Overwan"/>
    <s v="N.º 2022-00008"/>
    <s v="2022-02-02 00:00:00.000"/>
    <s v="PO.10.22.301299"/>
    <x v="0"/>
    <x v="1"/>
    <x v="0"/>
    <n v="75"/>
    <x v="21"/>
    <s v="BI554"/>
    <s v="claudia.pinto@bringglobal.com"/>
    <x v="1"/>
    <s v="Portugal"/>
    <s v="C"/>
    <s v="010864"/>
    <s v="Active"/>
    <s v="2020-06-02"/>
    <x v="0"/>
    <x v="2"/>
    <n v="1"/>
  </r>
  <r>
    <n v="709"/>
    <x v="34"/>
    <s v="2024-11"/>
    <x v="1"/>
    <x v="207"/>
    <s v="Overwan"/>
    <s v="N.º 2022-00009"/>
    <s v="2022-02-22 00:00:00.000"/>
    <s v="PO.10.22.301299"/>
    <x v="0"/>
    <x v="1"/>
    <x v="0"/>
    <n v="30"/>
    <x v="119"/>
    <s v="BI601"/>
    <s v="joana.maia@bringglobal.com"/>
    <x v="4"/>
    <s v="Portugal"/>
    <s v="C"/>
    <s v="010215"/>
    <s v="Active"/>
    <s v="2020-11-03"/>
    <x v="0"/>
    <x v="2"/>
    <n v="1"/>
  </r>
  <r>
    <n v="711"/>
    <x v="34"/>
    <s v="2024-11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Inactive"/>
    <s v="2022-04-18"/>
    <x v="48"/>
    <x v="2"/>
    <n v="1"/>
  </r>
  <r>
    <n v="713"/>
    <x v="34"/>
    <s v="2024-11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0864"/>
    <s v="Active"/>
    <s v="2017-11-27"/>
    <x v="0"/>
    <x v="2"/>
    <n v="1"/>
  </r>
  <r>
    <n v="715"/>
    <x v="34"/>
    <s v="2024-11"/>
    <x v="1"/>
    <x v="196"/>
    <s v="Overwan"/>
    <s v="N.º 2022-00013"/>
    <s v="2022-05-01 23:00:00.000"/>
    <s v="PO.10.22.511427"/>
    <x v="2"/>
    <x v="0"/>
    <x v="0"/>
    <n v="31"/>
    <x v="5"/>
    <m/>
    <m/>
    <x v="3"/>
    <m/>
    <m/>
    <m/>
    <m/>
    <m/>
    <x v="0"/>
    <x v="2"/>
    <n v="1"/>
  </r>
  <r>
    <n v="716"/>
    <x v="34"/>
    <s v="2024-11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Portugal"/>
    <s v="C"/>
    <s v="010206"/>
    <s v="Active"/>
    <s v="2022-04-18"/>
    <x v="0"/>
    <x v="2"/>
    <n v="1"/>
  </r>
  <r>
    <n v="717"/>
    <x v="34"/>
    <s v="2024-11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6"/>
    <s v="Global"/>
    <s v="C"/>
    <s v="000103"/>
    <s v="Active"/>
    <s v="2017-01-02"/>
    <x v="0"/>
    <x v="2"/>
    <n v="1"/>
  </r>
  <r>
    <n v="719"/>
    <x v="34"/>
    <s v="2024-11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0864"/>
    <s v="Active"/>
    <s v="2019-01-01"/>
    <x v="0"/>
    <x v="2"/>
    <n v="1"/>
  </r>
  <r>
    <n v="721"/>
    <x v="34"/>
    <s v="2024-11"/>
    <x v="1"/>
    <x v="199"/>
    <s v="Overwan"/>
    <s v="N.º 2022-00017"/>
    <s v="2022-07-24 23:00:00.000"/>
    <s v="PO.10.22.541453"/>
    <x v="0"/>
    <x v="0"/>
    <x v="0"/>
    <n v="31"/>
    <x v="208"/>
    <s v="BI893"/>
    <s v="francisco.santos@bringglobal.com"/>
    <x v="0"/>
    <s v="Portugal"/>
    <s v="C"/>
    <s v="010864"/>
    <s v="Active"/>
    <s v="2024-11-04"/>
    <x v="0"/>
    <x v="2"/>
    <n v="1"/>
  </r>
  <r>
    <n v="720"/>
    <x v="34"/>
    <s v="2024-11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0864"/>
    <s v="Active"/>
    <s v="2020-02-12"/>
    <x v="0"/>
    <x v="2"/>
    <n v="1"/>
  </r>
  <r>
    <n v="722"/>
    <x v="34"/>
    <s v="2024-11"/>
    <x v="1"/>
    <x v="201"/>
    <s v="Overwan"/>
    <s v="N.º 2022-00018"/>
    <s v="2022-07-27 23:00:00.000"/>
    <s v="PO.10.22.541453"/>
    <x v="0"/>
    <x v="3"/>
    <x v="0"/>
    <n v="40"/>
    <x v="206"/>
    <s v="BI876"/>
    <s v="joao.moura@bringglobal.com"/>
    <x v="0"/>
    <s v="Portugal"/>
    <s v="F"/>
    <s v="010864"/>
    <s v="Active"/>
    <s v="2024-05-06"/>
    <x v="0"/>
    <x v="2"/>
    <n v="1"/>
  </r>
  <r>
    <n v="724"/>
    <x v="34"/>
    <s v="2024-11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0864"/>
    <s v="Active"/>
    <s v="2019-05-03"/>
    <x v="0"/>
    <x v="2"/>
    <n v="1"/>
  </r>
  <r>
    <n v="725"/>
    <x v="34"/>
    <s v="2024-11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0864"/>
    <s v="Active"/>
    <s v="2020-01-13"/>
    <x v="0"/>
    <x v="2"/>
    <n v="1"/>
  </r>
  <r>
    <n v="726"/>
    <x v="34"/>
    <s v="2024-11"/>
    <x v="1"/>
    <x v="205"/>
    <s v="Overwan"/>
    <s v="N.º 2022-00023"/>
    <s v="2022-08-03 23:00:00.000"/>
    <s v="PO.10.22.451484"/>
    <x v="0"/>
    <x v="0"/>
    <x v="0"/>
    <n v="41"/>
    <x v="162"/>
    <s v="BI0261"/>
    <s v="kevin.ramos@bringglobal.com"/>
    <x v="0"/>
    <s v="Portugal"/>
    <s v="C"/>
    <s v="010864"/>
    <s v="Active"/>
    <s v="2017-10-01"/>
    <x v="0"/>
    <x v="2"/>
    <n v="1"/>
  </r>
  <r>
    <n v="727"/>
    <x v="34"/>
    <s v="2024-11"/>
    <x v="1"/>
    <x v="206"/>
    <s v="Overwan"/>
    <s v="N.º 2022-0024"/>
    <s v="2022-09-12 23:00:00.000"/>
    <s v="PO.10.22.071504"/>
    <x v="0"/>
    <x v="0"/>
    <x v="0"/>
    <n v="62"/>
    <x v="87"/>
    <s v="BI0397"/>
    <s v="ana.jesus@bringglobal.com"/>
    <x v="1"/>
    <s v="Portugal"/>
    <s v="C"/>
    <s v="010864"/>
    <s v="Active"/>
    <s v="2019-01-07"/>
    <x v="0"/>
    <x v="2"/>
    <n v="1"/>
  </r>
  <r>
    <n v="730"/>
    <x v="34"/>
    <s v="2024-11"/>
    <x v="1"/>
    <x v="217"/>
    <s v="Overwan"/>
    <s v="N.º 2022-00033"/>
    <s v="2022-10-27 23:00:00.000"/>
    <s v="PO.10.22.011524"/>
    <x v="0"/>
    <x v="1"/>
    <x v="0"/>
    <n v="81"/>
    <x v="74"/>
    <s v="BI0512"/>
    <s v="holger.costa@bringglobal.com"/>
    <x v="1"/>
    <s v="Portugal"/>
    <s v="C"/>
    <s v="010864"/>
    <s v="Active"/>
    <s v="2020-01-03"/>
    <x v="0"/>
    <x v="2"/>
    <n v="1"/>
  </r>
  <r>
    <n v="731"/>
    <x v="34"/>
    <s v="2024-11"/>
    <x v="1"/>
    <x v="209"/>
    <s v="Overwan"/>
    <s v="N.º 2022-00032"/>
    <s v="2022-10-27 23:00:00.000"/>
    <s v="PO.10.22.011524"/>
    <x v="0"/>
    <x v="1"/>
    <x v="0"/>
    <n v="81"/>
    <x v="202"/>
    <s v="BI871"/>
    <s v="oscar.rodriguez@bringglobal.com"/>
    <x v="1"/>
    <s v="Portugal"/>
    <s v="F"/>
    <s v="010864"/>
    <s v="Active"/>
    <s v="2024-02-14"/>
    <x v="0"/>
    <x v="2"/>
    <n v="1"/>
  </r>
  <r>
    <n v="733"/>
    <x v="34"/>
    <s v="2024-11"/>
    <x v="1"/>
    <x v="237"/>
    <s v="Overwan"/>
    <s v="N.º 2022-00026"/>
    <s v="2022-10-27 23:00:00.000"/>
    <s v="PO.10.22.011524"/>
    <x v="0"/>
    <x v="5"/>
    <x v="0"/>
    <n v="32"/>
    <x v="204"/>
    <s v="BI850"/>
    <s v="eneko.rodriguez@bringglobal.com"/>
    <x v="7"/>
    <s v="Spain"/>
    <s v="C"/>
    <s v="140864"/>
    <s v="Active"/>
    <s v="2023-09-04"/>
    <x v="0"/>
    <x v="2"/>
    <n v="1"/>
  </r>
  <r>
    <n v="734"/>
    <x v="34"/>
    <s v="2024-11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2"/>
    <n v="1"/>
  </r>
  <r>
    <n v="735"/>
    <x v="34"/>
    <s v="2024-11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0864"/>
    <s v="Active"/>
    <s v="2019-09-23"/>
    <x v="0"/>
    <x v="2"/>
    <n v="1"/>
  </r>
  <r>
    <n v="736"/>
    <x v="34"/>
    <s v="2024-11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0864"/>
    <s v="Active"/>
    <s v="2021-08-16"/>
    <x v="0"/>
    <x v="2"/>
    <n v="1"/>
  </r>
  <r>
    <n v="737"/>
    <x v="34"/>
    <s v="2024-11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0864"/>
    <s v="Active"/>
    <s v="2021-08-16"/>
    <x v="0"/>
    <x v="2"/>
    <n v="1"/>
  </r>
  <r>
    <n v="738"/>
    <x v="34"/>
    <s v="2024-11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0"/>
    <s v="Active"/>
    <s v="2017-08-01"/>
    <x v="0"/>
    <x v="2"/>
    <n v="1"/>
  </r>
  <r>
    <n v="739"/>
    <x v="34"/>
    <s v="2024-11"/>
    <x v="1"/>
    <x v="218"/>
    <s v="Overwan"/>
    <s v="N.º 2022-00034"/>
    <s v="2022-11-29 00:00:00.000"/>
    <s v="PO.10.22.421568"/>
    <x v="0"/>
    <x v="1"/>
    <x v="0"/>
    <n v="33"/>
    <x v="157"/>
    <s v="BI0189"/>
    <s v="afonso.cortes@bringglobal.com"/>
    <x v="0"/>
    <s v="Portugal"/>
    <s v="C"/>
    <s v="010864"/>
    <s v="Active"/>
    <s v="2022-06-07"/>
    <x v="0"/>
    <x v="2"/>
    <n v="1"/>
  </r>
  <r>
    <n v="740"/>
    <x v="34"/>
    <s v="2024-11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2"/>
    <n v="1"/>
  </r>
  <r>
    <n v="751"/>
    <x v="34"/>
    <s v="2024-11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0864"/>
    <s v="Active"/>
    <s v="2023-03-01"/>
    <x v="0"/>
    <x v="2"/>
    <n v="1"/>
  </r>
  <r>
    <n v="755"/>
    <x v="34"/>
    <s v="2024-11"/>
    <x v="1"/>
    <x v="231"/>
    <s v="Overwan"/>
    <s v="N.º 2023-00001"/>
    <s v="2023-07-19 23:00:00.000"/>
    <s v="PO.10.23.211864"/>
    <x v="1"/>
    <x v="0"/>
    <x v="0"/>
    <n v="35"/>
    <x v="5"/>
    <m/>
    <m/>
    <x v="3"/>
    <m/>
    <m/>
    <m/>
    <m/>
    <m/>
    <x v="0"/>
    <x v="2"/>
    <n v="1"/>
  </r>
  <r>
    <n v="759"/>
    <x v="34"/>
    <s v="2024-11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0"/>
    <s v="Active"/>
    <s v="2012-12-24"/>
    <x v="0"/>
    <x v="2"/>
    <n v="1"/>
  </r>
  <r>
    <n v="762"/>
    <x v="34"/>
    <s v="2024-11"/>
    <x v="1"/>
    <x v="234"/>
    <s v="Overwan"/>
    <s v="N.º 2023-0006"/>
    <s v="2023-10-02 23:00:00.000"/>
    <s v="PO.10.23.041932"/>
    <x v="0"/>
    <x v="3"/>
    <x v="0"/>
    <n v="63"/>
    <x v="195"/>
    <s v="BI863"/>
    <s v="hugo.abreu@bringglobal.com"/>
    <x v="0"/>
    <s v="Portugal"/>
    <s v="C"/>
    <s v="010600"/>
    <s v="Active"/>
    <s v="2024-01-01"/>
    <x v="0"/>
    <x v="2"/>
    <n v="1"/>
  </r>
  <r>
    <n v="763"/>
    <x v="34"/>
    <s v="2024-11"/>
    <x v="1"/>
    <x v="235"/>
    <s v="Overwan"/>
    <s v="N.º 2023-0007"/>
    <s v="2023-11-25 00:00:00.000"/>
    <s v="PO.10.23.091954"/>
    <x v="0"/>
    <x v="5"/>
    <x v="0"/>
    <n v="36"/>
    <x v="196"/>
    <s v="BI865"/>
    <s v="guillem.vicens@bringglobal.com"/>
    <x v="7"/>
    <s v="Spain"/>
    <s v="C"/>
    <s v="142450"/>
    <s v="Inactive"/>
    <s v="2023-11-27"/>
    <x v="44"/>
    <x v="2"/>
    <n v="1"/>
  </r>
  <r>
    <n v="766"/>
    <x v="34"/>
    <s v="2024-11"/>
    <x v="1"/>
    <x v="236"/>
    <s v="Overwan"/>
    <s v="2024-0001"/>
    <s v="2024-01-16 00:00:00.000"/>
    <m/>
    <x v="0"/>
    <x v="5"/>
    <x v="0"/>
    <n v="41"/>
    <x v="205"/>
    <s v="BI869"/>
    <s v="Gabriela.Sepulveda@bringglobal.com"/>
    <x v="7"/>
    <s v="Spain"/>
    <s v="C"/>
    <s v="140864"/>
    <s v="Inactive"/>
    <s v="2024-01-15"/>
    <x v="42"/>
    <x v="2"/>
    <n v="1"/>
  </r>
  <r>
    <n v="768"/>
    <x v="34"/>
    <s v="2024-11"/>
    <x v="1"/>
    <x v="238"/>
    <s v="Overwan"/>
    <s v="N.º 2024-0002"/>
    <s v="2024-05-12 23:00:00.000"/>
    <m/>
    <x v="0"/>
    <x v="0"/>
    <x v="0"/>
    <n v="37"/>
    <x v="140"/>
    <s v="BI0310"/>
    <s v="pedro.luis@bringglobal.com"/>
    <x v="0"/>
    <s v="Portugal"/>
    <s v="F"/>
    <s v="012650"/>
    <s v="Active"/>
    <s v="2024-05-20"/>
    <x v="0"/>
    <x v="2"/>
    <n v="1"/>
  </r>
  <r>
    <n v="684"/>
    <x v="35"/>
    <s v="2024-12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0864"/>
    <s v="Active"/>
    <s v="2022-01-03"/>
    <x v="0"/>
    <x v="2"/>
    <n v="1"/>
  </r>
  <r>
    <n v="702"/>
    <x v="35"/>
    <s v="2024-12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0864"/>
    <s v="Active"/>
    <s v="2014-09-01"/>
    <x v="0"/>
    <x v="2"/>
    <n v="1"/>
  </r>
  <r>
    <n v="703"/>
    <x v="35"/>
    <s v="2024-12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0864"/>
    <s v="Active"/>
    <s v="2020-03-17"/>
    <x v="0"/>
    <x v="2"/>
    <n v="1"/>
  </r>
  <r>
    <n v="692"/>
    <x v="35"/>
    <s v="2024-12"/>
    <x v="2"/>
    <x v="125"/>
    <s v="Overwan"/>
    <s v="N.º 2022-00002"/>
    <s v="2022-01-18 00:00:00.000"/>
    <m/>
    <x v="1"/>
    <x v="3"/>
    <x v="0"/>
    <n v="15"/>
    <x v="15"/>
    <s v="BI685"/>
    <s v="ana.rocha@bringglobal.com"/>
    <x v="4"/>
    <s v="Global"/>
    <s v="C"/>
    <s v="000113"/>
    <s v="Inactive"/>
    <s v="2021-08-02"/>
    <x v="45"/>
    <x v="2"/>
    <n v="1"/>
  </r>
  <r>
    <n v="704"/>
    <x v="35"/>
    <s v="2024-12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0864"/>
    <s v="Active"/>
    <s v="2018-09-17"/>
    <x v="0"/>
    <x v="2"/>
    <n v="1"/>
  </r>
  <r>
    <n v="705"/>
    <x v="35"/>
    <s v="2024-12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0864"/>
    <s v="Active"/>
    <s v="2022-06-14"/>
    <x v="0"/>
    <x v="2"/>
    <n v="1"/>
  </r>
  <r>
    <n v="706"/>
    <x v="35"/>
    <s v="2024-12"/>
    <x v="1"/>
    <x v="189"/>
    <s v="Overwan"/>
    <s v="N.º 2022-00006"/>
    <s v="2022-02-02 00:00:00.000"/>
    <s v="PO.10.22.301299"/>
    <x v="2"/>
    <x v="1"/>
    <x v="0"/>
    <n v="75"/>
    <x v="5"/>
    <m/>
    <m/>
    <x v="3"/>
    <m/>
    <m/>
    <m/>
    <m/>
    <m/>
    <x v="0"/>
    <x v="2"/>
    <n v="1"/>
  </r>
  <r>
    <n v="707"/>
    <x v="35"/>
    <s v="2024-12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0864"/>
    <s v="Active"/>
    <s v="2019-09-02"/>
    <x v="0"/>
    <x v="2"/>
    <n v="1"/>
  </r>
  <r>
    <n v="708"/>
    <x v="35"/>
    <s v="2024-12"/>
    <x v="1"/>
    <x v="191"/>
    <s v="Overwan"/>
    <s v="N.º 2022-00008"/>
    <s v="2022-02-02 00:00:00.000"/>
    <s v="PO.10.22.301299"/>
    <x v="0"/>
    <x v="1"/>
    <x v="0"/>
    <n v="75"/>
    <x v="21"/>
    <s v="BI554"/>
    <s v="claudia.pinto@bringglobal.com"/>
    <x v="1"/>
    <s v="Portugal"/>
    <s v="C"/>
    <s v="010864"/>
    <s v="Active"/>
    <s v="2020-06-02"/>
    <x v="0"/>
    <x v="2"/>
    <n v="1"/>
  </r>
  <r>
    <n v="709"/>
    <x v="35"/>
    <s v="2024-12"/>
    <x v="1"/>
    <x v="207"/>
    <s v="Overwan"/>
    <s v="N.º 2022-00009"/>
    <s v="2022-02-22 00:00:00.000"/>
    <s v="PO.10.22.301299"/>
    <x v="0"/>
    <x v="1"/>
    <x v="0"/>
    <n v="30"/>
    <x v="119"/>
    <s v="BI601"/>
    <s v="joana.maia@bringglobal.com"/>
    <x v="4"/>
    <s v="Portugal"/>
    <s v="C"/>
    <s v="010215"/>
    <s v="Active"/>
    <s v="2020-11-03"/>
    <x v="0"/>
    <x v="2"/>
    <n v="1"/>
  </r>
  <r>
    <n v="711"/>
    <x v="35"/>
    <s v="2024-12"/>
    <x v="1"/>
    <x v="192"/>
    <s v="Overwan"/>
    <s v="N.º 2022-00010"/>
    <s v="2022-03-29 23:00:00.000"/>
    <s v="PO.10.22.301299"/>
    <x v="0"/>
    <x v="6"/>
    <x v="0"/>
    <n v="47"/>
    <x v="209"/>
    <s v="BI861"/>
    <s v="mirela.malkoc@bringglobal.com"/>
    <x v="8"/>
    <s v="Bahrain"/>
    <s v="C"/>
    <s v="210000"/>
    <s v="Active"/>
    <s v="2023-11-01"/>
    <x v="0"/>
    <x v="2"/>
    <n v="1"/>
  </r>
  <r>
    <n v="713"/>
    <x v="35"/>
    <s v="2024-12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0864"/>
    <s v="Active"/>
    <s v="2017-11-27"/>
    <x v="0"/>
    <x v="2"/>
    <n v="1"/>
  </r>
  <r>
    <n v="715"/>
    <x v="35"/>
    <s v="2024-12"/>
    <x v="1"/>
    <x v="196"/>
    <s v="Overwan"/>
    <s v="N.º 2022-00013"/>
    <s v="2022-05-01 23:00:00.000"/>
    <s v="PO.10.22.511427"/>
    <x v="2"/>
    <x v="0"/>
    <x v="0"/>
    <n v="31"/>
    <x v="5"/>
    <m/>
    <m/>
    <x v="3"/>
    <m/>
    <m/>
    <m/>
    <m/>
    <m/>
    <x v="0"/>
    <x v="2"/>
    <n v="1"/>
  </r>
  <r>
    <n v="716"/>
    <x v="35"/>
    <s v="2024-12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Portugal"/>
    <s v="C"/>
    <s v="010206"/>
    <s v="Active"/>
    <s v="2022-04-18"/>
    <x v="0"/>
    <x v="2"/>
    <n v="1"/>
  </r>
  <r>
    <n v="717"/>
    <x v="35"/>
    <s v="2024-12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6"/>
    <s v="Global"/>
    <s v="C"/>
    <s v="000103"/>
    <s v="Active"/>
    <s v="2017-01-02"/>
    <x v="0"/>
    <x v="2"/>
    <n v="1"/>
  </r>
  <r>
    <n v="719"/>
    <x v="35"/>
    <s v="2024-12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0864"/>
    <s v="Active"/>
    <s v="2019-01-01"/>
    <x v="0"/>
    <x v="2"/>
    <n v="1"/>
  </r>
  <r>
    <n v="721"/>
    <x v="35"/>
    <s v="2024-12"/>
    <x v="1"/>
    <x v="199"/>
    <s v="Overwan"/>
    <s v="N.º 2022-00017"/>
    <s v="2022-07-24 23:00:00.000"/>
    <s v="PO.10.22.541453"/>
    <x v="0"/>
    <x v="0"/>
    <x v="0"/>
    <n v="31"/>
    <x v="208"/>
    <s v="BI893"/>
    <s v="francisco.santos@bringglobal.com"/>
    <x v="0"/>
    <s v="Portugal"/>
    <s v="C"/>
    <s v="010864"/>
    <s v="Active"/>
    <s v="2024-11-04"/>
    <x v="0"/>
    <x v="2"/>
    <n v="1"/>
  </r>
  <r>
    <n v="720"/>
    <x v="35"/>
    <s v="2024-12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0864"/>
    <s v="Active"/>
    <s v="2020-02-12"/>
    <x v="0"/>
    <x v="2"/>
    <n v="1"/>
  </r>
  <r>
    <n v="722"/>
    <x v="35"/>
    <s v="2024-12"/>
    <x v="1"/>
    <x v="201"/>
    <s v="Overwan"/>
    <s v="N.º 2022-00018"/>
    <s v="2022-07-27 23:00:00.000"/>
    <s v="PO.10.22.541453"/>
    <x v="0"/>
    <x v="3"/>
    <x v="0"/>
    <n v="40"/>
    <x v="206"/>
    <s v="BI876"/>
    <s v="joao.moura@bringglobal.com"/>
    <x v="0"/>
    <s v="Portugal"/>
    <s v="F"/>
    <s v="010864"/>
    <s v="Active"/>
    <s v="2024-05-06"/>
    <x v="0"/>
    <x v="2"/>
    <n v="1"/>
  </r>
  <r>
    <n v="724"/>
    <x v="35"/>
    <s v="2024-12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0864"/>
    <s v="Active"/>
    <s v="2019-05-03"/>
    <x v="0"/>
    <x v="2"/>
    <n v="1"/>
  </r>
  <r>
    <n v="725"/>
    <x v="35"/>
    <s v="2024-12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0864"/>
    <s v="Active"/>
    <s v="2020-01-13"/>
    <x v="0"/>
    <x v="2"/>
    <n v="1"/>
  </r>
  <r>
    <n v="726"/>
    <x v="35"/>
    <s v="2024-12"/>
    <x v="1"/>
    <x v="205"/>
    <s v="Overwan"/>
    <s v="N.º 2022-00023"/>
    <s v="2022-08-03 23:00:00.000"/>
    <s v="PO.10.22.451484"/>
    <x v="0"/>
    <x v="0"/>
    <x v="0"/>
    <n v="41"/>
    <x v="162"/>
    <s v="BI0261"/>
    <s v="kevin.ramos@bringglobal.com"/>
    <x v="0"/>
    <s v="Portugal"/>
    <s v="C"/>
    <s v="010864"/>
    <s v="Active"/>
    <s v="2017-10-01"/>
    <x v="0"/>
    <x v="2"/>
    <n v="1"/>
  </r>
  <r>
    <n v="727"/>
    <x v="35"/>
    <s v="2024-12"/>
    <x v="1"/>
    <x v="206"/>
    <s v="Overwan"/>
    <s v="N.º 2022-0024"/>
    <s v="2022-09-12 23:00:00.000"/>
    <s v="PO.10.22.071504"/>
    <x v="0"/>
    <x v="0"/>
    <x v="0"/>
    <n v="62"/>
    <x v="87"/>
    <s v="BI0397"/>
    <s v="ana.jesus@bringglobal.com"/>
    <x v="1"/>
    <s v="Portugal"/>
    <s v="C"/>
    <s v="010864"/>
    <s v="Active"/>
    <s v="2019-01-07"/>
    <x v="0"/>
    <x v="2"/>
    <n v="1"/>
  </r>
  <r>
    <n v="730"/>
    <x v="35"/>
    <s v="2024-12"/>
    <x v="1"/>
    <x v="217"/>
    <s v="Overwan"/>
    <s v="N.º 2022-00033"/>
    <s v="2022-10-27 23:00:00.000"/>
    <s v="PO.10.22.011524"/>
    <x v="0"/>
    <x v="1"/>
    <x v="0"/>
    <n v="81"/>
    <x v="74"/>
    <s v="BI0512"/>
    <s v="holger.costa@bringglobal.com"/>
    <x v="1"/>
    <s v="Portugal"/>
    <s v="C"/>
    <s v="010864"/>
    <s v="Active"/>
    <s v="2020-01-03"/>
    <x v="0"/>
    <x v="2"/>
    <n v="1"/>
  </r>
  <r>
    <n v="731"/>
    <x v="35"/>
    <s v="2024-12"/>
    <x v="1"/>
    <x v="209"/>
    <s v="Overwan"/>
    <s v="N.º 2022-00032"/>
    <s v="2022-10-27 23:00:00.000"/>
    <s v="PO.10.22.011524"/>
    <x v="0"/>
    <x v="1"/>
    <x v="0"/>
    <n v="81"/>
    <x v="202"/>
    <s v="BI871"/>
    <s v="oscar.rodriguez@bringglobal.com"/>
    <x v="1"/>
    <s v="Portugal"/>
    <s v="F"/>
    <s v="010864"/>
    <s v="Active"/>
    <s v="2024-02-14"/>
    <x v="0"/>
    <x v="2"/>
    <n v="1"/>
  </r>
  <r>
    <n v="733"/>
    <x v="35"/>
    <s v="2024-12"/>
    <x v="1"/>
    <x v="237"/>
    <s v="Overwan"/>
    <s v="N.º 2022-00026"/>
    <s v="2022-10-27 23:00:00.000"/>
    <s v="PO.10.22.011524"/>
    <x v="0"/>
    <x v="5"/>
    <x v="0"/>
    <n v="32"/>
    <x v="204"/>
    <s v="BI850"/>
    <s v="eneko.rodriguez@bringglobal.com"/>
    <x v="7"/>
    <s v="Spain"/>
    <s v="C"/>
    <s v="140864"/>
    <s v="Active"/>
    <s v="2023-09-04"/>
    <x v="0"/>
    <x v="2"/>
    <n v="1"/>
  </r>
  <r>
    <n v="734"/>
    <x v="35"/>
    <s v="2024-12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2"/>
    <n v="1"/>
  </r>
  <r>
    <n v="735"/>
    <x v="35"/>
    <s v="2024-12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0864"/>
    <s v="Active"/>
    <s v="2019-09-23"/>
    <x v="0"/>
    <x v="2"/>
    <n v="1"/>
  </r>
  <r>
    <n v="736"/>
    <x v="35"/>
    <s v="2024-12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0864"/>
    <s v="Active"/>
    <s v="2021-08-16"/>
    <x v="0"/>
    <x v="2"/>
    <n v="1"/>
  </r>
  <r>
    <n v="737"/>
    <x v="35"/>
    <s v="2024-12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0864"/>
    <s v="Active"/>
    <s v="2021-08-16"/>
    <x v="0"/>
    <x v="2"/>
    <n v="1"/>
  </r>
  <r>
    <n v="738"/>
    <x v="35"/>
    <s v="2024-12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0"/>
    <s v="Active"/>
    <s v="2017-08-01"/>
    <x v="0"/>
    <x v="2"/>
    <n v="1"/>
  </r>
  <r>
    <n v="739"/>
    <x v="35"/>
    <s v="2024-12"/>
    <x v="1"/>
    <x v="218"/>
    <s v="Overwan"/>
    <s v="N.º 2022-00034"/>
    <s v="2022-11-29 00:00:00.000"/>
    <s v="PO.10.22.421568"/>
    <x v="0"/>
    <x v="1"/>
    <x v="0"/>
    <n v="33"/>
    <x v="157"/>
    <s v="BI0189"/>
    <s v="afonso.cortes@bringglobal.com"/>
    <x v="0"/>
    <s v="Portugal"/>
    <s v="C"/>
    <s v="010864"/>
    <s v="Active"/>
    <s v="2022-06-07"/>
    <x v="0"/>
    <x v="2"/>
    <n v="1"/>
  </r>
  <r>
    <n v="740"/>
    <x v="35"/>
    <s v="2024-12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2"/>
    <n v="1"/>
  </r>
  <r>
    <n v="751"/>
    <x v="35"/>
    <s v="2024-12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0864"/>
    <s v="Active"/>
    <s v="2023-03-01"/>
    <x v="0"/>
    <x v="2"/>
    <n v="1"/>
  </r>
  <r>
    <n v="755"/>
    <x v="35"/>
    <s v="2024-12"/>
    <x v="1"/>
    <x v="231"/>
    <s v="Overwan"/>
    <s v="N.º 2023-00001"/>
    <s v="2023-07-19 23:00:00.000"/>
    <s v="PO.10.23.211864"/>
    <x v="1"/>
    <x v="0"/>
    <x v="0"/>
    <n v="35"/>
    <x v="5"/>
    <m/>
    <m/>
    <x v="3"/>
    <m/>
    <m/>
    <m/>
    <m/>
    <m/>
    <x v="0"/>
    <x v="2"/>
    <n v="1"/>
  </r>
  <r>
    <n v="759"/>
    <x v="35"/>
    <s v="2024-12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0"/>
    <s v="Active"/>
    <s v="2012-12-24"/>
    <x v="0"/>
    <x v="2"/>
    <n v="1"/>
  </r>
  <r>
    <n v="762"/>
    <x v="35"/>
    <s v="2024-12"/>
    <x v="1"/>
    <x v="234"/>
    <s v="Overwan"/>
    <s v="N.º 2023-0006"/>
    <s v="2023-10-02 23:00:00.000"/>
    <s v="PO.10.23.041932"/>
    <x v="0"/>
    <x v="3"/>
    <x v="0"/>
    <n v="63"/>
    <x v="195"/>
    <s v="BI863"/>
    <s v="hugo.abreu@bringglobal.com"/>
    <x v="0"/>
    <s v="Portugal"/>
    <s v="C"/>
    <s v="010600"/>
    <s v="Active"/>
    <s v="2024-01-01"/>
    <x v="0"/>
    <x v="2"/>
    <n v="1"/>
  </r>
  <r>
    <n v="763"/>
    <x v="35"/>
    <s v="2024-12"/>
    <x v="1"/>
    <x v="235"/>
    <s v="Overwan"/>
    <s v="N.º 2023-0007"/>
    <s v="2023-11-25 00:00:00.000"/>
    <s v="PO.10.23.091954"/>
    <x v="0"/>
    <x v="5"/>
    <x v="0"/>
    <n v="36"/>
    <x v="196"/>
    <s v="BI865"/>
    <s v="guillem.vicens@bringglobal.com"/>
    <x v="7"/>
    <s v="Spain"/>
    <s v="C"/>
    <s v="142450"/>
    <s v="Inactive"/>
    <s v="2023-11-27"/>
    <x v="44"/>
    <x v="2"/>
    <n v="1"/>
  </r>
  <r>
    <n v="766"/>
    <x v="35"/>
    <s v="2024-12"/>
    <x v="1"/>
    <x v="236"/>
    <s v="Overwan"/>
    <s v="2024-0001"/>
    <s v="2024-01-16 00:00:00.000"/>
    <m/>
    <x v="0"/>
    <x v="5"/>
    <x v="0"/>
    <n v="41"/>
    <x v="205"/>
    <s v="BI869"/>
    <s v="Gabriela.Sepulveda@bringglobal.com"/>
    <x v="7"/>
    <s v="Spain"/>
    <s v="C"/>
    <s v="140864"/>
    <s v="Inactive"/>
    <s v="2024-01-15"/>
    <x v="42"/>
    <x v="2"/>
    <n v="1"/>
  </r>
  <r>
    <n v="768"/>
    <x v="35"/>
    <s v="2024-12"/>
    <x v="1"/>
    <x v="238"/>
    <s v="Overwan"/>
    <s v="N.º 2024-0002"/>
    <s v="2024-05-12 23:00:00.000"/>
    <m/>
    <x v="0"/>
    <x v="0"/>
    <x v="0"/>
    <n v="37"/>
    <x v="140"/>
    <s v="BI0310"/>
    <s v="pedro.luis@bringglobal.com"/>
    <x v="0"/>
    <s v="Portugal"/>
    <s v="F"/>
    <s v="012650"/>
    <s v="Active"/>
    <s v="2024-05-20"/>
    <x v="0"/>
    <x v="2"/>
    <n v="1"/>
  </r>
  <r>
    <n v="702"/>
    <x v="36"/>
    <s v="2025-01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0864"/>
    <s v="Active"/>
    <s v="2014-09-01"/>
    <x v="0"/>
    <x v="3"/>
    <n v="1"/>
  </r>
  <r>
    <n v="703"/>
    <x v="36"/>
    <s v="2025-01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0864"/>
    <s v="Active"/>
    <s v="2020-03-17"/>
    <x v="0"/>
    <x v="3"/>
    <n v="1"/>
  </r>
  <r>
    <n v="692"/>
    <x v="36"/>
    <s v="2025-01"/>
    <x v="2"/>
    <x v="125"/>
    <s v="Overwan"/>
    <s v="N.º 2022-00002"/>
    <s v="2022-01-18 00:00:00.000"/>
    <m/>
    <x v="0"/>
    <x v="3"/>
    <x v="0"/>
    <n v="15"/>
    <x v="115"/>
    <s v="BI0320"/>
    <s v="patricia.soares@bringglobal.com"/>
    <x v="4"/>
    <s v="Global"/>
    <s v="C"/>
    <s v="000101"/>
    <s v="Active"/>
    <s v="2017-12-11"/>
    <x v="0"/>
    <x v="3"/>
    <n v="1"/>
  </r>
  <r>
    <n v="704"/>
    <x v="36"/>
    <s v="2025-01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0864"/>
    <s v="Active"/>
    <s v="2018-09-17"/>
    <x v="0"/>
    <x v="3"/>
    <n v="1"/>
  </r>
  <r>
    <n v="705"/>
    <x v="36"/>
    <s v="2025-01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0864"/>
    <s v="Active"/>
    <s v="2022-06-14"/>
    <x v="0"/>
    <x v="3"/>
    <n v="1"/>
  </r>
  <r>
    <n v="706"/>
    <x v="36"/>
    <s v="2025-01"/>
    <x v="1"/>
    <x v="189"/>
    <s v="Overwan"/>
    <s v="N.º 2022-00006"/>
    <s v="2022-02-02 00:00:00.000"/>
    <s v="PO.10.22.301299"/>
    <x v="2"/>
    <x v="1"/>
    <x v="0"/>
    <n v="75"/>
    <x v="5"/>
    <m/>
    <m/>
    <x v="3"/>
    <m/>
    <m/>
    <m/>
    <m/>
    <m/>
    <x v="0"/>
    <x v="3"/>
    <n v="1"/>
  </r>
  <r>
    <n v="707"/>
    <x v="36"/>
    <s v="2025-01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0864"/>
    <s v="Active"/>
    <s v="2019-09-02"/>
    <x v="0"/>
    <x v="3"/>
    <n v="1"/>
  </r>
  <r>
    <n v="708"/>
    <x v="36"/>
    <s v="2025-01"/>
    <x v="1"/>
    <x v="191"/>
    <s v="Overwan"/>
    <s v="N.º 2022-00008"/>
    <s v="2022-02-02 00:00:00.000"/>
    <s v="PO.10.22.301299"/>
    <x v="0"/>
    <x v="1"/>
    <x v="0"/>
    <n v="75"/>
    <x v="21"/>
    <s v="BI554"/>
    <s v="claudia.pinto@bringglobal.com"/>
    <x v="1"/>
    <s v="Portugal"/>
    <s v="C"/>
    <s v="010864"/>
    <s v="Active"/>
    <s v="2020-06-02"/>
    <x v="0"/>
    <x v="3"/>
    <n v="1"/>
  </r>
  <r>
    <n v="709"/>
    <x v="36"/>
    <s v="2025-01"/>
    <x v="1"/>
    <x v="207"/>
    <s v="Overwan"/>
    <s v="N.º 2022-00009"/>
    <s v="2022-02-22 00:00:00.000"/>
    <s v="PO.10.22.301299"/>
    <x v="0"/>
    <x v="1"/>
    <x v="0"/>
    <n v="30"/>
    <x v="119"/>
    <s v="BI601"/>
    <s v="joana.maia@bringglobal.com"/>
    <x v="4"/>
    <s v="Portugal"/>
    <s v="C"/>
    <s v="010215"/>
    <s v="Active"/>
    <s v="2020-11-03"/>
    <x v="0"/>
    <x v="3"/>
    <n v="1"/>
  </r>
  <r>
    <n v="711"/>
    <x v="36"/>
    <s v="2025-01"/>
    <x v="1"/>
    <x v="192"/>
    <s v="Overwan"/>
    <s v="N.º 2022-00010"/>
    <s v="2022-03-29 23:00:00.000"/>
    <s v="PO.10.22.301299"/>
    <x v="0"/>
    <x v="6"/>
    <x v="0"/>
    <n v="47"/>
    <x v="209"/>
    <s v="BI861"/>
    <s v="mirela.malkoc@bringglobal.com"/>
    <x v="8"/>
    <s v="Bahrain"/>
    <s v="C"/>
    <s v="210000"/>
    <s v="Active"/>
    <s v="2023-11-01"/>
    <x v="0"/>
    <x v="3"/>
    <n v="1"/>
  </r>
  <r>
    <n v="713"/>
    <x v="36"/>
    <s v="2025-01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0864"/>
    <s v="Active"/>
    <s v="2017-11-27"/>
    <x v="0"/>
    <x v="3"/>
    <n v="1"/>
  </r>
  <r>
    <n v="715"/>
    <x v="36"/>
    <s v="2025-01"/>
    <x v="1"/>
    <x v="196"/>
    <s v="Overwan"/>
    <s v="N.º 2022-00013"/>
    <s v="2022-05-01 23:00:00.000"/>
    <s v="PO.10.22.511427"/>
    <x v="2"/>
    <x v="0"/>
    <x v="0"/>
    <n v="31"/>
    <x v="5"/>
    <m/>
    <m/>
    <x v="3"/>
    <m/>
    <m/>
    <m/>
    <m/>
    <m/>
    <x v="0"/>
    <x v="3"/>
    <n v="1"/>
  </r>
  <r>
    <n v="716"/>
    <x v="36"/>
    <s v="2025-01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102"/>
    <s v="Active"/>
    <s v="2022-04-18"/>
    <x v="0"/>
    <x v="3"/>
    <n v="1"/>
  </r>
  <r>
    <n v="717"/>
    <x v="36"/>
    <s v="2025-01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6"/>
    <s v="Global"/>
    <s v="C"/>
    <s v="000103"/>
    <s v="Active"/>
    <s v="2017-01-02"/>
    <x v="0"/>
    <x v="3"/>
    <n v="1"/>
  </r>
  <r>
    <n v="719"/>
    <x v="36"/>
    <s v="2025-01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0864"/>
    <s v="Active"/>
    <s v="2019-01-01"/>
    <x v="0"/>
    <x v="3"/>
    <n v="1"/>
  </r>
  <r>
    <n v="721"/>
    <x v="36"/>
    <s v="2025-01"/>
    <x v="1"/>
    <x v="199"/>
    <s v="Overwan"/>
    <s v="N.º 2022-00017"/>
    <s v="2022-07-24 23:00:00.000"/>
    <s v="PO.10.22.541453"/>
    <x v="0"/>
    <x v="0"/>
    <x v="0"/>
    <n v="31"/>
    <x v="208"/>
    <s v="BI893"/>
    <s v="francisco.santos@bringglobal.com"/>
    <x v="0"/>
    <s v="Portugal"/>
    <s v="C"/>
    <s v="010864"/>
    <s v="Active"/>
    <s v="2024-11-04"/>
    <x v="0"/>
    <x v="3"/>
    <n v="1"/>
  </r>
  <r>
    <n v="720"/>
    <x v="36"/>
    <s v="2025-01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0864"/>
    <s v="Active"/>
    <s v="2020-02-12"/>
    <x v="0"/>
    <x v="3"/>
    <n v="1"/>
  </r>
  <r>
    <n v="722"/>
    <x v="36"/>
    <s v="2025-01"/>
    <x v="1"/>
    <x v="201"/>
    <s v="Overwan"/>
    <s v="N.º 2022-00018"/>
    <s v="2022-07-27 23:00:00.000"/>
    <s v="PO.10.22.541453"/>
    <x v="0"/>
    <x v="3"/>
    <x v="0"/>
    <n v="40"/>
    <x v="206"/>
    <s v="BI876"/>
    <s v="joao.moura@bringglobal.com"/>
    <x v="0"/>
    <s v="Portugal"/>
    <s v="F"/>
    <s v="010864"/>
    <s v="Active"/>
    <s v="2024-05-06"/>
    <x v="0"/>
    <x v="3"/>
    <n v="1"/>
  </r>
  <r>
    <n v="724"/>
    <x v="36"/>
    <s v="2025-01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0864"/>
    <s v="Active"/>
    <s v="2019-05-03"/>
    <x v="0"/>
    <x v="3"/>
    <n v="1"/>
  </r>
  <r>
    <n v="725"/>
    <x v="36"/>
    <s v="2025-01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0864"/>
    <s v="Active"/>
    <s v="2020-01-13"/>
    <x v="0"/>
    <x v="3"/>
    <n v="1"/>
  </r>
  <r>
    <n v="726"/>
    <x v="36"/>
    <s v="2025-01"/>
    <x v="1"/>
    <x v="205"/>
    <s v="Overwan"/>
    <s v="N.º 2022-00023"/>
    <s v="2022-08-03 23:00:00.000"/>
    <s v="PO.10.22.451484"/>
    <x v="0"/>
    <x v="0"/>
    <x v="0"/>
    <n v="41"/>
    <x v="162"/>
    <s v="BI0261"/>
    <s v="kevin.ramos@bringglobal.com"/>
    <x v="0"/>
    <s v="Portugal"/>
    <s v="C"/>
    <s v="010864"/>
    <s v="Active"/>
    <s v="2017-10-01"/>
    <x v="0"/>
    <x v="3"/>
    <n v="1"/>
  </r>
  <r>
    <n v="727"/>
    <x v="36"/>
    <s v="2025-01"/>
    <x v="1"/>
    <x v="206"/>
    <s v="Overwan"/>
    <s v="N.º 2022-0024"/>
    <s v="2022-09-12 23:00:00.000"/>
    <s v="PO.10.22.071504"/>
    <x v="0"/>
    <x v="0"/>
    <x v="0"/>
    <n v="62"/>
    <x v="87"/>
    <s v="BI0397"/>
    <s v="ana.jesus@bringglobal.com"/>
    <x v="1"/>
    <s v="Portugal"/>
    <s v="C"/>
    <s v="010864"/>
    <s v="Active"/>
    <s v="2019-01-07"/>
    <x v="0"/>
    <x v="3"/>
    <n v="1"/>
  </r>
  <r>
    <n v="730"/>
    <x v="36"/>
    <s v="2025-01"/>
    <x v="1"/>
    <x v="217"/>
    <s v="Overwan"/>
    <s v="N.º 2022-00033"/>
    <s v="2022-10-27 23:00:00.000"/>
    <s v="PO.10.22.011524"/>
    <x v="0"/>
    <x v="1"/>
    <x v="0"/>
    <n v="81"/>
    <x v="74"/>
    <s v="BI0512"/>
    <s v="holger.costa@bringglobal.com"/>
    <x v="1"/>
    <s v="Portugal"/>
    <s v="C"/>
    <s v="010864"/>
    <s v="Active"/>
    <s v="2020-01-03"/>
    <x v="0"/>
    <x v="3"/>
    <n v="1"/>
  </r>
  <r>
    <n v="731"/>
    <x v="36"/>
    <s v="2025-01"/>
    <x v="1"/>
    <x v="209"/>
    <s v="Overwan"/>
    <s v="N.º 2022-00032"/>
    <s v="2022-10-27 23:00:00.000"/>
    <s v="PO.10.22.011524"/>
    <x v="0"/>
    <x v="1"/>
    <x v="0"/>
    <n v="81"/>
    <x v="202"/>
    <s v="BI871"/>
    <s v="oscar.rodriguez@bringglobal.com"/>
    <x v="1"/>
    <s v="Portugal"/>
    <s v="F"/>
    <s v="010864"/>
    <s v="Active"/>
    <s v="2024-02-14"/>
    <x v="0"/>
    <x v="3"/>
    <n v="1"/>
  </r>
  <r>
    <n v="733"/>
    <x v="36"/>
    <s v="2025-01"/>
    <x v="1"/>
    <x v="237"/>
    <s v="Overwan"/>
    <s v="N.º 2022-00026"/>
    <s v="2022-10-27 23:00:00.000"/>
    <s v="PO.10.22.011524"/>
    <x v="0"/>
    <x v="5"/>
    <x v="0"/>
    <n v="32"/>
    <x v="204"/>
    <s v="BI850"/>
    <s v="eneko.rodriguez@bringglobal.com"/>
    <x v="7"/>
    <s v="Spain"/>
    <s v="C"/>
    <s v="140864"/>
    <s v="Active"/>
    <s v="2023-09-04"/>
    <x v="0"/>
    <x v="3"/>
    <n v="1"/>
  </r>
  <r>
    <n v="734"/>
    <x v="36"/>
    <s v="2025-01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3"/>
    <n v="1"/>
  </r>
  <r>
    <n v="735"/>
    <x v="36"/>
    <s v="2025-01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0864"/>
    <s v="Active"/>
    <s v="2019-09-23"/>
    <x v="0"/>
    <x v="3"/>
    <n v="1"/>
  </r>
  <r>
    <n v="736"/>
    <x v="36"/>
    <s v="2025-01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0864"/>
    <s v="Active"/>
    <s v="2021-08-16"/>
    <x v="0"/>
    <x v="3"/>
    <n v="1"/>
  </r>
  <r>
    <n v="737"/>
    <x v="36"/>
    <s v="2025-01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0864"/>
    <s v="Active"/>
    <s v="2021-08-16"/>
    <x v="0"/>
    <x v="3"/>
    <n v="1"/>
  </r>
  <r>
    <n v="738"/>
    <x v="36"/>
    <s v="2025-01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0"/>
    <s v="Active"/>
    <s v="2017-08-01"/>
    <x v="0"/>
    <x v="3"/>
    <n v="1"/>
  </r>
  <r>
    <n v="739"/>
    <x v="36"/>
    <s v="2025-01"/>
    <x v="1"/>
    <x v="218"/>
    <s v="Overwan"/>
    <s v="N.º 2022-00034"/>
    <s v="2022-11-29 00:00:00.000"/>
    <s v="PO.10.22.421568"/>
    <x v="0"/>
    <x v="1"/>
    <x v="0"/>
    <n v="33"/>
    <x v="157"/>
    <s v="BI0189"/>
    <s v="afonso.cortes@bringglobal.com"/>
    <x v="0"/>
    <s v="Portugal"/>
    <s v="C"/>
    <s v="010864"/>
    <s v="Active"/>
    <s v="2022-06-07"/>
    <x v="0"/>
    <x v="3"/>
    <n v="1"/>
  </r>
  <r>
    <n v="740"/>
    <x v="36"/>
    <s v="2025-01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3"/>
    <n v="1"/>
  </r>
  <r>
    <n v="751"/>
    <x v="36"/>
    <s v="2025-01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0864"/>
    <s v="Active"/>
    <s v="2023-03-01"/>
    <x v="0"/>
    <x v="3"/>
    <n v="1"/>
  </r>
  <r>
    <n v="755"/>
    <x v="36"/>
    <s v="2025-01"/>
    <x v="1"/>
    <x v="231"/>
    <s v="Overwan"/>
    <s v="N.º 2023-00001"/>
    <s v="2023-07-19 23:00:00.000"/>
    <s v="PO.10.23.211864"/>
    <x v="0"/>
    <x v="0"/>
    <x v="0"/>
    <n v="35"/>
    <x v="162"/>
    <s v="BI0261"/>
    <s v="kevin.ramos@bringglobal.com"/>
    <x v="0"/>
    <s v="Portugal"/>
    <s v="C"/>
    <s v="010864"/>
    <s v="Active"/>
    <s v="2017-10-01"/>
    <x v="0"/>
    <x v="3"/>
    <n v="1"/>
  </r>
  <r>
    <n v="759"/>
    <x v="36"/>
    <s v="2025-01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0"/>
    <s v="Active"/>
    <s v="2012-12-24"/>
    <x v="0"/>
    <x v="3"/>
    <n v="1"/>
  </r>
  <r>
    <n v="762"/>
    <x v="36"/>
    <s v="2025-01"/>
    <x v="1"/>
    <x v="234"/>
    <s v="Overwan"/>
    <s v="N.º 2023-0006"/>
    <s v="2023-10-02 23:00:00.000"/>
    <s v="PO.10.23.041932"/>
    <x v="0"/>
    <x v="3"/>
    <x v="0"/>
    <n v="63"/>
    <x v="195"/>
    <s v="BI863"/>
    <s v="hugo.abreu@bringglobal.com"/>
    <x v="0"/>
    <s v="Portugal"/>
    <s v="C"/>
    <s v="010600"/>
    <s v="Active"/>
    <s v="2024-01-01"/>
    <x v="0"/>
    <x v="3"/>
    <n v="1"/>
  </r>
  <r>
    <n v="763"/>
    <x v="36"/>
    <s v="2025-01"/>
    <x v="1"/>
    <x v="235"/>
    <s v="Overwan"/>
    <s v="N.º 2023-0007"/>
    <s v="2023-11-25 00:00:00.000"/>
    <s v="PO.10.23.091954"/>
    <x v="0"/>
    <x v="5"/>
    <x v="0"/>
    <n v="36"/>
    <x v="196"/>
    <s v="BI865"/>
    <s v="guillem.vicens@bringglobal.com"/>
    <x v="7"/>
    <s v="Spain"/>
    <s v="C"/>
    <s v="142450"/>
    <s v="Inactive"/>
    <s v="2023-11-27"/>
    <x v="44"/>
    <x v="3"/>
    <n v="1"/>
  </r>
  <r>
    <n v="766"/>
    <x v="36"/>
    <s v="2025-01"/>
    <x v="1"/>
    <x v="236"/>
    <s v="Overwan"/>
    <s v="2024-0001"/>
    <s v="2024-01-16 00:00:00.000"/>
    <m/>
    <x v="0"/>
    <x v="5"/>
    <x v="0"/>
    <n v="41"/>
    <x v="205"/>
    <s v="BI869"/>
    <s v="Gabriela.Sepulveda@bringglobal.com"/>
    <x v="7"/>
    <s v="Spain"/>
    <s v="C"/>
    <s v="140864"/>
    <s v="Inactive"/>
    <s v="2024-01-15"/>
    <x v="42"/>
    <x v="3"/>
    <n v="1"/>
  </r>
  <r>
    <n v="768"/>
    <x v="36"/>
    <s v="2025-01"/>
    <x v="1"/>
    <x v="238"/>
    <s v="Overwan"/>
    <s v="N.º 2024-0002"/>
    <s v="2024-05-12 23:00:00.000"/>
    <m/>
    <x v="0"/>
    <x v="0"/>
    <x v="0"/>
    <n v="37"/>
    <x v="140"/>
    <s v="BI0310"/>
    <s v="pedro.luis@bringglobal.com"/>
    <x v="0"/>
    <s v="Portugal"/>
    <s v="F"/>
    <s v="012650"/>
    <s v="Active"/>
    <s v="2024-05-20"/>
    <x v="0"/>
    <x v="3"/>
    <n v="1"/>
  </r>
  <r>
    <n v="770"/>
    <x v="36"/>
    <s v="2025-01"/>
    <x v="1"/>
    <x v="239"/>
    <s v="Overwan"/>
    <s v="2025-0002"/>
    <s v="2025-01-31 00:00:00.000"/>
    <m/>
    <x v="0"/>
    <x v="0"/>
    <x v="0"/>
    <n v="26"/>
    <x v="210"/>
    <s v="BI898"/>
    <s v="rafael.granja@bringglobal.com"/>
    <x v="0"/>
    <s v="Portugal"/>
    <s v="C"/>
    <s v="010864"/>
    <s v="Active"/>
    <s v="2025-02-03"/>
    <x v="0"/>
    <x v="3"/>
    <n v="1"/>
  </r>
  <r>
    <n v="771"/>
    <x v="36"/>
    <s v="2025-01"/>
    <x v="1"/>
    <x v="240"/>
    <s v="Overwan"/>
    <s v="2025-0001"/>
    <s v="2025-01-31 00:00:00.000"/>
    <m/>
    <x v="0"/>
    <x v="0"/>
    <x v="0"/>
    <n v="26"/>
    <x v="211"/>
    <s v="BI897"/>
    <s v="bruno.sousa@bringglobal.com"/>
    <x v="0"/>
    <s v="Portugal"/>
    <s v="C"/>
    <s v="010864"/>
    <s v="Active"/>
    <s v="2025-02-03"/>
    <x v="0"/>
    <x v="3"/>
    <n v="1"/>
  </r>
  <r>
    <n v="704"/>
    <x v="37"/>
    <s v="2025-02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0864"/>
    <s v="Active"/>
    <s v="2018-09-17"/>
    <x v="0"/>
    <x v="3"/>
    <n v="1"/>
  </r>
  <r>
    <n v="705"/>
    <x v="37"/>
    <s v="2025-02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0864"/>
    <s v="Active"/>
    <s v="2022-06-14"/>
    <x v="0"/>
    <x v="3"/>
    <n v="1"/>
  </r>
  <r>
    <n v="706"/>
    <x v="37"/>
    <s v="2025-02"/>
    <x v="1"/>
    <x v="189"/>
    <s v="Overwan"/>
    <s v="N.º 2022-00006"/>
    <s v="2022-02-02 00:00:00.000"/>
    <s v="PO.10.22.301299"/>
    <x v="2"/>
    <x v="1"/>
    <x v="0"/>
    <n v="75"/>
    <x v="5"/>
    <m/>
    <m/>
    <x v="3"/>
    <m/>
    <m/>
    <m/>
    <m/>
    <m/>
    <x v="0"/>
    <x v="3"/>
    <n v="1"/>
  </r>
  <r>
    <n v="707"/>
    <x v="37"/>
    <s v="2025-02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0864"/>
    <s v="Active"/>
    <s v="2019-09-02"/>
    <x v="0"/>
    <x v="3"/>
    <n v="1"/>
  </r>
  <r>
    <n v="708"/>
    <x v="37"/>
    <s v="2025-02"/>
    <x v="1"/>
    <x v="191"/>
    <s v="Overwan"/>
    <s v="N.º 2022-00008"/>
    <s v="2022-02-02 00:00:00.000"/>
    <s v="PO.10.22.301299"/>
    <x v="0"/>
    <x v="1"/>
    <x v="0"/>
    <n v="75"/>
    <x v="21"/>
    <s v="BI554"/>
    <s v="claudia.pinto@bringglobal.com"/>
    <x v="1"/>
    <s v="Portugal"/>
    <s v="C"/>
    <s v="010864"/>
    <s v="Active"/>
    <s v="2020-06-02"/>
    <x v="0"/>
    <x v="3"/>
    <n v="1"/>
  </r>
  <r>
    <n v="709"/>
    <x v="37"/>
    <s v="2025-02"/>
    <x v="1"/>
    <x v="207"/>
    <s v="Overwan"/>
    <s v="N.º 2022-00009"/>
    <s v="2022-02-22 00:00:00.000"/>
    <s v="PO.10.22.301299"/>
    <x v="0"/>
    <x v="1"/>
    <x v="0"/>
    <n v="30"/>
    <x v="119"/>
    <s v="BI601"/>
    <s v="joana.maia@bringglobal.com"/>
    <x v="4"/>
    <s v="Portugal"/>
    <s v="C"/>
    <s v="010215"/>
    <s v="Active"/>
    <s v="2020-11-03"/>
    <x v="0"/>
    <x v="3"/>
    <n v="1"/>
  </r>
  <r>
    <n v="711"/>
    <x v="37"/>
    <s v="2025-02"/>
    <x v="1"/>
    <x v="192"/>
    <s v="Overwan"/>
    <s v="N.º 2022-00010"/>
    <s v="2022-03-29 23:00:00.000"/>
    <s v="PO.10.22.301299"/>
    <x v="0"/>
    <x v="6"/>
    <x v="0"/>
    <n v="47"/>
    <x v="209"/>
    <s v="BI861"/>
    <s v="mirela.malkoc@bringglobal.com"/>
    <x v="8"/>
    <s v="Bahrain"/>
    <s v="C"/>
    <s v="210000"/>
    <s v="Active"/>
    <s v="2023-11-01"/>
    <x v="0"/>
    <x v="3"/>
    <n v="1"/>
  </r>
  <r>
    <n v="713"/>
    <x v="37"/>
    <s v="2025-02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0864"/>
    <s v="Active"/>
    <s v="2017-11-27"/>
    <x v="0"/>
    <x v="3"/>
    <n v="1"/>
  </r>
  <r>
    <n v="715"/>
    <x v="37"/>
    <s v="2025-02"/>
    <x v="1"/>
    <x v="196"/>
    <s v="Overwan"/>
    <s v="N.º 2022-00013"/>
    <s v="2022-05-01 23:00:00.000"/>
    <s v="PO.10.22.511427"/>
    <x v="2"/>
    <x v="0"/>
    <x v="0"/>
    <n v="31"/>
    <x v="5"/>
    <m/>
    <m/>
    <x v="3"/>
    <m/>
    <m/>
    <m/>
    <m/>
    <m/>
    <x v="0"/>
    <x v="3"/>
    <n v="1"/>
  </r>
  <r>
    <n v="716"/>
    <x v="37"/>
    <s v="2025-02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102"/>
    <s v="Active"/>
    <s v="2022-04-18"/>
    <x v="0"/>
    <x v="3"/>
    <n v="1"/>
  </r>
  <r>
    <n v="717"/>
    <x v="37"/>
    <s v="2025-02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6"/>
    <s v="Global"/>
    <s v="C"/>
    <s v="000103"/>
    <s v="Active"/>
    <s v="2017-01-02"/>
    <x v="0"/>
    <x v="3"/>
    <n v="1"/>
  </r>
  <r>
    <n v="719"/>
    <x v="37"/>
    <s v="2025-02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0864"/>
    <s v="Active"/>
    <s v="2019-01-01"/>
    <x v="0"/>
    <x v="3"/>
    <n v="1"/>
  </r>
  <r>
    <n v="721"/>
    <x v="37"/>
    <s v="2025-02"/>
    <x v="1"/>
    <x v="199"/>
    <s v="Overwan"/>
    <s v="N.º 2022-00017"/>
    <s v="2022-07-24 23:00:00.000"/>
    <s v="PO.10.22.541453"/>
    <x v="0"/>
    <x v="0"/>
    <x v="0"/>
    <n v="31"/>
    <x v="208"/>
    <s v="BI893"/>
    <s v="francisco.santos@bringglobal.com"/>
    <x v="0"/>
    <s v="Portugal"/>
    <s v="C"/>
    <s v="010864"/>
    <s v="Active"/>
    <s v="2024-11-04"/>
    <x v="0"/>
    <x v="3"/>
    <n v="1"/>
  </r>
  <r>
    <n v="720"/>
    <x v="37"/>
    <s v="2025-02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0864"/>
    <s v="Active"/>
    <s v="2020-02-12"/>
    <x v="0"/>
    <x v="3"/>
    <n v="1"/>
  </r>
  <r>
    <n v="722"/>
    <x v="37"/>
    <s v="2025-02"/>
    <x v="1"/>
    <x v="201"/>
    <s v="Overwan"/>
    <s v="N.º 2022-00018"/>
    <s v="2022-07-27 23:00:00.000"/>
    <s v="PO.10.22.541453"/>
    <x v="0"/>
    <x v="3"/>
    <x v="0"/>
    <n v="40"/>
    <x v="206"/>
    <s v="BI876"/>
    <s v="joao.moura@bringglobal.com"/>
    <x v="0"/>
    <s v="Portugal"/>
    <s v="F"/>
    <s v="010864"/>
    <s v="Active"/>
    <s v="2024-05-06"/>
    <x v="0"/>
    <x v="3"/>
    <n v="1"/>
  </r>
  <r>
    <n v="724"/>
    <x v="37"/>
    <s v="2025-02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0864"/>
    <s v="Active"/>
    <s v="2019-05-03"/>
    <x v="0"/>
    <x v="3"/>
    <n v="1"/>
  </r>
  <r>
    <n v="725"/>
    <x v="37"/>
    <s v="2025-02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0864"/>
    <s v="Active"/>
    <s v="2020-01-13"/>
    <x v="0"/>
    <x v="3"/>
    <n v="1"/>
  </r>
  <r>
    <n v="726"/>
    <x v="37"/>
    <s v="2025-02"/>
    <x v="1"/>
    <x v="205"/>
    <s v="Overwan"/>
    <s v="N.º 2022-00023"/>
    <s v="2022-08-03 23:00:00.000"/>
    <s v="PO.10.22.451484"/>
    <x v="0"/>
    <x v="0"/>
    <x v="0"/>
    <n v="41"/>
    <x v="5"/>
    <m/>
    <m/>
    <x v="3"/>
    <m/>
    <m/>
    <m/>
    <m/>
    <m/>
    <x v="0"/>
    <x v="3"/>
    <n v="1"/>
  </r>
  <r>
    <n v="727"/>
    <x v="37"/>
    <s v="2025-02"/>
    <x v="1"/>
    <x v="206"/>
    <s v="Overwan"/>
    <s v="N.º 2022-0024"/>
    <s v="2022-09-12 23:00:00.000"/>
    <s v="PO.10.22.071504"/>
    <x v="0"/>
    <x v="0"/>
    <x v="0"/>
    <n v="62"/>
    <x v="87"/>
    <s v="BI0397"/>
    <s v="ana.jesus@bringglobal.com"/>
    <x v="1"/>
    <s v="Portugal"/>
    <s v="C"/>
    <s v="010864"/>
    <s v="Active"/>
    <s v="2019-01-07"/>
    <x v="0"/>
    <x v="3"/>
    <n v="1"/>
  </r>
  <r>
    <n v="730"/>
    <x v="37"/>
    <s v="2025-02"/>
    <x v="1"/>
    <x v="217"/>
    <s v="Overwan"/>
    <s v="N.º 2022-00033"/>
    <s v="2022-10-27 23:00:00.000"/>
    <s v="PO.10.22.011524"/>
    <x v="0"/>
    <x v="1"/>
    <x v="0"/>
    <n v="81"/>
    <x v="74"/>
    <s v="BI0512"/>
    <s v="holger.costa@bringglobal.com"/>
    <x v="1"/>
    <s v="Portugal"/>
    <s v="C"/>
    <s v="010864"/>
    <s v="Active"/>
    <s v="2020-01-03"/>
    <x v="0"/>
    <x v="3"/>
    <n v="1"/>
  </r>
  <r>
    <n v="731"/>
    <x v="37"/>
    <s v="2025-02"/>
    <x v="1"/>
    <x v="209"/>
    <s v="Overwan"/>
    <s v="N.º 2022-00032"/>
    <s v="2022-10-27 23:00:00.000"/>
    <s v="PO.10.22.011524"/>
    <x v="0"/>
    <x v="1"/>
    <x v="0"/>
    <n v="81"/>
    <x v="202"/>
    <s v="BI871"/>
    <s v="oscar.rodriguez@bringglobal.com"/>
    <x v="1"/>
    <s v="Portugal"/>
    <s v="F"/>
    <s v="010864"/>
    <s v="Active"/>
    <s v="2024-02-14"/>
    <x v="0"/>
    <x v="3"/>
    <n v="1"/>
  </r>
  <r>
    <n v="733"/>
    <x v="37"/>
    <s v="2025-02"/>
    <x v="1"/>
    <x v="237"/>
    <s v="Overwan"/>
    <s v="N.º 2022-00026"/>
    <s v="2022-10-27 23:00:00.000"/>
    <s v="PO.10.22.011524"/>
    <x v="0"/>
    <x v="5"/>
    <x v="0"/>
    <n v="32"/>
    <x v="204"/>
    <s v="BI850"/>
    <s v="eneko.rodriguez@bringglobal.com"/>
    <x v="7"/>
    <s v="Spain"/>
    <s v="C"/>
    <s v="140864"/>
    <s v="Active"/>
    <s v="2023-09-04"/>
    <x v="49"/>
    <x v="3"/>
    <n v="1"/>
  </r>
  <r>
    <n v="734"/>
    <x v="37"/>
    <s v="2025-02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3"/>
    <n v="1"/>
  </r>
  <r>
    <n v="735"/>
    <x v="37"/>
    <s v="2025-02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0864"/>
    <s v="Active"/>
    <s v="2019-09-23"/>
    <x v="0"/>
    <x v="3"/>
    <n v="1"/>
  </r>
  <r>
    <n v="736"/>
    <x v="37"/>
    <s v="2025-02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0864"/>
    <s v="Active"/>
    <s v="2021-08-16"/>
    <x v="0"/>
    <x v="3"/>
    <n v="1"/>
  </r>
  <r>
    <n v="737"/>
    <x v="37"/>
    <s v="2025-02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0864"/>
    <s v="Active"/>
    <s v="2021-08-16"/>
    <x v="0"/>
    <x v="3"/>
    <n v="1"/>
  </r>
  <r>
    <n v="738"/>
    <x v="37"/>
    <s v="2025-02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0"/>
    <s v="Active"/>
    <s v="2017-08-01"/>
    <x v="0"/>
    <x v="3"/>
    <n v="1"/>
  </r>
  <r>
    <n v="739"/>
    <x v="37"/>
    <s v="2025-02"/>
    <x v="1"/>
    <x v="218"/>
    <s v="Overwan"/>
    <s v="N.º 2022-00034"/>
    <s v="2022-11-29 00:00:00.000"/>
    <s v="PO.10.22.421568"/>
    <x v="0"/>
    <x v="1"/>
    <x v="0"/>
    <n v="33"/>
    <x v="157"/>
    <s v="BI0189"/>
    <s v="afonso.cortes@bringglobal.com"/>
    <x v="0"/>
    <s v="Portugal"/>
    <s v="C"/>
    <s v="010864"/>
    <s v="Active"/>
    <s v="2022-06-07"/>
    <x v="0"/>
    <x v="3"/>
    <n v="1"/>
  </r>
  <r>
    <n v="740"/>
    <x v="37"/>
    <s v="2025-02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3"/>
    <n v="1"/>
  </r>
  <r>
    <n v="751"/>
    <x v="37"/>
    <s v="2025-02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0864"/>
    <s v="Active"/>
    <s v="2023-03-01"/>
    <x v="0"/>
    <x v="3"/>
    <n v="1"/>
  </r>
  <r>
    <n v="755"/>
    <x v="37"/>
    <s v="2025-02"/>
    <x v="1"/>
    <x v="231"/>
    <s v="Overwan"/>
    <s v="N.º 2023-00001"/>
    <s v="2023-07-19 23:00:00.000"/>
    <s v="PO.10.23.211864"/>
    <x v="0"/>
    <x v="0"/>
    <x v="0"/>
    <n v="35"/>
    <x v="162"/>
    <s v="BI0261"/>
    <s v="kevin.ramos@bringglobal.com"/>
    <x v="0"/>
    <s v="Portugal"/>
    <s v="C"/>
    <s v="010864"/>
    <s v="Active"/>
    <s v="2017-10-01"/>
    <x v="0"/>
    <x v="3"/>
    <n v="1"/>
  </r>
  <r>
    <n v="759"/>
    <x v="37"/>
    <s v="2025-02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0"/>
    <s v="Active"/>
    <s v="2012-12-24"/>
    <x v="0"/>
    <x v="3"/>
    <n v="1"/>
  </r>
  <r>
    <n v="762"/>
    <x v="37"/>
    <s v="2025-02"/>
    <x v="1"/>
    <x v="234"/>
    <s v="Overwan"/>
    <s v="N.º 2023-0006"/>
    <s v="2023-10-02 23:00:00.000"/>
    <s v="PO.10.23.041932"/>
    <x v="0"/>
    <x v="3"/>
    <x v="0"/>
    <n v="63"/>
    <x v="195"/>
    <s v="BI863"/>
    <s v="hugo.abreu@bringglobal.com"/>
    <x v="0"/>
    <s v="Portugal"/>
    <s v="C"/>
    <s v="010600"/>
    <s v="Inactive"/>
    <s v="2024-01-01"/>
    <x v="50"/>
    <x v="3"/>
    <n v="1"/>
  </r>
  <r>
    <n v="763"/>
    <x v="37"/>
    <s v="2025-02"/>
    <x v="1"/>
    <x v="235"/>
    <s v="Overwan"/>
    <s v="N.º 2023-0007"/>
    <s v="2023-11-25 00:00:00.000"/>
    <s v="PO.10.23.091954"/>
    <x v="0"/>
    <x v="5"/>
    <x v="0"/>
    <n v="36"/>
    <x v="196"/>
    <s v="BI865"/>
    <s v="guillem.vicens@bringglobal.com"/>
    <x v="7"/>
    <s v="Spain"/>
    <s v="C"/>
    <s v="142450"/>
    <s v="Inactive"/>
    <s v="2023-11-27"/>
    <x v="44"/>
    <x v="3"/>
    <n v="1"/>
  </r>
  <r>
    <n v="766"/>
    <x v="37"/>
    <s v="2025-02"/>
    <x v="1"/>
    <x v="236"/>
    <s v="Overwan"/>
    <s v="2024-0001"/>
    <s v="2024-01-16 00:00:00.000"/>
    <m/>
    <x v="0"/>
    <x v="5"/>
    <x v="0"/>
    <n v="41"/>
    <x v="205"/>
    <s v="BI869"/>
    <s v="Gabriela.Sepulveda@bringglobal.com"/>
    <x v="7"/>
    <s v="Spain"/>
    <s v="C"/>
    <s v="140864"/>
    <s v="Inactive"/>
    <s v="2024-01-15"/>
    <x v="42"/>
    <x v="3"/>
    <n v="1"/>
  </r>
  <r>
    <n v="768"/>
    <x v="37"/>
    <s v="2025-02"/>
    <x v="1"/>
    <x v="238"/>
    <s v="Overwan"/>
    <s v="N.º 2024-0002"/>
    <s v="2024-05-12 23:00:00.000"/>
    <m/>
    <x v="0"/>
    <x v="0"/>
    <x v="0"/>
    <n v="37"/>
    <x v="140"/>
    <s v="BI0310"/>
    <s v="pedro.luis@bringglobal.com"/>
    <x v="0"/>
    <s v="Portugal"/>
    <s v="F"/>
    <s v="012650"/>
    <s v="Active"/>
    <s v="2024-05-20"/>
    <x v="0"/>
    <x v="3"/>
    <n v="1"/>
  </r>
  <r>
    <n v="770"/>
    <x v="37"/>
    <s v="2025-02"/>
    <x v="1"/>
    <x v="239"/>
    <s v="Overwan"/>
    <s v="2025-0002"/>
    <s v="2025-01-31 00:00:00.000"/>
    <m/>
    <x v="0"/>
    <x v="0"/>
    <x v="0"/>
    <n v="26"/>
    <x v="210"/>
    <s v="BI898"/>
    <s v="rafael.granja@bringglobal.com"/>
    <x v="0"/>
    <s v="Portugal"/>
    <s v="C"/>
    <s v="010864"/>
    <s v="Active"/>
    <s v="2025-02-03"/>
    <x v="0"/>
    <x v="3"/>
    <n v="1"/>
  </r>
  <r>
    <n v="771"/>
    <x v="37"/>
    <s v="2025-02"/>
    <x v="1"/>
    <x v="240"/>
    <s v="Overwan"/>
    <s v="2025-0001"/>
    <s v="2025-01-31 00:00:00.000"/>
    <m/>
    <x v="0"/>
    <x v="0"/>
    <x v="0"/>
    <n v="26"/>
    <x v="211"/>
    <s v="BI897"/>
    <s v="bruno.sousa@bringglobal.com"/>
    <x v="0"/>
    <s v="Portugal"/>
    <s v="C"/>
    <s v="010864"/>
    <s v="Active"/>
    <s v="2025-02-03"/>
    <x v="0"/>
    <x v="3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D9C96B-A13E-B54F-A5DC-01C5D63AF756}" name="PivotTable10" cacheId="212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gridDropZones="1" multipleFieldFilters="0">
  <location ref="A3:V20" firstHeaderRow="1" firstDataRow="2" firstDataCol="7" rowPageCount="1" colPageCount="1"/>
  <pivotFields count="25">
    <pivotField compact="0" outline="0" showAll="0" defaultSubtotal="0"/>
    <pivotField axis="axisCol" compact="0" outline="0" showAll="0" defaultSubtotal="0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  <pivotField compact="0" outline="0" subtotalTop="0" showAll="0" defaultSubtotal="0"/>
    <pivotField axis="axisRow" compact="0" outline="0" showAll="0" sortType="ascending" defaultSubtotal="0">
      <items count="3">
        <item x="0"/>
        <item x="1"/>
        <item x="2"/>
      </items>
    </pivotField>
    <pivotField axis="axisRow" compact="0" outline="0" subtotalTop="0" showAll="0" defaultSubtotal="0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9"/>
        <item x="190"/>
        <item x="191"/>
        <item x="188"/>
        <item x="192"/>
        <item x="193"/>
        <item x="197"/>
        <item x="196"/>
        <item x="195"/>
        <item x="194"/>
        <item x="198"/>
        <item x="200"/>
        <item x="199"/>
        <item x="201"/>
        <item x="203"/>
        <item x="202"/>
        <item x="204"/>
        <item x="205"/>
        <item x="207"/>
        <item x="206"/>
        <item x="211"/>
        <item x="213"/>
        <item x="217"/>
        <item x="209"/>
        <item x="215"/>
        <item x="214"/>
        <item x="210"/>
        <item x="216"/>
        <item x="208"/>
        <item x="212"/>
        <item x="218"/>
        <item x="221"/>
        <item x="223"/>
        <item x="220"/>
        <item x="228"/>
        <item x="219"/>
        <item x="222"/>
        <item x="225"/>
        <item x="226"/>
        <item x="224"/>
        <item x="227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howAll="0" defaultSubtotal="0"/>
    <pivotField axis="axisRow" compact="0" outline="0" showAll="0" defaultSubtotal="0">
      <items count="4">
        <item sd="0" x="0"/>
        <item sd="0" x="2"/>
        <item sd="0" x="1"/>
        <item sd="0" x="3"/>
      </items>
    </pivotField>
    <pivotField axis="axisRow" compact="0" outline="0" showAll="0" defaultSubtotal="0">
      <items count="7">
        <item x="5"/>
        <item x="3"/>
        <item x="0"/>
        <item x="1"/>
        <item sd="0" x="4"/>
        <item x="2"/>
        <item x="6"/>
      </items>
    </pivotField>
    <pivotField axis="axisRow" compact="0" outline="0" showAll="0" defaultSubtotal="0">
      <items count="3">
        <item x="0"/>
        <item x="1"/>
        <item x="2"/>
      </items>
    </pivotField>
    <pivotField dataField="1" compact="0" outline="0" showAll="0" defaultSubtotal="0"/>
    <pivotField axis="axisRow" compact="0" outline="0" showAll="0" defaultSubtotal="0">
      <items count="212">
        <item sd="0" x="96"/>
        <item sd="0" x="106"/>
        <item sd="0" x="108"/>
        <item sd="0" x="28"/>
        <item sd="0" x="59"/>
        <item sd="0" x="87"/>
        <item sd="0" x="57"/>
        <item sd="0" x="159"/>
        <item sd="0" x="23"/>
        <item sd="0" x="86"/>
        <item sd="0" x="95"/>
        <item sd="0" x="67"/>
        <item sd="0" x="18"/>
        <item sd="0" x="66"/>
        <item sd="0" x="168"/>
        <item sd="0" x="111"/>
        <item sd="0" x="89"/>
        <item sd="0" x="55"/>
        <item sd="0" x="53"/>
        <item sd="0" x="42"/>
        <item sd="0" x="85"/>
        <item sd="0" x="21"/>
        <item sd="0" x="133"/>
        <item sd="0" x="134"/>
        <item sd="0" x="101"/>
        <item sd="0" x="100"/>
        <item sd="0" x="64"/>
        <item sd="0" x="97"/>
        <item sd="0" x="2"/>
        <item sd="0" x="125"/>
        <item sd="0" x="58"/>
        <item sd="0" x="65"/>
        <item sd="0" x="110"/>
        <item sd="0" x="56"/>
        <item sd="0" x="93"/>
        <item sd="0" x="54"/>
        <item sd="0" x="74"/>
        <item sd="0" x="104"/>
        <item sd="0" x="91"/>
        <item sd="0" x="82"/>
        <item sd="0" x="98"/>
        <item sd="0" x="158"/>
        <item sd="0" x="116"/>
        <item sd="0" x="71"/>
        <item sd="0" x="19"/>
        <item sd="0" x="103"/>
        <item sd="0" x="25"/>
        <item sd="0" x="77"/>
        <item sd="0" x="41"/>
        <item sd="0" x="94"/>
        <item sd="0" x="90"/>
        <item sd="0" x="132"/>
        <item sd="0" x="112"/>
        <item sd="0" x="81"/>
        <item sd="0" x="61"/>
        <item sd="0" x="22"/>
        <item sd="0" x="124"/>
        <item sd="0" x="40"/>
        <item sd="0" x="70"/>
        <item sd="0" x="107"/>
        <item sd="0" x="105"/>
        <item sd="0" x="60"/>
        <item sd="0" x="62"/>
        <item sd="0" x="131"/>
        <item sd="0" x="63"/>
        <item sd="0" x="92"/>
        <item x="5"/>
        <item sd="0" x="75"/>
        <item sd="0" x="72"/>
        <item sd="0" x="128"/>
        <item sd="0" x="4"/>
        <item sd="0" x="1"/>
        <item x="0"/>
        <item sd="0" x="114"/>
        <item sd="0" x="127"/>
        <item sd="0" x="68"/>
        <item sd="0" x="102"/>
        <item sd="0" x="84"/>
        <item sd="0" x="99"/>
        <item sd="0" x="73"/>
        <item sd="0" x="15"/>
        <item sd="0" x="119"/>
        <item sd="0" x="76"/>
        <item sd="0" x="83"/>
        <item sd="0" x="126"/>
        <item sd="0" x="78"/>
        <item sd="0" x="113"/>
        <item sd="0" x="121"/>
        <item sd="0" x="118"/>
        <item sd="0" x="20"/>
        <item sd="0" x="14"/>
        <item sd="0" x="120"/>
        <item sd="0" x="79"/>
        <item sd="0" x="130"/>
        <item sd="0" x="129"/>
        <item sd="0" x="51"/>
        <item sd="0" x="50"/>
        <item sd="0" x="49"/>
        <item sd="0" x="24"/>
        <item sd="0" x="31"/>
        <item sd="0" x="7"/>
        <item sd="0" x="13"/>
        <item sd="0" x="34"/>
        <item sd="0" x="38"/>
        <item sd="0" x="35"/>
        <item sd="0" x="48"/>
        <item sd="0" x="37"/>
        <item sd="0" x="32"/>
        <item sd="0" x="44"/>
        <item sd="0" x="47"/>
        <item sd="0" x="8"/>
        <item sd="0" x="69"/>
        <item sd="0" x="46"/>
        <item sd="0" x="45"/>
        <item sd="0" x="29"/>
        <item sd="0" x="109"/>
        <item sd="0" x="12"/>
        <item sd="0" x="30"/>
        <item sd="0" x="26"/>
        <item sd="0" x="36"/>
        <item sd="0" x="9"/>
        <item sd="0" x="16"/>
        <item sd="0" x="10"/>
        <item sd="0" x="11"/>
        <item sd="0" x="123"/>
        <item sd="0" x="17"/>
        <item sd="0" x="52"/>
        <item sd="0" x="43"/>
        <item sd="0" x="80"/>
        <item sd="0" x="115"/>
        <item sd="0" x="39"/>
        <item x="6"/>
        <item x="27"/>
        <item x="33"/>
        <item x="117"/>
        <item x="3"/>
        <item sd="0" x="135"/>
        <item sd="0" x="122"/>
        <item sd="0" x="137"/>
        <item sd="0" x="138"/>
        <item sd="0" x="139"/>
        <item x="136"/>
        <item sd="0" x="140"/>
        <item sd="0" x="141"/>
        <item x="143"/>
        <item sd="0" x="142"/>
        <item x="146"/>
        <item x="144"/>
        <item sd="0" x="149"/>
        <item x="145"/>
        <item x="147"/>
        <item sd="0" x="148"/>
        <item sd="0" x="150"/>
        <item x="155"/>
        <item x="154"/>
        <item sd="0" x="152"/>
        <item sd="0" x="156"/>
        <item x="157"/>
        <item sd="0" x="153"/>
        <item sd="0" x="151"/>
        <item sd="0" x="160"/>
        <item x="161"/>
        <item sd="0" x="163"/>
        <item x="162"/>
        <item x="165"/>
        <item x="166"/>
        <item x="167"/>
        <item x="164"/>
        <item x="169"/>
        <item x="170"/>
        <item x="172"/>
        <item x="171"/>
        <item sd="0" x="174"/>
        <item x="173"/>
        <item x="88"/>
        <item x="175"/>
        <item sd="0" x="176"/>
        <item x="177"/>
        <item sd="0" x="179"/>
        <item sd="0" x="178"/>
        <item x="180"/>
        <item x="181"/>
        <item sd="0" x="182"/>
        <item x="183"/>
        <item sd="0" x="184"/>
        <item sd="0" x="185"/>
        <item sd="0" x="186"/>
        <item x="187"/>
        <item x="189"/>
        <item x="190"/>
        <item x="191"/>
        <item x="192"/>
        <item sd="0" x="193"/>
        <item sd="0" x="188"/>
        <item x="194"/>
        <item x="195"/>
        <item x="196"/>
        <item sd="0" x="197"/>
        <item sd="0" x="199"/>
        <item sd="0" x="198"/>
        <item x="200"/>
        <item sd="0" x="201"/>
        <item x="203"/>
        <item sd="0" x="202"/>
        <item x="204"/>
        <item x="205"/>
        <item x="206"/>
        <item x="207"/>
        <item x="208"/>
        <item x="209"/>
        <item x="210"/>
        <item x="211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9">
        <item sd="0" x="7"/>
        <item x="8"/>
        <item x="5"/>
        <item sd="0" x="0"/>
        <item sd="0" x="1"/>
        <item sd="0" x="4"/>
        <item x="2"/>
        <item sd="0" x="6"/>
        <item x="3"/>
      </items>
    </pivotField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multipleItemSelectionAllowed="1" showAll="0" defaultSubtotal="0">
      <items count="4">
        <item h="1" x="0"/>
        <item h="1" x="1"/>
        <item x="2"/>
        <item x="3"/>
      </items>
    </pivotField>
    <pivotField compact="0" outline="0" subtotalTop="0" showAll="0" defaultSubtotal="0"/>
  </pivotFields>
  <rowFields count="7">
    <field x="10"/>
    <field x="9"/>
    <field x="16"/>
    <field x="13"/>
    <field x="3"/>
    <field x="11"/>
    <field x="4"/>
  </rowFields>
  <rowItems count="16">
    <i>
      <x/>
      <x/>
    </i>
    <i r="1">
      <x v="2"/>
    </i>
    <i>
      <x v="1"/>
      <x/>
    </i>
    <i r="1">
      <x v="2"/>
    </i>
    <i>
      <x v="2"/>
      <x/>
    </i>
    <i r="1">
      <x v="1"/>
    </i>
    <i r="1">
      <x v="2"/>
    </i>
    <i r="1">
      <x v="3"/>
    </i>
    <i>
      <x v="3"/>
      <x/>
    </i>
    <i r="1">
      <x v="1"/>
    </i>
    <i r="1">
      <x v="2"/>
    </i>
    <i r="1">
      <x v="3"/>
    </i>
    <i>
      <x v="5"/>
      <x v="2"/>
    </i>
    <i r="1">
      <x v="3"/>
    </i>
    <i>
      <x v="6"/>
      <x/>
    </i>
    <i t="grand">
      <x/>
    </i>
  </rowItems>
  <colFields count="1">
    <field x="1"/>
  </colFields>
  <colItems count="15"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colItems>
  <pageFields count="1">
    <pageField fld="23" hier="-1"/>
  </pageFields>
  <dataFields count="1">
    <dataField name="Sum of Internal Monthly Cost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271536-D09A-354A-ABB1-2A43913164BD}" name="PivotTable10" cacheId="212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gridDropZones="1" multipleFieldFilters="0">
  <location ref="A4:G12" firstHeaderRow="2" firstDataRow="2" firstDataCol="6" rowPageCount="2" colPageCount="1"/>
  <pivotFields count="25">
    <pivotField compact="0" outline="0" showAll="0" defaultSubtotal="0"/>
    <pivotField axis="axisPage" compact="0" outline="0" multipleItemSelectionAllowed="1" showAll="0" defaultSubtotal="0">
      <items count="3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x="34"/>
        <item x="35"/>
        <item x="36"/>
        <item x="37"/>
      </items>
    </pivotField>
    <pivotField compact="0" outline="0" subtotalTop="0" showAll="0" defaultSubtotal="0"/>
    <pivotField axis="axisRow" compact="0" outline="0" showAll="0" sortType="ascending" defaultSubtotal="0">
      <items count="3">
        <item x="0"/>
        <item x="1"/>
        <item x="2"/>
      </items>
    </pivotField>
    <pivotField axis="axisRow" compact="0" outline="0" subtotalTop="0" showAll="0" defaultSubtotal="0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9"/>
        <item x="190"/>
        <item x="191"/>
        <item x="188"/>
        <item x="192"/>
        <item x="193"/>
        <item x="197"/>
        <item x="196"/>
        <item x="195"/>
        <item x="194"/>
        <item x="198"/>
        <item x="200"/>
        <item x="199"/>
        <item x="201"/>
        <item x="203"/>
        <item x="202"/>
        <item x="204"/>
        <item x="205"/>
        <item x="207"/>
        <item x="206"/>
        <item x="211"/>
        <item x="213"/>
        <item x="217"/>
        <item x="209"/>
        <item x="215"/>
        <item x="214"/>
        <item x="210"/>
        <item x="216"/>
        <item x="208"/>
        <item x="212"/>
        <item x="218"/>
        <item x="221"/>
        <item x="223"/>
        <item x="220"/>
        <item x="228"/>
        <item x="219"/>
        <item x="222"/>
        <item x="225"/>
        <item x="226"/>
        <item x="224"/>
        <item x="227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howAll="0" defaultSubtotal="0"/>
    <pivotField axis="axisRow" compact="0" outline="0" showAll="0" defaultSubtotal="0">
      <items count="4">
        <item x="0"/>
        <item x="2"/>
        <item x="3"/>
        <item x="1"/>
      </items>
    </pivotField>
    <pivotField compact="0" outline="0" showAll="0" defaultSubtotal="0"/>
    <pivotField axis="axisRow" compact="0" outline="0" showAll="0" defaultSubtotal="0">
      <items count="3">
        <item x="0"/>
        <item x="1"/>
        <item x="2"/>
      </items>
    </pivotField>
    <pivotField dataField="1" compact="0" outline="0" showAll="0" defaultSubtotal="0"/>
    <pivotField axis="axisRow" compact="0" outline="0" showAll="0" sortType="ascending" defaultSubtotal="0">
      <items count="212">
        <item x="147"/>
        <item x="157"/>
        <item x="96"/>
        <item x="16"/>
        <item x="106"/>
        <item x="24"/>
        <item x="108"/>
        <item x="151"/>
        <item x="28"/>
        <item x="43"/>
        <item x="59"/>
        <item x="141"/>
        <item x="129"/>
        <item x="87"/>
        <item x="122"/>
        <item x="130"/>
        <item x="57"/>
        <item x="159"/>
        <item x="15"/>
        <item x="23"/>
        <item x="86"/>
        <item x="183"/>
        <item x="95"/>
        <item x="67"/>
        <item x="138"/>
        <item x="180"/>
        <item x="51"/>
        <item x="14"/>
        <item x="142"/>
        <item x="139"/>
        <item x="31"/>
        <item x="7"/>
        <item x="30"/>
        <item x="18"/>
        <item x="66"/>
        <item x="211"/>
        <item x="168"/>
        <item x="111"/>
        <item x="197"/>
        <item x="89"/>
        <item x="178"/>
        <item x="55"/>
        <item x="53"/>
        <item x="42"/>
        <item x="85"/>
        <item x="21"/>
        <item x="187"/>
        <item x="13"/>
        <item x="126"/>
        <item x="133"/>
        <item x="166"/>
        <item x="201"/>
        <item x="134"/>
        <item x="150"/>
        <item x="137"/>
        <item x="101"/>
        <item x="100"/>
        <item x="52"/>
        <item x="156"/>
        <item x="118"/>
        <item x="84"/>
        <item x="64"/>
        <item x="34"/>
        <item x="176"/>
        <item x="97"/>
        <item x="198"/>
        <item x="2"/>
        <item x="10"/>
        <item x="204"/>
        <item x="38"/>
        <item x="35"/>
        <item x="145"/>
        <item x="125"/>
        <item x="102"/>
        <item x="58"/>
        <item x="65"/>
        <item x="79"/>
        <item x="143"/>
        <item x="110"/>
        <item x="56"/>
        <item x="93"/>
        <item x="185"/>
        <item x="208"/>
        <item x="4"/>
        <item x="205"/>
        <item x="200"/>
        <item x="48"/>
        <item x="120"/>
        <item x="26"/>
        <item x="161"/>
        <item x="54"/>
        <item x="196"/>
        <item x="170"/>
        <item x="74"/>
        <item x="195"/>
        <item x="0"/>
        <item x="104"/>
        <item x="199"/>
        <item x="9"/>
        <item x="155"/>
        <item x="113"/>
        <item x="160"/>
        <item x="88"/>
        <item x="188"/>
        <item x="37"/>
        <item x="179"/>
        <item x="49"/>
        <item x="193"/>
        <item x="119"/>
        <item x="80"/>
        <item x="173"/>
        <item x="91"/>
        <item x="174"/>
        <item x="206"/>
        <item x="78"/>
        <item x="99"/>
        <item x="1"/>
        <item x="50"/>
        <item x="6"/>
        <item x="27"/>
        <item x="82"/>
        <item x="164"/>
        <item x="98"/>
        <item x="152"/>
        <item x="32"/>
        <item x="44"/>
        <item x="207"/>
        <item x="72"/>
        <item x="47"/>
        <item x="33"/>
        <item x="175"/>
        <item x="8"/>
        <item x="146"/>
        <item x="162"/>
        <item x="158"/>
        <item x="116"/>
        <item x="69"/>
        <item x="203"/>
        <item x="46"/>
        <item x="163"/>
        <item x="177"/>
        <item x="135"/>
        <item x="71"/>
        <item x="190"/>
        <item x="19"/>
        <item x="103"/>
        <item x="3"/>
        <item x="25"/>
        <item x="77"/>
        <item x="41"/>
        <item x="94"/>
        <item x="209"/>
        <item x="45"/>
        <item x="90"/>
        <item x="29"/>
        <item x="68"/>
        <item x="186"/>
        <item x="148"/>
        <item x="149"/>
        <item x="117"/>
        <item x="202"/>
        <item x="132"/>
        <item x="115"/>
        <item x="128"/>
        <item x="112"/>
        <item x="76"/>
        <item x="121"/>
        <item x="17"/>
        <item x="184"/>
        <item x="140"/>
        <item x="81"/>
        <item x="172"/>
        <item x="61"/>
        <item x="20"/>
        <item x="210"/>
        <item x="22"/>
        <item x="124"/>
        <item x="11"/>
        <item x="75"/>
        <item x="40"/>
        <item x="70"/>
        <item x="107"/>
        <item x="182"/>
        <item x="189"/>
        <item x="105"/>
        <item x="127"/>
        <item x="60"/>
        <item x="167"/>
        <item x="73"/>
        <item x="136"/>
        <item x="62"/>
        <item x="131"/>
        <item x="154"/>
        <item x="109"/>
        <item x="63"/>
        <item x="12"/>
        <item x="153"/>
        <item x="114"/>
        <item x="194"/>
        <item x="92"/>
        <item x="181"/>
        <item x="191"/>
        <item x="83"/>
        <item x="39"/>
        <item x="169"/>
        <item x="144"/>
        <item x="36"/>
        <item x="192"/>
        <item x="165"/>
        <item x="171"/>
        <item x="123"/>
        <item x="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sortType="ascending" defaultSubtotal="0">
      <items count="51">
        <item x="1"/>
        <item x="2"/>
        <item x="3"/>
        <item x="6"/>
        <item x="4"/>
        <item x="5"/>
        <item x="10"/>
        <item x="9"/>
        <item x="12"/>
        <item x="11"/>
        <item x="7"/>
        <item x="8"/>
        <item x="14"/>
        <item x="13"/>
        <item x="15"/>
        <item x="16"/>
        <item x="17"/>
        <item x="18"/>
        <item x="19"/>
        <item x="20"/>
        <item x="21"/>
        <item x="23"/>
        <item x="22"/>
        <item x="25"/>
        <item x="24"/>
        <item x="26"/>
        <item x="27"/>
        <item x="28"/>
        <item x="29"/>
        <item x="30"/>
        <item x="31"/>
        <item x="33"/>
        <item x="32"/>
        <item x="34"/>
        <item x="35"/>
        <item x="36"/>
        <item x="37"/>
        <item x="39"/>
        <item x="42"/>
        <item x="40"/>
        <item x="41"/>
        <item x="43"/>
        <item x="38"/>
        <item x="44"/>
        <item x="46"/>
        <item x="45"/>
        <item x="47"/>
        <item x="48"/>
        <item x="49"/>
        <item x="50"/>
        <item h="1" x="0"/>
      </items>
    </pivotField>
    <pivotField axis="axisPage" compact="0" outline="0" subtotalTop="0" multipleItemSelectionAllowed="1" showAll="0" defaultSubtotal="0">
      <items count="4">
        <item x="0"/>
        <item x="1"/>
        <item x="2"/>
        <item x="3"/>
      </items>
    </pivotField>
    <pivotField compact="0" outline="0" subtotalTop="0" showAll="0" defaultSubtotal="0"/>
  </pivotFields>
  <rowFields count="6">
    <field x="9"/>
    <field x="22"/>
    <field x="13"/>
    <field x="3"/>
    <field x="11"/>
    <field x="4"/>
  </rowFields>
  <rowItems count="7">
    <i>
      <x/>
      <x v="38"/>
      <x v="84"/>
      <x v="1"/>
      <x/>
      <x v="236"/>
    </i>
    <i r="1">
      <x v="43"/>
      <x v="91"/>
      <x v="1"/>
      <x/>
      <x v="235"/>
    </i>
    <i r="1">
      <x v="47"/>
      <x/>
      <x v="1"/>
      <x/>
      <x v="192"/>
    </i>
    <i r="1">
      <x v="48"/>
      <x v="68"/>
      <x v="1"/>
      <x/>
      <x v="237"/>
    </i>
    <i r="1">
      <x v="49"/>
      <x v="94"/>
      <x v="1"/>
      <x/>
      <x v="234"/>
    </i>
    <i>
      <x v="3"/>
      <x v="45"/>
      <x v="18"/>
      <x v="2"/>
      <x/>
      <x v="125"/>
    </i>
    <i t="grand">
      <x/>
    </i>
  </rowItems>
  <colItems count="1">
    <i/>
  </colItems>
  <pageFields count="2">
    <pageField fld="23" hier="-1"/>
    <pageField fld="1" hier="-1"/>
  </pageFields>
  <dataFields count="1">
    <dataField name="Sum of Internal Monthly Cost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2D634-BFFE-8C41-8D95-653CA64F80B4}" name="PivotTable10" cacheId="212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gridDropZones="1" multipleFieldFilters="0">
  <location ref="A4:I11" firstHeaderRow="1" firstDataRow="2" firstDataCol="6" rowPageCount="2" colPageCount="1"/>
  <pivotFields count="25">
    <pivotField compact="0" outline="0" showAll="0" defaultSubtotal="0"/>
    <pivotField axis="axisCol" compact="0" outline="0" showAll="0" defaultSubtotal="0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  <pivotField compact="0" outline="0" subtotalTop="0" showAll="0" defaultSubtotal="0"/>
    <pivotField axis="axisPage" compact="0" outline="0" multipleItemSelectionAllowed="1" showAll="0" sortType="ascending" defaultSubtotal="0">
      <items count="3">
        <item h="1" x="0"/>
        <item x="1"/>
        <item h="1" x="2"/>
      </items>
    </pivotField>
    <pivotField axis="axisRow" compact="0" outline="0" subtotalTop="0" showAll="0" defaultSubtotal="0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9"/>
        <item x="190"/>
        <item x="191"/>
        <item x="188"/>
        <item x="192"/>
        <item x="193"/>
        <item x="197"/>
        <item x="196"/>
        <item x="195"/>
        <item x="194"/>
        <item x="198"/>
        <item x="200"/>
        <item x="199"/>
        <item x="201"/>
        <item x="203"/>
        <item x="202"/>
        <item x="204"/>
        <item x="205"/>
        <item x="207"/>
        <item x="206"/>
        <item x="211"/>
        <item x="213"/>
        <item x="217"/>
        <item x="209"/>
        <item x="215"/>
        <item x="214"/>
        <item x="210"/>
        <item x="216"/>
        <item x="208"/>
        <item x="212"/>
        <item x="218"/>
        <item x="221"/>
        <item x="223"/>
        <item x="220"/>
        <item x="228"/>
        <item x="219"/>
        <item x="222"/>
        <item x="225"/>
        <item x="226"/>
        <item x="224"/>
        <item x="227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howAll="0" defaultSubtotal="0"/>
    <pivotField axis="axisRow" compact="0" outline="0" showAll="0" defaultSubtotal="0">
      <items count="4">
        <item x="0"/>
        <item x="2"/>
        <item sd="0" x="1"/>
        <item x="3"/>
      </items>
    </pivotField>
    <pivotField axis="axisRow" compact="0" outline="0" showAll="0" defaultSubtotal="0">
      <items count="7">
        <item sd="0" x="5"/>
        <item sd="0" x="3"/>
        <item sd="0" x="0"/>
        <item sd="0" x="1"/>
        <item sd="0" x="4"/>
        <item sd="0" x="2"/>
        <item sd="0" x="6"/>
      </items>
    </pivotField>
    <pivotField axis="axisRow" compact="0" outline="0" showAll="0" defaultSubtotal="0">
      <items count="3">
        <item x="0"/>
        <item x="1"/>
        <item x="2"/>
      </items>
    </pivotField>
    <pivotField compact="0" outline="0" showAll="0" defaultSubtotal="0"/>
    <pivotField axis="axisRow" compact="0" outline="0" showAll="0" defaultSubtotal="0">
      <items count="212">
        <item sd="0" x="96"/>
        <item sd="0" x="106"/>
        <item sd="0" x="108"/>
        <item sd="0" x="28"/>
        <item sd="0" x="59"/>
        <item sd="0" x="87"/>
        <item sd="0" x="57"/>
        <item sd="0" x="159"/>
        <item sd="0" x="23"/>
        <item sd="0" x="86"/>
        <item sd="0" x="95"/>
        <item sd="0" x="67"/>
        <item sd="0" x="18"/>
        <item sd="0" x="66"/>
        <item sd="0" x="168"/>
        <item sd="0" x="111"/>
        <item sd="0" x="89"/>
        <item sd="0" x="55"/>
        <item sd="0" x="53"/>
        <item sd="0" x="42"/>
        <item sd="0" x="85"/>
        <item sd="0" x="21"/>
        <item sd="0" x="133"/>
        <item sd="0" x="134"/>
        <item sd="0" x="101"/>
        <item sd="0" x="100"/>
        <item sd="0" x="64"/>
        <item sd="0" x="97"/>
        <item sd="0" x="2"/>
        <item sd="0" x="125"/>
        <item sd="0" x="58"/>
        <item sd="0" x="65"/>
        <item sd="0" x="110"/>
        <item sd="0" x="56"/>
        <item sd="0" x="93"/>
        <item sd="0" x="54"/>
        <item sd="0" x="74"/>
        <item sd="0" x="104"/>
        <item sd="0" x="91"/>
        <item sd="0" x="82"/>
        <item sd="0" x="98"/>
        <item sd="0" x="158"/>
        <item sd="0" x="116"/>
        <item sd="0" x="71"/>
        <item sd="0" x="19"/>
        <item sd="0" x="103"/>
        <item sd="0" x="25"/>
        <item sd="0" x="77"/>
        <item sd="0" x="41"/>
        <item sd="0" x="94"/>
        <item sd="0" x="90"/>
        <item sd="0" x="132"/>
        <item sd="0" x="112"/>
        <item sd="0" x="81"/>
        <item sd="0" x="61"/>
        <item sd="0" x="22"/>
        <item sd="0" x="124"/>
        <item sd="0" x="40"/>
        <item sd="0" x="70"/>
        <item sd="0" x="107"/>
        <item sd="0" x="105"/>
        <item sd="0" x="60"/>
        <item sd="0" x="62"/>
        <item sd="0" x="131"/>
        <item sd="0" x="63"/>
        <item sd="0" x="92"/>
        <item x="5"/>
        <item sd="0" x="75"/>
        <item sd="0" x="72"/>
        <item sd="0" x="128"/>
        <item sd="0" x="4"/>
        <item sd="0" x="1"/>
        <item sd="0" x="0"/>
        <item sd="0" x="114"/>
        <item sd="0" x="127"/>
        <item sd="0" x="68"/>
        <item sd="0" x="102"/>
        <item sd="0" x="84"/>
        <item sd="0" x="99"/>
        <item sd="0" x="73"/>
        <item sd="0" x="15"/>
        <item sd="0" x="119"/>
        <item sd="0" x="76"/>
        <item sd="0" x="83"/>
        <item sd="0" x="126"/>
        <item sd="0" x="78"/>
        <item sd="0" x="113"/>
        <item sd="0" x="121"/>
        <item sd="0" x="118"/>
        <item sd="0" x="20"/>
        <item sd="0" x="14"/>
        <item sd="0" x="120"/>
        <item sd="0" x="79"/>
        <item sd="0" x="130"/>
        <item sd="0" x="129"/>
        <item sd="0" x="51"/>
        <item sd="0" x="50"/>
        <item sd="0" x="49"/>
        <item sd="0" x="24"/>
        <item sd="0" x="31"/>
        <item sd="0" x="7"/>
        <item sd="0" x="13"/>
        <item sd="0" x="34"/>
        <item sd="0" x="38"/>
        <item sd="0" x="35"/>
        <item sd="0" x="48"/>
        <item sd="0" x="37"/>
        <item sd="0" x="32"/>
        <item sd="0" x="44"/>
        <item sd="0" x="47"/>
        <item sd="0" x="8"/>
        <item sd="0" x="69"/>
        <item sd="0" x="46"/>
        <item sd="0" x="45"/>
        <item sd="0" x="29"/>
        <item sd="0" x="109"/>
        <item sd="0" x="12"/>
        <item sd="0" x="30"/>
        <item sd="0" x="26"/>
        <item sd="0" x="36"/>
        <item sd="0" x="9"/>
        <item sd="0" x="16"/>
        <item sd="0" x="10"/>
        <item sd="0" x="11"/>
        <item sd="0" x="123"/>
        <item sd="0" x="17"/>
        <item sd="0" x="52"/>
        <item sd="0" x="43"/>
        <item sd="0" x="80"/>
        <item sd="0" x="115"/>
        <item sd="0" x="39"/>
        <item sd="0" x="6"/>
        <item sd="0" x="27"/>
        <item sd="0" x="33"/>
        <item sd="0" x="117"/>
        <item sd="0" x="3"/>
        <item sd="0" x="135"/>
        <item sd="0" x="122"/>
        <item sd="0" x="137"/>
        <item sd="0" x="138"/>
        <item sd="0" x="139"/>
        <item sd="0" x="136"/>
        <item sd="0" x="140"/>
        <item sd="0" x="141"/>
        <item sd="0" x="143"/>
        <item sd="0" x="142"/>
        <item sd="0" x="146"/>
        <item sd="0" x="144"/>
        <item sd="0" x="149"/>
        <item sd="0" x="145"/>
        <item sd="0" x="147"/>
        <item sd="0" x="148"/>
        <item sd="0" x="150"/>
        <item sd="0" x="155"/>
        <item sd="0" x="154"/>
        <item sd="0" x="152"/>
        <item sd="0" x="156"/>
        <item sd="0" x="157"/>
        <item sd="0" x="153"/>
        <item sd="0" x="151"/>
        <item sd="0" x="160"/>
        <item sd="0" x="161"/>
        <item sd="0" x="163"/>
        <item sd="0" x="162"/>
        <item sd="0" x="165"/>
        <item sd="0" x="166"/>
        <item sd="0" x="167"/>
        <item sd="0" x="164"/>
        <item sd="0" x="169"/>
        <item sd="0" x="170"/>
        <item sd="0" x="172"/>
        <item sd="0" x="171"/>
        <item sd="0" x="174"/>
        <item sd="0" x="173"/>
        <item sd="0" x="88"/>
        <item x="175"/>
        <item x="176"/>
        <item x="177"/>
        <item x="179"/>
        <item x="178"/>
        <item x="180"/>
        <item x="181"/>
        <item x="182"/>
        <item x="183"/>
        <item x="184"/>
        <item x="185"/>
        <item x="186"/>
        <item x="187"/>
        <item x="189"/>
        <item x="190"/>
        <item x="191"/>
        <item x="192"/>
        <item x="193"/>
        <item x="188"/>
        <item x="194"/>
        <item x="195"/>
        <item x="196"/>
        <item x="197"/>
        <item x="199"/>
        <item x="198"/>
        <item x="200"/>
        <item x="201"/>
        <item x="203"/>
        <item x="202"/>
        <item x="204"/>
        <item x="205"/>
        <item x="206"/>
        <item x="207"/>
        <item x="208"/>
        <item x="209"/>
        <item x="210"/>
        <item x="211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9">
        <item x="7"/>
        <item x="8"/>
        <item x="5"/>
        <item x="0"/>
        <item x="1"/>
        <item x="4"/>
        <item x="2"/>
        <item x="6"/>
        <item x="3"/>
      </items>
    </pivotField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multipleItemSelectionAllowed="1" showAll="0" defaultSubtotal="0">
      <items count="4">
        <item h="1" x="0"/>
        <item h="1" x="1"/>
        <item h="1" x="2"/>
        <item x="3"/>
      </items>
    </pivotField>
    <pivotField dataField="1" compact="0" outline="0" subtotalTop="0" showAll="0" defaultSubtotal="0"/>
  </pivotFields>
  <rowFields count="6">
    <field x="10"/>
    <field x="9"/>
    <field x="16"/>
    <field x="13"/>
    <field x="11"/>
    <field x="4"/>
  </rowFields>
  <rowItems count="6">
    <i>
      <x/>
    </i>
    <i>
      <x v="1"/>
    </i>
    <i>
      <x v="2"/>
    </i>
    <i>
      <x v="3"/>
    </i>
    <i>
      <x v="6"/>
    </i>
    <i t="grand">
      <x/>
    </i>
  </rowItems>
  <colFields count="1">
    <field x="1"/>
  </colFields>
  <colItems count="3">
    <i>
      <x v="36"/>
    </i>
    <i>
      <x v="37"/>
    </i>
    <i t="grand">
      <x/>
    </i>
  </colItems>
  <pageFields count="2">
    <pageField fld="3" hier="-1"/>
    <pageField fld="23" hier="-1"/>
  </pageFields>
  <dataFields count="1">
    <dataField name="Sum of Count" fld="2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1F647E-B6F0-1144-83DA-EA5D1E22ED9D}" name="PivotTable1" cacheId="1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4:F13" firstHeaderRow="2" firstDataRow="2" firstDataCol="5" rowPageCount="1" colPageCount="1"/>
  <pivotFields count="43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outline="0" multipleItemSelectionAllowed="1" showAll="0" defaultSubtotal="0">
      <items count="6">
        <item x="3"/>
        <item h="1" x="0"/>
        <item h="1" x="2"/>
        <item x="1"/>
        <item h="1" x="4"/>
        <item x="5"/>
      </items>
    </pivotField>
    <pivotField axis="axisPage" compact="0" outline="0" multipleItemSelectionAllowed="1" showAll="0" defaultSubtotal="0">
      <items count="12">
        <item x="7"/>
        <item h="1" x="1"/>
        <item h="1" x="3"/>
        <item h="1" x="5"/>
        <item h="1" x="0"/>
        <item h="1" x="2"/>
        <item h="1" m="1" x="11"/>
        <item h="1" x="10"/>
        <item h="1" x="6"/>
        <item h="1" x="9"/>
        <item h="1" x="4"/>
        <item h="1" x="8"/>
      </items>
    </pivotField>
    <pivotField axis="axisRow" compact="0" outline="0" showAll="0" defaultSubtotal="0">
      <items count="599">
        <item x="332"/>
        <item x="524"/>
        <item x="413"/>
        <item x="516"/>
        <item x="544"/>
        <item x="181"/>
        <item x="375"/>
        <item x="203"/>
        <item x="125"/>
        <item x="1"/>
        <item x="172"/>
        <item x="12"/>
        <item x="333"/>
        <item x="187"/>
        <item x="0"/>
        <item x="226"/>
        <item x="91"/>
        <item x="8"/>
        <item x="59"/>
        <item x="262"/>
        <item x="131"/>
        <item x="84"/>
        <item x="78"/>
        <item x="312"/>
        <item x="144"/>
        <item x="241"/>
        <item x="89"/>
        <item x="111"/>
        <item x="176"/>
        <item x="110"/>
        <item x="271"/>
        <item x="519"/>
        <item x="175"/>
        <item x="157"/>
        <item x="228"/>
        <item x="198"/>
        <item x="292"/>
        <item x="26"/>
        <item x="171"/>
        <item x="424"/>
        <item x="457"/>
        <item x="335"/>
        <item x="337"/>
        <item x="410"/>
        <item x="36"/>
        <item x="87"/>
        <item x="215"/>
        <item x="356"/>
        <item x="277"/>
        <item x="351"/>
        <item x="140"/>
        <item x="269"/>
        <item x="229"/>
        <item x="475"/>
        <item x="177"/>
        <item x="285"/>
        <item x="38"/>
        <item x="458"/>
        <item x="45"/>
        <item x="532"/>
        <item x="231"/>
        <item x="15"/>
        <item x="204"/>
        <item x="14"/>
        <item x="445"/>
        <item x="261"/>
        <item x="328"/>
        <item x="102"/>
        <item x="379"/>
        <item x="415"/>
        <item x="465"/>
        <item x="533"/>
        <item x="330"/>
        <item x="334"/>
        <item x="310"/>
        <item x="178"/>
        <item x="554"/>
        <item x="429"/>
        <item x="423"/>
        <item x="212"/>
        <item x="472"/>
        <item x="341"/>
        <item x="345"/>
        <item x="376"/>
        <item x="309"/>
        <item x="367"/>
        <item x="299"/>
        <item x="120"/>
        <item x="331"/>
        <item x="347"/>
        <item x="364"/>
        <item x="487"/>
        <item x="75"/>
        <item x="488"/>
        <item x="565"/>
        <item x="450"/>
        <item x="557"/>
        <item x="141"/>
        <item x="526"/>
        <item x="482"/>
        <item x="523"/>
        <item x="4"/>
        <item x="315"/>
        <item x="161"/>
        <item x="118"/>
        <item x="162"/>
        <item x="344"/>
        <item x="283"/>
        <item x="481"/>
        <item x="236"/>
        <item x="254"/>
        <item x="253"/>
        <item x="329"/>
        <item x="326"/>
        <item x="245"/>
        <item x="517"/>
        <item x="60"/>
        <item x="371"/>
        <item x="9"/>
        <item x="179"/>
        <item x="233"/>
        <item x="143"/>
        <item x="151"/>
        <item x="355"/>
        <item x="128"/>
        <item x="195"/>
        <item x="536"/>
        <item x="220"/>
        <item x="133"/>
        <item x="135"/>
        <item x="267"/>
        <item x="447"/>
        <item x="134"/>
        <item x="266"/>
        <item x="10"/>
        <item x="13"/>
        <item x="88"/>
        <item x="77"/>
        <item x="324"/>
        <item x="264"/>
        <item x="62"/>
        <item x="63"/>
        <item x="70"/>
        <item x="66"/>
        <item x="431"/>
        <item x="189"/>
        <item x="263"/>
        <item x="246"/>
        <item x="104"/>
        <item x="115"/>
        <item x="265"/>
        <item x="114"/>
        <item x="370"/>
        <item x="68"/>
        <item x="76"/>
        <item x="291"/>
        <item x="290"/>
        <item x="247"/>
        <item x="304"/>
        <item x="93"/>
        <item x="305"/>
        <item x="214"/>
        <item x="159"/>
        <item x="365"/>
        <item x="34"/>
        <item x="7"/>
        <item x="316"/>
        <item x="163"/>
        <item x="274"/>
        <item x="200"/>
        <item x="282"/>
        <item x="199"/>
        <item x="272"/>
        <item x="39"/>
        <item x="563"/>
        <item x="227"/>
        <item x="302"/>
        <item x="192"/>
        <item x="117"/>
        <item x="173"/>
        <item x="506"/>
        <item x="382"/>
        <item x="323"/>
        <item x="235"/>
        <item x="394"/>
        <item x="407"/>
        <item x="295"/>
        <item x="418"/>
        <item x="166"/>
        <item x="121"/>
        <item x="33"/>
        <item x="230"/>
        <item x="321"/>
        <item x="103"/>
        <item x="123"/>
        <item x="138"/>
        <item x="378"/>
        <item x="109"/>
        <item x="373"/>
        <item x="374"/>
        <item x="578"/>
        <item x="587"/>
        <item x="505"/>
        <item x="491"/>
        <item x="503"/>
        <item x="158"/>
        <item x="96"/>
        <item x="25"/>
        <item x="353"/>
        <item x="94"/>
        <item x="555"/>
        <item x="74"/>
        <item x="280"/>
        <item x="512"/>
        <item x="511"/>
        <item x="348"/>
        <item x="80"/>
        <item x="216"/>
        <item x="108"/>
        <item x="325"/>
        <item x="566"/>
        <item x="279"/>
        <item x="190"/>
        <item x="101"/>
        <item x="112"/>
        <item x="52"/>
        <item x="594"/>
        <item x="593"/>
        <item x="451"/>
        <item x="549"/>
        <item x="54"/>
        <item x="136"/>
        <item x="521"/>
        <item x="303"/>
        <item x="142"/>
        <item x="552"/>
        <item x="86"/>
        <item x="79"/>
        <item x="308"/>
        <item x="72"/>
        <item x="307"/>
        <item x="281"/>
        <item x="576"/>
        <item x="527"/>
        <item x="463"/>
        <item x="391"/>
        <item x="541"/>
        <item x="510"/>
        <item x="502"/>
        <item x="459"/>
        <item x="530"/>
        <item x="490"/>
        <item x="219"/>
        <item x="492"/>
        <item x="569"/>
        <item x="495"/>
        <item x="454"/>
        <item x="514"/>
        <item x="564"/>
        <item x="217"/>
        <item x="100"/>
        <item x="542"/>
        <item x="398"/>
        <item x="499"/>
        <item x="276"/>
        <item x="237"/>
        <item x="240"/>
        <item x="528"/>
        <item x="579"/>
        <item x="545"/>
        <item x="571"/>
        <item x="393"/>
        <item x="456"/>
        <item x="550"/>
        <item x="150"/>
        <item x="149"/>
        <item x="397"/>
        <item x="560"/>
        <item x="558"/>
        <item x="386"/>
        <item x="182"/>
        <item x="56"/>
        <item x="19"/>
        <item x="61"/>
        <item x="385"/>
        <item x="346"/>
        <item x="395"/>
        <item x="213"/>
        <item x="24"/>
        <item x="23"/>
        <item x="409"/>
        <item x="442"/>
        <item x="470"/>
        <item x="65"/>
        <item x="573"/>
        <item x="222"/>
        <item x="174"/>
        <item x="239"/>
        <item x="223"/>
        <item x="479"/>
        <item x="547"/>
        <item x="243"/>
        <item x="577"/>
        <item x="238"/>
        <item x="529"/>
        <item x="525"/>
        <item x="293"/>
        <item x="170"/>
        <item x="443"/>
        <item x="21"/>
        <item x="586"/>
        <item x="17"/>
        <item x="106"/>
        <item x="107"/>
        <item x="574"/>
        <item x="153"/>
        <item x="122"/>
        <item x="548"/>
        <item x="585"/>
        <item x="388"/>
        <item x="539"/>
        <item x="234"/>
        <item x="498"/>
        <item x="392"/>
        <item x="383"/>
        <item x="22"/>
        <item x="314"/>
        <item x="197"/>
        <item x="148"/>
        <item x="95"/>
        <item x="185"/>
        <item x="29"/>
        <item x="438"/>
        <item x="535"/>
        <item x="390"/>
        <item x="73"/>
        <item x="64"/>
        <item x="69"/>
        <item x="471"/>
        <item x="522"/>
        <item x="570"/>
        <item x="27"/>
        <item x="28"/>
        <item x="32"/>
        <item x="31"/>
        <item x="406"/>
        <item x="30"/>
        <item x="428"/>
        <item x="449"/>
        <item x="455"/>
        <item x="556"/>
        <item m="1" x="598"/>
        <item x="426"/>
        <item x="507"/>
        <item x="193"/>
        <item x="50"/>
        <item x="408"/>
        <item x="432"/>
        <item x="354"/>
        <item x="47"/>
        <item x="46"/>
        <item x="201"/>
        <item x="58"/>
        <item x="48"/>
        <item x="250"/>
        <item x="194"/>
        <item x="352"/>
        <item x="417"/>
        <item x="401"/>
        <item x="349"/>
        <item x="568"/>
        <item x="224"/>
        <item x="553"/>
        <item x="211"/>
        <item x="42"/>
        <item x="41"/>
        <item x="57"/>
        <item x="474"/>
        <item x="155"/>
        <item x="49"/>
        <item x="37"/>
        <item x="43"/>
        <item x="55"/>
        <item x="402"/>
        <item x="369"/>
        <item x="441"/>
        <item x="513"/>
        <item x="318"/>
        <item x="433"/>
        <item x="389"/>
        <item x="384"/>
        <item x="287"/>
        <item x="477"/>
        <item x="404"/>
        <item x="439"/>
        <item x="322"/>
        <item x="396"/>
        <item x="508"/>
        <item x="327"/>
        <item x="311"/>
        <item x="537"/>
        <item x="105"/>
        <item x="205"/>
        <item x="368"/>
        <item x="113"/>
        <item x="480"/>
        <item x="164"/>
        <item x="469"/>
        <item x="387"/>
        <item x="124"/>
        <item x="461"/>
        <item x="350"/>
        <item x="160"/>
        <item x="319"/>
        <item x="411"/>
        <item x="313"/>
        <item x="132"/>
        <item x="232"/>
        <item x="500"/>
        <item x="343"/>
        <item x="448"/>
        <item x="420"/>
        <item x="259"/>
        <item x="196"/>
        <item x="168"/>
        <item x="478"/>
        <item x="2"/>
        <item x="248"/>
        <item x="208"/>
        <item x="207"/>
        <item x="380"/>
        <item x="462"/>
        <item x="298"/>
        <item x="340"/>
        <item x="342"/>
        <item x="531"/>
        <item x="562"/>
        <item x="167"/>
        <item x="596"/>
        <item x="440"/>
        <item x="446"/>
        <item x="501"/>
        <item x="520"/>
        <item x="561"/>
        <item x="284"/>
        <item x="538"/>
        <item x="435"/>
        <item x="595"/>
        <item x="496"/>
        <item x="414"/>
        <item x="11"/>
        <item x="119"/>
        <item x="126"/>
        <item x="81"/>
        <item x="225"/>
        <item x="191"/>
        <item x="186"/>
        <item x="188"/>
        <item x="16"/>
        <item x="183"/>
        <item x="202"/>
        <item x="249"/>
        <item x="6"/>
        <item x="210"/>
        <item x="377"/>
        <item x="372"/>
        <item x="209"/>
        <item x="71"/>
        <item x="466"/>
        <item x="35"/>
        <item x="184"/>
        <item x="85"/>
        <item x="427"/>
        <item x="400"/>
        <item x="206"/>
        <item x="258"/>
        <item x="381"/>
        <item x="251"/>
        <item x="82"/>
        <item x="256"/>
        <item x="273"/>
        <item x="5"/>
        <item x="339"/>
        <item x="257"/>
        <item x="278"/>
        <item x="297"/>
        <item x="338"/>
        <item x="301"/>
        <item x="244"/>
        <item x="268"/>
        <item x="252"/>
        <item x="270"/>
        <item x="515"/>
        <item x="336"/>
        <item x="218"/>
        <item x="306"/>
        <item x="129"/>
        <item x="130"/>
        <item x="437"/>
        <item x="473"/>
        <item x="468"/>
        <item x="559"/>
        <item x="518"/>
        <item x="83"/>
        <item x="180"/>
        <item x="20"/>
        <item x="419"/>
        <item x="154"/>
        <item x="169"/>
        <item x="145"/>
        <item x="139"/>
        <item x="146"/>
        <item x="3"/>
        <item x="317"/>
        <item x="156"/>
        <item x="97"/>
        <item x="430"/>
        <item x="509"/>
        <item x="165"/>
        <item x="127"/>
        <item x="583"/>
        <item x="147"/>
        <item x="92"/>
        <item x="476"/>
        <item x="484"/>
        <item x="98"/>
        <item x="294"/>
        <item x="464"/>
        <item x="575"/>
        <item x="40"/>
        <item x="497"/>
        <item x="320"/>
        <item x="67"/>
        <item x="51"/>
        <item x="485"/>
        <item x="582"/>
        <item x="444"/>
        <item x="546"/>
        <item x="494"/>
        <item x="242"/>
        <item x="436"/>
        <item x="275"/>
        <item x="255"/>
        <item x="260"/>
        <item x="460"/>
        <item x="452"/>
        <item x="99"/>
        <item x="53"/>
        <item x="286"/>
        <item x="403"/>
        <item x="493"/>
        <item x="453"/>
        <item x="18"/>
        <item x="483"/>
        <item x="504"/>
        <item x="44"/>
        <item x="399"/>
        <item x="591"/>
        <item x="425"/>
        <item x="90"/>
        <item x="137"/>
        <item x="421"/>
        <item x="116"/>
        <item x="152"/>
        <item x="405"/>
        <item x="590"/>
        <item x="486"/>
        <item x="489"/>
        <item x="540"/>
        <item x="543"/>
        <item m="1" x="597"/>
        <item x="288"/>
        <item x="416"/>
        <item x="422"/>
        <item x="359"/>
        <item x="362"/>
        <item x="363"/>
        <item x="467"/>
        <item x="361"/>
        <item x="221"/>
        <item x="358"/>
        <item x="551"/>
        <item x="296"/>
        <item x="360"/>
        <item x="289"/>
        <item x="567"/>
        <item x="366"/>
        <item x="357"/>
        <item x="412"/>
        <item x="300"/>
        <item x="580"/>
        <item x="581"/>
        <item x="584"/>
        <item x="534"/>
        <item x="588"/>
        <item x="572"/>
        <item x="589"/>
        <item x="434"/>
        <item x="59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7">
        <item sd="0" m="1" x="26"/>
        <item m="1" x="28"/>
        <item sd="0" x="5"/>
        <item sd="0" x="3"/>
        <item sd="0" m="1" x="23"/>
        <item x="19"/>
        <item x="13"/>
        <item m="1" x="20"/>
        <item x="15"/>
        <item x="9"/>
        <item m="1" x="32"/>
        <item x="8"/>
        <item x="11"/>
        <item m="1" x="36"/>
        <item m="1" x="29"/>
        <item m="1" x="27"/>
        <item m="1" x="22"/>
        <item m="1" x="25"/>
        <item m="1" x="31"/>
        <item m="1" x="34"/>
        <item x="17"/>
        <item m="1" x="30"/>
        <item x="2"/>
        <item x="0"/>
        <item x="16"/>
        <item x="14"/>
        <item m="1" x="33"/>
        <item x="7"/>
        <item m="1" x="21"/>
        <item x="6"/>
        <item x="1"/>
        <item m="1" x="35"/>
        <item x="10"/>
        <item m="1" x="24"/>
        <item x="4"/>
        <item x="18"/>
        <item x="1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88">
        <item x="141"/>
        <item x="20"/>
        <item m="1" x="219"/>
        <item m="1" x="212"/>
        <item x="61"/>
        <item x="2"/>
        <item x="77"/>
        <item x="31"/>
        <item x="58"/>
        <item x="93"/>
        <item x="67"/>
        <item x="22"/>
        <item m="1" x="204"/>
        <item x="104"/>
        <item x="135"/>
        <item x="60"/>
        <item m="1" x="206"/>
        <item x="145"/>
        <item x="62"/>
        <item m="1" x="221"/>
        <item x="92"/>
        <item m="1" x="183"/>
        <item x="126"/>
        <item x="98"/>
        <item m="1" x="180"/>
        <item m="1" x="275"/>
        <item x="47"/>
        <item x="107"/>
        <item x="129"/>
        <item m="1" x="201"/>
        <item x="30"/>
        <item x="100"/>
        <item x="54"/>
        <item m="1" x="229"/>
        <item x="29"/>
        <item m="1" x="241"/>
        <item m="1" x="215"/>
        <item m="1" x="270"/>
        <item x="52"/>
        <item m="1" x="252"/>
        <item m="1" x="177"/>
        <item x="88"/>
        <item x="63"/>
        <item x="1"/>
        <item m="1" x="222"/>
        <item m="1" x="264"/>
        <item x="78"/>
        <item x="65"/>
        <item m="1" x="196"/>
        <item x="118"/>
        <item x="55"/>
        <item x="59"/>
        <item x="64"/>
        <item m="1" x="239"/>
        <item x="99"/>
        <item m="1" x="176"/>
        <item x="114"/>
        <item m="1" x="186"/>
        <item x="66"/>
        <item x="48"/>
        <item m="1" x="193"/>
        <item m="1" x="200"/>
        <item m="1" x="273"/>
        <item x="130"/>
        <item m="1" x="178"/>
        <item m="1" x="259"/>
        <item x="144"/>
        <item x="134"/>
        <item x="131"/>
        <item m="1" x="269"/>
        <item m="1" x="181"/>
        <item m="1" x="253"/>
        <item m="1" x="233"/>
        <item x="43"/>
        <item m="1" x="282"/>
        <item x="115"/>
        <item m="1" x="211"/>
        <item m="1" x="278"/>
        <item x="113"/>
        <item x="97"/>
        <item x="90"/>
        <item x="57"/>
        <item m="1" x="231"/>
        <item x="3"/>
        <item m="1" x="279"/>
        <item m="1" x="265"/>
        <item x="14"/>
        <item m="1" x="247"/>
        <item m="1" x="245"/>
        <item m="1" x="257"/>
        <item m="1" x="248"/>
        <item x="123"/>
        <item m="1" x="262"/>
        <item x="23"/>
        <item x="39"/>
        <item x="89"/>
        <item x="69"/>
        <item x="45"/>
        <item x="82"/>
        <item x="51"/>
        <item m="1" x="214"/>
        <item x="42"/>
        <item m="1" x="238"/>
        <item m="1" x="281"/>
        <item m="1" x="227"/>
        <item m="1" x="213"/>
        <item x="84"/>
        <item x="17"/>
        <item x="86"/>
        <item m="1" x="225"/>
        <item x="34"/>
        <item x="116"/>
        <item x="75"/>
        <item x="122"/>
        <item m="1" x="251"/>
        <item x="110"/>
        <item m="1" x="224"/>
        <item m="1" x="272"/>
        <item x="111"/>
        <item x="136"/>
        <item x="15"/>
        <item m="1" x="207"/>
        <item x="35"/>
        <item x="127"/>
        <item m="1" x="230"/>
        <item m="1" x="276"/>
        <item x="4"/>
        <item x="32"/>
        <item x="138"/>
        <item x="139"/>
        <item x="80"/>
        <item m="1" x="243"/>
        <item m="1" x="216"/>
        <item x="81"/>
        <item x="94"/>
        <item m="1" x="202"/>
        <item m="1" x="277"/>
        <item x="105"/>
        <item x="120"/>
        <item m="1" x="236"/>
        <item x="137"/>
        <item x="53"/>
        <item m="1" x="237"/>
        <item x="26"/>
        <item x="46"/>
        <item m="1" x="249"/>
        <item x="5"/>
        <item m="1" x="184"/>
        <item x="74"/>
        <item x="91"/>
        <item x="28"/>
        <item x="13"/>
        <item x="7"/>
        <item m="1" x="228"/>
        <item x="6"/>
        <item m="1" x="223"/>
        <item x="56"/>
        <item x="73"/>
        <item m="1" x="205"/>
        <item m="1" x="263"/>
        <item m="1" x="209"/>
        <item m="1" x="256"/>
        <item m="1" x="242"/>
        <item m="1" x="217"/>
        <item m="1" x="174"/>
        <item m="1" x="203"/>
        <item x="106"/>
        <item x="11"/>
        <item x="101"/>
        <item x="12"/>
        <item x="112"/>
        <item x="76"/>
        <item m="1" x="235"/>
        <item x="18"/>
        <item m="1" x="232"/>
        <item m="1" x="266"/>
        <item x="142"/>
        <item m="1" x="218"/>
        <item m="1" x="286"/>
        <item x="72"/>
        <item m="1" x="190"/>
        <item x="41"/>
        <item m="1" x="244"/>
        <item x="71"/>
        <item m="1" x="175"/>
        <item x="9"/>
        <item x="132"/>
        <item m="1" x="234"/>
        <item x="38"/>
        <item x="70"/>
        <item x="49"/>
        <item x="44"/>
        <item x="85"/>
        <item x="103"/>
        <item m="1" x="179"/>
        <item x="108"/>
        <item x="117"/>
        <item x="119"/>
        <item x="95"/>
        <item m="1" x="210"/>
        <item m="1" x="255"/>
        <item m="1" x="220"/>
        <item x="24"/>
        <item x="19"/>
        <item m="1" x="260"/>
        <item m="1" x="268"/>
        <item x="124"/>
        <item x="83"/>
        <item x="102"/>
        <item m="1" x="182"/>
        <item m="1" x="191"/>
        <item m="1" x="192"/>
        <item x="8"/>
        <item m="1" x="197"/>
        <item m="1" x="258"/>
        <item m="1" x="254"/>
        <item x="133"/>
        <item m="1" x="284"/>
        <item x="33"/>
        <item m="1" x="287"/>
        <item x="27"/>
        <item m="1" x="226"/>
        <item x="121"/>
        <item x="36"/>
        <item x="87"/>
        <item x="79"/>
        <item m="1" x="240"/>
        <item x="143"/>
        <item x="10"/>
        <item x="40"/>
        <item x="128"/>
        <item x="68"/>
        <item m="1" x="185"/>
        <item m="1" x="280"/>
        <item x="25"/>
        <item m="1" x="261"/>
        <item m="1" x="274"/>
        <item m="1" x="271"/>
        <item x="21"/>
        <item x="16"/>
        <item m="1" x="267"/>
        <item x="146"/>
        <item x="50"/>
        <item m="1" x="208"/>
        <item m="1" x="283"/>
        <item m="1" x="285"/>
        <item x="0"/>
        <item x="96"/>
        <item x="140"/>
        <item x="148"/>
        <item m="1" x="250"/>
        <item m="1" x="246"/>
        <item x="109"/>
        <item m="1" x="194"/>
        <item x="149"/>
        <item x="37"/>
        <item m="1" x="198"/>
        <item x="147"/>
        <item m="1" x="187"/>
        <item m="1" x="188"/>
        <item x="150"/>
        <item x="151"/>
        <item x="152"/>
        <item x="153"/>
        <item m="1" x="199"/>
        <item x="155"/>
        <item x="156"/>
        <item x="157"/>
        <item x="158"/>
        <item x="159"/>
        <item x="162"/>
        <item x="163"/>
        <item x="164"/>
        <item x="125"/>
        <item x="161"/>
        <item x="165"/>
        <item x="166"/>
        <item m="1" x="189"/>
        <item x="154"/>
        <item x="160"/>
        <item x="167"/>
        <item x="168"/>
        <item m="1" x="195"/>
        <item x="169"/>
        <item x="170"/>
        <item x="171"/>
        <item x="172"/>
        <item x="17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9">
        <item sd="0" x="5"/>
        <item sd="0" x="6"/>
        <item sd="0" x="1"/>
        <item sd="0" x="2"/>
        <item sd="0" x="8"/>
        <item x="7"/>
        <item sd="0" x="3"/>
        <item sd="0" x="4"/>
        <item sd="0" x="0"/>
      </items>
    </pivotField>
    <pivotField compact="0" outline="0" showAll="0" defaultSubtotal="0"/>
    <pivotField compact="0" outline="0" showAll="0" defaultSubtotal="0"/>
  </pivotFields>
  <rowFields count="5">
    <field x="40"/>
    <field x="15"/>
    <field x="3"/>
    <field x="30"/>
    <field x="5"/>
  </rowFields>
  <rowItems count="8">
    <i>
      <x v="1"/>
    </i>
    <i>
      <x v="2"/>
    </i>
    <i>
      <x v="3"/>
    </i>
    <i>
      <x v="4"/>
    </i>
    <i>
      <x v="6"/>
    </i>
    <i>
      <x v="7"/>
    </i>
    <i>
      <x v="8"/>
    </i>
    <i t="grand">
      <x/>
    </i>
  </rowItems>
  <colItems count="1">
    <i/>
  </colItems>
  <pageFields count="1">
    <pageField fld="4" hier="-1"/>
  </pageField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2" xr16:uid="{55349822-8BE4-8E4C-83E0-1FE0617436DC}" autoFormatId="16" applyNumberFormats="0" applyBorderFormats="0" applyFontFormats="0" applyPatternFormats="0" applyAlignmentFormats="0" applyWidthHeightFormats="0">
  <queryTableRefresh nextId="37">
    <queryTableFields count="24">
      <queryTableField id="1" name="ID" tableColumnId="1"/>
      <queryTableField id="2" name="Month" tableColumnId="2"/>
      <queryTableField id="15" dataBound="0" tableColumnId="15"/>
      <queryTableField id="3" name="DevicetypeValue" tableColumnId="3"/>
      <queryTableField id="28" name="SerialNumber" tableColumnId="17"/>
      <queryTableField id="29" name="ContractType" tableColumnId="22"/>
      <queryTableField id="30" name="ContractNumber" tableColumnId="23"/>
      <queryTableField id="31" name="ContractDate" tableColumnId="24"/>
      <queryTableField id="4" name="BringPOCode" tableColumnId="4"/>
      <queryTableField id="5" name="StatusValue" tableColumnId="5"/>
      <queryTableField id="6" name="AssignedToCompanyValue" tableColumnId="6"/>
      <queryTableField id="7" name="AssignedToProject" tableColumnId="7"/>
      <queryTableField id="8" name="InternalMonthlyCost" tableColumnId="8"/>
      <queryTableField id="9" name="BringerName" tableColumnId="9"/>
      <queryTableField id="10" name="BringId" tableColumnId="10"/>
      <queryTableField id="11" name="BringerEmail" tableColumnId="11"/>
      <queryTableField id="12" name="BringerCompany" tableColumnId="12"/>
      <queryTableField id="13" name="BringerCountry" tableColumnId="13"/>
      <queryTableField id="16" name="ContractValue" tableColumnId="16"/>
      <queryTableField id="26" name="Afetacao" tableColumnId="21"/>
      <queryTableField id="18" name="StateValue" tableColumnId="18"/>
      <queryTableField id="19" name="StartDate" tableColumnId="19"/>
      <queryTableField id="20" name="EndDate" tableColumnId="20"/>
      <queryTableField id="14" name="ExtractionDate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1" xr16:uid="{28BEF0A5-B7B9-C94C-B605-56269DBCFD30}" autoFormatId="16" applyNumberFormats="0" applyBorderFormats="0" applyFontFormats="0" applyPatternFormats="0" applyAlignmentFormats="0" applyWidthHeightFormats="0">
  <queryTableRefresh nextId="53" unboundColumnsRight="1">
    <queryTableFields count="43">
      <queryTableField id="1" name="ID" tableColumnId="1"/>
      <queryTableField id="2" name="Snapshot" tableColumnId="2"/>
      <queryTableField id="3" name="Model" tableColumnId="3"/>
      <queryTableField id="4" name="DevicetypeValue" tableColumnId="4"/>
      <queryTableField id="5" name="StatusValue" tableColumnId="5"/>
      <queryTableField id="6" name="SerialNumber" tableColumnId="6"/>
      <queryTableField id="7" name="MACAddress" tableColumnId="7"/>
      <queryTableField id="8" name="CPU" tableColumnId="8"/>
      <queryTableField id="9" name="Memory" tableColumnId="9"/>
      <queryTableField id="10" name="HardDisk" tableColumnId="10"/>
      <queryTableField id="11" name="Ninja" tableColumnId="11"/>
      <queryTableField id="12" name="ContractNumber" tableColumnId="12"/>
      <queryTableField id="13" name="ContractType" tableColumnId="13"/>
      <queryTableField id="14" name="ContractDate" tableColumnId="14"/>
      <queryTableField id="15" name="ContractEndDate" tableColumnId="15"/>
      <queryTableField id="47" name="PhysicalLocation" tableColumnId="42"/>
      <queryTableField id="16" name="Observations" tableColumnId="16"/>
      <queryTableField id="17" name="Specifications" tableColumnId="17"/>
      <queryTableField id="18" name="BringCompanyValue" tableColumnId="18"/>
      <queryTableField id="19" name="Comments" tableColumnId="19"/>
      <queryTableField id="20" name="ApprovalStatus" tableColumnId="20"/>
      <queryTableField id="21" name="ApproverComments" tableColumnId="21"/>
      <queryTableField id="22" name="UnitCost" tableColumnId="22"/>
      <queryTableField id="23" name="AssignedToCompanyValue" tableColumnId="23"/>
      <queryTableField id="24" name="AssignedToProject" tableColumnId="24"/>
      <queryTableField id="40" name="BringPOCode" tableColumnId="40"/>
      <queryTableField id="25" name="ContractMonthlyCost" tableColumnId="25"/>
      <queryTableField id="26" name="InternalMonthlyCost" tableColumnId="26"/>
      <queryTableField id="27" name="Created" tableColumnId="27"/>
      <queryTableField id="28" name="Modified" tableColumnId="28"/>
      <queryTableField id="30" name="BringerName" tableColumnId="30"/>
      <queryTableField id="29" name="BringId" tableColumnId="29"/>
      <queryTableField id="31" name="BringerEmail" tableColumnId="31"/>
      <queryTableField id="32" name="BringerCompany" tableColumnId="32"/>
      <queryTableField id="33" name="BringerCountry" tableColumnId="33"/>
      <queryTableField id="34" name="ContractValue" tableColumnId="34"/>
      <queryTableField id="35" name="Afetacao" tableColumnId="35"/>
      <queryTableField id="36" name="StateValue" tableColumnId="36"/>
      <queryTableField id="37" name="StartDate" tableColumnId="37"/>
      <queryTableField id="38" name="EndDate" tableColumnId="38"/>
      <queryTableField id="48" name="BringerCity" tableColumnId="43"/>
      <queryTableField id="39" name="ExtractionDate" tableColumnId="39"/>
      <queryTableField id="42" dataBound="0" tableColumnId="4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B0388FB-7F65-C044-83D9-3281BD55C709}" name="Table7" displayName="Table7" ref="A5:Y5748" totalsRowShown="0" headerRowDxfId="9">
  <autoFilter ref="A5:Y5748" xr:uid="{8EBA52AB-6DA2-0445-AAA2-7F5409B6CAD8}"/>
  <tableColumns count="25">
    <tableColumn id="1" xr3:uid="{19BF0A1F-7C87-C14F-8CE0-4EAE771C0A2D}" name="ID"/>
    <tableColumn id="2" xr3:uid="{F7EFA2D0-3735-E34C-8A24-60ABC6849C75}" name="Month"/>
    <tableColumn id="4" xr3:uid="{12F9C844-3DA2-E84B-B644-F7D272373610}" name="Report month"/>
    <tableColumn id="3" xr3:uid="{527AF292-0E37-4147-BEC9-17A1968894F9}" name="Device Type"/>
    <tableColumn id="22" xr3:uid="{E729DB73-3DF0-104F-B872-B31107C85E57}" name="SerialNumber" dataDxfId="8"/>
    <tableColumn id="19" xr3:uid="{5E91B684-2140-544B-849D-05A5C822A448}" name="ContractType" dataDxfId="7"/>
    <tableColumn id="11" xr3:uid="{383FD2FD-AA87-564E-B694-352C2885BAA9}" name="ContractNumber" dataDxfId="6"/>
    <tableColumn id="10" xr3:uid="{8ED37B7E-1885-454D-9897-DC2103A4F3EF}" name="ContractDate" dataDxfId="5"/>
    <tableColumn id="12" xr3:uid="{DD47C0D7-0467-F047-9802-79E314AE7BB9}" name="Bring PO Code"/>
    <tableColumn id="13" xr3:uid="{AE414332-7336-D54B-9173-F360356D2AB3}" name="Status"/>
    <tableColumn id="14" xr3:uid="{E52FE236-DD02-9F4D-ABBB-E7644A2B7690}" name="Assigned To Company"/>
    <tableColumn id="15" xr3:uid="{26599D30-33B7-CD44-BFCB-578B81E348DE}" name="Assigned To Project"/>
    <tableColumn id="16" xr3:uid="{499D5749-99C2-D548-AE26-4C875A09A881}" name="Internal Monthly Cost"/>
    <tableColumn id="17" xr3:uid="{42B638A2-D00E-9A43-AA81-26E2A576BBAB}" name="Bringer Name"/>
    <tableColumn id="23" xr3:uid="{B425B571-32F9-BE4F-B618-71B057439AF9}" name="Bring Id" dataDxfId="4"/>
    <tableColumn id="18" xr3:uid="{6C0937E7-0793-724C-AFBC-002CB551A8D7}" name="Bringer Email"/>
    <tableColumn id="20" xr3:uid="{FF5E5E8E-BFBB-754F-8AF0-280F9A095CA0}" name="Bringer Company"/>
    <tableColumn id="21" xr3:uid="{E3A346FD-2A90-2347-9C01-EE2348E68E07}" name="Bringer Country"/>
    <tableColumn id="9" xr3:uid="{261DB5B3-D16E-4E4B-A1AB-A4D75E6752D1}" name="Contract type"/>
    <tableColumn id="8" xr3:uid="{F2FA80D0-F3CA-C744-A766-2CA28D268F2A}" name="Afetação"/>
    <tableColumn id="7" xr3:uid="{CB238D53-D3FC-5049-ABAA-C668EF0B76E9}" name="State"/>
    <tableColumn id="6" xr3:uid="{11875FFD-27FA-F54D-B43C-6CA799471AA8}" name="Start Date"/>
    <tableColumn id="5" xr3:uid="{1B8B2CF2-A9E9-EC49-BC52-C95F64CC9B9D}" name="End Date"/>
    <tableColumn id="25" xr3:uid="{37D996F7-51BA-EF47-89B3-A95C782CD8B6}" name="Year" dataDxfId="3">
      <calculatedColumnFormula>LEFT(Table7[[#This Row],[Month]],4)</calculatedColumnFormula>
    </tableColumn>
    <tableColumn id="24" xr3:uid="{5D34DF04-F3BD-7448-9588-BE64783974E7}" name="Count" dataDxfId="2">
      <calculatedColumnFormula>SIGN(Table7[[#This Row],[Internal Monthly Cost]])</calculatedColumnFormula>
    </tableColumn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A30895-7F34-6943-BEEE-58FFFA3A6423}" name="Table_ExternalData_1" displayName="Table_ExternalData_1" ref="A4:X42" tableType="queryTable" totalsRowShown="0">
  <autoFilter ref="A4:X42" xr:uid="{E74DD62B-3091-6347-803E-698BB8E32B49}"/>
  <sortState xmlns:xlrd2="http://schemas.microsoft.com/office/spreadsheetml/2017/richdata2" ref="A5:X42">
    <sortCondition ref="H4:H42"/>
  </sortState>
  <tableColumns count="24">
    <tableColumn id="1" xr3:uid="{ACEEC548-0FBF-BB4F-94D7-8C75EA24A5B5}" uniqueName="1" name="ID" queryTableFieldId="1"/>
    <tableColumn id="2" xr3:uid="{E5DCE78A-66B1-884F-817C-E9E8DCC09FEF}" uniqueName="2" name="Month" queryTableFieldId="2"/>
    <tableColumn id="15" xr3:uid="{430266CF-5691-DD44-814E-D5CD6A9659EC}" uniqueName="15" name="Report Month" queryTableFieldId="15" dataDxfId="0">
      <calculatedColumnFormula>C$3</calculatedColumnFormula>
    </tableColumn>
    <tableColumn id="3" xr3:uid="{8B6D50C4-923F-2E48-8B66-F4C1AB7BAAC0}" uniqueName="3" name="DevicetypeValue" queryTableFieldId="3"/>
    <tableColumn id="17" xr3:uid="{4D7EBD39-FC92-0A44-999B-CB943D05A2B2}" uniqueName="17" name="SerialNumber" queryTableFieldId="28"/>
    <tableColumn id="22" xr3:uid="{A8FCEF9A-62FF-6D4D-AF54-C8EBD1D40E53}" uniqueName="22" name="ContractType" queryTableFieldId="29"/>
    <tableColumn id="23" xr3:uid="{82417689-8BB6-924B-9991-B90F10A33535}" uniqueName="23" name="ContractNumber" queryTableFieldId="30"/>
    <tableColumn id="24" xr3:uid="{351C8777-1385-3D48-AB15-A7FFB3177F1E}" uniqueName="24" name="ContractDate" queryTableFieldId="31"/>
    <tableColumn id="4" xr3:uid="{E1365558-300B-714A-8906-4907A1B4FEAD}" uniqueName="4" name="BringPOCode" queryTableFieldId="4"/>
    <tableColumn id="5" xr3:uid="{11984A1D-CEA3-FB4B-9FE2-15653E675139}" uniqueName="5" name="StatusValue" queryTableFieldId="5"/>
    <tableColumn id="6" xr3:uid="{50ABCBEF-EEA6-E14B-BA36-052AA4D21378}" uniqueName="6" name="AssignedToCompanyValue" queryTableFieldId="6"/>
    <tableColumn id="7" xr3:uid="{0FBA1192-9818-9647-AC18-F15498B31C82}" uniqueName="7" name="AssignedToProject" queryTableFieldId="7"/>
    <tableColumn id="8" xr3:uid="{F4FD6370-0040-964B-A37E-E2118E34D5D0}" uniqueName="8" name="InternalMonthlyCost" queryTableFieldId="8"/>
    <tableColumn id="9" xr3:uid="{B67FCFE2-A749-7644-88E8-EA3E06750303}" uniqueName="9" name="BringerName" queryTableFieldId="9"/>
    <tableColumn id="10" xr3:uid="{87EF0617-2443-AF41-993C-F484B8D8B8E6}" uniqueName="10" name="BringId" queryTableFieldId="10"/>
    <tableColumn id="11" xr3:uid="{5791473A-0D58-8142-B075-F5D4149808A3}" uniqueName="11" name="BringerEmail" queryTableFieldId="11"/>
    <tableColumn id="12" xr3:uid="{3C1DE4EC-302C-DE40-8B8A-AAB7F9E0B21E}" uniqueName="12" name="BringerCompany" queryTableFieldId="12"/>
    <tableColumn id="13" xr3:uid="{4DA34223-4B70-0148-A155-A9CDE66084F8}" uniqueName="13" name="BringerCountry" queryTableFieldId="13"/>
    <tableColumn id="16" xr3:uid="{D1D21305-61DE-E84A-93E4-29C81B098000}" uniqueName="16" name="ContractValue" queryTableFieldId="16"/>
    <tableColumn id="21" xr3:uid="{FAAEBE4B-1C5A-9443-96CC-B87A1B642EE4}" uniqueName="21" name="Afetacao" queryTableFieldId="26"/>
    <tableColumn id="18" xr3:uid="{C51948E0-5164-494E-B34D-67361EB8C0DB}" uniqueName="18" name="StateValue" queryTableFieldId="18"/>
    <tableColumn id="19" xr3:uid="{9D393E78-34DD-8040-B3CA-97450D25FAA5}" uniqueName="19" name="StartDate" queryTableFieldId="19"/>
    <tableColumn id="20" xr3:uid="{87C907CB-8237-6A47-9C7A-DDB7B5977954}" uniqueName="20" name="EndDate" queryTableFieldId="20"/>
    <tableColumn id="14" xr3:uid="{B1B4B6C7-E474-5847-8095-D54D346CB3A4}" uniqueName="14" name="ExtractionDate" queryTableFieldId="1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04FB8C2-6380-114C-864E-5D19E066CF17}" name="Table_ExternalData_13" displayName="Table_ExternalData_13" ref="B3:AR669" tableType="queryTable" totalsRowShown="0">
  <autoFilter ref="B3:AR669" xr:uid="{F04FB8C2-6380-114C-864E-5D19E066CF17}"/>
  <tableColumns count="43">
    <tableColumn id="1" xr3:uid="{34246300-E4FE-ED4C-9208-B3A7F540CF44}" uniqueName="1" name="ID" queryTableFieldId="1"/>
    <tableColumn id="2" xr3:uid="{938D6C5D-6E5F-D744-BCBB-BFCE3667F7C8}" uniqueName="2" name="Snapshot" queryTableFieldId="2"/>
    <tableColumn id="3" xr3:uid="{18384B7D-DA01-4C40-88EF-1DFEBD150557}" uniqueName="3" name="Model" queryTableFieldId="3"/>
    <tableColumn id="4" xr3:uid="{44014F5C-7C44-F546-9DA8-D0F87B395CAB}" uniqueName="4" name="DevicetypeValue" queryTableFieldId="4"/>
    <tableColumn id="5" xr3:uid="{24B4EDF5-48E6-F845-B28B-EA92CA4DC090}" uniqueName="5" name="StatusValue" queryTableFieldId="5"/>
    <tableColumn id="6" xr3:uid="{351154DF-2D35-8541-B388-C68CD3C55D19}" uniqueName="6" name="SerialNumber" queryTableFieldId="6"/>
    <tableColumn id="7" xr3:uid="{02A96CBF-0A69-8A4C-80B2-D1D67A50B97B}" uniqueName="7" name="MACAddress" queryTableFieldId="7"/>
    <tableColumn id="8" xr3:uid="{A41A346E-EEF0-C445-B5CA-CEBCBEA89EDD}" uniqueName="8" name="CPU" queryTableFieldId="8"/>
    <tableColumn id="9" xr3:uid="{3F47AFF9-9174-C74A-9D0D-7F81E6F3B40F}" uniqueName="9" name="Memory" queryTableFieldId="9"/>
    <tableColumn id="10" xr3:uid="{4642BFB5-421A-FF44-991D-62D2CCFD2FC4}" uniqueName="10" name="HardDisk" queryTableFieldId="10"/>
    <tableColumn id="11" xr3:uid="{DC67EB43-20C6-104F-A244-E53756269AD7}" uniqueName="11" name="Ninja" queryTableFieldId="11"/>
    <tableColumn id="12" xr3:uid="{F45437FB-FE61-4447-8856-E51EFFF2C6FD}" uniqueName="12" name="ContractNumber" queryTableFieldId="12"/>
    <tableColumn id="13" xr3:uid="{BCA1959E-6496-5C45-A460-E38F535704FC}" uniqueName="13" name="ContractType" queryTableFieldId="13"/>
    <tableColumn id="14" xr3:uid="{AF6E878F-A672-1C4C-B081-6324636C6D9D}" uniqueName="14" name="ContractDate" queryTableFieldId="14"/>
    <tableColumn id="15" xr3:uid="{2D662782-DFD1-B548-8B7F-3FC4058389AC}" uniqueName="15" name="ContractEndDate" queryTableFieldId="15"/>
    <tableColumn id="42" xr3:uid="{8E31742D-0E04-EA41-B360-80604A55AC1E}" uniqueName="42" name="PhysicalLocation" queryTableFieldId="47"/>
    <tableColumn id="16" xr3:uid="{3BAFEDB6-D156-5847-B494-C97C232F6B0B}" uniqueName="16" name="Observations" queryTableFieldId="16"/>
    <tableColumn id="17" xr3:uid="{F18D7067-999F-C14B-8694-F8D994484449}" uniqueName="17" name="Specifications" queryTableFieldId="17"/>
    <tableColumn id="18" xr3:uid="{0F9F1E3F-7A85-C44C-BF74-E94DCFFA811C}" uniqueName="18" name="BringCompanyValue" queryTableFieldId="18"/>
    <tableColumn id="19" xr3:uid="{696DA661-D4EA-914D-ACC1-60B735A62CEB}" uniqueName="19" name="Comments" queryTableFieldId="19"/>
    <tableColumn id="20" xr3:uid="{14C3706A-53D1-F340-AF59-DDA42B09B848}" uniqueName="20" name="ApprovalStatus" queryTableFieldId="20"/>
    <tableColumn id="21" xr3:uid="{A2053E89-B2F8-8F4F-9D07-62235F28ED85}" uniqueName="21" name="ApproverComments" queryTableFieldId="21"/>
    <tableColumn id="22" xr3:uid="{FAA7E301-D36B-CE41-B564-D2987C2FC8BB}" uniqueName="22" name="UnitCost" queryTableFieldId="22"/>
    <tableColumn id="23" xr3:uid="{481C1F72-EDDA-514C-989B-A585FE48B378}" uniqueName="23" name="AssignedToCompanyValue" queryTableFieldId="23"/>
    <tableColumn id="24" xr3:uid="{638CD482-BB0F-4246-A83F-EE598E50533D}" uniqueName="24" name="AssignedToProject" queryTableFieldId="24"/>
    <tableColumn id="40" xr3:uid="{5AAB8108-0A01-8948-BDF6-24DF04875841}" uniqueName="40" name="BringPOCode" queryTableFieldId="40"/>
    <tableColumn id="25" xr3:uid="{C0C7F486-F622-6D4D-A41B-75207B4C42AA}" uniqueName="25" name="ContractMonthlyCost" queryTableFieldId="25"/>
    <tableColumn id="26" xr3:uid="{C27B9FA5-DECC-234D-8F03-8F5020FEFEBA}" uniqueName="26" name="InternalMonthlyCost" queryTableFieldId="26"/>
    <tableColumn id="27" xr3:uid="{1701BE7E-15ED-4D41-8946-17F8120123AC}" uniqueName="27" name="Created" queryTableFieldId="27"/>
    <tableColumn id="28" xr3:uid="{F6C93B5A-2201-1C47-B1C6-C7D8A9676422}" uniqueName="28" name="Modified" queryTableFieldId="28"/>
    <tableColumn id="30" xr3:uid="{5A089B7E-2A96-3D44-A558-FF82EDA506AA}" uniqueName="30" name="BringerName" queryTableFieldId="30"/>
    <tableColumn id="29" xr3:uid="{8850C757-7E76-B44E-9C4D-9D0F5927953A}" uniqueName="29" name="BringId" queryTableFieldId="29"/>
    <tableColumn id="31" xr3:uid="{6C2CFD50-6D89-664B-AA49-A6BF4FA242AF}" uniqueName="31" name="BringerEmail" queryTableFieldId="31"/>
    <tableColumn id="32" xr3:uid="{BBA9D29D-903C-8245-92C1-FD90423786CA}" uniqueName="32" name="BringerCompany" queryTableFieldId="32"/>
    <tableColumn id="33" xr3:uid="{C07A7CFB-BA0C-7344-90CC-2D2467D6865E}" uniqueName="33" name="BringerCountry" queryTableFieldId="33"/>
    <tableColumn id="34" xr3:uid="{D2BAC906-B557-8F4F-9169-98C05A8C98E8}" uniqueName="34" name="ContractValue" queryTableFieldId="34"/>
    <tableColumn id="35" xr3:uid="{1867C0FA-7800-8944-B5C6-ECE7322B1DA4}" uniqueName="35" name="Afetacao" queryTableFieldId="35"/>
    <tableColumn id="36" xr3:uid="{4DDE0F2B-B4EF-E94C-84A8-AC4D3ACDD473}" uniqueName="36" name="StateValue" queryTableFieldId="36"/>
    <tableColumn id="37" xr3:uid="{16EBD655-E4B1-9C46-8EFB-4EA5E269AE5D}" uniqueName="37" name="StartDate" queryTableFieldId="37"/>
    <tableColumn id="38" xr3:uid="{0D239B00-55A5-9F49-8F49-30D5C5FB5A6B}" uniqueName="38" name="EndDate" queryTableFieldId="38"/>
    <tableColumn id="43" xr3:uid="{C6B4C335-97C7-7B44-AD79-5EE9C79C8594}" uniqueName="43" name="BringerCity" queryTableFieldId="48"/>
    <tableColumn id="39" xr3:uid="{549D924E-39F0-8442-8A30-7A497A834743}" uniqueName="39" name="ExtractionDate" queryTableFieldId="39"/>
    <tableColumn id="41" xr3:uid="{EED76393-9B42-494F-8027-D30D0FD22519}" uniqueName="41" name="AuxModif" queryTableFieldId="42" dataDxfId="1">
      <calculatedColumnFormula>LEFT(Table_ExternalData_13[[#This Row],[Modified]],10)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C460A-7A37-DC45-ABFD-BAD9C2F0A51E}">
  <sheetPr codeName="Sheet1"/>
  <dimension ref="A1:Y5748"/>
  <sheetViews>
    <sheetView tabSelected="1" topLeftCell="A4" workbookViewId="0">
      <pane ySplit="2" topLeftCell="A5709" activePane="bottomLeft" state="frozen"/>
      <selection activeCell="A4" sqref="A4"/>
      <selection pane="bottomLeft" activeCell="C5721" sqref="C5721"/>
    </sheetView>
  </sheetViews>
  <sheetFormatPr baseColWidth="10" defaultRowHeight="16" x14ac:dyDescent="0.2"/>
  <cols>
    <col min="1" max="1" width="6.1640625" customWidth="1"/>
    <col min="2" max="3" width="8.5" customWidth="1"/>
    <col min="4" max="4" width="10.5" customWidth="1"/>
    <col min="5" max="5" width="17.33203125" bestFit="1" customWidth="1"/>
    <col min="6" max="6" width="12.5" bestFit="1" customWidth="1"/>
    <col min="7" max="7" width="16.1640625" customWidth="1"/>
    <col min="8" max="8" width="21.83203125" bestFit="1" customWidth="1"/>
    <col min="9" max="9" width="15.33203125" bestFit="1" customWidth="1"/>
    <col min="10" max="10" width="8.83203125" bestFit="1" customWidth="1"/>
    <col min="11" max="11" width="16.33203125" customWidth="1"/>
    <col min="12" max="12" width="11.33203125" customWidth="1"/>
    <col min="13" max="13" width="14.33203125" customWidth="1"/>
    <col min="14" max="14" width="20.1640625" bestFit="1" customWidth="1"/>
    <col min="15" max="15" width="8.83203125" customWidth="1"/>
    <col min="16" max="16" width="34.83203125" bestFit="1" customWidth="1"/>
    <col min="17" max="17" width="18.6640625" bestFit="1" customWidth="1"/>
    <col min="18" max="18" width="10" bestFit="1" customWidth="1"/>
    <col min="19" max="21" width="10" customWidth="1"/>
    <col min="22" max="22" width="10.83203125" customWidth="1"/>
    <col min="23" max="23" width="11.1640625" bestFit="1" customWidth="1"/>
    <col min="24" max="24" width="7.33203125" bestFit="1" customWidth="1"/>
    <col min="25" max="25" width="8.33203125" customWidth="1"/>
  </cols>
  <sheetData>
    <row r="1" spans="1:25" hidden="1" x14ac:dyDescent="0.2"/>
    <row r="2" spans="1:25" hidden="1" x14ac:dyDescent="0.2"/>
    <row r="3" spans="1:25" hidden="1" x14ac:dyDescent="0.2"/>
    <row r="5" spans="1:25" s="2" customFormat="1" ht="34" x14ac:dyDescent="0.2">
      <c r="A5" s="2" t="s">
        <v>1</v>
      </c>
      <c r="B5" s="2" t="s">
        <v>190</v>
      </c>
      <c r="C5" s="2" t="s">
        <v>276</v>
      </c>
      <c r="D5" s="2" t="s">
        <v>264</v>
      </c>
      <c r="E5" s="2" t="s">
        <v>471</v>
      </c>
      <c r="F5" s="2" t="s">
        <v>478</v>
      </c>
      <c r="G5" s="2" t="s">
        <v>477</v>
      </c>
      <c r="H5" s="2" t="s">
        <v>479</v>
      </c>
      <c r="I5" s="2" t="s">
        <v>274</v>
      </c>
      <c r="J5" s="2" t="s">
        <v>265</v>
      </c>
      <c r="K5" s="2" t="s">
        <v>273</v>
      </c>
      <c r="L5" s="2" t="s">
        <v>272</v>
      </c>
      <c r="M5" s="2" t="s">
        <v>271</v>
      </c>
      <c r="N5" s="2" t="s">
        <v>266</v>
      </c>
      <c r="O5" s="2" t="s">
        <v>267</v>
      </c>
      <c r="P5" s="2" t="s">
        <v>268</v>
      </c>
      <c r="Q5" s="2" t="s">
        <v>269</v>
      </c>
      <c r="R5" s="2" t="s">
        <v>270</v>
      </c>
      <c r="S5" s="2" t="s">
        <v>428</v>
      </c>
      <c r="T5" s="2" t="s">
        <v>429</v>
      </c>
      <c r="U5" s="2" t="s">
        <v>430</v>
      </c>
      <c r="V5" s="2" t="s">
        <v>431</v>
      </c>
      <c r="W5" s="2" t="s">
        <v>432</v>
      </c>
      <c r="X5" s="2" t="s">
        <v>3046</v>
      </c>
      <c r="Y5" s="2" t="s">
        <v>4014</v>
      </c>
    </row>
    <row r="6" spans="1:25" x14ac:dyDescent="0.2">
      <c r="A6">
        <v>644</v>
      </c>
      <c r="B6" t="s">
        <v>2907</v>
      </c>
      <c r="C6" t="s">
        <v>2907</v>
      </c>
      <c r="D6" t="s">
        <v>12</v>
      </c>
      <c r="E6" t="s">
        <v>1024</v>
      </c>
      <c r="F6" t="s">
        <v>652</v>
      </c>
      <c r="G6" t="s">
        <v>1025</v>
      </c>
      <c r="H6" t="s">
        <v>1026</v>
      </c>
      <c r="I6" t="s">
        <v>2898</v>
      </c>
      <c r="J6" t="s">
        <v>8</v>
      </c>
      <c r="K6" t="s">
        <v>127</v>
      </c>
      <c r="M6">
        <v>14</v>
      </c>
      <c r="N6" t="s">
        <v>295</v>
      </c>
      <c r="O6" t="s">
        <v>296</v>
      </c>
      <c r="P6" t="s">
        <v>297</v>
      </c>
      <c r="Q6" t="s">
        <v>140</v>
      </c>
      <c r="R6" t="s">
        <v>138</v>
      </c>
      <c r="S6" t="s">
        <v>345</v>
      </c>
      <c r="T6" t="s">
        <v>2914</v>
      </c>
      <c r="U6" t="s">
        <v>343</v>
      </c>
      <c r="V6" t="s">
        <v>411</v>
      </c>
      <c r="X6" t="str">
        <f>LEFT(Table7[[#This Row],[Month]],4)</f>
        <v>2022</v>
      </c>
      <c r="Y6">
        <f>SIGN(Table7[[#This Row],[Internal Monthly Cost]])</f>
        <v>1</v>
      </c>
    </row>
    <row r="7" spans="1:25" x14ac:dyDescent="0.2">
      <c r="A7">
        <v>643</v>
      </c>
      <c r="B7" t="s">
        <v>2907</v>
      </c>
      <c r="C7" t="s">
        <v>2907</v>
      </c>
      <c r="D7" t="s">
        <v>12</v>
      </c>
      <c r="E7" t="s">
        <v>2707</v>
      </c>
      <c r="F7" t="s">
        <v>652</v>
      </c>
      <c r="G7" t="s">
        <v>2708</v>
      </c>
      <c r="H7" t="s">
        <v>2709</v>
      </c>
      <c r="I7" t="s">
        <v>2898</v>
      </c>
      <c r="J7" t="s">
        <v>8</v>
      </c>
      <c r="K7" t="s">
        <v>124</v>
      </c>
      <c r="M7">
        <v>14</v>
      </c>
      <c r="N7" t="s">
        <v>292</v>
      </c>
      <c r="O7" t="s">
        <v>293</v>
      </c>
      <c r="P7" t="s">
        <v>294</v>
      </c>
      <c r="Q7" t="s">
        <v>139</v>
      </c>
      <c r="R7" t="s">
        <v>138</v>
      </c>
      <c r="S7" t="s">
        <v>345</v>
      </c>
      <c r="T7" t="s">
        <v>342</v>
      </c>
      <c r="U7" t="s">
        <v>343</v>
      </c>
      <c r="V7" t="s">
        <v>410</v>
      </c>
      <c r="X7" t="str">
        <f>LEFT(Table7[[#This Row],[Month]],4)</f>
        <v>2022</v>
      </c>
      <c r="Y7">
        <f>SIGN(Table7[[#This Row],[Internal Monthly Cost]])</f>
        <v>1</v>
      </c>
    </row>
    <row r="8" spans="1:25" x14ac:dyDescent="0.2">
      <c r="A8">
        <v>685</v>
      </c>
      <c r="B8" t="s">
        <v>2907</v>
      </c>
      <c r="C8" t="s">
        <v>2907</v>
      </c>
      <c r="D8" t="s">
        <v>12</v>
      </c>
      <c r="E8" t="s">
        <v>2886</v>
      </c>
      <c r="F8" t="s">
        <v>652</v>
      </c>
      <c r="G8" t="s">
        <v>2887</v>
      </c>
      <c r="H8" t="s">
        <v>2888</v>
      </c>
      <c r="I8" t="s">
        <v>2937</v>
      </c>
      <c r="J8" t="s">
        <v>8</v>
      </c>
      <c r="K8" t="s">
        <v>124</v>
      </c>
      <c r="M8">
        <v>14</v>
      </c>
      <c r="N8" t="s">
        <v>188</v>
      </c>
      <c r="O8" t="s">
        <v>263</v>
      </c>
      <c r="P8" t="s">
        <v>189</v>
      </c>
      <c r="Q8" t="s">
        <v>139</v>
      </c>
      <c r="R8" t="s">
        <v>138</v>
      </c>
      <c r="S8" t="s">
        <v>345</v>
      </c>
      <c r="T8" t="s">
        <v>342</v>
      </c>
      <c r="U8" t="s">
        <v>343</v>
      </c>
      <c r="V8" t="s">
        <v>372</v>
      </c>
      <c r="X8" t="str">
        <f>LEFT(Table7[[#This Row],[Month]],4)</f>
        <v>2022</v>
      </c>
      <c r="Y8">
        <f>SIGN(Table7[[#This Row],[Internal Monthly Cost]])</f>
        <v>1</v>
      </c>
    </row>
    <row r="9" spans="1:25" x14ac:dyDescent="0.2">
      <c r="A9">
        <v>683</v>
      </c>
      <c r="B9" t="s">
        <v>2907</v>
      </c>
      <c r="C9" t="s">
        <v>2907</v>
      </c>
      <c r="D9" t="s">
        <v>5</v>
      </c>
      <c r="E9" t="s">
        <v>2858</v>
      </c>
      <c r="H9" t="s">
        <v>529</v>
      </c>
      <c r="I9" t="s">
        <v>2837</v>
      </c>
      <c r="J9" t="s">
        <v>8</v>
      </c>
      <c r="K9" t="s">
        <v>442</v>
      </c>
      <c r="M9">
        <v>113</v>
      </c>
      <c r="N9" t="s">
        <v>2933</v>
      </c>
      <c r="O9" t="s">
        <v>2934</v>
      </c>
      <c r="P9" t="s">
        <v>2935</v>
      </c>
      <c r="Q9" t="s">
        <v>441</v>
      </c>
      <c r="R9" t="s">
        <v>442</v>
      </c>
      <c r="S9" t="s">
        <v>345</v>
      </c>
      <c r="T9" t="s">
        <v>2936</v>
      </c>
      <c r="U9" t="s">
        <v>343</v>
      </c>
      <c r="V9" t="s">
        <v>2927</v>
      </c>
      <c r="X9" t="str">
        <f>LEFT(Table7[[#This Row],[Month]],4)</f>
        <v>2022</v>
      </c>
      <c r="Y9">
        <f>SIGN(Table7[[#This Row],[Internal Monthly Cost]])</f>
        <v>1</v>
      </c>
    </row>
    <row r="10" spans="1:25" x14ac:dyDescent="0.2">
      <c r="A10">
        <v>591</v>
      </c>
      <c r="B10" t="s">
        <v>2907</v>
      </c>
      <c r="C10" t="s">
        <v>2907</v>
      </c>
      <c r="D10" t="s">
        <v>12</v>
      </c>
      <c r="E10" t="s">
        <v>2691</v>
      </c>
      <c r="F10" t="s">
        <v>652</v>
      </c>
      <c r="G10" t="s">
        <v>2692</v>
      </c>
      <c r="H10" t="s">
        <v>2693</v>
      </c>
      <c r="I10" t="s">
        <v>288</v>
      </c>
      <c r="J10" t="s">
        <v>8</v>
      </c>
      <c r="K10" t="s">
        <v>124</v>
      </c>
      <c r="M10">
        <v>14</v>
      </c>
      <c r="N10" t="s">
        <v>285</v>
      </c>
      <c r="O10" t="s">
        <v>286</v>
      </c>
      <c r="P10" t="s">
        <v>287</v>
      </c>
      <c r="Q10" t="s">
        <v>139</v>
      </c>
      <c r="R10" t="s">
        <v>138</v>
      </c>
      <c r="S10" t="s">
        <v>345</v>
      </c>
      <c r="T10" t="s">
        <v>2911</v>
      </c>
      <c r="U10" t="s">
        <v>343</v>
      </c>
      <c r="V10" t="s">
        <v>368</v>
      </c>
      <c r="X10" t="str">
        <f>LEFT(Table7[[#This Row],[Month]],4)</f>
        <v>2022</v>
      </c>
      <c r="Y10">
        <f>SIGN(Table7[[#This Row],[Internal Monthly Cost]])</f>
        <v>1</v>
      </c>
    </row>
    <row r="11" spans="1:25" x14ac:dyDescent="0.2">
      <c r="A11">
        <v>652</v>
      </c>
      <c r="B11" t="s">
        <v>2907</v>
      </c>
      <c r="C11" t="s">
        <v>2907</v>
      </c>
      <c r="D11" t="s">
        <v>5</v>
      </c>
      <c r="E11" t="s">
        <v>558</v>
      </c>
      <c r="H11" t="s">
        <v>529</v>
      </c>
      <c r="I11" t="s">
        <v>2837</v>
      </c>
      <c r="J11" t="s">
        <v>4</v>
      </c>
      <c r="K11" t="s">
        <v>442</v>
      </c>
      <c r="M11">
        <v>113</v>
      </c>
      <c r="X11" t="str">
        <f>LEFT(Table7[[#This Row],[Month]],4)</f>
        <v>2022</v>
      </c>
      <c r="Y11">
        <f>SIGN(Table7[[#This Row],[Internal Monthly Cost]])</f>
        <v>1</v>
      </c>
    </row>
    <row r="12" spans="1:25" x14ac:dyDescent="0.2">
      <c r="A12">
        <v>678</v>
      </c>
      <c r="B12" t="s">
        <v>2907</v>
      </c>
      <c r="C12" t="s">
        <v>2907</v>
      </c>
      <c r="D12" t="s">
        <v>5</v>
      </c>
      <c r="E12" t="s">
        <v>2834</v>
      </c>
      <c r="H12" t="s">
        <v>529</v>
      </c>
      <c r="I12" t="s">
        <v>2837</v>
      </c>
      <c r="J12" t="s">
        <v>4</v>
      </c>
      <c r="K12" t="s">
        <v>442</v>
      </c>
      <c r="M12">
        <v>113</v>
      </c>
      <c r="X12" t="str">
        <f>LEFT(Table7[[#This Row],[Month]],4)</f>
        <v>2022</v>
      </c>
      <c r="Y12">
        <f>SIGN(Table7[[#This Row],[Internal Monthly Cost]])</f>
        <v>1</v>
      </c>
    </row>
    <row r="13" spans="1:25" x14ac:dyDescent="0.2">
      <c r="A13">
        <v>564</v>
      </c>
      <c r="B13" t="s">
        <v>2907</v>
      </c>
      <c r="C13" t="s">
        <v>2907</v>
      </c>
      <c r="D13" t="s">
        <v>5</v>
      </c>
      <c r="E13" t="s">
        <v>553</v>
      </c>
      <c r="H13" t="s">
        <v>555</v>
      </c>
      <c r="I13" t="s">
        <v>2838</v>
      </c>
      <c r="J13" t="s">
        <v>6</v>
      </c>
      <c r="K13" t="s">
        <v>442</v>
      </c>
      <c r="M13">
        <v>40</v>
      </c>
      <c r="N13" t="s">
        <v>2917</v>
      </c>
      <c r="O13" t="s">
        <v>2918</v>
      </c>
      <c r="P13" t="s">
        <v>2919</v>
      </c>
      <c r="Q13" t="s">
        <v>441</v>
      </c>
      <c r="R13" t="s">
        <v>442</v>
      </c>
      <c r="S13" t="s">
        <v>345</v>
      </c>
      <c r="T13" t="s">
        <v>2920</v>
      </c>
      <c r="U13" t="s">
        <v>343</v>
      </c>
      <c r="V13" t="s">
        <v>2921</v>
      </c>
      <c r="X13" t="str">
        <f>LEFT(Table7[[#This Row],[Month]],4)</f>
        <v>2022</v>
      </c>
      <c r="Y13">
        <f>SIGN(Table7[[#This Row],[Internal Monthly Cost]])</f>
        <v>1</v>
      </c>
    </row>
    <row r="14" spans="1:25" x14ac:dyDescent="0.2">
      <c r="A14">
        <v>598</v>
      </c>
      <c r="B14" t="s">
        <v>2907</v>
      </c>
      <c r="C14" t="s">
        <v>2907</v>
      </c>
      <c r="D14" t="s">
        <v>5</v>
      </c>
      <c r="E14" t="s">
        <v>1203</v>
      </c>
      <c r="H14" t="s">
        <v>874</v>
      </c>
      <c r="I14" t="s">
        <v>2843</v>
      </c>
      <c r="J14" t="s">
        <v>8</v>
      </c>
      <c r="K14" t="s">
        <v>442</v>
      </c>
      <c r="M14">
        <v>40</v>
      </c>
      <c r="N14" t="s">
        <v>1196</v>
      </c>
      <c r="O14" t="s">
        <v>1195</v>
      </c>
      <c r="P14" t="s">
        <v>1197</v>
      </c>
      <c r="Q14" t="s">
        <v>441</v>
      </c>
      <c r="R14" t="s">
        <v>442</v>
      </c>
      <c r="S14" t="s">
        <v>345</v>
      </c>
      <c r="T14" t="s">
        <v>2914</v>
      </c>
      <c r="U14" t="s">
        <v>343</v>
      </c>
      <c r="V14" t="s">
        <v>1198</v>
      </c>
      <c r="X14" t="str">
        <f>LEFT(Table7[[#This Row],[Month]],4)</f>
        <v>2022</v>
      </c>
      <c r="Y14">
        <f>SIGN(Table7[[#This Row],[Internal Monthly Cost]])</f>
        <v>1</v>
      </c>
    </row>
    <row r="15" spans="1:25" x14ac:dyDescent="0.2">
      <c r="A15">
        <v>609</v>
      </c>
      <c r="B15" t="s">
        <v>2907</v>
      </c>
      <c r="C15" t="s">
        <v>2907</v>
      </c>
      <c r="D15" t="s">
        <v>5</v>
      </c>
      <c r="E15" t="s">
        <v>1607</v>
      </c>
      <c r="H15" t="s">
        <v>1608</v>
      </c>
      <c r="I15" t="s">
        <v>2844</v>
      </c>
      <c r="J15" t="s">
        <v>8</v>
      </c>
      <c r="K15" t="s">
        <v>442</v>
      </c>
      <c r="M15">
        <v>40</v>
      </c>
      <c r="N15" t="s">
        <v>1603</v>
      </c>
      <c r="O15" t="s">
        <v>1602</v>
      </c>
      <c r="P15" t="s">
        <v>1604</v>
      </c>
      <c r="Q15" t="s">
        <v>441</v>
      </c>
      <c r="R15" t="s">
        <v>442</v>
      </c>
      <c r="S15" t="s">
        <v>345</v>
      </c>
      <c r="T15" t="s">
        <v>2916</v>
      </c>
      <c r="U15" t="s">
        <v>343</v>
      </c>
      <c r="V15" t="s">
        <v>1605</v>
      </c>
      <c r="X15" t="str">
        <f>LEFT(Table7[[#This Row],[Month]],4)</f>
        <v>2022</v>
      </c>
      <c r="Y15">
        <f>SIGN(Table7[[#This Row],[Internal Monthly Cost]])</f>
        <v>1</v>
      </c>
    </row>
    <row r="16" spans="1:25" x14ac:dyDescent="0.2">
      <c r="A16">
        <v>556</v>
      </c>
      <c r="B16" t="s">
        <v>2907</v>
      </c>
      <c r="C16" t="s">
        <v>2907</v>
      </c>
      <c r="D16" t="s">
        <v>5</v>
      </c>
      <c r="E16" t="s">
        <v>2606</v>
      </c>
      <c r="H16" t="s">
        <v>2608</v>
      </c>
      <c r="I16" t="s">
        <v>2852</v>
      </c>
      <c r="J16" t="s">
        <v>8</v>
      </c>
      <c r="K16" t="s">
        <v>442</v>
      </c>
      <c r="M16">
        <v>40</v>
      </c>
      <c r="N16" t="s">
        <v>2612</v>
      </c>
      <c r="O16" t="s">
        <v>2611</v>
      </c>
      <c r="P16" t="s">
        <v>2613</v>
      </c>
      <c r="Q16" t="s">
        <v>441</v>
      </c>
      <c r="R16" t="s">
        <v>442</v>
      </c>
      <c r="S16" t="s">
        <v>345</v>
      </c>
      <c r="T16" t="s">
        <v>1171</v>
      </c>
      <c r="U16" t="s">
        <v>343</v>
      </c>
      <c r="V16" t="s">
        <v>464</v>
      </c>
      <c r="X16" t="str">
        <f>LEFT(Table7[[#This Row],[Month]],4)</f>
        <v>2022</v>
      </c>
      <c r="Y16">
        <f>SIGN(Table7[[#This Row],[Internal Monthly Cost]])</f>
        <v>1</v>
      </c>
    </row>
    <row r="17" spans="1:25" x14ac:dyDescent="0.2">
      <c r="A17">
        <v>555</v>
      </c>
      <c r="B17" t="s">
        <v>2907</v>
      </c>
      <c r="C17" t="s">
        <v>2907</v>
      </c>
      <c r="D17" t="s">
        <v>5</v>
      </c>
      <c r="E17" t="s">
        <v>2423</v>
      </c>
      <c r="H17" t="s">
        <v>2424</v>
      </c>
      <c r="I17" t="s">
        <v>2848</v>
      </c>
      <c r="J17" t="s">
        <v>8</v>
      </c>
      <c r="K17" t="s">
        <v>442</v>
      </c>
      <c r="M17">
        <v>43</v>
      </c>
      <c r="N17" t="s">
        <v>2428</v>
      </c>
      <c r="O17" t="s">
        <v>2427</v>
      </c>
      <c r="P17" t="s">
        <v>2429</v>
      </c>
      <c r="Q17" t="s">
        <v>441</v>
      </c>
      <c r="R17" t="s">
        <v>442</v>
      </c>
      <c r="S17" t="s">
        <v>345</v>
      </c>
      <c r="T17" t="s">
        <v>2916</v>
      </c>
      <c r="U17" t="s">
        <v>343</v>
      </c>
      <c r="V17" t="s">
        <v>2430</v>
      </c>
      <c r="X17" t="str">
        <f>LEFT(Table7[[#This Row],[Month]],4)</f>
        <v>2022</v>
      </c>
      <c r="Y17">
        <f>SIGN(Table7[[#This Row],[Internal Monthly Cost]])</f>
        <v>1</v>
      </c>
    </row>
    <row r="18" spans="1:25" x14ac:dyDescent="0.2">
      <c r="A18">
        <v>561</v>
      </c>
      <c r="B18" t="s">
        <v>2907</v>
      </c>
      <c r="C18" t="s">
        <v>2907</v>
      </c>
      <c r="D18" t="s">
        <v>5</v>
      </c>
      <c r="E18" t="s">
        <v>2632</v>
      </c>
      <c r="H18" t="s">
        <v>2634</v>
      </c>
      <c r="I18" t="s">
        <v>2853</v>
      </c>
      <c r="J18" t="s">
        <v>8</v>
      </c>
      <c r="K18" t="s">
        <v>442</v>
      </c>
      <c r="M18">
        <v>40</v>
      </c>
      <c r="N18" t="s">
        <v>2638</v>
      </c>
      <c r="O18" t="s">
        <v>2637</v>
      </c>
      <c r="P18" t="s">
        <v>2639</v>
      </c>
      <c r="Q18" t="s">
        <v>441</v>
      </c>
      <c r="R18" t="s">
        <v>442</v>
      </c>
      <c r="S18" t="s">
        <v>360</v>
      </c>
      <c r="T18" t="s">
        <v>2640</v>
      </c>
      <c r="U18" t="s">
        <v>343</v>
      </c>
      <c r="V18" t="s">
        <v>2641</v>
      </c>
      <c r="X18" t="str">
        <f>LEFT(Table7[[#This Row],[Month]],4)</f>
        <v>2022</v>
      </c>
      <c r="Y18">
        <f>SIGN(Table7[[#This Row],[Internal Monthly Cost]])</f>
        <v>1</v>
      </c>
    </row>
    <row r="19" spans="1:25" x14ac:dyDescent="0.2">
      <c r="A19">
        <v>562</v>
      </c>
      <c r="B19" t="s">
        <v>2907</v>
      </c>
      <c r="C19" t="s">
        <v>2907</v>
      </c>
      <c r="D19" t="s">
        <v>5</v>
      </c>
      <c r="E19" t="s">
        <v>2072</v>
      </c>
      <c r="H19" t="s">
        <v>2074</v>
      </c>
      <c r="I19" t="s">
        <v>2845</v>
      </c>
      <c r="J19" t="s">
        <v>8</v>
      </c>
      <c r="K19" t="s">
        <v>442</v>
      </c>
      <c r="M19">
        <v>40</v>
      </c>
      <c r="N19" t="s">
        <v>2078</v>
      </c>
      <c r="O19" t="s">
        <v>2077</v>
      </c>
      <c r="P19" t="s">
        <v>2079</v>
      </c>
      <c r="Q19" t="s">
        <v>441</v>
      </c>
      <c r="R19" t="s">
        <v>442</v>
      </c>
      <c r="S19" t="s">
        <v>360</v>
      </c>
      <c r="T19" t="s">
        <v>1171</v>
      </c>
      <c r="U19" t="s">
        <v>343</v>
      </c>
      <c r="V19" t="s">
        <v>2080</v>
      </c>
      <c r="X19" t="str">
        <f>LEFT(Table7[[#This Row],[Month]],4)</f>
        <v>2022</v>
      </c>
      <c r="Y19">
        <f>SIGN(Table7[[#This Row],[Internal Monthly Cost]])</f>
        <v>1</v>
      </c>
    </row>
    <row r="20" spans="1:25" x14ac:dyDescent="0.2">
      <c r="A20">
        <v>559</v>
      </c>
      <c r="B20" t="s">
        <v>2907</v>
      </c>
      <c r="C20" t="s">
        <v>2907</v>
      </c>
      <c r="D20" t="s">
        <v>5</v>
      </c>
      <c r="E20" t="s">
        <v>2521</v>
      </c>
      <c r="H20" t="s">
        <v>2523</v>
      </c>
      <c r="I20" t="s">
        <v>2850</v>
      </c>
      <c r="J20" t="s">
        <v>8</v>
      </c>
      <c r="K20" t="s">
        <v>442</v>
      </c>
      <c r="M20">
        <v>40</v>
      </c>
      <c r="N20" t="s">
        <v>2527</v>
      </c>
      <c r="O20" t="s">
        <v>2526</v>
      </c>
      <c r="P20" t="s">
        <v>2528</v>
      </c>
      <c r="Q20" t="s">
        <v>441</v>
      </c>
      <c r="R20" t="s">
        <v>442</v>
      </c>
      <c r="S20" t="s">
        <v>345</v>
      </c>
      <c r="T20" t="s">
        <v>2529</v>
      </c>
      <c r="U20" t="s">
        <v>343</v>
      </c>
      <c r="V20" t="s">
        <v>2530</v>
      </c>
      <c r="X20" t="str">
        <f>LEFT(Table7[[#This Row],[Month]],4)</f>
        <v>2022</v>
      </c>
      <c r="Y20">
        <f>SIGN(Table7[[#This Row],[Internal Monthly Cost]])</f>
        <v>1</v>
      </c>
    </row>
    <row r="21" spans="1:25" x14ac:dyDescent="0.2">
      <c r="A21">
        <v>516</v>
      </c>
      <c r="B21" t="s">
        <v>2907</v>
      </c>
      <c r="C21" t="s">
        <v>2907</v>
      </c>
      <c r="D21" t="s">
        <v>5</v>
      </c>
      <c r="E21" t="s">
        <v>1207</v>
      </c>
      <c r="F21" t="s">
        <v>1018</v>
      </c>
      <c r="H21" t="s">
        <v>504</v>
      </c>
      <c r="I21" t="s">
        <v>437</v>
      </c>
      <c r="J21" t="s">
        <v>8</v>
      </c>
      <c r="K21" t="s">
        <v>442</v>
      </c>
      <c r="M21">
        <v>39</v>
      </c>
      <c r="N21" t="s">
        <v>438</v>
      </c>
      <c r="O21" t="s">
        <v>439</v>
      </c>
      <c r="P21" t="s">
        <v>440</v>
      </c>
      <c r="Q21" t="s">
        <v>441</v>
      </c>
      <c r="R21" t="s">
        <v>442</v>
      </c>
      <c r="S21" t="s">
        <v>345</v>
      </c>
      <c r="T21" t="s">
        <v>2914</v>
      </c>
      <c r="U21" t="s">
        <v>343</v>
      </c>
      <c r="V21" t="s">
        <v>444</v>
      </c>
      <c r="X21" t="str">
        <f>LEFT(Table7[[#This Row],[Month]],4)</f>
        <v>2022</v>
      </c>
      <c r="Y21">
        <f>SIGN(Table7[[#This Row],[Internal Monthly Cost]])</f>
        <v>1</v>
      </c>
    </row>
    <row r="22" spans="1:25" x14ac:dyDescent="0.2">
      <c r="A22">
        <v>660</v>
      </c>
      <c r="B22" t="s">
        <v>2907</v>
      </c>
      <c r="C22" t="s">
        <v>2907</v>
      </c>
      <c r="D22" t="s">
        <v>12</v>
      </c>
      <c r="E22" t="s">
        <v>2731</v>
      </c>
      <c r="F22" t="s">
        <v>652</v>
      </c>
      <c r="G22" t="s">
        <v>2732</v>
      </c>
      <c r="H22" t="s">
        <v>2733</v>
      </c>
      <c r="I22" t="s">
        <v>2900</v>
      </c>
      <c r="J22" t="s">
        <v>8</v>
      </c>
      <c r="K22" t="s">
        <v>123</v>
      </c>
      <c r="M22">
        <v>14</v>
      </c>
      <c r="N22" t="s">
        <v>319</v>
      </c>
      <c r="O22" t="s">
        <v>320</v>
      </c>
      <c r="P22" t="s">
        <v>321</v>
      </c>
      <c r="Q22" t="s">
        <v>171</v>
      </c>
      <c r="R22" t="s">
        <v>138</v>
      </c>
      <c r="S22" t="s">
        <v>345</v>
      </c>
      <c r="T22" t="s">
        <v>2923</v>
      </c>
      <c r="U22" t="s">
        <v>343</v>
      </c>
      <c r="V22" t="s">
        <v>356</v>
      </c>
      <c r="X22" t="str">
        <f>LEFT(Table7[[#This Row],[Month]],4)</f>
        <v>2022</v>
      </c>
      <c r="Y22">
        <f>SIGN(Table7[[#This Row],[Internal Monthly Cost]])</f>
        <v>1</v>
      </c>
    </row>
    <row r="23" spans="1:25" x14ac:dyDescent="0.2">
      <c r="A23">
        <v>620</v>
      </c>
      <c r="B23" t="s">
        <v>2907</v>
      </c>
      <c r="C23" t="s">
        <v>2907</v>
      </c>
      <c r="D23" t="s">
        <v>5</v>
      </c>
      <c r="E23" t="s">
        <v>2431</v>
      </c>
      <c r="H23" t="s">
        <v>529</v>
      </c>
      <c r="I23" t="s">
        <v>2837</v>
      </c>
      <c r="J23" t="s">
        <v>8</v>
      </c>
      <c r="K23" t="s">
        <v>442</v>
      </c>
      <c r="M23">
        <v>113</v>
      </c>
      <c r="N23" t="s">
        <v>2435</v>
      </c>
      <c r="O23" t="s">
        <v>2434</v>
      </c>
      <c r="P23" t="s">
        <v>2436</v>
      </c>
      <c r="Q23" t="s">
        <v>441</v>
      </c>
      <c r="R23" t="s">
        <v>442</v>
      </c>
      <c r="S23" t="s">
        <v>345</v>
      </c>
      <c r="T23" t="s">
        <v>2916</v>
      </c>
      <c r="U23" t="s">
        <v>343</v>
      </c>
      <c r="V23" t="s">
        <v>2430</v>
      </c>
      <c r="X23" t="str">
        <f>LEFT(Table7[[#This Row],[Month]],4)</f>
        <v>2022</v>
      </c>
      <c r="Y23">
        <f>SIGN(Table7[[#This Row],[Internal Monthly Cost]])</f>
        <v>1</v>
      </c>
    </row>
    <row r="24" spans="1:25" x14ac:dyDescent="0.2">
      <c r="A24">
        <v>630</v>
      </c>
      <c r="B24" t="s">
        <v>2907</v>
      </c>
      <c r="C24" t="s">
        <v>2907</v>
      </c>
      <c r="D24" t="s">
        <v>5</v>
      </c>
      <c r="E24" t="s">
        <v>526</v>
      </c>
      <c r="H24" t="s">
        <v>529</v>
      </c>
      <c r="I24" t="s">
        <v>2837</v>
      </c>
      <c r="J24" t="s">
        <v>4</v>
      </c>
      <c r="K24" t="s">
        <v>442</v>
      </c>
      <c r="M24">
        <v>113</v>
      </c>
      <c r="X24" t="str">
        <f>LEFT(Table7[[#This Row],[Month]],4)</f>
        <v>2022</v>
      </c>
      <c r="Y24">
        <f>SIGN(Table7[[#This Row],[Internal Monthly Cost]])</f>
        <v>1</v>
      </c>
    </row>
    <row r="25" spans="1:25" x14ac:dyDescent="0.2">
      <c r="A25">
        <v>518</v>
      </c>
      <c r="B25" t="s">
        <v>2907</v>
      </c>
      <c r="C25" t="s">
        <v>2907</v>
      </c>
      <c r="D25" t="s">
        <v>5</v>
      </c>
      <c r="E25" t="s">
        <v>642</v>
      </c>
      <c r="F25" t="s">
        <v>503</v>
      </c>
      <c r="G25" t="s">
        <v>646</v>
      </c>
      <c r="H25" t="s">
        <v>647</v>
      </c>
      <c r="I25" t="s">
        <v>135</v>
      </c>
      <c r="J25" t="s">
        <v>8</v>
      </c>
      <c r="K25" t="s">
        <v>124</v>
      </c>
      <c r="M25">
        <v>67</v>
      </c>
      <c r="N25" t="s">
        <v>2862</v>
      </c>
      <c r="O25" t="s">
        <v>2863</v>
      </c>
      <c r="P25" t="s">
        <v>2864</v>
      </c>
      <c r="Q25" t="s">
        <v>139</v>
      </c>
      <c r="R25" t="s">
        <v>138</v>
      </c>
      <c r="S25" t="s">
        <v>345</v>
      </c>
      <c r="T25" t="s">
        <v>342</v>
      </c>
      <c r="U25" t="s">
        <v>343</v>
      </c>
      <c r="V25" t="s">
        <v>394</v>
      </c>
      <c r="X25" t="str">
        <f>LEFT(Table7[[#This Row],[Month]],4)</f>
        <v>2022</v>
      </c>
      <c r="Y25">
        <f>SIGN(Table7[[#This Row],[Internal Monthly Cost]])</f>
        <v>1</v>
      </c>
    </row>
    <row r="26" spans="1:25" x14ac:dyDescent="0.2">
      <c r="A26">
        <v>519</v>
      </c>
      <c r="B26" t="s">
        <v>2907</v>
      </c>
      <c r="C26" t="s">
        <v>2907</v>
      </c>
      <c r="D26" t="s">
        <v>5</v>
      </c>
      <c r="E26" t="s">
        <v>2281</v>
      </c>
      <c r="F26" t="s">
        <v>652</v>
      </c>
      <c r="G26" t="s">
        <v>2282</v>
      </c>
      <c r="H26" t="s">
        <v>2283</v>
      </c>
      <c r="I26" t="s">
        <v>157</v>
      </c>
      <c r="J26" t="s">
        <v>8</v>
      </c>
      <c r="K26" t="s">
        <v>124</v>
      </c>
      <c r="M26">
        <v>70</v>
      </c>
      <c r="N26" t="s">
        <v>106</v>
      </c>
      <c r="O26" t="s">
        <v>244</v>
      </c>
      <c r="P26" t="s">
        <v>107</v>
      </c>
      <c r="Q26" t="s">
        <v>139</v>
      </c>
      <c r="R26" t="s">
        <v>138</v>
      </c>
      <c r="S26" t="s">
        <v>345</v>
      </c>
      <c r="T26" t="s">
        <v>342</v>
      </c>
      <c r="U26" t="s">
        <v>343</v>
      </c>
      <c r="V26" t="s">
        <v>384</v>
      </c>
      <c r="X26" t="str">
        <f>LEFT(Table7[[#This Row],[Month]],4)</f>
        <v>2022</v>
      </c>
      <c r="Y26">
        <f>SIGN(Table7[[#This Row],[Internal Monthly Cost]])</f>
        <v>1</v>
      </c>
    </row>
    <row r="27" spans="1:25" x14ac:dyDescent="0.2">
      <c r="A27">
        <v>531</v>
      </c>
      <c r="B27" t="s">
        <v>2907</v>
      </c>
      <c r="C27" t="s">
        <v>2907</v>
      </c>
      <c r="D27" t="s">
        <v>5</v>
      </c>
      <c r="E27" t="s">
        <v>2355</v>
      </c>
      <c r="F27" t="s">
        <v>652</v>
      </c>
      <c r="G27" t="s">
        <v>2356</v>
      </c>
      <c r="H27" t="s">
        <v>2174</v>
      </c>
      <c r="I27" t="s">
        <v>163</v>
      </c>
      <c r="J27" t="s">
        <v>8</v>
      </c>
      <c r="K27" t="s">
        <v>124</v>
      </c>
      <c r="M27">
        <v>71</v>
      </c>
      <c r="N27" t="s">
        <v>148</v>
      </c>
      <c r="O27" t="s">
        <v>248</v>
      </c>
      <c r="P27" t="s">
        <v>149</v>
      </c>
      <c r="Q27" t="s">
        <v>139</v>
      </c>
      <c r="R27" t="s">
        <v>138</v>
      </c>
      <c r="S27" t="s">
        <v>345</v>
      </c>
      <c r="T27" t="s">
        <v>342</v>
      </c>
      <c r="U27" t="s">
        <v>343</v>
      </c>
      <c r="V27" t="s">
        <v>390</v>
      </c>
      <c r="X27" t="str">
        <f>LEFT(Table7[[#This Row],[Month]],4)</f>
        <v>2022</v>
      </c>
      <c r="Y27">
        <f>SIGN(Table7[[#This Row],[Internal Monthly Cost]])</f>
        <v>1</v>
      </c>
    </row>
    <row r="28" spans="1:25" x14ac:dyDescent="0.2">
      <c r="A28">
        <v>520</v>
      </c>
      <c r="B28" t="s">
        <v>2907</v>
      </c>
      <c r="C28" t="s">
        <v>2907</v>
      </c>
      <c r="D28" t="s">
        <v>5</v>
      </c>
      <c r="E28" t="s">
        <v>2329</v>
      </c>
      <c r="F28" t="s">
        <v>652</v>
      </c>
      <c r="G28" t="s">
        <v>2330</v>
      </c>
      <c r="H28" t="s">
        <v>752</v>
      </c>
      <c r="I28" t="s">
        <v>158</v>
      </c>
      <c r="J28" t="s">
        <v>8</v>
      </c>
      <c r="K28" t="s">
        <v>124</v>
      </c>
      <c r="M28">
        <v>70</v>
      </c>
      <c r="N28" t="s">
        <v>433</v>
      </c>
      <c r="O28" t="s">
        <v>434</v>
      </c>
      <c r="P28" t="s">
        <v>435</v>
      </c>
      <c r="Q28" t="s">
        <v>139</v>
      </c>
      <c r="R28" t="s">
        <v>138</v>
      </c>
      <c r="S28" t="s">
        <v>360</v>
      </c>
      <c r="T28" t="s">
        <v>342</v>
      </c>
      <c r="U28" t="s">
        <v>343</v>
      </c>
      <c r="V28" t="s">
        <v>436</v>
      </c>
      <c r="X28" t="str">
        <f>LEFT(Table7[[#This Row],[Month]],4)</f>
        <v>2022</v>
      </c>
      <c r="Y28">
        <f>SIGN(Table7[[#This Row],[Internal Monthly Cost]])</f>
        <v>1</v>
      </c>
    </row>
    <row r="29" spans="1:25" x14ac:dyDescent="0.2">
      <c r="A29">
        <v>525</v>
      </c>
      <c r="B29" t="s">
        <v>2907</v>
      </c>
      <c r="C29" t="s">
        <v>2907</v>
      </c>
      <c r="D29" t="s">
        <v>5</v>
      </c>
      <c r="E29" t="s">
        <v>2302</v>
      </c>
      <c r="F29" t="s">
        <v>652</v>
      </c>
      <c r="G29" t="s">
        <v>2303</v>
      </c>
      <c r="H29" t="s">
        <v>752</v>
      </c>
      <c r="I29" t="s">
        <v>158</v>
      </c>
      <c r="J29" t="s">
        <v>8</v>
      </c>
      <c r="K29" t="s">
        <v>124</v>
      </c>
      <c r="M29">
        <v>70</v>
      </c>
      <c r="N29" t="s">
        <v>117</v>
      </c>
      <c r="O29" t="s">
        <v>246</v>
      </c>
      <c r="P29" t="s">
        <v>118</v>
      </c>
      <c r="Q29" t="s">
        <v>139</v>
      </c>
      <c r="R29" t="s">
        <v>138</v>
      </c>
      <c r="S29" t="s">
        <v>345</v>
      </c>
      <c r="T29" t="s">
        <v>342</v>
      </c>
      <c r="U29" t="s">
        <v>343</v>
      </c>
      <c r="V29" t="s">
        <v>385</v>
      </c>
      <c r="X29" t="str">
        <f>LEFT(Table7[[#This Row],[Month]],4)</f>
        <v>2022</v>
      </c>
      <c r="Y29">
        <f>SIGN(Table7[[#This Row],[Internal Monthly Cost]])</f>
        <v>1</v>
      </c>
    </row>
    <row r="30" spans="1:25" x14ac:dyDescent="0.2">
      <c r="A30">
        <v>521</v>
      </c>
      <c r="B30" t="s">
        <v>2907</v>
      </c>
      <c r="C30" t="s">
        <v>2907</v>
      </c>
      <c r="D30" t="s">
        <v>5</v>
      </c>
      <c r="E30" t="s">
        <v>1999</v>
      </c>
      <c r="F30" t="s">
        <v>652</v>
      </c>
      <c r="G30" t="s">
        <v>2000</v>
      </c>
      <c r="H30" t="s">
        <v>752</v>
      </c>
      <c r="I30" t="s">
        <v>158</v>
      </c>
      <c r="J30" t="s">
        <v>8</v>
      </c>
      <c r="K30" t="s">
        <v>124</v>
      </c>
      <c r="M30">
        <v>70</v>
      </c>
      <c r="N30" t="s">
        <v>66</v>
      </c>
      <c r="O30" t="s">
        <v>229</v>
      </c>
      <c r="P30" t="s">
        <v>67</v>
      </c>
      <c r="Q30" t="s">
        <v>139</v>
      </c>
      <c r="R30" t="s">
        <v>138</v>
      </c>
      <c r="S30" t="s">
        <v>345</v>
      </c>
      <c r="T30" t="s">
        <v>342</v>
      </c>
      <c r="U30" t="s">
        <v>343</v>
      </c>
      <c r="V30" t="s">
        <v>348</v>
      </c>
      <c r="X30" t="str">
        <f>LEFT(Table7[[#This Row],[Month]],4)</f>
        <v>2022</v>
      </c>
      <c r="Y30">
        <f>SIGN(Table7[[#This Row],[Internal Monthly Cost]])</f>
        <v>1</v>
      </c>
    </row>
    <row r="31" spans="1:25" x14ac:dyDescent="0.2">
      <c r="A31">
        <v>524</v>
      </c>
      <c r="B31" t="s">
        <v>2907</v>
      </c>
      <c r="C31" t="s">
        <v>2907</v>
      </c>
      <c r="D31" t="s">
        <v>5</v>
      </c>
      <c r="E31" t="s">
        <v>2295</v>
      </c>
      <c r="F31" t="s">
        <v>652</v>
      </c>
      <c r="G31" t="s">
        <v>2296</v>
      </c>
      <c r="H31" t="s">
        <v>752</v>
      </c>
      <c r="I31" t="s">
        <v>158</v>
      </c>
      <c r="J31" t="s">
        <v>8</v>
      </c>
      <c r="K31" t="s">
        <v>124</v>
      </c>
      <c r="M31">
        <v>70</v>
      </c>
      <c r="N31" t="s">
        <v>113</v>
      </c>
      <c r="O31" t="s">
        <v>245</v>
      </c>
      <c r="P31" t="s">
        <v>114</v>
      </c>
      <c r="Q31" t="s">
        <v>139</v>
      </c>
      <c r="R31" t="s">
        <v>138</v>
      </c>
      <c r="S31" t="s">
        <v>345</v>
      </c>
      <c r="T31" t="s">
        <v>342</v>
      </c>
      <c r="U31" t="s">
        <v>343</v>
      </c>
      <c r="V31" t="s">
        <v>385</v>
      </c>
      <c r="X31" t="str">
        <f>LEFT(Table7[[#This Row],[Month]],4)</f>
        <v>2022</v>
      </c>
      <c r="Y31">
        <f>SIGN(Table7[[#This Row],[Internal Monthly Cost]])</f>
        <v>1</v>
      </c>
    </row>
    <row r="32" spans="1:25" x14ac:dyDescent="0.2">
      <c r="A32">
        <v>611</v>
      </c>
      <c r="B32" t="s">
        <v>2907</v>
      </c>
      <c r="C32" t="s">
        <v>2907</v>
      </c>
      <c r="D32" t="s">
        <v>5</v>
      </c>
      <c r="E32" t="s">
        <v>2562</v>
      </c>
      <c r="H32" t="s">
        <v>529</v>
      </c>
      <c r="I32" t="s">
        <v>2837</v>
      </c>
      <c r="J32" t="s">
        <v>4</v>
      </c>
      <c r="K32" t="s">
        <v>442</v>
      </c>
      <c r="M32">
        <v>113</v>
      </c>
      <c r="X32" t="str">
        <f>LEFT(Table7[[#This Row],[Month]],4)</f>
        <v>2022</v>
      </c>
      <c r="Y32">
        <f>SIGN(Table7[[#This Row],[Internal Monthly Cost]])</f>
        <v>1</v>
      </c>
    </row>
    <row r="33" spans="1:25" x14ac:dyDescent="0.2">
      <c r="A33">
        <v>650</v>
      </c>
      <c r="B33" t="s">
        <v>2907</v>
      </c>
      <c r="C33" t="s">
        <v>2907</v>
      </c>
      <c r="D33" t="s">
        <v>5</v>
      </c>
      <c r="E33" t="s">
        <v>2452</v>
      </c>
      <c r="H33" t="s">
        <v>529</v>
      </c>
      <c r="I33" t="s">
        <v>2837</v>
      </c>
      <c r="J33" t="s">
        <v>8</v>
      </c>
      <c r="K33" t="s">
        <v>442</v>
      </c>
      <c r="M33">
        <v>113</v>
      </c>
      <c r="N33" t="s">
        <v>2449</v>
      </c>
      <c r="O33" t="s">
        <v>2448</v>
      </c>
      <c r="P33" t="s">
        <v>2450</v>
      </c>
      <c r="Q33" t="s">
        <v>441</v>
      </c>
      <c r="R33" t="s">
        <v>442</v>
      </c>
      <c r="S33" t="s">
        <v>345</v>
      </c>
      <c r="T33" t="s">
        <v>2127</v>
      </c>
      <c r="U33" t="s">
        <v>343</v>
      </c>
      <c r="V33" t="s">
        <v>2451</v>
      </c>
      <c r="X33" t="str">
        <f>LEFT(Table7[[#This Row],[Month]],4)</f>
        <v>2022</v>
      </c>
      <c r="Y33">
        <f>SIGN(Table7[[#This Row],[Internal Monthly Cost]])</f>
        <v>1</v>
      </c>
    </row>
    <row r="34" spans="1:25" x14ac:dyDescent="0.2">
      <c r="A34">
        <v>533</v>
      </c>
      <c r="B34" t="s">
        <v>2907</v>
      </c>
      <c r="C34" t="s">
        <v>2907</v>
      </c>
      <c r="D34" t="s">
        <v>5</v>
      </c>
      <c r="E34" t="s">
        <v>2352</v>
      </c>
      <c r="F34" t="s">
        <v>652</v>
      </c>
      <c r="G34" t="s">
        <v>2353</v>
      </c>
      <c r="H34" t="s">
        <v>2174</v>
      </c>
      <c r="I34" t="s">
        <v>163</v>
      </c>
      <c r="J34" t="s">
        <v>8</v>
      </c>
      <c r="K34" t="s">
        <v>124</v>
      </c>
      <c r="M34">
        <v>71</v>
      </c>
      <c r="N34" t="s">
        <v>150</v>
      </c>
      <c r="O34" t="s">
        <v>249</v>
      </c>
      <c r="P34" t="s">
        <v>151</v>
      </c>
      <c r="Q34" t="s">
        <v>139</v>
      </c>
      <c r="R34" t="s">
        <v>138</v>
      </c>
      <c r="S34" t="s">
        <v>345</v>
      </c>
      <c r="T34" t="s">
        <v>342</v>
      </c>
      <c r="U34" t="s">
        <v>343</v>
      </c>
      <c r="V34" t="s">
        <v>391</v>
      </c>
      <c r="X34" t="str">
        <f>LEFT(Table7[[#This Row],[Month]],4)</f>
        <v>2022</v>
      </c>
      <c r="Y34">
        <f>SIGN(Table7[[#This Row],[Internal Monthly Cost]])</f>
        <v>1</v>
      </c>
    </row>
    <row r="35" spans="1:25" x14ac:dyDescent="0.2">
      <c r="A35">
        <v>640</v>
      </c>
      <c r="B35" t="s">
        <v>2907</v>
      </c>
      <c r="C35" t="s">
        <v>2907</v>
      </c>
      <c r="D35" t="s">
        <v>5</v>
      </c>
      <c r="E35" t="s">
        <v>633</v>
      </c>
      <c r="H35" t="s">
        <v>529</v>
      </c>
      <c r="I35" t="s">
        <v>2837</v>
      </c>
      <c r="J35" t="s">
        <v>4</v>
      </c>
      <c r="K35" t="s">
        <v>442</v>
      </c>
      <c r="M35">
        <v>113</v>
      </c>
      <c r="X35" t="str">
        <f>LEFT(Table7[[#This Row],[Month]],4)</f>
        <v>2022</v>
      </c>
      <c r="Y35">
        <f>SIGN(Table7[[#This Row],[Internal Monthly Cost]])</f>
        <v>1</v>
      </c>
    </row>
    <row r="36" spans="1:25" x14ac:dyDescent="0.2">
      <c r="A36">
        <v>604</v>
      </c>
      <c r="B36" t="s">
        <v>2907</v>
      </c>
      <c r="C36" t="s">
        <v>2907</v>
      </c>
      <c r="D36" t="s">
        <v>5</v>
      </c>
      <c r="E36" t="s">
        <v>2564</v>
      </c>
      <c r="H36" t="s">
        <v>529</v>
      </c>
      <c r="I36" t="s">
        <v>2837</v>
      </c>
      <c r="J36" t="s">
        <v>8</v>
      </c>
      <c r="K36" t="s">
        <v>442</v>
      </c>
      <c r="M36">
        <v>113</v>
      </c>
      <c r="N36" t="s">
        <v>2567</v>
      </c>
      <c r="O36" t="s">
        <v>2566</v>
      </c>
      <c r="P36" t="s">
        <v>2568</v>
      </c>
      <c r="Q36" t="s">
        <v>441</v>
      </c>
      <c r="R36" t="s">
        <v>442</v>
      </c>
      <c r="S36" t="s">
        <v>345</v>
      </c>
      <c r="T36" t="s">
        <v>2127</v>
      </c>
      <c r="U36" t="s">
        <v>343</v>
      </c>
      <c r="V36" t="s">
        <v>2569</v>
      </c>
      <c r="X36" t="str">
        <f>LEFT(Table7[[#This Row],[Month]],4)</f>
        <v>2022</v>
      </c>
      <c r="Y36">
        <f>SIGN(Table7[[#This Row],[Internal Monthly Cost]])</f>
        <v>1</v>
      </c>
    </row>
    <row r="37" spans="1:25" x14ac:dyDescent="0.2">
      <c r="A37">
        <v>679</v>
      </c>
      <c r="B37" t="s">
        <v>2907</v>
      </c>
      <c r="C37" t="s">
        <v>2907</v>
      </c>
      <c r="D37" t="s">
        <v>5</v>
      </c>
      <c r="E37" t="s">
        <v>2466</v>
      </c>
      <c r="H37" t="s">
        <v>2456</v>
      </c>
      <c r="I37" t="s">
        <v>2840</v>
      </c>
      <c r="J37" t="s">
        <v>8</v>
      </c>
      <c r="K37" t="s">
        <v>442</v>
      </c>
      <c r="M37">
        <v>73</v>
      </c>
      <c r="N37" t="s">
        <v>2924</v>
      </c>
      <c r="O37" t="s">
        <v>2925</v>
      </c>
      <c r="P37" t="s">
        <v>2926</v>
      </c>
      <c r="Q37" t="s">
        <v>441</v>
      </c>
      <c r="R37" t="s">
        <v>442</v>
      </c>
      <c r="S37" t="s">
        <v>345</v>
      </c>
      <c r="T37" t="s">
        <v>2127</v>
      </c>
      <c r="U37" t="s">
        <v>343</v>
      </c>
      <c r="V37" t="s">
        <v>2927</v>
      </c>
      <c r="X37" t="str">
        <f>LEFT(Table7[[#This Row],[Month]],4)</f>
        <v>2022</v>
      </c>
      <c r="Y37">
        <f>SIGN(Table7[[#This Row],[Internal Monthly Cost]])</f>
        <v>1</v>
      </c>
    </row>
    <row r="38" spans="1:25" x14ac:dyDescent="0.2">
      <c r="A38">
        <v>597</v>
      </c>
      <c r="B38" t="s">
        <v>2907</v>
      </c>
      <c r="C38" t="s">
        <v>2907</v>
      </c>
      <c r="D38" t="s">
        <v>5</v>
      </c>
      <c r="E38" t="s">
        <v>666</v>
      </c>
      <c r="H38" t="s">
        <v>667</v>
      </c>
      <c r="I38" t="s">
        <v>2842</v>
      </c>
      <c r="J38" t="s">
        <v>6</v>
      </c>
      <c r="K38" t="s">
        <v>442</v>
      </c>
      <c r="M38">
        <v>73</v>
      </c>
      <c r="X38" t="str">
        <f>LEFT(Table7[[#This Row],[Month]],4)</f>
        <v>2022</v>
      </c>
      <c r="Y38">
        <f>SIGN(Table7[[#This Row],[Internal Monthly Cost]])</f>
        <v>1</v>
      </c>
    </row>
    <row r="39" spans="1:25" x14ac:dyDescent="0.2">
      <c r="A39">
        <v>671</v>
      </c>
      <c r="B39" t="s">
        <v>2907</v>
      </c>
      <c r="C39" t="s">
        <v>2907</v>
      </c>
      <c r="D39" t="s">
        <v>5</v>
      </c>
      <c r="E39" t="s">
        <v>578</v>
      </c>
      <c r="H39" t="s">
        <v>580</v>
      </c>
      <c r="I39" t="s">
        <v>2839</v>
      </c>
      <c r="J39" t="s">
        <v>6</v>
      </c>
      <c r="K39" t="s">
        <v>442</v>
      </c>
      <c r="M39">
        <v>73</v>
      </c>
      <c r="X39" t="str">
        <f>LEFT(Table7[[#This Row],[Month]],4)</f>
        <v>2022</v>
      </c>
      <c r="Y39">
        <f>SIGN(Table7[[#This Row],[Internal Monthly Cost]])</f>
        <v>1</v>
      </c>
    </row>
    <row r="40" spans="1:25" x14ac:dyDescent="0.2">
      <c r="A40">
        <v>613</v>
      </c>
      <c r="B40" t="s">
        <v>2907</v>
      </c>
      <c r="C40" t="s">
        <v>2907</v>
      </c>
      <c r="D40" t="s">
        <v>5</v>
      </c>
      <c r="E40" t="s">
        <v>585</v>
      </c>
      <c r="H40" t="s">
        <v>523</v>
      </c>
      <c r="I40" t="s">
        <v>2840</v>
      </c>
      <c r="J40" t="s">
        <v>4</v>
      </c>
      <c r="K40" t="s">
        <v>442</v>
      </c>
      <c r="M40">
        <v>73</v>
      </c>
      <c r="X40" t="str">
        <f>LEFT(Table7[[#This Row],[Month]],4)</f>
        <v>2022</v>
      </c>
      <c r="Y40">
        <f>SIGN(Table7[[#This Row],[Internal Monthly Cost]])</f>
        <v>1</v>
      </c>
    </row>
    <row r="41" spans="1:25" x14ac:dyDescent="0.2">
      <c r="A41">
        <v>529</v>
      </c>
      <c r="B41" t="s">
        <v>2907</v>
      </c>
      <c r="C41" t="s">
        <v>2907</v>
      </c>
      <c r="D41" t="s">
        <v>5</v>
      </c>
      <c r="E41" t="s">
        <v>2338</v>
      </c>
      <c r="F41" t="s">
        <v>652</v>
      </c>
      <c r="G41" t="s">
        <v>2339</v>
      </c>
      <c r="H41" t="s">
        <v>2340</v>
      </c>
      <c r="I41" t="s">
        <v>147</v>
      </c>
      <c r="J41" t="s">
        <v>8</v>
      </c>
      <c r="K41" t="s">
        <v>124</v>
      </c>
      <c r="M41">
        <v>71</v>
      </c>
      <c r="N41" t="s">
        <v>136</v>
      </c>
      <c r="O41" t="s">
        <v>247</v>
      </c>
      <c r="P41" t="s">
        <v>137</v>
      </c>
      <c r="Q41" t="s">
        <v>139</v>
      </c>
      <c r="R41" t="s">
        <v>138</v>
      </c>
      <c r="S41" t="s">
        <v>345</v>
      </c>
      <c r="T41" t="s">
        <v>342</v>
      </c>
      <c r="U41" t="s">
        <v>343</v>
      </c>
      <c r="V41" t="s">
        <v>389</v>
      </c>
      <c r="X41" t="str">
        <f>LEFT(Table7[[#This Row],[Month]],4)</f>
        <v>2022</v>
      </c>
      <c r="Y41">
        <f>SIGN(Table7[[#This Row],[Internal Monthly Cost]])</f>
        <v>1</v>
      </c>
    </row>
    <row r="42" spans="1:25" x14ac:dyDescent="0.2">
      <c r="A42">
        <v>633</v>
      </c>
      <c r="B42" t="s">
        <v>2907</v>
      </c>
      <c r="C42" t="s">
        <v>2907</v>
      </c>
      <c r="D42" t="s">
        <v>5</v>
      </c>
      <c r="E42" t="s">
        <v>2437</v>
      </c>
      <c r="H42" t="s">
        <v>523</v>
      </c>
      <c r="I42" t="s">
        <v>2840</v>
      </c>
      <c r="J42" t="s">
        <v>8</v>
      </c>
      <c r="K42" t="s">
        <v>442</v>
      </c>
      <c r="M42">
        <v>73</v>
      </c>
      <c r="N42" t="s">
        <v>2440</v>
      </c>
      <c r="O42" t="s">
        <v>2439</v>
      </c>
      <c r="P42" t="s">
        <v>2441</v>
      </c>
      <c r="Q42" t="s">
        <v>441</v>
      </c>
      <c r="R42" t="s">
        <v>442</v>
      </c>
      <c r="S42" t="s">
        <v>345</v>
      </c>
      <c r="T42" t="s">
        <v>2127</v>
      </c>
      <c r="U42" t="s">
        <v>343</v>
      </c>
      <c r="V42" t="s">
        <v>2430</v>
      </c>
      <c r="X42" t="str">
        <f>LEFT(Table7[[#This Row],[Month]],4)</f>
        <v>2022</v>
      </c>
      <c r="Y42">
        <f>SIGN(Table7[[#This Row],[Internal Monthly Cost]])</f>
        <v>1</v>
      </c>
    </row>
    <row r="43" spans="1:25" x14ac:dyDescent="0.2">
      <c r="A43">
        <v>600</v>
      </c>
      <c r="B43" t="s">
        <v>2907</v>
      </c>
      <c r="C43" t="s">
        <v>2907</v>
      </c>
      <c r="D43" t="s">
        <v>5</v>
      </c>
      <c r="E43" t="s">
        <v>2576</v>
      </c>
      <c r="H43" t="s">
        <v>529</v>
      </c>
      <c r="I43" t="s">
        <v>2837</v>
      </c>
      <c r="J43" t="s">
        <v>8</v>
      </c>
      <c r="K43" t="s">
        <v>442</v>
      </c>
      <c r="M43">
        <v>113</v>
      </c>
      <c r="N43" t="s">
        <v>2579</v>
      </c>
      <c r="O43" t="s">
        <v>2578</v>
      </c>
      <c r="P43" t="s">
        <v>2580</v>
      </c>
      <c r="Q43" t="s">
        <v>441</v>
      </c>
      <c r="R43" t="s">
        <v>442</v>
      </c>
      <c r="S43" t="s">
        <v>345</v>
      </c>
      <c r="T43" t="s">
        <v>2127</v>
      </c>
      <c r="U43" t="s">
        <v>343</v>
      </c>
      <c r="V43" t="s">
        <v>2581</v>
      </c>
      <c r="X43" t="str">
        <f>LEFT(Table7[[#This Row],[Month]],4)</f>
        <v>2022</v>
      </c>
      <c r="Y43">
        <f>SIGN(Table7[[#This Row],[Internal Monthly Cost]])</f>
        <v>1</v>
      </c>
    </row>
    <row r="44" spans="1:25" x14ac:dyDescent="0.2">
      <c r="A44">
        <v>563</v>
      </c>
      <c r="B44" t="s">
        <v>2907</v>
      </c>
      <c r="C44" t="s">
        <v>2907</v>
      </c>
      <c r="D44" t="s">
        <v>5</v>
      </c>
      <c r="E44" t="s">
        <v>2370</v>
      </c>
      <c r="H44" t="s">
        <v>2372</v>
      </c>
      <c r="I44" t="s">
        <v>2847</v>
      </c>
      <c r="J44" t="s">
        <v>8</v>
      </c>
      <c r="K44" t="s">
        <v>442</v>
      </c>
      <c r="M44">
        <v>73</v>
      </c>
      <c r="N44" t="s">
        <v>2375</v>
      </c>
      <c r="O44" t="s">
        <v>2374</v>
      </c>
      <c r="P44" t="s">
        <v>2376</v>
      </c>
      <c r="Q44" t="s">
        <v>441</v>
      </c>
      <c r="R44" t="s">
        <v>442</v>
      </c>
      <c r="S44" t="s">
        <v>345</v>
      </c>
      <c r="T44" t="s">
        <v>2127</v>
      </c>
      <c r="U44" t="s">
        <v>343</v>
      </c>
      <c r="V44" t="s">
        <v>393</v>
      </c>
      <c r="X44" t="str">
        <f>LEFT(Table7[[#This Row],[Month]],4)</f>
        <v>2022</v>
      </c>
      <c r="Y44">
        <f>SIGN(Table7[[#This Row],[Internal Monthly Cost]])</f>
        <v>1</v>
      </c>
    </row>
    <row r="45" spans="1:25" x14ac:dyDescent="0.2">
      <c r="A45">
        <v>607</v>
      </c>
      <c r="B45" t="s">
        <v>2907</v>
      </c>
      <c r="C45" t="s">
        <v>2907</v>
      </c>
      <c r="D45" t="s">
        <v>5</v>
      </c>
      <c r="E45" t="s">
        <v>2491</v>
      </c>
      <c r="H45" t="s">
        <v>2405</v>
      </c>
      <c r="I45" t="s">
        <v>2849</v>
      </c>
      <c r="J45" t="s">
        <v>8</v>
      </c>
      <c r="K45" t="s">
        <v>442</v>
      </c>
      <c r="M45">
        <v>73</v>
      </c>
      <c r="N45" t="s">
        <v>2494</v>
      </c>
      <c r="O45" t="s">
        <v>2493</v>
      </c>
      <c r="P45" t="s">
        <v>2495</v>
      </c>
      <c r="Q45" t="s">
        <v>441</v>
      </c>
      <c r="R45" t="s">
        <v>442</v>
      </c>
      <c r="S45" t="s">
        <v>345</v>
      </c>
      <c r="T45" t="s">
        <v>2127</v>
      </c>
      <c r="U45" t="s">
        <v>343</v>
      </c>
      <c r="V45" t="s">
        <v>2490</v>
      </c>
      <c r="X45" t="str">
        <f>LEFT(Table7[[#This Row],[Month]],4)</f>
        <v>2022</v>
      </c>
      <c r="Y45">
        <f>SIGN(Table7[[#This Row],[Internal Monthly Cost]])</f>
        <v>1</v>
      </c>
    </row>
    <row r="46" spans="1:25" x14ac:dyDescent="0.2">
      <c r="A46">
        <v>681</v>
      </c>
      <c r="B46" t="s">
        <v>2907</v>
      </c>
      <c r="C46" t="s">
        <v>2907</v>
      </c>
      <c r="D46" t="s">
        <v>5</v>
      </c>
      <c r="E46" t="s">
        <v>2856</v>
      </c>
      <c r="H46" t="s">
        <v>529</v>
      </c>
      <c r="I46" t="s">
        <v>2837</v>
      </c>
      <c r="J46" t="s">
        <v>8</v>
      </c>
      <c r="K46" t="s">
        <v>442</v>
      </c>
      <c r="M46">
        <v>113</v>
      </c>
      <c r="N46" t="s">
        <v>2928</v>
      </c>
      <c r="O46" t="s">
        <v>2929</v>
      </c>
      <c r="P46" t="s">
        <v>2896</v>
      </c>
      <c r="Q46" t="s">
        <v>441</v>
      </c>
      <c r="R46" t="s">
        <v>442</v>
      </c>
      <c r="S46" t="s">
        <v>345</v>
      </c>
      <c r="T46" t="s">
        <v>2127</v>
      </c>
      <c r="U46" t="s">
        <v>343</v>
      </c>
      <c r="V46" t="s">
        <v>2876</v>
      </c>
      <c r="X46" t="str">
        <f>LEFT(Table7[[#This Row],[Month]],4)</f>
        <v>2022</v>
      </c>
      <c r="Y46">
        <f>SIGN(Table7[[#This Row],[Internal Monthly Cost]])</f>
        <v>1</v>
      </c>
    </row>
    <row r="47" spans="1:25" x14ac:dyDescent="0.2">
      <c r="A47">
        <v>627</v>
      </c>
      <c r="B47" t="s">
        <v>2907</v>
      </c>
      <c r="C47" t="s">
        <v>2907</v>
      </c>
      <c r="D47" t="s">
        <v>5</v>
      </c>
      <c r="E47" t="s">
        <v>2343</v>
      </c>
      <c r="H47" t="s">
        <v>523</v>
      </c>
      <c r="I47" t="s">
        <v>2840</v>
      </c>
      <c r="J47" t="s">
        <v>8</v>
      </c>
      <c r="K47" t="s">
        <v>442</v>
      </c>
      <c r="M47">
        <v>73</v>
      </c>
      <c r="N47" t="s">
        <v>2346</v>
      </c>
      <c r="O47" t="s">
        <v>2345</v>
      </c>
      <c r="P47" t="s">
        <v>2347</v>
      </c>
      <c r="Q47" t="s">
        <v>441</v>
      </c>
      <c r="R47" t="s">
        <v>442</v>
      </c>
      <c r="S47" t="s">
        <v>345</v>
      </c>
      <c r="T47" t="s">
        <v>2127</v>
      </c>
      <c r="U47" t="s">
        <v>343</v>
      </c>
      <c r="V47" t="s">
        <v>2348</v>
      </c>
      <c r="X47" t="str">
        <f>LEFT(Table7[[#This Row],[Month]],4)</f>
        <v>2022</v>
      </c>
      <c r="Y47">
        <f>SIGN(Table7[[#This Row],[Internal Monthly Cost]])</f>
        <v>1</v>
      </c>
    </row>
    <row r="48" spans="1:25" x14ac:dyDescent="0.2">
      <c r="A48">
        <v>628</v>
      </c>
      <c r="B48" t="s">
        <v>2907</v>
      </c>
      <c r="C48" t="s">
        <v>2907</v>
      </c>
      <c r="D48" t="s">
        <v>5</v>
      </c>
      <c r="E48" t="s">
        <v>2404</v>
      </c>
      <c r="H48" t="s">
        <v>2405</v>
      </c>
      <c r="I48" t="s">
        <v>2840</v>
      </c>
      <c r="J48" t="s">
        <v>8</v>
      </c>
      <c r="K48" t="s">
        <v>442</v>
      </c>
      <c r="M48">
        <v>73</v>
      </c>
      <c r="N48" t="s">
        <v>2408</v>
      </c>
      <c r="O48" t="s">
        <v>2407</v>
      </c>
      <c r="P48" t="s">
        <v>2409</v>
      </c>
      <c r="Q48" t="s">
        <v>441</v>
      </c>
      <c r="R48" t="s">
        <v>442</v>
      </c>
      <c r="S48" t="s">
        <v>345</v>
      </c>
      <c r="T48" t="s">
        <v>2127</v>
      </c>
      <c r="U48" t="s">
        <v>343</v>
      </c>
      <c r="V48" t="s">
        <v>2410</v>
      </c>
      <c r="X48" t="str">
        <f>LEFT(Table7[[#This Row],[Month]],4)</f>
        <v>2022</v>
      </c>
      <c r="Y48">
        <f>SIGN(Table7[[#This Row],[Internal Monthly Cost]])</f>
        <v>1</v>
      </c>
    </row>
    <row r="49" spans="1:25" x14ac:dyDescent="0.2">
      <c r="A49">
        <v>614</v>
      </c>
      <c r="B49" t="s">
        <v>2907</v>
      </c>
      <c r="C49" t="s">
        <v>2907</v>
      </c>
      <c r="D49" t="s">
        <v>5</v>
      </c>
      <c r="E49" t="s">
        <v>2570</v>
      </c>
      <c r="H49" t="s">
        <v>529</v>
      </c>
      <c r="I49" t="s">
        <v>2837</v>
      </c>
      <c r="J49" t="s">
        <v>8</v>
      </c>
      <c r="K49" t="s">
        <v>442</v>
      </c>
      <c r="M49">
        <v>113</v>
      </c>
      <c r="N49" t="s">
        <v>2573</v>
      </c>
      <c r="O49" t="s">
        <v>2572</v>
      </c>
      <c r="P49" t="s">
        <v>2574</v>
      </c>
      <c r="Q49" t="s">
        <v>441</v>
      </c>
      <c r="R49" t="s">
        <v>442</v>
      </c>
      <c r="S49" t="s">
        <v>345</v>
      </c>
      <c r="T49" t="s">
        <v>2127</v>
      </c>
      <c r="U49" t="s">
        <v>343</v>
      </c>
      <c r="V49" t="s">
        <v>2575</v>
      </c>
      <c r="X49" t="str">
        <f>LEFT(Table7[[#This Row],[Month]],4)</f>
        <v>2022</v>
      </c>
      <c r="Y49">
        <f>SIGN(Table7[[#This Row],[Internal Monthly Cost]])</f>
        <v>1</v>
      </c>
    </row>
    <row r="50" spans="1:25" x14ac:dyDescent="0.2">
      <c r="A50">
        <v>606</v>
      </c>
      <c r="B50" t="s">
        <v>2907</v>
      </c>
      <c r="C50" t="s">
        <v>2907</v>
      </c>
      <c r="D50" t="s">
        <v>5</v>
      </c>
      <c r="E50" t="s">
        <v>2455</v>
      </c>
      <c r="H50" t="s">
        <v>2456</v>
      </c>
      <c r="I50" t="s">
        <v>2840</v>
      </c>
      <c r="J50" t="s">
        <v>8</v>
      </c>
      <c r="K50" t="s">
        <v>442</v>
      </c>
      <c r="M50">
        <v>73</v>
      </c>
      <c r="N50" t="s">
        <v>2459</v>
      </c>
      <c r="O50" t="s">
        <v>2458</v>
      </c>
      <c r="P50" t="s">
        <v>2460</v>
      </c>
      <c r="Q50" t="s">
        <v>441</v>
      </c>
      <c r="R50" t="s">
        <v>442</v>
      </c>
      <c r="S50" t="s">
        <v>345</v>
      </c>
      <c r="T50" t="s">
        <v>2127</v>
      </c>
      <c r="U50" t="s">
        <v>343</v>
      </c>
      <c r="V50" t="s">
        <v>2461</v>
      </c>
      <c r="X50" t="str">
        <f>LEFT(Table7[[#This Row],[Month]],4)</f>
        <v>2022</v>
      </c>
      <c r="Y50">
        <f>SIGN(Table7[[#This Row],[Internal Monthly Cost]])</f>
        <v>1</v>
      </c>
    </row>
    <row r="51" spans="1:25" x14ac:dyDescent="0.2">
      <c r="A51">
        <v>653</v>
      </c>
      <c r="B51" t="s">
        <v>2907</v>
      </c>
      <c r="C51" t="s">
        <v>2907</v>
      </c>
      <c r="D51" t="s">
        <v>5</v>
      </c>
      <c r="E51" t="s">
        <v>2472</v>
      </c>
      <c r="H51" t="s">
        <v>2456</v>
      </c>
      <c r="I51" t="s">
        <v>2836</v>
      </c>
      <c r="J51" t="s">
        <v>8</v>
      </c>
      <c r="K51" t="s">
        <v>442</v>
      </c>
      <c r="M51">
        <v>73</v>
      </c>
      <c r="N51" t="s">
        <v>2470</v>
      </c>
      <c r="O51" t="s">
        <v>2469</v>
      </c>
      <c r="P51" t="s">
        <v>2471</v>
      </c>
      <c r="Q51" t="s">
        <v>441</v>
      </c>
      <c r="R51" t="s">
        <v>442</v>
      </c>
      <c r="S51" t="s">
        <v>345</v>
      </c>
      <c r="T51" t="s">
        <v>2127</v>
      </c>
      <c r="U51" t="s">
        <v>343</v>
      </c>
      <c r="V51" t="s">
        <v>2464</v>
      </c>
      <c r="X51" t="str">
        <f>LEFT(Table7[[#This Row],[Month]],4)</f>
        <v>2022</v>
      </c>
      <c r="Y51">
        <f>SIGN(Table7[[#This Row],[Internal Monthly Cost]])</f>
        <v>1</v>
      </c>
    </row>
    <row r="52" spans="1:25" x14ac:dyDescent="0.2">
      <c r="A52">
        <v>539</v>
      </c>
      <c r="B52" t="s">
        <v>2907</v>
      </c>
      <c r="C52" t="s">
        <v>2907</v>
      </c>
      <c r="D52" t="s">
        <v>5</v>
      </c>
      <c r="E52" t="s">
        <v>2415</v>
      </c>
      <c r="F52" t="s">
        <v>652</v>
      </c>
      <c r="G52" t="s">
        <v>2416</v>
      </c>
      <c r="H52" t="s">
        <v>2174</v>
      </c>
      <c r="I52" t="s">
        <v>168</v>
      </c>
      <c r="J52" t="s">
        <v>8</v>
      </c>
      <c r="K52" t="s">
        <v>124</v>
      </c>
      <c r="M52">
        <v>71</v>
      </c>
      <c r="N52" t="s">
        <v>2781</v>
      </c>
      <c r="O52" t="s">
        <v>2780</v>
      </c>
      <c r="P52" t="s">
        <v>2782</v>
      </c>
      <c r="Q52" t="s">
        <v>139</v>
      </c>
      <c r="R52" t="s">
        <v>138</v>
      </c>
      <c r="S52" t="s">
        <v>341</v>
      </c>
      <c r="T52" t="s">
        <v>342</v>
      </c>
      <c r="U52" t="s">
        <v>343</v>
      </c>
      <c r="V52" t="s">
        <v>344</v>
      </c>
      <c r="X52" t="str">
        <f>LEFT(Table7[[#This Row],[Month]],4)</f>
        <v>2022</v>
      </c>
      <c r="Y52">
        <f>SIGN(Table7[[#This Row],[Internal Monthly Cost]])</f>
        <v>1</v>
      </c>
    </row>
    <row r="53" spans="1:25" x14ac:dyDescent="0.2">
      <c r="A53">
        <v>536</v>
      </c>
      <c r="B53" t="s">
        <v>2907</v>
      </c>
      <c r="C53" t="s">
        <v>2907</v>
      </c>
      <c r="D53" t="s">
        <v>5</v>
      </c>
      <c r="E53" t="s">
        <v>2377</v>
      </c>
      <c r="F53" t="s">
        <v>652</v>
      </c>
      <c r="G53" t="s">
        <v>2378</v>
      </c>
      <c r="H53" t="s">
        <v>2174</v>
      </c>
      <c r="I53" t="s">
        <v>168</v>
      </c>
      <c r="J53" t="s">
        <v>8</v>
      </c>
      <c r="K53" t="s">
        <v>124</v>
      </c>
      <c r="M53">
        <v>71</v>
      </c>
      <c r="N53" t="s">
        <v>161</v>
      </c>
      <c r="O53" t="s">
        <v>251</v>
      </c>
      <c r="P53" t="s">
        <v>162</v>
      </c>
      <c r="Q53" t="s">
        <v>139</v>
      </c>
      <c r="R53" t="s">
        <v>138</v>
      </c>
      <c r="S53" t="s">
        <v>345</v>
      </c>
      <c r="T53" t="s">
        <v>342</v>
      </c>
      <c r="U53" t="s">
        <v>343</v>
      </c>
      <c r="V53" t="s">
        <v>393</v>
      </c>
      <c r="X53" t="str">
        <f>LEFT(Table7[[#This Row],[Month]],4)</f>
        <v>2022</v>
      </c>
      <c r="Y53">
        <f>SIGN(Table7[[#This Row],[Internal Monthly Cost]])</f>
        <v>1</v>
      </c>
    </row>
    <row r="54" spans="1:25" x14ac:dyDescent="0.2">
      <c r="A54">
        <v>537</v>
      </c>
      <c r="B54" t="s">
        <v>2907</v>
      </c>
      <c r="C54" t="s">
        <v>2907</v>
      </c>
      <c r="D54" t="s">
        <v>5</v>
      </c>
      <c r="E54" t="s">
        <v>2380</v>
      </c>
      <c r="F54" t="s">
        <v>652</v>
      </c>
      <c r="G54" t="s">
        <v>2381</v>
      </c>
      <c r="H54" t="s">
        <v>2174</v>
      </c>
      <c r="I54" t="s">
        <v>168</v>
      </c>
      <c r="J54" t="s">
        <v>8</v>
      </c>
      <c r="K54" t="s">
        <v>124</v>
      </c>
      <c r="M54">
        <v>71</v>
      </c>
      <c r="N54" t="s">
        <v>159</v>
      </c>
      <c r="O54" t="s">
        <v>252</v>
      </c>
      <c r="P54" t="s">
        <v>160</v>
      </c>
      <c r="Q54" t="s">
        <v>139</v>
      </c>
      <c r="R54" t="s">
        <v>138</v>
      </c>
      <c r="S54" t="s">
        <v>345</v>
      </c>
      <c r="T54" t="s">
        <v>342</v>
      </c>
      <c r="U54" t="s">
        <v>343</v>
      </c>
      <c r="V54" t="s">
        <v>393</v>
      </c>
      <c r="X54" t="str">
        <f>LEFT(Table7[[#This Row],[Month]],4)</f>
        <v>2022</v>
      </c>
      <c r="Y54">
        <f>SIGN(Table7[[#This Row],[Internal Monthly Cost]])</f>
        <v>1</v>
      </c>
    </row>
    <row r="55" spans="1:25" x14ac:dyDescent="0.2">
      <c r="A55">
        <v>541</v>
      </c>
      <c r="B55" t="s">
        <v>2907</v>
      </c>
      <c r="C55" t="s">
        <v>2907</v>
      </c>
      <c r="D55" t="s">
        <v>5</v>
      </c>
      <c r="E55" t="s">
        <v>1619</v>
      </c>
      <c r="F55" t="s">
        <v>652</v>
      </c>
      <c r="G55" t="s">
        <v>1620</v>
      </c>
      <c r="H55" t="s">
        <v>874</v>
      </c>
      <c r="I55" t="s">
        <v>169</v>
      </c>
      <c r="J55" t="s">
        <v>8</v>
      </c>
      <c r="K55" t="s">
        <v>124</v>
      </c>
      <c r="M55">
        <v>71</v>
      </c>
      <c r="N55" t="s">
        <v>42</v>
      </c>
      <c r="O55" t="s">
        <v>239</v>
      </c>
      <c r="P55" t="s">
        <v>43</v>
      </c>
      <c r="Q55" t="s">
        <v>139</v>
      </c>
      <c r="R55" t="s">
        <v>138</v>
      </c>
      <c r="S55" t="s">
        <v>345</v>
      </c>
      <c r="T55" t="s">
        <v>342</v>
      </c>
      <c r="U55" t="s">
        <v>343</v>
      </c>
      <c r="V55" t="s">
        <v>378</v>
      </c>
      <c r="X55" t="str">
        <f>LEFT(Table7[[#This Row],[Month]],4)</f>
        <v>2022</v>
      </c>
      <c r="Y55">
        <f>SIGN(Table7[[#This Row],[Internal Monthly Cost]])</f>
        <v>1</v>
      </c>
    </row>
    <row r="56" spans="1:25" x14ac:dyDescent="0.2">
      <c r="A56">
        <v>593</v>
      </c>
      <c r="B56" t="s">
        <v>2907</v>
      </c>
      <c r="C56" t="s">
        <v>2907</v>
      </c>
      <c r="D56" t="s">
        <v>5</v>
      </c>
      <c r="E56" t="s">
        <v>2230</v>
      </c>
      <c r="H56" t="s">
        <v>2233</v>
      </c>
      <c r="I56" t="s">
        <v>2846</v>
      </c>
      <c r="J56" t="s">
        <v>8</v>
      </c>
      <c r="K56" t="s">
        <v>442</v>
      </c>
      <c r="M56">
        <v>66</v>
      </c>
      <c r="N56" t="s">
        <v>2868</v>
      </c>
      <c r="O56" t="s">
        <v>2869</v>
      </c>
      <c r="P56" t="s">
        <v>2870</v>
      </c>
      <c r="Q56" t="s">
        <v>441</v>
      </c>
      <c r="R56" t="s">
        <v>442</v>
      </c>
      <c r="S56" t="s">
        <v>345</v>
      </c>
      <c r="T56" t="s">
        <v>2871</v>
      </c>
      <c r="U56" t="s">
        <v>343</v>
      </c>
      <c r="V56" t="s">
        <v>2872</v>
      </c>
      <c r="X56" t="str">
        <f>LEFT(Table7[[#This Row],[Month]],4)</f>
        <v>2022</v>
      </c>
      <c r="Y56">
        <f>SIGN(Table7[[#This Row],[Internal Monthly Cost]])</f>
        <v>1</v>
      </c>
    </row>
    <row r="57" spans="1:25" x14ac:dyDescent="0.2">
      <c r="A57">
        <v>608</v>
      </c>
      <c r="B57" t="s">
        <v>2907</v>
      </c>
      <c r="C57" t="s">
        <v>2907</v>
      </c>
      <c r="D57" t="s">
        <v>5</v>
      </c>
      <c r="E57" t="s">
        <v>2364</v>
      </c>
      <c r="H57" t="s">
        <v>523</v>
      </c>
      <c r="I57" t="s">
        <v>2846</v>
      </c>
      <c r="J57" t="s">
        <v>8</v>
      </c>
      <c r="K57" t="s">
        <v>442</v>
      </c>
      <c r="M57">
        <v>66</v>
      </c>
      <c r="N57" t="s">
        <v>2367</v>
      </c>
      <c r="O57" t="s">
        <v>2366</v>
      </c>
      <c r="P57" t="s">
        <v>2368</v>
      </c>
      <c r="Q57" t="s">
        <v>441</v>
      </c>
      <c r="R57" t="s">
        <v>442</v>
      </c>
      <c r="S57" t="s">
        <v>345</v>
      </c>
      <c r="T57" t="s">
        <v>2127</v>
      </c>
      <c r="U57" t="s">
        <v>343</v>
      </c>
      <c r="V57" t="s">
        <v>2369</v>
      </c>
      <c r="X57" t="str">
        <f>LEFT(Table7[[#This Row],[Month]],4)</f>
        <v>2022</v>
      </c>
      <c r="Y57">
        <f>SIGN(Table7[[#This Row],[Internal Monthly Cost]])</f>
        <v>1</v>
      </c>
    </row>
    <row r="58" spans="1:25" x14ac:dyDescent="0.2">
      <c r="A58">
        <v>632</v>
      </c>
      <c r="B58" t="s">
        <v>2907</v>
      </c>
      <c r="C58" t="s">
        <v>2907</v>
      </c>
      <c r="D58" t="s">
        <v>5</v>
      </c>
      <c r="E58" t="s">
        <v>2485</v>
      </c>
      <c r="H58" t="s">
        <v>2405</v>
      </c>
      <c r="I58" t="s">
        <v>2849</v>
      </c>
      <c r="J58" t="s">
        <v>8</v>
      </c>
      <c r="K58" t="s">
        <v>442</v>
      </c>
      <c r="M58">
        <v>73</v>
      </c>
      <c r="N58" t="s">
        <v>2488</v>
      </c>
      <c r="O58" t="s">
        <v>2487</v>
      </c>
      <c r="P58" t="s">
        <v>2489</v>
      </c>
      <c r="Q58" t="s">
        <v>441</v>
      </c>
      <c r="R58" t="s">
        <v>442</v>
      </c>
      <c r="S58" t="s">
        <v>345</v>
      </c>
      <c r="T58" t="s">
        <v>2127</v>
      </c>
      <c r="U58" t="s">
        <v>343</v>
      </c>
      <c r="V58" t="s">
        <v>2490</v>
      </c>
      <c r="X58" t="str">
        <f>LEFT(Table7[[#This Row],[Month]],4)</f>
        <v>2022</v>
      </c>
      <c r="Y58">
        <f>SIGN(Table7[[#This Row],[Internal Monthly Cost]])</f>
        <v>1</v>
      </c>
    </row>
    <row r="59" spans="1:25" x14ac:dyDescent="0.2">
      <c r="A59">
        <v>629</v>
      </c>
      <c r="B59" t="s">
        <v>2907</v>
      </c>
      <c r="C59" t="s">
        <v>2907</v>
      </c>
      <c r="D59" t="s">
        <v>5</v>
      </c>
      <c r="E59" t="s">
        <v>519</v>
      </c>
      <c r="H59" t="s">
        <v>523</v>
      </c>
      <c r="I59" t="s">
        <v>2836</v>
      </c>
      <c r="J59" t="s">
        <v>6</v>
      </c>
      <c r="K59" t="s">
        <v>442</v>
      </c>
      <c r="M59">
        <v>73</v>
      </c>
      <c r="X59" t="str">
        <f>LEFT(Table7[[#This Row],[Month]],4)</f>
        <v>2022</v>
      </c>
      <c r="Y59">
        <f>SIGN(Table7[[#This Row],[Internal Monthly Cost]])</f>
        <v>1</v>
      </c>
    </row>
    <row r="60" spans="1:25" x14ac:dyDescent="0.2">
      <c r="A60">
        <v>610</v>
      </c>
      <c r="B60" t="s">
        <v>2907</v>
      </c>
      <c r="C60" t="s">
        <v>2907</v>
      </c>
      <c r="D60" t="s">
        <v>5</v>
      </c>
      <c r="E60" t="s">
        <v>2516</v>
      </c>
      <c r="H60" t="s">
        <v>523</v>
      </c>
      <c r="I60" t="s">
        <v>2849</v>
      </c>
      <c r="J60" t="s">
        <v>8</v>
      </c>
      <c r="K60" t="s">
        <v>442</v>
      </c>
      <c r="M60">
        <v>73</v>
      </c>
      <c r="N60" t="s">
        <v>2519</v>
      </c>
      <c r="O60" t="s">
        <v>2518</v>
      </c>
      <c r="P60" t="s">
        <v>2520</v>
      </c>
      <c r="Q60" t="s">
        <v>441</v>
      </c>
      <c r="R60" t="s">
        <v>442</v>
      </c>
      <c r="S60" t="s">
        <v>345</v>
      </c>
      <c r="T60" t="s">
        <v>2127</v>
      </c>
      <c r="U60" t="s">
        <v>343</v>
      </c>
      <c r="V60" t="s">
        <v>397</v>
      </c>
      <c r="X60" t="str">
        <f>LEFT(Table7[[#This Row],[Month]],4)</f>
        <v>2022</v>
      </c>
      <c r="Y60">
        <f>SIGN(Table7[[#This Row],[Internal Monthly Cost]])</f>
        <v>1</v>
      </c>
    </row>
    <row r="61" spans="1:25" x14ac:dyDescent="0.2">
      <c r="A61">
        <v>616</v>
      </c>
      <c r="B61" t="s">
        <v>2907</v>
      </c>
      <c r="C61" t="s">
        <v>2907</v>
      </c>
      <c r="D61" t="s">
        <v>5</v>
      </c>
      <c r="E61" t="s">
        <v>2542</v>
      </c>
      <c r="H61" t="s">
        <v>2543</v>
      </c>
      <c r="I61" t="s">
        <v>2851</v>
      </c>
      <c r="J61" t="s">
        <v>8</v>
      </c>
      <c r="K61" t="s">
        <v>442</v>
      </c>
      <c r="M61">
        <v>73</v>
      </c>
      <c r="N61" t="s">
        <v>2546</v>
      </c>
      <c r="O61" t="s">
        <v>2545</v>
      </c>
      <c r="P61" t="s">
        <v>2547</v>
      </c>
      <c r="Q61" t="s">
        <v>441</v>
      </c>
      <c r="R61" t="s">
        <v>442</v>
      </c>
      <c r="S61" t="s">
        <v>345</v>
      </c>
      <c r="T61" t="s">
        <v>2127</v>
      </c>
      <c r="U61" t="s">
        <v>343</v>
      </c>
      <c r="V61" t="s">
        <v>2548</v>
      </c>
      <c r="X61" t="str">
        <f>LEFT(Table7[[#This Row],[Month]],4)</f>
        <v>2022</v>
      </c>
      <c r="Y61">
        <f>SIGN(Table7[[#This Row],[Internal Monthly Cost]])</f>
        <v>1</v>
      </c>
    </row>
    <row r="62" spans="1:25" x14ac:dyDescent="0.2">
      <c r="A62">
        <v>603</v>
      </c>
      <c r="B62" t="s">
        <v>2907</v>
      </c>
      <c r="C62" t="s">
        <v>2907</v>
      </c>
      <c r="D62" t="s">
        <v>5</v>
      </c>
      <c r="E62" t="s">
        <v>2531</v>
      </c>
      <c r="H62" t="s">
        <v>2233</v>
      </c>
      <c r="I62" t="s">
        <v>2849</v>
      </c>
      <c r="J62" t="s">
        <v>8</v>
      </c>
      <c r="K62" t="s">
        <v>442</v>
      </c>
      <c r="M62">
        <v>66</v>
      </c>
      <c r="N62" t="s">
        <v>2534</v>
      </c>
      <c r="O62" t="s">
        <v>2533</v>
      </c>
      <c r="P62" t="s">
        <v>2535</v>
      </c>
      <c r="Q62" t="s">
        <v>441</v>
      </c>
      <c r="R62" t="s">
        <v>442</v>
      </c>
      <c r="S62" t="s">
        <v>345</v>
      </c>
      <c r="T62" t="s">
        <v>2127</v>
      </c>
      <c r="U62" t="s">
        <v>343</v>
      </c>
      <c r="V62" t="s">
        <v>2530</v>
      </c>
      <c r="X62" t="str">
        <f>LEFT(Table7[[#This Row],[Month]],4)</f>
        <v>2022</v>
      </c>
      <c r="Y62">
        <f>SIGN(Table7[[#This Row],[Internal Monthly Cost]])</f>
        <v>1</v>
      </c>
    </row>
    <row r="63" spans="1:25" x14ac:dyDescent="0.2">
      <c r="A63">
        <v>599</v>
      </c>
      <c r="B63" t="s">
        <v>2907</v>
      </c>
      <c r="C63" t="s">
        <v>2907</v>
      </c>
      <c r="D63" t="s">
        <v>5</v>
      </c>
      <c r="E63" t="s">
        <v>658</v>
      </c>
      <c r="H63" t="s">
        <v>529</v>
      </c>
      <c r="I63" t="s">
        <v>2837</v>
      </c>
      <c r="J63" t="s">
        <v>6</v>
      </c>
      <c r="K63" t="s">
        <v>442</v>
      </c>
      <c r="M63">
        <v>113</v>
      </c>
      <c r="X63" t="str">
        <f>LEFT(Table7[[#This Row],[Month]],4)</f>
        <v>2022</v>
      </c>
      <c r="Y63">
        <f>SIGN(Table7[[#This Row],[Internal Monthly Cost]])</f>
        <v>1</v>
      </c>
    </row>
    <row r="64" spans="1:25" x14ac:dyDescent="0.2">
      <c r="A64">
        <v>674</v>
      </c>
      <c r="B64" t="s">
        <v>2907</v>
      </c>
      <c r="C64" t="s">
        <v>2907</v>
      </c>
      <c r="D64" t="s">
        <v>5</v>
      </c>
      <c r="E64" t="s">
        <v>587</v>
      </c>
      <c r="H64" t="s">
        <v>529</v>
      </c>
      <c r="I64" t="s">
        <v>2854</v>
      </c>
      <c r="J64" t="s">
        <v>4</v>
      </c>
      <c r="K64" t="s">
        <v>2499</v>
      </c>
      <c r="M64">
        <v>135</v>
      </c>
      <c r="X64" t="str">
        <f>LEFT(Table7[[#This Row],[Month]],4)</f>
        <v>2022</v>
      </c>
      <c r="Y64">
        <f>SIGN(Table7[[#This Row],[Internal Monthly Cost]])</f>
        <v>1</v>
      </c>
    </row>
    <row r="65" spans="1:25" x14ac:dyDescent="0.2">
      <c r="A65">
        <v>595</v>
      </c>
      <c r="B65" t="s">
        <v>2907</v>
      </c>
      <c r="C65" t="s">
        <v>2907</v>
      </c>
      <c r="D65" t="s">
        <v>5</v>
      </c>
      <c r="E65" t="s">
        <v>2614</v>
      </c>
      <c r="H65" t="s">
        <v>529</v>
      </c>
      <c r="I65" t="s">
        <v>2854</v>
      </c>
      <c r="J65" t="s">
        <v>8</v>
      </c>
      <c r="K65" t="s">
        <v>2499</v>
      </c>
      <c r="M65">
        <v>135</v>
      </c>
      <c r="N65" t="s">
        <v>466</v>
      </c>
      <c r="O65" t="s">
        <v>2616</v>
      </c>
      <c r="P65" t="s">
        <v>465</v>
      </c>
      <c r="Q65" t="s">
        <v>588</v>
      </c>
      <c r="R65" t="s">
        <v>2499</v>
      </c>
      <c r="S65" t="s">
        <v>345</v>
      </c>
      <c r="T65" t="s">
        <v>2500</v>
      </c>
      <c r="U65" t="s">
        <v>361</v>
      </c>
      <c r="V65" t="s">
        <v>464</v>
      </c>
      <c r="W65" t="s">
        <v>2910</v>
      </c>
      <c r="X65" t="str">
        <f>LEFT(Table7[[#This Row],[Month]],4)</f>
        <v>2022</v>
      </c>
      <c r="Y65">
        <f>SIGN(Table7[[#This Row],[Internal Monthly Cost]])</f>
        <v>1</v>
      </c>
    </row>
    <row r="66" spans="1:25" x14ac:dyDescent="0.2">
      <c r="A66">
        <v>673</v>
      </c>
      <c r="B66" t="s">
        <v>2907</v>
      </c>
      <c r="C66" t="s">
        <v>2907</v>
      </c>
      <c r="D66" t="s">
        <v>5</v>
      </c>
      <c r="E66" t="s">
        <v>2501</v>
      </c>
      <c r="H66" t="s">
        <v>529</v>
      </c>
      <c r="I66" t="s">
        <v>2854</v>
      </c>
      <c r="J66" t="s">
        <v>8</v>
      </c>
      <c r="K66" t="s">
        <v>2499</v>
      </c>
      <c r="M66">
        <v>135</v>
      </c>
      <c r="N66" t="s">
        <v>463</v>
      </c>
      <c r="O66" t="s">
        <v>2503</v>
      </c>
      <c r="P66" t="s">
        <v>462</v>
      </c>
      <c r="Q66" t="s">
        <v>588</v>
      </c>
      <c r="R66" t="s">
        <v>2499</v>
      </c>
      <c r="S66" t="s">
        <v>345</v>
      </c>
      <c r="T66" t="s">
        <v>2500</v>
      </c>
      <c r="U66" t="s">
        <v>343</v>
      </c>
      <c r="V66" t="s">
        <v>461</v>
      </c>
      <c r="X66" t="str">
        <f>LEFT(Table7[[#This Row],[Month]],4)</f>
        <v>2022</v>
      </c>
      <c r="Y66">
        <f>SIGN(Table7[[#This Row],[Internal Monthly Cost]])</f>
        <v>1</v>
      </c>
    </row>
    <row r="67" spans="1:25" x14ac:dyDescent="0.2">
      <c r="A67">
        <v>672</v>
      </c>
      <c r="B67" t="s">
        <v>2907</v>
      </c>
      <c r="C67" t="s">
        <v>2907</v>
      </c>
      <c r="D67" t="s">
        <v>5</v>
      </c>
      <c r="E67" t="s">
        <v>2496</v>
      </c>
      <c r="H67" t="s">
        <v>529</v>
      </c>
      <c r="I67" t="s">
        <v>2854</v>
      </c>
      <c r="J67" t="s">
        <v>8</v>
      </c>
      <c r="K67" t="s">
        <v>2499</v>
      </c>
      <c r="M67">
        <v>135</v>
      </c>
      <c r="N67" t="s">
        <v>468</v>
      </c>
      <c r="O67" t="s">
        <v>2498</v>
      </c>
      <c r="P67" t="s">
        <v>467</v>
      </c>
      <c r="Q67" t="s">
        <v>588</v>
      </c>
      <c r="R67" t="s">
        <v>2499</v>
      </c>
      <c r="S67" t="s">
        <v>345</v>
      </c>
      <c r="T67" t="s">
        <v>2500</v>
      </c>
      <c r="U67" t="s">
        <v>343</v>
      </c>
      <c r="V67" t="s">
        <v>413</v>
      </c>
      <c r="X67" t="str">
        <f>LEFT(Table7[[#This Row],[Month]],4)</f>
        <v>2022</v>
      </c>
      <c r="Y67">
        <f>SIGN(Table7[[#This Row],[Internal Monthly Cost]])</f>
        <v>1</v>
      </c>
    </row>
    <row r="68" spans="1:25" x14ac:dyDescent="0.2">
      <c r="A68">
        <v>569</v>
      </c>
      <c r="B68" t="s">
        <v>2907</v>
      </c>
      <c r="C68" t="s">
        <v>2907</v>
      </c>
      <c r="D68" t="s">
        <v>5</v>
      </c>
      <c r="E68" t="s">
        <v>650</v>
      </c>
      <c r="F68" t="s">
        <v>652</v>
      </c>
      <c r="G68" t="s">
        <v>651</v>
      </c>
      <c r="H68" t="s">
        <v>653</v>
      </c>
      <c r="I68" t="s">
        <v>183</v>
      </c>
      <c r="J68" t="s">
        <v>8</v>
      </c>
      <c r="K68" t="s">
        <v>124</v>
      </c>
      <c r="M68">
        <v>74</v>
      </c>
      <c r="N68" t="s">
        <v>2865</v>
      </c>
      <c r="O68" t="s">
        <v>2866</v>
      </c>
      <c r="P68" t="s">
        <v>2867</v>
      </c>
      <c r="Q68" t="s">
        <v>139</v>
      </c>
      <c r="R68" t="s">
        <v>138</v>
      </c>
      <c r="S68" t="s">
        <v>341</v>
      </c>
      <c r="T68" t="s">
        <v>342</v>
      </c>
      <c r="U68" t="s">
        <v>343</v>
      </c>
      <c r="V68" t="s">
        <v>426</v>
      </c>
      <c r="X68" t="str">
        <f>LEFT(Table7[[#This Row],[Month]],4)</f>
        <v>2022</v>
      </c>
      <c r="Y68">
        <f>SIGN(Table7[[#This Row],[Internal Monthly Cost]])</f>
        <v>1</v>
      </c>
    </row>
    <row r="69" spans="1:25" x14ac:dyDescent="0.2">
      <c r="A69">
        <v>581</v>
      </c>
      <c r="B69" t="s">
        <v>2907</v>
      </c>
      <c r="C69" t="s">
        <v>2907</v>
      </c>
      <c r="D69" t="s">
        <v>5</v>
      </c>
      <c r="E69" t="s">
        <v>2642</v>
      </c>
      <c r="F69" t="s">
        <v>652</v>
      </c>
      <c r="G69" t="s">
        <v>2643</v>
      </c>
      <c r="H69" t="s">
        <v>653</v>
      </c>
      <c r="I69" t="s">
        <v>183</v>
      </c>
      <c r="J69" t="s">
        <v>8</v>
      </c>
      <c r="K69" t="s">
        <v>124</v>
      </c>
      <c r="M69">
        <v>74</v>
      </c>
      <c r="N69" t="s">
        <v>184</v>
      </c>
      <c r="O69" t="s">
        <v>259</v>
      </c>
      <c r="P69" t="s">
        <v>185</v>
      </c>
      <c r="Q69" t="s">
        <v>139</v>
      </c>
      <c r="R69" t="s">
        <v>138</v>
      </c>
      <c r="S69" t="s">
        <v>345</v>
      </c>
      <c r="T69" t="s">
        <v>342</v>
      </c>
      <c r="U69" t="s">
        <v>343</v>
      </c>
      <c r="V69" t="s">
        <v>401</v>
      </c>
      <c r="X69" t="str">
        <f>LEFT(Table7[[#This Row],[Month]],4)</f>
        <v>2022</v>
      </c>
      <c r="Y69">
        <f>SIGN(Table7[[#This Row],[Internal Monthly Cost]])</f>
        <v>1</v>
      </c>
    </row>
    <row r="70" spans="1:25" x14ac:dyDescent="0.2">
      <c r="A70">
        <v>574</v>
      </c>
      <c r="B70" t="s">
        <v>2907</v>
      </c>
      <c r="C70" t="s">
        <v>2907</v>
      </c>
      <c r="D70" t="s">
        <v>5</v>
      </c>
      <c r="E70" t="s">
        <v>2018</v>
      </c>
      <c r="F70" t="s">
        <v>652</v>
      </c>
      <c r="G70" t="s">
        <v>2019</v>
      </c>
      <c r="H70" t="s">
        <v>653</v>
      </c>
      <c r="I70" t="s">
        <v>183</v>
      </c>
      <c r="J70" t="s">
        <v>8</v>
      </c>
      <c r="K70" t="s">
        <v>124</v>
      </c>
      <c r="M70">
        <v>74</v>
      </c>
      <c r="N70" t="s">
        <v>70</v>
      </c>
      <c r="O70" t="s">
        <v>210</v>
      </c>
      <c r="P70" t="s">
        <v>71</v>
      </c>
      <c r="Q70" t="s">
        <v>139</v>
      </c>
      <c r="R70" t="s">
        <v>138</v>
      </c>
      <c r="S70" t="s">
        <v>345</v>
      </c>
      <c r="T70" t="s">
        <v>342</v>
      </c>
      <c r="U70" t="s">
        <v>343</v>
      </c>
      <c r="V70" t="s">
        <v>374</v>
      </c>
      <c r="X70" t="str">
        <f>LEFT(Table7[[#This Row],[Month]],4)</f>
        <v>2022</v>
      </c>
      <c r="Y70">
        <f>SIGN(Table7[[#This Row],[Internal Monthly Cost]])</f>
        <v>1</v>
      </c>
    </row>
    <row r="71" spans="1:25" x14ac:dyDescent="0.2">
      <c r="A71">
        <v>585</v>
      </c>
      <c r="B71" t="s">
        <v>2907</v>
      </c>
      <c r="C71" t="s">
        <v>2907</v>
      </c>
      <c r="D71" t="s">
        <v>5</v>
      </c>
      <c r="E71" t="s">
        <v>2275</v>
      </c>
      <c r="F71" t="s">
        <v>652</v>
      </c>
      <c r="G71" t="s">
        <v>2276</v>
      </c>
      <c r="H71" t="s">
        <v>2277</v>
      </c>
      <c r="I71" t="s">
        <v>183</v>
      </c>
      <c r="J71" t="s">
        <v>8</v>
      </c>
      <c r="K71" t="s">
        <v>127</v>
      </c>
      <c r="M71">
        <v>37</v>
      </c>
      <c r="N71" t="s">
        <v>186</v>
      </c>
      <c r="O71" t="s">
        <v>261</v>
      </c>
      <c r="P71" t="s">
        <v>187</v>
      </c>
      <c r="Q71" t="s">
        <v>140</v>
      </c>
      <c r="R71" t="s">
        <v>138</v>
      </c>
      <c r="S71" t="s">
        <v>345</v>
      </c>
      <c r="T71" t="s">
        <v>2914</v>
      </c>
      <c r="U71" t="s">
        <v>343</v>
      </c>
      <c r="V71" t="s">
        <v>403</v>
      </c>
      <c r="X71" t="str">
        <f>LEFT(Table7[[#This Row],[Month]],4)</f>
        <v>2022</v>
      </c>
      <c r="Y71">
        <f>SIGN(Table7[[#This Row],[Internal Monthly Cost]])</f>
        <v>1</v>
      </c>
    </row>
    <row r="72" spans="1:25" x14ac:dyDescent="0.2">
      <c r="A72">
        <v>573</v>
      </c>
      <c r="B72" t="s">
        <v>2907</v>
      </c>
      <c r="C72" t="s">
        <v>2907</v>
      </c>
      <c r="D72" t="s">
        <v>5</v>
      </c>
      <c r="E72" t="s">
        <v>2624</v>
      </c>
      <c r="F72" t="s">
        <v>652</v>
      </c>
      <c r="G72" t="s">
        <v>2625</v>
      </c>
      <c r="H72" t="s">
        <v>653</v>
      </c>
      <c r="I72" t="s">
        <v>183</v>
      </c>
      <c r="J72" t="s">
        <v>8</v>
      </c>
      <c r="K72" t="s">
        <v>124</v>
      </c>
      <c r="M72">
        <v>74</v>
      </c>
      <c r="N72" t="s">
        <v>181</v>
      </c>
      <c r="O72" t="s">
        <v>240</v>
      </c>
      <c r="P72" t="s">
        <v>182</v>
      </c>
      <c r="Q72" t="s">
        <v>139</v>
      </c>
      <c r="R72" t="s">
        <v>138</v>
      </c>
      <c r="S72" t="s">
        <v>345</v>
      </c>
      <c r="T72" t="s">
        <v>342</v>
      </c>
      <c r="U72" t="s">
        <v>343</v>
      </c>
      <c r="V72" t="s">
        <v>372</v>
      </c>
      <c r="X72" t="str">
        <f>LEFT(Table7[[#This Row],[Month]],4)</f>
        <v>2022</v>
      </c>
      <c r="Y72">
        <f>SIGN(Table7[[#This Row],[Internal Monthly Cost]])</f>
        <v>1</v>
      </c>
    </row>
    <row r="73" spans="1:25" x14ac:dyDescent="0.2">
      <c r="A73">
        <v>579</v>
      </c>
      <c r="B73" t="s">
        <v>2907</v>
      </c>
      <c r="C73" t="s">
        <v>2907</v>
      </c>
      <c r="D73" t="s">
        <v>5</v>
      </c>
      <c r="E73" t="s">
        <v>2207</v>
      </c>
      <c r="F73" t="s">
        <v>652</v>
      </c>
      <c r="G73" t="s">
        <v>2208</v>
      </c>
      <c r="H73" t="s">
        <v>1726</v>
      </c>
      <c r="I73" t="s">
        <v>183</v>
      </c>
      <c r="J73" t="s">
        <v>8</v>
      </c>
      <c r="K73" t="s">
        <v>124</v>
      </c>
      <c r="M73">
        <v>74</v>
      </c>
      <c r="N73" t="s">
        <v>100</v>
      </c>
      <c r="O73" t="s">
        <v>193</v>
      </c>
      <c r="P73" t="s">
        <v>101</v>
      </c>
      <c r="Q73" t="s">
        <v>139</v>
      </c>
      <c r="R73" t="s">
        <v>138</v>
      </c>
      <c r="S73" t="s">
        <v>345</v>
      </c>
      <c r="T73" t="s">
        <v>342</v>
      </c>
      <c r="U73" t="s">
        <v>343</v>
      </c>
      <c r="V73" t="s">
        <v>373</v>
      </c>
      <c r="X73" t="str">
        <f>LEFT(Table7[[#This Row],[Month]],4)</f>
        <v>2022</v>
      </c>
      <c r="Y73">
        <f>SIGN(Table7[[#This Row],[Internal Monthly Cost]])</f>
        <v>1</v>
      </c>
    </row>
    <row r="74" spans="1:25" x14ac:dyDescent="0.2">
      <c r="A74">
        <v>576</v>
      </c>
      <c r="B74" t="s">
        <v>2907</v>
      </c>
      <c r="C74" t="s">
        <v>2907</v>
      </c>
      <c r="D74" t="s">
        <v>5</v>
      </c>
      <c r="E74" t="s">
        <v>2288</v>
      </c>
      <c r="F74" t="s">
        <v>652</v>
      </c>
      <c r="G74" t="s">
        <v>2289</v>
      </c>
      <c r="H74" t="s">
        <v>653</v>
      </c>
      <c r="I74" t="s">
        <v>183</v>
      </c>
      <c r="J74" t="s">
        <v>8</v>
      </c>
      <c r="K74" t="s">
        <v>124</v>
      </c>
      <c r="M74">
        <v>74</v>
      </c>
      <c r="N74" t="s">
        <v>109</v>
      </c>
      <c r="O74" t="s">
        <v>233</v>
      </c>
      <c r="P74" t="s">
        <v>110</v>
      </c>
      <c r="Q74" t="s">
        <v>139</v>
      </c>
      <c r="R74" t="s">
        <v>138</v>
      </c>
      <c r="S74" t="s">
        <v>345</v>
      </c>
      <c r="T74" t="s">
        <v>342</v>
      </c>
      <c r="U74" t="s">
        <v>343</v>
      </c>
      <c r="V74" t="s">
        <v>385</v>
      </c>
      <c r="X74" t="str">
        <f>LEFT(Table7[[#This Row],[Month]],4)</f>
        <v>2022</v>
      </c>
      <c r="Y74">
        <f>SIGN(Table7[[#This Row],[Internal Monthly Cost]])</f>
        <v>1</v>
      </c>
    </row>
    <row r="75" spans="1:25" x14ac:dyDescent="0.2">
      <c r="A75">
        <v>568</v>
      </c>
      <c r="B75" t="s">
        <v>2907</v>
      </c>
      <c r="C75" t="s">
        <v>2907</v>
      </c>
      <c r="D75" t="s">
        <v>5</v>
      </c>
      <c r="E75" t="s">
        <v>1682</v>
      </c>
      <c r="F75" t="s">
        <v>652</v>
      </c>
      <c r="G75" t="s">
        <v>1683</v>
      </c>
      <c r="H75" t="s">
        <v>653</v>
      </c>
      <c r="I75" t="s">
        <v>183</v>
      </c>
      <c r="J75" t="s">
        <v>8</v>
      </c>
      <c r="K75" t="s">
        <v>124</v>
      </c>
      <c r="M75">
        <v>74</v>
      </c>
      <c r="N75" t="s">
        <v>44</v>
      </c>
      <c r="O75" t="s">
        <v>212</v>
      </c>
      <c r="P75" t="s">
        <v>45</v>
      </c>
      <c r="Q75" t="s">
        <v>139</v>
      </c>
      <c r="R75" t="s">
        <v>138</v>
      </c>
      <c r="S75" t="s">
        <v>345</v>
      </c>
      <c r="T75" t="s">
        <v>342</v>
      </c>
      <c r="U75" t="s">
        <v>343</v>
      </c>
      <c r="V75" t="s">
        <v>379</v>
      </c>
      <c r="X75" t="str">
        <f>LEFT(Table7[[#This Row],[Month]],4)</f>
        <v>2022</v>
      </c>
      <c r="Y75">
        <f>SIGN(Table7[[#This Row],[Internal Monthly Cost]])</f>
        <v>1</v>
      </c>
    </row>
    <row r="76" spans="1:25" x14ac:dyDescent="0.2">
      <c r="A76">
        <v>570</v>
      </c>
      <c r="B76" t="s">
        <v>2907</v>
      </c>
      <c r="C76" t="s">
        <v>2907</v>
      </c>
      <c r="D76" t="s">
        <v>5</v>
      </c>
      <c r="E76" t="s">
        <v>2299</v>
      </c>
      <c r="F76" t="s">
        <v>652</v>
      </c>
      <c r="G76" t="s">
        <v>2300</v>
      </c>
      <c r="H76" t="s">
        <v>653</v>
      </c>
      <c r="I76" t="s">
        <v>183</v>
      </c>
      <c r="J76" t="s">
        <v>8</v>
      </c>
      <c r="K76" t="s">
        <v>124</v>
      </c>
      <c r="M76">
        <v>74</v>
      </c>
      <c r="N76" t="s">
        <v>115</v>
      </c>
      <c r="O76" t="s">
        <v>255</v>
      </c>
      <c r="P76" t="s">
        <v>116</v>
      </c>
      <c r="Q76" t="s">
        <v>139</v>
      </c>
      <c r="R76" t="s">
        <v>138</v>
      </c>
      <c r="S76" t="s">
        <v>345</v>
      </c>
      <c r="T76" t="s">
        <v>342</v>
      </c>
      <c r="U76" t="s">
        <v>343</v>
      </c>
      <c r="V76" t="s">
        <v>385</v>
      </c>
      <c r="X76" t="str">
        <f>LEFT(Table7[[#This Row],[Month]],4)</f>
        <v>2022</v>
      </c>
      <c r="Y76">
        <f>SIGN(Table7[[#This Row],[Internal Monthly Cost]])</f>
        <v>1</v>
      </c>
    </row>
    <row r="77" spans="1:25" x14ac:dyDescent="0.2">
      <c r="A77">
        <v>572</v>
      </c>
      <c r="B77" t="s">
        <v>2907</v>
      </c>
      <c r="C77" t="s">
        <v>2907</v>
      </c>
      <c r="D77" t="s">
        <v>5</v>
      </c>
      <c r="E77" t="s">
        <v>2149</v>
      </c>
      <c r="F77" t="s">
        <v>652</v>
      </c>
      <c r="G77" t="s">
        <v>2150</v>
      </c>
      <c r="H77" t="s">
        <v>653</v>
      </c>
      <c r="I77" t="s">
        <v>183</v>
      </c>
      <c r="J77" t="s">
        <v>8</v>
      </c>
      <c r="K77" t="s">
        <v>124</v>
      </c>
      <c r="M77">
        <v>74</v>
      </c>
      <c r="N77" t="s">
        <v>88</v>
      </c>
      <c r="O77" t="s">
        <v>256</v>
      </c>
      <c r="P77" t="s">
        <v>89</v>
      </c>
      <c r="Q77" t="s">
        <v>139</v>
      </c>
      <c r="R77" t="s">
        <v>138</v>
      </c>
      <c r="S77" t="s">
        <v>345</v>
      </c>
      <c r="T77" t="s">
        <v>342</v>
      </c>
      <c r="U77" t="s">
        <v>343</v>
      </c>
      <c r="V77" t="s">
        <v>400</v>
      </c>
      <c r="X77" t="str">
        <f>LEFT(Table7[[#This Row],[Month]],4)</f>
        <v>2022</v>
      </c>
      <c r="Y77">
        <f>SIGN(Table7[[#This Row],[Internal Monthly Cost]])</f>
        <v>1</v>
      </c>
    </row>
    <row r="78" spans="1:25" x14ac:dyDescent="0.2">
      <c r="A78">
        <v>567</v>
      </c>
      <c r="B78" t="s">
        <v>2907</v>
      </c>
      <c r="C78" t="s">
        <v>2907</v>
      </c>
      <c r="D78" t="s">
        <v>5</v>
      </c>
      <c r="E78" t="s">
        <v>2291</v>
      </c>
      <c r="F78" t="s">
        <v>652</v>
      </c>
      <c r="G78" t="s">
        <v>2292</v>
      </c>
      <c r="H78" t="s">
        <v>653</v>
      </c>
      <c r="I78" t="s">
        <v>183</v>
      </c>
      <c r="J78" t="s">
        <v>8</v>
      </c>
      <c r="K78" t="s">
        <v>124</v>
      </c>
      <c r="M78">
        <v>74</v>
      </c>
      <c r="N78" t="s">
        <v>111</v>
      </c>
      <c r="O78" t="s">
        <v>253</v>
      </c>
      <c r="P78" t="s">
        <v>112</v>
      </c>
      <c r="Q78" t="s">
        <v>139</v>
      </c>
      <c r="R78" t="s">
        <v>138</v>
      </c>
      <c r="S78" t="s">
        <v>345</v>
      </c>
      <c r="T78" t="s">
        <v>342</v>
      </c>
      <c r="U78" t="s">
        <v>343</v>
      </c>
      <c r="V78" t="s">
        <v>385</v>
      </c>
      <c r="X78" t="str">
        <f>LEFT(Table7[[#This Row],[Month]],4)</f>
        <v>2022</v>
      </c>
      <c r="Y78">
        <f>SIGN(Table7[[#This Row],[Internal Monthly Cost]])</f>
        <v>1</v>
      </c>
    </row>
    <row r="79" spans="1:25" x14ac:dyDescent="0.2">
      <c r="A79">
        <v>580</v>
      </c>
      <c r="B79" t="s">
        <v>2907</v>
      </c>
      <c r="C79" t="s">
        <v>2907</v>
      </c>
      <c r="D79" t="s">
        <v>5</v>
      </c>
      <c r="E79" t="s">
        <v>2158</v>
      </c>
      <c r="F79" t="s">
        <v>652</v>
      </c>
      <c r="G79" t="s">
        <v>2159</v>
      </c>
      <c r="H79" t="s">
        <v>653</v>
      </c>
      <c r="I79" t="s">
        <v>183</v>
      </c>
      <c r="J79" t="s">
        <v>8</v>
      </c>
      <c r="K79" t="s">
        <v>124</v>
      </c>
      <c r="M79">
        <v>74</v>
      </c>
      <c r="N79" t="s">
        <v>92</v>
      </c>
      <c r="O79" t="s">
        <v>258</v>
      </c>
      <c r="P79" t="s">
        <v>93</v>
      </c>
      <c r="Q79" t="s">
        <v>139</v>
      </c>
      <c r="R79" t="s">
        <v>138</v>
      </c>
      <c r="S79" t="s">
        <v>345</v>
      </c>
      <c r="T79" t="s">
        <v>342</v>
      </c>
      <c r="U79" t="s">
        <v>343</v>
      </c>
      <c r="V79" t="s">
        <v>373</v>
      </c>
      <c r="X79" t="str">
        <f>LEFT(Table7[[#This Row],[Month]],4)</f>
        <v>2022</v>
      </c>
      <c r="Y79">
        <f>SIGN(Table7[[#This Row],[Internal Monthly Cost]])</f>
        <v>1</v>
      </c>
    </row>
    <row r="80" spans="1:25" x14ac:dyDescent="0.2">
      <c r="A80">
        <v>577</v>
      </c>
      <c r="B80" t="s">
        <v>2907</v>
      </c>
      <c r="C80" t="s">
        <v>2907</v>
      </c>
      <c r="D80" t="s">
        <v>5</v>
      </c>
      <c r="E80" t="s">
        <v>2023</v>
      </c>
      <c r="F80" t="s">
        <v>652</v>
      </c>
      <c r="G80" t="s">
        <v>2024</v>
      </c>
      <c r="H80" t="s">
        <v>653</v>
      </c>
      <c r="I80" t="s">
        <v>183</v>
      </c>
      <c r="J80" t="s">
        <v>8</v>
      </c>
      <c r="K80" t="s">
        <v>124</v>
      </c>
      <c r="M80">
        <v>74</v>
      </c>
      <c r="N80" t="s">
        <v>72</v>
      </c>
      <c r="O80" t="s">
        <v>257</v>
      </c>
      <c r="P80" t="s">
        <v>73</v>
      </c>
      <c r="Q80" t="s">
        <v>139</v>
      </c>
      <c r="R80" t="s">
        <v>138</v>
      </c>
      <c r="S80" t="s">
        <v>345</v>
      </c>
      <c r="T80" t="s">
        <v>342</v>
      </c>
      <c r="U80" t="s">
        <v>343</v>
      </c>
      <c r="V80" t="s">
        <v>374</v>
      </c>
      <c r="X80" t="str">
        <f>LEFT(Table7[[#This Row],[Month]],4)</f>
        <v>2022</v>
      </c>
      <c r="Y80">
        <f>SIGN(Table7[[#This Row],[Internal Monthly Cost]])</f>
        <v>1</v>
      </c>
    </row>
    <row r="81" spans="1:25" x14ac:dyDescent="0.2">
      <c r="A81">
        <v>575</v>
      </c>
      <c r="B81" t="s">
        <v>2907</v>
      </c>
      <c r="C81" t="s">
        <v>2907</v>
      </c>
      <c r="D81" t="s">
        <v>5</v>
      </c>
      <c r="E81" t="s">
        <v>2185</v>
      </c>
      <c r="F81" t="s">
        <v>652</v>
      </c>
      <c r="G81" t="s">
        <v>2186</v>
      </c>
      <c r="H81" t="s">
        <v>653</v>
      </c>
      <c r="I81" t="s">
        <v>183</v>
      </c>
      <c r="J81" t="s">
        <v>8</v>
      </c>
      <c r="K81" t="s">
        <v>124</v>
      </c>
      <c r="M81">
        <v>74</v>
      </c>
      <c r="N81" t="s">
        <v>96</v>
      </c>
      <c r="O81" t="s">
        <v>241</v>
      </c>
      <c r="P81" t="s">
        <v>97</v>
      </c>
      <c r="Q81" t="s">
        <v>139</v>
      </c>
      <c r="R81" t="s">
        <v>138</v>
      </c>
      <c r="S81" t="s">
        <v>345</v>
      </c>
      <c r="T81" t="s">
        <v>342</v>
      </c>
      <c r="U81" t="s">
        <v>343</v>
      </c>
      <c r="V81" t="s">
        <v>373</v>
      </c>
      <c r="X81" t="str">
        <f>LEFT(Table7[[#This Row],[Month]],4)</f>
        <v>2022</v>
      </c>
      <c r="Y81">
        <f>SIGN(Table7[[#This Row],[Internal Monthly Cost]])</f>
        <v>1</v>
      </c>
    </row>
    <row r="82" spans="1:25" x14ac:dyDescent="0.2">
      <c r="A82">
        <v>578</v>
      </c>
      <c r="B82" t="s">
        <v>2907</v>
      </c>
      <c r="C82" t="s">
        <v>2907</v>
      </c>
      <c r="D82" t="s">
        <v>5</v>
      </c>
      <c r="E82" t="s">
        <v>1724</v>
      </c>
      <c r="F82" t="s">
        <v>652</v>
      </c>
      <c r="G82" t="s">
        <v>1725</v>
      </c>
      <c r="H82" t="s">
        <v>1726</v>
      </c>
      <c r="I82" t="s">
        <v>183</v>
      </c>
      <c r="J82" t="s">
        <v>8</v>
      </c>
      <c r="K82" t="s">
        <v>124</v>
      </c>
      <c r="M82">
        <v>74</v>
      </c>
      <c r="N82" t="s">
        <v>50</v>
      </c>
      <c r="O82" t="s">
        <v>201</v>
      </c>
      <c r="P82" t="s">
        <v>51</v>
      </c>
      <c r="Q82" t="s">
        <v>139</v>
      </c>
      <c r="R82" t="s">
        <v>138</v>
      </c>
      <c r="S82" t="s">
        <v>345</v>
      </c>
      <c r="T82" t="s">
        <v>342</v>
      </c>
      <c r="U82" t="s">
        <v>343</v>
      </c>
      <c r="V82" t="s">
        <v>355</v>
      </c>
      <c r="X82" t="str">
        <f>LEFT(Table7[[#This Row],[Month]],4)</f>
        <v>2022</v>
      </c>
      <c r="Y82">
        <f>SIGN(Table7[[#This Row],[Internal Monthly Cost]])</f>
        <v>1</v>
      </c>
    </row>
    <row r="83" spans="1:25" x14ac:dyDescent="0.2">
      <c r="A83">
        <v>582</v>
      </c>
      <c r="B83" t="s">
        <v>2907</v>
      </c>
      <c r="C83" t="s">
        <v>2907</v>
      </c>
      <c r="D83" t="s">
        <v>5</v>
      </c>
      <c r="E83" t="s">
        <v>2401</v>
      </c>
      <c r="F83" t="s">
        <v>652</v>
      </c>
      <c r="G83" t="s">
        <v>2402</v>
      </c>
      <c r="H83" t="s">
        <v>653</v>
      </c>
      <c r="I83" t="s">
        <v>183</v>
      </c>
      <c r="J83" t="s">
        <v>8</v>
      </c>
      <c r="K83" t="s">
        <v>124</v>
      </c>
      <c r="M83">
        <v>74</v>
      </c>
      <c r="N83" t="s">
        <v>155</v>
      </c>
      <c r="O83" t="s">
        <v>199</v>
      </c>
      <c r="P83" t="s">
        <v>156</v>
      </c>
      <c r="Q83" t="s">
        <v>139</v>
      </c>
      <c r="R83" t="s">
        <v>138</v>
      </c>
      <c r="S83" t="s">
        <v>345</v>
      </c>
      <c r="T83" t="s">
        <v>342</v>
      </c>
      <c r="U83" t="s">
        <v>343</v>
      </c>
      <c r="V83" t="s">
        <v>393</v>
      </c>
      <c r="X83" t="str">
        <f>LEFT(Table7[[#This Row],[Month]],4)</f>
        <v>2022</v>
      </c>
      <c r="Y83">
        <f>SIGN(Table7[[#This Row],[Internal Monthly Cost]])</f>
        <v>1</v>
      </c>
    </row>
    <row r="84" spans="1:25" x14ac:dyDescent="0.2">
      <c r="A84">
        <v>571</v>
      </c>
      <c r="B84" t="s">
        <v>2907</v>
      </c>
      <c r="C84" t="s">
        <v>2907</v>
      </c>
      <c r="D84" t="s">
        <v>5</v>
      </c>
      <c r="E84" t="s">
        <v>2095</v>
      </c>
      <c r="F84" t="s">
        <v>652</v>
      </c>
      <c r="G84" t="s">
        <v>2096</v>
      </c>
      <c r="H84" t="s">
        <v>653</v>
      </c>
      <c r="I84" t="s">
        <v>183</v>
      </c>
      <c r="J84" t="s">
        <v>8</v>
      </c>
      <c r="K84" t="s">
        <v>124</v>
      </c>
      <c r="M84">
        <v>74</v>
      </c>
      <c r="N84" t="s">
        <v>304</v>
      </c>
      <c r="O84" t="s">
        <v>305</v>
      </c>
      <c r="P84" t="s">
        <v>306</v>
      </c>
      <c r="Q84" t="s">
        <v>139</v>
      </c>
      <c r="R84" t="s">
        <v>138</v>
      </c>
      <c r="S84" t="s">
        <v>341</v>
      </c>
      <c r="T84" t="s">
        <v>342</v>
      </c>
      <c r="U84" t="s">
        <v>343</v>
      </c>
      <c r="V84" t="s">
        <v>344</v>
      </c>
      <c r="X84" t="str">
        <f>LEFT(Table7[[#This Row],[Month]],4)</f>
        <v>2022</v>
      </c>
      <c r="Y84">
        <f>SIGN(Table7[[#This Row],[Internal Monthly Cost]])</f>
        <v>1</v>
      </c>
    </row>
    <row r="85" spans="1:25" x14ac:dyDescent="0.2">
      <c r="A85">
        <v>619</v>
      </c>
      <c r="B85" t="s">
        <v>2907</v>
      </c>
      <c r="C85" t="s">
        <v>2907</v>
      </c>
      <c r="D85" t="s">
        <v>5</v>
      </c>
      <c r="E85" t="s">
        <v>2536</v>
      </c>
      <c r="H85" t="s">
        <v>529</v>
      </c>
      <c r="I85" t="s">
        <v>2837</v>
      </c>
      <c r="J85" t="s">
        <v>8</v>
      </c>
      <c r="K85" t="s">
        <v>442</v>
      </c>
      <c r="M85">
        <v>113</v>
      </c>
      <c r="N85" t="s">
        <v>2539</v>
      </c>
      <c r="O85" t="s">
        <v>2538</v>
      </c>
      <c r="P85" t="s">
        <v>2540</v>
      </c>
      <c r="Q85" t="s">
        <v>441</v>
      </c>
      <c r="R85" t="s">
        <v>442</v>
      </c>
      <c r="S85" t="s">
        <v>345</v>
      </c>
      <c r="T85" t="s">
        <v>2127</v>
      </c>
      <c r="U85" t="s">
        <v>343</v>
      </c>
      <c r="V85" t="s">
        <v>2541</v>
      </c>
      <c r="X85" t="str">
        <f>LEFT(Table7[[#This Row],[Month]],4)</f>
        <v>2022</v>
      </c>
      <c r="Y85">
        <f>SIGN(Table7[[#This Row],[Internal Monthly Cost]])</f>
        <v>1</v>
      </c>
    </row>
    <row r="86" spans="1:25" x14ac:dyDescent="0.2">
      <c r="A86">
        <v>605</v>
      </c>
      <c r="B86" t="s">
        <v>2907</v>
      </c>
      <c r="C86" t="s">
        <v>2907</v>
      </c>
      <c r="D86" t="s">
        <v>5</v>
      </c>
      <c r="E86" t="s">
        <v>2560</v>
      </c>
      <c r="H86" t="s">
        <v>529</v>
      </c>
      <c r="I86" t="s">
        <v>2837</v>
      </c>
      <c r="J86" t="s">
        <v>4</v>
      </c>
      <c r="K86" t="s">
        <v>442</v>
      </c>
      <c r="M86">
        <v>113</v>
      </c>
      <c r="X86" t="str">
        <f>LEFT(Table7[[#This Row],[Month]],4)</f>
        <v>2022</v>
      </c>
      <c r="Y86">
        <f>SIGN(Table7[[#This Row],[Internal Monthly Cost]])</f>
        <v>1</v>
      </c>
    </row>
    <row r="87" spans="1:25" x14ac:dyDescent="0.2">
      <c r="A87">
        <v>625</v>
      </c>
      <c r="B87" t="s">
        <v>2907</v>
      </c>
      <c r="C87" t="s">
        <v>2907</v>
      </c>
      <c r="D87" t="s">
        <v>5</v>
      </c>
      <c r="E87" t="s">
        <v>2627</v>
      </c>
      <c r="F87" t="s">
        <v>652</v>
      </c>
      <c r="G87" t="s">
        <v>2628</v>
      </c>
      <c r="H87" t="s">
        <v>2146</v>
      </c>
      <c r="I87" t="s">
        <v>290</v>
      </c>
      <c r="J87" t="s">
        <v>8</v>
      </c>
      <c r="K87" t="s">
        <v>124</v>
      </c>
      <c r="M87">
        <v>73</v>
      </c>
      <c r="N87" t="s">
        <v>179</v>
      </c>
      <c r="O87" t="s">
        <v>238</v>
      </c>
      <c r="P87" t="s">
        <v>180</v>
      </c>
      <c r="Q87" t="s">
        <v>139</v>
      </c>
      <c r="R87" t="s">
        <v>138</v>
      </c>
      <c r="S87" t="s">
        <v>345</v>
      </c>
      <c r="T87" t="s">
        <v>342</v>
      </c>
      <c r="U87" t="s">
        <v>343</v>
      </c>
      <c r="V87" t="s">
        <v>372</v>
      </c>
      <c r="X87" t="str">
        <f>LEFT(Table7[[#This Row],[Month]],4)</f>
        <v>2022</v>
      </c>
      <c r="Y87">
        <f>SIGN(Table7[[#This Row],[Internal Monthly Cost]])</f>
        <v>1</v>
      </c>
    </row>
    <row r="88" spans="1:25" x14ac:dyDescent="0.2">
      <c r="A88">
        <v>622</v>
      </c>
      <c r="B88" t="s">
        <v>2907</v>
      </c>
      <c r="C88" t="s">
        <v>2907</v>
      </c>
      <c r="D88" t="s">
        <v>5</v>
      </c>
      <c r="E88" t="s">
        <v>827</v>
      </c>
      <c r="F88" t="s">
        <v>652</v>
      </c>
      <c r="G88" t="s">
        <v>828</v>
      </c>
      <c r="H88" t="s">
        <v>829</v>
      </c>
      <c r="I88" t="s">
        <v>290</v>
      </c>
      <c r="J88" t="s">
        <v>8</v>
      </c>
      <c r="K88" t="s">
        <v>123</v>
      </c>
      <c r="M88">
        <v>44</v>
      </c>
      <c r="N88" t="s">
        <v>17</v>
      </c>
      <c r="O88" t="s">
        <v>200</v>
      </c>
      <c r="P88" t="s">
        <v>18</v>
      </c>
      <c r="Q88" t="s">
        <v>171</v>
      </c>
      <c r="R88" t="s">
        <v>141</v>
      </c>
      <c r="S88" t="s">
        <v>360</v>
      </c>
      <c r="T88" t="s">
        <v>405</v>
      </c>
      <c r="U88" t="s">
        <v>343</v>
      </c>
      <c r="V88" t="s">
        <v>388</v>
      </c>
      <c r="X88" t="str">
        <f>LEFT(Table7[[#This Row],[Month]],4)</f>
        <v>2022</v>
      </c>
      <c r="Y88">
        <f>SIGN(Table7[[#This Row],[Internal Monthly Cost]])</f>
        <v>1</v>
      </c>
    </row>
    <row r="89" spans="1:25" x14ac:dyDescent="0.2">
      <c r="A89">
        <v>635</v>
      </c>
      <c r="B89" t="s">
        <v>2907</v>
      </c>
      <c r="C89" t="s">
        <v>2907</v>
      </c>
      <c r="D89" t="s">
        <v>5</v>
      </c>
      <c r="E89" t="s">
        <v>2656</v>
      </c>
      <c r="F89" t="s">
        <v>652</v>
      </c>
      <c r="G89" t="s">
        <v>2657</v>
      </c>
      <c r="H89" t="s">
        <v>847</v>
      </c>
      <c r="I89" t="s">
        <v>291</v>
      </c>
      <c r="J89" t="s">
        <v>8</v>
      </c>
      <c r="K89" t="s">
        <v>124</v>
      </c>
      <c r="M89">
        <v>73</v>
      </c>
      <c r="N89" t="s">
        <v>280</v>
      </c>
      <c r="O89" t="s">
        <v>281</v>
      </c>
      <c r="P89" t="s">
        <v>282</v>
      </c>
      <c r="Q89" t="s">
        <v>139</v>
      </c>
      <c r="R89" t="s">
        <v>138</v>
      </c>
      <c r="S89" t="s">
        <v>345</v>
      </c>
      <c r="T89" t="s">
        <v>342</v>
      </c>
      <c r="U89" t="s">
        <v>343</v>
      </c>
      <c r="V89" t="s">
        <v>408</v>
      </c>
      <c r="X89" t="str">
        <f>LEFT(Table7[[#This Row],[Month]],4)</f>
        <v>2022</v>
      </c>
      <c r="Y89">
        <f>SIGN(Table7[[#This Row],[Internal Monthly Cost]])</f>
        <v>1</v>
      </c>
    </row>
    <row r="90" spans="1:25" x14ac:dyDescent="0.2">
      <c r="A90">
        <v>626</v>
      </c>
      <c r="B90" t="s">
        <v>2907</v>
      </c>
      <c r="C90" t="s">
        <v>2907</v>
      </c>
      <c r="D90" t="s">
        <v>5</v>
      </c>
      <c r="E90" t="s">
        <v>2645</v>
      </c>
      <c r="F90" t="s">
        <v>652</v>
      </c>
      <c r="G90" t="s">
        <v>2646</v>
      </c>
      <c r="H90" t="s">
        <v>2647</v>
      </c>
      <c r="I90" t="s">
        <v>290</v>
      </c>
      <c r="J90" t="s">
        <v>8</v>
      </c>
      <c r="K90" t="s">
        <v>124</v>
      </c>
      <c r="M90">
        <v>73</v>
      </c>
      <c r="N90" t="s">
        <v>188</v>
      </c>
      <c r="O90" t="s">
        <v>263</v>
      </c>
      <c r="P90" t="s">
        <v>189</v>
      </c>
      <c r="Q90" t="s">
        <v>139</v>
      </c>
      <c r="R90" t="s">
        <v>138</v>
      </c>
      <c r="S90" t="s">
        <v>345</v>
      </c>
      <c r="T90" t="s">
        <v>342</v>
      </c>
      <c r="U90" t="s">
        <v>343</v>
      </c>
      <c r="V90" t="s">
        <v>372</v>
      </c>
      <c r="X90" t="str">
        <f>LEFT(Table7[[#This Row],[Month]],4)</f>
        <v>2022</v>
      </c>
      <c r="Y90">
        <f>SIGN(Table7[[#This Row],[Internal Monthly Cost]])</f>
        <v>1</v>
      </c>
    </row>
    <row r="91" spans="1:25" x14ac:dyDescent="0.2">
      <c r="A91">
        <v>623</v>
      </c>
      <c r="B91" t="s">
        <v>2907</v>
      </c>
      <c r="C91" t="s">
        <v>2907</v>
      </c>
      <c r="D91" t="s">
        <v>5</v>
      </c>
      <c r="E91" t="s">
        <v>2805</v>
      </c>
      <c r="F91" t="s">
        <v>652</v>
      </c>
      <c r="G91" t="s">
        <v>2806</v>
      </c>
      <c r="H91" t="s">
        <v>2146</v>
      </c>
      <c r="I91" t="s">
        <v>290</v>
      </c>
      <c r="J91" t="s">
        <v>8</v>
      </c>
      <c r="K91" t="s">
        <v>124</v>
      </c>
      <c r="M91">
        <v>73</v>
      </c>
      <c r="N91" t="s">
        <v>316</v>
      </c>
      <c r="O91" t="s">
        <v>317</v>
      </c>
      <c r="P91" t="s">
        <v>318</v>
      </c>
      <c r="Q91" t="s">
        <v>139</v>
      </c>
      <c r="R91" t="s">
        <v>138</v>
      </c>
      <c r="S91" t="s">
        <v>341</v>
      </c>
      <c r="T91" t="s">
        <v>342</v>
      </c>
      <c r="U91" t="s">
        <v>343</v>
      </c>
      <c r="V91" t="s">
        <v>344</v>
      </c>
      <c r="X91" t="str">
        <f>LEFT(Table7[[#This Row],[Month]],4)</f>
        <v>2022</v>
      </c>
      <c r="Y91">
        <f>SIGN(Table7[[#This Row],[Internal Monthly Cost]])</f>
        <v>1</v>
      </c>
    </row>
    <row r="92" spans="1:25" x14ac:dyDescent="0.2">
      <c r="A92">
        <v>624</v>
      </c>
      <c r="B92" t="s">
        <v>2907</v>
      </c>
      <c r="C92" t="s">
        <v>2907</v>
      </c>
      <c r="D92" t="s">
        <v>5</v>
      </c>
      <c r="E92" t="s">
        <v>2144</v>
      </c>
      <c r="F92" t="s">
        <v>652</v>
      </c>
      <c r="G92" t="s">
        <v>2145</v>
      </c>
      <c r="H92" t="s">
        <v>2146</v>
      </c>
      <c r="I92" t="s">
        <v>290</v>
      </c>
      <c r="J92" t="s">
        <v>8</v>
      </c>
      <c r="K92" t="s">
        <v>124</v>
      </c>
      <c r="M92">
        <v>73</v>
      </c>
      <c r="N92" t="s">
        <v>86</v>
      </c>
      <c r="O92" t="s">
        <v>262</v>
      </c>
      <c r="P92" t="s">
        <v>87</v>
      </c>
      <c r="Q92" t="s">
        <v>139</v>
      </c>
      <c r="R92" t="s">
        <v>138</v>
      </c>
      <c r="S92" t="s">
        <v>345</v>
      </c>
      <c r="T92" t="s">
        <v>342</v>
      </c>
      <c r="U92" t="s">
        <v>343</v>
      </c>
      <c r="V92" t="s">
        <v>406</v>
      </c>
      <c r="X92" t="str">
        <f>LEFT(Table7[[#This Row],[Month]],4)</f>
        <v>2022</v>
      </c>
      <c r="Y92">
        <f>SIGN(Table7[[#This Row],[Internal Monthly Cost]])</f>
        <v>1</v>
      </c>
    </row>
    <row r="93" spans="1:25" x14ac:dyDescent="0.2">
      <c r="A93">
        <v>634</v>
      </c>
      <c r="B93" t="s">
        <v>2907</v>
      </c>
      <c r="C93" t="s">
        <v>2907</v>
      </c>
      <c r="D93" t="s">
        <v>5</v>
      </c>
      <c r="E93" t="s">
        <v>2649</v>
      </c>
      <c r="F93" t="s">
        <v>652</v>
      </c>
      <c r="G93" t="s">
        <v>2650</v>
      </c>
      <c r="H93" t="s">
        <v>847</v>
      </c>
      <c r="I93" t="s">
        <v>291</v>
      </c>
      <c r="J93" t="s">
        <v>8</v>
      </c>
      <c r="K93" t="s">
        <v>123</v>
      </c>
      <c r="M93">
        <v>50</v>
      </c>
      <c r="N93" t="s">
        <v>277</v>
      </c>
      <c r="O93" t="s">
        <v>278</v>
      </c>
      <c r="P93" t="s">
        <v>279</v>
      </c>
      <c r="Q93" t="s">
        <v>171</v>
      </c>
      <c r="R93" t="s">
        <v>138</v>
      </c>
      <c r="S93" t="s">
        <v>345</v>
      </c>
      <c r="T93" t="s">
        <v>362</v>
      </c>
      <c r="U93" t="s">
        <v>343</v>
      </c>
      <c r="V93" t="s">
        <v>407</v>
      </c>
      <c r="X93" t="str">
        <f>LEFT(Table7[[#This Row],[Month]],4)</f>
        <v>2022</v>
      </c>
      <c r="Y93">
        <f>SIGN(Table7[[#This Row],[Internal Monthly Cost]])</f>
        <v>1</v>
      </c>
    </row>
    <row r="94" spans="1:25" x14ac:dyDescent="0.2">
      <c r="A94">
        <v>645</v>
      </c>
      <c r="B94" t="s">
        <v>2907</v>
      </c>
      <c r="C94" t="s">
        <v>2907</v>
      </c>
      <c r="D94" t="s">
        <v>5</v>
      </c>
      <c r="E94" t="s">
        <v>2702</v>
      </c>
      <c r="F94" t="s">
        <v>652</v>
      </c>
      <c r="G94" t="s">
        <v>2939</v>
      </c>
      <c r="H94" t="s">
        <v>1026</v>
      </c>
      <c r="I94" t="s">
        <v>2899</v>
      </c>
      <c r="J94" t="s">
        <v>8</v>
      </c>
      <c r="K94" t="s">
        <v>124</v>
      </c>
      <c r="M94">
        <v>72</v>
      </c>
      <c r="N94" t="s">
        <v>292</v>
      </c>
      <c r="O94" t="s">
        <v>293</v>
      </c>
      <c r="P94" t="s">
        <v>294</v>
      </c>
      <c r="Q94" t="s">
        <v>139</v>
      </c>
      <c r="R94" t="s">
        <v>138</v>
      </c>
      <c r="S94" t="s">
        <v>345</v>
      </c>
      <c r="T94" t="s">
        <v>342</v>
      </c>
      <c r="U94" t="s">
        <v>343</v>
      </c>
      <c r="V94" t="s">
        <v>410</v>
      </c>
      <c r="X94" t="str">
        <f>LEFT(Table7[[#This Row],[Month]],4)</f>
        <v>2022</v>
      </c>
      <c r="Y94">
        <f>SIGN(Table7[[#This Row],[Internal Monthly Cost]])</f>
        <v>1</v>
      </c>
    </row>
    <row r="95" spans="1:25" x14ac:dyDescent="0.2">
      <c r="A95">
        <v>663</v>
      </c>
      <c r="B95" t="s">
        <v>2907</v>
      </c>
      <c r="C95" t="s">
        <v>2907</v>
      </c>
      <c r="D95" t="s">
        <v>5</v>
      </c>
      <c r="E95" t="s">
        <v>2797</v>
      </c>
      <c r="F95" t="s">
        <v>652</v>
      </c>
      <c r="G95" t="s">
        <v>2798</v>
      </c>
      <c r="H95" t="s">
        <v>2799</v>
      </c>
      <c r="I95" t="s">
        <v>2902</v>
      </c>
      <c r="J95" t="s">
        <v>8</v>
      </c>
      <c r="K95" t="s">
        <v>124</v>
      </c>
      <c r="M95">
        <v>72</v>
      </c>
      <c r="N95" t="s">
        <v>325</v>
      </c>
      <c r="O95" t="s">
        <v>326</v>
      </c>
      <c r="P95" t="s">
        <v>327</v>
      </c>
      <c r="Q95" t="s">
        <v>139</v>
      </c>
      <c r="R95" t="s">
        <v>138</v>
      </c>
      <c r="S95" t="s">
        <v>341</v>
      </c>
      <c r="T95" t="s">
        <v>342</v>
      </c>
      <c r="U95" t="s">
        <v>343</v>
      </c>
      <c r="V95" t="s">
        <v>344</v>
      </c>
      <c r="X95" t="str">
        <f>LEFT(Table7[[#This Row],[Month]],4)</f>
        <v>2022</v>
      </c>
      <c r="Y95">
        <f>SIGN(Table7[[#This Row],[Internal Monthly Cost]])</f>
        <v>1</v>
      </c>
    </row>
    <row r="96" spans="1:25" x14ac:dyDescent="0.2">
      <c r="A96">
        <v>661</v>
      </c>
      <c r="B96" t="s">
        <v>2907</v>
      </c>
      <c r="C96" t="s">
        <v>2907</v>
      </c>
      <c r="D96" t="s">
        <v>5</v>
      </c>
      <c r="E96" t="s">
        <v>1403</v>
      </c>
      <c r="F96" t="s">
        <v>652</v>
      </c>
      <c r="G96" t="s">
        <v>1404</v>
      </c>
      <c r="H96" t="s">
        <v>1405</v>
      </c>
      <c r="I96" t="s">
        <v>2902</v>
      </c>
      <c r="J96" t="s">
        <v>8</v>
      </c>
      <c r="K96" t="s">
        <v>124</v>
      </c>
      <c r="M96">
        <v>72</v>
      </c>
      <c r="N96" t="s">
        <v>33</v>
      </c>
      <c r="O96" t="s">
        <v>217</v>
      </c>
      <c r="P96" t="s">
        <v>34</v>
      </c>
      <c r="Q96" t="s">
        <v>139</v>
      </c>
      <c r="R96" t="s">
        <v>138</v>
      </c>
      <c r="S96" t="s">
        <v>345</v>
      </c>
      <c r="T96" t="s">
        <v>2908</v>
      </c>
      <c r="U96" t="s">
        <v>343</v>
      </c>
      <c r="V96" t="s">
        <v>352</v>
      </c>
      <c r="X96" t="str">
        <f>LEFT(Table7[[#This Row],[Month]],4)</f>
        <v>2022</v>
      </c>
      <c r="Y96">
        <f>SIGN(Table7[[#This Row],[Internal Monthly Cost]])</f>
        <v>1</v>
      </c>
    </row>
    <row r="97" spans="1:25" x14ac:dyDescent="0.2">
      <c r="A97">
        <v>667</v>
      </c>
      <c r="B97" t="s">
        <v>2907</v>
      </c>
      <c r="C97" t="s">
        <v>2907</v>
      </c>
      <c r="D97" t="s">
        <v>5</v>
      </c>
      <c r="E97" t="s">
        <v>797</v>
      </c>
      <c r="F97" t="s">
        <v>652</v>
      </c>
      <c r="G97" t="s">
        <v>800</v>
      </c>
      <c r="H97" t="s">
        <v>801</v>
      </c>
      <c r="I97" t="s">
        <v>2903</v>
      </c>
      <c r="J97" t="s">
        <v>8</v>
      </c>
      <c r="K97" t="s">
        <v>123</v>
      </c>
      <c r="M97">
        <v>50</v>
      </c>
      <c r="N97" t="s">
        <v>334</v>
      </c>
      <c r="O97" t="s">
        <v>335</v>
      </c>
      <c r="P97" t="s">
        <v>336</v>
      </c>
      <c r="Q97" t="s">
        <v>171</v>
      </c>
      <c r="R97" t="s">
        <v>138</v>
      </c>
      <c r="S97" t="s">
        <v>360</v>
      </c>
      <c r="T97" t="s">
        <v>2923</v>
      </c>
      <c r="U97" t="s">
        <v>343</v>
      </c>
      <c r="V97" t="s">
        <v>415</v>
      </c>
      <c r="X97" t="str">
        <f>LEFT(Table7[[#This Row],[Month]],4)</f>
        <v>2022</v>
      </c>
      <c r="Y97">
        <f>SIGN(Table7[[#This Row],[Internal Monthly Cost]])</f>
        <v>1</v>
      </c>
    </row>
    <row r="98" spans="1:25" x14ac:dyDescent="0.2">
      <c r="A98">
        <v>675</v>
      </c>
      <c r="B98" t="s">
        <v>2907</v>
      </c>
      <c r="C98" t="s">
        <v>2907</v>
      </c>
      <c r="D98" t="s">
        <v>5</v>
      </c>
      <c r="E98" t="s">
        <v>1633</v>
      </c>
      <c r="F98" t="s">
        <v>652</v>
      </c>
      <c r="G98" t="s">
        <v>1634</v>
      </c>
      <c r="H98" t="s">
        <v>1635</v>
      </c>
      <c r="I98" t="s">
        <v>2905</v>
      </c>
      <c r="J98" t="s">
        <v>8</v>
      </c>
      <c r="K98" t="s">
        <v>123</v>
      </c>
      <c r="M98">
        <v>44</v>
      </c>
      <c r="N98" t="s">
        <v>448</v>
      </c>
      <c r="O98" t="s">
        <v>449</v>
      </c>
      <c r="P98" t="s">
        <v>450</v>
      </c>
      <c r="Q98" t="s">
        <v>171</v>
      </c>
      <c r="R98" t="s">
        <v>138</v>
      </c>
      <c r="S98" t="s">
        <v>345</v>
      </c>
      <c r="T98" t="s">
        <v>451</v>
      </c>
      <c r="U98" t="s">
        <v>343</v>
      </c>
      <c r="V98" t="s">
        <v>452</v>
      </c>
      <c r="X98" t="str">
        <f>LEFT(Table7[[#This Row],[Month]],4)</f>
        <v>2022</v>
      </c>
      <c r="Y98">
        <f>SIGN(Table7[[#This Row],[Internal Monthly Cost]])</f>
        <v>1</v>
      </c>
    </row>
    <row r="99" spans="1:25" x14ac:dyDescent="0.2">
      <c r="A99">
        <v>684</v>
      </c>
      <c r="B99" t="s">
        <v>2907</v>
      </c>
      <c r="C99" t="s">
        <v>2907</v>
      </c>
      <c r="D99" t="s">
        <v>5</v>
      </c>
      <c r="E99" t="s">
        <v>2891</v>
      </c>
      <c r="F99" t="s">
        <v>652</v>
      </c>
      <c r="G99" t="s">
        <v>2892</v>
      </c>
      <c r="H99" t="s">
        <v>2893</v>
      </c>
      <c r="I99" t="s">
        <v>2906</v>
      </c>
      <c r="J99" t="s">
        <v>8</v>
      </c>
      <c r="K99" t="s">
        <v>124</v>
      </c>
      <c r="M99">
        <v>37</v>
      </c>
      <c r="N99" t="s">
        <v>2873</v>
      </c>
      <c r="O99" t="s">
        <v>2874</v>
      </c>
      <c r="P99" t="s">
        <v>2875</v>
      </c>
      <c r="Q99" t="s">
        <v>139</v>
      </c>
      <c r="R99" t="s">
        <v>138</v>
      </c>
      <c r="S99" t="s">
        <v>345</v>
      </c>
      <c r="T99" t="s">
        <v>342</v>
      </c>
      <c r="U99" t="s">
        <v>343</v>
      </c>
      <c r="V99" t="s">
        <v>2876</v>
      </c>
      <c r="X99" t="str">
        <f>LEFT(Table7[[#This Row],[Month]],4)</f>
        <v>2022</v>
      </c>
      <c r="Y99">
        <f>SIGN(Table7[[#This Row],[Internal Monthly Cost]])</f>
        <v>1</v>
      </c>
    </row>
    <row r="100" spans="1:25" x14ac:dyDescent="0.2">
      <c r="A100">
        <v>394</v>
      </c>
      <c r="B100" t="s">
        <v>2907</v>
      </c>
      <c r="C100" t="s">
        <v>2907</v>
      </c>
      <c r="D100" t="s">
        <v>5</v>
      </c>
      <c r="E100" t="s">
        <v>1810</v>
      </c>
      <c r="F100" t="s">
        <v>503</v>
      </c>
      <c r="G100" t="s">
        <v>1811</v>
      </c>
      <c r="H100" t="s">
        <v>1812</v>
      </c>
      <c r="I100" t="s">
        <v>133</v>
      </c>
      <c r="J100" t="s">
        <v>8</v>
      </c>
      <c r="K100" t="s">
        <v>124</v>
      </c>
      <c r="M100">
        <v>67</v>
      </c>
      <c r="N100" t="s">
        <v>54</v>
      </c>
      <c r="O100" t="s">
        <v>222</v>
      </c>
      <c r="P100" t="s">
        <v>55</v>
      </c>
      <c r="Q100" t="s">
        <v>139</v>
      </c>
      <c r="R100" t="s">
        <v>138</v>
      </c>
      <c r="S100" t="s">
        <v>345</v>
      </c>
      <c r="T100" t="s">
        <v>342</v>
      </c>
      <c r="U100" t="s">
        <v>343</v>
      </c>
      <c r="V100" t="s">
        <v>357</v>
      </c>
      <c r="X100" t="str">
        <f>LEFT(Table7[[#This Row],[Month]],4)</f>
        <v>2022</v>
      </c>
      <c r="Y100">
        <f>SIGN(Table7[[#This Row],[Internal Monthly Cost]])</f>
        <v>1</v>
      </c>
    </row>
    <row r="101" spans="1:25" x14ac:dyDescent="0.2">
      <c r="A101">
        <v>379</v>
      </c>
      <c r="B101" t="s">
        <v>2907</v>
      </c>
      <c r="C101" t="s">
        <v>2907</v>
      </c>
      <c r="D101" t="s">
        <v>5</v>
      </c>
      <c r="E101" t="s">
        <v>2091</v>
      </c>
      <c r="F101" t="s">
        <v>503</v>
      </c>
      <c r="G101" t="s">
        <v>1412</v>
      </c>
      <c r="H101" t="s">
        <v>1413</v>
      </c>
      <c r="I101" t="s">
        <v>132</v>
      </c>
      <c r="J101" t="s">
        <v>8</v>
      </c>
      <c r="K101" t="s">
        <v>124</v>
      </c>
      <c r="M101">
        <v>67</v>
      </c>
      <c r="N101" t="s">
        <v>74</v>
      </c>
      <c r="O101" t="s">
        <v>218</v>
      </c>
      <c r="P101" t="s">
        <v>75</v>
      </c>
      <c r="Q101" t="s">
        <v>139</v>
      </c>
      <c r="R101" t="s">
        <v>138</v>
      </c>
      <c r="S101" t="s">
        <v>345</v>
      </c>
      <c r="T101" t="s">
        <v>342</v>
      </c>
      <c r="U101" t="s">
        <v>343</v>
      </c>
      <c r="V101" t="s">
        <v>353</v>
      </c>
      <c r="X101" t="str">
        <f>LEFT(Table7[[#This Row],[Month]],4)</f>
        <v>2022</v>
      </c>
      <c r="Y101">
        <f>SIGN(Table7[[#This Row],[Internal Monthly Cost]])</f>
        <v>1</v>
      </c>
    </row>
    <row r="102" spans="1:25" x14ac:dyDescent="0.2">
      <c r="A102">
        <v>393</v>
      </c>
      <c r="B102" t="s">
        <v>2907</v>
      </c>
      <c r="C102" t="s">
        <v>2907</v>
      </c>
      <c r="D102" t="s">
        <v>5</v>
      </c>
      <c r="E102" t="s">
        <v>2744</v>
      </c>
      <c r="F102" t="s">
        <v>503</v>
      </c>
      <c r="G102" t="s">
        <v>1811</v>
      </c>
      <c r="H102" t="s">
        <v>1812</v>
      </c>
      <c r="I102" t="s">
        <v>133</v>
      </c>
      <c r="J102" t="s">
        <v>8</v>
      </c>
      <c r="K102" t="s">
        <v>124</v>
      </c>
      <c r="M102">
        <v>67</v>
      </c>
      <c r="N102" t="s">
        <v>328</v>
      </c>
      <c r="O102" t="s">
        <v>329</v>
      </c>
      <c r="P102" t="s">
        <v>330</v>
      </c>
      <c r="Q102" t="s">
        <v>139</v>
      </c>
      <c r="R102" t="s">
        <v>138</v>
      </c>
      <c r="S102" t="s">
        <v>345</v>
      </c>
      <c r="T102" t="s">
        <v>342</v>
      </c>
      <c r="U102" t="s">
        <v>343</v>
      </c>
      <c r="V102" t="s">
        <v>356</v>
      </c>
      <c r="X102" t="str">
        <f>LEFT(Table7[[#This Row],[Month]],4)</f>
        <v>2022</v>
      </c>
      <c r="Y102">
        <f>SIGN(Table7[[#This Row],[Internal Monthly Cost]])</f>
        <v>1</v>
      </c>
    </row>
    <row r="103" spans="1:25" x14ac:dyDescent="0.2">
      <c r="A103">
        <v>380</v>
      </c>
      <c r="B103" t="s">
        <v>2907</v>
      </c>
      <c r="C103" t="s">
        <v>2907</v>
      </c>
      <c r="D103" t="s">
        <v>5</v>
      </c>
      <c r="E103" t="s">
        <v>2793</v>
      </c>
      <c r="F103" t="s">
        <v>503</v>
      </c>
      <c r="G103" t="s">
        <v>1412</v>
      </c>
      <c r="H103" t="s">
        <v>1413</v>
      </c>
      <c r="I103" t="s">
        <v>132</v>
      </c>
      <c r="J103" t="s">
        <v>8</v>
      </c>
      <c r="K103" t="s">
        <v>124</v>
      </c>
      <c r="M103">
        <v>67</v>
      </c>
      <c r="N103" t="s">
        <v>310</v>
      </c>
      <c r="O103" t="s">
        <v>311</v>
      </c>
      <c r="P103" t="s">
        <v>312</v>
      </c>
      <c r="Q103" t="s">
        <v>139</v>
      </c>
      <c r="R103" t="s">
        <v>138</v>
      </c>
      <c r="S103" t="s">
        <v>341</v>
      </c>
      <c r="T103" t="s">
        <v>342</v>
      </c>
      <c r="U103" t="s">
        <v>343</v>
      </c>
      <c r="V103" t="s">
        <v>344</v>
      </c>
      <c r="X103" t="str">
        <f>LEFT(Table7[[#This Row],[Month]],4)</f>
        <v>2022</v>
      </c>
      <c r="Y103">
        <f>SIGN(Table7[[#This Row],[Internal Monthly Cost]])</f>
        <v>1</v>
      </c>
    </row>
    <row r="104" spans="1:25" x14ac:dyDescent="0.2">
      <c r="A104">
        <v>409</v>
      </c>
      <c r="B104" t="s">
        <v>2907</v>
      </c>
      <c r="C104" t="s">
        <v>2907</v>
      </c>
      <c r="D104" t="s">
        <v>5</v>
      </c>
      <c r="E104" t="s">
        <v>1734</v>
      </c>
      <c r="F104" t="s">
        <v>503</v>
      </c>
      <c r="G104" t="s">
        <v>902</v>
      </c>
      <c r="H104" t="s">
        <v>903</v>
      </c>
      <c r="I104" t="s">
        <v>129</v>
      </c>
      <c r="J104" t="s">
        <v>8</v>
      </c>
      <c r="K104" t="s">
        <v>124</v>
      </c>
      <c r="M104">
        <v>67</v>
      </c>
      <c r="N104" t="s">
        <v>52</v>
      </c>
      <c r="O104" t="s">
        <v>195</v>
      </c>
      <c r="P104" t="s">
        <v>53</v>
      </c>
      <c r="Q104" t="s">
        <v>139</v>
      </c>
      <c r="R104" t="s">
        <v>138</v>
      </c>
      <c r="S104" t="s">
        <v>345</v>
      </c>
      <c r="T104" t="s">
        <v>342</v>
      </c>
      <c r="U104" t="s">
        <v>343</v>
      </c>
      <c r="V104" t="s">
        <v>355</v>
      </c>
      <c r="X104" t="str">
        <f>LEFT(Table7[[#This Row],[Month]],4)</f>
        <v>2022</v>
      </c>
      <c r="Y104">
        <f>SIGN(Table7[[#This Row],[Internal Monthly Cost]])</f>
        <v>1</v>
      </c>
    </row>
    <row r="105" spans="1:25" x14ac:dyDescent="0.2">
      <c r="A105">
        <v>408</v>
      </c>
      <c r="B105" t="s">
        <v>2907</v>
      </c>
      <c r="C105" t="s">
        <v>2907</v>
      </c>
      <c r="D105" t="s">
        <v>5</v>
      </c>
      <c r="E105" t="s">
        <v>2102</v>
      </c>
      <c r="F105" t="s">
        <v>503</v>
      </c>
      <c r="G105" t="s">
        <v>902</v>
      </c>
      <c r="H105" t="s">
        <v>903</v>
      </c>
      <c r="I105" t="s">
        <v>129</v>
      </c>
      <c r="J105" t="s">
        <v>8</v>
      </c>
      <c r="K105" t="s">
        <v>124</v>
      </c>
      <c r="M105">
        <v>67</v>
      </c>
      <c r="N105" t="s">
        <v>78</v>
      </c>
      <c r="O105" t="s">
        <v>221</v>
      </c>
      <c r="P105" t="s">
        <v>79</v>
      </c>
      <c r="Q105" t="s">
        <v>139</v>
      </c>
      <c r="R105" t="s">
        <v>138</v>
      </c>
      <c r="S105" t="s">
        <v>345</v>
      </c>
      <c r="T105" t="s">
        <v>342</v>
      </c>
      <c r="U105" t="s">
        <v>343</v>
      </c>
      <c r="V105" t="s">
        <v>364</v>
      </c>
      <c r="X105" t="str">
        <f>LEFT(Table7[[#This Row],[Month]],4)</f>
        <v>2022</v>
      </c>
      <c r="Y105">
        <f>SIGN(Table7[[#This Row],[Internal Monthly Cost]])</f>
        <v>1</v>
      </c>
    </row>
    <row r="106" spans="1:25" x14ac:dyDescent="0.2">
      <c r="A106">
        <v>381</v>
      </c>
      <c r="B106" t="s">
        <v>2907</v>
      </c>
      <c r="C106" t="s">
        <v>2907</v>
      </c>
      <c r="D106" t="s">
        <v>5</v>
      </c>
      <c r="E106" t="s">
        <v>1695</v>
      </c>
      <c r="F106" t="s">
        <v>503</v>
      </c>
      <c r="G106" t="s">
        <v>1412</v>
      </c>
      <c r="H106" t="s">
        <v>1413</v>
      </c>
      <c r="I106" t="s">
        <v>132</v>
      </c>
      <c r="J106" t="s">
        <v>8</v>
      </c>
      <c r="K106" t="s">
        <v>124</v>
      </c>
      <c r="M106">
        <v>67</v>
      </c>
      <c r="N106" t="s">
        <v>46</v>
      </c>
      <c r="O106" t="s">
        <v>219</v>
      </c>
      <c r="P106" t="s">
        <v>47</v>
      </c>
      <c r="Q106" t="s">
        <v>139</v>
      </c>
      <c r="R106" t="s">
        <v>138</v>
      </c>
      <c r="S106" t="s">
        <v>345</v>
      </c>
      <c r="T106" t="s">
        <v>342</v>
      </c>
      <c r="U106" t="s">
        <v>343</v>
      </c>
      <c r="V106" t="s">
        <v>354</v>
      </c>
      <c r="X106" t="str">
        <f>LEFT(Table7[[#This Row],[Month]],4)</f>
        <v>2022</v>
      </c>
      <c r="Y106">
        <f>SIGN(Table7[[#This Row],[Internal Monthly Cost]])</f>
        <v>1</v>
      </c>
    </row>
    <row r="107" spans="1:25" x14ac:dyDescent="0.2">
      <c r="A107">
        <v>378</v>
      </c>
      <c r="B107" t="s">
        <v>2907</v>
      </c>
      <c r="C107" t="s">
        <v>2907</v>
      </c>
      <c r="D107" t="s">
        <v>5</v>
      </c>
      <c r="E107" t="s">
        <v>1411</v>
      </c>
      <c r="F107" t="s">
        <v>503</v>
      </c>
      <c r="G107" t="s">
        <v>1412</v>
      </c>
      <c r="H107" t="s">
        <v>1413</v>
      </c>
      <c r="I107" t="s">
        <v>132</v>
      </c>
      <c r="J107" t="s">
        <v>8</v>
      </c>
      <c r="K107" t="s">
        <v>123</v>
      </c>
      <c r="M107">
        <v>67</v>
      </c>
      <c r="N107" t="s">
        <v>3418</v>
      </c>
      <c r="P107" t="s">
        <v>3419</v>
      </c>
      <c r="Q107" t="s">
        <v>171</v>
      </c>
      <c r="R107" t="s">
        <v>811</v>
      </c>
      <c r="X107" t="str">
        <f>LEFT(Table7[[#This Row],[Month]],4)</f>
        <v>2022</v>
      </c>
      <c r="Y107">
        <f>SIGN(Table7[[#This Row],[Internal Monthly Cost]])</f>
        <v>1</v>
      </c>
    </row>
    <row r="108" spans="1:25" x14ac:dyDescent="0.2">
      <c r="A108">
        <v>382</v>
      </c>
      <c r="B108" t="s">
        <v>2907</v>
      </c>
      <c r="C108" t="s">
        <v>2907</v>
      </c>
      <c r="D108" t="s">
        <v>5</v>
      </c>
      <c r="E108" t="s">
        <v>1718</v>
      </c>
      <c r="F108" t="s">
        <v>503</v>
      </c>
      <c r="G108" t="s">
        <v>1412</v>
      </c>
      <c r="H108" t="s">
        <v>1719</v>
      </c>
      <c r="I108" t="s">
        <v>132</v>
      </c>
      <c r="J108" t="s">
        <v>8</v>
      </c>
      <c r="K108" t="s">
        <v>124</v>
      </c>
      <c r="M108">
        <v>67</v>
      </c>
      <c r="N108" t="s">
        <v>48</v>
      </c>
      <c r="O108" t="s">
        <v>220</v>
      </c>
      <c r="P108" t="s">
        <v>49</v>
      </c>
      <c r="Q108" t="s">
        <v>139</v>
      </c>
      <c r="R108" t="s">
        <v>138</v>
      </c>
      <c r="S108" t="s">
        <v>345</v>
      </c>
      <c r="T108" t="s">
        <v>342</v>
      </c>
      <c r="U108" t="s">
        <v>343</v>
      </c>
      <c r="V108" t="s">
        <v>355</v>
      </c>
      <c r="X108" t="str">
        <f>LEFT(Table7[[#This Row],[Month]],4)</f>
        <v>2022</v>
      </c>
      <c r="Y108">
        <f>SIGN(Table7[[#This Row],[Internal Monthly Cost]])</f>
        <v>1</v>
      </c>
    </row>
    <row r="109" spans="1:25" x14ac:dyDescent="0.2">
      <c r="A109">
        <v>434</v>
      </c>
      <c r="B109" t="s">
        <v>2907</v>
      </c>
      <c r="C109" t="s">
        <v>2907</v>
      </c>
      <c r="D109" t="s">
        <v>5</v>
      </c>
      <c r="E109" t="s">
        <v>1972</v>
      </c>
      <c r="F109" t="s">
        <v>503</v>
      </c>
      <c r="G109" t="s">
        <v>1973</v>
      </c>
      <c r="H109" t="s">
        <v>1974</v>
      </c>
      <c r="I109" t="s">
        <v>134</v>
      </c>
      <c r="J109" t="s">
        <v>8</v>
      </c>
      <c r="K109" t="s">
        <v>124</v>
      </c>
      <c r="M109">
        <v>67</v>
      </c>
      <c r="N109" t="s">
        <v>60</v>
      </c>
      <c r="O109" t="s">
        <v>225</v>
      </c>
      <c r="P109" t="s">
        <v>61</v>
      </c>
      <c r="Q109" t="s">
        <v>139</v>
      </c>
      <c r="R109" t="s">
        <v>138</v>
      </c>
      <c r="S109" t="s">
        <v>345</v>
      </c>
      <c r="T109" t="s">
        <v>342</v>
      </c>
      <c r="U109" t="s">
        <v>343</v>
      </c>
      <c r="V109" t="s">
        <v>365</v>
      </c>
      <c r="X109" t="str">
        <f>LEFT(Table7[[#This Row],[Month]],4)</f>
        <v>2022</v>
      </c>
      <c r="Y109">
        <f>SIGN(Table7[[#This Row],[Internal Monthly Cost]])</f>
        <v>1</v>
      </c>
    </row>
    <row r="110" spans="1:25" x14ac:dyDescent="0.2">
      <c r="A110">
        <v>437</v>
      </c>
      <c r="B110" t="s">
        <v>2907</v>
      </c>
      <c r="C110" t="s">
        <v>2907</v>
      </c>
      <c r="D110" t="s">
        <v>5</v>
      </c>
      <c r="E110" t="s">
        <v>2687</v>
      </c>
      <c r="F110" t="s">
        <v>503</v>
      </c>
      <c r="G110" t="s">
        <v>1973</v>
      </c>
      <c r="H110" t="s">
        <v>1974</v>
      </c>
      <c r="I110" t="s">
        <v>134</v>
      </c>
      <c r="J110" t="s">
        <v>8</v>
      </c>
      <c r="K110" t="s">
        <v>124</v>
      </c>
      <c r="M110">
        <v>67</v>
      </c>
      <c r="N110" t="s">
        <v>285</v>
      </c>
      <c r="O110" t="s">
        <v>286</v>
      </c>
      <c r="P110" t="s">
        <v>287</v>
      </c>
      <c r="Q110" t="s">
        <v>139</v>
      </c>
      <c r="R110" t="s">
        <v>138</v>
      </c>
      <c r="S110" t="s">
        <v>345</v>
      </c>
      <c r="T110" t="s">
        <v>2911</v>
      </c>
      <c r="U110" t="s">
        <v>343</v>
      </c>
      <c r="V110" t="s">
        <v>368</v>
      </c>
      <c r="X110" t="str">
        <f>LEFT(Table7[[#This Row],[Month]],4)</f>
        <v>2022</v>
      </c>
      <c r="Y110">
        <f>SIGN(Table7[[#This Row],[Internal Monthly Cost]])</f>
        <v>1</v>
      </c>
    </row>
    <row r="111" spans="1:25" x14ac:dyDescent="0.2">
      <c r="A111">
        <v>427</v>
      </c>
      <c r="B111" t="s">
        <v>2907</v>
      </c>
      <c r="C111" t="s">
        <v>2907</v>
      </c>
      <c r="D111" t="s">
        <v>5</v>
      </c>
      <c r="E111" t="s">
        <v>1991</v>
      </c>
      <c r="F111" t="s">
        <v>503</v>
      </c>
      <c r="G111" t="s">
        <v>1992</v>
      </c>
      <c r="H111" t="s">
        <v>1974</v>
      </c>
      <c r="I111" t="s">
        <v>134</v>
      </c>
      <c r="J111" t="s">
        <v>8</v>
      </c>
      <c r="K111" t="s">
        <v>124</v>
      </c>
      <c r="M111">
        <v>67</v>
      </c>
      <c r="N111" t="s">
        <v>64</v>
      </c>
      <c r="O111" t="s">
        <v>228</v>
      </c>
      <c r="P111" t="s">
        <v>65</v>
      </c>
      <c r="Q111" t="s">
        <v>139</v>
      </c>
      <c r="R111" t="s">
        <v>138</v>
      </c>
      <c r="S111" t="s">
        <v>345</v>
      </c>
      <c r="T111" t="s">
        <v>342</v>
      </c>
      <c r="U111" t="s">
        <v>343</v>
      </c>
      <c r="V111" t="s">
        <v>348</v>
      </c>
      <c r="X111" t="str">
        <f>LEFT(Table7[[#This Row],[Month]],4)</f>
        <v>2022</v>
      </c>
      <c r="Y111">
        <f>SIGN(Table7[[#This Row],[Internal Monthly Cost]])</f>
        <v>1</v>
      </c>
    </row>
    <row r="112" spans="1:25" x14ac:dyDescent="0.2">
      <c r="A112">
        <v>425</v>
      </c>
      <c r="B112" t="s">
        <v>2907</v>
      </c>
      <c r="C112" t="s">
        <v>2907</v>
      </c>
      <c r="D112" t="s">
        <v>5</v>
      </c>
      <c r="E112" t="s">
        <v>2242</v>
      </c>
      <c r="F112" t="s">
        <v>503</v>
      </c>
      <c r="G112" t="s">
        <v>1973</v>
      </c>
      <c r="H112" t="s">
        <v>1974</v>
      </c>
      <c r="I112" t="s">
        <v>134</v>
      </c>
      <c r="J112" t="s">
        <v>8</v>
      </c>
      <c r="K112" t="s">
        <v>124</v>
      </c>
      <c r="M112">
        <v>67</v>
      </c>
      <c r="N112" t="s">
        <v>175</v>
      </c>
      <c r="O112" t="s">
        <v>227</v>
      </c>
      <c r="P112" t="s">
        <v>176</v>
      </c>
      <c r="Q112" t="s">
        <v>139</v>
      </c>
      <c r="R112" t="s">
        <v>138</v>
      </c>
      <c r="S112" t="s">
        <v>345</v>
      </c>
      <c r="T112" t="s">
        <v>342</v>
      </c>
      <c r="U112" t="s">
        <v>361</v>
      </c>
      <c r="V112" t="s">
        <v>367</v>
      </c>
      <c r="W112" t="s">
        <v>2910</v>
      </c>
      <c r="X112" t="str">
        <f>LEFT(Table7[[#This Row],[Month]],4)</f>
        <v>2022</v>
      </c>
      <c r="Y112">
        <f>SIGN(Table7[[#This Row],[Internal Monthly Cost]])</f>
        <v>1</v>
      </c>
    </row>
    <row r="113" spans="1:25" x14ac:dyDescent="0.2">
      <c r="A113">
        <v>423</v>
      </c>
      <c r="B113" t="s">
        <v>2907</v>
      </c>
      <c r="C113" t="s">
        <v>2907</v>
      </c>
      <c r="D113" t="s">
        <v>5</v>
      </c>
      <c r="E113" t="s">
        <v>2141</v>
      </c>
      <c r="F113" t="s">
        <v>503</v>
      </c>
      <c r="G113" t="s">
        <v>1973</v>
      </c>
      <c r="H113" t="s">
        <v>1974</v>
      </c>
      <c r="I113" t="s">
        <v>134</v>
      </c>
      <c r="J113" t="s">
        <v>8</v>
      </c>
      <c r="K113" t="s">
        <v>124</v>
      </c>
      <c r="M113">
        <v>67</v>
      </c>
      <c r="N113" t="s">
        <v>84</v>
      </c>
      <c r="O113" t="s">
        <v>226</v>
      </c>
      <c r="P113" t="s">
        <v>85</v>
      </c>
      <c r="Q113" t="s">
        <v>139</v>
      </c>
      <c r="R113" t="s">
        <v>138</v>
      </c>
      <c r="S113" t="s">
        <v>345</v>
      </c>
      <c r="T113" t="s">
        <v>342</v>
      </c>
      <c r="U113" t="s">
        <v>343</v>
      </c>
      <c r="V113" t="s">
        <v>366</v>
      </c>
      <c r="W113" t="s">
        <v>2909</v>
      </c>
      <c r="X113" t="str">
        <f>LEFT(Table7[[#This Row],[Month]],4)</f>
        <v>2022</v>
      </c>
      <c r="Y113">
        <f>SIGN(Table7[[#This Row],[Internal Monthly Cost]])</f>
        <v>1</v>
      </c>
    </row>
    <row r="114" spans="1:25" x14ac:dyDescent="0.2">
      <c r="A114">
        <v>440</v>
      </c>
      <c r="B114" t="s">
        <v>2907</v>
      </c>
      <c r="C114" t="s">
        <v>2907</v>
      </c>
      <c r="D114" t="s">
        <v>5</v>
      </c>
      <c r="E114" t="s">
        <v>898</v>
      </c>
      <c r="F114" t="s">
        <v>503</v>
      </c>
      <c r="G114" t="s">
        <v>627</v>
      </c>
      <c r="H114" t="s">
        <v>515</v>
      </c>
      <c r="I114" t="s">
        <v>125</v>
      </c>
      <c r="J114" t="s">
        <v>8</v>
      </c>
      <c r="K114" t="s">
        <v>124</v>
      </c>
      <c r="M114">
        <v>67</v>
      </c>
      <c r="N114" t="s">
        <v>23</v>
      </c>
      <c r="O114" t="s">
        <v>224</v>
      </c>
      <c r="P114" t="s">
        <v>24</v>
      </c>
      <c r="Q114" t="s">
        <v>139</v>
      </c>
      <c r="R114" t="s">
        <v>138</v>
      </c>
      <c r="S114" t="s">
        <v>345</v>
      </c>
      <c r="T114" t="s">
        <v>342</v>
      </c>
      <c r="U114" t="s">
        <v>343</v>
      </c>
      <c r="V114" t="s">
        <v>359</v>
      </c>
      <c r="X114" t="str">
        <f>LEFT(Table7[[#This Row],[Month]],4)</f>
        <v>2022</v>
      </c>
      <c r="Y114">
        <f>SIGN(Table7[[#This Row],[Internal Monthly Cost]])</f>
        <v>1</v>
      </c>
    </row>
    <row r="115" spans="1:25" x14ac:dyDescent="0.2">
      <c r="A115">
        <v>439</v>
      </c>
      <c r="B115" t="s">
        <v>2907</v>
      </c>
      <c r="C115" t="s">
        <v>2907</v>
      </c>
      <c r="D115" t="s">
        <v>5</v>
      </c>
      <c r="E115" t="s">
        <v>636</v>
      </c>
      <c r="F115" t="s">
        <v>503</v>
      </c>
      <c r="G115" t="s">
        <v>627</v>
      </c>
      <c r="H115" t="s">
        <v>515</v>
      </c>
      <c r="I115" t="s">
        <v>125</v>
      </c>
      <c r="J115" t="s">
        <v>8</v>
      </c>
      <c r="K115" t="s">
        <v>124</v>
      </c>
      <c r="M115">
        <v>67</v>
      </c>
      <c r="N115" t="s">
        <v>52</v>
      </c>
      <c r="O115" t="s">
        <v>195</v>
      </c>
      <c r="P115" t="s">
        <v>53</v>
      </c>
      <c r="Q115" t="s">
        <v>139</v>
      </c>
      <c r="R115" t="s">
        <v>138</v>
      </c>
      <c r="S115" t="s">
        <v>345</v>
      </c>
      <c r="T115" t="s">
        <v>342</v>
      </c>
      <c r="U115" t="s">
        <v>343</v>
      </c>
      <c r="V115" t="s">
        <v>355</v>
      </c>
      <c r="X115" t="str">
        <f>LEFT(Table7[[#This Row],[Month]],4)</f>
        <v>2022</v>
      </c>
      <c r="Y115">
        <f>SIGN(Table7[[#This Row],[Internal Monthly Cost]])</f>
        <v>1</v>
      </c>
    </row>
    <row r="116" spans="1:25" x14ac:dyDescent="0.2">
      <c r="A116">
        <v>479</v>
      </c>
      <c r="B116" t="s">
        <v>2907</v>
      </c>
      <c r="C116" t="s">
        <v>2907</v>
      </c>
      <c r="D116" t="s">
        <v>5</v>
      </c>
      <c r="E116" t="s">
        <v>1553</v>
      </c>
      <c r="F116" t="s">
        <v>503</v>
      </c>
      <c r="G116" t="s">
        <v>627</v>
      </c>
      <c r="H116" t="s">
        <v>515</v>
      </c>
      <c r="I116" t="s">
        <v>125</v>
      </c>
      <c r="J116" t="s">
        <v>8</v>
      </c>
      <c r="K116" t="s">
        <v>124</v>
      </c>
      <c r="M116">
        <v>67</v>
      </c>
      <c r="N116" t="s">
        <v>38</v>
      </c>
      <c r="O116" t="s">
        <v>235</v>
      </c>
      <c r="P116" t="s">
        <v>39</v>
      </c>
      <c r="Q116" t="s">
        <v>139</v>
      </c>
      <c r="R116" t="s">
        <v>138</v>
      </c>
      <c r="S116" t="s">
        <v>345</v>
      </c>
      <c r="T116" t="s">
        <v>342</v>
      </c>
      <c r="U116" t="s">
        <v>343</v>
      </c>
      <c r="V116" t="s">
        <v>375</v>
      </c>
      <c r="X116" t="str">
        <f>LEFT(Table7[[#This Row],[Month]],4)</f>
        <v>2022</v>
      </c>
      <c r="Y116">
        <f>SIGN(Table7[[#This Row],[Internal Monthly Cost]])</f>
        <v>1</v>
      </c>
    </row>
    <row r="117" spans="1:25" x14ac:dyDescent="0.2">
      <c r="A117">
        <v>458</v>
      </c>
      <c r="B117" t="s">
        <v>2907</v>
      </c>
      <c r="C117" t="s">
        <v>2907</v>
      </c>
      <c r="D117" t="s">
        <v>5</v>
      </c>
      <c r="E117" t="s">
        <v>2098</v>
      </c>
      <c r="F117" t="s">
        <v>503</v>
      </c>
      <c r="G117" t="s">
        <v>627</v>
      </c>
      <c r="H117" t="s">
        <v>515</v>
      </c>
      <c r="I117" t="s">
        <v>125</v>
      </c>
      <c r="J117" t="s">
        <v>8</v>
      </c>
      <c r="K117" t="s">
        <v>124</v>
      </c>
      <c r="M117">
        <v>67</v>
      </c>
      <c r="N117" t="s">
        <v>76</v>
      </c>
      <c r="O117" t="s">
        <v>254</v>
      </c>
      <c r="P117" t="s">
        <v>77</v>
      </c>
      <c r="Q117" t="s">
        <v>139</v>
      </c>
      <c r="R117" t="s">
        <v>138</v>
      </c>
      <c r="S117" t="s">
        <v>345</v>
      </c>
      <c r="T117" t="s">
        <v>342</v>
      </c>
      <c r="U117" t="s">
        <v>343</v>
      </c>
      <c r="V117" t="s">
        <v>370</v>
      </c>
      <c r="X117" t="str">
        <f>LEFT(Table7[[#This Row],[Month]],4)</f>
        <v>2022</v>
      </c>
      <c r="Y117">
        <f>SIGN(Table7[[#This Row],[Internal Monthly Cost]])</f>
        <v>1</v>
      </c>
    </row>
    <row r="118" spans="1:25" x14ac:dyDescent="0.2">
      <c r="A118">
        <v>460</v>
      </c>
      <c r="B118" t="s">
        <v>2907</v>
      </c>
      <c r="C118" t="s">
        <v>2907</v>
      </c>
      <c r="D118" t="s">
        <v>5</v>
      </c>
      <c r="E118" t="s">
        <v>2136</v>
      </c>
      <c r="F118" t="s">
        <v>503</v>
      </c>
      <c r="G118" t="s">
        <v>627</v>
      </c>
      <c r="H118" t="s">
        <v>515</v>
      </c>
      <c r="I118" t="s">
        <v>125</v>
      </c>
      <c r="J118" t="s">
        <v>8</v>
      </c>
      <c r="K118" t="s">
        <v>124</v>
      </c>
      <c r="M118">
        <v>67</v>
      </c>
      <c r="N118" t="s">
        <v>82</v>
      </c>
      <c r="O118" t="s">
        <v>232</v>
      </c>
      <c r="P118" t="s">
        <v>83</v>
      </c>
      <c r="Q118" t="s">
        <v>139</v>
      </c>
      <c r="R118" t="s">
        <v>138</v>
      </c>
      <c r="S118" t="s">
        <v>345</v>
      </c>
      <c r="T118" t="s">
        <v>342</v>
      </c>
      <c r="U118" t="s">
        <v>343</v>
      </c>
      <c r="V118" t="s">
        <v>371</v>
      </c>
      <c r="X118" t="str">
        <f>LEFT(Table7[[#This Row],[Month]],4)</f>
        <v>2022</v>
      </c>
      <c r="Y118">
        <f>SIGN(Table7[[#This Row],[Internal Monthly Cost]])</f>
        <v>1</v>
      </c>
    </row>
    <row r="119" spans="1:25" x14ac:dyDescent="0.2">
      <c r="A119">
        <v>457</v>
      </c>
      <c r="B119" t="s">
        <v>2907</v>
      </c>
      <c r="C119" t="s">
        <v>2907</v>
      </c>
      <c r="D119" t="s">
        <v>5</v>
      </c>
      <c r="E119" t="s">
        <v>2109</v>
      </c>
      <c r="F119" t="s">
        <v>503</v>
      </c>
      <c r="G119" t="s">
        <v>627</v>
      </c>
      <c r="H119" t="s">
        <v>515</v>
      </c>
      <c r="I119" t="s">
        <v>125</v>
      </c>
      <c r="J119" t="s">
        <v>8</v>
      </c>
      <c r="K119" t="s">
        <v>124</v>
      </c>
      <c r="M119">
        <v>67</v>
      </c>
      <c r="N119" t="s">
        <v>80</v>
      </c>
      <c r="O119" t="s">
        <v>231</v>
      </c>
      <c r="P119" t="s">
        <v>81</v>
      </c>
      <c r="Q119" t="s">
        <v>139</v>
      </c>
      <c r="R119" t="s">
        <v>138</v>
      </c>
      <c r="S119" t="s">
        <v>345</v>
      </c>
      <c r="T119" t="s">
        <v>342</v>
      </c>
      <c r="U119" t="s">
        <v>343</v>
      </c>
      <c r="V119" t="s">
        <v>369</v>
      </c>
      <c r="X119" t="str">
        <f>LEFT(Table7[[#This Row],[Month]],4)</f>
        <v>2022</v>
      </c>
      <c r="Y119">
        <f>SIGN(Table7[[#This Row],[Internal Monthly Cost]])</f>
        <v>1</v>
      </c>
    </row>
    <row r="120" spans="1:25" x14ac:dyDescent="0.2">
      <c r="A120">
        <v>483</v>
      </c>
      <c r="B120" t="s">
        <v>2907</v>
      </c>
      <c r="C120" t="s">
        <v>2907</v>
      </c>
      <c r="D120" t="s">
        <v>5</v>
      </c>
      <c r="E120" t="s">
        <v>2795</v>
      </c>
      <c r="F120" t="s">
        <v>503</v>
      </c>
      <c r="G120" t="s">
        <v>502</v>
      </c>
      <c r="H120" t="s">
        <v>504</v>
      </c>
      <c r="I120" t="s">
        <v>131</v>
      </c>
      <c r="J120" t="s">
        <v>8</v>
      </c>
      <c r="K120" t="s">
        <v>124</v>
      </c>
      <c r="M120">
        <v>67</v>
      </c>
      <c r="N120" t="s">
        <v>313</v>
      </c>
      <c r="O120" t="s">
        <v>314</v>
      </c>
      <c r="P120" t="s">
        <v>315</v>
      </c>
      <c r="Q120" t="s">
        <v>139</v>
      </c>
      <c r="R120" t="s">
        <v>138</v>
      </c>
      <c r="S120" t="s">
        <v>341</v>
      </c>
      <c r="T120" t="s">
        <v>342</v>
      </c>
      <c r="U120" t="s">
        <v>343</v>
      </c>
      <c r="V120" t="s">
        <v>344</v>
      </c>
      <c r="X120" t="str">
        <f>LEFT(Table7[[#This Row],[Month]],4)</f>
        <v>2022</v>
      </c>
      <c r="Y120">
        <f>SIGN(Table7[[#This Row],[Internal Monthly Cost]])</f>
        <v>1</v>
      </c>
    </row>
    <row r="121" spans="1:25" x14ac:dyDescent="0.2">
      <c r="A121">
        <v>484</v>
      </c>
      <c r="B121" t="s">
        <v>2907</v>
      </c>
      <c r="C121" t="s">
        <v>2907</v>
      </c>
      <c r="D121" t="s">
        <v>5</v>
      </c>
      <c r="E121" t="s">
        <v>2620</v>
      </c>
      <c r="F121" t="s">
        <v>503</v>
      </c>
      <c r="G121" t="s">
        <v>502</v>
      </c>
      <c r="H121" t="s">
        <v>504</v>
      </c>
      <c r="I121" t="s">
        <v>131</v>
      </c>
      <c r="J121" t="s">
        <v>8</v>
      </c>
      <c r="K121" t="s">
        <v>124</v>
      </c>
      <c r="M121">
        <v>67</v>
      </c>
      <c r="N121" t="s">
        <v>177</v>
      </c>
      <c r="O121" t="s">
        <v>234</v>
      </c>
      <c r="P121" t="s">
        <v>178</v>
      </c>
      <c r="Q121" t="s">
        <v>139</v>
      </c>
      <c r="R121" t="s">
        <v>138</v>
      </c>
      <c r="S121" t="s">
        <v>345</v>
      </c>
      <c r="T121" t="s">
        <v>342</v>
      </c>
      <c r="U121" t="s">
        <v>343</v>
      </c>
      <c r="V121" t="s">
        <v>372</v>
      </c>
      <c r="X121" t="str">
        <f>LEFT(Table7[[#This Row],[Month]],4)</f>
        <v>2022</v>
      </c>
      <c r="Y121">
        <f>SIGN(Table7[[#This Row],[Internal Monthly Cost]])</f>
        <v>1</v>
      </c>
    </row>
    <row r="122" spans="1:25" x14ac:dyDescent="0.2">
      <c r="A122">
        <v>487</v>
      </c>
      <c r="B122" t="s">
        <v>2907</v>
      </c>
      <c r="C122" t="s">
        <v>2907</v>
      </c>
      <c r="D122" t="s">
        <v>5</v>
      </c>
      <c r="E122" t="s">
        <v>1897</v>
      </c>
      <c r="F122" t="s">
        <v>503</v>
      </c>
      <c r="G122" t="s">
        <v>502</v>
      </c>
      <c r="H122" t="s">
        <v>504</v>
      </c>
      <c r="I122" t="s">
        <v>131</v>
      </c>
      <c r="J122" t="s">
        <v>8</v>
      </c>
      <c r="K122" t="s">
        <v>124</v>
      </c>
      <c r="M122">
        <v>67</v>
      </c>
      <c r="N122" t="s">
        <v>58</v>
      </c>
      <c r="O122" t="s">
        <v>237</v>
      </c>
      <c r="P122" t="s">
        <v>59</v>
      </c>
      <c r="Q122" t="s">
        <v>139</v>
      </c>
      <c r="R122" t="s">
        <v>138</v>
      </c>
      <c r="S122" t="s">
        <v>345</v>
      </c>
      <c r="T122" t="s">
        <v>342</v>
      </c>
      <c r="U122" t="s">
        <v>343</v>
      </c>
      <c r="V122" t="s">
        <v>358</v>
      </c>
      <c r="X122" t="str">
        <f>LEFT(Table7[[#This Row],[Month]],4)</f>
        <v>2022</v>
      </c>
      <c r="Y122">
        <f>SIGN(Table7[[#This Row],[Internal Monthly Cost]])</f>
        <v>1</v>
      </c>
    </row>
    <row r="123" spans="1:25" x14ac:dyDescent="0.2">
      <c r="A123">
        <v>488</v>
      </c>
      <c r="B123" t="s">
        <v>2907</v>
      </c>
      <c r="C123" t="s">
        <v>2907</v>
      </c>
      <c r="D123" t="s">
        <v>5</v>
      </c>
      <c r="E123" t="s">
        <v>2006</v>
      </c>
      <c r="F123" t="s">
        <v>503</v>
      </c>
      <c r="G123" t="s">
        <v>502</v>
      </c>
      <c r="H123" t="s">
        <v>504</v>
      </c>
      <c r="I123" t="s">
        <v>131</v>
      </c>
      <c r="J123" t="s">
        <v>8</v>
      </c>
      <c r="K123" t="s">
        <v>124</v>
      </c>
      <c r="M123">
        <v>67</v>
      </c>
      <c r="N123" t="s">
        <v>307</v>
      </c>
      <c r="O123" t="s">
        <v>308</v>
      </c>
      <c r="P123" t="s">
        <v>309</v>
      </c>
      <c r="Q123" t="s">
        <v>139</v>
      </c>
      <c r="R123" t="s">
        <v>138</v>
      </c>
      <c r="S123" t="s">
        <v>341</v>
      </c>
      <c r="T123" t="s">
        <v>342</v>
      </c>
      <c r="U123" t="s">
        <v>343</v>
      </c>
      <c r="V123" t="s">
        <v>344</v>
      </c>
      <c r="X123" t="str">
        <f>LEFT(Table7[[#This Row],[Month]],4)</f>
        <v>2022</v>
      </c>
      <c r="Y123">
        <f>SIGN(Table7[[#This Row],[Internal Monthly Cost]])</f>
        <v>1</v>
      </c>
    </row>
    <row r="124" spans="1:25" x14ac:dyDescent="0.2">
      <c r="A124">
        <v>486</v>
      </c>
      <c r="B124" t="s">
        <v>2907</v>
      </c>
      <c r="C124" t="s">
        <v>2907</v>
      </c>
      <c r="D124" t="s">
        <v>5</v>
      </c>
      <c r="E124" t="s">
        <v>2014</v>
      </c>
      <c r="F124" t="s">
        <v>503</v>
      </c>
      <c r="G124" t="s">
        <v>502</v>
      </c>
      <c r="H124" t="s">
        <v>504</v>
      </c>
      <c r="I124" t="s">
        <v>131</v>
      </c>
      <c r="J124" t="s">
        <v>8</v>
      </c>
      <c r="K124" t="s">
        <v>124</v>
      </c>
      <c r="M124">
        <v>67</v>
      </c>
      <c r="N124" t="s">
        <v>68</v>
      </c>
      <c r="O124" t="s">
        <v>230</v>
      </c>
      <c r="P124" t="s">
        <v>69</v>
      </c>
      <c r="Q124" t="s">
        <v>139</v>
      </c>
      <c r="R124" t="s">
        <v>138</v>
      </c>
      <c r="S124" t="s">
        <v>345</v>
      </c>
      <c r="T124" t="s">
        <v>342</v>
      </c>
      <c r="U124" t="s">
        <v>343</v>
      </c>
      <c r="V124" t="s">
        <v>374</v>
      </c>
      <c r="X124" t="str">
        <f>LEFT(Table7[[#This Row],[Month]],4)</f>
        <v>2022</v>
      </c>
      <c r="Y124">
        <f>SIGN(Table7[[#This Row],[Internal Monthly Cost]])</f>
        <v>1</v>
      </c>
    </row>
    <row r="125" spans="1:25" x14ac:dyDescent="0.2">
      <c r="A125">
        <v>482</v>
      </c>
      <c r="B125" t="s">
        <v>2907</v>
      </c>
      <c r="C125" t="s">
        <v>2907</v>
      </c>
      <c r="D125" t="s">
        <v>5</v>
      </c>
      <c r="E125" t="s">
        <v>2153</v>
      </c>
      <c r="F125" t="s">
        <v>503</v>
      </c>
      <c r="G125" t="s">
        <v>502</v>
      </c>
      <c r="H125" t="s">
        <v>504</v>
      </c>
      <c r="I125" t="s">
        <v>131</v>
      </c>
      <c r="J125" t="s">
        <v>8</v>
      </c>
      <c r="K125" t="s">
        <v>124</v>
      </c>
      <c r="M125">
        <v>67</v>
      </c>
      <c r="N125" t="s">
        <v>90</v>
      </c>
      <c r="O125" t="s">
        <v>236</v>
      </c>
      <c r="P125" t="s">
        <v>91</v>
      </c>
      <c r="Q125" t="s">
        <v>139</v>
      </c>
      <c r="R125" t="s">
        <v>138</v>
      </c>
      <c r="S125" t="s">
        <v>345</v>
      </c>
      <c r="T125" t="s">
        <v>342</v>
      </c>
      <c r="U125" t="s">
        <v>343</v>
      </c>
      <c r="V125" t="s">
        <v>377</v>
      </c>
      <c r="X125" t="str">
        <f>LEFT(Table7[[#This Row],[Month]],4)</f>
        <v>2022</v>
      </c>
      <c r="Y125">
        <f>SIGN(Table7[[#This Row],[Internal Monthly Cost]])</f>
        <v>1</v>
      </c>
    </row>
    <row r="126" spans="1:25" x14ac:dyDescent="0.2">
      <c r="A126">
        <v>534</v>
      </c>
      <c r="B126" t="s">
        <v>2907</v>
      </c>
      <c r="C126" t="s">
        <v>2907</v>
      </c>
      <c r="D126" t="s">
        <v>5</v>
      </c>
      <c r="E126" t="s">
        <v>2326</v>
      </c>
      <c r="F126" t="s">
        <v>652</v>
      </c>
      <c r="G126" t="s">
        <v>2327</v>
      </c>
      <c r="H126" t="s">
        <v>2174</v>
      </c>
      <c r="I126" t="s">
        <v>163</v>
      </c>
      <c r="J126" t="s">
        <v>8</v>
      </c>
      <c r="K126" t="s">
        <v>124</v>
      </c>
      <c r="M126">
        <v>71</v>
      </c>
      <c r="N126" t="s">
        <v>152</v>
      </c>
      <c r="O126" t="s">
        <v>250</v>
      </c>
      <c r="P126" t="s">
        <v>153</v>
      </c>
      <c r="Q126" t="s">
        <v>139</v>
      </c>
      <c r="R126" t="s">
        <v>138</v>
      </c>
      <c r="S126" t="s">
        <v>345</v>
      </c>
      <c r="T126" t="s">
        <v>342</v>
      </c>
      <c r="U126" t="s">
        <v>343</v>
      </c>
      <c r="V126" t="s">
        <v>392</v>
      </c>
      <c r="X126" t="str">
        <f>LEFT(Table7[[#This Row],[Month]],4)</f>
        <v>2022</v>
      </c>
      <c r="Y126">
        <f>SIGN(Table7[[#This Row],[Internal Monthly Cost]])</f>
        <v>1</v>
      </c>
    </row>
    <row r="127" spans="1:25" x14ac:dyDescent="0.2">
      <c r="A127">
        <v>517</v>
      </c>
      <c r="B127" t="s">
        <v>2907</v>
      </c>
      <c r="C127" t="s">
        <v>2907</v>
      </c>
      <c r="D127" t="s">
        <v>5</v>
      </c>
      <c r="E127" t="s">
        <v>760</v>
      </c>
      <c r="F127" t="s">
        <v>652</v>
      </c>
      <c r="G127" t="s">
        <v>763</v>
      </c>
      <c r="H127" t="s">
        <v>504</v>
      </c>
      <c r="I127" t="s">
        <v>126</v>
      </c>
      <c r="J127" t="s">
        <v>8</v>
      </c>
      <c r="K127" t="s">
        <v>124</v>
      </c>
      <c r="M127">
        <v>83</v>
      </c>
      <c r="N127" t="s">
        <v>10</v>
      </c>
      <c r="O127" t="s">
        <v>205</v>
      </c>
      <c r="P127" t="s">
        <v>11</v>
      </c>
      <c r="Q127" t="s">
        <v>139</v>
      </c>
      <c r="R127" t="s">
        <v>138</v>
      </c>
      <c r="S127" t="s">
        <v>360</v>
      </c>
      <c r="T127" t="s">
        <v>2911</v>
      </c>
      <c r="U127" t="s">
        <v>343</v>
      </c>
      <c r="V127" t="s">
        <v>383</v>
      </c>
      <c r="X127" t="str">
        <f>LEFT(Table7[[#This Row],[Month]],4)</f>
        <v>2022</v>
      </c>
      <c r="Y127">
        <f>SIGN(Table7[[#This Row],[Internal Monthly Cost]])</f>
        <v>1</v>
      </c>
    </row>
    <row r="128" spans="1:25" x14ac:dyDescent="0.2">
      <c r="A128">
        <v>513</v>
      </c>
      <c r="B128" t="s">
        <v>2907</v>
      </c>
      <c r="C128" t="s">
        <v>2907</v>
      </c>
      <c r="D128" t="s">
        <v>5</v>
      </c>
      <c r="E128" t="s">
        <v>2197</v>
      </c>
      <c r="F128" t="s">
        <v>503</v>
      </c>
      <c r="G128" t="s">
        <v>646</v>
      </c>
      <c r="H128" t="s">
        <v>647</v>
      </c>
      <c r="I128" t="s">
        <v>135</v>
      </c>
      <c r="J128" t="s">
        <v>8</v>
      </c>
      <c r="K128" t="s">
        <v>124</v>
      </c>
      <c r="M128">
        <v>67</v>
      </c>
      <c r="N128" t="s">
        <v>98</v>
      </c>
      <c r="O128" t="s">
        <v>242</v>
      </c>
      <c r="P128" t="s">
        <v>99</v>
      </c>
      <c r="Q128" t="s">
        <v>139</v>
      </c>
      <c r="R128" t="s">
        <v>138</v>
      </c>
      <c r="S128" t="s">
        <v>345</v>
      </c>
      <c r="T128" t="s">
        <v>342</v>
      </c>
      <c r="U128" t="s">
        <v>343</v>
      </c>
      <c r="V128" t="s">
        <v>373</v>
      </c>
      <c r="X128" t="str">
        <f>LEFT(Table7[[#This Row],[Month]],4)</f>
        <v>2022</v>
      </c>
      <c r="Y128">
        <f>SIGN(Table7[[#This Row],[Internal Monthly Cost]])</f>
        <v>1</v>
      </c>
    </row>
    <row r="129" spans="1:25" x14ac:dyDescent="0.2">
      <c r="A129">
        <v>515</v>
      </c>
      <c r="B129" t="s">
        <v>2907</v>
      </c>
      <c r="C129" t="s">
        <v>2907</v>
      </c>
      <c r="D129" t="s">
        <v>5</v>
      </c>
      <c r="E129" t="s">
        <v>2212</v>
      </c>
      <c r="F129" t="s">
        <v>652</v>
      </c>
      <c r="G129" t="s">
        <v>2213</v>
      </c>
      <c r="H129" t="s">
        <v>504</v>
      </c>
      <c r="I129" t="s">
        <v>126</v>
      </c>
      <c r="J129" t="s">
        <v>8</v>
      </c>
      <c r="K129" t="s">
        <v>124</v>
      </c>
      <c r="M129">
        <v>66</v>
      </c>
      <c r="N129" t="s">
        <v>104</v>
      </c>
      <c r="O129" t="s">
        <v>243</v>
      </c>
      <c r="P129" t="s">
        <v>105</v>
      </c>
      <c r="Q129" t="s">
        <v>139</v>
      </c>
      <c r="R129" t="s">
        <v>138</v>
      </c>
      <c r="S129" t="s">
        <v>345</v>
      </c>
      <c r="T129" t="s">
        <v>342</v>
      </c>
      <c r="U129" t="s">
        <v>343</v>
      </c>
      <c r="V129" t="s">
        <v>373</v>
      </c>
      <c r="X129" t="str">
        <f>LEFT(Table7[[#This Row],[Month]],4)</f>
        <v>2022</v>
      </c>
      <c r="Y129">
        <f>SIGN(Table7[[#This Row],[Internal Monthly Cost]])</f>
        <v>1</v>
      </c>
    </row>
    <row r="130" spans="1:25" x14ac:dyDescent="0.2">
      <c r="A130">
        <v>642</v>
      </c>
      <c r="B130" t="s">
        <v>2907</v>
      </c>
      <c r="C130" t="s">
        <v>2907</v>
      </c>
      <c r="D130" t="s">
        <v>5</v>
      </c>
      <c r="E130" t="s">
        <v>582</v>
      </c>
      <c r="H130" t="s">
        <v>529</v>
      </c>
      <c r="I130" t="s">
        <v>2837</v>
      </c>
      <c r="J130" t="s">
        <v>4</v>
      </c>
      <c r="K130" t="s">
        <v>442</v>
      </c>
      <c r="M130">
        <v>113</v>
      </c>
      <c r="X130" t="str">
        <f>LEFT(Table7[[#This Row],[Month]],4)</f>
        <v>2022</v>
      </c>
      <c r="Y130">
        <f>SIGN(Table7[[#This Row],[Internal Monthly Cost]])</f>
        <v>1</v>
      </c>
    </row>
    <row r="131" spans="1:25" x14ac:dyDescent="0.2">
      <c r="A131">
        <v>692</v>
      </c>
      <c r="B131" t="s">
        <v>2907</v>
      </c>
      <c r="C131" t="s">
        <v>2907</v>
      </c>
      <c r="D131" t="s">
        <v>725</v>
      </c>
      <c r="E131" t="s">
        <v>2945</v>
      </c>
      <c r="F131" t="s">
        <v>652</v>
      </c>
      <c r="G131" t="s">
        <v>2946</v>
      </c>
      <c r="H131" t="s">
        <v>2947</v>
      </c>
      <c r="J131" t="s">
        <v>8</v>
      </c>
      <c r="K131" t="s">
        <v>123</v>
      </c>
      <c r="M131">
        <v>15</v>
      </c>
      <c r="N131" t="s">
        <v>319</v>
      </c>
      <c r="O131" t="s">
        <v>320</v>
      </c>
      <c r="P131" t="s">
        <v>321</v>
      </c>
      <c r="Q131" t="s">
        <v>171</v>
      </c>
      <c r="R131" t="s">
        <v>138</v>
      </c>
      <c r="S131" t="s">
        <v>345</v>
      </c>
      <c r="T131" t="s">
        <v>2923</v>
      </c>
      <c r="U131" t="s">
        <v>343</v>
      </c>
      <c r="V131" t="s">
        <v>356</v>
      </c>
      <c r="X131" t="str">
        <f>LEFT(Table7[[#This Row],[Month]],4)</f>
        <v>2022</v>
      </c>
      <c r="Y131">
        <f>SIGN(Table7[[#This Row],[Internal Monthly Cost]])</f>
        <v>1</v>
      </c>
    </row>
    <row r="132" spans="1:25" x14ac:dyDescent="0.2">
      <c r="A132">
        <v>680</v>
      </c>
      <c r="B132" t="s">
        <v>2907</v>
      </c>
      <c r="C132" t="s">
        <v>2907</v>
      </c>
      <c r="D132" t="s">
        <v>5</v>
      </c>
      <c r="E132" t="s">
        <v>1427</v>
      </c>
      <c r="H132" t="s">
        <v>529</v>
      </c>
      <c r="I132" t="s">
        <v>2837</v>
      </c>
      <c r="J132" t="s">
        <v>8</v>
      </c>
      <c r="K132" t="s">
        <v>442</v>
      </c>
      <c r="M132">
        <v>113</v>
      </c>
      <c r="N132" t="s">
        <v>1419</v>
      </c>
      <c r="O132" t="s">
        <v>1418</v>
      </c>
      <c r="P132" t="s">
        <v>1420</v>
      </c>
      <c r="Q132" t="s">
        <v>441</v>
      </c>
      <c r="R132" t="s">
        <v>442</v>
      </c>
      <c r="S132" t="s">
        <v>345</v>
      </c>
      <c r="T132" t="s">
        <v>2916</v>
      </c>
      <c r="U132" t="s">
        <v>343</v>
      </c>
      <c r="V132" t="s">
        <v>1166</v>
      </c>
      <c r="X132" t="str">
        <f>LEFT(Table7[[#This Row],[Month]],4)</f>
        <v>2022</v>
      </c>
      <c r="Y132">
        <f>SIGN(Table7[[#This Row],[Internal Monthly Cost]])</f>
        <v>1</v>
      </c>
    </row>
    <row r="133" spans="1:25" x14ac:dyDescent="0.2">
      <c r="A133">
        <v>526</v>
      </c>
      <c r="B133" t="s">
        <v>2907</v>
      </c>
      <c r="C133" t="s">
        <v>2907</v>
      </c>
      <c r="D133" t="s">
        <v>5</v>
      </c>
      <c r="E133" t="s">
        <v>779</v>
      </c>
      <c r="F133" t="s">
        <v>652</v>
      </c>
      <c r="G133" t="s">
        <v>780</v>
      </c>
      <c r="H133" t="s">
        <v>752</v>
      </c>
      <c r="I133" t="s">
        <v>158</v>
      </c>
      <c r="J133" t="s">
        <v>8</v>
      </c>
      <c r="K133" t="s">
        <v>127</v>
      </c>
      <c r="M133">
        <v>47</v>
      </c>
      <c r="N133" t="s">
        <v>13</v>
      </c>
      <c r="O133" t="s">
        <v>207</v>
      </c>
      <c r="P133" t="s">
        <v>14</v>
      </c>
      <c r="Q133" t="s">
        <v>140</v>
      </c>
      <c r="R133" t="s">
        <v>138</v>
      </c>
      <c r="S133" t="s">
        <v>345</v>
      </c>
      <c r="T133" t="s">
        <v>2915</v>
      </c>
      <c r="U133" t="s">
        <v>343</v>
      </c>
      <c r="V133" t="s">
        <v>386</v>
      </c>
      <c r="X133" t="str">
        <f>LEFT(Table7[[#This Row],[Month]],4)</f>
        <v>2022</v>
      </c>
      <c r="Y133">
        <f>SIGN(Table7[[#This Row],[Internal Monthly Cost]])</f>
        <v>1</v>
      </c>
    </row>
    <row r="134" spans="1:25" x14ac:dyDescent="0.2">
      <c r="A134">
        <v>527</v>
      </c>
      <c r="B134" t="s">
        <v>2907</v>
      </c>
      <c r="C134" t="s">
        <v>2907</v>
      </c>
      <c r="D134" t="s">
        <v>5</v>
      </c>
      <c r="E134" t="s">
        <v>748</v>
      </c>
      <c r="F134" t="s">
        <v>652</v>
      </c>
      <c r="G134" t="s">
        <v>751</v>
      </c>
      <c r="H134" t="s">
        <v>752</v>
      </c>
      <c r="I134" t="s">
        <v>158</v>
      </c>
      <c r="J134" t="s">
        <v>8</v>
      </c>
      <c r="K134" t="s">
        <v>123</v>
      </c>
      <c r="M134">
        <v>47</v>
      </c>
      <c r="N134" t="s">
        <v>7</v>
      </c>
      <c r="O134" t="s">
        <v>208</v>
      </c>
      <c r="P134" t="s">
        <v>9</v>
      </c>
      <c r="Q134" t="s">
        <v>171</v>
      </c>
      <c r="R134" t="s">
        <v>138</v>
      </c>
      <c r="S134" t="s">
        <v>345</v>
      </c>
      <c r="T134" t="s">
        <v>387</v>
      </c>
      <c r="U134" t="s">
        <v>343</v>
      </c>
      <c r="V134" t="s">
        <v>388</v>
      </c>
      <c r="X134" t="str">
        <f>LEFT(Table7[[#This Row],[Month]],4)</f>
        <v>2022</v>
      </c>
      <c r="Y134">
        <f>SIGN(Table7[[#This Row],[Internal Monthly Cost]])</f>
        <v>1</v>
      </c>
    </row>
    <row r="135" spans="1:25" x14ac:dyDescent="0.2">
      <c r="A135">
        <v>594</v>
      </c>
      <c r="B135" t="s">
        <v>2907</v>
      </c>
      <c r="C135" t="s">
        <v>2907</v>
      </c>
      <c r="D135" t="s">
        <v>5</v>
      </c>
      <c r="E135" t="s">
        <v>878</v>
      </c>
      <c r="F135" t="s">
        <v>652</v>
      </c>
      <c r="G135" t="s">
        <v>880</v>
      </c>
      <c r="H135" t="s">
        <v>881</v>
      </c>
      <c r="I135" t="s">
        <v>289</v>
      </c>
      <c r="J135" t="s">
        <v>8</v>
      </c>
      <c r="K135" t="s">
        <v>127</v>
      </c>
      <c r="M135">
        <v>50</v>
      </c>
      <c r="N135" t="s">
        <v>21</v>
      </c>
      <c r="O135" t="s">
        <v>209</v>
      </c>
      <c r="P135" t="s">
        <v>22</v>
      </c>
      <c r="Q135" t="s">
        <v>140</v>
      </c>
      <c r="R135" t="s">
        <v>138</v>
      </c>
      <c r="S135" t="s">
        <v>360</v>
      </c>
      <c r="T135" t="s">
        <v>2922</v>
      </c>
      <c r="U135" t="s">
        <v>343</v>
      </c>
      <c r="V135" t="s">
        <v>404</v>
      </c>
      <c r="X135" t="str">
        <f>LEFT(Table7[[#This Row],[Month]],4)</f>
        <v>2022</v>
      </c>
      <c r="Y135">
        <f>SIGN(Table7[[#This Row],[Internal Monthly Cost]])</f>
        <v>1</v>
      </c>
    </row>
    <row r="136" spans="1:25" x14ac:dyDescent="0.2">
      <c r="A136">
        <v>668</v>
      </c>
      <c r="B136" t="s">
        <v>2907</v>
      </c>
      <c r="C136" t="s">
        <v>2907</v>
      </c>
      <c r="D136" t="s">
        <v>5</v>
      </c>
      <c r="E136" t="s">
        <v>1961</v>
      </c>
      <c r="F136" t="s">
        <v>652</v>
      </c>
      <c r="G136" t="s">
        <v>1963</v>
      </c>
      <c r="H136" t="s">
        <v>1964</v>
      </c>
      <c r="I136" t="s">
        <v>2904</v>
      </c>
      <c r="J136" t="s">
        <v>8</v>
      </c>
      <c r="K136" t="s">
        <v>124</v>
      </c>
      <c r="M136">
        <v>44</v>
      </c>
      <c r="N136" t="s">
        <v>416</v>
      </c>
      <c r="O136" t="s">
        <v>417</v>
      </c>
      <c r="P136" t="s">
        <v>418</v>
      </c>
      <c r="Q136" t="s">
        <v>139</v>
      </c>
      <c r="R136" t="s">
        <v>138</v>
      </c>
      <c r="S136" t="s">
        <v>345</v>
      </c>
      <c r="T136" t="s">
        <v>2911</v>
      </c>
      <c r="U136" t="s">
        <v>343</v>
      </c>
      <c r="V136" t="s">
        <v>419</v>
      </c>
      <c r="X136" t="str">
        <f>LEFT(Table7[[#This Row],[Month]],4)</f>
        <v>2022</v>
      </c>
      <c r="Y136">
        <f>SIGN(Table7[[#This Row],[Internal Monthly Cost]])</f>
        <v>1</v>
      </c>
    </row>
    <row r="137" spans="1:25" x14ac:dyDescent="0.2">
      <c r="A137">
        <v>647</v>
      </c>
      <c r="B137" t="s">
        <v>2907</v>
      </c>
      <c r="C137" t="s">
        <v>2907</v>
      </c>
      <c r="D137" t="s">
        <v>5</v>
      </c>
      <c r="E137" t="s">
        <v>887</v>
      </c>
      <c r="F137" t="s">
        <v>652</v>
      </c>
      <c r="G137" t="s">
        <v>888</v>
      </c>
      <c r="H137" t="s">
        <v>889</v>
      </c>
      <c r="I137" t="s">
        <v>2899</v>
      </c>
      <c r="J137" t="s">
        <v>8</v>
      </c>
      <c r="K137" t="s">
        <v>123</v>
      </c>
      <c r="M137">
        <v>51</v>
      </c>
      <c r="N137" t="s">
        <v>298</v>
      </c>
      <c r="O137" t="s">
        <v>299</v>
      </c>
      <c r="P137" t="s">
        <v>300</v>
      </c>
      <c r="Q137" t="s">
        <v>171</v>
      </c>
      <c r="R137" t="s">
        <v>138</v>
      </c>
      <c r="S137" t="s">
        <v>345</v>
      </c>
      <c r="T137" t="s">
        <v>362</v>
      </c>
      <c r="U137" t="s">
        <v>343</v>
      </c>
      <c r="V137" t="s">
        <v>409</v>
      </c>
      <c r="X137" t="str">
        <f>LEFT(Table7[[#This Row],[Month]],4)</f>
        <v>2022</v>
      </c>
      <c r="Y137">
        <f>SIGN(Table7[[#This Row],[Internal Monthly Cost]])</f>
        <v>1</v>
      </c>
    </row>
    <row r="138" spans="1:25" x14ac:dyDescent="0.2">
      <c r="A138">
        <v>659</v>
      </c>
      <c r="B138" t="s">
        <v>2907</v>
      </c>
      <c r="C138" t="s">
        <v>2907</v>
      </c>
      <c r="D138" t="s">
        <v>5</v>
      </c>
      <c r="E138" t="s">
        <v>1476</v>
      </c>
      <c r="F138" t="s">
        <v>652</v>
      </c>
      <c r="G138" t="s">
        <v>1477</v>
      </c>
      <c r="H138" t="s">
        <v>1478</v>
      </c>
      <c r="I138" t="s">
        <v>2901</v>
      </c>
      <c r="J138" t="s">
        <v>8</v>
      </c>
      <c r="K138" t="s">
        <v>123</v>
      </c>
      <c r="M138">
        <v>51</v>
      </c>
      <c r="N138" t="s">
        <v>2913</v>
      </c>
      <c r="O138" t="s">
        <v>198</v>
      </c>
      <c r="P138" t="s">
        <v>37</v>
      </c>
      <c r="Q138" t="s">
        <v>171</v>
      </c>
      <c r="R138" t="s">
        <v>138</v>
      </c>
      <c r="S138" t="s">
        <v>360</v>
      </c>
      <c r="T138" t="s">
        <v>380</v>
      </c>
      <c r="U138" t="s">
        <v>343</v>
      </c>
      <c r="V138" t="s">
        <v>382</v>
      </c>
      <c r="X138" t="str">
        <f>LEFT(Table7[[#This Row],[Month]],4)</f>
        <v>2022</v>
      </c>
      <c r="Y138">
        <f>SIGN(Table7[[#This Row],[Internal Monthly Cost]])</f>
        <v>1</v>
      </c>
    </row>
    <row r="139" spans="1:25" x14ac:dyDescent="0.2">
      <c r="A139">
        <v>481</v>
      </c>
      <c r="B139" t="s">
        <v>2907</v>
      </c>
      <c r="C139" t="s">
        <v>2907</v>
      </c>
      <c r="D139" t="s">
        <v>5</v>
      </c>
      <c r="E139" t="s">
        <v>816</v>
      </c>
      <c r="F139" t="s">
        <v>503</v>
      </c>
      <c r="G139" t="s">
        <v>819</v>
      </c>
      <c r="H139" t="s">
        <v>820</v>
      </c>
      <c r="I139" t="s">
        <v>128</v>
      </c>
      <c r="J139" t="s">
        <v>8</v>
      </c>
      <c r="K139" t="s">
        <v>124</v>
      </c>
      <c r="M139">
        <v>45</v>
      </c>
      <c r="N139" t="s">
        <v>15</v>
      </c>
      <c r="O139" t="s">
        <v>204</v>
      </c>
      <c r="P139" t="s">
        <v>16</v>
      </c>
      <c r="Q139" t="s">
        <v>3</v>
      </c>
      <c r="R139" t="s">
        <v>138</v>
      </c>
      <c r="S139" t="s">
        <v>360</v>
      </c>
      <c r="T139" t="s">
        <v>2912</v>
      </c>
      <c r="U139" t="s">
        <v>343</v>
      </c>
      <c r="V139" t="s">
        <v>376</v>
      </c>
      <c r="X139" t="str">
        <f>LEFT(Table7[[#This Row],[Month]],4)</f>
        <v>2022</v>
      </c>
      <c r="Y139">
        <f>SIGN(Table7[[#This Row],[Internal Monthly Cost]])</f>
        <v>1</v>
      </c>
    </row>
    <row r="140" spans="1:25" x14ac:dyDescent="0.2">
      <c r="A140">
        <v>682</v>
      </c>
      <c r="B140" t="s">
        <v>2907</v>
      </c>
      <c r="C140" t="s">
        <v>2907</v>
      </c>
      <c r="D140" t="s">
        <v>5</v>
      </c>
      <c r="E140" t="s">
        <v>2857</v>
      </c>
      <c r="H140" t="s">
        <v>529</v>
      </c>
      <c r="I140" t="s">
        <v>2837</v>
      </c>
      <c r="J140" t="s">
        <v>8</v>
      </c>
      <c r="K140" t="s">
        <v>442</v>
      </c>
      <c r="M140">
        <v>113</v>
      </c>
      <c r="N140" t="s">
        <v>2930</v>
      </c>
      <c r="O140" t="s">
        <v>2931</v>
      </c>
      <c r="P140" t="s">
        <v>2932</v>
      </c>
      <c r="Q140" t="s">
        <v>441</v>
      </c>
      <c r="R140" t="s">
        <v>442</v>
      </c>
      <c r="S140" t="s">
        <v>345</v>
      </c>
      <c r="T140" t="s">
        <v>2127</v>
      </c>
      <c r="U140" t="s">
        <v>343</v>
      </c>
      <c r="V140" t="s">
        <v>2927</v>
      </c>
      <c r="X140" t="str">
        <f>LEFT(Table7[[#This Row],[Month]],4)</f>
        <v>2022</v>
      </c>
      <c r="Y140">
        <f>SIGN(Table7[[#This Row],[Internal Monthly Cost]])</f>
        <v>1</v>
      </c>
    </row>
    <row r="141" spans="1:25" x14ac:dyDescent="0.2">
      <c r="A141">
        <v>655</v>
      </c>
      <c r="B141" t="s">
        <v>2907</v>
      </c>
      <c r="C141" t="s">
        <v>2907</v>
      </c>
      <c r="D141" t="s">
        <v>5</v>
      </c>
      <c r="E141" t="s">
        <v>2684</v>
      </c>
      <c r="H141" t="s">
        <v>529</v>
      </c>
      <c r="I141" t="s">
        <v>2837</v>
      </c>
      <c r="J141" t="s">
        <v>6</v>
      </c>
      <c r="K141" t="s">
        <v>442</v>
      </c>
      <c r="M141">
        <v>113</v>
      </c>
      <c r="X141" t="str">
        <f>LEFT(Table7[[#This Row],[Month]],4)</f>
        <v>2022</v>
      </c>
      <c r="Y141">
        <f>SIGN(Table7[[#This Row],[Internal Monthly Cost]])</f>
        <v>1</v>
      </c>
    </row>
    <row r="142" spans="1:25" x14ac:dyDescent="0.2">
      <c r="A142">
        <v>641</v>
      </c>
      <c r="B142" t="s">
        <v>2907</v>
      </c>
      <c r="C142" t="s">
        <v>2907</v>
      </c>
      <c r="D142" t="s">
        <v>5</v>
      </c>
      <c r="E142" t="s">
        <v>656</v>
      </c>
      <c r="H142" t="s">
        <v>529</v>
      </c>
      <c r="I142" t="s">
        <v>2837</v>
      </c>
      <c r="J142" t="s">
        <v>4</v>
      </c>
      <c r="K142" t="s">
        <v>442</v>
      </c>
      <c r="M142">
        <v>113</v>
      </c>
      <c r="X142" t="str">
        <f>LEFT(Table7[[#This Row],[Month]],4)</f>
        <v>2022</v>
      </c>
      <c r="Y142">
        <f>SIGN(Table7[[#This Row],[Internal Monthly Cost]])</f>
        <v>1</v>
      </c>
    </row>
    <row r="143" spans="1:25" x14ac:dyDescent="0.2">
      <c r="A143">
        <v>670</v>
      </c>
      <c r="B143" t="s">
        <v>2907</v>
      </c>
      <c r="C143" t="s">
        <v>2907</v>
      </c>
      <c r="D143" t="s">
        <v>5</v>
      </c>
      <c r="E143" t="s">
        <v>2824</v>
      </c>
      <c r="F143" t="s">
        <v>652</v>
      </c>
      <c r="G143" t="s">
        <v>2825</v>
      </c>
      <c r="H143" t="s">
        <v>2826</v>
      </c>
      <c r="I143" t="s">
        <v>2904</v>
      </c>
      <c r="J143" t="s">
        <v>8</v>
      </c>
      <c r="K143" t="s">
        <v>124</v>
      </c>
      <c r="M143">
        <v>37</v>
      </c>
      <c r="N143" t="s">
        <v>423</v>
      </c>
      <c r="O143" t="s">
        <v>424</v>
      </c>
      <c r="P143" t="s">
        <v>425</v>
      </c>
      <c r="Q143" t="s">
        <v>139</v>
      </c>
      <c r="R143" t="s">
        <v>138</v>
      </c>
      <c r="S143" t="s">
        <v>345</v>
      </c>
      <c r="T143" t="s">
        <v>342</v>
      </c>
      <c r="U143" t="s">
        <v>343</v>
      </c>
      <c r="V143" t="s">
        <v>426</v>
      </c>
      <c r="X143" t="str">
        <f>LEFT(Table7[[#This Row],[Month]],4)</f>
        <v>2022</v>
      </c>
      <c r="Y143">
        <f>SIGN(Table7[[#This Row],[Internal Monthly Cost]])</f>
        <v>1</v>
      </c>
    </row>
    <row r="144" spans="1:25" x14ac:dyDescent="0.2">
      <c r="A144">
        <v>686</v>
      </c>
      <c r="B144" t="s">
        <v>2907</v>
      </c>
      <c r="C144" t="s">
        <v>2907</v>
      </c>
      <c r="D144" t="s">
        <v>12</v>
      </c>
      <c r="E144" t="s">
        <v>2881</v>
      </c>
      <c r="F144" t="s">
        <v>652</v>
      </c>
      <c r="G144" t="s">
        <v>2882</v>
      </c>
      <c r="H144" t="s">
        <v>653</v>
      </c>
      <c r="I144" t="s">
        <v>2937</v>
      </c>
      <c r="J144" t="s">
        <v>8</v>
      </c>
      <c r="K144" t="s">
        <v>124</v>
      </c>
      <c r="M144">
        <v>14</v>
      </c>
      <c r="N144" t="s">
        <v>2862</v>
      </c>
      <c r="O144" t="s">
        <v>2863</v>
      </c>
      <c r="P144" t="s">
        <v>2864</v>
      </c>
      <c r="Q144" t="s">
        <v>139</v>
      </c>
      <c r="R144" t="s">
        <v>138</v>
      </c>
      <c r="S144" t="s">
        <v>345</v>
      </c>
      <c r="T144" t="s">
        <v>342</v>
      </c>
      <c r="U144" t="s">
        <v>343</v>
      </c>
      <c r="V144" t="s">
        <v>394</v>
      </c>
      <c r="X144" t="str">
        <f>LEFT(Table7[[#This Row],[Month]],4)</f>
        <v>2022</v>
      </c>
      <c r="Y144">
        <f>SIGN(Table7[[#This Row],[Internal Monthly Cost]])</f>
        <v>1</v>
      </c>
    </row>
    <row r="145" spans="1:25" x14ac:dyDescent="0.2">
      <c r="A145">
        <v>662</v>
      </c>
      <c r="B145" t="s">
        <v>2907</v>
      </c>
      <c r="C145" t="s">
        <v>2907</v>
      </c>
      <c r="D145" t="s">
        <v>5</v>
      </c>
      <c r="E145" t="s">
        <v>2481</v>
      </c>
      <c r="F145" t="s">
        <v>652</v>
      </c>
      <c r="G145" t="s">
        <v>2482</v>
      </c>
      <c r="H145" t="s">
        <v>2483</v>
      </c>
      <c r="I145" t="s">
        <v>2902</v>
      </c>
      <c r="J145" t="s">
        <v>8</v>
      </c>
      <c r="K145" t="s">
        <v>124</v>
      </c>
      <c r="M145">
        <v>24</v>
      </c>
      <c r="N145" t="s">
        <v>322</v>
      </c>
      <c r="O145" t="s">
        <v>323</v>
      </c>
      <c r="P145" t="s">
        <v>324</v>
      </c>
      <c r="Q145" t="s">
        <v>139</v>
      </c>
      <c r="R145" t="s">
        <v>138</v>
      </c>
      <c r="S145" t="s">
        <v>345</v>
      </c>
      <c r="T145" t="s">
        <v>2911</v>
      </c>
      <c r="U145" t="s">
        <v>343</v>
      </c>
      <c r="V145" t="s">
        <v>413</v>
      </c>
      <c r="X145" t="str">
        <f>LEFT(Table7[[#This Row],[Month]],4)</f>
        <v>2022</v>
      </c>
      <c r="Y145">
        <f>SIGN(Table7[[#This Row],[Internal Monthly Cost]])</f>
        <v>1</v>
      </c>
    </row>
    <row r="146" spans="1:25" x14ac:dyDescent="0.2">
      <c r="A146">
        <v>665</v>
      </c>
      <c r="B146" t="s">
        <v>2907</v>
      </c>
      <c r="C146" t="s">
        <v>2907</v>
      </c>
      <c r="D146" t="s">
        <v>5</v>
      </c>
      <c r="E146" t="s">
        <v>1798</v>
      </c>
      <c r="F146" t="s">
        <v>652</v>
      </c>
      <c r="G146" t="s">
        <v>1800</v>
      </c>
      <c r="H146" t="s">
        <v>1801</v>
      </c>
      <c r="I146" t="s">
        <v>2902</v>
      </c>
      <c r="J146" t="s">
        <v>8</v>
      </c>
      <c r="K146" t="s">
        <v>123</v>
      </c>
      <c r="M146">
        <v>31</v>
      </c>
      <c r="N146" t="s">
        <v>445</v>
      </c>
      <c r="O146" t="s">
        <v>446</v>
      </c>
      <c r="P146" t="s">
        <v>447</v>
      </c>
      <c r="Q146" t="s">
        <v>171</v>
      </c>
      <c r="R146" t="s">
        <v>138</v>
      </c>
      <c r="S146" t="s">
        <v>345</v>
      </c>
      <c r="T146" t="s">
        <v>380</v>
      </c>
      <c r="U146" t="s">
        <v>343</v>
      </c>
      <c r="V146" t="s">
        <v>381</v>
      </c>
      <c r="X146" t="str">
        <f>LEFT(Table7[[#This Row],[Month]],4)</f>
        <v>2022</v>
      </c>
      <c r="Y146">
        <f>SIGN(Table7[[#This Row],[Internal Monthly Cost]])</f>
        <v>1</v>
      </c>
    </row>
    <row r="147" spans="1:25" x14ac:dyDescent="0.2">
      <c r="A147">
        <v>669</v>
      </c>
      <c r="B147" t="s">
        <v>2907</v>
      </c>
      <c r="C147" t="s">
        <v>2907</v>
      </c>
      <c r="D147" t="s">
        <v>5</v>
      </c>
      <c r="E147" t="s">
        <v>2818</v>
      </c>
      <c r="F147" t="s">
        <v>652</v>
      </c>
      <c r="G147" t="s">
        <v>2819</v>
      </c>
      <c r="H147" t="s">
        <v>2820</v>
      </c>
      <c r="I147" t="s">
        <v>2904</v>
      </c>
      <c r="J147" t="s">
        <v>8</v>
      </c>
      <c r="K147" t="s">
        <v>127</v>
      </c>
      <c r="M147">
        <v>29</v>
      </c>
      <c r="N147" t="s">
        <v>420</v>
      </c>
      <c r="O147" t="s">
        <v>421</v>
      </c>
      <c r="P147" t="s">
        <v>422</v>
      </c>
      <c r="Q147" t="s">
        <v>140</v>
      </c>
      <c r="R147" t="s">
        <v>138</v>
      </c>
      <c r="S147" t="s">
        <v>345</v>
      </c>
      <c r="T147" t="s">
        <v>2914</v>
      </c>
      <c r="U147" t="s">
        <v>343</v>
      </c>
      <c r="V147" t="s">
        <v>414</v>
      </c>
      <c r="X147" t="str">
        <f>LEFT(Table7[[#This Row],[Month]],4)</f>
        <v>2022</v>
      </c>
      <c r="Y147">
        <f>SIGN(Table7[[#This Row],[Internal Monthly Cost]])</f>
        <v>1</v>
      </c>
    </row>
    <row r="148" spans="1:25" x14ac:dyDescent="0.2">
      <c r="A148">
        <v>703</v>
      </c>
      <c r="B148" t="s">
        <v>2907</v>
      </c>
      <c r="C148" t="s">
        <v>2907</v>
      </c>
      <c r="D148" t="s">
        <v>5</v>
      </c>
      <c r="E148" t="s">
        <v>2951</v>
      </c>
      <c r="F148" t="s">
        <v>652</v>
      </c>
      <c r="G148" t="s">
        <v>2952</v>
      </c>
      <c r="H148" t="s">
        <v>2953</v>
      </c>
      <c r="J148" t="s">
        <v>8</v>
      </c>
      <c r="K148" t="s">
        <v>124</v>
      </c>
      <c r="M148">
        <v>31</v>
      </c>
      <c r="N148" t="s">
        <v>1575</v>
      </c>
      <c r="O148" t="s">
        <v>1574</v>
      </c>
      <c r="P148" t="s">
        <v>1576</v>
      </c>
      <c r="Q148" t="s">
        <v>139</v>
      </c>
      <c r="R148" t="s">
        <v>138</v>
      </c>
      <c r="S148" t="s">
        <v>345</v>
      </c>
      <c r="T148" t="s">
        <v>342</v>
      </c>
      <c r="U148" t="s">
        <v>343</v>
      </c>
      <c r="V148" t="s">
        <v>411</v>
      </c>
      <c r="X148" t="str">
        <f>LEFT(Table7[[#This Row],[Month]],4)</f>
        <v>2022</v>
      </c>
      <c r="Y148">
        <f>SIGN(Table7[[#This Row],[Internal Monthly Cost]])</f>
        <v>1</v>
      </c>
    </row>
    <row r="149" spans="1:25" x14ac:dyDescent="0.2">
      <c r="A149">
        <v>615</v>
      </c>
      <c r="B149" t="s">
        <v>2907</v>
      </c>
      <c r="C149" t="s">
        <v>2907</v>
      </c>
      <c r="D149" t="s">
        <v>5</v>
      </c>
      <c r="E149" t="s">
        <v>2677</v>
      </c>
      <c r="H149" t="s">
        <v>664</v>
      </c>
      <c r="I149" t="s">
        <v>2841</v>
      </c>
      <c r="J149" t="s">
        <v>8</v>
      </c>
      <c r="K149" t="s">
        <v>442</v>
      </c>
      <c r="M149">
        <v>44</v>
      </c>
      <c r="N149" t="s">
        <v>2680</v>
      </c>
      <c r="O149" t="s">
        <v>2679</v>
      </c>
      <c r="P149" t="s">
        <v>2681</v>
      </c>
      <c r="Q149" t="s">
        <v>441</v>
      </c>
      <c r="R149" t="s">
        <v>442</v>
      </c>
      <c r="S149" t="s">
        <v>345</v>
      </c>
      <c r="T149" t="s">
        <v>2682</v>
      </c>
      <c r="U149" t="s">
        <v>343</v>
      </c>
      <c r="V149" t="s">
        <v>2683</v>
      </c>
      <c r="X149" t="str">
        <f>LEFT(Table7[[#This Row],[Month]],4)</f>
        <v>2022</v>
      </c>
      <c r="Y149">
        <f>SIGN(Table7[[#This Row],[Internal Monthly Cost]])</f>
        <v>1</v>
      </c>
    </row>
    <row r="150" spans="1:25" x14ac:dyDescent="0.2">
      <c r="A150">
        <v>601</v>
      </c>
      <c r="B150" t="s">
        <v>2907</v>
      </c>
      <c r="C150" t="s">
        <v>2907</v>
      </c>
      <c r="D150" t="s">
        <v>5</v>
      </c>
      <c r="E150" t="s">
        <v>661</v>
      </c>
      <c r="H150" t="s">
        <v>664</v>
      </c>
      <c r="I150" t="s">
        <v>2841</v>
      </c>
      <c r="J150" t="s">
        <v>4</v>
      </c>
      <c r="K150" t="s">
        <v>442</v>
      </c>
      <c r="M150">
        <v>44</v>
      </c>
      <c r="X150" t="str">
        <f>LEFT(Table7[[#This Row],[Month]],4)</f>
        <v>2022</v>
      </c>
      <c r="Y150">
        <f>SIGN(Table7[[#This Row],[Internal Monthly Cost]])</f>
        <v>1</v>
      </c>
    </row>
    <row r="151" spans="1:25" x14ac:dyDescent="0.2">
      <c r="A151">
        <v>584</v>
      </c>
      <c r="B151" t="s">
        <v>2907</v>
      </c>
      <c r="C151" t="s">
        <v>2907</v>
      </c>
      <c r="D151" t="s">
        <v>5</v>
      </c>
      <c r="E151" t="s">
        <v>2419</v>
      </c>
      <c r="F151" t="s">
        <v>652</v>
      </c>
      <c r="G151" t="s">
        <v>2420</v>
      </c>
      <c r="H151" t="s">
        <v>2421</v>
      </c>
      <c r="I151" t="s">
        <v>183</v>
      </c>
      <c r="J151" t="s">
        <v>8</v>
      </c>
      <c r="K151" t="s">
        <v>130</v>
      </c>
      <c r="M151">
        <v>49</v>
      </c>
      <c r="N151" t="s">
        <v>172</v>
      </c>
      <c r="O151" t="s">
        <v>260</v>
      </c>
      <c r="P151" t="s">
        <v>173</v>
      </c>
      <c r="Q151" t="s">
        <v>142</v>
      </c>
      <c r="R151" t="s">
        <v>141</v>
      </c>
      <c r="S151" t="s">
        <v>345</v>
      </c>
      <c r="T151" t="s">
        <v>402</v>
      </c>
      <c r="U151" t="s">
        <v>343</v>
      </c>
      <c r="V151" t="s">
        <v>394</v>
      </c>
      <c r="X151" t="str">
        <f>LEFT(Table7[[#This Row],[Month]],4)</f>
        <v>2022</v>
      </c>
      <c r="Y151">
        <f>SIGN(Table7[[#This Row],[Internal Monthly Cost]])</f>
        <v>1</v>
      </c>
    </row>
    <row r="152" spans="1:25" x14ac:dyDescent="0.2">
      <c r="A152">
        <v>586</v>
      </c>
      <c r="B152" t="s">
        <v>2907</v>
      </c>
      <c r="C152" t="s">
        <v>2907</v>
      </c>
      <c r="D152" t="s">
        <v>5</v>
      </c>
      <c r="E152" t="s">
        <v>2505</v>
      </c>
      <c r="F152" t="s">
        <v>652</v>
      </c>
      <c r="G152" t="s">
        <v>2507</v>
      </c>
      <c r="H152" t="s">
        <v>2508</v>
      </c>
      <c r="I152" t="s">
        <v>183</v>
      </c>
      <c r="J152" t="s">
        <v>8</v>
      </c>
      <c r="K152" t="s">
        <v>123</v>
      </c>
      <c r="M152">
        <v>30</v>
      </c>
      <c r="N152" t="s">
        <v>166</v>
      </c>
      <c r="O152" t="s">
        <v>206</v>
      </c>
      <c r="P152" t="s">
        <v>167</v>
      </c>
      <c r="Q152" t="s">
        <v>171</v>
      </c>
      <c r="R152" t="s">
        <v>138</v>
      </c>
      <c r="S152" t="s">
        <v>345</v>
      </c>
      <c r="T152" t="s">
        <v>380</v>
      </c>
      <c r="U152" t="s">
        <v>343</v>
      </c>
      <c r="V152" t="s">
        <v>397</v>
      </c>
      <c r="X152" t="str">
        <f>LEFT(Table7[[#This Row],[Month]],4)</f>
        <v>2022</v>
      </c>
      <c r="Y152">
        <f>SIGN(Table7[[#This Row],[Internal Monthly Cost]])</f>
        <v>1</v>
      </c>
    </row>
    <row r="153" spans="1:25" x14ac:dyDescent="0.2">
      <c r="A153">
        <v>666</v>
      </c>
      <c r="B153" t="s">
        <v>2907</v>
      </c>
      <c r="C153" t="s">
        <v>2907</v>
      </c>
      <c r="D153" t="s">
        <v>5</v>
      </c>
      <c r="E153" t="s">
        <v>2810</v>
      </c>
      <c r="F153" t="s">
        <v>652</v>
      </c>
      <c r="G153" t="s">
        <v>2813</v>
      </c>
      <c r="H153" t="s">
        <v>2814</v>
      </c>
      <c r="I153" t="s">
        <v>2903</v>
      </c>
      <c r="J153" t="s">
        <v>8</v>
      </c>
      <c r="K153" t="s">
        <v>130</v>
      </c>
      <c r="M153">
        <v>37</v>
      </c>
      <c r="N153" t="s">
        <v>331</v>
      </c>
      <c r="O153" t="s">
        <v>332</v>
      </c>
      <c r="P153" t="s">
        <v>333</v>
      </c>
      <c r="Q153" t="s">
        <v>142</v>
      </c>
      <c r="R153" t="s">
        <v>141</v>
      </c>
      <c r="S153" t="s">
        <v>345</v>
      </c>
      <c r="T153" t="s">
        <v>402</v>
      </c>
      <c r="U153" t="s">
        <v>343</v>
      </c>
      <c r="V153" t="s">
        <v>414</v>
      </c>
      <c r="X153" t="str">
        <f>LEFT(Table7[[#This Row],[Month]],4)</f>
        <v>2022</v>
      </c>
      <c r="Y153">
        <f>SIGN(Table7[[#This Row],[Internal Monthly Cost]])</f>
        <v>1</v>
      </c>
    </row>
    <row r="154" spans="1:25" x14ac:dyDescent="0.2">
      <c r="A154">
        <v>648</v>
      </c>
      <c r="B154" t="s">
        <v>2907</v>
      </c>
      <c r="C154" t="s">
        <v>2907</v>
      </c>
      <c r="D154" t="s">
        <v>5</v>
      </c>
      <c r="E154" t="s">
        <v>2713</v>
      </c>
      <c r="F154" t="s">
        <v>652</v>
      </c>
      <c r="G154" t="s">
        <v>2703</v>
      </c>
      <c r="H154" t="s">
        <v>2717</v>
      </c>
      <c r="I154" t="s">
        <v>2901</v>
      </c>
      <c r="J154" t="s">
        <v>8</v>
      </c>
      <c r="K154" t="s">
        <v>130</v>
      </c>
      <c r="M154">
        <v>39</v>
      </c>
      <c r="N154" t="s">
        <v>301</v>
      </c>
      <c r="O154" t="s">
        <v>302</v>
      </c>
      <c r="P154" t="s">
        <v>303</v>
      </c>
      <c r="Q154" t="s">
        <v>142</v>
      </c>
      <c r="R154" t="s">
        <v>141</v>
      </c>
      <c r="S154" t="s">
        <v>345</v>
      </c>
      <c r="T154" t="s">
        <v>402</v>
      </c>
      <c r="U154" t="s">
        <v>343</v>
      </c>
      <c r="V154" t="s">
        <v>412</v>
      </c>
      <c r="X154" t="str">
        <f>LEFT(Table7[[#This Row],[Month]],4)</f>
        <v>2022</v>
      </c>
      <c r="Y154">
        <f>SIGN(Table7[[#This Row],[Internal Monthly Cost]])</f>
        <v>1</v>
      </c>
    </row>
    <row r="155" spans="1:25" x14ac:dyDescent="0.2">
      <c r="A155">
        <v>656</v>
      </c>
      <c r="B155" t="s">
        <v>2907</v>
      </c>
      <c r="C155" t="s">
        <v>2907</v>
      </c>
      <c r="D155" t="s">
        <v>5</v>
      </c>
      <c r="E155" t="s">
        <v>2725</v>
      </c>
      <c r="F155" t="s">
        <v>652</v>
      </c>
      <c r="G155" t="s">
        <v>2940</v>
      </c>
      <c r="H155" t="s">
        <v>2717</v>
      </c>
      <c r="I155" t="s">
        <v>2901</v>
      </c>
      <c r="J155" t="s">
        <v>4</v>
      </c>
      <c r="K155" t="s">
        <v>130</v>
      </c>
      <c r="M155">
        <v>39</v>
      </c>
      <c r="X155" t="str">
        <f>LEFT(Table7[[#This Row],[Month]],4)</f>
        <v>2022</v>
      </c>
      <c r="Y155">
        <f>SIGN(Table7[[#This Row],[Internal Monthly Cost]])</f>
        <v>1</v>
      </c>
    </row>
    <row r="156" spans="1:25" x14ac:dyDescent="0.2">
      <c r="A156">
        <v>658</v>
      </c>
      <c r="B156" t="s">
        <v>2907</v>
      </c>
      <c r="C156" t="s">
        <v>2907</v>
      </c>
      <c r="D156" t="s">
        <v>5</v>
      </c>
      <c r="E156" t="s">
        <v>2721</v>
      </c>
      <c r="F156" t="s">
        <v>652</v>
      </c>
      <c r="G156" t="s">
        <v>2722</v>
      </c>
      <c r="H156" t="s">
        <v>2717</v>
      </c>
      <c r="I156" t="s">
        <v>2901</v>
      </c>
      <c r="J156" t="s">
        <v>4</v>
      </c>
      <c r="K156" t="s">
        <v>130</v>
      </c>
      <c r="M156">
        <v>39</v>
      </c>
      <c r="X156" t="str">
        <f>LEFT(Table7[[#This Row],[Month]],4)</f>
        <v>2022</v>
      </c>
      <c r="Y156">
        <f>SIGN(Table7[[#This Row],[Internal Monthly Cost]])</f>
        <v>1</v>
      </c>
    </row>
    <row r="157" spans="1:25" x14ac:dyDescent="0.2">
      <c r="A157">
        <v>636</v>
      </c>
      <c r="B157" t="s">
        <v>2907</v>
      </c>
      <c r="C157" t="s">
        <v>2907</v>
      </c>
      <c r="D157" t="s">
        <v>5</v>
      </c>
      <c r="E157" t="s">
        <v>844</v>
      </c>
      <c r="F157" t="s">
        <v>652</v>
      </c>
      <c r="G157" t="s">
        <v>846</v>
      </c>
      <c r="H157" t="s">
        <v>847</v>
      </c>
      <c r="I157" t="s">
        <v>291</v>
      </c>
      <c r="J157" t="s">
        <v>8</v>
      </c>
      <c r="K157" t="s">
        <v>123</v>
      </c>
      <c r="M157">
        <v>35</v>
      </c>
      <c r="N157" t="s">
        <v>19</v>
      </c>
      <c r="O157" t="s">
        <v>196</v>
      </c>
      <c r="P157" t="s">
        <v>20</v>
      </c>
      <c r="Q157" t="s">
        <v>171</v>
      </c>
      <c r="R157" t="s">
        <v>138</v>
      </c>
      <c r="S157" t="s">
        <v>345</v>
      </c>
      <c r="T157" t="s">
        <v>380</v>
      </c>
      <c r="U157" t="s">
        <v>343</v>
      </c>
      <c r="V157" t="s">
        <v>409</v>
      </c>
      <c r="X157" t="str">
        <f>LEFT(Table7[[#This Row],[Month]],4)</f>
        <v>2022</v>
      </c>
      <c r="Y157">
        <f>SIGN(Table7[[#This Row],[Internal Monthly Cost]])</f>
        <v>1</v>
      </c>
    </row>
    <row r="158" spans="1:25" x14ac:dyDescent="0.2">
      <c r="A158">
        <v>677</v>
      </c>
      <c r="B158" t="s">
        <v>2907</v>
      </c>
      <c r="C158" t="s">
        <v>2907</v>
      </c>
      <c r="D158" t="s">
        <v>5</v>
      </c>
      <c r="E158" t="s">
        <v>1828</v>
      </c>
      <c r="F158" t="s">
        <v>652</v>
      </c>
      <c r="G158" t="s">
        <v>1831</v>
      </c>
      <c r="H158" t="s">
        <v>1635</v>
      </c>
      <c r="I158" t="s">
        <v>2905</v>
      </c>
      <c r="J158" t="s">
        <v>8</v>
      </c>
      <c r="K158" t="s">
        <v>124</v>
      </c>
      <c r="M158">
        <v>36</v>
      </c>
      <c r="N158" t="s">
        <v>457</v>
      </c>
      <c r="O158" t="s">
        <v>458</v>
      </c>
      <c r="P158" t="s">
        <v>459</v>
      </c>
      <c r="Q158" t="s">
        <v>139</v>
      </c>
      <c r="R158" t="s">
        <v>138</v>
      </c>
      <c r="S158" t="s">
        <v>360</v>
      </c>
      <c r="T158" t="s">
        <v>346</v>
      </c>
      <c r="U158" t="s">
        <v>343</v>
      </c>
      <c r="V158" t="s">
        <v>460</v>
      </c>
      <c r="X158" t="str">
        <f>LEFT(Table7[[#This Row],[Month]],4)</f>
        <v>2022</v>
      </c>
      <c r="Y158">
        <f>SIGN(Table7[[#This Row],[Internal Monthly Cost]])</f>
        <v>1</v>
      </c>
    </row>
    <row r="159" spans="1:25" x14ac:dyDescent="0.2">
      <c r="A159">
        <v>676</v>
      </c>
      <c r="B159" t="s">
        <v>2907</v>
      </c>
      <c r="C159" t="s">
        <v>2907</v>
      </c>
      <c r="D159" t="s">
        <v>5</v>
      </c>
      <c r="E159" t="s">
        <v>2830</v>
      </c>
      <c r="F159" t="s">
        <v>652</v>
      </c>
      <c r="G159" t="s">
        <v>2831</v>
      </c>
      <c r="H159" t="s">
        <v>2832</v>
      </c>
      <c r="I159" t="s">
        <v>2905</v>
      </c>
      <c r="J159" t="s">
        <v>8</v>
      </c>
      <c r="K159" t="s">
        <v>124</v>
      </c>
      <c r="M159">
        <v>36</v>
      </c>
      <c r="N159" t="s">
        <v>453</v>
      </c>
      <c r="O159" t="s">
        <v>454</v>
      </c>
      <c r="P159" t="s">
        <v>455</v>
      </c>
      <c r="Q159" t="s">
        <v>3</v>
      </c>
      <c r="R159" t="s">
        <v>138</v>
      </c>
      <c r="S159" t="s">
        <v>345</v>
      </c>
      <c r="T159" t="s">
        <v>2911</v>
      </c>
      <c r="U159" t="s">
        <v>343</v>
      </c>
      <c r="V159" t="s">
        <v>456</v>
      </c>
      <c r="X159" t="str">
        <f>LEFT(Table7[[#This Row],[Month]],4)</f>
        <v>2022</v>
      </c>
      <c r="Y159">
        <f>SIGN(Table7[[#This Row],[Internal Monthly Cost]])</f>
        <v>1</v>
      </c>
    </row>
    <row r="160" spans="1:25" x14ac:dyDescent="0.2">
      <c r="A160">
        <v>406</v>
      </c>
      <c r="B160" t="s">
        <v>2907</v>
      </c>
      <c r="C160" t="s">
        <v>2907</v>
      </c>
      <c r="D160" t="s">
        <v>12</v>
      </c>
      <c r="E160" t="s">
        <v>1377</v>
      </c>
      <c r="F160" t="s">
        <v>503</v>
      </c>
      <c r="G160" t="s">
        <v>902</v>
      </c>
      <c r="H160" t="s">
        <v>903</v>
      </c>
      <c r="I160" t="s">
        <v>129</v>
      </c>
      <c r="J160" t="s">
        <v>4</v>
      </c>
      <c r="K160" t="s">
        <v>124</v>
      </c>
      <c r="M160">
        <v>4</v>
      </c>
      <c r="N160" t="s">
        <v>31</v>
      </c>
      <c r="O160" t="s">
        <v>194</v>
      </c>
      <c r="P160" t="s">
        <v>32</v>
      </c>
      <c r="Q160" t="s">
        <v>171</v>
      </c>
      <c r="R160" t="s">
        <v>138</v>
      </c>
      <c r="S160" t="s">
        <v>345</v>
      </c>
      <c r="T160" t="s">
        <v>362</v>
      </c>
      <c r="U160" t="s">
        <v>343</v>
      </c>
      <c r="V160" t="s">
        <v>363</v>
      </c>
      <c r="X160" t="str">
        <f>LEFT(Table7[[#This Row],[Month]],4)</f>
        <v>2022</v>
      </c>
      <c r="Y160">
        <f>SIGN(Table7[[#This Row],[Internal Monthly Cost]])</f>
        <v>1</v>
      </c>
    </row>
    <row r="161" spans="1:25" x14ac:dyDescent="0.2">
      <c r="A161">
        <v>690</v>
      </c>
      <c r="B161" t="s">
        <v>2907</v>
      </c>
      <c r="C161" t="s">
        <v>2907</v>
      </c>
      <c r="D161" t="s">
        <v>12</v>
      </c>
      <c r="E161" t="s">
        <v>2942</v>
      </c>
      <c r="F161" t="s">
        <v>503</v>
      </c>
      <c r="G161" t="s">
        <v>902</v>
      </c>
      <c r="H161" t="s">
        <v>903</v>
      </c>
      <c r="I161" t="s">
        <v>129</v>
      </c>
      <c r="J161" t="s">
        <v>4</v>
      </c>
      <c r="K161" t="s">
        <v>123</v>
      </c>
      <c r="M161">
        <v>4</v>
      </c>
      <c r="X161" t="str">
        <f>LEFT(Table7[[#This Row],[Month]],4)</f>
        <v>2022</v>
      </c>
      <c r="Y161">
        <f>SIGN(Table7[[#This Row],[Internal Monthly Cost]])</f>
        <v>1</v>
      </c>
    </row>
    <row r="162" spans="1:25" x14ac:dyDescent="0.2">
      <c r="A162">
        <v>407</v>
      </c>
      <c r="B162" t="s">
        <v>2907</v>
      </c>
      <c r="C162" t="s">
        <v>2907</v>
      </c>
      <c r="D162" t="s">
        <v>12</v>
      </c>
      <c r="E162" t="s">
        <v>1361</v>
      </c>
      <c r="F162" t="s">
        <v>503</v>
      </c>
      <c r="G162" t="s">
        <v>902</v>
      </c>
      <c r="H162" t="s">
        <v>903</v>
      </c>
      <c r="I162" t="s">
        <v>129</v>
      </c>
      <c r="J162" t="s">
        <v>8</v>
      </c>
      <c r="K162" t="s">
        <v>123</v>
      </c>
      <c r="M162">
        <v>4</v>
      </c>
      <c r="N162" t="s">
        <v>31</v>
      </c>
      <c r="O162" t="s">
        <v>194</v>
      </c>
      <c r="P162" t="s">
        <v>32</v>
      </c>
      <c r="Q162" t="s">
        <v>171</v>
      </c>
      <c r="R162" t="s">
        <v>138</v>
      </c>
      <c r="S162" t="s">
        <v>345</v>
      </c>
      <c r="T162" t="s">
        <v>362</v>
      </c>
      <c r="U162" t="s">
        <v>343</v>
      </c>
      <c r="V162" t="s">
        <v>363</v>
      </c>
      <c r="X162" t="str">
        <f>LEFT(Table7[[#This Row],[Month]],4)</f>
        <v>2022</v>
      </c>
      <c r="Y162">
        <f>SIGN(Table7[[#This Row],[Internal Monthly Cost]])</f>
        <v>1</v>
      </c>
    </row>
    <row r="163" spans="1:25" x14ac:dyDescent="0.2">
      <c r="A163">
        <v>404</v>
      </c>
      <c r="B163" t="s">
        <v>2907</v>
      </c>
      <c r="C163" t="s">
        <v>2907</v>
      </c>
      <c r="D163" t="s">
        <v>12</v>
      </c>
      <c r="E163" t="s">
        <v>2334</v>
      </c>
      <c r="F163" t="s">
        <v>503</v>
      </c>
      <c r="G163" t="s">
        <v>902</v>
      </c>
      <c r="H163" t="s">
        <v>903</v>
      </c>
      <c r="I163" t="s">
        <v>129</v>
      </c>
      <c r="J163" t="s">
        <v>8</v>
      </c>
      <c r="K163" t="s">
        <v>124</v>
      </c>
      <c r="M163">
        <v>4</v>
      </c>
      <c r="N163" t="s">
        <v>433</v>
      </c>
      <c r="O163" t="s">
        <v>434</v>
      </c>
      <c r="P163" t="s">
        <v>435</v>
      </c>
      <c r="Q163" t="s">
        <v>139</v>
      </c>
      <c r="R163" t="s">
        <v>138</v>
      </c>
      <c r="S163" t="s">
        <v>360</v>
      </c>
      <c r="T163" t="s">
        <v>342</v>
      </c>
      <c r="U163" t="s">
        <v>343</v>
      </c>
      <c r="V163" t="s">
        <v>436</v>
      </c>
      <c r="X163" t="str">
        <f>LEFT(Table7[[#This Row],[Month]],4)</f>
        <v>2022</v>
      </c>
      <c r="Y163">
        <f>SIGN(Table7[[#This Row],[Internal Monthly Cost]])</f>
        <v>1</v>
      </c>
    </row>
    <row r="164" spans="1:25" x14ac:dyDescent="0.2">
      <c r="A164">
        <v>403</v>
      </c>
      <c r="B164" t="s">
        <v>2907</v>
      </c>
      <c r="C164" t="s">
        <v>2907</v>
      </c>
      <c r="D164" t="s">
        <v>12</v>
      </c>
      <c r="E164" t="s">
        <v>901</v>
      </c>
      <c r="F164" t="s">
        <v>503</v>
      </c>
      <c r="G164" t="s">
        <v>902</v>
      </c>
      <c r="H164" t="s">
        <v>903</v>
      </c>
      <c r="I164" t="s">
        <v>129</v>
      </c>
      <c r="J164" t="s">
        <v>8</v>
      </c>
      <c r="K164" t="s">
        <v>124</v>
      </c>
      <c r="M164">
        <v>4</v>
      </c>
      <c r="N164" t="s">
        <v>23</v>
      </c>
      <c r="O164" t="s">
        <v>224</v>
      </c>
      <c r="P164" t="s">
        <v>24</v>
      </c>
      <c r="Q164" t="s">
        <v>139</v>
      </c>
      <c r="R164" t="s">
        <v>138</v>
      </c>
      <c r="S164" t="s">
        <v>345</v>
      </c>
      <c r="T164" t="s">
        <v>342</v>
      </c>
      <c r="U164" t="s">
        <v>343</v>
      </c>
      <c r="V164" t="s">
        <v>359</v>
      </c>
      <c r="X164" t="str">
        <f>LEFT(Table7[[#This Row],[Month]],4)</f>
        <v>2022</v>
      </c>
      <c r="Y164">
        <f>SIGN(Table7[[#This Row],[Internal Monthly Cost]])</f>
        <v>1</v>
      </c>
    </row>
    <row r="165" spans="1:25" x14ac:dyDescent="0.2">
      <c r="A165">
        <v>401</v>
      </c>
      <c r="B165" t="s">
        <v>2907</v>
      </c>
      <c r="C165" t="s">
        <v>2907</v>
      </c>
      <c r="D165" t="s">
        <v>12</v>
      </c>
      <c r="E165" t="s">
        <v>1840</v>
      </c>
      <c r="F165" t="s">
        <v>503</v>
      </c>
      <c r="G165" t="s">
        <v>902</v>
      </c>
      <c r="H165" t="s">
        <v>903</v>
      </c>
      <c r="I165" t="s">
        <v>129</v>
      </c>
      <c r="J165" t="s">
        <v>8</v>
      </c>
      <c r="K165" t="s">
        <v>124</v>
      </c>
      <c r="M165">
        <v>4</v>
      </c>
      <c r="N165" t="s">
        <v>56</v>
      </c>
      <c r="O165" t="s">
        <v>223</v>
      </c>
      <c r="P165" t="s">
        <v>57</v>
      </c>
      <c r="Q165" t="s">
        <v>139</v>
      </c>
      <c r="R165" t="s">
        <v>138</v>
      </c>
      <c r="S165" t="s">
        <v>345</v>
      </c>
      <c r="T165" t="s">
        <v>342</v>
      </c>
      <c r="U165" t="s">
        <v>343</v>
      </c>
      <c r="V165" t="s">
        <v>358</v>
      </c>
      <c r="X165" t="str">
        <f>LEFT(Table7[[#This Row],[Month]],4)</f>
        <v>2022</v>
      </c>
      <c r="Y165">
        <f>SIGN(Table7[[#This Row],[Internal Monthly Cost]])</f>
        <v>1</v>
      </c>
    </row>
    <row r="166" spans="1:25" x14ac:dyDescent="0.2">
      <c r="A166">
        <v>418</v>
      </c>
      <c r="B166" t="s">
        <v>2907</v>
      </c>
      <c r="C166" t="s">
        <v>2907</v>
      </c>
      <c r="D166" t="s">
        <v>12</v>
      </c>
      <c r="E166" t="s">
        <v>1980</v>
      </c>
      <c r="F166" t="s">
        <v>503</v>
      </c>
      <c r="G166" t="s">
        <v>902</v>
      </c>
      <c r="H166" t="s">
        <v>903</v>
      </c>
      <c r="I166" t="s">
        <v>129</v>
      </c>
      <c r="J166" t="s">
        <v>4</v>
      </c>
      <c r="K166" t="s">
        <v>124</v>
      </c>
      <c r="M166">
        <v>4</v>
      </c>
      <c r="X166" t="str">
        <f>LEFT(Table7[[#This Row],[Month]],4)</f>
        <v>2022</v>
      </c>
      <c r="Y166">
        <f>SIGN(Table7[[#This Row],[Internal Monthly Cost]])</f>
        <v>1</v>
      </c>
    </row>
    <row r="167" spans="1:25" x14ac:dyDescent="0.2">
      <c r="A167">
        <v>402</v>
      </c>
      <c r="B167" t="s">
        <v>2907</v>
      </c>
      <c r="C167" t="s">
        <v>2907</v>
      </c>
      <c r="D167" t="s">
        <v>12</v>
      </c>
      <c r="E167" t="s">
        <v>1408</v>
      </c>
      <c r="F167" t="s">
        <v>503</v>
      </c>
      <c r="G167" t="s">
        <v>902</v>
      </c>
      <c r="H167" t="s">
        <v>903</v>
      </c>
      <c r="I167" t="s">
        <v>129</v>
      </c>
      <c r="J167" t="s">
        <v>8</v>
      </c>
      <c r="K167" t="s">
        <v>124</v>
      </c>
      <c r="M167">
        <v>4</v>
      </c>
      <c r="N167" t="s">
        <v>33</v>
      </c>
      <c r="O167" t="s">
        <v>217</v>
      </c>
      <c r="P167" t="s">
        <v>34</v>
      </c>
      <c r="Q167" t="s">
        <v>139</v>
      </c>
      <c r="R167" t="s">
        <v>138</v>
      </c>
      <c r="S167" t="s">
        <v>345</v>
      </c>
      <c r="T167" t="s">
        <v>2908</v>
      </c>
      <c r="U167" t="s">
        <v>343</v>
      </c>
      <c r="V167" t="s">
        <v>352</v>
      </c>
      <c r="X167" t="str">
        <f>LEFT(Table7[[#This Row],[Month]],4)</f>
        <v>2022</v>
      </c>
      <c r="Y167">
        <f>SIGN(Table7[[#This Row],[Internal Monthly Cost]])</f>
        <v>1</v>
      </c>
    </row>
    <row r="168" spans="1:25" x14ac:dyDescent="0.2">
      <c r="A168">
        <v>689</v>
      </c>
      <c r="B168" t="s">
        <v>2907</v>
      </c>
      <c r="C168" t="s">
        <v>2907</v>
      </c>
      <c r="D168" t="s">
        <v>12</v>
      </c>
      <c r="E168" t="s">
        <v>2941</v>
      </c>
      <c r="F168" t="s">
        <v>503</v>
      </c>
      <c r="G168" t="s">
        <v>902</v>
      </c>
      <c r="H168" t="s">
        <v>903</v>
      </c>
      <c r="I168" t="s">
        <v>129</v>
      </c>
      <c r="J168" t="s">
        <v>4</v>
      </c>
      <c r="K168" t="s">
        <v>123</v>
      </c>
      <c r="M168">
        <v>4</v>
      </c>
      <c r="X168" t="str">
        <f>LEFT(Table7[[#This Row],[Month]],4)</f>
        <v>2022</v>
      </c>
      <c r="Y168">
        <f>SIGN(Table7[[#This Row],[Internal Monthly Cost]])</f>
        <v>1</v>
      </c>
    </row>
    <row r="169" spans="1:25" x14ac:dyDescent="0.2">
      <c r="A169">
        <v>475</v>
      </c>
      <c r="B169" t="s">
        <v>2907</v>
      </c>
      <c r="C169" t="s">
        <v>2907</v>
      </c>
      <c r="D169" t="s">
        <v>12</v>
      </c>
      <c r="E169" t="s">
        <v>2093</v>
      </c>
      <c r="F169" t="s">
        <v>503</v>
      </c>
      <c r="G169" t="s">
        <v>627</v>
      </c>
      <c r="H169" t="s">
        <v>515</v>
      </c>
      <c r="I169" t="s">
        <v>125</v>
      </c>
      <c r="J169" t="s">
        <v>8</v>
      </c>
      <c r="K169" t="s">
        <v>124</v>
      </c>
      <c r="M169">
        <v>4</v>
      </c>
      <c r="N169" t="s">
        <v>74</v>
      </c>
      <c r="O169" t="s">
        <v>218</v>
      </c>
      <c r="P169" t="s">
        <v>75</v>
      </c>
      <c r="Q169" t="s">
        <v>139</v>
      </c>
      <c r="R169" t="s">
        <v>138</v>
      </c>
      <c r="S169" t="s">
        <v>345</v>
      </c>
      <c r="T169" t="s">
        <v>342</v>
      </c>
      <c r="U169" t="s">
        <v>343</v>
      </c>
      <c r="V169" t="s">
        <v>353</v>
      </c>
      <c r="X169" t="str">
        <f>LEFT(Table7[[#This Row],[Month]],4)</f>
        <v>2022</v>
      </c>
      <c r="Y169">
        <f>SIGN(Table7[[#This Row],[Internal Monthly Cost]])</f>
        <v>1</v>
      </c>
    </row>
    <row r="170" spans="1:25" x14ac:dyDescent="0.2">
      <c r="A170">
        <v>691</v>
      </c>
      <c r="B170" t="s">
        <v>2907</v>
      </c>
      <c r="C170" t="s">
        <v>2907</v>
      </c>
      <c r="D170" t="s">
        <v>12</v>
      </c>
      <c r="E170" t="s">
        <v>2943</v>
      </c>
      <c r="F170" t="s">
        <v>2944</v>
      </c>
      <c r="G170" t="s">
        <v>627</v>
      </c>
      <c r="H170" t="s">
        <v>515</v>
      </c>
      <c r="I170" t="s">
        <v>125</v>
      </c>
      <c r="J170" t="s">
        <v>4</v>
      </c>
      <c r="K170" t="s">
        <v>123</v>
      </c>
      <c r="M170">
        <v>4</v>
      </c>
      <c r="X170" t="str">
        <f>LEFT(Table7[[#This Row],[Month]],4)</f>
        <v>2022</v>
      </c>
      <c r="Y170">
        <f>SIGN(Table7[[#This Row],[Internal Monthly Cost]])</f>
        <v>1</v>
      </c>
    </row>
    <row r="171" spans="1:25" x14ac:dyDescent="0.2">
      <c r="A171">
        <v>441</v>
      </c>
      <c r="B171" t="s">
        <v>2907</v>
      </c>
      <c r="C171" t="s">
        <v>2907</v>
      </c>
      <c r="D171" t="s">
        <v>12</v>
      </c>
      <c r="E171" t="s">
        <v>1363</v>
      </c>
      <c r="F171" t="s">
        <v>503</v>
      </c>
      <c r="G171" t="s">
        <v>627</v>
      </c>
      <c r="H171" t="s">
        <v>515</v>
      </c>
      <c r="I171" t="s">
        <v>125</v>
      </c>
      <c r="J171" t="s">
        <v>4</v>
      </c>
      <c r="K171" t="s">
        <v>124</v>
      </c>
      <c r="M171">
        <v>4</v>
      </c>
      <c r="N171" t="s">
        <v>31</v>
      </c>
      <c r="O171" t="s">
        <v>194</v>
      </c>
      <c r="P171" t="s">
        <v>32</v>
      </c>
      <c r="Q171" t="s">
        <v>171</v>
      </c>
      <c r="R171" t="s">
        <v>138</v>
      </c>
      <c r="S171" t="s">
        <v>345</v>
      </c>
      <c r="T171" t="s">
        <v>362</v>
      </c>
      <c r="U171" t="s">
        <v>343</v>
      </c>
      <c r="V171" t="s">
        <v>363</v>
      </c>
      <c r="X171" t="str">
        <f>LEFT(Table7[[#This Row],[Month]],4)</f>
        <v>2022</v>
      </c>
      <c r="Y171">
        <f>SIGN(Table7[[#This Row],[Internal Monthly Cost]])</f>
        <v>1</v>
      </c>
    </row>
    <row r="172" spans="1:25" x14ac:dyDescent="0.2">
      <c r="A172">
        <v>478</v>
      </c>
      <c r="B172" t="s">
        <v>2907</v>
      </c>
      <c r="C172" t="s">
        <v>2907</v>
      </c>
      <c r="D172" t="s">
        <v>12</v>
      </c>
      <c r="E172" t="s">
        <v>1736</v>
      </c>
      <c r="F172" t="s">
        <v>503</v>
      </c>
      <c r="G172" t="s">
        <v>627</v>
      </c>
      <c r="H172" t="s">
        <v>515</v>
      </c>
      <c r="I172" t="s">
        <v>125</v>
      </c>
      <c r="J172" t="s">
        <v>8</v>
      </c>
      <c r="K172" t="s">
        <v>124</v>
      </c>
      <c r="M172">
        <v>4</v>
      </c>
      <c r="N172" t="s">
        <v>52</v>
      </c>
      <c r="O172" t="s">
        <v>195</v>
      </c>
      <c r="P172" t="s">
        <v>53</v>
      </c>
      <c r="Q172" t="s">
        <v>139</v>
      </c>
      <c r="R172" t="s">
        <v>138</v>
      </c>
      <c r="S172" t="s">
        <v>345</v>
      </c>
      <c r="T172" t="s">
        <v>342</v>
      </c>
      <c r="U172" t="s">
        <v>343</v>
      </c>
      <c r="V172" t="s">
        <v>355</v>
      </c>
      <c r="X172" t="str">
        <f>LEFT(Table7[[#This Row],[Month]],4)</f>
        <v>2022</v>
      </c>
      <c r="Y172">
        <f>SIGN(Table7[[#This Row],[Internal Monthly Cost]])</f>
        <v>1</v>
      </c>
    </row>
    <row r="173" spans="1:25" x14ac:dyDescent="0.2">
      <c r="A173">
        <v>473</v>
      </c>
      <c r="B173" t="s">
        <v>2907</v>
      </c>
      <c r="C173" t="s">
        <v>2907</v>
      </c>
      <c r="D173" t="s">
        <v>12</v>
      </c>
      <c r="E173" t="s">
        <v>728</v>
      </c>
      <c r="F173" t="s">
        <v>503</v>
      </c>
      <c r="G173" t="s">
        <v>627</v>
      </c>
      <c r="H173" t="s">
        <v>515</v>
      </c>
      <c r="I173" t="s">
        <v>125</v>
      </c>
      <c r="J173" t="s">
        <v>4</v>
      </c>
      <c r="K173" t="s">
        <v>124</v>
      </c>
      <c r="M173">
        <v>4</v>
      </c>
      <c r="X173" t="str">
        <f>LEFT(Table7[[#This Row],[Month]],4)</f>
        <v>2022</v>
      </c>
      <c r="Y173">
        <f>SIGN(Table7[[#This Row],[Internal Monthly Cost]])</f>
        <v>1</v>
      </c>
    </row>
    <row r="174" spans="1:25" x14ac:dyDescent="0.2">
      <c r="A174">
        <v>472</v>
      </c>
      <c r="B174" t="s">
        <v>2907</v>
      </c>
      <c r="C174" t="s">
        <v>2907</v>
      </c>
      <c r="D174" t="s">
        <v>12</v>
      </c>
      <c r="E174" t="s">
        <v>1722</v>
      </c>
      <c r="F174" t="s">
        <v>503</v>
      </c>
      <c r="G174" t="s">
        <v>627</v>
      </c>
      <c r="H174" t="s">
        <v>515</v>
      </c>
      <c r="I174" t="s">
        <v>125</v>
      </c>
      <c r="J174" t="s">
        <v>8</v>
      </c>
      <c r="K174" t="s">
        <v>124</v>
      </c>
      <c r="M174">
        <v>4</v>
      </c>
      <c r="N174" t="s">
        <v>48</v>
      </c>
      <c r="O174" t="s">
        <v>220</v>
      </c>
      <c r="P174" t="s">
        <v>49</v>
      </c>
      <c r="Q174" t="s">
        <v>139</v>
      </c>
      <c r="R174" t="s">
        <v>138</v>
      </c>
      <c r="S174" t="s">
        <v>345</v>
      </c>
      <c r="T174" t="s">
        <v>342</v>
      </c>
      <c r="U174" t="s">
        <v>343</v>
      </c>
      <c r="V174" t="s">
        <v>355</v>
      </c>
      <c r="X174" t="str">
        <f>LEFT(Table7[[#This Row],[Month]],4)</f>
        <v>2022</v>
      </c>
      <c r="Y174">
        <f>SIGN(Table7[[#This Row],[Internal Monthly Cost]])</f>
        <v>1</v>
      </c>
    </row>
    <row r="175" spans="1:25" x14ac:dyDescent="0.2">
      <c r="A175">
        <v>476</v>
      </c>
      <c r="B175" t="s">
        <v>2907</v>
      </c>
      <c r="C175" t="s">
        <v>2907</v>
      </c>
      <c r="D175" t="s">
        <v>12</v>
      </c>
      <c r="E175" t="s">
        <v>2210</v>
      </c>
      <c r="F175" t="s">
        <v>503</v>
      </c>
      <c r="G175" t="s">
        <v>627</v>
      </c>
      <c r="H175" t="s">
        <v>515</v>
      </c>
      <c r="I175" t="s">
        <v>125</v>
      </c>
      <c r="J175" t="s">
        <v>8</v>
      </c>
      <c r="K175" t="s">
        <v>124</v>
      </c>
      <c r="M175">
        <v>4</v>
      </c>
      <c r="N175" t="s">
        <v>100</v>
      </c>
      <c r="O175" t="s">
        <v>193</v>
      </c>
      <c r="P175" t="s">
        <v>101</v>
      </c>
      <c r="Q175" t="s">
        <v>139</v>
      </c>
      <c r="R175" t="s">
        <v>138</v>
      </c>
      <c r="S175" t="s">
        <v>345</v>
      </c>
      <c r="T175" t="s">
        <v>342</v>
      </c>
      <c r="U175" t="s">
        <v>343</v>
      </c>
      <c r="V175" t="s">
        <v>373</v>
      </c>
      <c r="X175" t="str">
        <f>LEFT(Table7[[#This Row],[Month]],4)</f>
        <v>2022</v>
      </c>
      <c r="Y175">
        <f>SIGN(Table7[[#This Row],[Internal Monthly Cost]])</f>
        <v>1</v>
      </c>
    </row>
    <row r="176" spans="1:25" x14ac:dyDescent="0.2">
      <c r="A176">
        <v>443</v>
      </c>
      <c r="B176" t="s">
        <v>2907</v>
      </c>
      <c r="C176" t="s">
        <v>2907</v>
      </c>
      <c r="D176" t="s">
        <v>12</v>
      </c>
      <c r="E176" t="s">
        <v>2244</v>
      </c>
      <c r="F176" t="s">
        <v>503</v>
      </c>
      <c r="G176" t="s">
        <v>627</v>
      </c>
      <c r="H176" t="s">
        <v>515</v>
      </c>
      <c r="I176" t="s">
        <v>125</v>
      </c>
      <c r="J176" t="s">
        <v>4</v>
      </c>
      <c r="K176" t="s">
        <v>124</v>
      </c>
      <c r="M176">
        <v>4</v>
      </c>
      <c r="X176" t="str">
        <f>LEFT(Table7[[#This Row],[Month]],4)</f>
        <v>2022</v>
      </c>
      <c r="Y176">
        <f>SIGN(Table7[[#This Row],[Internal Monthly Cost]])</f>
        <v>1</v>
      </c>
    </row>
    <row r="177" spans="1:25" x14ac:dyDescent="0.2">
      <c r="A177">
        <v>477</v>
      </c>
      <c r="B177" t="s">
        <v>2907</v>
      </c>
      <c r="C177" t="s">
        <v>2907</v>
      </c>
      <c r="D177" t="s">
        <v>12</v>
      </c>
      <c r="E177" t="s">
        <v>2016</v>
      </c>
      <c r="F177" t="s">
        <v>503</v>
      </c>
      <c r="G177" t="s">
        <v>627</v>
      </c>
      <c r="H177" t="s">
        <v>515</v>
      </c>
      <c r="I177" t="s">
        <v>125</v>
      </c>
      <c r="J177" t="s">
        <v>8</v>
      </c>
      <c r="K177" t="s">
        <v>124</v>
      </c>
      <c r="M177">
        <v>4</v>
      </c>
      <c r="N177" t="s">
        <v>68</v>
      </c>
      <c r="O177" t="s">
        <v>230</v>
      </c>
      <c r="P177" t="s">
        <v>69</v>
      </c>
      <c r="Q177" t="s">
        <v>139</v>
      </c>
      <c r="R177" t="s">
        <v>138</v>
      </c>
      <c r="S177" t="s">
        <v>345</v>
      </c>
      <c r="T177" t="s">
        <v>342</v>
      </c>
      <c r="U177" t="s">
        <v>343</v>
      </c>
      <c r="V177" t="s">
        <v>374</v>
      </c>
      <c r="X177" t="str">
        <f>LEFT(Table7[[#This Row],[Month]],4)</f>
        <v>2022</v>
      </c>
      <c r="Y177">
        <f>SIGN(Table7[[#This Row],[Internal Monthly Cost]])</f>
        <v>1</v>
      </c>
    </row>
    <row r="178" spans="1:25" x14ac:dyDescent="0.2">
      <c r="A178">
        <v>474</v>
      </c>
      <c r="B178" t="s">
        <v>2907</v>
      </c>
      <c r="C178" t="s">
        <v>2907</v>
      </c>
      <c r="D178" t="s">
        <v>12</v>
      </c>
      <c r="E178" t="s">
        <v>2617</v>
      </c>
      <c r="F178" t="s">
        <v>503</v>
      </c>
      <c r="G178" t="s">
        <v>627</v>
      </c>
      <c r="H178" t="s">
        <v>515</v>
      </c>
      <c r="I178" t="s">
        <v>125</v>
      </c>
      <c r="J178" t="s">
        <v>8</v>
      </c>
      <c r="K178" t="s">
        <v>124</v>
      </c>
      <c r="M178">
        <v>4</v>
      </c>
      <c r="N178" t="s">
        <v>177</v>
      </c>
      <c r="O178" t="s">
        <v>234</v>
      </c>
      <c r="P178" t="s">
        <v>178</v>
      </c>
      <c r="Q178" t="s">
        <v>139</v>
      </c>
      <c r="R178" t="s">
        <v>138</v>
      </c>
      <c r="S178" t="s">
        <v>345</v>
      </c>
      <c r="T178" t="s">
        <v>342</v>
      </c>
      <c r="U178" t="s">
        <v>343</v>
      </c>
      <c r="V178" t="s">
        <v>372</v>
      </c>
      <c r="X178" t="str">
        <f>LEFT(Table7[[#This Row],[Month]],4)</f>
        <v>2022</v>
      </c>
      <c r="Y178">
        <f>SIGN(Table7[[#This Row],[Internal Monthly Cost]])</f>
        <v>1</v>
      </c>
    </row>
    <row r="179" spans="1:25" x14ac:dyDescent="0.2">
      <c r="A179">
        <v>471</v>
      </c>
      <c r="B179" t="s">
        <v>2907</v>
      </c>
      <c r="C179" t="s">
        <v>2907</v>
      </c>
      <c r="D179" t="s">
        <v>12</v>
      </c>
      <c r="E179" t="s">
        <v>2104</v>
      </c>
      <c r="F179" t="s">
        <v>503</v>
      </c>
      <c r="G179" t="s">
        <v>627</v>
      </c>
      <c r="H179" t="s">
        <v>515</v>
      </c>
      <c r="I179" t="s">
        <v>125</v>
      </c>
      <c r="J179" t="s">
        <v>8</v>
      </c>
      <c r="K179" t="s">
        <v>124</v>
      </c>
      <c r="M179">
        <v>4</v>
      </c>
      <c r="N179" t="s">
        <v>80</v>
      </c>
      <c r="O179" t="s">
        <v>231</v>
      </c>
      <c r="P179" t="s">
        <v>81</v>
      </c>
      <c r="Q179" t="s">
        <v>139</v>
      </c>
      <c r="R179" t="s">
        <v>138</v>
      </c>
      <c r="S179" t="s">
        <v>345</v>
      </c>
      <c r="T179" t="s">
        <v>342</v>
      </c>
      <c r="U179" t="s">
        <v>343</v>
      </c>
      <c r="V179" t="s">
        <v>369</v>
      </c>
      <c r="X179" t="str">
        <f>LEFT(Table7[[#This Row],[Month]],4)</f>
        <v>2022</v>
      </c>
      <c r="Y179">
        <f>SIGN(Table7[[#This Row],[Internal Monthly Cost]])</f>
        <v>1</v>
      </c>
    </row>
    <row r="180" spans="1:25" x14ac:dyDescent="0.2">
      <c r="A180">
        <v>442</v>
      </c>
      <c r="B180" t="s">
        <v>2907</v>
      </c>
      <c r="C180" t="s">
        <v>2907</v>
      </c>
      <c r="D180" t="s">
        <v>12</v>
      </c>
      <c r="E180" t="s">
        <v>1380</v>
      </c>
      <c r="F180" t="s">
        <v>503</v>
      </c>
      <c r="G180" t="s">
        <v>627</v>
      </c>
      <c r="H180" t="s">
        <v>515</v>
      </c>
      <c r="I180" t="s">
        <v>125</v>
      </c>
      <c r="J180" t="s">
        <v>4</v>
      </c>
      <c r="K180" t="s">
        <v>124</v>
      </c>
      <c r="M180">
        <v>4</v>
      </c>
      <c r="N180" t="s">
        <v>31</v>
      </c>
      <c r="O180" t="s">
        <v>194</v>
      </c>
      <c r="P180" t="s">
        <v>32</v>
      </c>
      <c r="Q180" t="s">
        <v>171</v>
      </c>
      <c r="R180" t="s">
        <v>138</v>
      </c>
      <c r="S180" t="s">
        <v>345</v>
      </c>
      <c r="T180" t="s">
        <v>362</v>
      </c>
      <c r="U180" t="s">
        <v>343</v>
      </c>
      <c r="V180" t="s">
        <v>363</v>
      </c>
      <c r="X180" t="str">
        <f>LEFT(Table7[[#This Row],[Month]],4)</f>
        <v>2022</v>
      </c>
      <c r="Y180">
        <f>SIGN(Table7[[#This Row],[Internal Monthly Cost]])</f>
        <v>1</v>
      </c>
    </row>
    <row r="181" spans="1:25" x14ac:dyDescent="0.2">
      <c r="A181">
        <v>500</v>
      </c>
      <c r="B181" t="s">
        <v>2907</v>
      </c>
      <c r="C181" t="s">
        <v>2907</v>
      </c>
      <c r="D181" t="s">
        <v>12</v>
      </c>
      <c r="E181" t="s">
        <v>1559</v>
      </c>
      <c r="F181" t="s">
        <v>503</v>
      </c>
      <c r="G181" t="s">
        <v>502</v>
      </c>
      <c r="H181" t="s">
        <v>504</v>
      </c>
      <c r="I181" t="s">
        <v>131</v>
      </c>
      <c r="J181" t="s">
        <v>8</v>
      </c>
      <c r="K181" t="s">
        <v>124</v>
      </c>
      <c r="M181">
        <v>4</v>
      </c>
      <c r="N181" t="s">
        <v>40</v>
      </c>
      <c r="O181" t="s">
        <v>213</v>
      </c>
      <c r="P181" t="s">
        <v>41</v>
      </c>
      <c r="Q181" t="s">
        <v>139</v>
      </c>
      <c r="R181" t="s">
        <v>138</v>
      </c>
      <c r="S181" t="s">
        <v>345</v>
      </c>
      <c r="T181" t="s">
        <v>342</v>
      </c>
      <c r="U181" t="s">
        <v>343</v>
      </c>
      <c r="V181" t="s">
        <v>375</v>
      </c>
      <c r="X181" t="str">
        <f>LEFT(Table7[[#This Row],[Month]],4)</f>
        <v>2022</v>
      </c>
      <c r="Y181">
        <f>SIGN(Table7[[#This Row],[Internal Monthly Cost]])</f>
        <v>1</v>
      </c>
    </row>
    <row r="182" spans="1:25" x14ac:dyDescent="0.2">
      <c r="A182">
        <v>502</v>
      </c>
      <c r="B182" t="s">
        <v>2907</v>
      </c>
      <c r="C182" t="s">
        <v>2907</v>
      </c>
      <c r="D182" t="s">
        <v>12</v>
      </c>
      <c r="E182" t="s">
        <v>2630</v>
      </c>
      <c r="F182" t="s">
        <v>503</v>
      </c>
      <c r="G182" t="s">
        <v>502</v>
      </c>
      <c r="H182" t="s">
        <v>504</v>
      </c>
      <c r="I182" t="s">
        <v>131</v>
      </c>
      <c r="J182" t="s">
        <v>8</v>
      </c>
      <c r="K182" t="s">
        <v>124</v>
      </c>
      <c r="M182">
        <v>4</v>
      </c>
      <c r="N182" t="s">
        <v>179</v>
      </c>
      <c r="O182" t="s">
        <v>238</v>
      </c>
      <c r="P182" t="s">
        <v>180</v>
      </c>
      <c r="Q182" t="s">
        <v>139</v>
      </c>
      <c r="R182" t="s">
        <v>138</v>
      </c>
      <c r="S182" t="s">
        <v>345</v>
      </c>
      <c r="T182" t="s">
        <v>342</v>
      </c>
      <c r="U182" t="s">
        <v>343</v>
      </c>
      <c r="V182" t="s">
        <v>372</v>
      </c>
      <c r="X182" t="str">
        <f>LEFT(Table7[[#This Row],[Month]],4)</f>
        <v>2022</v>
      </c>
      <c r="Y182">
        <f>SIGN(Table7[[#This Row],[Internal Monthly Cost]])</f>
        <v>1</v>
      </c>
    </row>
    <row r="183" spans="1:25" x14ac:dyDescent="0.2">
      <c r="A183">
        <v>507</v>
      </c>
      <c r="B183" t="s">
        <v>2907</v>
      </c>
      <c r="C183" t="s">
        <v>2907</v>
      </c>
      <c r="D183" t="s">
        <v>12</v>
      </c>
      <c r="E183" t="s">
        <v>2183</v>
      </c>
      <c r="F183" t="s">
        <v>503</v>
      </c>
      <c r="G183" t="s">
        <v>502</v>
      </c>
      <c r="H183" t="s">
        <v>504</v>
      </c>
      <c r="I183" t="s">
        <v>131</v>
      </c>
      <c r="J183" t="s">
        <v>4</v>
      </c>
      <c r="K183" t="s">
        <v>124</v>
      </c>
      <c r="M183">
        <v>4</v>
      </c>
      <c r="N183" t="s">
        <v>96</v>
      </c>
      <c r="O183" t="s">
        <v>241</v>
      </c>
      <c r="P183" t="s">
        <v>97</v>
      </c>
      <c r="Q183" t="s">
        <v>139</v>
      </c>
      <c r="R183" t="s">
        <v>138</v>
      </c>
      <c r="S183" t="s">
        <v>345</v>
      </c>
      <c r="T183" t="s">
        <v>342</v>
      </c>
      <c r="U183" t="s">
        <v>343</v>
      </c>
      <c r="V183" t="s">
        <v>373</v>
      </c>
      <c r="X183" t="str">
        <f>LEFT(Table7[[#This Row],[Month]],4)</f>
        <v>2022</v>
      </c>
      <c r="Y183">
        <f>SIGN(Table7[[#This Row],[Internal Monthly Cost]])</f>
        <v>1</v>
      </c>
    </row>
    <row r="184" spans="1:25" x14ac:dyDescent="0.2">
      <c r="A184">
        <v>501</v>
      </c>
      <c r="B184" t="s">
        <v>2907</v>
      </c>
      <c r="C184" t="s">
        <v>2907</v>
      </c>
      <c r="D184" t="s">
        <v>12</v>
      </c>
      <c r="E184" t="s">
        <v>2021</v>
      </c>
      <c r="F184" t="s">
        <v>503</v>
      </c>
      <c r="G184" t="s">
        <v>502</v>
      </c>
      <c r="H184" t="s">
        <v>504</v>
      </c>
      <c r="I184" t="s">
        <v>131</v>
      </c>
      <c r="J184" t="s">
        <v>4</v>
      </c>
      <c r="K184" t="s">
        <v>124</v>
      </c>
      <c r="M184">
        <v>4</v>
      </c>
      <c r="N184" t="s">
        <v>70</v>
      </c>
      <c r="O184" t="s">
        <v>210</v>
      </c>
      <c r="P184" t="s">
        <v>71</v>
      </c>
      <c r="Q184" t="s">
        <v>139</v>
      </c>
      <c r="R184" t="s">
        <v>138</v>
      </c>
      <c r="S184" t="s">
        <v>345</v>
      </c>
      <c r="T184" t="s">
        <v>342</v>
      </c>
      <c r="U184" t="s">
        <v>343</v>
      </c>
      <c r="V184" t="s">
        <v>374</v>
      </c>
      <c r="X184" t="str">
        <f>LEFT(Table7[[#This Row],[Month]],4)</f>
        <v>2022</v>
      </c>
      <c r="Y184">
        <f>SIGN(Table7[[#This Row],[Internal Monthly Cost]])</f>
        <v>1</v>
      </c>
    </row>
    <row r="185" spans="1:25" x14ac:dyDescent="0.2">
      <c r="A185">
        <v>509</v>
      </c>
      <c r="B185" t="s">
        <v>2907</v>
      </c>
      <c r="C185" t="s">
        <v>2907</v>
      </c>
      <c r="D185" t="s">
        <v>12</v>
      </c>
      <c r="E185" t="s">
        <v>1470</v>
      </c>
      <c r="F185" t="s">
        <v>503</v>
      </c>
      <c r="G185" t="s">
        <v>502</v>
      </c>
      <c r="H185" t="s">
        <v>504</v>
      </c>
      <c r="I185" t="s">
        <v>131</v>
      </c>
      <c r="J185" t="s">
        <v>8</v>
      </c>
      <c r="K185" t="s">
        <v>123</v>
      </c>
      <c r="M185">
        <v>4</v>
      </c>
      <c r="N185" t="s">
        <v>2913</v>
      </c>
      <c r="O185" t="s">
        <v>198</v>
      </c>
      <c r="P185" t="s">
        <v>37</v>
      </c>
      <c r="Q185" t="s">
        <v>171</v>
      </c>
      <c r="R185" t="s">
        <v>138</v>
      </c>
      <c r="S185" t="s">
        <v>360</v>
      </c>
      <c r="T185" t="s">
        <v>380</v>
      </c>
      <c r="U185" t="s">
        <v>343</v>
      </c>
      <c r="V185" t="s">
        <v>382</v>
      </c>
      <c r="X185" t="str">
        <f>LEFT(Table7[[#This Row],[Month]],4)</f>
        <v>2022</v>
      </c>
      <c r="Y185">
        <f>SIGN(Table7[[#This Row],[Internal Monthly Cost]])</f>
        <v>1</v>
      </c>
    </row>
    <row r="186" spans="1:25" x14ac:dyDescent="0.2">
      <c r="A186">
        <v>508</v>
      </c>
      <c r="B186" t="s">
        <v>2907</v>
      </c>
      <c r="C186" t="s">
        <v>2907</v>
      </c>
      <c r="D186" t="s">
        <v>12</v>
      </c>
      <c r="E186" t="s">
        <v>1156</v>
      </c>
      <c r="F186" t="s">
        <v>503</v>
      </c>
      <c r="G186" t="s">
        <v>502</v>
      </c>
      <c r="H186" t="s">
        <v>504</v>
      </c>
      <c r="I186" t="s">
        <v>131</v>
      </c>
      <c r="J186" t="s">
        <v>8</v>
      </c>
      <c r="K186" t="s">
        <v>123</v>
      </c>
      <c r="M186">
        <v>4</v>
      </c>
      <c r="N186" t="s">
        <v>27</v>
      </c>
      <c r="O186" t="s">
        <v>202</v>
      </c>
      <c r="P186" t="s">
        <v>28</v>
      </c>
      <c r="Q186" t="s">
        <v>171</v>
      </c>
      <c r="R186" t="s">
        <v>138</v>
      </c>
      <c r="S186" t="s">
        <v>345</v>
      </c>
      <c r="T186" t="s">
        <v>380</v>
      </c>
      <c r="U186" t="s">
        <v>343</v>
      </c>
      <c r="V186" t="s">
        <v>381</v>
      </c>
      <c r="X186" t="str">
        <f>LEFT(Table7[[#This Row],[Month]],4)</f>
        <v>2022</v>
      </c>
      <c r="Y186">
        <f>SIGN(Table7[[#This Row],[Internal Monthly Cost]])</f>
        <v>1</v>
      </c>
    </row>
    <row r="187" spans="1:25" x14ac:dyDescent="0.2">
      <c r="A187">
        <v>505</v>
      </c>
      <c r="B187" t="s">
        <v>2907</v>
      </c>
      <c r="C187" t="s">
        <v>2907</v>
      </c>
      <c r="D187" t="s">
        <v>12</v>
      </c>
      <c r="E187" t="s">
        <v>501</v>
      </c>
      <c r="F187" t="s">
        <v>503</v>
      </c>
      <c r="G187" t="s">
        <v>502</v>
      </c>
      <c r="H187" t="s">
        <v>504</v>
      </c>
      <c r="I187" t="s">
        <v>131</v>
      </c>
      <c r="J187" t="s">
        <v>4</v>
      </c>
      <c r="K187" t="s">
        <v>124</v>
      </c>
      <c r="M187">
        <v>4</v>
      </c>
      <c r="X187" t="str">
        <f>LEFT(Table7[[#This Row],[Month]],4)</f>
        <v>2022</v>
      </c>
      <c r="Y187">
        <f>SIGN(Table7[[#This Row],[Internal Monthly Cost]])</f>
        <v>1</v>
      </c>
    </row>
    <row r="188" spans="1:25" x14ac:dyDescent="0.2">
      <c r="A188">
        <v>506</v>
      </c>
      <c r="B188" t="s">
        <v>2907</v>
      </c>
      <c r="C188" t="s">
        <v>2907</v>
      </c>
      <c r="D188" t="s">
        <v>12</v>
      </c>
      <c r="E188" t="s">
        <v>2622</v>
      </c>
      <c r="F188" t="s">
        <v>503</v>
      </c>
      <c r="G188" t="s">
        <v>502</v>
      </c>
      <c r="H188" t="s">
        <v>504</v>
      </c>
      <c r="I188" t="s">
        <v>131</v>
      </c>
      <c r="J188" t="s">
        <v>8</v>
      </c>
      <c r="K188" t="s">
        <v>124</v>
      </c>
      <c r="M188">
        <v>4</v>
      </c>
      <c r="N188" t="s">
        <v>181</v>
      </c>
      <c r="O188" t="s">
        <v>240</v>
      </c>
      <c r="P188" t="s">
        <v>182</v>
      </c>
      <c r="Q188" t="s">
        <v>139</v>
      </c>
      <c r="R188" t="s">
        <v>138</v>
      </c>
      <c r="S188" t="s">
        <v>345</v>
      </c>
      <c r="T188" t="s">
        <v>342</v>
      </c>
      <c r="U188" t="s">
        <v>343</v>
      </c>
      <c r="V188" t="s">
        <v>372</v>
      </c>
      <c r="X188" t="str">
        <f>LEFT(Table7[[#This Row],[Month]],4)</f>
        <v>2022</v>
      </c>
      <c r="Y188">
        <f>SIGN(Table7[[#This Row],[Internal Monthly Cost]])</f>
        <v>1</v>
      </c>
    </row>
    <row r="189" spans="1:25" x14ac:dyDescent="0.2">
      <c r="A189">
        <v>504</v>
      </c>
      <c r="B189" t="s">
        <v>2907</v>
      </c>
      <c r="C189" t="s">
        <v>2907</v>
      </c>
      <c r="D189" t="s">
        <v>12</v>
      </c>
      <c r="E189" t="s">
        <v>1678</v>
      </c>
      <c r="F189" t="s">
        <v>503</v>
      </c>
      <c r="G189" t="s">
        <v>502</v>
      </c>
      <c r="H189" t="s">
        <v>504</v>
      </c>
      <c r="I189" t="s">
        <v>131</v>
      </c>
      <c r="J189" t="s">
        <v>8</v>
      </c>
      <c r="K189" t="s">
        <v>124</v>
      </c>
      <c r="M189">
        <v>4</v>
      </c>
      <c r="N189" t="s">
        <v>44</v>
      </c>
      <c r="O189" t="s">
        <v>212</v>
      </c>
      <c r="P189" t="s">
        <v>45</v>
      </c>
      <c r="Q189" t="s">
        <v>139</v>
      </c>
      <c r="R189" t="s">
        <v>138</v>
      </c>
      <c r="S189" t="s">
        <v>345</v>
      </c>
      <c r="T189" t="s">
        <v>342</v>
      </c>
      <c r="U189" t="s">
        <v>343</v>
      </c>
      <c r="V189" t="s">
        <v>379</v>
      </c>
      <c r="X189" t="str">
        <f>LEFT(Table7[[#This Row],[Month]],4)</f>
        <v>2022</v>
      </c>
      <c r="Y189">
        <f>SIGN(Table7[[#This Row],[Internal Monthly Cost]])</f>
        <v>1</v>
      </c>
    </row>
    <row r="190" spans="1:25" x14ac:dyDescent="0.2">
      <c r="A190">
        <v>503</v>
      </c>
      <c r="B190" t="s">
        <v>2907</v>
      </c>
      <c r="C190" t="s">
        <v>2907</v>
      </c>
      <c r="D190" t="s">
        <v>12</v>
      </c>
      <c r="E190" t="s">
        <v>1614</v>
      </c>
      <c r="F190" t="s">
        <v>503</v>
      </c>
      <c r="G190" t="s">
        <v>502</v>
      </c>
      <c r="H190" t="s">
        <v>504</v>
      </c>
      <c r="I190" t="s">
        <v>131</v>
      </c>
      <c r="J190" t="s">
        <v>8</v>
      </c>
      <c r="K190" t="s">
        <v>124</v>
      </c>
      <c r="M190">
        <v>4</v>
      </c>
      <c r="N190" t="s">
        <v>42</v>
      </c>
      <c r="O190" t="s">
        <v>239</v>
      </c>
      <c r="P190" t="s">
        <v>43</v>
      </c>
      <c r="Q190" t="s">
        <v>139</v>
      </c>
      <c r="R190" t="s">
        <v>138</v>
      </c>
      <c r="S190" t="s">
        <v>345</v>
      </c>
      <c r="T190" t="s">
        <v>342</v>
      </c>
      <c r="U190" t="s">
        <v>343</v>
      </c>
      <c r="V190" t="s">
        <v>378</v>
      </c>
      <c r="X190" t="str">
        <f>LEFT(Table7[[#This Row],[Month]],4)</f>
        <v>2022</v>
      </c>
      <c r="Y190">
        <f>SIGN(Table7[[#This Row],[Internal Monthly Cost]])</f>
        <v>1</v>
      </c>
    </row>
    <row r="191" spans="1:25" x14ac:dyDescent="0.2">
      <c r="A191">
        <v>702</v>
      </c>
      <c r="B191" t="s">
        <v>2907</v>
      </c>
      <c r="C191" t="s">
        <v>2907</v>
      </c>
      <c r="D191" t="s">
        <v>5</v>
      </c>
      <c r="E191" t="s">
        <v>2948</v>
      </c>
      <c r="F191" t="s">
        <v>652</v>
      </c>
      <c r="G191" t="s">
        <v>2949</v>
      </c>
      <c r="H191" t="s">
        <v>2950</v>
      </c>
      <c r="J191" t="s">
        <v>8</v>
      </c>
      <c r="K191" t="s">
        <v>127</v>
      </c>
      <c r="M191">
        <v>37</v>
      </c>
      <c r="N191" t="s">
        <v>856</v>
      </c>
      <c r="O191" t="s">
        <v>855</v>
      </c>
      <c r="P191" t="s">
        <v>857</v>
      </c>
      <c r="Q191" t="s">
        <v>140</v>
      </c>
      <c r="R191" t="s">
        <v>138</v>
      </c>
      <c r="S191" t="s">
        <v>360</v>
      </c>
      <c r="T191" t="s">
        <v>2938</v>
      </c>
      <c r="U191" t="s">
        <v>343</v>
      </c>
      <c r="V191" t="s">
        <v>858</v>
      </c>
      <c r="X191" t="str">
        <f>LEFT(Table7[[#This Row],[Month]],4)</f>
        <v>2022</v>
      </c>
      <c r="Y191">
        <f>SIGN(Table7[[#This Row],[Internal Monthly Cost]])</f>
        <v>1</v>
      </c>
    </row>
    <row r="192" spans="1:25" x14ac:dyDescent="0.2">
      <c r="A192">
        <v>644</v>
      </c>
      <c r="B192" t="s">
        <v>3047</v>
      </c>
      <c r="C192" t="s">
        <v>3047</v>
      </c>
      <c r="D192" t="s">
        <v>12</v>
      </c>
      <c r="E192" t="s">
        <v>1024</v>
      </c>
      <c r="F192" t="s">
        <v>652</v>
      </c>
      <c r="G192" t="s">
        <v>1025</v>
      </c>
      <c r="H192" t="s">
        <v>1026</v>
      </c>
      <c r="I192" t="s">
        <v>2898</v>
      </c>
      <c r="J192" t="s">
        <v>8</v>
      </c>
      <c r="K192" t="s">
        <v>127</v>
      </c>
      <c r="M192">
        <v>14</v>
      </c>
      <c r="N192" t="s">
        <v>295</v>
      </c>
      <c r="O192" t="s">
        <v>296</v>
      </c>
      <c r="P192" t="s">
        <v>297</v>
      </c>
      <c r="Q192" t="s">
        <v>140</v>
      </c>
      <c r="R192" t="s">
        <v>138</v>
      </c>
      <c r="S192" t="s">
        <v>345</v>
      </c>
      <c r="T192" t="s">
        <v>2914</v>
      </c>
      <c r="U192" t="s">
        <v>343</v>
      </c>
      <c r="V192" t="s">
        <v>411</v>
      </c>
      <c r="X192" t="str">
        <f>LEFT(Table7[[#This Row],[Month]],4)</f>
        <v>2022</v>
      </c>
      <c r="Y192">
        <f>SIGN(Table7[[#This Row],[Internal Monthly Cost]])</f>
        <v>1</v>
      </c>
    </row>
    <row r="193" spans="1:25" x14ac:dyDescent="0.2">
      <c r="A193">
        <v>643</v>
      </c>
      <c r="B193" t="s">
        <v>3047</v>
      </c>
      <c r="C193" t="s">
        <v>3047</v>
      </c>
      <c r="D193" t="s">
        <v>12</v>
      </c>
      <c r="E193" t="s">
        <v>2707</v>
      </c>
      <c r="F193" t="s">
        <v>652</v>
      </c>
      <c r="G193" t="s">
        <v>2708</v>
      </c>
      <c r="H193" t="s">
        <v>2709</v>
      </c>
      <c r="I193" t="s">
        <v>2898</v>
      </c>
      <c r="J193" t="s">
        <v>8</v>
      </c>
      <c r="K193" t="s">
        <v>124</v>
      </c>
      <c r="M193">
        <v>14</v>
      </c>
      <c r="N193" t="s">
        <v>292</v>
      </c>
      <c r="O193" t="s">
        <v>293</v>
      </c>
      <c r="P193" t="s">
        <v>294</v>
      </c>
      <c r="Q193" t="s">
        <v>139</v>
      </c>
      <c r="R193" t="s">
        <v>138</v>
      </c>
      <c r="S193" t="s">
        <v>345</v>
      </c>
      <c r="T193" t="s">
        <v>342</v>
      </c>
      <c r="U193" t="s">
        <v>343</v>
      </c>
      <c r="V193" t="s">
        <v>410</v>
      </c>
      <c r="X193" t="str">
        <f>LEFT(Table7[[#This Row],[Month]],4)</f>
        <v>2022</v>
      </c>
      <c r="Y193">
        <f>SIGN(Table7[[#This Row],[Internal Monthly Cost]])</f>
        <v>1</v>
      </c>
    </row>
    <row r="194" spans="1:25" x14ac:dyDescent="0.2">
      <c r="A194">
        <v>685</v>
      </c>
      <c r="B194" t="s">
        <v>3047</v>
      </c>
      <c r="C194" t="s">
        <v>3047</v>
      </c>
      <c r="D194" t="s">
        <v>12</v>
      </c>
      <c r="E194" t="s">
        <v>2886</v>
      </c>
      <c r="F194" t="s">
        <v>652</v>
      </c>
      <c r="G194" t="s">
        <v>2887</v>
      </c>
      <c r="H194" t="s">
        <v>2888</v>
      </c>
      <c r="I194" t="s">
        <v>2937</v>
      </c>
      <c r="J194" t="s">
        <v>8</v>
      </c>
      <c r="K194" t="s">
        <v>124</v>
      </c>
      <c r="M194">
        <v>14</v>
      </c>
      <c r="N194" t="s">
        <v>188</v>
      </c>
      <c r="O194" t="s">
        <v>263</v>
      </c>
      <c r="P194" t="s">
        <v>189</v>
      </c>
      <c r="Q194" t="s">
        <v>139</v>
      </c>
      <c r="R194" t="s">
        <v>138</v>
      </c>
      <c r="S194" t="s">
        <v>345</v>
      </c>
      <c r="T194" t="s">
        <v>342</v>
      </c>
      <c r="U194" t="s">
        <v>343</v>
      </c>
      <c r="V194" t="s">
        <v>372</v>
      </c>
      <c r="X194" t="str">
        <f>LEFT(Table7[[#This Row],[Month]],4)</f>
        <v>2022</v>
      </c>
      <c r="Y194">
        <f>SIGN(Table7[[#This Row],[Internal Monthly Cost]])</f>
        <v>1</v>
      </c>
    </row>
    <row r="195" spans="1:25" x14ac:dyDescent="0.2">
      <c r="A195">
        <v>683</v>
      </c>
      <c r="B195" t="s">
        <v>3047</v>
      </c>
      <c r="C195" t="s">
        <v>3047</v>
      </c>
      <c r="D195" t="s">
        <v>5</v>
      </c>
      <c r="E195" t="s">
        <v>2858</v>
      </c>
      <c r="H195" t="s">
        <v>529</v>
      </c>
      <c r="I195" t="s">
        <v>2837</v>
      </c>
      <c r="J195" t="s">
        <v>8</v>
      </c>
      <c r="K195" t="s">
        <v>442</v>
      </c>
      <c r="M195">
        <v>113</v>
      </c>
      <c r="N195" t="s">
        <v>2933</v>
      </c>
      <c r="O195" t="s">
        <v>2934</v>
      </c>
      <c r="P195" t="s">
        <v>2935</v>
      </c>
      <c r="Q195" t="s">
        <v>441</v>
      </c>
      <c r="R195" t="s">
        <v>442</v>
      </c>
      <c r="S195" t="s">
        <v>345</v>
      </c>
      <c r="T195" t="s">
        <v>2936</v>
      </c>
      <c r="U195" t="s">
        <v>343</v>
      </c>
      <c r="V195" t="s">
        <v>2927</v>
      </c>
      <c r="X195" t="str">
        <f>LEFT(Table7[[#This Row],[Month]],4)</f>
        <v>2022</v>
      </c>
      <c r="Y195">
        <f>SIGN(Table7[[#This Row],[Internal Monthly Cost]])</f>
        <v>1</v>
      </c>
    </row>
    <row r="196" spans="1:25" x14ac:dyDescent="0.2">
      <c r="A196">
        <v>591</v>
      </c>
      <c r="B196" t="s">
        <v>3047</v>
      </c>
      <c r="C196" t="s">
        <v>3047</v>
      </c>
      <c r="D196" t="s">
        <v>12</v>
      </c>
      <c r="E196" t="s">
        <v>2691</v>
      </c>
      <c r="F196" t="s">
        <v>652</v>
      </c>
      <c r="G196" t="s">
        <v>2692</v>
      </c>
      <c r="H196" t="s">
        <v>2693</v>
      </c>
      <c r="I196" t="s">
        <v>288</v>
      </c>
      <c r="J196" t="s">
        <v>8</v>
      </c>
      <c r="K196" t="s">
        <v>124</v>
      </c>
      <c r="M196">
        <v>14</v>
      </c>
      <c r="N196" t="s">
        <v>285</v>
      </c>
      <c r="O196" t="s">
        <v>286</v>
      </c>
      <c r="P196" t="s">
        <v>287</v>
      </c>
      <c r="Q196" t="s">
        <v>139</v>
      </c>
      <c r="R196" t="s">
        <v>138</v>
      </c>
      <c r="S196" t="s">
        <v>345</v>
      </c>
      <c r="T196" t="s">
        <v>2911</v>
      </c>
      <c r="U196" t="s">
        <v>343</v>
      </c>
      <c r="V196" t="s">
        <v>368</v>
      </c>
      <c r="X196" t="str">
        <f>LEFT(Table7[[#This Row],[Month]],4)</f>
        <v>2022</v>
      </c>
      <c r="Y196">
        <f>SIGN(Table7[[#This Row],[Internal Monthly Cost]])</f>
        <v>1</v>
      </c>
    </row>
    <row r="197" spans="1:25" x14ac:dyDescent="0.2">
      <c r="A197">
        <v>652</v>
      </c>
      <c r="B197" t="s">
        <v>3047</v>
      </c>
      <c r="C197" t="s">
        <v>3047</v>
      </c>
      <c r="D197" t="s">
        <v>5</v>
      </c>
      <c r="E197" t="s">
        <v>558</v>
      </c>
      <c r="H197" t="s">
        <v>529</v>
      </c>
      <c r="I197" t="s">
        <v>2837</v>
      </c>
      <c r="J197" t="s">
        <v>4</v>
      </c>
      <c r="K197" t="s">
        <v>442</v>
      </c>
      <c r="M197">
        <v>113</v>
      </c>
      <c r="X197" t="str">
        <f>LEFT(Table7[[#This Row],[Month]],4)</f>
        <v>2022</v>
      </c>
      <c r="Y197">
        <f>SIGN(Table7[[#This Row],[Internal Monthly Cost]])</f>
        <v>1</v>
      </c>
    </row>
    <row r="198" spans="1:25" x14ac:dyDescent="0.2">
      <c r="A198">
        <v>678</v>
      </c>
      <c r="B198" t="s">
        <v>3047</v>
      </c>
      <c r="C198" t="s">
        <v>3047</v>
      </c>
      <c r="D198" t="s">
        <v>5</v>
      </c>
      <c r="E198" t="s">
        <v>2834</v>
      </c>
      <c r="H198" t="s">
        <v>529</v>
      </c>
      <c r="I198" t="s">
        <v>2837</v>
      </c>
      <c r="J198" t="s">
        <v>4</v>
      </c>
      <c r="K198" t="s">
        <v>442</v>
      </c>
      <c r="M198">
        <v>113</v>
      </c>
      <c r="X198" t="str">
        <f>LEFT(Table7[[#This Row],[Month]],4)</f>
        <v>2022</v>
      </c>
      <c r="Y198">
        <f>SIGN(Table7[[#This Row],[Internal Monthly Cost]])</f>
        <v>1</v>
      </c>
    </row>
    <row r="199" spans="1:25" x14ac:dyDescent="0.2">
      <c r="A199">
        <v>564</v>
      </c>
      <c r="B199" t="s">
        <v>3047</v>
      </c>
      <c r="C199" t="s">
        <v>3047</v>
      </c>
      <c r="D199" t="s">
        <v>5</v>
      </c>
      <c r="E199" t="s">
        <v>553</v>
      </c>
      <c r="H199" t="s">
        <v>555</v>
      </c>
      <c r="I199" t="s">
        <v>2838</v>
      </c>
      <c r="J199" t="s">
        <v>6</v>
      </c>
      <c r="K199" t="s">
        <v>442</v>
      </c>
      <c r="M199">
        <v>40</v>
      </c>
      <c r="N199" t="s">
        <v>2917</v>
      </c>
      <c r="O199" t="s">
        <v>2918</v>
      </c>
      <c r="P199" t="s">
        <v>2919</v>
      </c>
      <c r="Q199" t="s">
        <v>441</v>
      </c>
      <c r="R199" t="s">
        <v>442</v>
      </c>
      <c r="S199" t="s">
        <v>345</v>
      </c>
      <c r="T199" t="s">
        <v>2920</v>
      </c>
      <c r="U199" t="s">
        <v>343</v>
      </c>
      <c r="V199" t="s">
        <v>2921</v>
      </c>
      <c r="X199" t="str">
        <f>LEFT(Table7[[#This Row],[Month]],4)</f>
        <v>2022</v>
      </c>
      <c r="Y199">
        <f>SIGN(Table7[[#This Row],[Internal Monthly Cost]])</f>
        <v>1</v>
      </c>
    </row>
    <row r="200" spans="1:25" x14ac:dyDescent="0.2">
      <c r="A200">
        <v>598</v>
      </c>
      <c r="B200" t="s">
        <v>3047</v>
      </c>
      <c r="C200" t="s">
        <v>3047</v>
      </c>
      <c r="D200" t="s">
        <v>5</v>
      </c>
      <c r="E200" t="s">
        <v>1203</v>
      </c>
      <c r="H200" t="s">
        <v>874</v>
      </c>
      <c r="I200" t="s">
        <v>2843</v>
      </c>
      <c r="J200" t="s">
        <v>8</v>
      </c>
      <c r="K200" t="s">
        <v>442</v>
      </c>
      <c r="M200">
        <v>40</v>
      </c>
      <c r="N200" t="s">
        <v>1196</v>
      </c>
      <c r="O200" t="s">
        <v>1195</v>
      </c>
      <c r="P200" t="s">
        <v>1197</v>
      </c>
      <c r="Q200" t="s">
        <v>441</v>
      </c>
      <c r="R200" t="s">
        <v>442</v>
      </c>
      <c r="S200" t="s">
        <v>345</v>
      </c>
      <c r="T200" t="s">
        <v>2914</v>
      </c>
      <c r="U200" t="s">
        <v>361</v>
      </c>
      <c r="V200" t="s">
        <v>1198</v>
      </c>
      <c r="W200" t="s">
        <v>3052</v>
      </c>
      <c r="X200" t="str">
        <f>LEFT(Table7[[#This Row],[Month]],4)</f>
        <v>2022</v>
      </c>
      <c r="Y200">
        <f>SIGN(Table7[[#This Row],[Internal Monthly Cost]])</f>
        <v>1</v>
      </c>
    </row>
    <row r="201" spans="1:25" x14ac:dyDescent="0.2">
      <c r="A201">
        <v>609</v>
      </c>
      <c r="B201" t="s">
        <v>3047</v>
      </c>
      <c r="C201" t="s">
        <v>3047</v>
      </c>
      <c r="D201" t="s">
        <v>5</v>
      </c>
      <c r="E201" t="s">
        <v>1607</v>
      </c>
      <c r="H201" t="s">
        <v>1608</v>
      </c>
      <c r="I201" t="s">
        <v>2844</v>
      </c>
      <c r="J201" t="s">
        <v>8</v>
      </c>
      <c r="K201" t="s">
        <v>442</v>
      </c>
      <c r="M201">
        <v>40</v>
      </c>
      <c r="N201" t="s">
        <v>1603</v>
      </c>
      <c r="O201" t="s">
        <v>1602</v>
      </c>
      <c r="P201" t="s">
        <v>1604</v>
      </c>
      <c r="Q201" t="s">
        <v>441</v>
      </c>
      <c r="R201" t="s">
        <v>442</v>
      </c>
      <c r="S201" t="s">
        <v>345</v>
      </c>
      <c r="T201" t="s">
        <v>2916</v>
      </c>
      <c r="U201" t="s">
        <v>343</v>
      </c>
      <c r="V201" t="s">
        <v>1605</v>
      </c>
      <c r="X201" t="str">
        <f>LEFT(Table7[[#This Row],[Month]],4)</f>
        <v>2022</v>
      </c>
      <c r="Y201">
        <f>SIGN(Table7[[#This Row],[Internal Monthly Cost]])</f>
        <v>1</v>
      </c>
    </row>
    <row r="202" spans="1:25" x14ac:dyDescent="0.2">
      <c r="A202">
        <v>556</v>
      </c>
      <c r="B202" t="s">
        <v>3047</v>
      </c>
      <c r="C202" t="s">
        <v>3047</v>
      </c>
      <c r="D202" t="s">
        <v>5</v>
      </c>
      <c r="E202" t="s">
        <v>2606</v>
      </c>
      <c r="H202" t="s">
        <v>2608</v>
      </c>
      <c r="I202" t="s">
        <v>2852</v>
      </c>
      <c r="J202" t="s">
        <v>8</v>
      </c>
      <c r="K202" t="s">
        <v>442</v>
      </c>
      <c r="M202">
        <v>40</v>
      </c>
      <c r="N202" t="s">
        <v>2612</v>
      </c>
      <c r="O202" t="s">
        <v>2611</v>
      </c>
      <c r="P202" t="s">
        <v>2613</v>
      </c>
      <c r="Q202" t="s">
        <v>441</v>
      </c>
      <c r="R202" t="s">
        <v>442</v>
      </c>
      <c r="S202" t="s">
        <v>345</v>
      </c>
      <c r="T202" t="s">
        <v>1171</v>
      </c>
      <c r="U202" t="s">
        <v>343</v>
      </c>
      <c r="V202" t="s">
        <v>464</v>
      </c>
      <c r="X202" t="str">
        <f>LEFT(Table7[[#This Row],[Month]],4)</f>
        <v>2022</v>
      </c>
      <c r="Y202">
        <f>SIGN(Table7[[#This Row],[Internal Monthly Cost]])</f>
        <v>1</v>
      </c>
    </row>
    <row r="203" spans="1:25" x14ac:dyDescent="0.2">
      <c r="A203">
        <v>555</v>
      </c>
      <c r="B203" t="s">
        <v>3047</v>
      </c>
      <c r="C203" t="s">
        <v>3047</v>
      </c>
      <c r="D203" t="s">
        <v>5</v>
      </c>
      <c r="E203" t="s">
        <v>2423</v>
      </c>
      <c r="H203" t="s">
        <v>2424</v>
      </c>
      <c r="I203" t="s">
        <v>2848</v>
      </c>
      <c r="J203" t="s">
        <v>8</v>
      </c>
      <c r="K203" t="s">
        <v>442</v>
      </c>
      <c r="M203">
        <v>43</v>
      </c>
      <c r="N203" t="s">
        <v>3048</v>
      </c>
      <c r="O203" t="s">
        <v>3049</v>
      </c>
      <c r="P203" t="s">
        <v>3050</v>
      </c>
      <c r="Q203" t="s">
        <v>441</v>
      </c>
      <c r="R203" t="s">
        <v>442</v>
      </c>
      <c r="S203" t="s">
        <v>345</v>
      </c>
      <c r="T203" t="s">
        <v>2920</v>
      </c>
      <c r="U203" t="s">
        <v>343</v>
      </c>
      <c r="V203" t="s">
        <v>3051</v>
      </c>
      <c r="X203" t="str">
        <f>LEFT(Table7[[#This Row],[Month]],4)</f>
        <v>2022</v>
      </c>
      <c r="Y203">
        <f>SIGN(Table7[[#This Row],[Internal Monthly Cost]])</f>
        <v>1</v>
      </c>
    </row>
    <row r="204" spans="1:25" x14ac:dyDescent="0.2">
      <c r="A204">
        <v>561</v>
      </c>
      <c r="B204" t="s">
        <v>3047</v>
      </c>
      <c r="C204" t="s">
        <v>3047</v>
      </c>
      <c r="D204" t="s">
        <v>5</v>
      </c>
      <c r="E204" t="s">
        <v>2632</v>
      </c>
      <c r="H204" t="s">
        <v>2634</v>
      </c>
      <c r="I204" t="s">
        <v>2853</v>
      </c>
      <c r="J204" t="s">
        <v>8</v>
      </c>
      <c r="K204" t="s">
        <v>442</v>
      </c>
      <c r="M204">
        <v>40</v>
      </c>
      <c r="N204" t="s">
        <v>2638</v>
      </c>
      <c r="O204" t="s">
        <v>2637</v>
      </c>
      <c r="P204" t="s">
        <v>2639</v>
      </c>
      <c r="Q204" t="s">
        <v>441</v>
      </c>
      <c r="R204" t="s">
        <v>442</v>
      </c>
      <c r="S204" t="s">
        <v>360</v>
      </c>
      <c r="T204" t="s">
        <v>2640</v>
      </c>
      <c r="U204" t="s">
        <v>343</v>
      </c>
      <c r="V204" t="s">
        <v>2641</v>
      </c>
      <c r="X204" t="str">
        <f>LEFT(Table7[[#This Row],[Month]],4)</f>
        <v>2022</v>
      </c>
      <c r="Y204">
        <f>SIGN(Table7[[#This Row],[Internal Monthly Cost]])</f>
        <v>1</v>
      </c>
    </row>
    <row r="205" spans="1:25" x14ac:dyDescent="0.2">
      <c r="A205">
        <v>562</v>
      </c>
      <c r="B205" t="s">
        <v>3047</v>
      </c>
      <c r="C205" t="s">
        <v>3047</v>
      </c>
      <c r="D205" t="s">
        <v>5</v>
      </c>
      <c r="E205" t="s">
        <v>2072</v>
      </c>
      <c r="H205" t="s">
        <v>2074</v>
      </c>
      <c r="I205" t="s">
        <v>2845</v>
      </c>
      <c r="J205" t="s">
        <v>8</v>
      </c>
      <c r="K205" t="s">
        <v>442</v>
      </c>
      <c r="M205">
        <v>40</v>
      </c>
      <c r="N205" t="s">
        <v>2078</v>
      </c>
      <c r="O205" t="s">
        <v>2077</v>
      </c>
      <c r="P205" t="s">
        <v>2079</v>
      </c>
      <c r="Q205" t="s">
        <v>441</v>
      </c>
      <c r="R205" t="s">
        <v>442</v>
      </c>
      <c r="S205" t="s">
        <v>360</v>
      </c>
      <c r="T205" t="s">
        <v>1171</v>
      </c>
      <c r="U205" t="s">
        <v>343</v>
      </c>
      <c r="V205" t="s">
        <v>2080</v>
      </c>
      <c r="X205" t="str">
        <f>LEFT(Table7[[#This Row],[Month]],4)</f>
        <v>2022</v>
      </c>
      <c r="Y205">
        <f>SIGN(Table7[[#This Row],[Internal Monthly Cost]])</f>
        <v>1</v>
      </c>
    </row>
    <row r="206" spans="1:25" x14ac:dyDescent="0.2">
      <c r="A206">
        <v>559</v>
      </c>
      <c r="B206" t="s">
        <v>3047</v>
      </c>
      <c r="C206" t="s">
        <v>3047</v>
      </c>
      <c r="D206" t="s">
        <v>5</v>
      </c>
      <c r="E206" t="s">
        <v>2521</v>
      </c>
      <c r="H206" t="s">
        <v>2523</v>
      </c>
      <c r="I206" t="s">
        <v>2850</v>
      </c>
      <c r="J206" t="s">
        <v>8</v>
      </c>
      <c r="K206" t="s">
        <v>442</v>
      </c>
      <c r="M206">
        <v>40</v>
      </c>
      <c r="N206" t="s">
        <v>2527</v>
      </c>
      <c r="O206" t="s">
        <v>2526</v>
      </c>
      <c r="P206" t="s">
        <v>2528</v>
      </c>
      <c r="Q206" t="s">
        <v>441</v>
      </c>
      <c r="R206" t="s">
        <v>442</v>
      </c>
      <c r="S206" t="s">
        <v>345</v>
      </c>
      <c r="T206" t="s">
        <v>2529</v>
      </c>
      <c r="U206" t="s">
        <v>343</v>
      </c>
      <c r="V206" t="s">
        <v>2530</v>
      </c>
      <c r="X206" t="str">
        <f>LEFT(Table7[[#This Row],[Month]],4)</f>
        <v>2022</v>
      </c>
      <c r="Y206">
        <f>SIGN(Table7[[#This Row],[Internal Monthly Cost]])</f>
        <v>1</v>
      </c>
    </row>
    <row r="207" spans="1:25" x14ac:dyDescent="0.2">
      <c r="A207">
        <v>516</v>
      </c>
      <c r="B207" t="s">
        <v>3047</v>
      </c>
      <c r="C207" t="s">
        <v>3047</v>
      </c>
      <c r="D207" t="s">
        <v>5</v>
      </c>
      <c r="E207" t="s">
        <v>1207</v>
      </c>
      <c r="F207" t="s">
        <v>1018</v>
      </c>
      <c r="H207" t="s">
        <v>504</v>
      </c>
      <c r="I207" t="s">
        <v>437</v>
      </c>
      <c r="J207" t="s">
        <v>8</v>
      </c>
      <c r="K207" t="s">
        <v>442</v>
      </c>
      <c r="M207">
        <v>39</v>
      </c>
      <c r="N207" t="s">
        <v>438</v>
      </c>
      <c r="O207" t="s">
        <v>439</v>
      </c>
      <c r="P207" t="s">
        <v>440</v>
      </c>
      <c r="Q207" t="s">
        <v>441</v>
      </c>
      <c r="R207" t="s">
        <v>442</v>
      </c>
      <c r="S207" t="s">
        <v>345</v>
      </c>
      <c r="T207" t="s">
        <v>2914</v>
      </c>
      <c r="U207" t="s">
        <v>343</v>
      </c>
      <c r="V207" t="s">
        <v>444</v>
      </c>
      <c r="X207" t="str">
        <f>LEFT(Table7[[#This Row],[Month]],4)</f>
        <v>2022</v>
      </c>
      <c r="Y207">
        <f>SIGN(Table7[[#This Row],[Internal Monthly Cost]])</f>
        <v>1</v>
      </c>
    </row>
    <row r="208" spans="1:25" x14ac:dyDescent="0.2">
      <c r="A208">
        <v>660</v>
      </c>
      <c r="B208" t="s">
        <v>3047</v>
      </c>
      <c r="C208" t="s">
        <v>3047</v>
      </c>
      <c r="D208" t="s">
        <v>12</v>
      </c>
      <c r="E208" t="s">
        <v>2731</v>
      </c>
      <c r="F208" t="s">
        <v>652</v>
      </c>
      <c r="G208" t="s">
        <v>2732</v>
      </c>
      <c r="H208" t="s">
        <v>2733</v>
      </c>
      <c r="I208" t="s">
        <v>2900</v>
      </c>
      <c r="J208" t="s">
        <v>8</v>
      </c>
      <c r="K208" t="s">
        <v>123</v>
      </c>
      <c r="M208">
        <v>14</v>
      </c>
      <c r="N208" t="s">
        <v>319</v>
      </c>
      <c r="O208" t="s">
        <v>320</v>
      </c>
      <c r="P208" t="s">
        <v>321</v>
      </c>
      <c r="Q208" t="s">
        <v>171</v>
      </c>
      <c r="R208" t="s">
        <v>138</v>
      </c>
      <c r="S208" t="s">
        <v>345</v>
      </c>
      <c r="T208" t="s">
        <v>2923</v>
      </c>
      <c r="U208" t="s">
        <v>343</v>
      </c>
      <c r="V208" t="s">
        <v>356</v>
      </c>
      <c r="X208" t="str">
        <f>LEFT(Table7[[#This Row],[Month]],4)</f>
        <v>2022</v>
      </c>
      <c r="Y208">
        <f>SIGN(Table7[[#This Row],[Internal Monthly Cost]])</f>
        <v>1</v>
      </c>
    </row>
    <row r="209" spans="1:25" x14ac:dyDescent="0.2">
      <c r="A209">
        <v>620</v>
      </c>
      <c r="B209" t="s">
        <v>3047</v>
      </c>
      <c r="C209" t="s">
        <v>3047</v>
      </c>
      <c r="D209" t="s">
        <v>5</v>
      </c>
      <c r="E209" t="s">
        <v>2431</v>
      </c>
      <c r="H209" t="s">
        <v>529</v>
      </c>
      <c r="I209" t="s">
        <v>2837</v>
      </c>
      <c r="J209" t="s">
        <v>8</v>
      </c>
      <c r="K209" t="s">
        <v>442</v>
      </c>
      <c r="M209">
        <v>113</v>
      </c>
      <c r="N209" t="s">
        <v>2435</v>
      </c>
      <c r="O209" t="s">
        <v>2434</v>
      </c>
      <c r="P209" t="s">
        <v>2436</v>
      </c>
      <c r="Q209" t="s">
        <v>441</v>
      </c>
      <c r="R209" t="s">
        <v>442</v>
      </c>
      <c r="S209" t="s">
        <v>345</v>
      </c>
      <c r="T209" t="s">
        <v>2916</v>
      </c>
      <c r="U209" t="s">
        <v>343</v>
      </c>
      <c r="V209" t="s">
        <v>2430</v>
      </c>
      <c r="X209" t="str">
        <f>LEFT(Table7[[#This Row],[Month]],4)</f>
        <v>2022</v>
      </c>
      <c r="Y209">
        <f>SIGN(Table7[[#This Row],[Internal Monthly Cost]])</f>
        <v>1</v>
      </c>
    </row>
    <row r="210" spans="1:25" x14ac:dyDescent="0.2">
      <c r="A210">
        <v>630</v>
      </c>
      <c r="B210" t="s">
        <v>3047</v>
      </c>
      <c r="C210" t="s">
        <v>3047</v>
      </c>
      <c r="D210" t="s">
        <v>5</v>
      </c>
      <c r="E210" t="s">
        <v>526</v>
      </c>
      <c r="H210" t="s">
        <v>529</v>
      </c>
      <c r="I210" t="s">
        <v>2837</v>
      </c>
      <c r="J210" t="s">
        <v>4</v>
      </c>
      <c r="K210" t="s">
        <v>442</v>
      </c>
      <c r="M210">
        <v>113</v>
      </c>
      <c r="X210" t="str">
        <f>LEFT(Table7[[#This Row],[Month]],4)</f>
        <v>2022</v>
      </c>
      <c r="Y210">
        <f>SIGN(Table7[[#This Row],[Internal Monthly Cost]])</f>
        <v>1</v>
      </c>
    </row>
    <row r="211" spans="1:25" x14ac:dyDescent="0.2">
      <c r="A211">
        <v>518</v>
      </c>
      <c r="B211" t="s">
        <v>3047</v>
      </c>
      <c r="C211" t="s">
        <v>3047</v>
      </c>
      <c r="D211" t="s">
        <v>5</v>
      </c>
      <c r="E211" t="s">
        <v>642</v>
      </c>
      <c r="F211" t="s">
        <v>503</v>
      </c>
      <c r="G211" t="s">
        <v>646</v>
      </c>
      <c r="H211" t="s">
        <v>647</v>
      </c>
      <c r="I211" t="s">
        <v>135</v>
      </c>
      <c r="J211" t="s">
        <v>8</v>
      </c>
      <c r="K211" t="s">
        <v>124</v>
      </c>
      <c r="M211">
        <v>67</v>
      </c>
      <c r="N211" t="s">
        <v>2862</v>
      </c>
      <c r="O211" t="s">
        <v>2863</v>
      </c>
      <c r="P211" t="s">
        <v>2864</v>
      </c>
      <c r="Q211" t="s">
        <v>139</v>
      </c>
      <c r="R211" t="s">
        <v>138</v>
      </c>
      <c r="S211" t="s">
        <v>345</v>
      </c>
      <c r="T211" t="s">
        <v>342</v>
      </c>
      <c r="U211" t="s">
        <v>343</v>
      </c>
      <c r="V211" t="s">
        <v>394</v>
      </c>
      <c r="X211" t="str">
        <f>LEFT(Table7[[#This Row],[Month]],4)</f>
        <v>2022</v>
      </c>
      <c r="Y211">
        <f>SIGN(Table7[[#This Row],[Internal Monthly Cost]])</f>
        <v>1</v>
      </c>
    </row>
    <row r="212" spans="1:25" x14ac:dyDescent="0.2">
      <c r="A212">
        <v>519</v>
      </c>
      <c r="B212" t="s">
        <v>3047</v>
      </c>
      <c r="C212" t="s">
        <v>3047</v>
      </c>
      <c r="D212" t="s">
        <v>5</v>
      </c>
      <c r="E212" t="s">
        <v>2281</v>
      </c>
      <c r="F212" t="s">
        <v>652</v>
      </c>
      <c r="G212" t="s">
        <v>2282</v>
      </c>
      <c r="H212" t="s">
        <v>2283</v>
      </c>
      <c r="I212" t="s">
        <v>157</v>
      </c>
      <c r="J212" t="s">
        <v>8</v>
      </c>
      <c r="K212" t="s">
        <v>124</v>
      </c>
      <c r="M212">
        <v>70</v>
      </c>
      <c r="N212" t="s">
        <v>106</v>
      </c>
      <c r="O212" t="s">
        <v>244</v>
      </c>
      <c r="P212" t="s">
        <v>107</v>
      </c>
      <c r="Q212" t="s">
        <v>139</v>
      </c>
      <c r="R212" t="s">
        <v>138</v>
      </c>
      <c r="S212" t="s">
        <v>345</v>
      </c>
      <c r="T212" t="s">
        <v>342</v>
      </c>
      <c r="U212" t="s">
        <v>343</v>
      </c>
      <c r="V212" t="s">
        <v>384</v>
      </c>
      <c r="X212" t="str">
        <f>LEFT(Table7[[#This Row],[Month]],4)</f>
        <v>2022</v>
      </c>
      <c r="Y212">
        <f>SIGN(Table7[[#This Row],[Internal Monthly Cost]])</f>
        <v>1</v>
      </c>
    </row>
    <row r="213" spans="1:25" x14ac:dyDescent="0.2">
      <c r="A213">
        <v>531</v>
      </c>
      <c r="B213" t="s">
        <v>3047</v>
      </c>
      <c r="C213" t="s">
        <v>3047</v>
      </c>
      <c r="D213" t="s">
        <v>5</v>
      </c>
      <c r="E213" t="s">
        <v>2355</v>
      </c>
      <c r="F213" t="s">
        <v>652</v>
      </c>
      <c r="G213" t="s">
        <v>2356</v>
      </c>
      <c r="H213" t="s">
        <v>2174</v>
      </c>
      <c r="I213" t="s">
        <v>163</v>
      </c>
      <c r="J213" t="s">
        <v>8</v>
      </c>
      <c r="K213" t="s">
        <v>124</v>
      </c>
      <c r="M213">
        <v>71</v>
      </c>
      <c r="N213" t="s">
        <v>148</v>
      </c>
      <c r="O213" t="s">
        <v>248</v>
      </c>
      <c r="P213" t="s">
        <v>149</v>
      </c>
      <c r="Q213" t="s">
        <v>139</v>
      </c>
      <c r="R213" t="s">
        <v>138</v>
      </c>
      <c r="S213" t="s">
        <v>345</v>
      </c>
      <c r="T213" t="s">
        <v>342</v>
      </c>
      <c r="U213" t="s">
        <v>343</v>
      </c>
      <c r="V213" t="s">
        <v>390</v>
      </c>
      <c r="X213" t="str">
        <f>LEFT(Table7[[#This Row],[Month]],4)</f>
        <v>2022</v>
      </c>
      <c r="Y213">
        <f>SIGN(Table7[[#This Row],[Internal Monthly Cost]])</f>
        <v>1</v>
      </c>
    </row>
    <row r="214" spans="1:25" x14ac:dyDescent="0.2">
      <c r="A214">
        <v>520</v>
      </c>
      <c r="B214" t="s">
        <v>3047</v>
      </c>
      <c r="C214" t="s">
        <v>3047</v>
      </c>
      <c r="D214" t="s">
        <v>5</v>
      </c>
      <c r="E214" t="s">
        <v>2329</v>
      </c>
      <c r="F214" t="s">
        <v>652</v>
      </c>
      <c r="G214" t="s">
        <v>2330</v>
      </c>
      <c r="H214" t="s">
        <v>752</v>
      </c>
      <c r="I214" t="s">
        <v>158</v>
      </c>
      <c r="J214" t="s">
        <v>8</v>
      </c>
      <c r="K214" t="s">
        <v>124</v>
      </c>
      <c r="M214">
        <v>70</v>
      </c>
      <c r="N214" t="s">
        <v>433</v>
      </c>
      <c r="O214" t="s">
        <v>434</v>
      </c>
      <c r="P214" t="s">
        <v>435</v>
      </c>
      <c r="Q214" t="s">
        <v>139</v>
      </c>
      <c r="R214" t="s">
        <v>138</v>
      </c>
      <c r="S214" t="s">
        <v>360</v>
      </c>
      <c r="T214" t="s">
        <v>342</v>
      </c>
      <c r="U214" t="s">
        <v>343</v>
      </c>
      <c r="V214" t="s">
        <v>436</v>
      </c>
      <c r="X214" t="str">
        <f>LEFT(Table7[[#This Row],[Month]],4)</f>
        <v>2022</v>
      </c>
      <c r="Y214">
        <f>SIGN(Table7[[#This Row],[Internal Monthly Cost]])</f>
        <v>1</v>
      </c>
    </row>
    <row r="215" spans="1:25" x14ac:dyDescent="0.2">
      <c r="A215">
        <v>525</v>
      </c>
      <c r="B215" t="s">
        <v>3047</v>
      </c>
      <c r="C215" t="s">
        <v>3047</v>
      </c>
      <c r="D215" t="s">
        <v>5</v>
      </c>
      <c r="E215" t="s">
        <v>2302</v>
      </c>
      <c r="F215" t="s">
        <v>652</v>
      </c>
      <c r="G215" t="s">
        <v>2303</v>
      </c>
      <c r="H215" t="s">
        <v>752</v>
      </c>
      <c r="I215" t="s">
        <v>158</v>
      </c>
      <c r="J215" t="s">
        <v>8</v>
      </c>
      <c r="K215" t="s">
        <v>124</v>
      </c>
      <c r="M215">
        <v>70</v>
      </c>
      <c r="N215" t="s">
        <v>117</v>
      </c>
      <c r="O215" t="s">
        <v>246</v>
      </c>
      <c r="P215" t="s">
        <v>118</v>
      </c>
      <c r="Q215" t="s">
        <v>139</v>
      </c>
      <c r="R215" t="s">
        <v>138</v>
      </c>
      <c r="S215" t="s">
        <v>345</v>
      </c>
      <c r="T215" t="s">
        <v>342</v>
      </c>
      <c r="U215" t="s">
        <v>343</v>
      </c>
      <c r="V215" t="s">
        <v>385</v>
      </c>
      <c r="X215" t="str">
        <f>LEFT(Table7[[#This Row],[Month]],4)</f>
        <v>2022</v>
      </c>
      <c r="Y215">
        <f>SIGN(Table7[[#This Row],[Internal Monthly Cost]])</f>
        <v>1</v>
      </c>
    </row>
    <row r="216" spans="1:25" x14ac:dyDescent="0.2">
      <c r="A216">
        <v>521</v>
      </c>
      <c r="B216" t="s">
        <v>3047</v>
      </c>
      <c r="C216" t="s">
        <v>3047</v>
      </c>
      <c r="D216" t="s">
        <v>5</v>
      </c>
      <c r="E216" t="s">
        <v>1999</v>
      </c>
      <c r="F216" t="s">
        <v>652</v>
      </c>
      <c r="G216" t="s">
        <v>2000</v>
      </c>
      <c r="H216" t="s">
        <v>752</v>
      </c>
      <c r="I216" t="s">
        <v>158</v>
      </c>
      <c r="J216" t="s">
        <v>8</v>
      </c>
      <c r="K216" t="s">
        <v>124</v>
      </c>
      <c r="M216">
        <v>70</v>
      </c>
      <c r="N216" t="s">
        <v>66</v>
      </c>
      <c r="O216" t="s">
        <v>229</v>
      </c>
      <c r="P216" t="s">
        <v>67</v>
      </c>
      <c r="Q216" t="s">
        <v>139</v>
      </c>
      <c r="R216" t="s">
        <v>138</v>
      </c>
      <c r="S216" t="s">
        <v>345</v>
      </c>
      <c r="T216" t="s">
        <v>342</v>
      </c>
      <c r="U216" t="s">
        <v>343</v>
      </c>
      <c r="V216" t="s">
        <v>348</v>
      </c>
      <c r="X216" t="str">
        <f>LEFT(Table7[[#This Row],[Month]],4)</f>
        <v>2022</v>
      </c>
      <c r="Y216">
        <f>SIGN(Table7[[#This Row],[Internal Monthly Cost]])</f>
        <v>1</v>
      </c>
    </row>
    <row r="217" spans="1:25" x14ac:dyDescent="0.2">
      <c r="A217">
        <v>524</v>
      </c>
      <c r="B217" t="s">
        <v>3047</v>
      </c>
      <c r="C217" t="s">
        <v>3047</v>
      </c>
      <c r="D217" t="s">
        <v>5</v>
      </c>
      <c r="E217" t="s">
        <v>2295</v>
      </c>
      <c r="F217" t="s">
        <v>652</v>
      </c>
      <c r="G217" t="s">
        <v>2296</v>
      </c>
      <c r="H217" t="s">
        <v>752</v>
      </c>
      <c r="I217" t="s">
        <v>158</v>
      </c>
      <c r="J217" t="s">
        <v>8</v>
      </c>
      <c r="K217" t="s">
        <v>124</v>
      </c>
      <c r="M217">
        <v>70</v>
      </c>
      <c r="N217" t="s">
        <v>113</v>
      </c>
      <c r="O217" t="s">
        <v>245</v>
      </c>
      <c r="P217" t="s">
        <v>114</v>
      </c>
      <c r="Q217" t="s">
        <v>139</v>
      </c>
      <c r="R217" t="s">
        <v>138</v>
      </c>
      <c r="S217" t="s">
        <v>345</v>
      </c>
      <c r="T217" t="s">
        <v>342</v>
      </c>
      <c r="U217" t="s">
        <v>343</v>
      </c>
      <c r="V217" t="s">
        <v>385</v>
      </c>
      <c r="X217" t="str">
        <f>LEFT(Table7[[#This Row],[Month]],4)</f>
        <v>2022</v>
      </c>
      <c r="Y217">
        <f>SIGN(Table7[[#This Row],[Internal Monthly Cost]])</f>
        <v>1</v>
      </c>
    </row>
    <row r="218" spans="1:25" x14ac:dyDescent="0.2">
      <c r="A218">
        <v>611</v>
      </c>
      <c r="B218" t="s">
        <v>3047</v>
      </c>
      <c r="C218" t="s">
        <v>3047</v>
      </c>
      <c r="D218" t="s">
        <v>5</v>
      </c>
      <c r="E218" t="s">
        <v>2562</v>
      </c>
      <c r="H218" t="s">
        <v>529</v>
      </c>
      <c r="I218" t="s">
        <v>2837</v>
      </c>
      <c r="J218" t="s">
        <v>4</v>
      </c>
      <c r="K218" t="s">
        <v>442</v>
      </c>
      <c r="M218">
        <v>113</v>
      </c>
      <c r="X218" t="str">
        <f>LEFT(Table7[[#This Row],[Month]],4)</f>
        <v>2022</v>
      </c>
      <c r="Y218">
        <f>SIGN(Table7[[#This Row],[Internal Monthly Cost]])</f>
        <v>1</v>
      </c>
    </row>
    <row r="219" spans="1:25" x14ac:dyDescent="0.2">
      <c r="A219">
        <v>650</v>
      </c>
      <c r="B219" t="s">
        <v>3047</v>
      </c>
      <c r="C219" t="s">
        <v>3047</v>
      </c>
      <c r="D219" t="s">
        <v>5</v>
      </c>
      <c r="E219" t="s">
        <v>2452</v>
      </c>
      <c r="H219" t="s">
        <v>529</v>
      </c>
      <c r="I219" t="s">
        <v>2837</v>
      </c>
      <c r="J219" t="s">
        <v>4</v>
      </c>
      <c r="K219" t="s">
        <v>442</v>
      </c>
      <c r="M219">
        <v>113</v>
      </c>
      <c r="X219" t="str">
        <f>LEFT(Table7[[#This Row],[Month]],4)</f>
        <v>2022</v>
      </c>
      <c r="Y219">
        <f>SIGN(Table7[[#This Row],[Internal Monthly Cost]])</f>
        <v>1</v>
      </c>
    </row>
    <row r="220" spans="1:25" x14ac:dyDescent="0.2">
      <c r="A220">
        <v>533</v>
      </c>
      <c r="B220" t="s">
        <v>3047</v>
      </c>
      <c r="C220" t="s">
        <v>3047</v>
      </c>
      <c r="D220" t="s">
        <v>5</v>
      </c>
      <c r="E220" t="s">
        <v>2352</v>
      </c>
      <c r="F220" t="s">
        <v>652</v>
      </c>
      <c r="G220" t="s">
        <v>2353</v>
      </c>
      <c r="H220" t="s">
        <v>2174</v>
      </c>
      <c r="I220" t="s">
        <v>163</v>
      </c>
      <c r="J220" t="s">
        <v>8</v>
      </c>
      <c r="K220" t="s">
        <v>124</v>
      </c>
      <c r="M220">
        <v>71</v>
      </c>
      <c r="N220" t="s">
        <v>150</v>
      </c>
      <c r="O220" t="s">
        <v>249</v>
      </c>
      <c r="P220" t="s">
        <v>151</v>
      </c>
      <c r="Q220" t="s">
        <v>139</v>
      </c>
      <c r="R220" t="s">
        <v>138</v>
      </c>
      <c r="S220" t="s">
        <v>345</v>
      </c>
      <c r="T220" t="s">
        <v>342</v>
      </c>
      <c r="U220" t="s">
        <v>343</v>
      </c>
      <c r="V220" t="s">
        <v>391</v>
      </c>
      <c r="X220" t="str">
        <f>LEFT(Table7[[#This Row],[Month]],4)</f>
        <v>2022</v>
      </c>
      <c r="Y220">
        <f>SIGN(Table7[[#This Row],[Internal Monthly Cost]])</f>
        <v>1</v>
      </c>
    </row>
    <row r="221" spans="1:25" x14ac:dyDescent="0.2">
      <c r="A221">
        <v>640</v>
      </c>
      <c r="B221" t="s">
        <v>3047</v>
      </c>
      <c r="C221" t="s">
        <v>3047</v>
      </c>
      <c r="D221" t="s">
        <v>5</v>
      </c>
      <c r="E221" t="s">
        <v>633</v>
      </c>
      <c r="H221" t="s">
        <v>529</v>
      </c>
      <c r="I221" t="s">
        <v>2837</v>
      </c>
      <c r="J221" t="s">
        <v>4</v>
      </c>
      <c r="K221" t="s">
        <v>442</v>
      </c>
      <c r="M221">
        <v>113</v>
      </c>
      <c r="X221" t="str">
        <f>LEFT(Table7[[#This Row],[Month]],4)</f>
        <v>2022</v>
      </c>
      <c r="Y221">
        <f>SIGN(Table7[[#This Row],[Internal Monthly Cost]])</f>
        <v>1</v>
      </c>
    </row>
    <row r="222" spans="1:25" x14ac:dyDescent="0.2">
      <c r="A222">
        <v>604</v>
      </c>
      <c r="B222" t="s">
        <v>3047</v>
      </c>
      <c r="C222" t="s">
        <v>3047</v>
      </c>
      <c r="D222" t="s">
        <v>5</v>
      </c>
      <c r="E222" t="s">
        <v>2564</v>
      </c>
      <c r="H222" t="s">
        <v>529</v>
      </c>
      <c r="I222" t="s">
        <v>2837</v>
      </c>
      <c r="J222" t="s">
        <v>8</v>
      </c>
      <c r="K222" t="s">
        <v>442</v>
      </c>
      <c r="M222">
        <v>113</v>
      </c>
      <c r="N222" t="s">
        <v>2567</v>
      </c>
      <c r="O222" t="s">
        <v>2566</v>
      </c>
      <c r="P222" t="s">
        <v>2568</v>
      </c>
      <c r="Q222" t="s">
        <v>441</v>
      </c>
      <c r="R222" t="s">
        <v>442</v>
      </c>
      <c r="S222" t="s">
        <v>345</v>
      </c>
      <c r="T222" t="s">
        <v>2127</v>
      </c>
      <c r="U222" t="s">
        <v>343</v>
      </c>
      <c r="V222" t="s">
        <v>2569</v>
      </c>
      <c r="X222" t="str">
        <f>LEFT(Table7[[#This Row],[Month]],4)</f>
        <v>2022</v>
      </c>
      <c r="Y222">
        <f>SIGN(Table7[[#This Row],[Internal Monthly Cost]])</f>
        <v>1</v>
      </c>
    </row>
    <row r="223" spans="1:25" x14ac:dyDescent="0.2">
      <c r="A223">
        <v>679</v>
      </c>
      <c r="B223" t="s">
        <v>3047</v>
      </c>
      <c r="C223" t="s">
        <v>3047</v>
      </c>
      <c r="D223" t="s">
        <v>5</v>
      </c>
      <c r="E223" t="s">
        <v>2466</v>
      </c>
      <c r="H223" t="s">
        <v>2456</v>
      </c>
      <c r="I223" t="s">
        <v>2840</v>
      </c>
      <c r="J223" t="s">
        <v>8</v>
      </c>
      <c r="K223" t="s">
        <v>442</v>
      </c>
      <c r="M223">
        <v>73</v>
      </c>
      <c r="N223" t="s">
        <v>2924</v>
      </c>
      <c r="O223" t="s">
        <v>2925</v>
      </c>
      <c r="P223" t="s">
        <v>2926</v>
      </c>
      <c r="Q223" t="s">
        <v>441</v>
      </c>
      <c r="R223" t="s">
        <v>442</v>
      </c>
      <c r="S223" t="s">
        <v>345</v>
      </c>
      <c r="T223" t="s">
        <v>2127</v>
      </c>
      <c r="U223" t="s">
        <v>343</v>
      </c>
      <c r="V223" t="s">
        <v>2927</v>
      </c>
      <c r="X223" t="str">
        <f>LEFT(Table7[[#This Row],[Month]],4)</f>
        <v>2022</v>
      </c>
      <c r="Y223">
        <f>SIGN(Table7[[#This Row],[Internal Monthly Cost]])</f>
        <v>1</v>
      </c>
    </row>
    <row r="224" spans="1:25" x14ac:dyDescent="0.2">
      <c r="A224">
        <v>597</v>
      </c>
      <c r="B224" t="s">
        <v>3047</v>
      </c>
      <c r="C224" t="s">
        <v>3047</v>
      </c>
      <c r="D224" t="s">
        <v>5</v>
      </c>
      <c r="E224" t="s">
        <v>666</v>
      </c>
      <c r="H224" t="s">
        <v>667</v>
      </c>
      <c r="I224" t="s">
        <v>2842</v>
      </c>
      <c r="J224" t="s">
        <v>6</v>
      </c>
      <c r="K224" t="s">
        <v>442</v>
      </c>
      <c r="M224">
        <v>73</v>
      </c>
      <c r="X224" t="str">
        <f>LEFT(Table7[[#This Row],[Month]],4)</f>
        <v>2022</v>
      </c>
      <c r="Y224">
        <f>SIGN(Table7[[#This Row],[Internal Monthly Cost]])</f>
        <v>1</v>
      </c>
    </row>
    <row r="225" spans="1:25" x14ac:dyDescent="0.2">
      <c r="A225">
        <v>671</v>
      </c>
      <c r="B225" t="s">
        <v>3047</v>
      </c>
      <c r="C225" t="s">
        <v>3047</v>
      </c>
      <c r="D225" t="s">
        <v>5</v>
      </c>
      <c r="E225" t="s">
        <v>578</v>
      </c>
      <c r="H225" t="s">
        <v>580</v>
      </c>
      <c r="I225" t="s">
        <v>2839</v>
      </c>
      <c r="J225" t="s">
        <v>6</v>
      </c>
      <c r="K225" t="s">
        <v>442</v>
      </c>
      <c r="M225">
        <v>73</v>
      </c>
      <c r="X225" t="str">
        <f>LEFT(Table7[[#This Row],[Month]],4)</f>
        <v>2022</v>
      </c>
      <c r="Y225">
        <f>SIGN(Table7[[#This Row],[Internal Monthly Cost]])</f>
        <v>1</v>
      </c>
    </row>
    <row r="226" spans="1:25" x14ac:dyDescent="0.2">
      <c r="A226">
        <v>613</v>
      </c>
      <c r="B226" t="s">
        <v>3047</v>
      </c>
      <c r="C226" t="s">
        <v>3047</v>
      </c>
      <c r="D226" t="s">
        <v>5</v>
      </c>
      <c r="E226" t="s">
        <v>585</v>
      </c>
      <c r="H226" t="s">
        <v>523</v>
      </c>
      <c r="I226" t="s">
        <v>2840</v>
      </c>
      <c r="J226" t="s">
        <v>4</v>
      </c>
      <c r="K226" t="s">
        <v>442</v>
      </c>
      <c r="M226">
        <v>73</v>
      </c>
      <c r="X226" t="str">
        <f>LEFT(Table7[[#This Row],[Month]],4)</f>
        <v>2022</v>
      </c>
      <c r="Y226">
        <f>SIGN(Table7[[#This Row],[Internal Monthly Cost]])</f>
        <v>1</v>
      </c>
    </row>
    <row r="227" spans="1:25" x14ac:dyDescent="0.2">
      <c r="A227">
        <v>529</v>
      </c>
      <c r="B227" t="s">
        <v>3047</v>
      </c>
      <c r="C227" t="s">
        <v>3047</v>
      </c>
      <c r="D227" t="s">
        <v>5</v>
      </c>
      <c r="E227" t="s">
        <v>2338</v>
      </c>
      <c r="F227" t="s">
        <v>652</v>
      </c>
      <c r="G227" t="s">
        <v>2339</v>
      </c>
      <c r="H227" t="s">
        <v>2340</v>
      </c>
      <c r="I227" t="s">
        <v>147</v>
      </c>
      <c r="J227" t="s">
        <v>8</v>
      </c>
      <c r="K227" t="s">
        <v>124</v>
      </c>
      <c r="M227">
        <v>71</v>
      </c>
      <c r="N227" t="s">
        <v>136</v>
      </c>
      <c r="O227" t="s">
        <v>247</v>
      </c>
      <c r="P227" t="s">
        <v>137</v>
      </c>
      <c r="Q227" t="s">
        <v>139</v>
      </c>
      <c r="R227" t="s">
        <v>138</v>
      </c>
      <c r="S227" t="s">
        <v>345</v>
      </c>
      <c r="T227" t="s">
        <v>342</v>
      </c>
      <c r="U227" t="s">
        <v>343</v>
      </c>
      <c r="V227" t="s">
        <v>389</v>
      </c>
      <c r="X227" t="str">
        <f>LEFT(Table7[[#This Row],[Month]],4)</f>
        <v>2022</v>
      </c>
      <c r="Y227">
        <f>SIGN(Table7[[#This Row],[Internal Monthly Cost]])</f>
        <v>1</v>
      </c>
    </row>
    <row r="228" spans="1:25" x14ac:dyDescent="0.2">
      <c r="A228">
        <v>633</v>
      </c>
      <c r="B228" t="s">
        <v>3047</v>
      </c>
      <c r="C228" t="s">
        <v>3047</v>
      </c>
      <c r="D228" t="s">
        <v>5</v>
      </c>
      <c r="E228" t="s">
        <v>2437</v>
      </c>
      <c r="H228" t="s">
        <v>523</v>
      </c>
      <c r="I228" t="s">
        <v>2840</v>
      </c>
      <c r="J228" t="s">
        <v>8</v>
      </c>
      <c r="K228" t="s">
        <v>442</v>
      </c>
      <c r="M228">
        <v>73</v>
      </c>
      <c r="N228" t="s">
        <v>2440</v>
      </c>
      <c r="O228" t="s">
        <v>2439</v>
      </c>
      <c r="P228" t="s">
        <v>2441</v>
      </c>
      <c r="Q228" t="s">
        <v>441</v>
      </c>
      <c r="R228" t="s">
        <v>442</v>
      </c>
      <c r="S228" t="s">
        <v>345</v>
      </c>
      <c r="T228" t="s">
        <v>2127</v>
      </c>
      <c r="U228" t="s">
        <v>361</v>
      </c>
      <c r="V228" t="s">
        <v>2430</v>
      </c>
      <c r="W228" t="s">
        <v>3055</v>
      </c>
      <c r="X228" t="str">
        <f>LEFT(Table7[[#This Row],[Month]],4)</f>
        <v>2022</v>
      </c>
      <c r="Y228">
        <f>SIGN(Table7[[#This Row],[Internal Monthly Cost]])</f>
        <v>1</v>
      </c>
    </row>
    <row r="229" spans="1:25" x14ac:dyDescent="0.2">
      <c r="A229">
        <v>600</v>
      </c>
      <c r="B229" t="s">
        <v>3047</v>
      </c>
      <c r="C229" t="s">
        <v>3047</v>
      </c>
      <c r="D229" t="s">
        <v>5</v>
      </c>
      <c r="E229" t="s">
        <v>2576</v>
      </c>
      <c r="H229" t="s">
        <v>529</v>
      </c>
      <c r="I229" t="s">
        <v>2837</v>
      </c>
      <c r="J229" t="s">
        <v>8</v>
      </c>
      <c r="K229" t="s">
        <v>442</v>
      </c>
      <c r="M229">
        <v>113</v>
      </c>
      <c r="N229" t="s">
        <v>2579</v>
      </c>
      <c r="O229" t="s">
        <v>2578</v>
      </c>
      <c r="P229" t="s">
        <v>2580</v>
      </c>
      <c r="Q229" t="s">
        <v>441</v>
      </c>
      <c r="R229" t="s">
        <v>442</v>
      </c>
      <c r="S229" t="s">
        <v>345</v>
      </c>
      <c r="T229" t="s">
        <v>2127</v>
      </c>
      <c r="U229" t="s">
        <v>343</v>
      </c>
      <c r="V229" t="s">
        <v>2581</v>
      </c>
      <c r="X229" t="str">
        <f>LEFT(Table7[[#This Row],[Month]],4)</f>
        <v>2022</v>
      </c>
      <c r="Y229">
        <f>SIGN(Table7[[#This Row],[Internal Monthly Cost]])</f>
        <v>1</v>
      </c>
    </row>
    <row r="230" spans="1:25" x14ac:dyDescent="0.2">
      <c r="A230">
        <v>563</v>
      </c>
      <c r="B230" t="s">
        <v>3047</v>
      </c>
      <c r="C230" t="s">
        <v>3047</v>
      </c>
      <c r="D230" t="s">
        <v>5</v>
      </c>
      <c r="E230" t="s">
        <v>2370</v>
      </c>
      <c r="H230" t="s">
        <v>2372</v>
      </c>
      <c r="I230" t="s">
        <v>2847</v>
      </c>
      <c r="J230" t="s">
        <v>8</v>
      </c>
      <c r="K230" t="s">
        <v>442</v>
      </c>
      <c r="M230">
        <v>73</v>
      </c>
      <c r="N230" t="s">
        <v>2375</v>
      </c>
      <c r="O230" t="s">
        <v>2374</v>
      </c>
      <c r="P230" t="s">
        <v>2376</v>
      </c>
      <c r="Q230" t="s">
        <v>441</v>
      </c>
      <c r="R230" t="s">
        <v>442</v>
      </c>
      <c r="S230" t="s">
        <v>345</v>
      </c>
      <c r="T230" t="s">
        <v>2127</v>
      </c>
      <c r="U230" t="s">
        <v>343</v>
      </c>
      <c r="V230" t="s">
        <v>393</v>
      </c>
      <c r="X230" t="str">
        <f>LEFT(Table7[[#This Row],[Month]],4)</f>
        <v>2022</v>
      </c>
      <c r="Y230">
        <f>SIGN(Table7[[#This Row],[Internal Monthly Cost]])</f>
        <v>1</v>
      </c>
    </row>
    <row r="231" spans="1:25" x14ac:dyDescent="0.2">
      <c r="A231">
        <v>607</v>
      </c>
      <c r="B231" t="s">
        <v>3047</v>
      </c>
      <c r="C231" t="s">
        <v>3047</v>
      </c>
      <c r="D231" t="s">
        <v>5</v>
      </c>
      <c r="E231" t="s">
        <v>2491</v>
      </c>
      <c r="H231" t="s">
        <v>2405</v>
      </c>
      <c r="I231" t="s">
        <v>2849</v>
      </c>
      <c r="J231" t="s">
        <v>8</v>
      </c>
      <c r="K231" t="s">
        <v>442</v>
      </c>
      <c r="M231">
        <v>73</v>
      </c>
      <c r="N231" t="s">
        <v>2494</v>
      </c>
      <c r="O231" t="s">
        <v>2493</v>
      </c>
      <c r="P231" t="s">
        <v>2495</v>
      </c>
      <c r="Q231" t="s">
        <v>441</v>
      </c>
      <c r="R231" t="s">
        <v>442</v>
      </c>
      <c r="S231" t="s">
        <v>345</v>
      </c>
      <c r="T231" t="s">
        <v>2127</v>
      </c>
      <c r="U231" t="s">
        <v>343</v>
      </c>
      <c r="V231" t="s">
        <v>2490</v>
      </c>
      <c r="X231" t="str">
        <f>LEFT(Table7[[#This Row],[Month]],4)</f>
        <v>2022</v>
      </c>
      <c r="Y231">
        <f>SIGN(Table7[[#This Row],[Internal Monthly Cost]])</f>
        <v>1</v>
      </c>
    </row>
    <row r="232" spans="1:25" x14ac:dyDescent="0.2">
      <c r="A232">
        <v>681</v>
      </c>
      <c r="B232" t="s">
        <v>3047</v>
      </c>
      <c r="C232" t="s">
        <v>3047</v>
      </c>
      <c r="D232" t="s">
        <v>5</v>
      </c>
      <c r="E232" t="s">
        <v>2856</v>
      </c>
      <c r="H232" t="s">
        <v>529</v>
      </c>
      <c r="I232" t="s">
        <v>2837</v>
      </c>
      <c r="J232" t="s">
        <v>8</v>
      </c>
      <c r="K232" t="s">
        <v>442</v>
      </c>
      <c r="M232">
        <v>113</v>
      </c>
      <c r="N232" t="s">
        <v>2928</v>
      </c>
      <c r="O232" t="s">
        <v>2929</v>
      </c>
      <c r="P232" t="s">
        <v>2896</v>
      </c>
      <c r="Q232" t="s">
        <v>441</v>
      </c>
      <c r="R232" t="s">
        <v>442</v>
      </c>
      <c r="S232" t="s">
        <v>345</v>
      </c>
      <c r="T232" t="s">
        <v>2127</v>
      </c>
      <c r="U232" t="s">
        <v>343</v>
      </c>
      <c r="V232" t="s">
        <v>2876</v>
      </c>
      <c r="X232" t="str">
        <f>LEFT(Table7[[#This Row],[Month]],4)</f>
        <v>2022</v>
      </c>
      <c r="Y232">
        <f>SIGN(Table7[[#This Row],[Internal Monthly Cost]])</f>
        <v>1</v>
      </c>
    </row>
    <row r="233" spans="1:25" x14ac:dyDescent="0.2">
      <c r="A233">
        <v>627</v>
      </c>
      <c r="B233" t="s">
        <v>3047</v>
      </c>
      <c r="C233" t="s">
        <v>3047</v>
      </c>
      <c r="D233" t="s">
        <v>5</v>
      </c>
      <c r="E233" t="s">
        <v>2343</v>
      </c>
      <c r="H233" t="s">
        <v>523</v>
      </c>
      <c r="I233" t="s">
        <v>2840</v>
      </c>
      <c r="J233" t="s">
        <v>8</v>
      </c>
      <c r="K233" t="s">
        <v>442</v>
      </c>
      <c r="M233">
        <v>73</v>
      </c>
      <c r="N233" t="s">
        <v>2346</v>
      </c>
      <c r="O233" t="s">
        <v>2345</v>
      </c>
      <c r="P233" t="s">
        <v>2347</v>
      </c>
      <c r="Q233" t="s">
        <v>441</v>
      </c>
      <c r="R233" t="s">
        <v>442</v>
      </c>
      <c r="S233" t="s">
        <v>345</v>
      </c>
      <c r="T233" t="s">
        <v>2127</v>
      </c>
      <c r="U233" t="s">
        <v>343</v>
      </c>
      <c r="V233" t="s">
        <v>2348</v>
      </c>
      <c r="W233" t="s">
        <v>3054</v>
      </c>
      <c r="X233" t="str">
        <f>LEFT(Table7[[#This Row],[Month]],4)</f>
        <v>2022</v>
      </c>
      <c r="Y233">
        <f>SIGN(Table7[[#This Row],[Internal Monthly Cost]])</f>
        <v>1</v>
      </c>
    </row>
    <row r="234" spans="1:25" x14ac:dyDescent="0.2">
      <c r="A234">
        <v>628</v>
      </c>
      <c r="B234" t="s">
        <v>3047</v>
      </c>
      <c r="C234" t="s">
        <v>3047</v>
      </c>
      <c r="D234" t="s">
        <v>5</v>
      </c>
      <c r="E234" t="s">
        <v>2404</v>
      </c>
      <c r="H234" t="s">
        <v>2405</v>
      </c>
      <c r="I234" t="s">
        <v>2840</v>
      </c>
      <c r="J234" t="s">
        <v>8</v>
      </c>
      <c r="K234" t="s">
        <v>442</v>
      </c>
      <c r="M234">
        <v>73</v>
      </c>
      <c r="N234" t="s">
        <v>2408</v>
      </c>
      <c r="O234" t="s">
        <v>2407</v>
      </c>
      <c r="P234" t="s">
        <v>2409</v>
      </c>
      <c r="Q234" t="s">
        <v>441</v>
      </c>
      <c r="R234" t="s">
        <v>442</v>
      </c>
      <c r="S234" t="s">
        <v>345</v>
      </c>
      <c r="T234" t="s">
        <v>2127</v>
      </c>
      <c r="U234" t="s">
        <v>343</v>
      </c>
      <c r="V234" t="s">
        <v>2410</v>
      </c>
      <c r="X234" t="str">
        <f>LEFT(Table7[[#This Row],[Month]],4)</f>
        <v>2022</v>
      </c>
      <c r="Y234">
        <f>SIGN(Table7[[#This Row],[Internal Monthly Cost]])</f>
        <v>1</v>
      </c>
    </row>
    <row r="235" spans="1:25" x14ac:dyDescent="0.2">
      <c r="A235">
        <v>614</v>
      </c>
      <c r="B235" t="s">
        <v>3047</v>
      </c>
      <c r="C235" t="s">
        <v>3047</v>
      </c>
      <c r="D235" t="s">
        <v>5</v>
      </c>
      <c r="E235" t="s">
        <v>2570</v>
      </c>
      <c r="H235" t="s">
        <v>529</v>
      </c>
      <c r="I235" t="s">
        <v>2837</v>
      </c>
      <c r="J235" t="s">
        <v>8</v>
      </c>
      <c r="K235" t="s">
        <v>442</v>
      </c>
      <c r="M235">
        <v>113</v>
      </c>
      <c r="N235" t="s">
        <v>2573</v>
      </c>
      <c r="O235" t="s">
        <v>2572</v>
      </c>
      <c r="P235" t="s">
        <v>2574</v>
      </c>
      <c r="Q235" t="s">
        <v>441</v>
      </c>
      <c r="R235" t="s">
        <v>442</v>
      </c>
      <c r="S235" t="s">
        <v>345</v>
      </c>
      <c r="T235" t="s">
        <v>2127</v>
      </c>
      <c r="U235" t="s">
        <v>343</v>
      </c>
      <c r="V235" t="s">
        <v>2575</v>
      </c>
      <c r="X235" t="str">
        <f>LEFT(Table7[[#This Row],[Month]],4)</f>
        <v>2022</v>
      </c>
      <c r="Y235">
        <f>SIGN(Table7[[#This Row],[Internal Monthly Cost]])</f>
        <v>1</v>
      </c>
    </row>
    <row r="236" spans="1:25" x14ac:dyDescent="0.2">
      <c r="A236">
        <v>606</v>
      </c>
      <c r="B236" t="s">
        <v>3047</v>
      </c>
      <c r="C236" t="s">
        <v>3047</v>
      </c>
      <c r="D236" t="s">
        <v>5</v>
      </c>
      <c r="E236" t="s">
        <v>2455</v>
      </c>
      <c r="H236" t="s">
        <v>2456</v>
      </c>
      <c r="I236" t="s">
        <v>2840</v>
      </c>
      <c r="J236" t="s">
        <v>8</v>
      </c>
      <c r="K236" t="s">
        <v>442</v>
      </c>
      <c r="M236">
        <v>73</v>
      </c>
      <c r="N236" t="s">
        <v>2459</v>
      </c>
      <c r="O236" t="s">
        <v>2458</v>
      </c>
      <c r="P236" t="s">
        <v>2460</v>
      </c>
      <c r="Q236" t="s">
        <v>441</v>
      </c>
      <c r="R236" t="s">
        <v>442</v>
      </c>
      <c r="S236" t="s">
        <v>345</v>
      </c>
      <c r="T236" t="s">
        <v>2127</v>
      </c>
      <c r="U236" t="s">
        <v>343</v>
      </c>
      <c r="V236" t="s">
        <v>2461</v>
      </c>
      <c r="X236" t="str">
        <f>LEFT(Table7[[#This Row],[Month]],4)</f>
        <v>2022</v>
      </c>
      <c r="Y236">
        <f>SIGN(Table7[[#This Row],[Internal Monthly Cost]])</f>
        <v>1</v>
      </c>
    </row>
    <row r="237" spans="1:25" x14ac:dyDescent="0.2">
      <c r="A237">
        <v>653</v>
      </c>
      <c r="B237" t="s">
        <v>3047</v>
      </c>
      <c r="C237" t="s">
        <v>3047</v>
      </c>
      <c r="D237" t="s">
        <v>5</v>
      </c>
      <c r="E237" t="s">
        <v>2472</v>
      </c>
      <c r="H237" t="s">
        <v>2456</v>
      </c>
      <c r="I237" t="s">
        <v>2836</v>
      </c>
      <c r="J237" t="s">
        <v>8</v>
      </c>
      <c r="K237" t="s">
        <v>442</v>
      </c>
      <c r="M237">
        <v>73</v>
      </c>
      <c r="N237" t="s">
        <v>2470</v>
      </c>
      <c r="O237" t="s">
        <v>2469</v>
      </c>
      <c r="P237" t="s">
        <v>2471</v>
      </c>
      <c r="Q237" t="s">
        <v>441</v>
      </c>
      <c r="R237" t="s">
        <v>442</v>
      </c>
      <c r="S237" t="s">
        <v>345</v>
      </c>
      <c r="T237" t="s">
        <v>2127</v>
      </c>
      <c r="U237" t="s">
        <v>343</v>
      </c>
      <c r="V237" t="s">
        <v>2464</v>
      </c>
      <c r="X237" t="str">
        <f>LEFT(Table7[[#This Row],[Month]],4)</f>
        <v>2022</v>
      </c>
      <c r="Y237">
        <f>SIGN(Table7[[#This Row],[Internal Monthly Cost]])</f>
        <v>1</v>
      </c>
    </row>
    <row r="238" spans="1:25" x14ac:dyDescent="0.2">
      <c r="A238">
        <v>539</v>
      </c>
      <c r="B238" t="s">
        <v>3047</v>
      </c>
      <c r="C238" t="s">
        <v>3047</v>
      </c>
      <c r="D238" t="s">
        <v>5</v>
      </c>
      <c r="E238" t="s">
        <v>2415</v>
      </c>
      <c r="F238" t="s">
        <v>652</v>
      </c>
      <c r="G238" t="s">
        <v>2416</v>
      </c>
      <c r="H238" t="s">
        <v>2174</v>
      </c>
      <c r="I238" t="s">
        <v>168</v>
      </c>
      <c r="J238" t="s">
        <v>8</v>
      </c>
      <c r="K238" t="s">
        <v>124</v>
      </c>
      <c r="M238">
        <v>71</v>
      </c>
      <c r="N238" t="s">
        <v>2781</v>
      </c>
      <c r="O238" t="s">
        <v>2780</v>
      </c>
      <c r="P238" t="s">
        <v>2782</v>
      </c>
      <c r="Q238" t="s">
        <v>139</v>
      </c>
      <c r="R238" t="s">
        <v>138</v>
      </c>
      <c r="S238" t="s">
        <v>341</v>
      </c>
      <c r="T238" t="s">
        <v>342</v>
      </c>
      <c r="U238" t="s">
        <v>343</v>
      </c>
      <c r="V238" t="s">
        <v>344</v>
      </c>
      <c r="X238" t="str">
        <f>LEFT(Table7[[#This Row],[Month]],4)</f>
        <v>2022</v>
      </c>
      <c r="Y238">
        <f>SIGN(Table7[[#This Row],[Internal Monthly Cost]])</f>
        <v>1</v>
      </c>
    </row>
    <row r="239" spans="1:25" x14ac:dyDescent="0.2">
      <c r="A239">
        <v>536</v>
      </c>
      <c r="B239" t="s">
        <v>3047</v>
      </c>
      <c r="C239" t="s">
        <v>3047</v>
      </c>
      <c r="D239" t="s">
        <v>5</v>
      </c>
      <c r="E239" t="s">
        <v>2377</v>
      </c>
      <c r="F239" t="s">
        <v>652</v>
      </c>
      <c r="G239" t="s">
        <v>2378</v>
      </c>
      <c r="H239" t="s">
        <v>2174</v>
      </c>
      <c r="I239" t="s">
        <v>168</v>
      </c>
      <c r="J239" t="s">
        <v>8</v>
      </c>
      <c r="K239" t="s">
        <v>124</v>
      </c>
      <c r="M239">
        <v>71</v>
      </c>
      <c r="N239" t="s">
        <v>161</v>
      </c>
      <c r="O239" t="s">
        <v>251</v>
      </c>
      <c r="P239" t="s">
        <v>162</v>
      </c>
      <c r="Q239" t="s">
        <v>139</v>
      </c>
      <c r="R239" t="s">
        <v>138</v>
      </c>
      <c r="S239" t="s">
        <v>345</v>
      </c>
      <c r="T239" t="s">
        <v>342</v>
      </c>
      <c r="U239" t="s">
        <v>343</v>
      </c>
      <c r="V239" t="s">
        <v>393</v>
      </c>
      <c r="X239" t="str">
        <f>LEFT(Table7[[#This Row],[Month]],4)</f>
        <v>2022</v>
      </c>
      <c r="Y239">
        <f>SIGN(Table7[[#This Row],[Internal Monthly Cost]])</f>
        <v>1</v>
      </c>
    </row>
    <row r="240" spans="1:25" x14ac:dyDescent="0.2">
      <c r="A240">
        <v>537</v>
      </c>
      <c r="B240" t="s">
        <v>3047</v>
      </c>
      <c r="C240" t="s">
        <v>3047</v>
      </c>
      <c r="D240" t="s">
        <v>5</v>
      </c>
      <c r="E240" t="s">
        <v>2380</v>
      </c>
      <c r="F240" t="s">
        <v>652</v>
      </c>
      <c r="G240" t="s">
        <v>2381</v>
      </c>
      <c r="H240" t="s">
        <v>2174</v>
      </c>
      <c r="I240" t="s">
        <v>168</v>
      </c>
      <c r="J240" t="s">
        <v>8</v>
      </c>
      <c r="K240" t="s">
        <v>124</v>
      </c>
      <c r="M240">
        <v>71</v>
      </c>
      <c r="N240" t="s">
        <v>159</v>
      </c>
      <c r="O240" t="s">
        <v>252</v>
      </c>
      <c r="P240" t="s">
        <v>160</v>
      </c>
      <c r="Q240" t="s">
        <v>139</v>
      </c>
      <c r="R240" t="s">
        <v>138</v>
      </c>
      <c r="S240" t="s">
        <v>345</v>
      </c>
      <c r="T240" t="s">
        <v>342</v>
      </c>
      <c r="U240" t="s">
        <v>343</v>
      </c>
      <c r="V240" t="s">
        <v>393</v>
      </c>
      <c r="X240" t="str">
        <f>LEFT(Table7[[#This Row],[Month]],4)</f>
        <v>2022</v>
      </c>
      <c r="Y240">
        <f>SIGN(Table7[[#This Row],[Internal Monthly Cost]])</f>
        <v>1</v>
      </c>
    </row>
    <row r="241" spans="1:25" x14ac:dyDescent="0.2">
      <c r="A241">
        <v>541</v>
      </c>
      <c r="B241" t="s">
        <v>3047</v>
      </c>
      <c r="C241" t="s">
        <v>3047</v>
      </c>
      <c r="D241" t="s">
        <v>5</v>
      </c>
      <c r="E241" t="s">
        <v>1619</v>
      </c>
      <c r="F241" t="s">
        <v>652</v>
      </c>
      <c r="G241" t="s">
        <v>1620</v>
      </c>
      <c r="H241" t="s">
        <v>874</v>
      </c>
      <c r="I241" t="s">
        <v>169</v>
      </c>
      <c r="J241" t="s">
        <v>8</v>
      </c>
      <c r="K241" t="s">
        <v>124</v>
      </c>
      <c r="M241">
        <v>71</v>
      </c>
      <c r="N241" t="s">
        <v>42</v>
      </c>
      <c r="O241" t="s">
        <v>239</v>
      </c>
      <c r="P241" t="s">
        <v>43</v>
      </c>
      <c r="Q241" t="s">
        <v>139</v>
      </c>
      <c r="R241" t="s">
        <v>138</v>
      </c>
      <c r="S241" t="s">
        <v>345</v>
      </c>
      <c r="T241" t="s">
        <v>342</v>
      </c>
      <c r="U241" t="s">
        <v>343</v>
      </c>
      <c r="V241" t="s">
        <v>378</v>
      </c>
      <c r="X241" t="str">
        <f>LEFT(Table7[[#This Row],[Month]],4)</f>
        <v>2022</v>
      </c>
      <c r="Y241">
        <f>SIGN(Table7[[#This Row],[Internal Monthly Cost]])</f>
        <v>1</v>
      </c>
    </row>
    <row r="242" spans="1:25" x14ac:dyDescent="0.2">
      <c r="A242">
        <v>593</v>
      </c>
      <c r="B242" t="s">
        <v>3047</v>
      </c>
      <c r="C242" t="s">
        <v>3047</v>
      </c>
      <c r="D242" t="s">
        <v>5</v>
      </c>
      <c r="E242" t="s">
        <v>2230</v>
      </c>
      <c r="H242" t="s">
        <v>2233</v>
      </c>
      <c r="I242" t="s">
        <v>2846</v>
      </c>
      <c r="J242" t="s">
        <v>8</v>
      </c>
      <c r="K242" t="s">
        <v>442</v>
      </c>
      <c r="M242">
        <v>66</v>
      </c>
      <c r="N242" t="s">
        <v>2868</v>
      </c>
      <c r="O242" t="s">
        <v>2869</v>
      </c>
      <c r="P242" t="s">
        <v>2870</v>
      </c>
      <c r="Q242" t="s">
        <v>441</v>
      </c>
      <c r="R242" t="s">
        <v>442</v>
      </c>
      <c r="S242" t="s">
        <v>345</v>
      </c>
      <c r="T242" t="s">
        <v>2871</v>
      </c>
      <c r="U242" t="s">
        <v>343</v>
      </c>
      <c r="V242" t="s">
        <v>2872</v>
      </c>
      <c r="X242" t="str">
        <f>LEFT(Table7[[#This Row],[Month]],4)</f>
        <v>2022</v>
      </c>
      <c r="Y242">
        <f>SIGN(Table7[[#This Row],[Internal Monthly Cost]])</f>
        <v>1</v>
      </c>
    </row>
    <row r="243" spans="1:25" x14ac:dyDescent="0.2">
      <c r="A243">
        <v>608</v>
      </c>
      <c r="B243" t="s">
        <v>3047</v>
      </c>
      <c r="C243" t="s">
        <v>3047</v>
      </c>
      <c r="D243" t="s">
        <v>5</v>
      </c>
      <c r="E243" t="s">
        <v>2364</v>
      </c>
      <c r="H243" t="s">
        <v>523</v>
      </c>
      <c r="I243" t="s">
        <v>2846</v>
      </c>
      <c r="J243" t="s">
        <v>8</v>
      </c>
      <c r="K243" t="s">
        <v>442</v>
      </c>
      <c r="M243">
        <v>66</v>
      </c>
      <c r="N243" t="s">
        <v>2367</v>
      </c>
      <c r="O243" t="s">
        <v>2366</v>
      </c>
      <c r="P243" t="s">
        <v>2368</v>
      </c>
      <c r="Q243" t="s">
        <v>441</v>
      </c>
      <c r="R243" t="s">
        <v>442</v>
      </c>
      <c r="S243" t="s">
        <v>345</v>
      </c>
      <c r="T243" t="s">
        <v>2127</v>
      </c>
      <c r="U243" t="s">
        <v>343</v>
      </c>
      <c r="V243" t="s">
        <v>2369</v>
      </c>
      <c r="X243" t="str">
        <f>LEFT(Table7[[#This Row],[Month]],4)</f>
        <v>2022</v>
      </c>
      <c r="Y243">
        <f>SIGN(Table7[[#This Row],[Internal Monthly Cost]])</f>
        <v>1</v>
      </c>
    </row>
    <row r="244" spans="1:25" x14ac:dyDescent="0.2">
      <c r="A244">
        <v>632</v>
      </c>
      <c r="B244" t="s">
        <v>3047</v>
      </c>
      <c r="C244" t="s">
        <v>3047</v>
      </c>
      <c r="D244" t="s">
        <v>5</v>
      </c>
      <c r="E244" t="s">
        <v>2485</v>
      </c>
      <c r="H244" t="s">
        <v>2405</v>
      </c>
      <c r="I244" t="s">
        <v>2849</v>
      </c>
      <c r="J244" t="s">
        <v>8</v>
      </c>
      <c r="K244" t="s">
        <v>442</v>
      </c>
      <c r="M244">
        <v>73</v>
      </c>
      <c r="N244" t="s">
        <v>2488</v>
      </c>
      <c r="O244" t="s">
        <v>2487</v>
      </c>
      <c r="P244" t="s">
        <v>2489</v>
      </c>
      <c r="Q244" t="s">
        <v>441</v>
      </c>
      <c r="R244" t="s">
        <v>442</v>
      </c>
      <c r="S244" t="s">
        <v>345</v>
      </c>
      <c r="T244" t="s">
        <v>2127</v>
      </c>
      <c r="U244" t="s">
        <v>343</v>
      </c>
      <c r="V244" t="s">
        <v>2490</v>
      </c>
      <c r="X244" t="str">
        <f>LEFT(Table7[[#This Row],[Month]],4)</f>
        <v>2022</v>
      </c>
      <c r="Y244">
        <f>SIGN(Table7[[#This Row],[Internal Monthly Cost]])</f>
        <v>1</v>
      </c>
    </row>
    <row r="245" spans="1:25" x14ac:dyDescent="0.2">
      <c r="A245">
        <v>629</v>
      </c>
      <c r="B245" t="s">
        <v>3047</v>
      </c>
      <c r="C245" t="s">
        <v>3047</v>
      </c>
      <c r="D245" t="s">
        <v>5</v>
      </c>
      <c r="E245" t="s">
        <v>519</v>
      </c>
      <c r="H245" t="s">
        <v>523</v>
      </c>
      <c r="I245" t="s">
        <v>2836</v>
      </c>
      <c r="J245" t="s">
        <v>6</v>
      </c>
      <c r="K245" t="s">
        <v>442</v>
      </c>
      <c r="M245">
        <v>73</v>
      </c>
      <c r="X245" t="str">
        <f>LEFT(Table7[[#This Row],[Month]],4)</f>
        <v>2022</v>
      </c>
      <c r="Y245">
        <f>SIGN(Table7[[#This Row],[Internal Monthly Cost]])</f>
        <v>1</v>
      </c>
    </row>
    <row r="246" spans="1:25" x14ac:dyDescent="0.2">
      <c r="A246">
        <v>610</v>
      </c>
      <c r="B246" t="s">
        <v>3047</v>
      </c>
      <c r="C246" t="s">
        <v>3047</v>
      </c>
      <c r="D246" t="s">
        <v>5</v>
      </c>
      <c r="E246" t="s">
        <v>2516</v>
      </c>
      <c r="H246" t="s">
        <v>523</v>
      </c>
      <c r="I246" t="s">
        <v>2849</v>
      </c>
      <c r="J246" t="s">
        <v>8</v>
      </c>
      <c r="K246" t="s">
        <v>442</v>
      </c>
      <c r="M246">
        <v>73</v>
      </c>
      <c r="N246" t="s">
        <v>2519</v>
      </c>
      <c r="O246" t="s">
        <v>2518</v>
      </c>
      <c r="P246" t="s">
        <v>2520</v>
      </c>
      <c r="Q246" t="s">
        <v>441</v>
      </c>
      <c r="R246" t="s">
        <v>442</v>
      </c>
      <c r="S246" t="s">
        <v>345</v>
      </c>
      <c r="T246" t="s">
        <v>2127</v>
      </c>
      <c r="U246" t="s">
        <v>343</v>
      </c>
      <c r="V246" t="s">
        <v>397</v>
      </c>
      <c r="X246" t="str">
        <f>LEFT(Table7[[#This Row],[Month]],4)</f>
        <v>2022</v>
      </c>
      <c r="Y246">
        <f>SIGN(Table7[[#This Row],[Internal Monthly Cost]])</f>
        <v>1</v>
      </c>
    </row>
    <row r="247" spans="1:25" x14ac:dyDescent="0.2">
      <c r="A247">
        <v>616</v>
      </c>
      <c r="B247" t="s">
        <v>3047</v>
      </c>
      <c r="C247" t="s">
        <v>3047</v>
      </c>
      <c r="D247" t="s">
        <v>5</v>
      </c>
      <c r="E247" t="s">
        <v>2542</v>
      </c>
      <c r="H247" t="s">
        <v>2543</v>
      </c>
      <c r="I247" t="s">
        <v>2851</v>
      </c>
      <c r="J247" t="s">
        <v>8</v>
      </c>
      <c r="K247" t="s">
        <v>442</v>
      </c>
      <c r="M247">
        <v>73</v>
      </c>
      <c r="N247" t="s">
        <v>2546</v>
      </c>
      <c r="O247" t="s">
        <v>2545</v>
      </c>
      <c r="P247" t="s">
        <v>2547</v>
      </c>
      <c r="Q247" t="s">
        <v>441</v>
      </c>
      <c r="R247" t="s">
        <v>442</v>
      </c>
      <c r="S247" t="s">
        <v>345</v>
      </c>
      <c r="T247" t="s">
        <v>2127</v>
      </c>
      <c r="U247" t="s">
        <v>343</v>
      </c>
      <c r="V247" t="s">
        <v>2548</v>
      </c>
      <c r="X247" t="str">
        <f>LEFT(Table7[[#This Row],[Month]],4)</f>
        <v>2022</v>
      </c>
      <c r="Y247">
        <f>SIGN(Table7[[#This Row],[Internal Monthly Cost]])</f>
        <v>1</v>
      </c>
    </row>
    <row r="248" spans="1:25" x14ac:dyDescent="0.2">
      <c r="A248">
        <v>603</v>
      </c>
      <c r="B248" t="s">
        <v>3047</v>
      </c>
      <c r="C248" t="s">
        <v>3047</v>
      </c>
      <c r="D248" t="s">
        <v>5</v>
      </c>
      <c r="E248" t="s">
        <v>2531</v>
      </c>
      <c r="H248" t="s">
        <v>2233</v>
      </c>
      <c r="I248" t="s">
        <v>2849</v>
      </c>
      <c r="J248" t="s">
        <v>8</v>
      </c>
      <c r="K248" t="s">
        <v>442</v>
      </c>
      <c r="M248">
        <v>66</v>
      </c>
      <c r="N248" t="s">
        <v>2534</v>
      </c>
      <c r="O248" t="s">
        <v>2533</v>
      </c>
      <c r="P248" t="s">
        <v>2535</v>
      </c>
      <c r="Q248" t="s">
        <v>441</v>
      </c>
      <c r="R248" t="s">
        <v>442</v>
      </c>
      <c r="S248" t="s">
        <v>345</v>
      </c>
      <c r="T248" t="s">
        <v>2127</v>
      </c>
      <c r="U248" t="s">
        <v>343</v>
      </c>
      <c r="V248" t="s">
        <v>2530</v>
      </c>
      <c r="X248" t="str">
        <f>LEFT(Table7[[#This Row],[Month]],4)</f>
        <v>2022</v>
      </c>
      <c r="Y248">
        <f>SIGN(Table7[[#This Row],[Internal Monthly Cost]])</f>
        <v>1</v>
      </c>
    </row>
    <row r="249" spans="1:25" x14ac:dyDescent="0.2">
      <c r="A249">
        <v>599</v>
      </c>
      <c r="B249" t="s">
        <v>3047</v>
      </c>
      <c r="C249" t="s">
        <v>3047</v>
      </c>
      <c r="D249" t="s">
        <v>5</v>
      </c>
      <c r="E249" t="s">
        <v>658</v>
      </c>
      <c r="H249" t="s">
        <v>529</v>
      </c>
      <c r="I249" t="s">
        <v>2837</v>
      </c>
      <c r="J249" t="s">
        <v>6</v>
      </c>
      <c r="K249" t="s">
        <v>442</v>
      </c>
      <c r="M249">
        <v>113</v>
      </c>
      <c r="X249" t="str">
        <f>LEFT(Table7[[#This Row],[Month]],4)</f>
        <v>2022</v>
      </c>
      <c r="Y249">
        <f>SIGN(Table7[[#This Row],[Internal Monthly Cost]])</f>
        <v>1</v>
      </c>
    </row>
    <row r="250" spans="1:25" x14ac:dyDescent="0.2">
      <c r="A250">
        <v>674</v>
      </c>
      <c r="B250" t="s">
        <v>3047</v>
      </c>
      <c r="C250" t="s">
        <v>3047</v>
      </c>
      <c r="D250" t="s">
        <v>5</v>
      </c>
      <c r="E250" t="s">
        <v>587</v>
      </c>
      <c r="H250" t="s">
        <v>529</v>
      </c>
      <c r="I250" t="s">
        <v>2854</v>
      </c>
      <c r="J250" t="s">
        <v>4</v>
      </c>
      <c r="K250" t="s">
        <v>2499</v>
      </c>
      <c r="M250">
        <v>135</v>
      </c>
      <c r="X250" t="str">
        <f>LEFT(Table7[[#This Row],[Month]],4)</f>
        <v>2022</v>
      </c>
      <c r="Y250">
        <f>SIGN(Table7[[#This Row],[Internal Monthly Cost]])</f>
        <v>1</v>
      </c>
    </row>
    <row r="251" spans="1:25" x14ac:dyDescent="0.2">
      <c r="A251">
        <v>595</v>
      </c>
      <c r="B251" t="s">
        <v>3047</v>
      </c>
      <c r="C251" t="s">
        <v>3047</v>
      </c>
      <c r="D251" t="s">
        <v>5</v>
      </c>
      <c r="E251" t="s">
        <v>2614</v>
      </c>
      <c r="H251" t="s">
        <v>529</v>
      </c>
      <c r="I251" t="s">
        <v>2854</v>
      </c>
      <c r="J251" t="s">
        <v>8</v>
      </c>
      <c r="K251" t="s">
        <v>2499</v>
      </c>
      <c r="M251">
        <v>135</v>
      </c>
      <c r="N251" t="s">
        <v>466</v>
      </c>
      <c r="O251" t="s">
        <v>2616</v>
      </c>
      <c r="P251" t="s">
        <v>465</v>
      </c>
      <c r="Q251" t="s">
        <v>588</v>
      </c>
      <c r="R251" t="s">
        <v>2499</v>
      </c>
      <c r="S251" t="s">
        <v>345</v>
      </c>
      <c r="T251" t="s">
        <v>2500</v>
      </c>
      <c r="U251" t="s">
        <v>361</v>
      </c>
      <c r="V251" t="s">
        <v>464</v>
      </c>
      <c r="W251" t="s">
        <v>2910</v>
      </c>
      <c r="X251" t="str">
        <f>LEFT(Table7[[#This Row],[Month]],4)</f>
        <v>2022</v>
      </c>
      <c r="Y251">
        <f>SIGN(Table7[[#This Row],[Internal Monthly Cost]])</f>
        <v>1</v>
      </c>
    </row>
    <row r="252" spans="1:25" x14ac:dyDescent="0.2">
      <c r="A252">
        <v>673</v>
      </c>
      <c r="B252" t="s">
        <v>3047</v>
      </c>
      <c r="C252" t="s">
        <v>3047</v>
      </c>
      <c r="D252" t="s">
        <v>5</v>
      </c>
      <c r="E252" t="s">
        <v>2501</v>
      </c>
      <c r="H252" t="s">
        <v>529</v>
      </c>
      <c r="I252" t="s">
        <v>2854</v>
      </c>
      <c r="J252" t="s">
        <v>8</v>
      </c>
      <c r="K252" t="s">
        <v>2499</v>
      </c>
      <c r="M252">
        <v>135</v>
      </c>
      <c r="N252" t="s">
        <v>463</v>
      </c>
      <c r="O252" t="s">
        <v>2503</v>
      </c>
      <c r="P252" t="s">
        <v>462</v>
      </c>
      <c r="Q252" t="s">
        <v>588</v>
      </c>
      <c r="R252" t="s">
        <v>2499</v>
      </c>
      <c r="S252" t="s">
        <v>345</v>
      </c>
      <c r="T252" t="s">
        <v>2500</v>
      </c>
      <c r="U252" t="s">
        <v>343</v>
      </c>
      <c r="V252" t="s">
        <v>461</v>
      </c>
      <c r="X252" t="str">
        <f>LEFT(Table7[[#This Row],[Month]],4)</f>
        <v>2022</v>
      </c>
      <c r="Y252">
        <f>SIGN(Table7[[#This Row],[Internal Monthly Cost]])</f>
        <v>1</v>
      </c>
    </row>
    <row r="253" spans="1:25" x14ac:dyDescent="0.2">
      <c r="A253">
        <v>672</v>
      </c>
      <c r="B253" t="s">
        <v>3047</v>
      </c>
      <c r="C253" t="s">
        <v>3047</v>
      </c>
      <c r="D253" t="s">
        <v>5</v>
      </c>
      <c r="E253" t="s">
        <v>2496</v>
      </c>
      <c r="H253" t="s">
        <v>529</v>
      </c>
      <c r="I253" t="s">
        <v>2854</v>
      </c>
      <c r="J253" t="s">
        <v>8</v>
      </c>
      <c r="K253" t="s">
        <v>2499</v>
      </c>
      <c r="M253">
        <v>135</v>
      </c>
      <c r="N253" t="s">
        <v>468</v>
      </c>
      <c r="O253" t="s">
        <v>2498</v>
      </c>
      <c r="P253" t="s">
        <v>467</v>
      </c>
      <c r="Q253" t="s">
        <v>588</v>
      </c>
      <c r="R253" t="s">
        <v>2499</v>
      </c>
      <c r="S253" t="s">
        <v>345</v>
      </c>
      <c r="T253" t="s">
        <v>2500</v>
      </c>
      <c r="U253" t="s">
        <v>343</v>
      </c>
      <c r="V253" t="s">
        <v>413</v>
      </c>
      <c r="X253" t="str">
        <f>LEFT(Table7[[#This Row],[Month]],4)</f>
        <v>2022</v>
      </c>
      <c r="Y253">
        <f>SIGN(Table7[[#This Row],[Internal Monthly Cost]])</f>
        <v>1</v>
      </c>
    </row>
    <row r="254" spans="1:25" x14ac:dyDescent="0.2">
      <c r="A254">
        <v>569</v>
      </c>
      <c r="B254" t="s">
        <v>3047</v>
      </c>
      <c r="C254" t="s">
        <v>3047</v>
      </c>
      <c r="D254" t="s">
        <v>5</v>
      </c>
      <c r="E254" t="s">
        <v>650</v>
      </c>
      <c r="F254" t="s">
        <v>652</v>
      </c>
      <c r="G254" t="s">
        <v>651</v>
      </c>
      <c r="H254" t="s">
        <v>653</v>
      </c>
      <c r="I254" t="s">
        <v>183</v>
      </c>
      <c r="J254" t="s">
        <v>8</v>
      </c>
      <c r="K254" t="s">
        <v>124</v>
      </c>
      <c r="M254">
        <v>74</v>
      </c>
      <c r="N254" t="s">
        <v>2865</v>
      </c>
      <c r="O254" t="s">
        <v>2866</v>
      </c>
      <c r="P254" t="s">
        <v>2867</v>
      </c>
      <c r="Q254" t="s">
        <v>139</v>
      </c>
      <c r="R254" t="s">
        <v>138</v>
      </c>
      <c r="S254" t="s">
        <v>341</v>
      </c>
      <c r="T254" t="s">
        <v>342</v>
      </c>
      <c r="U254" t="s">
        <v>343</v>
      </c>
      <c r="V254" t="s">
        <v>426</v>
      </c>
      <c r="X254" t="str">
        <f>LEFT(Table7[[#This Row],[Month]],4)</f>
        <v>2022</v>
      </c>
      <c r="Y254">
        <f>SIGN(Table7[[#This Row],[Internal Monthly Cost]])</f>
        <v>1</v>
      </c>
    </row>
    <row r="255" spans="1:25" x14ac:dyDescent="0.2">
      <c r="A255">
        <v>581</v>
      </c>
      <c r="B255" t="s">
        <v>3047</v>
      </c>
      <c r="C255" t="s">
        <v>3047</v>
      </c>
      <c r="D255" t="s">
        <v>5</v>
      </c>
      <c r="E255" t="s">
        <v>2642</v>
      </c>
      <c r="F255" t="s">
        <v>652</v>
      </c>
      <c r="G255" t="s">
        <v>2643</v>
      </c>
      <c r="H255" t="s">
        <v>653</v>
      </c>
      <c r="I255" t="s">
        <v>183</v>
      </c>
      <c r="J255" t="s">
        <v>8</v>
      </c>
      <c r="K255" t="s">
        <v>124</v>
      </c>
      <c r="M255">
        <v>74</v>
      </c>
      <c r="N255" t="s">
        <v>184</v>
      </c>
      <c r="O255" t="s">
        <v>259</v>
      </c>
      <c r="P255" t="s">
        <v>185</v>
      </c>
      <c r="Q255" t="s">
        <v>139</v>
      </c>
      <c r="R255" t="s">
        <v>138</v>
      </c>
      <c r="S255" t="s">
        <v>345</v>
      </c>
      <c r="T255" t="s">
        <v>342</v>
      </c>
      <c r="U255" t="s">
        <v>343</v>
      </c>
      <c r="V255" t="s">
        <v>401</v>
      </c>
      <c r="X255" t="str">
        <f>LEFT(Table7[[#This Row],[Month]],4)</f>
        <v>2022</v>
      </c>
      <c r="Y255">
        <f>SIGN(Table7[[#This Row],[Internal Monthly Cost]])</f>
        <v>1</v>
      </c>
    </row>
    <row r="256" spans="1:25" x14ac:dyDescent="0.2">
      <c r="A256">
        <v>574</v>
      </c>
      <c r="B256" t="s">
        <v>3047</v>
      </c>
      <c r="C256" t="s">
        <v>3047</v>
      </c>
      <c r="D256" t="s">
        <v>5</v>
      </c>
      <c r="E256" t="s">
        <v>2018</v>
      </c>
      <c r="F256" t="s">
        <v>652</v>
      </c>
      <c r="G256" t="s">
        <v>2019</v>
      </c>
      <c r="H256" t="s">
        <v>653</v>
      </c>
      <c r="I256" t="s">
        <v>183</v>
      </c>
      <c r="J256" t="s">
        <v>8</v>
      </c>
      <c r="K256" t="s">
        <v>124</v>
      </c>
      <c r="M256">
        <v>74</v>
      </c>
      <c r="N256" t="s">
        <v>70</v>
      </c>
      <c r="O256" t="s">
        <v>210</v>
      </c>
      <c r="P256" t="s">
        <v>71</v>
      </c>
      <c r="Q256" t="s">
        <v>139</v>
      </c>
      <c r="R256" t="s">
        <v>138</v>
      </c>
      <c r="S256" t="s">
        <v>345</v>
      </c>
      <c r="T256" t="s">
        <v>342</v>
      </c>
      <c r="U256" t="s">
        <v>343</v>
      </c>
      <c r="V256" t="s">
        <v>374</v>
      </c>
      <c r="X256" t="str">
        <f>LEFT(Table7[[#This Row],[Month]],4)</f>
        <v>2022</v>
      </c>
      <c r="Y256">
        <f>SIGN(Table7[[#This Row],[Internal Monthly Cost]])</f>
        <v>1</v>
      </c>
    </row>
    <row r="257" spans="1:25" x14ac:dyDescent="0.2">
      <c r="A257">
        <v>585</v>
      </c>
      <c r="B257" t="s">
        <v>3047</v>
      </c>
      <c r="C257" t="s">
        <v>3047</v>
      </c>
      <c r="D257" t="s">
        <v>5</v>
      </c>
      <c r="E257" t="s">
        <v>2275</v>
      </c>
      <c r="F257" t="s">
        <v>652</v>
      </c>
      <c r="G257" t="s">
        <v>2276</v>
      </c>
      <c r="H257" t="s">
        <v>2277</v>
      </c>
      <c r="I257" t="s">
        <v>183</v>
      </c>
      <c r="J257" t="s">
        <v>8</v>
      </c>
      <c r="K257" t="s">
        <v>127</v>
      </c>
      <c r="M257">
        <v>37</v>
      </c>
      <c r="N257" t="s">
        <v>186</v>
      </c>
      <c r="O257" t="s">
        <v>261</v>
      </c>
      <c r="P257" t="s">
        <v>187</v>
      </c>
      <c r="Q257" t="s">
        <v>140</v>
      </c>
      <c r="R257" t="s">
        <v>138</v>
      </c>
      <c r="S257" t="s">
        <v>345</v>
      </c>
      <c r="T257" t="s">
        <v>2914</v>
      </c>
      <c r="U257" t="s">
        <v>343</v>
      </c>
      <c r="V257" t="s">
        <v>403</v>
      </c>
      <c r="X257" t="str">
        <f>LEFT(Table7[[#This Row],[Month]],4)</f>
        <v>2022</v>
      </c>
      <c r="Y257">
        <f>SIGN(Table7[[#This Row],[Internal Monthly Cost]])</f>
        <v>1</v>
      </c>
    </row>
    <row r="258" spans="1:25" x14ac:dyDescent="0.2">
      <c r="A258">
        <v>573</v>
      </c>
      <c r="B258" t="s">
        <v>3047</v>
      </c>
      <c r="C258" t="s">
        <v>3047</v>
      </c>
      <c r="D258" t="s">
        <v>5</v>
      </c>
      <c r="E258" t="s">
        <v>2624</v>
      </c>
      <c r="F258" t="s">
        <v>652</v>
      </c>
      <c r="G258" t="s">
        <v>2625</v>
      </c>
      <c r="H258" t="s">
        <v>653</v>
      </c>
      <c r="I258" t="s">
        <v>183</v>
      </c>
      <c r="J258" t="s">
        <v>8</v>
      </c>
      <c r="K258" t="s">
        <v>124</v>
      </c>
      <c r="M258">
        <v>74</v>
      </c>
      <c r="N258" t="s">
        <v>181</v>
      </c>
      <c r="O258" t="s">
        <v>240</v>
      </c>
      <c r="P258" t="s">
        <v>182</v>
      </c>
      <c r="Q258" t="s">
        <v>139</v>
      </c>
      <c r="R258" t="s">
        <v>138</v>
      </c>
      <c r="S258" t="s">
        <v>345</v>
      </c>
      <c r="T258" t="s">
        <v>342</v>
      </c>
      <c r="U258" t="s">
        <v>343</v>
      </c>
      <c r="V258" t="s">
        <v>372</v>
      </c>
      <c r="X258" t="str">
        <f>LEFT(Table7[[#This Row],[Month]],4)</f>
        <v>2022</v>
      </c>
      <c r="Y258">
        <f>SIGN(Table7[[#This Row],[Internal Monthly Cost]])</f>
        <v>1</v>
      </c>
    </row>
    <row r="259" spans="1:25" x14ac:dyDescent="0.2">
      <c r="A259">
        <v>579</v>
      </c>
      <c r="B259" t="s">
        <v>3047</v>
      </c>
      <c r="C259" t="s">
        <v>3047</v>
      </c>
      <c r="D259" t="s">
        <v>5</v>
      </c>
      <c r="E259" t="s">
        <v>2207</v>
      </c>
      <c r="F259" t="s">
        <v>652</v>
      </c>
      <c r="G259" t="s">
        <v>2208</v>
      </c>
      <c r="H259" t="s">
        <v>1726</v>
      </c>
      <c r="I259" t="s">
        <v>183</v>
      </c>
      <c r="J259" t="s">
        <v>8</v>
      </c>
      <c r="K259" t="s">
        <v>124</v>
      </c>
      <c r="M259">
        <v>74</v>
      </c>
      <c r="N259" t="s">
        <v>100</v>
      </c>
      <c r="O259" t="s">
        <v>193</v>
      </c>
      <c r="P259" t="s">
        <v>101</v>
      </c>
      <c r="Q259" t="s">
        <v>139</v>
      </c>
      <c r="R259" t="s">
        <v>138</v>
      </c>
      <c r="S259" t="s">
        <v>345</v>
      </c>
      <c r="T259" t="s">
        <v>342</v>
      </c>
      <c r="U259" t="s">
        <v>343</v>
      </c>
      <c r="V259" t="s">
        <v>373</v>
      </c>
      <c r="X259" t="str">
        <f>LEFT(Table7[[#This Row],[Month]],4)</f>
        <v>2022</v>
      </c>
      <c r="Y259">
        <f>SIGN(Table7[[#This Row],[Internal Monthly Cost]])</f>
        <v>1</v>
      </c>
    </row>
    <row r="260" spans="1:25" x14ac:dyDescent="0.2">
      <c r="A260">
        <v>576</v>
      </c>
      <c r="B260" t="s">
        <v>3047</v>
      </c>
      <c r="C260" t="s">
        <v>3047</v>
      </c>
      <c r="D260" t="s">
        <v>5</v>
      </c>
      <c r="E260" t="s">
        <v>2288</v>
      </c>
      <c r="F260" t="s">
        <v>652</v>
      </c>
      <c r="G260" t="s">
        <v>2289</v>
      </c>
      <c r="H260" t="s">
        <v>653</v>
      </c>
      <c r="I260" t="s">
        <v>183</v>
      </c>
      <c r="J260" t="s">
        <v>8</v>
      </c>
      <c r="K260" t="s">
        <v>124</v>
      </c>
      <c r="M260">
        <v>74</v>
      </c>
      <c r="N260" t="s">
        <v>109</v>
      </c>
      <c r="O260" t="s">
        <v>233</v>
      </c>
      <c r="P260" t="s">
        <v>110</v>
      </c>
      <c r="Q260" t="s">
        <v>139</v>
      </c>
      <c r="R260" t="s">
        <v>138</v>
      </c>
      <c r="S260" t="s">
        <v>345</v>
      </c>
      <c r="T260" t="s">
        <v>342</v>
      </c>
      <c r="U260" t="s">
        <v>343</v>
      </c>
      <c r="V260" t="s">
        <v>385</v>
      </c>
      <c r="X260" t="str">
        <f>LEFT(Table7[[#This Row],[Month]],4)</f>
        <v>2022</v>
      </c>
      <c r="Y260">
        <f>SIGN(Table7[[#This Row],[Internal Monthly Cost]])</f>
        <v>1</v>
      </c>
    </row>
    <row r="261" spans="1:25" x14ac:dyDescent="0.2">
      <c r="A261">
        <v>568</v>
      </c>
      <c r="B261" t="s">
        <v>3047</v>
      </c>
      <c r="C261" t="s">
        <v>3047</v>
      </c>
      <c r="D261" t="s">
        <v>5</v>
      </c>
      <c r="E261" t="s">
        <v>1682</v>
      </c>
      <c r="F261" t="s">
        <v>652</v>
      </c>
      <c r="G261" t="s">
        <v>1683</v>
      </c>
      <c r="H261" t="s">
        <v>653</v>
      </c>
      <c r="I261" t="s">
        <v>183</v>
      </c>
      <c r="J261" t="s">
        <v>8</v>
      </c>
      <c r="K261" t="s">
        <v>124</v>
      </c>
      <c r="M261">
        <v>74</v>
      </c>
      <c r="N261" t="s">
        <v>44</v>
      </c>
      <c r="O261" t="s">
        <v>212</v>
      </c>
      <c r="P261" t="s">
        <v>45</v>
      </c>
      <c r="Q261" t="s">
        <v>139</v>
      </c>
      <c r="R261" t="s">
        <v>138</v>
      </c>
      <c r="S261" t="s">
        <v>345</v>
      </c>
      <c r="T261" t="s">
        <v>342</v>
      </c>
      <c r="U261" t="s">
        <v>343</v>
      </c>
      <c r="V261" t="s">
        <v>379</v>
      </c>
      <c r="X261" t="str">
        <f>LEFT(Table7[[#This Row],[Month]],4)</f>
        <v>2022</v>
      </c>
      <c r="Y261">
        <f>SIGN(Table7[[#This Row],[Internal Monthly Cost]])</f>
        <v>1</v>
      </c>
    </row>
    <row r="262" spans="1:25" x14ac:dyDescent="0.2">
      <c r="A262">
        <v>570</v>
      </c>
      <c r="B262" t="s">
        <v>3047</v>
      </c>
      <c r="C262" t="s">
        <v>3047</v>
      </c>
      <c r="D262" t="s">
        <v>5</v>
      </c>
      <c r="E262" t="s">
        <v>2299</v>
      </c>
      <c r="F262" t="s">
        <v>652</v>
      </c>
      <c r="G262" t="s">
        <v>2300</v>
      </c>
      <c r="H262" t="s">
        <v>653</v>
      </c>
      <c r="I262" t="s">
        <v>183</v>
      </c>
      <c r="J262" t="s">
        <v>8</v>
      </c>
      <c r="K262" t="s">
        <v>124</v>
      </c>
      <c r="M262">
        <v>74</v>
      </c>
      <c r="N262" t="s">
        <v>115</v>
      </c>
      <c r="O262" t="s">
        <v>255</v>
      </c>
      <c r="P262" t="s">
        <v>116</v>
      </c>
      <c r="Q262" t="s">
        <v>139</v>
      </c>
      <c r="R262" t="s">
        <v>138</v>
      </c>
      <c r="S262" t="s">
        <v>345</v>
      </c>
      <c r="T262" t="s">
        <v>342</v>
      </c>
      <c r="U262" t="s">
        <v>343</v>
      </c>
      <c r="V262" t="s">
        <v>385</v>
      </c>
      <c r="X262" t="str">
        <f>LEFT(Table7[[#This Row],[Month]],4)</f>
        <v>2022</v>
      </c>
      <c r="Y262">
        <f>SIGN(Table7[[#This Row],[Internal Monthly Cost]])</f>
        <v>1</v>
      </c>
    </row>
    <row r="263" spans="1:25" x14ac:dyDescent="0.2">
      <c r="A263">
        <v>572</v>
      </c>
      <c r="B263" t="s">
        <v>3047</v>
      </c>
      <c r="C263" t="s">
        <v>3047</v>
      </c>
      <c r="D263" t="s">
        <v>5</v>
      </c>
      <c r="E263" t="s">
        <v>2149</v>
      </c>
      <c r="F263" t="s">
        <v>652</v>
      </c>
      <c r="G263" t="s">
        <v>2150</v>
      </c>
      <c r="H263" t="s">
        <v>653</v>
      </c>
      <c r="I263" t="s">
        <v>183</v>
      </c>
      <c r="J263" t="s">
        <v>8</v>
      </c>
      <c r="K263" t="s">
        <v>124</v>
      </c>
      <c r="M263">
        <v>74</v>
      </c>
      <c r="N263" t="s">
        <v>88</v>
      </c>
      <c r="O263" t="s">
        <v>256</v>
      </c>
      <c r="P263" t="s">
        <v>89</v>
      </c>
      <c r="Q263" t="s">
        <v>139</v>
      </c>
      <c r="R263" t="s">
        <v>138</v>
      </c>
      <c r="S263" t="s">
        <v>345</v>
      </c>
      <c r="T263" t="s">
        <v>342</v>
      </c>
      <c r="U263" t="s">
        <v>343</v>
      </c>
      <c r="V263" t="s">
        <v>400</v>
      </c>
      <c r="X263" t="str">
        <f>LEFT(Table7[[#This Row],[Month]],4)</f>
        <v>2022</v>
      </c>
      <c r="Y263">
        <f>SIGN(Table7[[#This Row],[Internal Monthly Cost]])</f>
        <v>1</v>
      </c>
    </row>
    <row r="264" spans="1:25" x14ac:dyDescent="0.2">
      <c r="A264">
        <v>567</v>
      </c>
      <c r="B264" t="s">
        <v>3047</v>
      </c>
      <c r="C264" t="s">
        <v>3047</v>
      </c>
      <c r="D264" t="s">
        <v>5</v>
      </c>
      <c r="E264" t="s">
        <v>2291</v>
      </c>
      <c r="F264" t="s">
        <v>652</v>
      </c>
      <c r="G264" t="s">
        <v>2292</v>
      </c>
      <c r="H264" t="s">
        <v>653</v>
      </c>
      <c r="I264" t="s">
        <v>183</v>
      </c>
      <c r="J264" t="s">
        <v>8</v>
      </c>
      <c r="K264" t="s">
        <v>124</v>
      </c>
      <c r="M264">
        <v>74</v>
      </c>
      <c r="N264" t="s">
        <v>111</v>
      </c>
      <c r="O264" t="s">
        <v>253</v>
      </c>
      <c r="P264" t="s">
        <v>112</v>
      </c>
      <c r="Q264" t="s">
        <v>139</v>
      </c>
      <c r="R264" t="s">
        <v>138</v>
      </c>
      <c r="S264" t="s">
        <v>345</v>
      </c>
      <c r="T264" t="s">
        <v>342</v>
      </c>
      <c r="U264" t="s">
        <v>343</v>
      </c>
      <c r="V264" t="s">
        <v>385</v>
      </c>
      <c r="X264" t="str">
        <f>LEFT(Table7[[#This Row],[Month]],4)</f>
        <v>2022</v>
      </c>
      <c r="Y264">
        <f>SIGN(Table7[[#This Row],[Internal Monthly Cost]])</f>
        <v>1</v>
      </c>
    </row>
    <row r="265" spans="1:25" x14ac:dyDescent="0.2">
      <c r="A265">
        <v>580</v>
      </c>
      <c r="B265" t="s">
        <v>3047</v>
      </c>
      <c r="C265" t="s">
        <v>3047</v>
      </c>
      <c r="D265" t="s">
        <v>5</v>
      </c>
      <c r="E265" t="s">
        <v>2158</v>
      </c>
      <c r="F265" t="s">
        <v>652</v>
      </c>
      <c r="G265" t="s">
        <v>2159</v>
      </c>
      <c r="H265" t="s">
        <v>653</v>
      </c>
      <c r="I265" t="s">
        <v>183</v>
      </c>
      <c r="J265" t="s">
        <v>8</v>
      </c>
      <c r="K265" t="s">
        <v>124</v>
      </c>
      <c r="M265">
        <v>74</v>
      </c>
      <c r="N265" t="s">
        <v>92</v>
      </c>
      <c r="O265" t="s">
        <v>258</v>
      </c>
      <c r="P265" t="s">
        <v>93</v>
      </c>
      <c r="Q265" t="s">
        <v>139</v>
      </c>
      <c r="R265" t="s">
        <v>138</v>
      </c>
      <c r="S265" t="s">
        <v>345</v>
      </c>
      <c r="T265" t="s">
        <v>342</v>
      </c>
      <c r="U265" t="s">
        <v>343</v>
      </c>
      <c r="V265" t="s">
        <v>373</v>
      </c>
      <c r="X265" t="str">
        <f>LEFT(Table7[[#This Row],[Month]],4)</f>
        <v>2022</v>
      </c>
      <c r="Y265">
        <f>SIGN(Table7[[#This Row],[Internal Monthly Cost]])</f>
        <v>1</v>
      </c>
    </row>
    <row r="266" spans="1:25" x14ac:dyDescent="0.2">
      <c r="A266">
        <v>577</v>
      </c>
      <c r="B266" t="s">
        <v>3047</v>
      </c>
      <c r="C266" t="s">
        <v>3047</v>
      </c>
      <c r="D266" t="s">
        <v>5</v>
      </c>
      <c r="E266" t="s">
        <v>2023</v>
      </c>
      <c r="F266" t="s">
        <v>652</v>
      </c>
      <c r="G266" t="s">
        <v>2024</v>
      </c>
      <c r="H266" t="s">
        <v>653</v>
      </c>
      <c r="I266" t="s">
        <v>183</v>
      </c>
      <c r="J266" t="s">
        <v>8</v>
      </c>
      <c r="K266" t="s">
        <v>124</v>
      </c>
      <c r="M266">
        <v>74</v>
      </c>
      <c r="N266" t="s">
        <v>72</v>
      </c>
      <c r="O266" t="s">
        <v>257</v>
      </c>
      <c r="P266" t="s">
        <v>73</v>
      </c>
      <c r="Q266" t="s">
        <v>139</v>
      </c>
      <c r="R266" t="s">
        <v>138</v>
      </c>
      <c r="S266" t="s">
        <v>345</v>
      </c>
      <c r="T266" t="s">
        <v>342</v>
      </c>
      <c r="U266" t="s">
        <v>343</v>
      </c>
      <c r="V266" t="s">
        <v>374</v>
      </c>
      <c r="X266" t="str">
        <f>LEFT(Table7[[#This Row],[Month]],4)</f>
        <v>2022</v>
      </c>
      <c r="Y266">
        <f>SIGN(Table7[[#This Row],[Internal Monthly Cost]])</f>
        <v>1</v>
      </c>
    </row>
    <row r="267" spans="1:25" x14ac:dyDescent="0.2">
      <c r="A267">
        <v>575</v>
      </c>
      <c r="B267" t="s">
        <v>3047</v>
      </c>
      <c r="C267" t="s">
        <v>3047</v>
      </c>
      <c r="D267" t="s">
        <v>5</v>
      </c>
      <c r="E267" t="s">
        <v>2185</v>
      </c>
      <c r="F267" t="s">
        <v>652</v>
      </c>
      <c r="G267" t="s">
        <v>2186</v>
      </c>
      <c r="H267" t="s">
        <v>653</v>
      </c>
      <c r="I267" t="s">
        <v>183</v>
      </c>
      <c r="J267" t="s">
        <v>8</v>
      </c>
      <c r="K267" t="s">
        <v>124</v>
      </c>
      <c r="M267">
        <v>74</v>
      </c>
      <c r="N267" t="s">
        <v>96</v>
      </c>
      <c r="O267" t="s">
        <v>241</v>
      </c>
      <c r="P267" t="s">
        <v>97</v>
      </c>
      <c r="Q267" t="s">
        <v>139</v>
      </c>
      <c r="R267" t="s">
        <v>138</v>
      </c>
      <c r="S267" t="s">
        <v>345</v>
      </c>
      <c r="T267" t="s">
        <v>342</v>
      </c>
      <c r="U267" t="s">
        <v>343</v>
      </c>
      <c r="V267" t="s">
        <v>373</v>
      </c>
      <c r="X267" t="str">
        <f>LEFT(Table7[[#This Row],[Month]],4)</f>
        <v>2022</v>
      </c>
      <c r="Y267">
        <f>SIGN(Table7[[#This Row],[Internal Monthly Cost]])</f>
        <v>1</v>
      </c>
    </row>
    <row r="268" spans="1:25" x14ac:dyDescent="0.2">
      <c r="A268">
        <v>578</v>
      </c>
      <c r="B268" t="s">
        <v>3047</v>
      </c>
      <c r="C268" t="s">
        <v>3047</v>
      </c>
      <c r="D268" t="s">
        <v>5</v>
      </c>
      <c r="E268" t="s">
        <v>1724</v>
      </c>
      <c r="F268" t="s">
        <v>652</v>
      </c>
      <c r="G268" t="s">
        <v>1725</v>
      </c>
      <c r="H268" t="s">
        <v>1726</v>
      </c>
      <c r="I268" t="s">
        <v>183</v>
      </c>
      <c r="J268" t="s">
        <v>8</v>
      </c>
      <c r="K268" t="s">
        <v>124</v>
      </c>
      <c r="M268">
        <v>74</v>
      </c>
      <c r="N268" t="s">
        <v>50</v>
      </c>
      <c r="O268" t="s">
        <v>201</v>
      </c>
      <c r="P268" t="s">
        <v>51</v>
      </c>
      <c r="Q268" t="s">
        <v>139</v>
      </c>
      <c r="R268" t="s">
        <v>138</v>
      </c>
      <c r="S268" t="s">
        <v>345</v>
      </c>
      <c r="T268" t="s">
        <v>342</v>
      </c>
      <c r="U268" t="s">
        <v>343</v>
      </c>
      <c r="V268" t="s">
        <v>355</v>
      </c>
      <c r="X268" t="str">
        <f>LEFT(Table7[[#This Row],[Month]],4)</f>
        <v>2022</v>
      </c>
      <c r="Y268">
        <f>SIGN(Table7[[#This Row],[Internal Monthly Cost]])</f>
        <v>1</v>
      </c>
    </row>
    <row r="269" spans="1:25" x14ac:dyDescent="0.2">
      <c r="A269">
        <v>582</v>
      </c>
      <c r="B269" t="s">
        <v>3047</v>
      </c>
      <c r="C269" t="s">
        <v>3047</v>
      </c>
      <c r="D269" t="s">
        <v>5</v>
      </c>
      <c r="E269" t="s">
        <v>2401</v>
      </c>
      <c r="F269" t="s">
        <v>652</v>
      </c>
      <c r="G269" t="s">
        <v>2402</v>
      </c>
      <c r="H269" t="s">
        <v>653</v>
      </c>
      <c r="I269" t="s">
        <v>183</v>
      </c>
      <c r="J269" t="s">
        <v>8</v>
      </c>
      <c r="K269" t="s">
        <v>124</v>
      </c>
      <c r="M269">
        <v>74</v>
      </c>
      <c r="N269" t="s">
        <v>155</v>
      </c>
      <c r="O269" t="s">
        <v>199</v>
      </c>
      <c r="P269" t="s">
        <v>156</v>
      </c>
      <c r="Q269" t="s">
        <v>139</v>
      </c>
      <c r="R269" t="s">
        <v>138</v>
      </c>
      <c r="S269" t="s">
        <v>345</v>
      </c>
      <c r="T269" t="s">
        <v>342</v>
      </c>
      <c r="U269" t="s">
        <v>343</v>
      </c>
      <c r="V269" t="s">
        <v>393</v>
      </c>
      <c r="X269" t="str">
        <f>LEFT(Table7[[#This Row],[Month]],4)</f>
        <v>2022</v>
      </c>
      <c r="Y269">
        <f>SIGN(Table7[[#This Row],[Internal Monthly Cost]])</f>
        <v>1</v>
      </c>
    </row>
    <row r="270" spans="1:25" x14ac:dyDescent="0.2">
      <c r="A270">
        <v>571</v>
      </c>
      <c r="B270" t="s">
        <v>3047</v>
      </c>
      <c r="C270" t="s">
        <v>3047</v>
      </c>
      <c r="D270" t="s">
        <v>5</v>
      </c>
      <c r="E270" t="s">
        <v>2095</v>
      </c>
      <c r="F270" t="s">
        <v>652</v>
      </c>
      <c r="G270" t="s">
        <v>2096</v>
      </c>
      <c r="H270" t="s">
        <v>653</v>
      </c>
      <c r="I270" t="s">
        <v>183</v>
      </c>
      <c r="J270" t="s">
        <v>8</v>
      </c>
      <c r="K270" t="s">
        <v>124</v>
      </c>
      <c r="M270">
        <v>74</v>
      </c>
      <c r="N270" t="s">
        <v>304</v>
      </c>
      <c r="O270" t="s">
        <v>305</v>
      </c>
      <c r="P270" t="s">
        <v>306</v>
      </c>
      <c r="Q270" t="s">
        <v>139</v>
      </c>
      <c r="R270" t="s">
        <v>138</v>
      </c>
      <c r="S270" t="s">
        <v>341</v>
      </c>
      <c r="T270" t="s">
        <v>342</v>
      </c>
      <c r="U270" t="s">
        <v>343</v>
      </c>
      <c r="V270" t="s">
        <v>344</v>
      </c>
      <c r="X270" t="str">
        <f>LEFT(Table7[[#This Row],[Month]],4)</f>
        <v>2022</v>
      </c>
      <c r="Y270">
        <f>SIGN(Table7[[#This Row],[Internal Monthly Cost]])</f>
        <v>1</v>
      </c>
    </row>
    <row r="271" spans="1:25" x14ac:dyDescent="0.2">
      <c r="A271">
        <v>619</v>
      </c>
      <c r="B271" t="s">
        <v>3047</v>
      </c>
      <c r="C271" t="s">
        <v>3047</v>
      </c>
      <c r="D271" t="s">
        <v>5</v>
      </c>
      <c r="E271" t="s">
        <v>2536</v>
      </c>
      <c r="H271" t="s">
        <v>529</v>
      </c>
      <c r="I271" t="s">
        <v>2837</v>
      </c>
      <c r="J271" t="s">
        <v>8</v>
      </c>
      <c r="K271" t="s">
        <v>442</v>
      </c>
      <c r="M271">
        <v>113</v>
      </c>
      <c r="N271" t="s">
        <v>2539</v>
      </c>
      <c r="O271" t="s">
        <v>2538</v>
      </c>
      <c r="P271" t="s">
        <v>2540</v>
      </c>
      <c r="Q271" t="s">
        <v>441</v>
      </c>
      <c r="R271" t="s">
        <v>442</v>
      </c>
      <c r="S271" t="s">
        <v>345</v>
      </c>
      <c r="T271" t="s">
        <v>2127</v>
      </c>
      <c r="U271" t="s">
        <v>361</v>
      </c>
      <c r="V271" t="s">
        <v>2541</v>
      </c>
      <c r="W271" t="s">
        <v>3053</v>
      </c>
      <c r="X271" t="str">
        <f>LEFT(Table7[[#This Row],[Month]],4)</f>
        <v>2022</v>
      </c>
      <c r="Y271">
        <f>SIGN(Table7[[#This Row],[Internal Monthly Cost]])</f>
        <v>1</v>
      </c>
    </row>
    <row r="272" spans="1:25" x14ac:dyDescent="0.2">
      <c r="A272">
        <v>605</v>
      </c>
      <c r="B272" t="s">
        <v>3047</v>
      </c>
      <c r="C272" t="s">
        <v>3047</v>
      </c>
      <c r="D272" t="s">
        <v>5</v>
      </c>
      <c r="E272" t="s">
        <v>2560</v>
      </c>
      <c r="H272" t="s">
        <v>529</v>
      </c>
      <c r="I272" t="s">
        <v>2837</v>
      </c>
      <c r="J272" t="s">
        <v>4</v>
      </c>
      <c r="K272" t="s">
        <v>442</v>
      </c>
      <c r="M272">
        <v>113</v>
      </c>
      <c r="X272" t="str">
        <f>LEFT(Table7[[#This Row],[Month]],4)</f>
        <v>2022</v>
      </c>
      <c r="Y272">
        <f>SIGN(Table7[[#This Row],[Internal Monthly Cost]])</f>
        <v>1</v>
      </c>
    </row>
    <row r="273" spans="1:25" x14ac:dyDescent="0.2">
      <c r="A273">
        <v>625</v>
      </c>
      <c r="B273" t="s">
        <v>3047</v>
      </c>
      <c r="C273" t="s">
        <v>3047</v>
      </c>
      <c r="D273" t="s">
        <v>5</v>
      </c>
      <c r="E273" t="s">
        <v>2627</v>
      </c>
      <c r="F273" t="s">
        <v>652</v>
      </c>
      <c r="G273" t="s">
        <v>2628</v>
      </c>
      <c r="H273" t="s">
        <v>2146</v>
      </c>
      <c r="I273" t="s">
        <v>290</v>
      </c>
      <c r="J273" t="s">
        <v>8</v>
      </c>
      <c r="K273" t="s">
        <v>124</v>
      </c>
      <c r="M273">
        <v>73</v>
      </c>
      <c r="N273" t="s">
        <v>179</v>
      </c>
      <c r="O273" t="s">
        <v>238</v>
      </c>
      <c r="P273" t="s">
        <v>180</v>
      </c>
      <c r="Q273" t="s">
        <v>139</v>
      </c>
      <c r="R273" t="s">
        <v>138</v>
      </c>
      <c r="S273" t="s">
        <v>345</v>
      </c>
      <c r="T273" t="s">
        <v>342</v>
      </c>
      <c r="U273" t="s">
        <v>343</v>
      </c>
      <c r="V273" t="s">
        <v>372</v>
      </c>
      <c r="X273" t="str">
        <f>LEFT(Table7[[#This Row],[Month]],4)</f>
        <v>2022</v>
      </c>
      <c r="Y273">
        <f>SIGN(Table7[[#This Row],[Internal Monthly Cost]])</f>
        <v>1</v>
      </c>
    </row>
    <row r="274" spans="1:25" x14ac:dyDescent="0.2">
      <c r="A274">
        <v>622</v>
      </c>
      <c r="B274" t="s">
        <v>3047</v>
      </c>
      <c r="C274" t="s">
        <v>3047</v>
      </c>
      <c r="D274" t="s">
        <v>5</v>
      </c>
      <c r="E274" t="s">
        <v>827</v>
      </c>
      <c r="F274" t="s">
        <v>652</v>
      </c>
      <c r="G274" t="s">
        <v>828</v>
      </c>
      <c r="H274" t="s">
        <v>829</v>
      </c>
      <c r="I274" t="s">
        <v>290</v>
      </c>
      <c r="J274" t="s">
        <v>8</v>
      </c>
      <c r="K274" t="s">
        <v>123</v>
      </c>
      <c r="M274">
        <v>44</v>
      </c>
      <c r="N274" t="s">
        <v>17</v>
      </c>
      <c r="O274" t="s">
        <v>200</v>
      </c>
      <c r="P274" t="s">
        <v>18</v>
      </c>
      <c r="Q274" t="s">
        <v>171</v>
      </c>
      <c r="R274" t="s">
        <v>141</v>
      </c>
      <c r="S274" t="s">
        <v>360</v>
      </c>
      <c r="T274" t="s">
        <v>405</v>
      </c>
      <c r="U274" t="s">
        <v>343</v>
      </c>
      <c r="V274" t="s">
        <v>388</v>
      </c>
      <c r="X274" t="str">
        <f>LEFT(Table7[[#This Row],[Month]],4)</f>
        <v>2022</v>
      </c>
      <c r="Y274">
        <f>SIGN(Table7[[#This Row],[Internal Monthly Cost]])</f>
        <v>1</v>
      </c>
    </row>
    <row r="275" spans="1:25" x14ac:dyDescent="0.2">
      <c r="A275">
        <v>635</v>
      </c>
      <c r="B275" t="s">
        <v>3047</v>
      </c>
      <c r="C275" t="s">
        <v>3047</v>
      </c>
      <c r="D275" t="s">
        <v>5</v>
      </c>
      <c r="E275" t="s">
        <v>2656</v>
      </c>
      <c r="F275" t="s">
        <v>652</v>
      </c>
      <c r="G275" t="s">
        <v>2657</v>
      </c>
      <c r="H275" t="s">
        <v>847</v>
      </c>
      <c r="I275" t="s">
        <v>291</v>
      </c>
      <c r="J275" t="s">
        <v>8</v>
      </c>
      <c r="K275" t="s">
        <v>124</v>
      </c>
      <c r="M275">
        <v>73</v>
      </c>
      <c r="N275" t="s">
        <v>280</v>
      </c>
      <c r="O275" t="s">
        <v>281</v>
      </c>
      <c r="P275" t="s">
        <v>282</v>
      </c>
      <c r="Q275" t="s">
        <v>139</v>
      </c>
      <c r="R275" t="s">
        <v>138</v>
      </c>
      <c r="S275" t="s">
        <v>345</v>
      </c>
      <c r="T275" t="s">
        <v>342</v>
      </c>
      <c r="U275" t="s">
        <v>343</v>
      </c>
      <c r="V275" t="s">
        <v>408</v>
      </c>
      <c r="X275" t="str">
        <f>LEFT(Table7[[#This Row],[Month]],4)</f>
        <v>2022</v>
      </c>
      <c r="Y275">
        <f>SIGN(Table7[[#This Row],[Internal Monthly Cost]])</f>
        <v>1</v>
      </c>
    </row>
    <row r="276" spans="1:25" x14ac:dyDescent="0.2">
      <c r="A276">
        <v>626</v>
      </c>
      <c r="B276" t="s">
        <v>3047</v>
      </c>
      <c r="C276" t="s">
        <v>3047</v>
      </c>
      <c r="D276" t="s">
        <v>5</v>
      </c>
      <c r="E276" t="s">
        <v>2645</v>
      </c>
      <c r="F276" t="s">
        <v>652</v>
      </c>
      <c r="G276" t="s">
        <v>2646</v>
      </c>
      <c r="H276" t="s">
        <v>2647</v>
      </c>
      <c r="I276" t="s">
        <v>290</v>
      </c>
      <c r="J276" t="s">
        <v>8</v>
      </c>
      <c r="K276" t="s">
        <v>124</v>
      </c>
      <c r="M276">
        <v>73</v>
      </c>
      <c r="N276" t="s">
        <v>188</v>
      </c>
      <c r="O276" t="s">
        <v>263</v>
      </c>
      <c r="P276" t="s">
        <v>189</v>
      </c>
      <c r="Q276" t="s">
        <v>139</v>
      </c>
      <c r="R276" t="s">
        <v>138</v>
      </c>
      <c r="S276" t="s">
        <v>345</v>
      </c>
      <c r="T276" t="s">
        <v>342</v>
      </c>
      <c r="U276" t="s">
        <v>343</v>
      </c>
      <c r="V276" t="s">
        <v>372</v>
      </c>
      <c r="X276" t="str">
        <f>LEFT(Table7[[#This Row],[Month]],4)</f>
        <v>2022</v>
      </c>
      <c r="Y276">
        <f>SIGN(Table7[[#This Row],[Internal Monthly Cost]])</f>
        <v>1</v>
      </c>
    </row>
    <row r="277" spans="1:25" x14ac:dyDescent="0.2">
      <c r="A277">
        <v>623</v>
      </c>
      <c r="B277" t="s">
        <v>3047</v>
      </c>
      <c r="C277" t="s">
        <v>3047</v>
      </c>
      <c r="D277" t="s">
        <v>5</v>
      </c>
      <c r="E277" t="s">
        <v>2805</v>
      </c>
      <c r="F277" t="s">
        <v>652</v>
      </c>
      <c r="G277" t="s">
        <v>2806</v>
      </c>
      <c r="H277" t="s">
        <v>2146</v>
      </c>
      <c r="I277" t="s">
        <v>290</v>
      </c>
      <c r="J277" t="s">
        <v>8</v>
      </c>
      <c r="K277" t="s">
        <v>124</v>
      </c>
      <c r="M277">
        <v>73</v>
      </c>
      <c r="N277" t="s">
        <v>316</v>
      </c>
      <c r="O277" t="s">
        <v>317</v>
      </c>
      <c r="P277" t="s">
        <v>318</v>
      </c>
      <c r="Q277" t="s">
        <v>139</v>
      </c>
      <c r="R277" t="s">
        <v>138</v>
      </c>
      <c r="S277" t="s">
        <v>341</v>
      </c>
      <c r="T277" t="s">
        <v>342</v>
      </c>
      <c r="U277" t="s">
        <v>343</v>
      </c>
      <c r="V277" t="s">
        <v>344</v>
      </c>
      <c r="X277" t="str">
        <f>LEFT(Table7[[#This Row],[Month]],4)</f>
        <v>2022</v>
      </c>
      <c r="Y277">
        <f>SIGN(Table7[[#This Row],[Internal Monthly Cost]])</f>
        <v>1</v>
      </c>
    </row>
    <row r="278" spans="1:25" x14ac:dyDescent="0.2">
      <c r="A278">
        <v>624</v>
      </c>
      <c r="B278" t="s">
        <v>3047</v>
      </c>
      <c r="C278" t="s">
        <v>3047</v>
      </c>
      <c r="D278" t="s">
        <v>5</v>
      </c>
      <c r="E278" t="s">
        <v>2144</v>
      </c>
      <c r="F278" t="s">
        <v>652</v>
      </c>
      <c r="G278" t="s">
        <v>2145</v>
      </c>
      <c r="H278" t="s">
        <v>2146</v>
      </c>
      <c r="I278" t="s">
        <v>290</v>
      </c>
      <c r="J278" t="s">
        <v>8</v>
      </c>
      <c r="K278" t="s">
        <v>124</v>
      </c>
      <c r="M278">
        <v>73</v>
      </c>
      <c r="N278" t="s">
        <v>86</v>
      </c>
      <c r="O278" t="s">
        <v>262</v>
      </c>
      <c r="P278" t="s">
        <v>87</v>
      </c>
      <c r="Q278" t="s">
        <v>139</v>
      </c>
      <c r="R278" t="s">
        <v>138</v>
      </c>
      <c r="S278" t="s">
        <v>345</v>
      </c>
      <c r="T278" t="s">
        <v>342</v>
      </c>
      <c r="U278" t="s">
        <v>343</v>
      </c>
      <c r="V278" t="s">
        <v>406</v>
      </c>
      <c r="X278" t="str">
        <f>LEFT(Table7[[#This Row],[Month]],4)</f>
        <v>2022</v>
      </c>
      <c r="Y278">
        <f>SIGN(Table7[[#This Row],[Internal Monthly Cost]])</f>
        <v>1</v>
      </c>
    </row>
    <row r="279" spans="1:25" x14ac:dyDescent="0.2">
      <c r="A279">
        <v>634</v>
      </c>
      <c r="B279" t="s">
        <v>3047</v>
      </c>
      <c r="C279" t="s">
        <v>3047</v>
      </c>
      <c r="D279" t="s">
        <v>5</v>
      </c>
      <c r="E279" t="s">
        <v>2649</v>
      </c>
      <c r="F279" t="s">
        <v>652</v>
      </c>
      <c r="G279" t="s">
        <v>2650</v>
      </c>
      <c r="H279" t="s">
        <v>847</v>
      </c>
      <c r="I279" t="s">
        <v>291</v>
      </c>
      <c r="J279" t="s">
        <v>8</v>
      </c>
      <c r="K279" t="s">
        <v>123</v>
      </c>
      <c r="M279">
        <v>50</v>
      </c>
      <c r="N279" t="s">
        <v>277</v>
      </c>
      <c r="O279" t="s">
        <v>278</v>
      </c>
      <c r="P279" t="s">
        <v>279</v>
      </c>
      <c r="Q279" t="s">
        <v>171</v>
      </c>
      <c r="R279" t="s">
        <v>138</v>
      </c>
      <c r="S279" t="s">
        <v>345</v>
      </c>
      <c r="T279" t="s">
        <v>362</v>
      </c>
      <c r="U279" t="s">
        <v>343</v>
      </c>
      <c r="V279" t="s">
        <v>407</v>
      </c>
      <c r="X279" t="str">
        <f>LEFT(Table7[[#This Row],[Month]],4)</f>
        <v>2022</v>
      </c>
      <c r="Y279">
        <f>SIGN(Table7[[#This Row],[Internal Monthly Cost]])</f>
        <v>1</v>
      </c>
    </row>
    <row r="280" spans="1:25" x14ac:dyDescent="0.2">
      <c r="A280">
        <v>645</v>
      </c>
      <c r="B280" t="s">
        <v>3047</v>
      </c>
      <c r="C280" t="s">
        <v>3047</v>
      </c>
      <c r="D280" t="s">
        <v>5</v>
      </c>
      <c r="E280" t="s">
        <v>2702</v>
      </c>
      <c r="F280" t="s">
        <v>652</v>
      </c>
      <c r="G280" t="s">
        <v>2939</v>
      </c>
      <c r="H280" t="s">
        <v>1026</v>
      </c>
      <c r="I280" t="s">
        <v>2899</v>
      </c>
      <c r="J280" t="s">
        <v>8</v>
      </c>
      <c r="K280" t="s">
        <v>124</v>
      </c>
      <c r="M280">
        <v>72</v>
      </c>
      <c r="N280" t="s">
        <v>292</v>
      </c>
      <c r="O280" t="s">
        <v>293</v>
      </c>
      <c r="P280" t="s">
        <v>294</v>
      </c>
      <c r="Q280" t="s">
        <v>139</v>
      </c>
      <c r="R280" t="s">
        <v>138</v>
      </c>
      <c r="S280" t="s">
        <v>345</v>
      </c>
      <c r="T280" t="s">
        <v>342</v>
      </c>
      <c r="U280" t="s">
        <v>343</v>
      </c>
      <c r="V280" t="s">
        <v>410</v>
      </c>
      <c r="X280" t="str">
        <f>LEFT(Table7[[#This Row],[Month]],4)</f>
        <v>2022</v>
      </c>
      <c r="Y280">
        <f>SIGN(Table7[[#This Row],[Internal Monthly Cost]])</f>
        <v>1</v>
      </c>
    </row>
    <row r="281" spans="1:25" x14ac:dyDescent="0.2">
      <c r="A281">
        <v>663</v>
      </c>
      <c r="B281" t="s">
        <v>3047</v>
      </c>
      <c r="C281" t="s">
        <v>3047</v>
      </c>
      <c r="D281" t="s">
        <v>5</v>
      </c>
      <c r="E281" t="s">
        <v>2797</v>
      </c>
      <c r="F281" t="s">
        <v>652</v>
      </c>
      <c r="G281" t="s">
        <v>2798</v>
      </c>
      <c r="H281" t="s">
        <v>2799</v>
      </c>
      <c r="I281" t="s">
        <v>2902</v>
      </c>
      <c r="J281" t="s">
        <v>8</v>
      </c>
      <c r="K281" t="s">
        <v>124</v>
      </c>
      <c r="M281">
        <v>72</v>
      </c>
      <c r="N281" t="s">
        <v>325</v>
      </c>
      <c r="O281" t="s">
        <v>326</v>
      </c>
      <c r="P281" t="s">
        <v>327</v>
      </c>
      <c r="Q281" t="s">
        <v>139</v>
      </c>
      <c r="R281" t="s">
        <v>138</v>
      </c>
      <c r="S281" t="s">
        <v>341</v>
      </c>
      <c r="T281" t="s">
        <v>342</v>
      </c>
      <c r="U281" t="s">
        <v>343</v>
      </c>
      <c r="V281" t="s">
        <v>344</v>
      </c>
      <c r="X281" t="str">
        <f>LEFT(Table7[[#This Row],[Month]],4)</f>
        <v>2022</v>
      </c>
      <c r="Y281">
        <f>SIGN(Table7[[#This Row],[Internal Monthly Cost]])</f>
        <v>1</v>
      </c>
    </row>
    <row r="282" spans="1:25" x14ac:dyDescent="0.2">
      <c r="A282">
        <v>661</v>
      </c>
      <c r="B282" t="s">
        <v>3047</v>
      </c>
      <c r="C282" t="s">
        <v>3047</v>
      </c>
      <c r="D282" t="s">
        <v>5</v>
      </c>
      <c r="E282" t="s">
        <v>1403</v>
      </c>
      <c r="F282" t="s">
        <v>652</v>
      </c>
      <c r="G282" t="s">
        <v>1404</v>
      </c>
      <c r="H282" t="s">
        <v>1405</v>
      </c>
      <c r="I282" t="s">
        <v>2902</v>
      </c>
      <c r="J282" t="s">
        <v>8</v>
      </c>
      <c r="K282" t="s">
        <v>124</v>
      </c>
      <c r="M282">
        <v>72</v>
      </c>
      <c r="N282" t="s">
        <v>33</v>
      </c>
      <c r="O282" t="s">
        <v>217</v>
      </c>
      <c r="P282" t="s">
        <v>34</v>
      </c>
      <c r="Q282" t="s">
        <v>139</v>
      </c>
      <c r="R282" t="s">
        <v>138</v>
      </c>
      <c r="S282" t="s">
        <v>345</v>
      </c>
      <c r="T282" t="s">
        <v>2908</v>
      </c>
      <c r="U282" t="s">
        <v>343</v>
      </c>
      <c r="V282" t="s">
        <v>352</v>
      </c>
      <c r="X282" t="str">
        <f>LEFT(Table7[[#This Row],[Month]],4)</f>
        <v>2022</v>
      </c>
      <c r="Y282">
        <f>SIGN(Table7[[#This Row],[Internal Monthly Cost]])</f>
        <v>1</v>
      </c>
    </row>
    <row r="283" spans="1:25" x14ac:dyDescent="0.2">
      <c r="A283">
        <v>667</v>
      </c>
      <c r="B283" t="s">
        <v>3047</v>
      </c>
      <c r="C283" t="s">
        <v>3047</v>
      </c>
      <c r="D283" t="s">
        <v>5</v>
      </c>
      <c r="E283" t="s">
        <v>797</v>
      </c>
      <c r="F283" t="s">
        <v>652</v>
      </c>
      <c r="G283" t="s">
        <v>800</v>
      </c>
      <c r="H283" t="s">
        <v>801</v>
      </c>
      <c r="I283" t="s">
        <v>2903</v>
      </c>
      <c r="J283" t="s">
        <v>8</v>
      </c>
      <c r="K283" t="s">
        <v>123</v>
      </c>
      <c r="M283">
        <v>50</v>
      </c>
      <c r="N283" t="s">
        <v>334</v>
      </c>
      <c r="O283" t="s">
        <v>335</v>
      </c>
      <c r="P283" t="s">
        <v>336</v>
      </c>
      <c r="Q283" t="s">
        <v>171</v>
      </c>
      <c r="R283" t="s">
        <v>138</v>
      </c>
      <c r="S283" t="s">
        <v>360</v>
      </c>
      <c r="T283" t="s">
        <v>2923</v>
      </c>
      <c r="U283" t="s">
        <v>343</v>
      </c>
      <c r="V283" t="s">
        <v>415</v>
      </c>
      <c r="X283" t="str">
        <f>LEFT(Table7[[#This Row],[Month]],4)</f>
        <v>2022</v>
      </c>
      <c r="Y283">
        <f>SIGN(Table7[[#This Row],[Internal Monthly Cost]])</f>
        <v>1</v>
      </c>
    </row>
    <row r="284" spans="1:25" x14ac:dyDescent="0.2">
      <c r="A284">
        <v>675</v>
      </c>
      <c r="B284" t="s">
        <v>3047</v>
      </c>
      <c r="C284" t="s">
        <v>3047</v>
      </c>
      <c r="D284" t="s">
        <v>5</v>
      </c>
      <c r="E284" t="s">
        <v>1633</v>
      </c>
      <c r="F284" t="s">
        <v>652</v>
      </c>
      <c r="G284" t="s">
        <v>1634</v>
      </c>
      <c r="H284" t="s">
        <v>1635</v>
      </c>
      <c r="I284" t="s">
        <v>2905</v>
      </c>
      <c r="J284" t="s">
        <v>8</v>
      </c>
      <c r="K284" t="s">
        <v>123</v>
      </c>
      <c r="M284">
        <v>44</v>
      </c>
      <c r="N284" t="s">
        <v>448</v>
      </c>
      <c r="O284" t="s">
        <v>449</v>
      </c>
      <c r="P284" t="s">
        <v>450</v>
      </c>
      <c r="Q284" t="s">
        <v>171</v>
      </c>
      <c r="R284" t="s">
        <v>138</v>
      </c>
      <c r="S284" t="s">
        <v>345</v>
      </c>
      <c r="T284" t="s">
        <v>451</v>
      </c>
      <c r="U284" t="s">
        <v>343</v>
      </c>
      <c r="V284" t="s">
        <v>452</v>
      </c>
      <c r="X284" t="str">
        <f>LEFT(Table7[[#This Row],[Month]],4)</f>
        <v>2022</v>
      </c>
      <c r="Y284">
        <f>SIGN(Table7[[#This Row],[Internal Monthly Cost]])</f>
        <v>1</v>
      </c>
    </row>
    <row r="285" spans="1:25" x14ac:dyDescent="0.2">
      <c r="A285">
        <v>684</v>
      </c>
      <c r="B285" t="s">
        <v>3047</v>
      </c>
      <c r="C285" t="s">
        <v>3047</v>
      </c>
      <c r="D285" t="s">
        <v>5</v>
      </c>
      <c r="E285" t="s">
        <v>2891</v>
      </c>
      <c r="F285" t="s">
        <v>652</v>
      </c>
      <c r="G285" t="s">
        <v>2892</v>
      </c>
      <c r="H285" t="s">
        <v>2893</v>
      </c>
      <c r="I285" t="s">
        <v>2906</v>
      </c>
      <c r="J285" t="s">
        <v>8</v>
      </c>
      <c r="K285" t="s">
        <v>124</v>
      </c>
      <c r="M285">
        <v>37</v>
      </c>
      <c r="N285" t="s">
        <v>2873</v>
      </c>
      <c r="O285" t="s">
        <v>2874</v>
      </c>
      <c r="P285" t="s">
        <v>2875</v>
      </c>
      <c r="Q285" t="s">
        <v>139</v>
      </c>
      <c r="R285" t="s">
        <v>138</v>
      </c>
      <c r="S285" t="s">
        <v>345</v>
      </c>
      <c r="T285" t="s">
        <v>342</v>
      </c>
      <c r="U285" t="s">
        <v>343</v>
      </c>
      <c r="V285" t="s">
        <v>2876</v>
      </c>
      <c r="X285" t="str">
        <f>LEFT(Table7[[#This Row],[Month]],4)</f>
        <v>2022</v>
      </c>
      <c r="Y285">
        <f>SIGN(Table7[[#This Row],[Internal Monthly Cost]])</f>
        <v>1</v>
      </c>
    </row>
    <row r="286" spans="1:25" x14ac:dyDescent="0.2">
      <c r="A286">
        <v>394</v>
      </c>
      <c r="B286" t="s">
        <v>3047</v>
      </c>
      <c r="C286" t="s">
        <v>3047</v>
      </c>
      <c r="D286" t="s">
        <v>5</v>
      </c>
      <c r="E286" t="s">
        <v>1810</v>
      </c>
      <c r="F286" t="s">
        <v>503</v>
      </c>
      <c r="G286" t="s">
        <v>1811</v>
      </c>
      <c r="H286" t="s">
        <v>1812</v>
      </c>
      <c r="I286" t="s">
        <v>133</v>
      </c>
      <c r="J286" t="s">
        <v>8</v>
      </c>
      <c r="K286" t="s">
        <v>124</v>
      </c>
      <c r="M286">
        <v>67</v>
      </c>
      <c r="N286" t="s">
        <v>54</v>
      </c>
      <c r="O286" t="s">
        <v>222</v>
      </c>
      <c r="P286" t="s">
        <v>55</v>
      </c>
      <c r="Q286" t="s">
        <v>139</v>
      </c>
      <c r="R286" t="s">
        <v>138</v>
      </c>
      <c r="S286" t="s">
        <v>345</v>
      </c>
      <c r="T286" t="s">
        <v>342</v>
      </c>
      <c r="U286" t="s">
        <v>343</v>
      </c>
      <c r="V286" t="s">
        <v>357</v>
      </c>
      <c r="X286" t="str">
        <f>LEFT(Table7[[#This Row],[Month]],4)</f>
        <v>2022</v>
      </c>
      <c r="Y286">
        <f>SIGN(Table7[[#This Row],[Internal Monthly Cost]])</f>
        <v>1</v>
      </c>
    </row>
    <row r="287" spans="1:25" x14ac:dyDescent="0.2">
      <c r="A287">
        <v>379</v>
      </c>
      <c r="B287" t="s">
        <v>3047</v>
      </c>
      <c r="C287" t="s">
        <v>3047</v>
      </c>
      <c r="D287" t="s">
        <v>5</v>
      </c>
      <c r="E287" t="s">
        <v>2091</v>
      </c>
      <c r="F287" t="s">
        <v>503</v>
      </c>
      <c r="G287" t="s">
        <v>1412</v>
      </c>
      <c r="H287" t="s">
        <v>1413</v>
      </c>
      <c r="I287" t="s">
        <v>132</v>
      </c>
      <c r="J287" t="s">
        <v>8</v>
      </c>
      <c r="K287" t="s">
        <v>124</v>
      </c>
      <c r="M287">
        <v>67</v>
      </c>
      <c r="N287" t="s">
        <v>2772</v>
      </c>
      <c r="O287" t="s">
        <v>2771</v>
      </c>
      <c r="P287" t="s">
        <v>2773</v>
      </c>
      <c r="Q287" t="s">
        <v>139</v>
      </c>
      <c r="R287" t="s">
        <v>138</v>
      </c>
      <c r="S287" t="s">
        <v>341</v>
      </c>
      <c r="T287" t="s">
        <v>342</v>
      </c>
      <c r="U287" t="s">
        <v>343</v>
      </c>
      <c r="V287" t="s">
        <v>344</v>
      </c>
      <c r="X287" t="str">
        <f>LEFT(Table7[[#This Row],[Month]],4)</f>
        <v>2022</v>
      </c>
      <c r="Y287">
        <f>SIGN(Table7[[#This Row],[Internal Monthly Cost]])</f>
        <v>1</v>
      </c>
    </row>
    <row r="288" spans="1:25" x14ac:dyDescent="0.2">
      <c r="A288">
        <v>393</v>
      </c>
      <c r="B288" t="s">
        <v>3047</v>
      </c>
      <c r="C288" t="s">
        <v>3047</v>
      </c>
      <c r="D288" t="s">
        <v>5</v>
      </c>
      <c r="E288" t="s">
        <v>2744</v>
      </c>
      <c r="F288" t="s">
        <v>503</v>
      </c>
      <c r="G288" t="s">
        <v>1811</v>
      </c>
      <c r="H288" t="s">
        <v>1812</v>
      </c>
      <c r="I288" t="s">
        <v>133</v>
      </c>
      <c r="J288" t="s">
        <v>8</v>
      </c>
      <c r="K288" t="s">
        <v>124</v>
      </c>
      <c r="M288">
        <v>67</v>
      </c>
      <c r="N288" t="s">
        <v>328</v>
      </c>
      <c r="O288" t="s">
        <v>329</v>
      </c>
      <c r="P288" t="s">
        <v>330</v>
      </c>
      <c r="Q288" t="s">
        <v>139</v>
      </c>
      <c r="R288" t="s">
        <v>138</v>
      </c>
      <c r="S288" t="s">
        <v>345</v>
      </c>
      <c r="T288" t="s">
        <v>342</v>
      </c>
      <c r="U288" t="s">
        <v>343</v>
      </c>
      <c r="V288" t="s">
        <v>356</v>
      </c>
      <c r="X288" t="str">
        <f>LEFT(Table7[[#This Row],[Month]],4)</f>
        <v>2022</v>
      </c>
      <c r="Y288">
        <f>SIGN(Table7[[#This Row],[Internal Monthly Cost]])</f>
        <v>1</v>
      </c>
    </row>
    <row r="289" spans="1:25" x14ac:dyDescent="0.2">
      <c r="A289">
        <v>380</v>
      </c>
      <c r="B289" t="s">
        <v>3047</v>
      </c>
      <c r="C289" t="s">
        <v>3047</v>
      </c>
      <c r="D289" t="s">
        <v>5</v>
      </c>
      <c r="E289" t="s">
        <v>2793</v>
      </c>
      <c r="F289" t="s">
        <v>503</v>
      </c>
      <c r="G289" t="s">
        <v>1412</v>
      </c>
      <c r="H289" t="s">
        <v>1413</v>
      </c>
      <c r="I289" t="s">
        <v>132</v>
      </c>
      <c r="J289" t="s">
        <v>8</v>
      </c>
      <c r="K289" t="s">
        <v>124</v>
      </c>
      <c r="M289">
        <v>67</v>
      </c>
      <c r="N289" t="s">
        <v>310</v>
      </c>
      <c r="O289" t="s">
        <v>311</v>
      </c>
      <c r="P289" t="s">
        <v>312</v>
      </c>
      <c r="Q289" t="s">
        <v>139</v>
      </c>
      <c r="R289" t="s">
        <v>138</v>
      </c>
      <c r="S289" t="s">
        <v>341</v>
      </c>
      <c r="T289" t="s">
        <v>342</v>
      </c>
      <c r="U289" t="s">
        <v>343</v>
      </c>
      <c r="V289" t="s">
        <v>344</v>
      </c>
      <c r="X289" t="str">
        <f>LEFT(Table7[[#This Row],[Month]],4)</f>
        <v>2022</v>
      </c>
      <c r="Y289">
        <f>SIGN(Table7[[#This Row],[Internal Monthly Cost]])</f>
        <v>1</v>
      </c>
    </row>
    <row r="290" spans="1:25" x14ac:dyDescent="0.2">
      <c r="A290">
        <v>409</v>
      </c>
      <c r="B290" t="s">
        <v>3047</v>
      </c>
      <c r="C290" t="s">
        <v>3047</v>
      </c>
      <c r="D290" t="s">
        <v>5</v>
      </c>
      <c r="E290" t="s">
        <v>1734</v>
      </c>
      <c r="F290" t="s">
        <v>503</v>
      </c>
      <c r="G290" t="s">
        <v>902</v>
      </c>
      <c r="H290" t="s">
        <v>903</v>
      </c>
      <c r="I290" t="s">
        <v>129</v>
      </c>
      <c r="J290" t="s">
        <v>8</v>
      </c>
      <c r="K290" t="s">
        <v>124</v>
      </c>
      <c r="M290">
        <v>67</v>
      </c>
      <c r="N290" t="s">
        <v>52</v>
      </c>
      <c r="O290" t="s">
        <v>195</v>
      </c>
      <c r="P290" t="s">
        <v>53</v>
      </c>
      <c r="Q290" t="s">
        <v>139</v>
      </c>
      <c r="R290" t="s">
        <v>138</v>
      </c>
      <c r="S290" t="s">
        <v>345</v>
      </c>
      <c r="T290" t="s">
        <v>342</v>
      </c>
      <c r="U290" t="s">
        <v>343</v>
      </c>
      <c r="V290" t="s">
        <v>355</v>
      </c>
      <c r="X290" t="str">
        <f>LEFT(Table7[[#This Row],[Month]],4)</f>
        <v>2022</v>
      </c>
      <c r="Y290">
        <f>SIGN(Table7[[#This Row],[Internal Monthly Cost]])</f>
        <v>1</v>
      </c>
    </row>
    <row r="291" spans="1:25" x14ac:dyDescent="0.2">
      <c r="A291">
        <v>408</v>
      </c>
      <c r="B291" t="s">
        <v>3047</v>
      </c>
      <c r="C291" t="s">
        <v>3047</v>
      </c>
      <c r="D291" t="s">
        <v>5</v>
      </c>
      <c r="E291" t="s">
        <v>2102</v>
      </c>
      <c r="F291" t="s">
        <v>503</v>
      </c>
      <c r="G291" t="s">
        <v>902</v>
      </c>
      <c r="H291" t="s">
        <v>903</v>
      </c>
      <c r="I291" t="s">
        <v>129</v>
      </c>
      <c r="J291" t="s">
        <v>8</v>
      </c>
      <c r="K291" t="s">
        <v>124</v>
      </c>
      <c r="M291">
        <v>67</v>
      </c>
      <c r="N291" t="s">
        <v>78</v>
      </c>
      <c r="O291" t="s">
        <v>221</v>
      </c>
      <c r="P291" t="s">
        <v>79</v>
      </c>
      <c r="Q291" t="s">
        <v>139</v>
      </c>
      <c r="R291" t="s">
        <v>138</v>
      </c>
      <c r="S291" t="s">
        <v>345</v>
      </c>
      <c r="T291" t="s">
        <v>342</v>
      </c>
      <c r="U291" t="s">
        <v>343</v>
      </c>
      <c r="V291" t="s">
        <v>364</v>
      </c>
      <c r="X291" t="str">
        <f>LEFT(Table7[[#This Row],[Month]],4)</f>
        <v>2022</v>
      </c>
      <c r="Y291">
        <f>SIGN(Table7[[#This Row],[Internal Monthly Cost]])</f>
        <v>1</v>
      </c>
    </row>
    <row r="292" spans="1:25" x14ac:dyDescent="0.2">
      <c r="A292">
        <v>381</v>
      </c>
      <c r="B292" t="s">
        <v>3047</v>
      </c>
      <c r="C292" t="s">
        <v>3047</v>
      </c>
      <c r="D292" t="s">
        <v>5</v>
      </c>
      <c r="E292" t="s">
        <v>1695</v>
      </c>
      <c r="F292" t="s">
        <v>503</v>
      </c>
      <c r="G292" t="s">
        <v>1412</v>
      </c>
      <c r="H292" t="s">
        <v>1413</v>
      </c>
      <c r="I292" t="s">
        <v>132</v>
      </c>
      <c r="J292" t="s">
        <v>8</v>
      </c>
      <c r="K292" t="s">
        <v>124</v>
      </c>
      <c r="M292">
        <v>67</v>
      </c>
      <c r="N292" t="s">
        <v>2764</v>
      </c>
      <c r="O292" t="s">
        <v>2763</v>
      </c>
      <c r="P292" t="s">
        <v>2765</v>
      </c>
      <c r="Q292" t="s">
        <v>139</v>
      </c>
      <c r="R292" t="s">
        <v>138</v>
      </c>
      <c r="S292" t="s">
        <v>341</v>
      </c>
      <c r="T292" t="s">
        <v>342</v>
      </c>
      <c r="U292" t="s">
        <v>343</v>
      </c>
      <c r="V292" t="s">
        <v>344</v>
      </c>
      <c r="X292" t="str">
        <f>LEFT(Table7[[#This Row],[Month]],4)</f>
        <v>2022</v>
      </c>
      <c r="Y292">
        <f>SIGN(Table7[[#This Row],[Internal Monthly Cost]])</f>
        <v>1</v>
      </c>
    </row>
    <row r="293" spans="1:25" x14ac:dyDescent="0.2">
      <c r="A293">
        <v>378</v>
      </c>
      <c r="B293" t="s">
        <v>3047</v>
      </c>
      <c r="C293" t="s">
        <v>3047</v>
      </c>
      <c r="D293" t="s">
        <v>5</v>
      </c>
      <c r="E293" t="s">
        <v>1411</v>
      </c>
      <c r="F293" t="s">
        <v>503</v>
      </c>
      <c r="G293" t="s">
        <v>1412</v>
      </c>
      <c r="H293" t="s">
        <v>1413</v>
      </c>
      <c r="I293" t="s">
        <v>132</v>
      </c>
      <c r="J293" t="s">
        <v>8</v>
      </c>
      <c r="K293" t="s">
        <v>123</v>
      </c>
      <c r="M293">
        <v>67</v>
      </c>
      <c r="N293" t="s">
        <v>3418</v>
      </c>
      <c r="P293" t="s">
        <v>3419</v>
      </c>
      <c r="Q293" t="s">
        <v>171</v>
      </c>
      <c r="R293" t="s">
        <v>811</v>
      </c>
      <c r="X293" t="str">
        <f>LEFT(Table7[[#This Row],[Month]],4)</f>
        <v>2022</v>
      </c>
      <c r="Y293">
        <f>SIGN(Table7[[#This Row],[Internal Monthly Cost]])</f>
        <v>1</v>
      </c>
    </row>
    <row r="294" spans="1:25" x14ac:dyDescent="0.2">
      <c r="A294">
        <v>382</v>
      </c>
      <c r="B294" t="s">
        <v>3047</v>
      </c>
      <c r="C294" t="s">
        <v>3047</v>
      </c>
      <c r="D294" t="s">
        <v>5</v>
      </c>
      <c r="E294" t="s">
        <v>1718</v>
      </c>
      <c r="F294" t="s">
        <v>503</v>
      </c>
      <c r="G294" t="s">
        <v>1412</v>
      </c>
      <c r="H294" t="s">
        <v>1719</v>
      </c>
      <c r="I294" t="s">
        <v>132</v>
      </c>
      <c r="J294" t="s">
        <v>4</v>
      </c>
      <c r="K294" t="s">
        <v>124</v>
      </c>
      <c r="M294">
        <v>67</v>
      </c>
      <c r="X294" t="str">
        <f>LEFT(Table7[[#This Row],[Month]],4)</f>
        <v>2022</v>
      </c>
      <c r="Y294">
        <f>SIGN(Table7[[#This Row],[Internal Monthly Cost]])</f>
        <v>1</v>
      </c>
    </row>
    <row r="295" spans="1:25" x14ac:dyDescent="0.2">
      <c r="A295">
        <v>434</v>
      </c>
      <c r="B295" t="s">
        <v>3047</v>
      </c>
      <c r="C295" t="s">
        <v>3047</v>
      </c>
      <c r="D295" t="s">
        <v>5</v>
      </c>
      <c r="E295" t="s">
        <v>1972</v>
      </c>
      <c r="F295" t="s">
        <v>503</v>
      </c>
      <c r="G295" t="s">
        <v>1973</v>
      </c>
      <c r="H295" t="s">
        <v>1974</v>
      </c>
      <c r="I295" t="s">
        <v>134</v>
      </c>
      <c r="J295" t="s">
        <v>8</v>
      </c>
      <c r="K295" t="s">
        <v>124</v>
      </c>
      <c r="M295">
        <v>67</v>
      </c>
      <c r="N295" t="s">
        <v>60</v>
      </c>
      <c r="O295" t="s">
        <v>225</v>
      </c>
      <c r="P295" t="s">
        <v>61</v>
      </c>
      <c r="Q295" t="s">
        <v>139</v>
      </c>
      <c r="R295" t="s">
        <v>138</v>
      </c>
      <c r="S295" t="s">
        <v>345</v>
      </c>
      <c r="T295" t="s">
        <v>342</v>
      </c>
      <c r="U295" t="s">
        <v>343</v>
      </c>
      <c r="V295" t="s">
        <v>365</v>
      </c>
      <c r="X295" t="str">
        <f>LEFT(Table7[[#This Row],[Month]],4)</f>
        <v>2022</v>
      </c>
      <c r="Y295">
        <f>SIGN(Table7[[#This Row],[Internal Monthly Cost]])</f>
        <v>1</v>
      </c>
    </row>
    <row r="296" spans="1:25" x14ac:dyDescent="0.2">
      <c r="A296">
        <v>437</v>
      </c>
      <c r="B296" t="s">
        <v>3047</v>
      </c>
      <c r="C296" t="s">
        <v>3047</v>
      </c>
      <c r="D296" t="s">
        <v>5</v>
      </c>
      <c r="E296" t="s">
        <v>2687</v>
      </c>
      <c r="F296" t="s">
        <v>503</v>
      </c>
      <c r="G296" t="s">
        <v>1973</v>
      </c>
      <c r="H296" t="s">
        <v>1974</v>
      </c>
      <c r="I296" t="s">
        <v>134</v>
      </c>
      <c r="J296" t="s">
        <v>8</v>
      </c>
      <c r="K296" t="s">
        <v>124</v>
      </c>
      <c r="M296">
        <v>67</v>
      </c>
      <c r="N296" t="s">
        <v>285</v>
      </c>
      <c r="O296" t="s">
        <v>286</v>
      </c>
      <c r="P296" t="s">
        <v>287</v>
      </c>
      <c r="Q296" t="s">
        <v>139</v>
      </c>
      <c r="R296" t="s">
        <v>138</v>
      </c>
      <c r="S296" t="s">
        <v>345</v>
      </c>
      <c r="T296" t="s">
        <v>2911</v>
      </c>
      <c r="U296" t="s">
        <v>343</v>
      </c>
      <c r="V296" t="s">
        <v>368</v>
      </c>
      <c r="X296" t="str">
        <f>LEFT(Table7[[#This Row],[Month]],4)</f>
        <v>2022</v>
      </c>
      <c r="Y296">
        <f>SIGN(Table7[[#This Row],[Internal Monthly Cost]])</f>
        <v>1</v>
      </c>
    </row>
    <row r="297" spans="1:25" x14ac:dyDescent="0.2">
      <c r="A297">
        <v>427</v>
      </c>
      <c r="B297" t="s">
        <v>3047</v>
      </c>
      <c r="C297" t="s">
        <v>3047</v>
      </c>
      <c r="D297" t="s">
        <v>5</v>
      </c>
      <c r="E297" t="s">
        <v>1991</v>
      </c>
      <c r="F297" t="s">
        <v>503</v>
      </c>
      <c r="G297" t="s">
        <v>1992</v>
      </c>
      <c r="H297" t="s">
        <v>1974</v>
      </c>
      <c r="I297" t="s">
        <v>134</v>
      </c>
      <c r="J297" t="s">
        <v>8</v>
      </c>
      <c r="K297" t="s">
        <v>124</v>
      </c>
      <c r="M297">
        <v>67</v>
      </c>
      <c r="N297" t="s">
        <v>64</v>
      </c>
      <c r="O297" t="s">
        <v>228</v>
      </c>
      <c r="P297" t="s">
        <v>65</v>
      </c>
      <c r="Q297" t="s">
        <v>139</v>
      </c>
      <c r="R297" t="s">
        <v>138</v>
      </c>
      <c r="S297" t="s">
        <v>345</v>
      </c>
      <c r="T297" t="s">
        <v>342</v>
      </c>
      <c r="U297" t="s">
        <v>343</v>
      </c>
      <c r="V297" t="s">
        <v>348</v>
      </c>
      <c r="X297" t="str">
        <f>LEFT(Table7[[#This Row],[Month]],4)</f>
        <v>2022</v>
      </c>
      <c r="Y297">
        <f>SIGN(Table7[[#This Row],[Internal Monthly Cost]])</f>
        <v>1</v>
      </c>
    </row>
    <row r="298" spans="1:25" x14ac:dyDescent="0.2">
      <c r="A298">
        <v>425</v>
      </c>
      <c r="B298" t="s">
        <v>3047</v>
      </c>
      <c r="C298" t="s">
        <v>3047</v>
      </c>
      <c r="D298" t="s">
        <v>5</v>
      </c>
      <c r="E298" t="s">
        <v>2242</v>
      </c>
      <c r="F298" t="s">
        <v>503</v>
      </c>
      <c r="G298" t="s">
        <v>1973</v>
      </c>
      <c r="H298" t="s">
        <v>1974</v>
      </c>
      <c r="I298" t="s">
        <v>134</v>
      </c>
      <c r="J298" t="s">
        <v>8</v>
      </c>
      <c r="K298" t="s">
        <v>124</v>
      </c>
      <c r="M298">
        <v>67</v>
      </c>
      <c r="N298" t="s">
        <v>2753</v>
      </c>
      <c r="O298" t="s">
        <v>2752</v>
      </c>
      <c r="P298" t="s">
        <v>2754</v>
      </c>
      <c r="Q298" t="s">
        <v>139</v>
      </c>
      <c r="R298" t="s">
        <v>138</v>
      </c>
      <c r="S298" t="s">
        <v>341</v>
      </c>
      <c r="T298" t="s">
        <v>342</v>
      </c>
      <c r="U298" t="s">
        <v>343</v>
      </c>
      <c r="V298" t="s">
        <v>344</v>
      </c>
      <c r="X298" t="str">
        <f>LEFT(Table7[[#This Row],[Month]],4)</f>
        <v>2022</v>
      </c>
      <c r="Y298">
        <f>SIGN(Table7[[#This Row],[Internal Monthly Cost]])</f>
        <v>1</v>
      </c>
    </row>
    <row r="299" spans="1:25" x14ac:dyDescent="0.2">
      <c r="A299">
        <v>423</v>
      </c>
      <c r="B299" t="s">
        <v>3047</v>
      </c>
      <c r="C299" t="s">
        <v>3047</v>
      </c>
      <c r="D299" t="s">
        <v>5</v>
      </c>
      <c r="E299" t="s">
        <v>2141</v>
      </c>
      <c r="F299" t="s">
        <v>503</v>
      </c>
      <c r="G299" t="s">
        <v>1973</v>
      </c>
      <c r="H299" t="s">
        <v>1974</v>
      </c>
      <c r="I299" t="s">
        <v>134</v>
      </c>
      <c r="J299" t="s">
        <v>4</v>
      </c>
      <c r="K299" t="s">
        <v>124</v>
      </c>
      <c r="M299">
        <v>67</v>
      </c>
      <c r="X299" t="str">
        <f>LEFT(Table7[[#This Row],[Month]],4)</f>
        <v>2022</v>
      </c>
      <c r="Y299">
        <f>SIGN(Table7[[#This Row],[Internal Monthly Cost]])</f>
        <v>1</v>
      </c>
    </row>
    <row r="300" spans="1:25" x14ac:dyDescent="0.2">
      <c r="A300">
        <v>440</v>
      </c>
      <c r="B300" t="s">
        <v>3047</v>
      </c>
      <c r="C300" t="s">
        <v>3047</v>
      </c>
      <c r="D300" t="s">
        <v>5</v>
      </c>
      <c r="E300" t="s">
        <v>898</v>
      </c>
      <c r="F300" t="s">
        <v>503</v>
      </c>
      <c r="G300" t="s">
        <v>627</v>
      </c>
      <c r="H300" t="s">
        <v>515</v>
      </c>
      <c r="I300" t="s">
        <v>125</v>
      </c>
      <c r="J300" t="s">
        <v>8</v>
      </c>
      <c r="K300" t="s">
        <v>124</v>
      </c>
      <c r="M300">
        <v>67</v>
      </c>
      <c r="N300" t="s">
        <v>23</v>
      </c>
      <c r="O300" t="s">
        <v>224</v>
      </c>
      <c r="P300" t="s">
        <v>24</v>
      </c>
      <c r="Q300" t="s">
        <v>139</v>
      </c>
      <c r="R300" t="s">
        <v>138</v>
      </c>
      <c r="S300" t="s">
        <v>345</v>
      </c>
      <c r="T300" t="s">
        <v>342</v>
      </c>
      <c r="U300" t="s">
        <v>343</v>
      </c>
      <c r="V300" t="s">
        <v>359</v>
      </c>
      <c r="X300" t="str">
        <f>LEFT(Table7[[#This Row],[Month]],4)</f>
        <v>2022</v>
      </c>
      <c r="Y300">
        <f>SIGN(Table7[[#This Row],[Internal Monthly Cost]])</f>
        <v>1</v>
      </c>
    </row>
    <row r="301" spans="1:25" x14ac:dyDescent="0.2">
      <c r="A301">
        <v>439</v>
      </c>
      <c r="B301" t="s">
        <v>3047</v>
      </c>
      <c r="C301" t="s">
        <v>3047</v>
      </c>
      <c r="D301" t="s">
        <v>5</v>
      </c>
      <c r="E301" t="s">
        <v>636</v>
      </c>
      <c r="F301" t="s">
        <v>503</v>
      </c>
      <c r="G301" t="s">
        <v>627</v>
      </c>
      <c r="H301" t="s">
        <v>515</v>
      </c>
      <c r="I301" t="s">
        <v>125</v>
      </c>
      <c r="J301" t="s">
        <v>8</v>
      </c>
      <c r="K301" t="s">
        <v>124</v>
      </c>
      <c r="M301">
        <v>67</v>
      </c>
      <c r="N301" t="s">
        <v>52</v>
      </c>
      <c r="O301" t="s">
        <v>195</v>
      </c>
      <c r="P301" t="s">
        <v>53</v>
      </c>
      <c r="Q301" t="s">
        <v>139</v>
      </c>
      <c r="R301" t="s">
        <v>138</v>
      </c>
      <c r="S301" t="s">
        <v>345</v>
      </c>
      <c r="T301" t="s">
        <v>342</v>
      </c>
      <c r="U301" t="s">
        <v>343</v>
      </c>
      <c r="V301" t="s">
        <v>355</v>
      </c>
      <c r="X301" t="str">
        <f>LEFT(Table7[[#This Row],[Month]],4)</f>
        <v>2022</v>
      </c>
      <c r="Y301">
        <f>SIGN(Table7[[#This Row],[Internal Monthly Cost]])</f>
        <v>1</v>
      </c>
    </row>
    <row r="302" spans="1:25" x14ac:dyDescent="0.2">
      <c r="A302">
        <v>479</v>
      </c>
      <c r="B302" t="s">
        <v>3047</v>
      </c>
      <c r="C302" t="s">
        <v>3047</v>
      </c>
      <c r="D302" t="s">
        <v>5</v>
      </c>
      <c r="E302" t="s">
        <v>1553</v>
      </c>
      <c r="F302" t="s">
        <v>503</v>
      </c>
      <c r="G302" t="s">
        <v>627</v>
      </c>
      <c r="H302" t="s">
        <v>515</v>
      </c>
      <c r="I302" t="s">
        <v>125</v>
      </c>
      <c r="J302" t="s">
        <v>8</v>
      </c>
      <c r="K302" t="s">
        <v>124</v>
      </c>
      <c r="M302">
        <v>67</v>
      </c>
      <c r="N302" t="s">
        <v>38</v>
      </c>
      <c r="O302" t="s">
        <v>235</v>
      </c>
      <c r="P302" t="s">
        <v>39</v>
      </c>
      <c r="Q302" t="s">
        <v>139</v>
      </c>
      <c r="R302" t="s">
        <v>138</v>
      </c>
      <c r="S302" t="s">
        <v>345</v>
      </c>
      <c r="T302" t="s">
        <v>342</v>
      </c>
      <c r="U302" t="s">
        <v>343</v>
      </c>
      <c r="V302" t="s">
        <v>375</v>
      </c>
      <c r="X302" t="str">
        <f>LEFT(Table7[[#This Row],[Month]],4)</f>
        <v>2022</v>
      </c>
      <c r="Y302">
        <f>SIGN(Table7[[#This Row],[Internal Monthly Cost]])</f>
        <v>1</v>
      </c>
    </row>
    <row r="303" spans="1:25" x14ac:dyDescent="0.2">
      <c r="A303">
        <v>458</v>
      </c>
      <c r="B303" t="s">
        <v>3047</v>
      </c>
      <c r="C303" t="s">
        <v>3047</v>
      </c>
      <c r="D303" t="s">
        <v>5</v>
      </c>
      <c r="E303" t="s">
        <v>2098</v>
      </c>
      <c r="F303" t="s">
        <v>503</v>
      </c>
      <c r="G303" t="s">
        <v>627</v>
      </c>
      <c r="H303" t="s">
        <v>515</v>
      </c>
      <c r="I303" t="s">
        <v>125</v>
      </c>
      <c r="J303" t="s">
        <v>8</v>
      </c>
      <c r="K303" t="s">
        <v>124</v>
      </c>
      <c r="M303">
        <v>67</v>
      </c>
      <c r="N303" t="s">
        <v>76</v>
      </c>
      <c r="O303" t="s">
        <v>254</v>
      </c>
      <c r="P303" t="s">
        <v>77</v>
      </c>
      <c r="Q303" t="s">
        <v>139</v>
      </c>
      <c r="R303" t="s">
        <v>138</v>
      </c>
      <c r="S303" t="s">
        <v>345</v>
      </c>
      <c r="T303" t="s">
        <v>342</v>
      </c>
      <c r="U303" t="s">
        <v>343</v>
      </c>
      <c r="V303" t="s">
        <v>370</v>
      </c>
      <c r="X303" t="str">
        <f>LEFT(Table7[[#This Row],[Month]],4)</f>
        <v>2022</v>
      </c>
      <c r="Y303">
        <f>SIGN(Table7[[#This Row],[Internal Monthly Cost]])</f>
        <v>1</v>
      </c>
    </row>
    <row r="304" spans="1:25" x14ac:dyDescent="0.2">
      <c r="A304">
        <v>460</v>
      </c>
      <c r="B304" t="s">
        <v>3047</v>
      </c>
      <c r="C304" t="s">
        <v>3047</v>
      </c>
      <c r="D304" t="s">
        <v>5</v>
      </c>
      <c r="E304" t="s">
        <v>2136</v>
      </c>
      <c r="F304" t="s">
        <v>503</v>
      </c>
      <c r="G304" t="s">
        <v>627</v>
      </c>
      <c r="H304" t="s">
        <v>515</v>
      </c>
      <c r="I304" t="s">
        <v>125</v>
      </c>
      <c r="J304" t="s">
        <v>8</v>
      </c>
      <c r="K304" t="s">
        <v>124</v>
      </c>
      <c r="M304">
        <v>67</v>
      </c>
      <c r="N304" t="s">
        <v>82</v>
      </c>
      <c r="O304" t="s">
        <v>232</v>
      </c>
      <c r="P304" t="s">
        <v>83</v>
      </c>
      <c r="Q304" t="s">
        <v>139</v>
      </c>
      <c r="R304" t="s">
        <v>138</v>
      </c>
      <c r="S304" t="s">
        <v>345</v>
      </c>
      <c r="T304" t="s">
        <v>342</v>
      </c>
      <c r="U304" t="s">
        <v>343</v>
      </c>
      <c r="V304" t="s">
        <v>371</v>
      </c>
      <c r="X304" t="str">
        <f>LEFT(Table7[[#This Row],[Month]],4)</f>
        <v>2022</v>
      </c>
      <c r="Y304">
        <f>SIGN(Table7[[#This Row],[Internal Monthly Cost]])</f>
        <v>1</v>
      </c>
    </row>
    <row r="305" spans="1:25" x14ac:dyDescent="0.2">
      <c r="A305">
        <v>457</v>
      </c>
      <c r="B305" t="s">
        <v>3047</v>
      </c>
      <c r="C305" t="s">
        <v>3047</v>
      </c>
      <c r="D305" t="s">
        <v>5</v>
      </c>
      <c r="E305" t="s">
        <v>2109</v>
      </c>
      <c r="F305" t="s">
        <v>503</v>
      </c>
      <c r="G305" t="s">
        <v>627</v>
      </c>
      <c r="H305" t="s">
        <v>515</v>
      </c>
      <c r="I305" t="s">
        <v>125</v>
      </c>
      <c r="J305" t="s">
        <v>8</v>
      </c>
      <c r="K305" t="s">
        <v>124</v>
      </c>
      <c r="M305">
        <v>67</v>
      </c>
      <c r="N305" t="s">
        <v>80</v>
      </c>
      <c r="O305" t="s">
        <v>231</v>
      </c>
      <c r="P305" t="s">
        <v>81</v>
      </c>
      <c r="Q305" t="s">
        <v>139</v>
      </c>
      <c r="R305" t="s">
        <v>138</v>
      </c>
      <c r="S305" t="s">
        <v>345</v>
      </c>
      <c r="T305" t="s">
        <v>342</v>
      </c>
      <c r="U305" t="s">
        <v>343</v>
      </c>
      <c r="V305" t="s">
        <v>369</v>
      </c>
      <c r="X305" t="str">
        <f>LEFT(Table7[[#This Row],[Month]],4)</f>
        <v>2022</v>
      </c>
      <c r="Y305">
        <f>SIGN(Table7[[#This Row],[Internal Monthly Cost]])</f>
        <v>1</v>
      </c>
    </row>
    <row r="306" spans="1:25" x14ac:dyDescent="0.2">
      <c r="A306">
        <v>483</v>
      </c>
      <c r="B306" t="s">
        <v>3047</v>
      </c>
      <c r="C306" t="s">
        <v>3047</v>
      </c>
      <c r="D306" t="s">
        <v>5</v>
      </c>
      <c r="E306" t="s">
        <v>2795</v>
      </c>
      <c r="F306" t="s">
        <v>503</v>
      </c>
      <c r="G306" t="s">
        <v>502</v>
      </c>
      <c r="H306" t="s">
        <v>504</v>
      </c>
      <c r="I306" t="s">
        <v>131</v>
      </c>
      <c r="J306" t="s">
        <v>8</v>
      </c>
      <c r="K306" t="s">
        <v>124</v>
      </c>
      <c r="M306">
        <v>67</v>
      </c>
      <c r="N306" t="s">
        <v>313</v>
      </c>
      <c r="O306" t="s">
        <v>314</v>
      </c>
      <c r="P306" t="s">
        <v>315</v>
      </c>
      <c r="Q306" t="s">
        <v>139</v>
      </c>
      <c r="R306" t="s">
        <v>138</v>
      </c>
      <c r="S306" t="s">
        <v>341</v>
      </c>
      <c r="T306" t="s">
        <v>342</v>
      </c>
      <c r="U306" t="s">
        <v>343</v>
      </c>
      <c r="V306" t="s">
        <v>344</v>
      </c>
      <c r="X306" t="str">
        <f>LEFT(Table7[[#This Row],[Month]],4)</f>
        <v>2022</v>
      </c>
      <c r="Y306">
        <f>SIGN(Table7[[#This Row],[Internal Monthly Cost]])</f>
        <v>1</v>
      </c>
    </row>
    <row r="307" spans="1:25" x14ac:dyDescent="0.2">
      <c r="A307">
        <v>484</v>
      </c>
      <c r="B307" t="s">
        <v>3047</v>
      </c>
      <c r="C307" t="s">
        <v>3047</v>
      </c>
      <c r="D307" t="s">
        <v>5</v>
      </c>
      <c r="E307" t="s">
        <v>2620</v>
      </c>
      <c r="F307" t="s">
        <v>503</v>
      </c>
      <c r="G307" t="s">
        <v>502</v>
      </c>
      <c r="H307" t="s">
        <v>504</v>
      </c>
      <c r="I307" t="s">
        <v>131</v>
      </c>
      <c r="J307" t="s">
        <v>8</v>
      </c>
      <c r="K307" t="s">
        <v>124</v>
      </c>
      <c r="M307">
        <v>67</v>
      </c>
      <c r="N307" t="s">
        <v>177</v>
      </c>
      <c r="O307" t="s">
        <v>234</v>
      </c>
      <c r="P307" t="s">
        <v>178</v>
      </c>
      <c r="Q307" t="s">
        <v>139</v>
      </c>
      <c r="R307" t="s">
        <v>138</v>
      </c>
      <c r="S307" t="s">
        <v>345</v>
      </c>
      <c r="T307" t="s">
        <v>342</v>
      </c>
      <c r="U307" t="s">
        <v>343</v>
      </c>
      <c r="V307" t="s">
        <v>372</v>
      </c>
      <c r="X307" t="str">
        <f>LEFT(Table7[[#This Row],[Month]],4)</f>
        <v>2022</v>
      </c>
      <c r="Y307">
        <f>SIGN(Table7[[#This Row],[Internal Monthly Cost]])</f>
        <v>1</v>
      </c>
    </row>
    <row r="308" spans="1:25" x14ac:dyDescent="0.2">
      <c r="A308">
        <v>487</v>
      </c>
      <c r="B308" t="s">
        <v>3047</v>
      </c>
      <c r="C308" t="s">
        <v>3047</v>
      </c>
      <c r="D308" t="s">
        <v>5</v>
      </c>
      <c r="E308" t="s">
        <v>1897</v>
      </c>
      <c r="F308" t="s">
        <v>503</v>
      </c>
      <c r="G308" t="s">
        <v>502</v>
      </c>
      <c r="H308" t="s">
        <v>504</v>
      </c>
      <c r="I308" t="s">
        <v>131</v>
      </c>
      <c r="J308" t="s">
        <v>8</v>
      </c>
      <c r="K308" t="s">
        <v>124</v>
      </c>
      <c r="M308">
        <v>67</v>
      </c>
      <c r="N308" t="s">
        <v>58</v>
      </c>
      <c r="O308" t="s">
        <v>237</v>
      </c>
      <c r="P308" t="s">
        <v>59</v>
      </c>
      <c r="Q308" t="s">
        <v>139</v>
      </c>
      <c r="R308" t="s">
        <v>138</v>
      </c>
      <c r="S308" t="s">
        <v>345</v>
      </c>
      <c r="T308" t="s">
        <v>342</v>
      </c>
      <c r="U308" t="s">
        <v>343</v>
      </c>
      <c r="V308" t="s">
        <v>358</v>
      </c>
      <c r="X308" t="str">
        <f>LEFT(Table7[[#This Row],[Month]],4)</f>
        <v>2022</v>
      </c>
      <c r="Y308">
        <f>SIGN(Table7[[#This Row],[Internal Monthly Cost]])</f>
        <v>1</v>
      </c>
    </row>
    <row r="309" spans="1:25" x14ac:dyDescent="0.2">
      <c r="A309">
        <v>488</v>
      </c>
      <c r="B309" t="s">
        <v>3047</v>
      </c>
      <c r="C309" t="s">
        <v>3047</v>
      </c>
      <c r="D309" t="s">
        <v>5</v>
      </c>
      <c r="E309" t="s">
        <v>2006</v>
      </c>
      <c r="F309" t="s">
        <v>503</v>
      </c>
      <c r="G309" t="s">
        <v>502</v>
      </c>
      <c r="H309" t="s">
        <v>504</v>
      </c>
      <c r="I309" t="s">
        <v>131</v>
      </c>
      <c r="J309" t="s">
        <v>8</v>
      </c>
      <c r="K309" t="s">
        <v>124</v>
      </c>
      <c r="M309">
        <v>67</v>
      </c>
      <c r="N309" t="s">
        <v>307</v>
      </c>
      <c r="O309" t="s">
        <v>308</v>
      </c>
      <c r="P309" t="s">
        <v>309</v>
      </c>
      <c r="Q309" t="s">
        <v>139</v>
      </c>
      <c r="R309" t="s">
        <v>138</v>
      </c>
      <c r="S309" t="s">
        <v>341</v>
      </c>
      <c r="T309" t="s">
        <v>342</v>
      </c>
      <c r="U309" t="s">
        <v>343</v>
      </c>
      <c r="V309" t="s">
        <v>344</v>
      </c>
      <c r="X309" t="str">
        <f>LEFT(Table7[[#This Row],[Month]],4)</f>
        <v>2022</v>
      </c>
      <c r="Y309">
        <f>SIGN(Table7[[#This Row],[Internal Monthly Cost]])</f>
        <v>1</v>
      </c>
    </row>
    <row r="310" spans="1:25" x14ac:dyDescent="0.2">
      <c r="A310">
        <v>486</v>
      </c>
      <c r="B310" t="s">
        <v>3047</v>
      </c>
      <c r="C310" t="s">
        <v>3047</v>
      </c>
      <c r="D310" t="s">
        <v>5</v>
      </c>
      <c r="E310" t="s">
        <v>2014</v>
      </c>
      <c r="F310" t="s">
        <v>503</v>
      </c>
      <c r="G310" t="s">
        <v>502</v>
      </c>
      <c r="H310" t="s">
        <v>504</v>
      </c>
      <c r="I310" t="s">
        <v>131</v>
      </c>
      <c r="J310" t="s">
        <v>8</v>
      </c>
      <c r="K310" t="s">
        <v>124</v>
      </c>
      <c r="M310">
        <v>67</v>
      </c>
      <c r="N310" t="s">
        <v>68</v>
      </c>
      <c r="O310" t="s">
        <v>230</v>
      </c>
      <c r="P310" t="s">
        <v>69</v>
      </c>
      <c r="Q310" t="s">
        <v>139</v>
      </c>
      <c r="R310" t="s">
        <v>138</v>
      </c>
      <c r="S310" t="s">
        <v>345</v>
      </c>
      <c r="T310" t="s">
        <v>342</v>
      </c>
      <c r="U310" t="s">
        <v>343</v>
      </c>
      <c r="V310" t="s">
        <v>374</v>
      </c>
      <c r="X310" t="str">
        <f>LEFT(Table7[[#This Row],[Month]],4)</f>
        <v>2022</v>
      </c>
      <c r="Y310">
        <f>SIGN(Table7[[#This Row],[Internal Monthly Cost]])</f>
        <v>1</v>
      </c>
    </row>
    <row r="311" spans="1:25" x14ac:dyDescent="0.2">
      <c r="A311">
        <v>482</v>
      </c>
      <c r="B311" t="s">
        <v>3047</v>
      </c>
      <c r="C311" t="s">
        <v>3047</v>
      </c>
      <c r="D311" t="s">
        <v>5</v>
      </c>
      <c r="E311" t="s">
        <v>2153</v>
      </c>
      <c r="F311" t="s">
        <v>503</v>
      </c>
      <c r="G311" t="s">
        <v>502</v>
      </c>
      <c r="H311" t="s">
        <v>504</v>
      </c>
      <c r="I311" t="s">
        <v>131</v>
      </c>
      <c r="J311" t="s">
        <v>8</v>
      </c>
      <c r="K311" t="s">
        <v>124</v>
      </c>
      <c r="M311">
        <v>67</v>
      </c>
      <c r="N311" t="s">
        <v>90</v>
      </c>
      <c r="O311" t="s">
        <v>236</v>
      </c>
      <c r="P311" t="s">
        <v>91</v>
      </c>
      <c r="Q311" t="s">
        <v>139</v>
      </c>
      <c r="R311" t="s">
        <v>138</v>
      </c>
      <c r="S311" t="s">
        <v>345</v>
      </c>
      <c r="T311" t="s">
        <v>342</v>
      </c>
      <c r="U311" t="s">
        <v>343</v>
      </c>
      <c r="V311" t="s">
        <v>377</v>
      </c>
      <c r="X311" t="str">
        <f>LEFT(Table7[[#This Row],[Month]],4)</f>
        <v>2022</v>
      </c>
      <c r="Y311">
        <f>SIGN(Table7[[#This Row],[Internal Monthly Cost]])</f>
        <v>1</v>
      </c>
    </row>
    <row r="312" spans="1:25" x14ac:dyDescent="0.2">
      <c r="A312">
        <v>534</v>
      </c>
      <c r="B312" t="s">
        <v>3047</v>
      </c>
      <c r="C312" t="s">
        <v>3047</v>
      </c>
      <c r="D312" t="s">
        <v>5</v>
      </c>
      <c r="E312" t="s">
        <v>2326</v>
      </c>
      <c r="F312" t="s">
        <v>652</v>
      </c>
      <c r="G312" t="s">
        <v>2327</v>
      </c>
      <c r="H312" t="s">
        <v>2174</v>
      </c>
      <c r="I312" t="s">
        <v>163</v>
      </c>
      <c r="J312" t="s">
        <v>8</v>
      </c>
      <c r="K312" t="s">
        <v>124</v>
      </c>
      <c r="M312">
        <v>71</v>
      </c>
      <c r="N312" t="s">
        <v>152</v>
      </c>
      <c r="O312" t="s">
        <v>250</v>
      </c>
      <c r="P312" t="s">
        <v>153</v>
      </c>
      <c r="Q312" t="s">
        <v>139</v>
      </c>
      <c r="R312" t="s">
        <v>138</v>
      </c>
      <c r="S312" t="s">
        <v>345</v>
      </c>
      <c r="T312" t="s">
        <v>342</v>
      </c>
      <c r="U312" t="s">
        <v>343</v>
      </c>
      <c r="V312" t="s">
        <v>392</v>
      </c>
      <c r="X312" t="str">
        <f>LEFT(Table7[[#This Row],[Month]],4)</f>
        <v>2022</v>
      </c>
      <c r="Y312">
        <f>SIGN(Table7[[#This Row],[Internal Monthly Cost]])</f>
        <v>1</v>
      </c>
    </row>
    <row r="313" spans="1:25" x14ac:dyDescent="0.2">
      <c r="A313">
        <v>517</v>
      </c>
      <c r="B313" t="s">
        <v>3047</v>
      </c>
      <c r="C313" t="s">
        <v>3047</v>
      </c>
      <c r="D313" t="s">
        <v>5</v>
      </c>
      <c r="E313" t="s">
        <v>760</v>
      </c>
      <c r="F313" t="s">
        <v>652</v>
      </c>
      <c r="G313" t="s">
        <v>763</v>
      </c>
      <c r="H313" t="s">
        <v>504</v>
      </c>
      <c r="I313" t="s">
        <v>126</v>
      </c>
      <c r="J313" t="s">
        <v>8</v>
      </c>
      <c r="K313" t="s">
        <v>124</v>
      </c>
      <c r="M313">
        <v>83</v>
      </c>
      <c r="N313" t="s">
        <v>10</v>
      </c>
      <c r="O313" t="s">
        <v>205</v>
      </c>
      <c r="P313" t="s">
        <v>11</v>
      </c>
      <c r="Q313" t="s">
        <v>139</v>
      </c>
      <c r="R313" t="s">
        <v>138</v>
      </c>
      <c r="S313" t="s">
        <v>360</v>
      </c>
      <c r="T313" t="s">
        <v>2911</v>
      </c>
      <c r="U313" t="s">
        <v>343</v>
      </c>
      <c r="V313" t="s">
        <v>383</v>
      </c>
      <c r="X313" t="str">
        <f>LEFT(Table7[[#This Row],[Month]],4)</f>
        <v>2022</v>
      </c>
      <c r="Y313">
        <f>SIGN(Table7[[#This Row],[Internal Monthly Cost]])</f>
        <v>1</v>
      </c>
    </row>
    <row r="314" spans="1:25" x14ac:dyDescent="0.2">
      <c r="A314">
        <v>513</v>
      </c>
      <c r="B314" t="s">
        <v>3047</v>
      </c>
      <c r="C314" t="s">
        <v>3047</v>
      </c>
      <c r="D314" t="s">
        <v>5</v>
      </c>
      <c r="E314" t="s">
        <v>2197</v>
      </c>
      <c r="F314" t="s">
        <v>503</v>
      </c>
      <c r="G314" t="s">
        <v>646</v>
      </c>
      <c r="H314" t="s">
        <v>647</v>
      </c>
      <c r="I314" t="s">
        <v>135</v>
      </c>
      <c r="J314" t="s">
        <v>8</v>
      </c>
      <c r="K314" t="s">
        <v>124</v>
      </c>
      <c r="M314">
        <v>67</v>
      </c>
      <c r="N314" t="s">
        <v>98</v>
      </c>
      <c r="O314" t="s">
        <v>242</v>
      </c>
      <c r="P314" t="s">
        <v>99</v>
      </c>
      <c r="Q314" t="s">
        <v>139</v>
      </c>
      <c r="R314" t="s">
        <v>138</v>
      </c>
      <c r="S314" t="s">
        <v>345</v>
      </c>
      <c r="T314" t="s">
        <v>342</v>
      </c>
      <c r="U314" t="s">
        <v>343</v>
      </c>
      <c r="V314" t="s">
        <v>373</v>
      </c>
      <c r="X314" t="str">
        <f>LEFT(Table7[[#This Row],[Month]],4)</f>
        <v>2022</v>
      </c>
      <c r="Y314">
        <f>SIGN(Table7[[#This Row],[Internal Monthly Cost]])</f>
        <v>1</v>
      </c>
    </row>
    <row r="315" spans="1:25" x14ac:dyDescent="0.2">
      <c r="A315">
        <v>515</v>
      </c>
      <c r="B315" t="s">
        <v>3047</v>
      </c>
      <c r="C315" t="s">
        <v>3047</v>
      </c>
      <c r="D315" t="s">
        <v>5</v>
      </c>
      <c r="E315" t="s">
        <v>2212</v>
      </c>
      <c r="F315" t="s">
        <v>652</v>
      </c>
      <c r="G315" t="s">
        <v>2213</v>
      </c>
      <c r="H315" t="s">
        <v>504</v>
      </c>
      <c r="I315" t="s">
        <v>126</v>
      </c>
      <c r="J315" t="s">
        <v>8</v>
      </c>
      <c r="K315" t="s">
        <v>124</v>
      </c>
      <c r="M315">
        <v>66</v>
      </c>
      <c r="N315" t="s">
        <v>104</v>
      </c>
      <c r="O315" t="s">
        <v>243</v>
      </c>
      <c r="P315" t="s">
        <v>105</v>
      </c>
      <c r="Q315" t="s">
        <v>139</v>
      </c>
      <c r="R315" t="s">
        <v>138</v>
      </c>
      <c r="S315" t="s">
        <v>345</v>
      </c>
      <c r="T315" t="s">
        <v>342</v>
      </c>
      <c r="U315" t="s">
        <v>343</v>
      </c>
      <c r="V315" t="s">
        <v>373</v>
      </c>
      <c r="X315" t="str">
        <f>LEFT(Table7[[#This Row],[Month]],4)</f>
        <v>2022</v>
      </c>
      <c r="Y315">
        <f>SIGN(Table7[[#This Row],[Internal Monthly Cost]])</f>
        <v>1</v>
      </c>
    </row>
    <row r="316" spans="1:25" x14ac:dyDescent="0.2">
      <c r="A316">
        <v>642</v>
      </c>
      <c r="B316" t="s">
        <v>3047</v>
      </c>
      <c r="C316" t="s">
        <v>3047</v>
      </c>
      <c r="D316" t="s">
        <v>5</v>
      </c>
      <c r="E316" t="s">
        <v>582</v>
      </c>
      <c r="H316" t="s">
        <v>529</v>
      </c>
      <c r="I316" t="s">
        <v>2837</v>
      </c>
      <c r="J316" t="s">
        <v>4</v>
      </c>
      <c r="K316" t="s">
        <v>442</v>
      </c>
      <c r="M316">
        <v>113</v>
      </c>
      <c r="X316" t="str">
        <f>LEFT(Table7[[#This Row],[Month]],4)</f>
        <v>2022</v>
      </c>
      <c r="Y316">
        <f>SIGN(Table7[[#This Row],[Internal Monthly Cost]])</f>
        <v>1</v>
      </c>
    </row>
    <row r="317" spans="1:25" x14ac:dyDescent="0.2">
      <c r="A317">
        <v>692</v>
      </c>
      <c r="B317" t="s">
        <v>3047</v>
      </c>
      <c r="C317" t="s">
        <v>3047</v>
      </c>
      <c r="D317" t="s">
        <v>725</v>
      </c>
      <c r="E317" t="s">
        <v>2945</v>
      </c>
      <c r="F317" t="s">
        <v>652</v>
      </c>
      <c r="G317" t="s">
        <v>2946</v>
      </c>
      <c r="H317" t="s">
        <v>2947</v>
      </c>
      <c r="J317" t="s">
        <v>8</v>
      </c>
      <c r="K317" t="s">
        <v>123</v>
      </c>
      <c r="M317">
        <v>15</v>
      </c>
      <c r="N317" t="s">
        <v>319</v>
      </c>
      <c r="O317" t="s">
        <v>320</v>
      </c>
      <c r="P317" t="s">
        <v>321</v>
      </c>
      <c r="Q317" t="s">
        <v>171</v>
      </c>
      <c r="R317" t="s">
        <v>138</v>
      </c>
      <c r="S317" t="s">
        <v>345</v>
      </c>
      <c r="T317" t="s">
        <v>2923</v>
      </c>
      <c r="U317" t="s">
        <v>343</v>
      </c>
      <c r="V317" t="s">
        <v>356</v>
      </c>
      <c r="X317" t="str">
        <f>LEFT(Table7[[#This Row],[Month]],4)</f>
        <v>2022</v>
      </c>
      <c r="Y317">
        <f>SIGN(Table7[[#This Row],[Internal Monthly Cost]])</f>
        <v>1</v>
      </c>
    </row>
    <row r="318" spans="1:25" x14ac:dyDescent="0.2">
      <c r="A318">
        <v>680</v>
      </c>
      <c r="B318" t="s">
        <v>3047</v>
      </c>
      <c r="C318" t="s">
        <v>3047</v>
      </c>
      <c r="D318" t="s">
        <v>5</v>
      </c>
      <c r="E318" t="s">
        <v>1427</v>
      </c>
      <c r="H318" t="s">
        <v>529</v>
      </c>
      <c r="I318" t="s">
        <v>2837</v>
      </c>
      <c r="J318" t="s">
        <v>8</v>
      </c>
      <c r="K318" t="s">
        <v>442</v>
      </c>
      <c r="M318">
        <v>113</v>
      </c>
      <c r="N318" t="s">
        <v>1419</v>
      </c>
      <c r="O318" t="s">
        <v>1418</v>
      </c>
      <c r="P318" t="s">
        <v>1420</v>
      </c>
      <c r="Q318" t="s">
        <v>441</v>
      </c>
      <c r="R318" t="s">
        <v>442</v>
      </c>
      <c r="S318" t="s">
        <v>345</v>
      </c>
      <c r="T318" t="s">
        <v>2916</v>
      </c>
      <c r="U318" t="s">
        <v>343</v>
      </c>
      <c r="V318" t="s">
        <v>1166</v>
      </c>
      <c r="X318" t="str">
        <f>LEFT(Table7[[#This Row],[Month]],4)</f>
        <v>2022</v>
      </c>
      <c r="Y318">
        <f>SIGN(Table7[[#This Row],[Internal Monthly Cost]])</f>
        <v>1</v>
      </c>
    </row>
    <row r="319" spans="1:25" x14ac:dyDescent="0.2">
      <c r="A319">
        <v>526</v>
      </c>
      <c r="B319" t="s">
        <v>3047</v>
      </c>
      <c r="C319" t="s">
        <v>3047</v>
      </c>
      <c r="D319" t="s">
        <v>5</v>
      </c>
      <c r="E319" t="s">
        <v>779</v>
      </c>
      <c r="F319" t="s">
        <v>652</v>
      </c>
      <c r="G319" t="s">
        <v>780</v>
      </c>
      <c r="H319" t="s">
        <v>752</v>
      </c>
      <c r="I319" t="s">
        <v>158</v>
      </c>
      <c r="J319" t="s">
        <v>8</v>
      </c>
      <c r="K319" t="s">
        <v>127</v>
      </c>
      <c r="M319">
        <v>47</v>
      </c>
      <c r="N319" t="s">
        <v>13</v>
      </c>
      <c r="O319" t="s">
        <v>207</v>
      </c>
      <c r="P319" t="s">
        <v>14</v>
      </c>
      <c r="Q319" t="s">
        <v>140</v>
      </c>
      <c r="R319" t="s">
        <v>138</v>
      </c>
      <c r="S319" t="s">
        <v>345</v>
      </c>
      <c r="T319" t="s">
        <v>2915</v>
      </c>
      <c r="U319" t="s">
        <v>343</v>
      </c>
      <c r="V319" t="s">
        <v>386</v>
      </c>
      <c r="X319" t="str">
        <f>LEFT(Table7[[#This Row],[Month]],4)</f>
        <v>2022</v>
      </c>
      <c r="Y319">
        <f>SIGN(Table7[[#This Row],[Internal Monthly Cost]])</f>
        <v>1</v>
      </c>
    </row>
    <row r="320" spans="1:25" x14ac:dyDescent="0.2">
      <c r="A320">
        <v>527</v>
      </c>
      <c r="B320" t="s">
        <v>3047</v>
      </c>
      <c r="C320" t="s">
        <v>3047</v>
      </c>
      <c r="D320" t="s">
        <v>5</v>
      </c>
      <c r="E320" t="s">
        <v>748</v>
      </c>
      <c r="F320" t="s">
        <v>652</v>
      </c>
      <c r="G320" t="s">
        <v>751</v>
      </c>
      <c r="H320" t="s">
        <v>752</v>
      </c>
      <c r="I320" t="s">
        <v>158</v>
      </c>
      <c r="J320" t="s">
        <v>8</v>
      </c>
      <c r="K320" t="s">
        <v>123</v>
      </c>
      <c r="M320">
        <v>47</v>
      </c>
      <c r="N320" t="s">
        <v>7</v>
      </c>
      <c r="O320" t="s">
        <v>208</v>
      </c>
      <c r="P320" t="s">
        <v>9</v>
      </c>
      <c r="Q320" t="s">
        <v>171</v>
      </c>
      <c r="R320" t="s">
        <v>138</v>
      </c>
      <c r="S320" t="s">
        <v>345</v>
      </c>
      <c r="T320" t="s">
        <v>387</v>
      </c>
      <c r="U320" t="s">
        <v>343</v>
      </c>
      <c r="V320" t="s">
        <v>388</v>
      </c>
      <c r="X320" t="str">
        <f>LEFT(Table7[[#This Row],[Month]],4)</f>
        <v>2022</v>
      </c>
      <c r="Y320">
        <f>SIGN(Table7[[#This Row],[Internal Monthly Cost]])</f>
        <v>1</v>
      </c>
    </row>
    <row r="321" spans="1:25" x14ac:dyDescent="0.2">
      <c r="A321">
        <v>594</v>
      </c>
      <c r="B321" t="s">
        <v>3047</v>
      </c>
      <c r="C321" t="s">
        <v>3047</v>
      </c>
      <c r="D321" t="s">
        <v>5</v>
      </c>
      <c r="E321" t="s">
        <v>878</v>
      </c>
      <c r="F321" t="s">
        <v>652</v>
      </c>
      <c r="G321" t="s">
        <v>880</v>
      </c>
      <c r="H321" t="s">
        <v>881</v>
      </c>
      <c r="I321" t="s">
        <v>289</v>
      </c>
      <c r="J321" t="s">
        <v>8</v>
      </c>
      <c r="K321" t="s">
        <v>127</v>
      </c>
      <c r="M321">
        <v>50</v>
      </c>
      <c r="N321" t="s">
        <v>21</v>
      </c>
      <c r="O321" t="s">
        <v>209</v>
      </c>
      <c r="P321" t="s">
        <v>22</v>
      </c>
      <c r="Q321" t="s">
        <v>140</v>
      </c>
      <c r="R321" t="s">
        <v>138</v>
      </c>
      <c r="S321" t="s">
        <v>360</v>
      </c>
      <c r="T321" t="s">
        <v>2922</v>
      </c>
      <c r="U321" t="s">
        <v>343</v>
      </c>
      <c r="V321" t="s">
        <v>404</v>
      </c>
      <c r="X321" t="str">
        <f>LEFT(Table7[[#This Row],[Month]],4)</f>
        <v>2022</v>
      </c>
      <c r="Y321">
        <f>SIGN(Table7[[#This Row],[Internal Monthly Cost]])</f>
        <v>1</v>
      </c>
    </row>
    <row r="322" spans="1:25" x14ac:dyDescent="0.2">
      <c r="A322">
        <v>668</v>
      </c>
      <c r="B322" t="s">
        <v>3047</v>
      </c>
      <c r="C322" t="s">
        <v>3047</v>
      </c>
      <c r="D322" t="s">
        <v>5</v>
      </c>
      <c r="E322" t="s">
        <v>1961</v>
      </c>
      <c r="F322" t="s">
        <v>652</v>
      </c>
      <c r="G322" t="s">
        <v>1963</v>
      </c>
      <c r="H322" t="s">
        <v>1964</v>
      </c>
      <c r="I322" t="s">
        <v>2904</v>
      </c>
      <c r="J322" t="s">
        <v>8</v>
      </c>
      <c r="K322" t="s">
        <v>124</v>
      </c>
      <c r="M322">
        <v>44</v>
      </c>
      <c r="N322" t="s">
        <v>416</v>
      </c>
      <c r="O322" t="s">
        <v>417</v>
      </c>
      <c r="P322" t="s">
        <v>418</v>
      </c>
      <c r="Q322" t="s">
        <v>139</v>
      </c>
      <c r="R322" t="s">
        <v>138</v>
      </c>
      <c r="S322" t="s">
        <v>345</v>
      </c>
      <c r="T322" t="s">
        <v>2911</v>
      </c>
      <c r="U322" t="s">
        <v>343</v>
      </c>
      <c r="V322" t="s">
        <v>419</v>
      </c>
      <c r="X322" t="str">
        <f>LEFT(Table7[[#This Row],[Month]],4)</f>
        <v>2022</v>
      </c>
      <c r="Y322">
        <f>SIGN(Table7[[#This Row],[Internal Monthly Cost]])</f>
        <v>1</v>
      </c>
    </row>
    <row r="323" spans="1:25" x14ac:dyDescent="0.2">
      <c r="A323">
        <v>647</v>
      </c>
      <c r="B323" t="s">
        <v>3047</v>
      </c>
      <c r="C323" t="s">
        <v>3047</v>
      </c>
      <c r="D323" t="s">
        <v>5</v>
      </c>
      <c r="E323" t="s">
        <v>887</v>
      </c>
      <c r="F323" t="s">
        <v>652</v>
      </c>
      <c r="G323" t="s">
        <v>888</v>
      </c>
      <c r="H323" t="s">
        <v>889</v>
      </c>
      <c r="I323" t="s">
        <v>2899</v>
      </c>
      <c r="J323" t="s">
        <v>8</v>
      </c>
      <c r="K323" t="s">
        <v>123</v>
      </c>
      <c r="M323">
        <v>51</v>
      </c>
      <c r="N323" t="s">
        <v>298</v>
      </c>
      <c r="O323" t="s">
        <v>299</v>
      </c>
      <c r="P323" t="s">
        <v>300</v>
      </c>
      <c r="Q323" t="s">
        <v>171</v>
      </c>
      <c r="R323" t="s">
        <v>138</v>
      </c>
      <c r="S323" t="s">
        <v>345</v>
      </c>
      <c r="T323" t="s">
        <v>362</v>
      </c>
      <c r="U323" t="s">
        <v>343</v>
      </c>
      <c r="V323" t="s">
        <v>409</v>
      </c>
      <c r="X323" t="str">
        <f>LEFT(Table7[[#This Row],[Month]],4)</f>
        <v>2022</v>
      </c>
      <c r="Y323">
        <f>SIGN(Table7[[#This Row],[Internal Monthly Cost]])</f>
        <v>1</v>
      </c>
    </row>
    <row r="324" spans="1:25" x14ac:dyDescent="0.2">
      <c r="A324">
        <v>659</v>
      </c>
      <c r="B324" t="s">
        <v>3047</v>
      </c>
      <c r="C324" t="s">
        <v>3047</v>
      </c>
      <c r="D324" t="s">
        <v>5</v>
      </c>
      <c r="E324" t="s">
        <v>1476</v>
      </c>
      <c r="F324" t="s">
        <v>652</v>
      </c>
      <c r="G324" t="s">
        <v>1477</v>
      </c>
      <c r="H324" t="s">
        <v>1478</v>
      </c>
      <c r="I324" t="s">
        <v>2901</v>
      </c>
      <c r="J324" t="s">
        <v>8</v>
      </c>
      <c r="K324" t="s">
        <v>123</v>
      </c>
      <c r="M324">
        <v>51</v>
      </c>
      <c r="N324" t="s">
        <v>2913</v>
      </c>
      <c r="O324" t="s">
        <v>198</v>
      </c>
      <c r="P324" t="s">
        <v>37</v>
      </c>
      <c r="Q324" t="s">
        <v>171</v>
      </c>
      <c r="R324" t="s">
        <v>138</v>
      </c>
      <c r="S324" t="s">
        <v>360</v>
      </c>
      <c r="T324" t="s">
        <v>380</v>
      </c>
      <c r="U324" t="s">
        <v>343</v>
      </c>
      <c r="V324" t="s">
        <v>382</v>
      </c>
      <c r="X324" t="str">
        <f>LEFT(Table7[[#This Row],[Month]],4)</f>
        <v>2022</v>
      </c>
      <c r="Y324">
        <f>SIGN(Table7[[#This Row],[Internal Monthly Cost]])</f>
        <v>1</v>
      </c>
    </row>
    <row r="325" spans="1:25" x14ac:dyDescent="0.2">
      <c r="A325">
        <v>481</v>
      </c>
      <c r="B325" t="s">
        <v>3047</v>
      </c>
      <c r="C325" t="s">
        <v>3047</v>
      </c>
      <c r="D325" t="s">
        <v>5</v>
      </c>
      <c r="E325" t="s">
        <v>816</v>
      </c>
      <c r="F325" t="s">
        <v>503</v>
      </c>
      <c r="G325" t="s">
        <v>819</v>
      </c>
      <c r="H325" t="s">
        <v>820</v>
      </c>
      <c r="I325" t="s">
        <v>128</v>
      </c>
      <c r="J325" t="s">
        <v>8</v>
      </c>
      <c r="K325" t="s">
        <v>124</v>
      </c>
      <c r="M325">
        <v>45</v>
      </c>
      <c r="N325" t="s">
        <v>15</v>
      </c>
      <c r="O325" t="s">
        <v>204</v>
      </c>
      <c r="P325" t="s">
        <v>16</v>
      </c>
      <c r="Q325" t="s">
        <v>3</v>
      </c>
      <c r="R325" t="s">
        <v>138</v>
      </c>
      <c r="S325" t="s">
        <v>360</v>
      </c>
      <c r="T325" t="s">
        <v>2912</v>
      </c>
      <c r="U325" t="s">
        <v>343</v>
      </c>
      <c r="V325" t="s">
        <v>376</v>
      </c>
      <c r="X325" t="str">
        <f>LEFT(Table7[[#This Row],[Month]],4)</f>
        <v>2022</v>
      </c>
      <c r="Y325">
        <f>SIGN(Table7[[#This Row],[Internal Monthly Cost]])</f>
        <v>1</v>
      </c>
    </row>
    <row r="326" spans="1:25" x14ac:dyDescent="0.2">
      <c r="A326">
        <v>682</v>
      </c>
      <c r="B326" t="s">
        <v>3047</v>
      </c>
      <c r="C326" t="s">
        <v>3047</v>
      </c>
      <c r="D326" t="s">
        <v>5</v>
      </c>
      <c r="E326" t="s">
        <v>2857</v>
      </c>
      <c r="H326" t="s">
        <v>529</v>
      </c>
      <c r="I326" t="s">
        <v>2837</v>
      </c>
      <c r="J326" t="s">
        <v>8</v>
      </c>
      <c r="K326" t="s">
        <v>442</v>
      </c>
      <c r="M326">
        <v>113</v>
      </c>
      <c r="N326" t="s">
        <v>2930</v>
      </c>
      <c r="O326" t="s">
        <v>2931</v>
      </c>
      <c r="P326" t="s">
        <v>2932</v>
      </c>
      <c r="Q326" t="s">
        <v>441</v>
      </c>
      <c r="R326" t="s">
        <v>442</v>
      </c>
      <c r="S326" t="s">
        <v>345</v>
      </c>
      <c r="T326" t="s">
        <v>2127</v>
      </c>
      <c r="U326" t="s">
        <v>343</v>
      </c>
      <c r="V326" t="s">
        <v>2927</v>
      </c>
      <c r="X326" t="str">
        <f>LEFT(Table7[[#This Row],[Month]],4)</f>
        <v>2022</v>
      </c>
      <c r="Y326">
        <f>SIGN(Table7[[#This Row],[Internal Monthly Cost]])</f>
        <v>1</v>
      </c>
    </row>
    <row r="327" spans="1:25" x14ac:dyDescent="0.2">
      <c r="A327">
        <v>655</v>
      </c>
      <c r="B327" t="s">
        <v>3047</v>
      </c>
      <c r="C327" t="s">
        <v>3047</v>
      </c>
      <c r="D327" t="s">
        <v>5</v>
      </c>
      <c r="E327" t="s">
        <v>2684</v>
      </c>
      <c r="H327" t="s">
        <v>529</v>
      </c>
      <c r="I327" t="s">
        <v>2837</v>
      </c>
      <c r="J327" t="s">
        <v>6</v>
      </c>
      <c r="K327" t="s">
        <v>442</v>
      </c>
      <c r="M327">
        <v>113</v>
      </c>
      <c r="X327" t="str">
        <f>LEFT(Table7[[#This Row],[Month]],4)</f>
        <v>2022</v>
      </c>
      <c r="Y327">
        <f>SIGN(Table7[[#This Row],[Internal Monthly Cost]])</f>
        <v>1</v>
      </c>
    </row>
    <row r="328" spans="1:25" x14ac:dyDescent="0.2">
      <c r="A328">
        <v>641</v>
      </c>
      <c r="B328" t="s">
        <v>3047</v>
      </c>
      <c r="C328" t="s">
        <v>3047</v>
      </c>
      <c r="D328" t="s">
        <v>5</v>
      </c>
      <c r="E328" t="s">
        <v>656</v>
      </c>
      <c r="H328" t="s">
        <v>529</v>
      </c>
      <c r="I328" t="s">
        <v>2837</v>
      </c>
      <c r="J328" t="s">
        <v>4</v>
      </c>
      <c r="K328" t="s">
        <v>442</v>
      </c>
      <c r="M328">
        <v>113</v>
      </c>
      <c r="X328" t="str">
        <f>LEFT(Table7[[#This Row],[Month]],4)</f>
        <v>2022</v>
      </c>
      <c r="Y328">
        <f>SIGN(Table7[[#This Row],[Internal Monthly Cost]])</f>
        <v>1</v>
      </c>
    </row>
    <row r="329" spans="1:25" x14ac:dyDescent="0.2">
      <c r="A329">
        <v>670</v>
      </c>
      <c r="B329" t="s">
        <v>3047</v>
      </c>
      <c r="C329" t="s">
        <v>3047</v>
      </c>
      <c r="D329" t="s">
        <v>5</v>
      </c>
      <c r="E329" t="s">
        <v>2824</v>
      </c>
      <c r="F329" t="s">
        <v>652</v>
      </c>
      <c r="G329" t="s">
        <v>2825</v>
      </c>
      <c r="H329" t="s">
        <v>2826</v>
      </c>
      <c r="I329" t="s">
        <v>2904</v>
      </c>
      <c r="J329" t="s">
        <v>8</v>
      </c>
      <c r="K329" t="s">
        <v>124</v>
      </c>
      <c r="M329">
        <v>37</v>
      </c>
      <c r="N329" t="s">
        <v>423</v>
      </c>
      <c r="O329" t="s">
        <v>424</v>
      </c>
      <c r="P329" t="s">
        <v>425</v>
      </c>
      <c r="Q329" t="s">
        <v>139</v>
      </c>
      <c r="R329" t="s">
        <v>138</v>
      </c>
      <c r="S329" t="s">
        <v>345</v>
      </c>
      <c r="T329" t="s">
        <v>342</v>
      </c>
      <c r="U329" t="s">
        <v>343</v>
      </c>
      <c r="V329" t="s">
        <v>426</v>
      </c>
      <c r="X329" t="str">
        <f>LEFT(Table7[[#This Row],[Month]],4)</f>
        <v>2022</v>
      </c>
      <c r="Y329">
        <f>SIGN(Table7[[#This Row],[Internal Monthly Cost]])</f>
        <v>1</v>
      </c>
    </row>
    <row r="330" spans="1:25" x14ac:dyDescent="0.2">
      <c r="A330">
        <v>686</v>
      </c>
      <c r="B330" t="s">
        <v>3047</v>
      </c>
      <c r="C330" t="s">
        <v>3047</v>
      </c>
      <c r="D330" t="s">
        <v>12</v>
      </c>
      <c r="E330" t="s">
        <v>2881</v>
      </c>
      <c r="F330" t="s">
        <v>652</v>
      </c>
      <c r="G330" t="s">
        <v>2882</v>
      </c>
      <c r="H330" t="s">
        <v>653</v>
      </c>
      <c r="I330" t="s">
        <v>2937</v>
      </c>
      <c r="J330" t="s">
        <v>8</v>
      </c>
      <c r="K330" t="s">
        <v>124</v>
      </c>
      <c r="M330">
        <v>14</v>
      </c>
      <c r="N330" t="s">
        <v>2862</v>
      </c>
      <c r="O330" t="s">
        <v>2863</v>
      </c>
      <c r="P330" t="s">
        <v>2864</v>
      </c>
      <c r="Q330" t="s">
        <v>139</v>
      </c>
      <c r="R330" t="s">
        <v>138</v>
      </c>
      <c r="S330" t="s">
        <v>345</v>
      </c>
      <c r="T330" t="s">
        <v>342</v>
      </c>
      <c r="U330" t="s">
        <v>343</v>
      </c>
      <c r="V330" t="s">
        <v>394</v>
      </c>
      <c r="X330" t="str">
        <f>LEFT(Table7[[#This Row],[Month]],4)</f>
        <v>2022</v>
      </c>
      <c r="Y330">
        <f>SIGN(Table7[[#This Row],[Internal Monthly Cost]])</f>
        <v>1</v>
      </c>
    </row>
    <row r="331" spans="1:25" x14ac:dyDescent="0.2">
      <c r="A331">
        <v>662</v>
      </c>
      <c r="B331" t="s">
        <v>3047</v>
      </c>
      <c r="C331" t="s">
        <v>3047</v>
      </c>
      <c r="D331" t="s">
        <v>5</v>
      </c>
      <c r="E331" t="s">
        <v>2481</v>
      </c>
      <c r="F331" t="s">
        <v>652</v>
      </c>
      <c r="G331" t="s">
        <v>2482</v>
      </c>
      <c r="H331" t="s">
        <v>2483</v>
      </c>
      <c r="I331" t="s">
        <v>2902</v>
      </c>
      <c r="J331" t="s">
        <v>8</v>
      </c>
      <c r="K331" t="s">
        <v>124</v>
      </c>
      <c r="M331">
        <v>24</v>
      </c>
      <c r="N331" t="s">
        <v>322</v>
      </c>
      <c r="O331" t="s">
        <v>323</v>
      </c>
      <c r="P331" t="s">
        <v>324</v>
      </c>
      <c r="Q331" t="s">
        <v>139</v>
      </c>
      <c r="R331" t="s">
        <v>138</v>
      </c>
      <c r="S331" t="s">
        <v>345</v>
      </c>
      <c r="T331" t="s">
        <v>2911</v>
      </c>
      <c r="U331" t="s">
        <v>343</v>
      </c>
      <c r="V331" t="s">
        <v>413</v>
      </c>
      <c r="X331" t="str">
        <f>LEFT(Table7[[#This Row],[Month]],4)</f>
        <v>2022</v>
      </c>
      <c r="Y331">
        <f>SIGN(Table7[[#This Row],[Internal Monthly Cost]])</f>
        <v>1</v>
      </c>
    </row>
    <row r="332" spans="1:25" x14ac:dyDescent="0.2">
      <c r="A332">
        <v>665</v>
      </c>
      <c r="B332" t="s">
        <v>3047</v>
      </c>
      <c r="C332" t="s">
        <v>3047</v>
      </c>
      <c r="D332" t="s">
        <v>5</v>
      </c>
      <c r="E332" t="s">
        <v>1798</v>
      </c>
      <c r="F332" t="s">
        <v>652</v>
      </c>
      <c r="G332" t="s">
        <v>1800</v>
      </c>
      <c r="H332" t="s">
        <v>1801</v>
      </c>
      <c r="I332" t="s">
        <v>2902</v>
      </c>
      <c r="J332" t="s">
        <v>8</v>
      </c>
      <c r="K332" t="s">
        <v>123</v>
      </c>
      <c r="M332">
        <v>31</v>
      </c>
      <c r="N332" t="s">
        <v>445</v>
      </c>
      <c r="O332" t="s">
        <v>446</v>
      </c>
      <c r="P332" t="s">
        <v>447</v>
      </c>
      <c r="Q332" t="s">
        <v>171</v>
      </c>
      <c r="R332" t="s">
        <v>138</v>
      </c>
      <c r="S332" t="s">
        <v>345</v>
      </c>
      <c r="T332" t="s">
        <v>380</v>
      </c>
      <c r="U332" t="s">
        <v>343</v>
      </c>
      <c r="V332" t="s">
        <v>381</v>
      </c>
      <c r="X332" t="str">
        <f>LEFT(Table7[[#This Row],[Month]],4)</f>
        <v>2022</v>
      </c>
      <c r="Y332">
        <f>SIGN(Table7[[#This Row],[Internal Monthly Cost]])</f>
        <v>1</v>
      </c>
    </row>
    <row r="333" spans="1:25" x14ac:dyDescent="0.2">
      <c r="A333">
        <v>669</v>
      </c>
      <c r="B333" t="s">
        <v>3047</v>
      </c>
      <c r="C333" t="s">
        <v>3047</v>
      </c>
      <c r="D333" t="s">
        <v>5</v>
      </c>
      <c r="E333" t="s">
        <v>2818</v>
      </c>
      <c r="F333" t="s">
        <v>652</v>
      </c>
      <c r="G333" t="s">
        <v>2819</v>
      </c>
      <c r="H333" t="s">
        <v>2820</v>
      </c>
      <c r="I333" t="s">
        <v>2904</v>
      </c>
      <c r="J333" t="s">
        <v>8</v>
      </c>
      <c r="K333" t="s">
        <v>127</v>
      </c>
      <c r="M333">
        <v>29</v>
      </c>
      <c r="N333" t="s">
        <v>420</v>
      </c>
      <c r="O333" t="s">
        <v>421</v>
      </c>
      <c r="P333" t="s">
        <v>422</v>
      </c>
      <c r="Q333" t="s">
        <v>140</v>
      </c>
      <c r="R333" t="s">
        <v>138</v>
      </c>
      <c r="S333" t="s">
        <v>345</v>
      </c>
      <c r="T333" t="s">
        <v>2914</v>
      </c>
      <c r="U333" t="s">
        <v>343</v>
      </c>
      <c r="V333" t="s">
        <v>414</v>
      </c>
      <c r="X333" t="str">
        <f>LEFT(Table7[[#This Row],[Month]],4)</f>
        <v>2022</v>
      </c>
      <c r="Y333">
        <f>SIGN(Table7[[#This Row],[Internal Monthly Cost]])</f>
        <v>1</v>
      </c>
    </row>
    <row r="334" spans="1:25" x14ac:dyDescent="0.2">
      <c r="A334">
        <v>704</v>
      </c>
      <c r="B334" t="s">
        <v>3047</v>
      </c>
      <c r="C334" t="s">
        <v>3047</v>
      </c>
      <c r="D334" t="s">
        <v>5</v>
      </c>
      <c r="E334" t="s">
        <v>3035</v>
      </c>
      <c r="F334" t="s">
        <v>652</v>
      </c>
      <c r="G334" t="s">
        <v>3036</v>
      </c>
      <c r="H334" t="s">
        <v>2980</v>
      </c>
      <c r="J334" t="s">
        <v>8</v>
      </c>
      <c r="K334" t="s">
        <v>124</v>
      </c>
      <c r="L334" t="s">
        <v>3037</v>
      </c>
      <c r="M334">
        <v>30</v>
      </c>
      <c r="N334" t="s">
        <v>2873</v>
      </c>
      <c r="O334" t="s">
        <v>2874</v>
      </c>
      <c r="P334" t="s">
        <v>2875</v>
      </c>
      <c r="Q334" t="s">
        <v>139</v>
      </c>
      <c r="R334" t="s">
        <v>138</v>
      </c>
      <c r="S334" t="s">
        <v>345</v>
      </c>
      <c r="T334" t="s">
        <v>342</v>
      </c>
      <c r="U334" t="s">
        <v>343</v>
      </c>
      <c r="V334" t="s">
        <v>2876</v>
      </c>
      <c r="X334" t="str">
        <f>LEFT(Table7[[#This Row],[Month]],4)</f>
        <v>2022</v>
      </c>
      <c r="Y334">
        <f>SIGN(Table7[[#This Row],[Internal Monthly Cost]])</f>
        <v>1</v>
      </c>
    </row>
    <row r="335" spans="1:25" x14ac:dyDescent="0.2">
      <c r="A335">
        <v>703</v>
      </c>
      <c r="B335" t="s">
        <v>3047</v>
      </c>
      <c r="C335" t="s">
        <v>3047</v>
      </c>
      <c r="D335" t="s">
        <v>5</v>
      </c>
      <c r="E335" t="s">
        <v>2951</v>
      </c>
      <c r="F335" t="s">
        <v>652</v>
      </c>
      <c r="G335" t="s">
        <v>2952</v>
      </c>
      <c r="H335" t="s">
        <v>2953</v>
      </c>
      <c r="I335" t="s">
        <v>3056</v>
      </c>
      <c r="J335" t="s">
        <v>8</v>
      </c>
      <c r="K335" t="s">
        <v>124</v>
      </c>
      <c r="M335">
        <v>31</v>
      </c>
      <c r="N335" t="s">
        <v>1575</v>
      </c>
      <c r="O335" t="s">
        <v>1574</v>
      </c>
      <c r="P335" t="s">
        <v>1576</v>
      </c>
      <c r="Q335" t="s">
        <v>139</v>
      </c>
      <c r="R335" t="s">
        <v>138</v>
      </c>
      <c r="S335" t="s">
        <v>345</v>
      </c>
      <c r="T335" t="s">
        <v>342</v>
      </c>
      <c r="U335" t="s">
        <v>343</v>
      </c>
      <c r="V335" t="s">
        <v>411</v>
      </c>
      <c r="X335" t="str">
        <f>LEFT(Table7[[#This Row],[Month]],4)</f>
        <v>2022</v>
      </c>
      <c r="Y335">
        <f>SIGN(Table7[[#This Row],[Internal Monthly Cost]])</f>
        <v>1</v>
      </c>
    </row>
    <row r="336" spans="1:25" x14ac:dyDescent="0.2">
      <c r="A336">
        <v>705</v>
      </c>
      <c r="B336" t="s">
        <v>3047</v>
      </c>
      <c r="C336" t="s">
        <v>3047</v>
      </c>
      <c r="D336" t="s">
        <v>5</v>
      </c>
      <c r="E336" t="s">
        <v>2978</v>
      </c>
      <c r="F336" t="s">
        <v>652</v>
      </c>
      <c r="G336" t="s">
        <v>2979</v>
      </c>
      <c r="H336" t="s">
        <v>2980</v>
      </c>
      <c r="J336" t="s">
        <v>8</v>
      </c>
      <c r="K336" t="s">
        <v>127</v>
      </c>
      <c r="M336">
        <v>30</v>
      </c>
      <c r="N336" t="s">
        <v>1438</v>
      </c>
      <c r="O336" t="s">
        <v>1437</v>
      </c>
      <c r="P336" t="s">
        <v>1439</v>
      </c>
      <c r="Q336" t="s">
        <v>140</v>
      </c>
      <c r="R336" t="s">
        <v>138</v>
      </c>
      <c r="S336" t="s">
        <v>360</v>
      </c>
      <c r="T336" t="s">
        <v>2914</v>
      </c>
      <c r="U336" t="s">
        <v>343</v>
      </c>
      <c r="V336" t="s">
        <v>1440</v>
      </c>
      <c r="X336" t="str">
        <f>LEFT(Table7[[#This Row],[Month]],4)</f>
        <v>2022</v>
      </c>
      <c r="Y336">
        <f>SIGN(Table7[[#This Row],[Internal Monthly Cost]])</f>
        <v>1</v>
      </c>
    </row>
    <row r="337" spans="1:25" x14ac:dyDescent="0.2">
      <c r="A337">
        <v>615</v>
      </c>
      <c r="B337" t="s">
        <v>3047</v>
      </c>
      <c r="C337" t="s">
        <v>3047</v>
      </c>
      <c r="D337" t="s">
        <v>5</v>
      </c>
      <c r="E337" t="s">
        <v>2677</v>
      </c>
      <c r="H337" t="s">
        <v>664</v>
      </c>
      <c r="I337" t="s">
        <v>2841</v>
      </c>
      <c r="J337" t="s">
        <v>8</v>
      </c>
      <c r="K337" t="s">
        <v>442</v>
      </c>
      <c r="M337">
        <v>44</v>
      </c>
      <c r="N337" t="s">
        <v>2680</v>
      </c>
      <c r="O337" t="s">
        <v>2679</v>
      </c>
      <c r="P337" t="s">
        <v>2681</v>
      </c>
      <c r="Q337" t="s">
        <v>441</v>
      </c>
      <c r="R337" t="s">
        <v>442</v>
      </c>
      <c r="S337" t="s">
        <v>345</v>
      </c>
      <c r="T337" t="s">
        <v>2682</v>
      </c>
      <c r="U337" t="s">
        <v>343</v>
      </c>
      <c r="V337" t="s">
        <v>2683</v>
      </c>
      <c r="X337" t="str">
        <f>LEFT(Table7[[#This Row],[Month]],4)</f>
        <v>2022</v>
      </c>
      <c r="Y337">
        <f>SIGN(Table7[[#This Row],[Internal Monthly Cost]])</f>
        <v>1</v>
      </c>
    </row>
    <row r="338" spans="1:25" x14ac:dyDescent="0.2">
      <c r="A338">
        <v>601</v>
      </c>
      <c r="B338" t="s">
        <v>3047</v>
      </c>
      <c r="C338" t="s">
        <v>3047</v>
      </c>
      <c r="D338" t="s">
        <v>5</v>
      </c>
      <c r="E338" t="s">
        <v>661</v>
      </c>
      <c r="H338" t="s">
        <v>664</v>
      </c>
      <c r="I338" t="s">
        <v>2841</v>
      </c>
      <c r="J338" t="s">
        <v>4</v>
      </c>
      <c r="K338" t="s">
        <v>442</v>
      </c>
      <c r="M338">
        <v>44</v>
      </c>
      <c r="X338" t="str">
        <f>LEFT(Table7[[#This Row],[Month]],4)</f>
        <v>2022</v>
      </c>
      <c r="Y338">
        <f>SIGN(Table7[[#This Row],[Internal Monthly Cost]])</f>
        <v>1</v>
      </c>
    </row>
    <row r="339" spans="1:25" x14ac:dyDescent="0.2">
      <c r="A339">
        <v>584</v>
      </c>
      <c r="B339" t="s">
        <v>3047</v>
      </c>
      <c r="C339" t="s">
        <v>3047</v>
      </c>
      <c r="D339" t="s">
        <v>5</v>
      </c>
      <c r="E339" t="s">
        <v>2419</v>
      </c>
      <c r="F339" t="s">
        <v>652</v>
      </c>
      <c r="G339" t="s">
        <v>2420</v>
      </c>
      <c r="H339" t="s">
        <v>2421</v>
      </c>
      <c r="I339" t="s">
        <v>183</v>
      </c>
      <c r="J339" t="s">
        <v>8</v>
      </c>
      <c r="K339" t="s">
        <v>130</v>
      </c>
      <c r="M339">
        <v>49</v>
      </c>
      <c r="N339" t="s">
        <v>172</v>
      </c>
      <c r="O339" t="s">
        <v>260</v>
      </c>
      <c r="P339" t="s">
        <v>173</v>
      </c>
      <c r="Q339" t="s">
        <v>142</v>
      </c>
      <c r="R339" t="s">
        <v>141</v>
      </c>
      <c r="S339" t="s">
        <v>345</v>
      </c>
      <c r="T339" t="s">
        <v>402</v>
      </c>
      <c r="U339" t="s">
        <v>343</v>
      </c>
      <c r="V339" t="s">
        <v>394</v>
      </c>
      <c r="X339" t="str">
        <f>LEFT(Table7[[#This Row],[Month]],4)</f>
        <v>2022</v>
      </c>
      <c r="Y339">
        <f>SIGN(Table7[[#This Row],[Internal Monthly Cost]])</f>
        <v>1</v>
      </c>
    </row>
    <row r="340" spans="1:25" x14ac:dyDescent="0.2">
      <c r="A340">
        <v>586</v>
      </c>
      <c r="B340" t="s">
        <v>3047</v>
      </c>
      <c r="C340" t="s">
        <v>3047</v>
      </c>
      <c r="D340" t="s">
        <v>5</v>
      </c>
      <c r="E340" t="s">
        <v>2505</v>
      </c>
      <c r="F340" t="s">
        <v>652</v>
      </c>
      <c r="G340" t="s">
        <v>2507</v>
      </c>
      <c r="H340" t="s">
        <v>2508</v>
      </c>
      <c r="I340" t="s">
        <v>183</v>
      </c>
      <c r="J340" t="s">
        <v>8</v>
      </c>
      <c r="K340" t="s">
        <v>123</v>
      </c>
      <c r="M340">
        <v>30</v>
      </c>
      <c r="N340" t="s">
        <v>166</v>
      </c>
      <c r="O340" t="s">
        <v>206</v>
      </c>
      <c r="P340" t="s">
        <v>167</v>
      </c>
      <c r="Q340" t="s">
        <v>171</v>
      </c>
      <c r="R340" t="s">
        <v>138</v>
      </c>
      <c r="S340" t="s">
        <v>345</v>
      </c>
      <c r="T340" t="s">
        <v>380</v>
      </c>
      <c r="U340" t="s">
        <v>343</v>
      </c>
      <c r="V340" t="s">
        <v>397</v>
      </c>
      <c r="X340" t="str">
        <f>LEFT(Table7[[#This Row],[Month]],4)</f>
        <v>2022</v>
      </c>
      <c r="Y340">
        <f>SIGN(Table7[[#This Row],[Internal Monthly Cost]])</f>
        <v>1</v>
      </c>
    </row>
    <row r="341" spans="1:25" x14ac:dyDescent="0.2">
      <c r="A341">
        <v>666</v>
      </c>
      <c r="B341" t="s">
        <v>3047</v>
      </c>
      <c r="C341" t="s">
        <v>3047</v>
      </c>
      <c r="D341" t="s">
        <v>5</v>
      </c>
      <c r="E341" t="s">
        <v>2810</v>
      </c>
      <c r="F341" t="s">
        <v>652</v>
      </c>
      <c r="G341" t="s">
        <v>2813</v>
      </c>
      <c r="H341" t="s">
        <v>2814</v>
      </c>
      <c r="I341" t="s">
        <v>2903</v>
      </c>
      <c r="J341" t="s">
        <v>8</v>
      </c>
      <c r="K341" t="s">
        <v>130</v>
      </c>
      <c r="M341">
        <v>37</v>
      </c>
      <c r="N341" t="s">
        <v>331</v>
      </c>
      <c r="O341" t="s">
        <v>332</v>
      </c>
      <c r="P341" t="s">
        <v>333</v>
      </c>
      <c r="Q341" t="s">
        <v>142</v>
      </c>
      <c r="R341" t="s">
        <v>141</v>
      </c>
      <c r="S341" t="s">
        <v>345</v>
      </c>
      <c r="T341" t="s">
        <v>402</v>
      </c>
      <c r="U341" t="s">
        <v>343</v>
      </c>
      <c r="V341" t="s">
        <v>414</v>
      </c>
      <c r="X341" t="str">
        <f>LEFT(Table7[[#This Row],[Month]],4)</f>
        <v>2022</v>
      </c>
      <c r="Y341">
        <f>SIGN(Table7[[#This Row],[Internal Monthly Cost]])</f>
        <v>1</v>
      </c>
    </row>
    <row r="342" spans="1:25" x14ac:dyDescent="0.2">
      <c r="A342">
        <v>648</v>
      </c>
      <c r="B342" t="s">
        <v>3047</v>
      </c>
      <c r="C342" t="s">
        <v>3047</v>
      </c>
      <c r="D342" t="s">
        <v>5</v>
      </c>
      <c r="E342" t="s">
        <v>2713</v>
      </c>
      <c r="F342" t="s">
        <v>652</v>
      </c>
      <c r="G342" t="s">
        <v>2703</v>
      </c>
      <c r="H342" t="s">
        <v>2717</v>
      </c>
      <c r="I342" t="s">
        <v>2901</v>
      </c>
      <c r="J342" t="s">
        <v>8</v>
      </c>
      <c r="K342" t="s">
        <v>130</v>
      </c>
      <c r="M342">
        <v>39</v>
      </c>
      <c r="N342" t="s">
        <v>301</v>
      </c>
      <c r="O342" t="s">
        <v>302</v>
      </c>
      <c r="P342" t="s">
        <v>303</v>
      </c>
      <c r="Q342" t="s">
        <v>142</v>
      </c>
      <c r="R342" t="s">
        <v>141</v>
      </c>
      <c r="S342" t="s">
        <v>345</v>
      </c>
      <c r="T342" t="s">
        <v>402</v>
      </c>
      <c r="U342" t="s">
        <v>343</v>
      </c>
      <c r="V342" t="s">
        <v>412</v>
      </c>
      <c r="X342" t="str">
        <f>LEFT(Table7[[#This Row],[Month]],4)</f>
        <v>2022</v>
      </c>
      <c r="Y342">
        <f>SIGN(Table7[[#This Row],[Internal Monthly Cost]])</f>
        <v>1</v>
      </c>
    </row>
    <row r="343" spans="1:25" x14ac:dyDescent="0.2">
      <c r="A343">
        <v>656</v>
      </c>
      <c r="B343" t="s">
        <v>3047</v>
      </c>
      <c r="C343" t="s">
        <v>3047</v>
      </c>
      <c r="D343" t="s">
        <v>5</v>
      </c>
      <c r="E343" t="s">
        <v>2725</v>
      </c>
      <c r="F343" t="s">
        <v>652</v>
      </c>
      <c r="G343" t="s">
        <v>2940</v>
      </c>
      <c r="H343" t="s">
        <v>2717</v>
      </c>
      <c r="I343" t="s">
        <v>2901</v>
      </c>
      <c r="J343" t="s">
        <v>4</v>
      </c>
      <c r="K343" t="s">
        <v>130</v>
      </c>
      <c r="M343">
        <v>39</v>
      </c>
      <c r="X343" t="str">
        <f>LEFT(Table7[[#This Row],[Month]],4)</f>
        <v>2022</v>
      </c>
      <c r="Y343">
        <f>SIGN(Table7[[#This Row],[Internal Monthly Cost]])</f>
        <v>1</v>
      </c>
    </row>
    <row r="344" spans="1:25" x14ac:dyDescent="0.2">
      <c r="A344">
        <v>658</v>
      </c>
      <c r="B344" t="s">
        <v>3047</v>
      </c>
      <c r="C344" t="s">
        <v>3047</v>
      </c>
      <c r="D344" t="s">
        <v>5</v>
      </c>
      <c r="E344" t="s">
        <v>2721</v>
      </c>
      <c r="F344" t="s">
        <v>652</v>
      </c>
      <c r="G344" t="s">
        <v>2722</v>
      </c>
      <c r="H344" t="s">
        <v>2717</v>
      </c>
      <c r="I344" t="s">
        <v>2901</v>
      </c>
      <c r="J344" t="s">
        <v>4</v>
      </c>
      <c r="K344" t="s">
        <v>130</v>
      </c>
      <c r="M344">
        <v>39</v>
      </c>
      <c r="X344" t="str">
        <f>LEFT(Table7[[#This Row],[Month]],4)</f>
        <v>2022</v>
      </c>
      <c r="Y344">
        <f>SIGN(Table7[[#This Row],[Internal Monthly Cost]])</f>
        <v>1</v>
      </c>
    </row>
    <row r="345" spans="1:25" x14ac:dyDescent="0.2">
      <c r="A345">
        <v>636</v>
      </c>
      <c r="B345" t="s">
        <v>3047</v>
      </c>
      <c r="C345" t="s">
        <v>3047</v>
      </c>
      <c r="D345" t="s">
        <v>5</v>
      </c>
      <c r="E345" t="s">
        <v>844</v>
      </c>
      <c r="F345" t="s">
        <v>652</v>
      </c>
      <c r="G345" t="s">
        <v>846</v>
      </c>
      <c r="H345" t="s">
        <v>847</v>
      </c>
      <c r="I345" t="s">
        <v>291</v>
      </c>
      <c r="J345" t="s">
        <v>8</v>
      </c>
      <c r="K345" t="s">
        <v>123</v>
      </c>
      <c r="M345">
        <v>35</v>
      </c>
      <c r="N345" t="s">
        <v>19</v>
      </c>
      <c r="O345" t="s">
        <v>196</v>
      </c>
      <c r="P345" t="s">
        <v>20</v>
      </c>
      <c r="Q345" t="s">
        <v>171</v>
      </c>
      <c r="R345" t="s">
        <v>138</v>
      </c>
      <c r="S345" t="s">
        <v>345</v>
      </c>
      <c r="T345" t="s">
        <v>380</v>
      </c>
      <c r="U345" t="s">
        <v>343</v>
      </c>
      <c r="V345" t="s">
        <v>409</v>
      </c>
      <c r="X345" t="str">
        <f>LEFT(Table7[[#This Row],[Month]],4)</f>
        <v>2022</v>
      </c>
      <c r="Y345">
        <f>SIGN(Table7[[#This Row],[Internal Monthly Cost]])</f>
        <v>1</v>
      </c>
    </row>
    <row r="346" spans="1:25" x14ac:dyDescent="0.2">
      <c r="A346">
        <v>677</v>
      </c>
      <c r="B346" t="s">
        <v>3047</v>
      </c>
      <c r="C346" t="s">
        <v>3047</v>
      </c>
      <c r="D346" t="s">
        <v>5</v>
      </c>
      <c r="E346" t="s">
        <v>1828</v>
      </c>
      <c r="F346" t="s">
        <v>652</v>
      </c>
      <c r="G346" t="s">
        <v>1831</v>
      </c>
      <c r="H346" t="s">
        <v>1635</v>
      </c>
      <c r="I346" t="s">
        <v>2905</v>
      </c>
      <c r="J346" t="s">
        <v>8</v>
      </c>
      <c r="K346" t="s">
        <v>124</v>
      </c>
      <c r="M346">
        <v>36</v>
      </c>
      <c r="N346" t="s">
        <v>457</v>
      </c>
      <c r="O346" t="s">
        <v>458</v>
      </c>
      <c r="P346" t="s">
        <v>459</v>
      </c>
      <c r="Q346" t="s">
        <v>139</v>
      </c>
      <c r="R346" t="s">
        <v>138</v>
      </c>
      <c r="S346" t="s">
        <v>360</v>
      </c>
      <c r="T346" t="s">
        <v>346</v>
      </c>
      <c r="U346" t="s">
        <v>343</v>
      </c>
      <c r="V346" t="s">
        <v>460</v>
      </c>
      <c r="X346" t="str">
        <f>LEFT(Table7[[#This Row],[Month]],4)</f>
        <v>2022</v>
      </c>
      <c r="Y346">
        <f>SIGN(Table7[[#This Row],[Internal Monthly Cost]])</f>
        <v>1</v>
      </c>
    </row>
    <row r="347" spans="1:25" x14ac:dyDescent="0.2">
      <c r="A347">
        <v>676</v>
      </c>
      <c r="B347" t="s">
        <v>3047</v>
      </c>
      <c r="C347" t="s">
        <v>3047</v>
      </c>
      <c r="D347" t="s">
        <v>5</v>
      </c>
      <c r="E347" t="s">
        <v>2830</v>
      </c>
      <c r="F347" t="s">
        <v>652</v>
      </c>
      <c r="G347" t="s">
        <v>2831</v>
      </c>
      <c r="H347" t="s">
        <v>2832</v>
      </c>
      <c r="I347" t="s">
        <v>2905</v>
      </c>
      <c r="J347" t="s">
        <v>8</v>
      </c>
      <c r="K347" t="s">
        <v>124</v>
      </c>
      <c r="M347">
        <v>36</v>
      </c>
      <c r="N347" t="s">
        <v>453</v>
      </c>
      <c r="O347" t="s">
        <v>454</v>
      </c>
      <c r="P347" t="s">
        <v>455</v>
      </c>
      <c r="Q347" t="s">
        <v>3</v>
      </c>
      <c r="R347" t="s">
        <v>138</v>
      </c>
      <c r="S347" t="s">
        <v>345</v>
      </c>
      <c r="T347" t="s">
        <v>2911</v>
      </c>
      <c r="U347" t="s">
        <v>361</v>
      </c>
      <c r="V347" t="s">
        <v>456</v>
      </c>
      <c r="W347" t="s">
        <v>3055</v>
      </c>
      <c r="X347" t="str">
        <f>LEFT(Table7[[#This Row],[Month]],4)</f>
        <v>2022</v>
      </c>
      <c r="Y347">
        <f>SIGN(Table7[[#This Row],[Internal Monthly Cost]])</f>
        <v>1</v>
      </c>
    </row>
    <row r="348" spans="1:25" x14ac:dyDescent="0.2">
      <c r="A348">
        <v>709</v>
      </c>
      <c r="B348" t="s">
        <v>3047</v>
      </c>
      <c r="C348" t="s">
        <v>3047</v>
      </c>
      <c r="D348" t="s">
        <v>5</v>
      </c>
      <c r="E348" t="s">
        <v>3057</v>
      </c>
      <c r="F348" t="s">
        <v>652</v>
      </c>
      <c r="G348" t="s">
        <v>3058</v>
      </c>
      <c r="H348" t="s">
        <v>3059</v>
      </c>
      <c r="J348" t="s">
        <v>8</v>
      </c>
      <c r="K348" t="s">
        <v>127</v>
      </c>
      <c r="M348">
        <v>30</v>
      </c>
      <c r="N348" t="s">
        <v>3060</v>
      </c>
      <c r="O348" t="s">
        <v>3061</v>
      </c>
      <c r="P348" t="s">
        <v>3062</v>
      </c>
      <c r="Q348" t="s">
        <v>140</v>
      </c>
      <c r="R348" t="s">
        <v>138</v>
      </c>
      <c r="S348" t="s">
        <v>345</v>
      </c>
      <c r="T348" t="s">
        <v>350</v>
      </c>
      <c r="U348" t="s">
        <v>343</v>
      </c>
      <c r="V348" t="s">
        <v>3063</v>
      </c>
      <c r="X348" t="str">
        <f>LEFT(Table7[[#This Row],[Month]],4)</f>
        <v>2022</v>
      </c>
      <c r="Y348">
        <f>SIGN(Table7[[#This Row],[Internal Monthly Cost]])</f>
        <v>1</v>
      </c>
    </row>
    <row r="349" spans="1:25" x14ac:dyDescent="0.2">
      <c r="A349">
        <v>406</v>
      </c>
      <c r="B349" t="s">
        <v>3047</v>
      </c>
      <c r="C349" t="s">
        <v>3047</v>
      </c>
      <c r="D349" t="s">
        <v>12</v>
      </c>
      <c r="E349" t="s">
        <v>1377</v>
      </c>
      <c r="F349" t="s">
        <v>503</v>
      </c>
      <c r="G349" t="s">
        <v>902</v>
      </c>
      <c r="H349" t="s">
        <v>903</v>
      </c>
      <c r="I349" t="s">
        <v>129</v>
      </c>
      <c r="J349" t="s">
        <v>4</v>
      </c>
      <c r="K349" t="s">
        <v>124</v>
      </c>
      <c r="M349">
        <v>4</v>
      </c>
      <c r="N349" t="s">
        <v>31</v>
      </c>
      <c r="O349" t="s">
        <v>194</v>
      </c>
      <c r="P349" t="s">
        <v>32</v>
      </c>
      <c r="Q349" t="s">
        <v>171</v>
      </c>
      <c r="R349" t="s">
        <v>138</v>
      </c>
      <c r="S349" t="s">
        <v>345</v>
      </c>
      <c r="T349" t="s">
        <v>362</v>
      </c>
      <c r="U349" t="s">
        <v>343</v>
      </c>
      <c r="V349" t="s">
        <v>363</v>
      </c>
      <c r="X349" t="str">
        <f>LEFT(Table7[[#This Row],[Month]],4)</f>
        <v>2022</v>
      </c>
      <c r="Y349">
        <f>SIGN(Table7[[#This Row],[Internal Monthly Cost]])</f>
        <v>1</v>
      </c>
    </row>
    <row r="350" spans="1:25" x14ac:dyDescent="0.2">
      <c r="A350">
        <v>690</v>
      </c>
      <c r="B350" t="s">
        <v>3047</v>
      </c>
      <c r="C350" t="s">
        <v>3047</v>
      </c>
      <c r="D350" t="s">
        <v>12</v>
      </c>
      <c r="E350" t="s">
        <v>2942</v>
      </c>
      <c r="F350" t="s">
        <v>503</v>
      </c>
      <c r="G350" t="s">
        <v>902</v>
      </c>
      <c r="H350" t="s">
        <v>903</v>
      </c>
      <c r="I350" t="s">
        <v>129</v>
      </c>
      <c r="J350" t="s">
        <v>4</v>
      </c>
      <c r="K350" t="s">
        <v>123</v>
      </c>
      <c r="M350">
        <v>4</v>
      </c>
      <c r="X350" t="str">
        <f>LEFT(Table7[[#This Row],[Month]],4)</f>
        <v>2022</v>
      </c>
      <c r="Y350">
        <f>SIGN(Table7[[#This Row],[Internal Monthly Cost]])</f>
        <v>1</v>
      </c>
    </row>
    <row r="351" spans="1:25" x14ac:dyDescent="0.2">
      <c r="A351">
        <v>407</v>
      </c>
      <c r="B351" t="s">
        <v>3047</v>
      </c>
      <c r="C351" t="s">
        <v>3047</v>
      </c>
      <c r="D351" t="s">
        <v>12</v>
      </c>
      <c r="E351" t="s">
        <v>1361</v>
      </c>
      <c r="F351" t="s">
        <v>503</v>
      </c>
      <c r="G351" t="s">
        <v>902</v>
      </c>
      <c r="H351" t="s">
        <v>903</v>
      </c>
      <c r="I351" t="s">
        <v>129</v>
      </c>
      <c r="J351" t="s">
        <v>8</v>
      </c>
      <c r="K351" t="s">
        <v>123</v>
      </c>
      <c r="M351">
        <v>4</v>
      </c>
      <c r="N351" t="s">
        <v>31</v>
      </c>
      <c r="O351" t="s">
        <v>194</v>
      </c>
      <c r="P351" t="s">
        <v>32</v>
      </c>
      <c r="Q351" t="s">
        <v>171</v>
      </c>
      <c r="R351" t="s">
        <v>138</v>
      </c>
      <c r="S351" t="s">
        <v>345</v>
      </c>
      <c r="T351" t="s">
        <v>362</v>
      </c>
      <c r="U351" t="s">
        <v>343</v>
      </c>
      <c r="V351" t="s">
        <v>363</v>
      </c>
      <c r="X351" t="str">
        <f>LEFT(Table7[[#This Row],[Month]],4)</f>
        <v>2022</v>
      </c>
      <c r="Y351">
        <f>SIGN(Table7[[#This Row],[Internal Monthly Cost]])</f>
        <v>1</v>
      </c>
    </row>
    <row r="352" spans="1:25" x14ac:dyDescent="0.2">
      <c r="A352">
        <v>404</v>
      </c>
      <c r="B352" t="s">
        <v>3047</v>
      </c>
      <c r="C352" t="s">
        <v>3047</v>
      </c>
      <c r="D352" t="s">
        <v>12</v>
      </c>
      <c r="E352" t="s">
        <v>2334</v>
      </c>
      <c r="F352" t="s">
        <v>503</v>
      </c>
      <c r="G352" t="s">
        <v>902</v>
      </c>
      <c r="H352" t="s">
        <v>903</v>
      </c>
      <c r="I352" t="s">
        <v>129</v>
      </c>
      <c r="J352" t="s">
        <v>8</v>
      </c>
      <c r="K352" t="s">
        <v>124</v>
      </c>
      <c r="M352">
        <v>4</v>
      </c>
      <c r="N352" t="s">
        <v>433</v>
      </c>
      <c r="O352" t="s">
        <v>434</v>
      </c>
      <c r="P352" t="s">
        <v>435</v>
      </c>
      <c r="Q352" t="s">
        <v>139</v>
      </c>
      <c r="R352" t="s">
        <v>138</v>
      </c>
      <c r="S352" t="s">
        <v>360</v>
      </c>
      <c r="T352" t="s">
        <v>342</v>
      </c>
      <c r="U352" t="s">
        <v>343</v>
      </c>
      <c r="V352" t="s">
        <v>436</v>
      </c>
      <c r="X352" t="str">
        <f>LEFT(Table7[[#This Row],[Month]],4)</f>
        <v>2022</v>
      </c>
      <c r="Y352">
        <f>SIGN(Table7[[#This Row],[Internal Monthly Cost]])</f>
        <v>1</v>
      </c>
    </row>
    <row r="353" spans="1:25" x14ac:dyDescent="0.2">
      <c r="A353">
        <v>403</v>
      </c>
      <c r="B353" t="s">
        <v>3047</v>
      </c>
      <c r="C353" t="s">
        <v>3047</v>
      </c>
      <c r="D353" t="s">
        <v>12</v>
      </c>
      <c r="E353" t="s">
        <v>901</v>
      </c>
      <c r="F353" t="s">
        <v>503</v>
      </c>
      <c r="G353" t="s">
        <v>902</v>
      </c>
      <c r="H353" t="s">
        <v>903</v>
      </c>
      <c r="I353" t="s">
        <v>129</v>
      </c>
      <c r="J353" t="s">
        <v>8</v>
      </c>
      <c r="K353" t="s">
        <v>124</v>
      </c>
      <c r="M353">
        <v>4</v>
      </c>
      <c r="N353" t="s">
        <v>23</v>
      </c>
      <c r="O353" t="s">
        <v>224</v>
      </c>
      <c r="P353" t="s">
        <v>24</v>
      </c>
      <c r="Q353" t="s">
        <v>139</v>
      </c>
      <c r="R353" t="s">
        <v>138</v>
      </c>
      <c r="S353" t="s">
        <v>345</v>
      </c>
      <c r="T353" t="s">
        <v>342</v>
      </c>
      <c r="U353" t="s">
        <v>343</v>
      </c>
      <c r="V353" t="s">
        <v>359</v>
      </c>
      <c r="X353" t="str">
        <f>LEFT(Table7[[#This Row],[Month]],4)</f>
        <v>2022</v>
      </c>
      <c r="Y353">
        <f>SIGN(Table7[[#This Row],[Internal Monthly Cost]])</f>
        <v>1</v>
      </c>
    </row>
    <row r="354" spans="1:25" x14ac:dyDescent="0.2">
      <c r="A354">
        <v>401</v>
      </c>
      <c r="B354" t="s">
        <v>3047</v>
      </c>
      <c r="C354" t="s">
        <v>3047</v>
      </c>
      <c r="D354" t="s">
        <v>12</v>
      </c>
      <c r="E354" t="s">
        <v>1840</v>
      </c>
      <c r="F354" t="s">
        <v>503</v>
      </c>
      <c r="G354" t="s">
        <v>902</v>
      </c>
      <c r="H354" t="s">
        <v>903</v>
      </c>
      <c r="I354" t="s">
        <v>129</v>
      </c>
      <c r="J354" t="s">
        <v>8</v>
      </c>
      <c r="K354" t="s">
        <v>124</v>
      </c>
      <c r="M354">
        <v>4</v>
      </c>
      <c r="N354" t="s">
        <v>56</v>
      </c>
      <c r="O354" t="s">
        <v>223</v>
      </c>
      <c r="P354" t="s">
        <v>57</v>
      </c>
      <c r="Q354" t="s">
        <v>139</v>
      </c>
      <c r="R354" t="s">
        <v>138</v>
      </c>
      <c r="S354" t="s">
        <v>345</v>
      </c>
      <c r="T354" t="s">
        <v>342</v>
      </c>
      <c r="U354" t="s">
        <v>343</v>
      </c>
      <c r="V354" t="s">
        <v>358</v>
      </c>
      <c r="X354" t="str">
        <f>LEFT(Table7[[#This Row],[Month]],4)</f>
        <v>2022</v>
      </c>
      <c r="Y354">
        <f>SIGN(Table7[[#This Row],[Internal Monthly Cost]])</f>
        <v>1</v>
      </c>
    </row>
    <row r="355" spans="1:25" x14ac:dyDescent="0.2">
      <c r="A355">
        <v>418</v>
      </c>
      <c r="B355" t="s">
        <v>3047</v>
      </c>
      <c r="C355" t="s">
        <v>3047</v>
      </c>
      <c r="D355" t="s">
        <v>12</v>
      </c>
      <c r="E355" t="s">
        <v>1980</v>
      </c>
      <c r="F355" t="s">
        <v>503</v>
      </c>
      <c r="G355" t="s">
        <v>902</v>
      </c>
      <c r="H355" t="s">
        <v>903</v>
      </c>
      <c r="I355" t="s">
        <v>129</v>
      </c>
      <c r="J355" t="s">
        <v>4</v>
      </c>
      <c r="K355" t="s">
        <v>124</v>
      </c>
      <c r="M355">
        <v>4</v>
      </c>
      <c r="X355" t="str">
        <f>LEFT(Table7[[#This Row],[Month]],4)</f>
        <v>2022</v>
      </c>
      <c r="Y355">
        <f>SIGN(Table7[[#This Row],[Internal Monthly Cost]])</f>
        <v>1</v>
      </c>
    </row>
    <row r="356" spans="1:25" x14ac:dyDescent="0.2">
      <c r="A356">
        <v>402</v>
      </c>
      <c r="B356" t="s">
        <v>3047</v>
      </c>
      <c r="C356" t="s">
        <v>3047</v>
      </c>
      <c r="D356" t="s">
        <v>12</v>
      </c>
      <c r="E356" t="s">
        <v>1408</v>
      </c>
      <c r="F356" t="s">
        <v>503</v>
      </c>
      <c r="G356" t="s">
        <v>902</v>
      </c>
      <c r="H356" t="s">
        <v>903</v>
      </c>
      <c r="I356" t="s">
        <v>129</v>
      </c>
      <c r="J356" t="s">
        <v>8</v>
      </c>
      <c r="K356" t="s">
        <v>124</v>
      </c>
      <c r="M356">
        <v>4</v>
      </c>
      <c r="N356" t="s">
        <v>33</v>
      </c>
      <c r="O356" t="s">
        <v>217</v>
      </c>
      <c r="P356" t="s">
        <v>34</v>
      </c>
      <c r="Q356" t="s">
        <v>139</v>
      </c>
      <c r="R356" t="s">
        <v>138</v>
      </c>
      <c r="S356" t="s">
        <v>345</v>
      </c>
      <c r="T356" t="s">
        <v>2908</v>
      </c>
      <c r="U356" t="s">
        <v>343</v>
      </c>
      <c r="V356" t="s">
        <v>352</v>
      </c>
      <c r="X356" t="str">
        <f>LEFT(Table7[[#This Row],[Month]],4)</f>
        <v>2022</v>
      </c>
      <c r="Y356">
        <f>SIGN(Table7[[#This Row],[Internal Monthly Cost]])</f>
        <v>1</v>
      </c>
    </row>
    <row r="357" spans="1:25" x14ac:dyDescent="0.2">
      <c r="A357">
        <v>689</v>
      </c>
      <c r="B357" t="s">
        <v>3047</v>
      </c>
      <c r="C357" t="s">
        <v>3047</v>
      </c>
      <c r="D357" t="s">
        <v>12</v>
      </c>
      <c r="E357" t="s">
        <v>2941</v>
      </c>
      <c r="F357" t="s">
        <v>503</v>
      </c>
      <c r="G357" t="s">
        <v>902</v>
      </c>
      <c r="H357" t="s">
        <v>903</v>
      </c>
      <c r="I357" t="s">
        <v>129</v>
      </c>
      <c r="J357" t="s">
        <v>4</v>
      </c>
      <c r="K357" t="s">
        <v>123</v>
      </c>
      <c r="M357">
        <v>4</v>
      </c>
      <c r="X357" t="str">
        <f>LEFT(Table7[[#This Row],[Month]],4)</f>
        <v>2022</v>
      </c>
      <c r="Y357">
        <f>SIGN(Table7[[#This Row],[Internal Monthly Cost]])</f>
        <v>1</v>
      </c>
    </row>
    <row r="358" spans="1:25" x14ac:dyDescent="0.2">
      <c r="A358">
        <v>475</v>
      </c>
      <c r="B358" t="s">
        <v>3047</v>
      </c>
      <c r="C358" t="s">
        <v>3047</v>
      </c>
      <c r="D358" t="s">
        <v>12</v>
      </c>
      <c r="E358" t="s">
        <v>2093</v>
      </c>
      <c r="F358" t="s">
        <v>503</v>
      </c>
      <c r="G358" t="s">
        <v>627</v>
      </c>
      <c r="H358" t="s">
        <v>515</v>
      </c>
      <c r="I358" t="s">
        <v>125</v>
      </c>
      <c r="J358" t="s">
        <v>8</v>
      </c>
      <c r="K358" t="s">
        <v>124</v>
      </c>
      <c r="M358">
        <v>4</v>
      </c>
      <c r="N358" t="s">
        <v>74</v>
      </c>
      <c r="O358" t="s">
        <v>218</v>
      </c>
      <c r="P358" t="s">
        <v>75</v>
      </c>
      <c r="Q358" t="s">
        <v>139</v>
      </c>
      <c r="R358" t="s">
        <v>138</v>
      </c>
      <c r="S358" t="s">
        <v>345</v>
      </c>
      <c r="T358" t="s">
        <v>342</v>
      </c>
      <c r="U358" t="s">
        <v>343</v>
      </c>
      <c r="V358" t="s">
        <v>353</v>
      </c>
      <c r="X358" t="str">
        <f>LEFT(Table7[[#This Row],[Month]],4)</f>
        <v>2022</v>
      </c>
      <c r="Y358">
        <f>SIGN(Table7[[#This Row],[Internal Monthly Cost]])</f>
        <v>1</v>
      </c>
    </row>
    <row r="359" spans="1:25" x14ac:dyDescent="0.2">
      <c r="A359">
        <v>691</v>
      </c>
      <c r="B359" t="s">
        <v>3047</v>
      </c>
      <c r="C359" t="s">
        <v>3047</v>
      </c>
      <c r="D359" t="s">
        <v>12</v>
      </c>
      <c r="E359" t="s">
        <v>2943</v>
      </c>
      <c r="F359" t="s">
        <v>2944</v>
      </c>
      <c r="G359" t="s">
        <v>627</v>
      </c>
      <c r="H359" t="s">
        <v>515</v>
      </c>
      <c r="I359" t="s">
        <v>125</v>
      </c>
      <c r="J359" t="s">
        <v>4</v>
      </c>
      <c r="K359" t="s">
        <v>123</v>
      </c>
      <c r="M359">
        <v>4</v>
      </c>
      <c r="X359" t="str">
        <f>LEFT(Table7[[#This Row],[Month]],4)</f>
        <v>2022</v>
      </c>
      <c r="Y359">
        <f>SIGN(Table7[[#This Row],[Internal Monthly Cost]])</f>
        <v>1</v>
      </c>
    </row>
    <row r="360" spans="1:25" x14ac:dyDescent="0.2">
      <c r="A360">
        <v>441</v>
      </c>
      <c r="B360" t="s">
        <v>3047</v>
      </c>
      <c r="C360" t="s">
        <v>3047</v>
      </c>
      <c r="D360" t="s">
        <v>12</v>
      </c>
      <c r="E360" t="s">
        <v>1363</v>
      </c>
      <c r="F360" t="s">
        <v>503</v>
      </c>
      <c r="G360" t="s">
        <v>627</v>
      </c>
      <c r="H360" t="s">
        <v>515</v>
      </c>
      <c r="I360" t="s">
        <v>125</v>
      </c>
      <c r="J360" t="s">
        <v>4</v>
      </c>
      <c r="K360" t="s">
        <v>124</v>
      </c>
      <c r="M360">
        <v>4</v>
      </c>
      <c r="N360" t="s">
        <v>31</v>
      </c>
      <c r="O360" t="s">
        <v>194</v>
      </c>
      <c r="P360" t="s">
        <v>32</v>
      </c>
      <c r="Q360" t="s">
        <v>171</v>
      </c>
      <c r="R360" t="s">
        <v>138</v>
      </c>
      <c r="S360" t="s">
        <v>345</v>
      </c>
      <c r="T360" t="s">
        <v>362</v>
      </c>
      <c r="U360" t="s">
        <v>343</v>
      </c>
      <c r="V360" t="s">
        <v>363</v>
      </c>
      <c r="X360" t="str">
        <f>LEFT(Table7[[#This Row],[Month]],4)</f>
        <v>2022</v>
      </c>
      <c r="Y360">
        <f>SIGN(Table7[[#This Row],[Internal Monthly Cost]])</f>
        <v>1</v>
      </c>
    </row>
    <row r="361" spans="1:25" x14ac:dyDescent="0.2">
      <c r="A361">
        <v>478</v>
      </c>
      <c r="B361" t="s">
        <v>3047</v>
      </c>
      <c r="C361" t="s">
        <v>3047</v>
      </c>
      <c r="D361" t="s">
        <v>12</v>
      </c>
      <c r="E361" t="s">
        <v>1736</v>
      </c>
      <c r="F361" t="s">
        <v>503</v>
      </c>
      <c r="G361" t="s">
        <v>627</v>
      </c>
      <c r="H361" t="s">
        <v>515</v>
      </c>
      <c r="I361" t="s">
        <v>125</v>
      </c>
      <c r="J361" t="s">
        <v>8</v>
      </c>
      <c r="K361" t="s">
        <v>124</v>
      </c>
      <c r="M361">
        <v>4</v>
      </c>
      <c r="N361" t="s">
        <v>52</v>
      </c>
      <c r="O361" t="s">
        <v>195</v>
      </c>
      <c r="P361" t="s">
        <v>53</v>
      </c>
      <c r="Q361" t="s">
        <v>139</v>
      </c>
      <c r="R361" t="s">
        <v>138</v>
      </c>
      <c r="S361" t="s">
        <v>345</v>
      </c>
      <c r="T361" t="s">
        <v>342</v>
      </c>
      <c r="U361" t="s">
        <v>343</v>
      </c>
      <c r="V361" t="s">
        <v>355</v>
      </c>
      <c r="X361" t="str">
        <f>LEFT(Table7[[#This Row],[Month]],4)</f>
        <v>2022</v>
      </c>
      <c r="Y361">
        <f>SIGN(Table7[[#This Row],[Internal Monthly Cost]])</f>
        <v>1</v>
      </c>
    </row>
    <row r="362" spans="1:25" x14ac:dyDescent="0.2">
      <c r="A362">
        <v>473</v>
      </c>
      <c r="B362" t="s">
        <v>3047</v>
      </c>
      <c r="C362" t="s">
        <v>3047</v>
      </c>
      <c r="D362" t="s">
        <v>12</v>
      </c>
      <c r="E362" t="s">
        <v>728</v>
      </c>
      <c r="F362" t="s">
        <v>503</v>
      </c>
      <c r="G362" t="s">
        <v>627</v>
      </c>
      <c r="H362" t="s">
        <v>515</v>
      </c>
      <c r="I362" t="s">
        <v>125</v>
      </c>
      <c r="J362" t="s">
        <v>4</v>
      </c>
      <c r="K362" t="s">
        <v>124</v>
      </c>
      <c r="M362">
        <v>4</v>
      </c>
      <c r="X362" t="str">
        <f>LEFT(Table7[[#This Row],[Month]],4)</f>
        <v>2022</v>
      </c>
      <c r="Y362">
        <f>SIGN(Table7[[#This Row],[Internal Monthly Cost]])</f>
        <v>1</v>
      </c>
    </row>
    <row r="363" spans="1:25" x14ac:dyDescent="0.2">
      <c r="A363">
        <v>472</v>
      </c>
      <c r="B363" t="s">
        <v>3047</v>
      </c>
      <c r="C363" t="s">
        <v>3047</v>
      </c>
      <c r="D363" t="s">
        <v>12</v>
      </c>
      <c r="E363" t="s">
        <v>1722</v>
      </c>
      <c r="F363" t="s">
        <v>503</v>
      </c>
      <c r="G363" t="s">
        <v>627</v>
      </c>
      <c r="H363" t="s">
        <v>515</v>
      </c>
      <c r="I363" t="s">
        <v>125</v>
      </c>
      <c r="J363" t="s">
        <v>8</v>
      </c>
      <c r="K363" t="s">
        <v>124</v>
      </c>
      <c r="M363">
        <v>4</v>
      </c>
      <c r="N363" t="s">
        <v>48</v>
      </c>
      <c r="O363" t="s">
        <v>220</v>
      </c>
      <c r="P363" t="s">
        <v>49</v>
      </c>
      <c r="Q363" t="s">
        <v>139</v>
      </c>
      <c r="R363" t="s">
        <v>138</v>
      </c>
      <c r="S363" t="s">
        <v>345</v>
      </c>
      <c r="T363" t="s">
        <v>342</v>
      </c>
      <c r="U363" t="s">
        <v>343</v>
      </c>
      <c r="V363" t="s">
        <v>355</v>
      </c>
      <c r="X363" t="str">
        <f>LEFT(Table7[[#This Row],[Month]],4)</f>
        <v>2022</v>
      </c>
      <c r="Y363">
        <f>SIGN(Table7[[#This Row],[Internal Monthly Cost]])</f>
        <v>1</v>
      </c>
    </row>
    <row r="364" spans="1:25" x14ac:dyDescent="0.2">
      <c r="A364">
        <v>476</v>
      </c>
      <c r="B364" t="s">
        <v>3047</v>
      </c>
      <c r="C364" t="s">
        <v>3047</v>
      </c>
      <c r="D364" t="s">
        <v>12</v>
      </c>
      <c r="E364" t="s">
        <v>2210</v>
      </c>
      <c r="F364" t="s">
        <v>503</v>
      </c>
      <c r="G364" t="s">
        <v>627</v>
      </c>
      <c r="H364" t="s">
        <v>515</v>
      </c>
      <c r="I364" t="s">
        <v>125</v>
      </c>
      <c r="J364" t="s">
        <v>8</v>
      </c>
      <c r="K364" t="s">
        <v>124</v>
      </c>
      <c r="M364">
        <v>4</v>
      </c>
      <c r="N364" t="s">
        <v>100</v>
      </c>
      <c r="O364" t="s">
        <v>193</v>
      </c>
      <c r="P364" t="s">
        <v>101</v>
      </c>
      <c r="Q364" t="s">
        <v>139</v>
      </c>
      <c r="R364" t="s">
        <v>138</v>
      </c>
      <c r="S364" t="s">
        <v>345</v>
      </c>
      <c r="T364" t="s">
        <v>342</v>
      </c>
      <c r="U364" t="s">
        <v>343</v>
      </c>
      <c r="V364" t="s">
        <v>373</v>
      </c>
      <c r="X364" t="str">
        <f>LEFT(Table7[[#This Row],[Month]],4)</f>
        <v>2022</v>
      </c>
      <c r="Y364">
        <f>SIGN(Table7[[#This Row],[Internal Monthly Cost]])</f>
        <v>1</v>
      </c>
    </row>
    <row r="365" spans="1:25" x14ac:dyDescent="0.2">
      <c r="A365">
        <v>443</v>
      </c>
      <c r="B365" t="s">
        <v>3047</v>
      </c>
      <c r="C365" t="s">
        <v>3047</v>
      </c>
      <c r="D365" t="s">
        <v>12</v>
      </c>
      <c r="E365" t="s">
        <v>2244</v>
      </c>
      <c r="F365" t="s">
        <v>503</v>
      </c>
      <c r="G365" t="s">
        <v>627</v>
      </c>
      <c r="H365" t="s">
        <v>515</v>
      </c>
      <c r="I365" t="s">
        <v>125</v>
      </c>
      <c r="J365" t="s">
        <v>4</v>
      </c>
      <c r="K365" t="s">
        <v>124</v>
      </c>
      <c r="M365">
        <v>4</v>
      </c>
      <c r="X365" t="str">
        <f>LEFT(Table7[[#This Row],[Month]],4)</f>
        <v>2022</v>
      </c>
      <c r="Y365">
        <f>SIGN(Table7[[#This Row],[Internal Monthly Cost]])</f>
        <v>1</v>
      </c>
    </row>
    <row r="366" spans="1:25" x14ac:dyDescent="0.2">
      <c r="A366">
        <v>477</v>
      </c>
      <c r="B366" t="s">
        <v>3047</v>
      </c>
      <c r="C366" t="s">
        <v>3047</v>
      </c>
      <c r="D366" t="s">
        <v>12</v>
      </c>
      <c r="E366" t="s">
        <v>2016</v>
      </c>
      <c r="F366" t="s">
        <v>503</v>
      </c>
      <c r="G366" t="s">
        <v>627</v>
      </c>
      <c r="H366" t="s">
        <v>515</v>
      </c>
      <c r="I366" t="s">
        <v>125</v>
      </c>
      <c r="J366" t="s">
        <v>8</v>
      </c>
      <c r="K366" t="s">
        <v>124</v>
      </c>
      <c r="M366">
        <v>4</v>
      </c>
      <c r="N366" t="s">
        <v>68</v>
      </c>
      <c r="O366" t="s">
        <v>230</v>
      </c>
      <c r="P366" t="s">
        <v>69</v>
      </c>
      <c r="Q366" t="s">
        <v>139</v>
      </c>
      <c r="R366" t="s">
        <v>138</v>
      </c>
      <c r="S366" t="s">
        <v>345</v>
      </c>
      <c r="T366" t="s">
        <v>342</v>
      </c>
      <c r="U366" t="s">
        <v>343</v>
      </c>
      <c r="V366" t="s">
        <v>374</v>
      </c>
      <c r="X366" t="str">
        <f>LEFT(Table7[[#This Row],[Month]],4)</f>
        <v>2022</v>
      </c>
      <c r="Y366">
        <f>SIGN(Table7[[#This Row],[Internal Monthly Cost]])</f>
        <v>1</v>
      </c>
    </row>
    <row r="367" spans="1:25" x14ac:dyDescent="0.2">
      <c r="A367">
        <v>474</v>
      </c>
      <c r="B367" t="s">
        <v>3047</v>
      </c>
      <c r="C367" t="s">
        <v>3047</v>
      </c>
      <c r="D367" t="s">
        <v>12</v>
      </c>
      <c r="E367" t="s">
        <v>2617</v>
      </c>
      <c r="F367" t="s">
        <v>503</v>
      </c>
      <c r="G367" t="s">
        <v>627</v>
      </c>
      <c r="H367" t="s">
        <v>515</v>
      </c>
      <c r="I367" t="s">
        <v>125</v>
      </c>
      <c r="J367" t="s">
        <v>8</v>
      </c>
      <c r="K367" t="s">
        <v>124</v>
      </c>
      <c r="M367">
        <v>4</v>
      </c>
      <c r="N367" t="s">
        <v>177</v>
      </c>
      <c r="O367" t="s">
        <v>234</v>
      </c>
      <c r="P367" t="s">
        <v>178</v>
      </c>
      <c r="Q367" t="s">
        <v>139</v>
      </c>
      <c r="R367" t="s">
        <v>138</v>
      </c>
      <c r="S367" t="s">
        <v>345</v>
      </c>
      <c r="T367" t="s">
        <v>342</v>
      </c>
      <c r="U367" t="s">
        <v>343</v>
      </c>
      <c r="V367" t="s">
        <v>372</v>
      </c>
      <c r="X367" t="str">
        <f>LEFT(Table7[[#This Row],[Month]],4)</f>
        <v>2022</v>
      </c>
      <c r="Y367">
        <f>SIGN(Table7[[#This Row],[Internal Monthly Cost]])</f>
        <v>1</v>
      </c>
    </row>
    <row r="368" spans="1:25" x14ac:dyDescent="0.2">
      <c r="A368">
        <v>471</v>
      </c>
      <c r="B368" t="s">
        <v>3047</v>
      </c>
      <c r="C368" t="s">
        <v>3047</v>
      </c>
      <c r="D368" t="s">
        <v>12</v>
      </c>
      <c r="E368" t="s">
        <v>2104</v>
      </c>
      <c r="F368" t="s">
        <v>503</v>
      </c>
      <c r="G368" t="s">
        <v>627</v>
      </c>
      <c r="H368" t="s">
        <v>515</v>
      </c>
      <c r="I368" t="s">
        <v>125</v>
      </c>
      <c r="J368" t="s">
        <v>8</v>
      </c>
      <c r="K368" t="s">
        <v>124</v>
      </c>
      <c r="M368">
        <v>4</v>
      </c>
      <c r="N368" t="s">
        <v>80</v>
      </c>
      <c r="O368" t="s">
        <v>231</v>
      </c>
      <c r="P368" t="s">
        <v>81</v>
      </c>
      <c r="Q368" t="s">
        <v>139</v>
      </c>
      <c r="R368" t="s">
        <v>138</v>
      </c>
      <c r="S368" t="s">
        <v>345</v>
      </c>
      <c r="T368" t="s">
        <v>342</v>
      </c>
      <c r="U368" t="s">
        <v>343</v>
      </c>
      <c r="V368" t="s">
        <v>369</v>
      </c>
      <c r="X368" t="str">
        <f>LEFT(Table7[[#This Row],[Month]],4)</f>
        <v>2022</v>
      </c>
      <c r="Y368">
        <f>SIGN(Table7[[#This Row],[Internal Monthly Cost]])</f>
        <v>1</v>
      </c>
    </row>
    <row r="369" spans="1:25" x14ac:dyDescent="0.2">
      <c r="A369">
        <v>442</v>
      </c>
      <c r="B369" t="s">
        <v>3047</v>
      </c>
      <c r="C369" t="s">
        <v>3047</v>
      </c>
      <c r="D369" t="s">
        <v>12</v>
      </c>
      <c r="E369" t="s">
        <v>1380</v>
      </c>
      <c r="F369" t="s">
        <v>503</v>
      </c>
      <c r="G369" t="s">
        <v>627</v>
      </c>
      <c r="H369" t="s">
        <v>515</v>
      </c>
      <c r="I369" t="s">
        <v>125</v>
      </c>
      <c r="J369" t="s">
        <v>4</v>
      </c>
      <c r="K369" t="s">
        <v>124</v>
      </c>
      <c r="M369">
        <v>4</v>
      </c>
      <c r="N369" t="s">
        <v>31</v>
      </c>
      <c r="O369" t="s">
        <v>194</v>
      </c>
      <c r="P369" t="s">
        <v>32</v>
      </c>
      <c r="Q369" t="s">
        <v>171</v>
      </c>
      <c r="R369" t="s">
        <v>138</v>
      </c>
      <c r="S369" t="s">
        <v>345</v>
      </c>
      <c r="T369" t="s">
        <v>362</v>
      </c>
      <c r="U369" t="s">
        <v>343</v>
      </c>
      <c r="V369" t="s">
        <v>363</v>
      </c>
      <c r="X369" t="str">
        <f>LEFT(Table7[[#This Row],[Month]],4)</f>
        <v>2022</v>
      </c>
      <c r="Y369">
        <f>SIGN(Table7[[#This Row],[Internal Monthly Cost]])</f>
        <v>1</v>
      </c>
    </row>
    <row r="370" spans="1:25" x14ac:dyDescent="0.2">
      <c r="A370">
        <v>500</v>
      </c>
      <c r="B370" t="s">
        <v>3047</v>
      </c>
      <c r="C370" t="s">
        <v>3047</v>
      </c>
      <c r="D370" t="s">
        <v>12</v>
      </c>
      <c r="E370" t="s">
        <v>1559</v>
      </c>
      <c r="F370" t="s">
        <v>503</v>
      </c>
      <c r="G370" t="s">
        <v>502</v>
      </c>
      <c r="H370" t="s">
        <v>504</v>
      </c>
      <c r="I370" t="s">
        <v>131</v>
      </c>
      <c r="J370" t="s">
        <v>8</v>
      </c>
      <c r="K370" t="s">
        <v>124</v>
      </c>
      <c r="M370">
        <v>4</v>
      </c>
      <c r="N370" t="s">
        <v>40</v>
      </c>
      <c r="O370" t="s">
        <v>213</v>
      </c>
      <c r="P370" t="s">
        <v>41</v>
      </c>
      <c r="Q370" t="s">
        <v>139</v>
      </c>
      <c r="R370" t="s">
        <v>138</v>
      </c>
      <c r="S370" t="s">
        <v>345</v>
      </c>
      <c r="T370" t="s">
        <v>342</v>
      </c>
      <c r="U370" t="s">
        <v>343</v>
      </c>
      <c r="V370" t="s">
        <v>375</v>
      </c>
      <c r="X370" t="str">
        <f>LEFT(Table7[[#This Row],[Month]],4)</f>
        <v>2022</v>
      </c>
      <c r="Y370">
        <f>SIGN(Table7[[#This Row],[Internal Monthly Cost]])</f>
        <v>1</v>
      </c>
    </row>
    <row r="371" spans="1:25" x14ac:dyDescent="0.2">
      <c r="A371">
        <v>502</v>
      </c>
      <c r="B371" t="s">
        <v>3047</v>
      </c>
      <c r="C371" t="s">
        <v>3047</v>
      </c>
      <c r="D371" t="s">
        <v>12</v>
      </c>
      <c r="E371" t="s">
        <v>2630</v>
      </c>
      <c r="F371" t="s">
        <v>503</v>
      </c>
      <c r="G371" t="s">
        <v>502</v>
      </c>
      <c r="H371" t="s">
        <v>504</v>
      </c>
      <c r="I371" t="s">
        <v>131</v>
      </c>
      <c r="J371" t="s">
        <v>8</v>
      </c>
      <c r="K371" t="s">
        <v>124</v>
      </c>
      <c r="M371">
        <v>4</v>
      </c>
      <c r="N371" t="s">
        <v>179</v>
      </c>
      <c r="O371" t="s">
        <v>238</v>
      </c>
      <c r="P371" t="s">
        <v>180</v>
      </c>
      <c r="Q371" t="s">
        <v>139</v>
      </c>
      <c r="R371" t="s">
        <v>138</v>
      </c>
      <c r="S371" t="s">
        <v>345</v>
      </c>
      <c r="T371" t="s">
        <v>342</v>
      </c>
      <c r="U371" t="s">
        <v>343</v>
      </c>
      <c r="V371" t="s">
        <v>372</v>
      </c>
      <c r="X371" t="str">
        <f>LEFT(Table7[[#This Row],[Month]],4)</f>
        <v>2022</v>
      </c>
      <c r="Y371">
        <f>SIGN(Table7[[#This Row],[Internal Monthly Cost]])</f>
        <v>1</v>
      </c>
    </row>
    <row r="372" spans="1:25" x14ac:dyDescent="0.2">
      <c r="A372">
        <v>507</v>
      </c>
      <c r="B372" t="s">
        <v>3047</v>
      </c>
      <c r="C372" t="s">
        <v>3047</v>
      </c>
      <c r="D372" t="s">
        <v>12</v>
      </c>
      <c r="E372" t="s">
        <v>2183</v>
      </c>
      <c r="F372" t="s">
        <v>503</v>
      </c>
      <c r="G372" t="s">
        <v>502</v>
      </c>
      <c r="H372" t="s">
        <v>504</v>
      </c>
      <c r="I372" t="s">
        <v>131</v>
      </c>
      <c r="J372" t="s">
        <v>4</v>
      </c>
      <c r="K372" t="s">
        <v>124</v>
      </c>
      <c r="M372">
        <v>4</v>
      </c>
      <c r="N372" t="s">
        <v>96</v>
      </c>
      <c r="O372" t="s">
        <v>241</v>
      </c>
      <c r="P372" t="s">
        <v>97</v>
      </c>
      <c r="Q372" t="s">
        <v>139</v>
      </c>
      <c r="R372" t="s">
        <v>138</v>
      </c>
      <c r="S372" t="s">
        <v>345</v>
      </c>
      <c r="T372" t="s">
        <v>342</v>
      </c>
      <c r="U372" t="s">
        <v>343</v>
      </c>
      <c r="V372" t="s">
        <v>373</v>
      </c>
      <c r="X372" t="str">
        <f>LEFT(Table7[[#This Row],[Month]],4)</f>
        <v>2022</v>
      </c>
      <c r="Y372">
        <f>SIGN(Table7[[#This Row],[Internal Monthly Cost]])</f>
        <v>1</v>
      </c>
    </row>
    <row r="373" spans="1:25" x14ac:dyDescent="0.2">
      <c r="A373">
        <v>501</v>
      </c>
      <c r="B373" t="s">
        <v>3047</v>
      </c>
      <c r="C373" t="s">
        <v>3047</v>
      </c>
      <c r="D373" t="s">
        <v>12</v>
      </c>
      <c r="E373" t="s">
        <v>2021</v>
      </c>
      <c r="F373" t="s">
        <v>503</v>
      </c>
      <c r="G373" t="s">
        <v>502</v>
      </c>
      <c r="H373" t="s">
        <v>504</v>
      </c>
      <c r="I373" t="s">
        <v>131</v>
      </c>
      <c r="J373" t="s">
        <v>4</v>
      </c>
      <c r="K373" t="s">
        <v>124</v>
      </c>
      <c r="M373">
        <v>4</v>
      </c>
      <c r="N373" t="s">
        <v>70</v>
      </c>
      <c r="O373" t="s">
        <v>210</v>
      </c>
      <c r="P373" t="s">
        <v>71</v>
      </c>
      <c r="Q373" t="s">
        <v>139</v>
      </c>
      <c r="R373" t="s">
        <v>138</v>
      </c>
      <c r="S373" t="s">
        <v>345</v>
      </c>
      <c r="T373" t="s">
        <v>342</v>
      </c>
      <c r="U373" t="s">
        <v>343</v>
      </c>
      <c r="V373" t="s">
        <v>374</v>
      </c>
      <c r="X373" t="str">
        <f>LEFT(Table7[[#This Row],[Month]],4)</f>
        <v>2022</v>
      </c>
      <c r="Y373">
        <f>SIGN(Table7[[#This Row],[Internal Monthly Cost]])</f>
        <v>1</v>
      </c>
    </row>
    <row r="374" spans="1:25" x14ac:dyDescent="0.2">
      <c r="A374">
        <v>509</v>
      </c>
      <c r="B374" t="s">
        <v>3047</v>
      </c>
      <c r="C374" t="s">
        <v>3047</v>
      </c>
      <c r="D374" t="s">
        <v>12</v>
      </c>
      <c r="E374" t="s">
        <v>1470</v>
      </c>
      <c r="F374" t="s">
        <v>503</v>
      </c>
      <c r="G374" t="s">
        <v>502</v>
      </c>
      <c r="H374" t="s">
        <v>504</v>
      </c>
      <c r="I374" t="s">
        <v>131</v>
      </c>
      <c r="J374" t="s">
        <v>8</v>
      </c>
      <c r="K374" t="s">
        <v>123</v>
      </c>
      <c r="M374">
        <v>4</v>
      </c>
      <c r="N374" t="s">
        <v>2913</v>
      </c>
      <c r="O374" t="s">
        <v>198</v>
      </c>
      <c r="P374" t="s">
        <v>37</v>
      </c>
      <c r="Q374" t="s">
        <v>171</v>
      </c>
      <c r="R374" t="s">
        <v>138</v>
      </c>
      <c r="S374" t="s">
        <v>360</v>
      </c>
      <c r="T374" t="s">
        <v>380</v>
      </c>
      <c r="U374" t="s">
        <v>343</v>
      </c>
      <c r="V374" t="s">
        <v>382</v>
      </c>
      <c r="X374" t="str">
        <f>LEFT(Table7[[#This Row],[Month]],4)</f>
        <v>2022</v>
      </c>
      <c r="Y374">
        <f>SIGN(Table7[[#This Row],[Internal Monthly Cost]])</f>
        <v>1</v>
      </c>
    </row>
    <row r="375" spans="1:25" x14ac:dyDescent="0.2">
      <c r="A375">
        <v>508</v>
      </c>
      <c r="B375" t="s">
        <v>3047</v>
      </c>
      <c r="C375" t="s">
        <v>3047</v>
      </c>
      <c r="D375" t="s">
        <v>12</v>
      </c>
      <c r="E375" t="s">
        <v>1156</v>
      </c>
      <c r="F375" t="s">
        <v>503</v>
      </c>
      <c r="G375" t="s">
        <v>502</v>
      </c>
      <c r="H375" t="s">
        <v>504</v>
      </c>
      <c r="I375" t="s">
        <v>131</v>
      </c>
      <c r="J375" t="s">
        <v>8</v>
      </c>
      <c r="K375" t="s">
        <v>123</v>
      </c>
      <c r="M375">
        <v>4</v>
      </c>
      <c r="N375" t="s">
        <v>27</v>
      </c>
      <c r="O375" t="s">
        <v>202</v>
      </c>
      <c r="P375" t="s">
        <v>28</v>
      </c>
      <c r="Q375" t="s">
        <v>171</v>
      </c>
      <c r="R375" t="s">
        <v>138</v>
      </c>
      <c r="S375" t="s">
        <v>345</v>
      </c>
      <c r="T375" t="s">
        <v>380</v>
      </c>
      <c r="U375" t="s">
        <v>343</v>
      </c>
      <c r="V375" t="s">
        <v>381</v>
      </c>
      <c r="X375" t="str">
        <f>LEFT(Table7[[#This Row],[Month]],4)</f>
        <v>2022</v>
      </c>
      <c r="Y375">
        <f>SIGN(Table7[[#This Row],[Internal Monthly Cost]])</f>
        <v>1</v>
      </c>
    </row>
    <row r="376" spans="1:25" x14ac:dyDescent="0.2">
      <c r="A376">
        <v>505</v>
      </c>
      <c r="B376" t="s">
        <v>3047</v>
      </c>
      <c r="C376" t="s">
        <v>3047</v>
      </c>
      <c r="D376" t="s">
        <v>12</v>
      </c>
      <c r="E376" t="s">
        <v>501</v>
      </c>
      <c r="F376" t="s">
        <v>503</v>
      </c>
      <c r="G376" t="s">
        <v>502</v>
      </c>
      <c r="H376" t="s">
        <v>504</v>
      </c>
      <c r="I376" t="s">
        <v>131</v>
      </c>
      <c r="J376" t="s">
        <v>4</v>
      </c>
      <c r="K376" t="s">
        <v>124</v>
      </c>
      <c r="M376">
        <v>4</v>
      </c>
      <c r="X376" t="str">
        <f>LEFT(Table7[[#This Row],[Month]],4)</f>
        <v>2022</v>
      </c>
      <c r="Y376">
        <f>SIGN(Table7[[#This Row],[Internal Monthly Cost]])</f>
        <v>1</v>
      </c>
    </row>
    <row r="377" spans="1:25" x14ac:dyDescent="0.2">
      <c r="A377">
        <v>506</v>
      </c>
      <c r="B377" t="s">
        <v>3047</v>
      </c>
      <c r="C377" t="s">
        <v>3047</v>
      </c>
      <c r="D377" t="s">
        <v>12</v>
      </c>
      <c r="E377" t="s">
        <v>2622</v>
      </c>
      <c r="F377" t="s">
        <v>503</v>
      </c>
      <c r="G377" t="s">
        <v>502</v>
      </c>
      <c r="H377" t="s">
        <v>504</v>
      </c>
      <c r="I377" t="s">
        <v>131</v>
      </c>
      <c r="J377" t="s">
        <v>8</v>
      </c>
      <c r="K377" t="s">
        <v>124</v>
      </c>
      <c r="M377">
        <v>4</v>
      </c>
      <c r="N377" t="s">
        <v>181</v>
      </c>
      <c r="O377" t="s">
        <v>240</v>
      </c>
      <c r="P377" t="s">
        <v>182</v>
      </c>
      <c r="Q377" t="s">
        <v>139</v>
      </c>
      <c r="R377" t="s">
        <v>138</v>
      </c>
      <c r="S377" t="s">
        <v>345</v>
      </c>
      <c r="T377" t="s">
        <v>342</v>
      </c>
      <c r="U377" t="s">
        <v>343</v>
      </c>
      <c r="V377" t="s">
        <v>372</v>
      </c>
      <c r="X377" t="str">
        <f>LEFT(Table7[[#This Row],[Month]],4)</f>
        <v>2022</v>
      </c>
      <c r="Y377">
        <f>SIGN(Table7[[#This Row],[Internal Monthly Cost]])</f>
        <v>1</v>
      </c>
    </row>
    <row r="378" spans="1:25" x14ac:dyDescent="0.2">
      <c r="A378">
        <v>504</v>
      </c>
      <c r="B378" t="s">
        <v>3047</v>
      </c>
      <c r="C378" t="s">
        <v>3047</v>
      </c>
      <c r="D378" t="s">
        <v>12</v>
      </c>
      <c r="E378" t="s">
        <v>1678</v>
      </c>
      <c r="F378" t="s">
        <v>503</v>
      </c>
      <c r="G378" t="s">
        <v>502</v>
      </c>
      <c r="H378" t="s">
        <v>504</v>
      </c>
      <c r="I378" t="s">
        <v>131</v>
      </c>
      <c r="J378" t="s">
        <v>8</v>
      </c>
      <c r="K378" t="s">
        <v>124</v>
      </c>
      <c r="M378">
        <v>4</v>
      </c>
      <c r="N378" t="s">
        <v>44</v>
      </c>
      <c r="O378" t="s">
        <v>212</v>
      </c>
      <c r="P378" t="s">
        <v>45</v>
      </c>
      <c r="Q378" t="s">
        <v>139</v>
      </c>
      <c r="R378" t="s">
        <v>138</v>
      </c>
      <c r="S378" t="s">
        <v>345</v>
      </c>
      <c r="T378" t="s">
        <v>342</v>
      </c>
      <c r="U378" t="s">
        <v>343</v>
      </c>
      <c r="V378" t="s">
        <v>379</v>
      </c>
      <c r="X378" t="str">
        <f>LEFT(Table7[[#This Row],[Month]],4)</f>
        <v>2022</v>
      </c>
      <c r="Y378">
        <f>SIGN(Table7[[#This Row],[Internal Monthly Cost]])</f>
        <v>1</v>
      </c>
    </row>
    <row r="379" spans="1:25" x14ac:dyDescent="0.2">
      <c r="A379">
        <v>503</v>
      </c>
      <c r="B379" t="s">
        <v>3047</v>
      </c>
      <c r="C379" t="s">
        <v>3047</v>
      </c>
      <c r="D379" t="s">
        <v>12</v>
      </c>
      <c r="E379" t="s">
        <v>1614</v>
      </c>
      <c r="F379" t="s">
        <v>503</v>
      </c>
      <c r="G379" t="s">
        <v>502</v>
      </c>
      <c r="H379" t="s">
        <v>504</v>
      </c>
      <c r="I379" t="s">
        <v>131</v>
      </c>
      <c r="J379" t="s">
        <v>8</v>
      </c>
      <c r="K379" t="s">
        <v>124</v>
      </c>
      <c r="M379">
        <v>4</v>
      </c>
      <c r="N379" t="s">
        <v>42</v>
      </c>
      <c r="O379" t="s">
        <v>239</v>
      </c>
      <c r="P379" t="s">
        <v>43</v>
      </c>
      <c r="Q379" t="s">
        <v>139</v>
      </c>
      <c r="R379" t="s">
        <v>138</v>
      </c>
      <c r="S379" t="s">
        <v>345</v>
      </c>
      <c r="T379" t="s">
        <v>342</v>
      </c>
      <c r="U379" t="s">
        <v>343</v>
      </c>
      <c r="V379" t="s">
        <v>378</v>
      </c>
      <c r="X379" t="str">
        <f>LEFT(Table7[[#This Row],[Month]],4)</f>
        <v>2022</v>
      </c>
      <c r="Y379">
        <f>SIGN(Table7[[#This Row],[Internal Monthly Cost]])</f>
        <v>1</v>
      </c>
    </row>
    <row r="380" spans="1:25" x14ac:dyDescent="0.2">
      <c r="A380">
        <v>706</v>
      </c>
      <c r="B380" t="s">
        <v>3047</v>
      </c>
      <c r="C380" t="s">
        <v>3047</v>
      </c>
      <c r="D380" t="s">
        <v>5</v>
      </c>
      <c r="E380" t="s">
        <v>2994</v>
      </c>
      <c r="F380" t="s">
        <v>652</v>
      </c>
      <c r="G380" t="s">
        <v>2996</v>
      </c>
      <c r="H380" t="s">
        <v>2980</v>
      </c>
      <c r="J380" t="s">
        <v>8</v>
      </c>
      <c r="K380" t="s">
        <v>124</v>
      </c>
      <c r="M380">
        <v>75</v>
      </c>
      <c r="N380" t="s">
        <v>46</v>
      </c>
      <c r="O380" t="s">
        <v>219</v>
      </c>
      <c r="P380" t="s">
        <v>47</v>
      </c>
      <c r="Q380" t="s">
        <v>139</v>
      </c>
      <c r="R380" t="s">
        <v>138</v>
      </c>
      <c r="S380" t="s">
        <v>345</v>
      </c>
      <c r="T380" t="s">
        <v>342</v>
      </c>
      <c r="U380" t="s">
        <v>343</v>
      </c>
      <c r="V380" t="s">
        <v>354</v>
      </c>
      <c r="X380" t="str">
        <f>LEFT(Table7[[#This Row],[Month]],4)</f>
        <v>2022</v>
      </c>
      <c r="Y380">
        <f>SIGN(Table7[[#This Row],[Internal Monthly Cost]])</f>
        <v>1</v>
      </c>
    </row>
    <row r="381" spans="1:25" x14ac:dyDescent="0.2">
      <c r="A381">
        <v>707</v>
      </c>
      <c r="B381" t="s">
        <v>3047</v>
      </c>
      <c r="C381" t="s">
        <v>3047</v>
      </c>
      <c r="D381" t="s">
        <v>5</v>
      </c>
      <c r="E381" t="s">
        <v>3000</v>
      </c>
      <c r="F381" t="s">
        <v>652</v>
      </c>
      <c r="G381" t="s">
        <v>3001</v>
      </c>
      <c r="H381" t="s">
        <v>2980</v>
      </c>
      <c r="J381" t="s">
        <v>8</v>
      </c>
      <c r="K381" t="s">
        <v>124</v>
      </c>
      <c r="M381">
        <v>75</v>
      </c>
      <c r="N381" t="s">
        <v>74</v>
      </c>
      <c r="O381" t="s">
        <v>218</v>
      </c>
      <c r="P381" t="s">
        <v>75</v>
      </c>
      <c r="Q381" t="s">
        <v>139</v>
      </c>
      <c r="R381" t="s">
        <v>138</v>
      </c>
      <c r="S381" t="s">
        <v>345</v>
      </c>
      <c r="T381" t="s">
        <v>342</v>
      </c>
      <c r="U381" t="s">
        <v>343</v>
      </c>
      <c r="V381" t="s">
        <v>353</v>
      </c>
      <c r="X381" t="str">
        <f>LEFT(Table7[[#This Row],[Month]],4)</f>
        <v>2022</v>
      </c>
      <c r="Y381">
        <f>SIGN(Table7[[#This Row],[Internal Monthly Cost]])</f>
        <v>1</v>
      </c>
    </row>
    <row r="382" spans="1:25" x14ac:dyDescent="0.2">
      <c r="A382">
        <v>708</v>
      </c>
      <c r="B382" t="s">
        <v>3047</v>
      </c>
      <c r="C382" t="s">
        <v>3047</v>
      </c>
      <c r="D382" t="s">
        <v>5</v>
      </c>
      <c r="E382" t="s">
        <v>3005</v>
      </c>
      <c r="F382" t="s">
        <v>652</v>
      </c>
      <c r="G382" t="s">
        <v>3006</v>
      </c>
      <c r="H382" t="s">
        <v>2980</v>
      </c>
      <c r="J382" t="s">
        <v>8</v>
      </c>
      <c r="K382" t="s">
        <v>124</v>
      </c>
      <c r="M382">
        <v>75</v>
      </c>
      <c r="N382" t="s">
        <v>48</v>
      </c>
      <c r="O382" t="s">
        <v>220</v>
      </c>
      <c r="P382" t="s">
        <v>49</v>
      </c>
      <c r="Q382" t="s">
        <v>139</v>
      </c>
      <c r="R382" t="s">
        <v>138</v>
      </c>
      <c r="S382" t="s">
        <v>345</v>
      </c>
      <c r="T382" t="s">
        <v>342</v>
      </c>
      <c r="U382" t="s">
        <v>343</v>
      </c>
      <c r="V382" t="s">
        <v>355</v>
      </c>
      <c r="X382" t="str">
        <f>LEFT(Table7[[#This Row],[Month]],4)</f>
        <v>2022</v>
      </c>
      <c r="Y382">
        <f>SIGN(Table7[[#This Row],[Internal Monthly Cost]])</f>
        <v>1</v>
      </c>
    </row>
    <row r="383" spans="1:25" x14ac:dyDescent="0.2">
      <c r="A383">
        <v>702</v>
      </c>
      <c r="B383" t="s">
        <v>3047</v>
      </c>
      <c r="C383" t="s">
        <v>3047</v>
      </c>
      <c r="D383" t="s">
        <v>5</v>
      </c>
      <c r="E383" t="s">
        <v>2948</v>
      </c>
      <c r="F383" t="s">
        <v>652</v>
      </c>
      <c r="G383" t="s">
        <v>2949</v>
      </c>
      <c r="H383" t="s">
        <v>2950</v>
      </c>
      <c r="I383" t="s">
        <v>3056</v>
      </c>
      <c r="J383" t="s">
        <v>8</v>
      </c>
      <c r="K383" t="s">
        <v>127</v>
      </c>
      <c r="M383">
        <v>37</v>
      </c>
      <c r="N383" t="s">
        <v>856</v>
      </c>
      <c r="O383" t="s">
        <v>855</v>
      </c>
      <c r="P383" t="s">
        <v>857</v>
      </c>
      <c r="Q383" t="s">
        <v>140</v>
      </c>
      <c r="R383" t="s">
        <v>138</v>
      </c>
      <c r="S383" t="s">
        <v>360</v>
      </c>
      <c r="T383" t="s">
        <v>2938</v>
      </c>
      <c r="U383" t="s">
        <v>343</v>
      </c>
      <c r="V383" t="s">
        <v>858</v>
      </c>
      <c r="X383" t="str">
        <f>LEFT(Table7[[#This Row],[Month]],4)</f>
        <v>2022</v>
      </c>
      <c r="Y383">
        <f>SIGN(Table7[[#This Row],[Internal Monthly Cost]])</f>
        <v>1</v>
      </c>
    </row>
    <row r="384" spans="1:25" x14ac:dyDescent="0.2">
      <c r="A384">
        <v>644</v>
      </c>
      <c r="B384" t="s">
        <v>3070</v>
      </c>
      <c r="C384" t="s">
        <v>3070</v>
      </c>
      <c r="D384" t="s">
        <v>12</v>
      </c>
      <c r="E384" t="s">
        <v>1024</v>
      </c>
      <c r="F384" t="s">
        <v>652</v>
      </c>
      <c r="G384" t="s">
        <v>1025</v>
      </c>
      <c r="H384" t="s">
        <v>1026</v>
      </c>
      <c r="I384" t="s">
        <v>2898</v>
      </c>
      <c r="J384" t="s">
        <v>8</v>
      </c>
      <c r="K384" t="s">
        <v>127</v>
      </c>
      <c r="M384">
        <v>14</v>
      </c>
      <c r="N384" t="s">
        <v>295</v>
      </c>
      <c r="O384" t="s">
        <v>296</v>
      </c>
      <c r="P384" t="s">
        <v>297</v>
      </c>
      <c r="Q384" t="s">
        <v>140</v>
      </c>
      <c r="R384" t="s">
        <v>138</v>
      </c>
      <c r="S384" t="s">
        <v>345</v>
      </c>
      <c r="T384" t="s">
        <v>2914</v>
      </c>
      <c r="U384" t="s">
        <v>343</v>
      </c>
      <c r="V384" t="s">
        <v>411</v>
      </c>
      <c r="X384" t="str">
        <f>LEFT(Table7[[#This Row],[Month]],4)</f>
        <v>2022</v>
      </c>
      <c r="Y384">
        <f>SIGN(Table7[[#This Row],[Internal Monthly Cost]])</f>
        <v>1</v>
      </c>
    </row>
    <row r="385" spans="1:25" x14ac:dyDescent="0.2">
      <c r="A385">
        <v>643</v>
      </c>
      <c r="B385" t="s">
        <v>3070</v>
      </c>
      <c r="C385" t="s">
        <v>3070</v>
      </c>
      <c r="D385" t="s">
        <v>12</v>
      </c>
      <c r="E385" t="s">
        <v>2707</v>
      </c>
      <c r="F385" t="s">
        <v>652</v>
      </c>
      <c r="G385" t="s">
        <v>2708</v>
      </c>
      <c r="H385" t="s">
        <v>2709</v>
      </c>
      <c r="I385" t="s">
        <v>2898</v>
      </c>
      <c r="J385" t="s">
        <v>8</v>
      </c>
      <c r="K385" t="s">
        <v>124</v>
      </c>
      <c r="M385">
        <v>14</v>
      </c>
      <c r="N385" t="s">
        <v>292</v>
      </c>
      <c r="O385" t="s">
        <v>293</v>
      </c>
      <c r="P385" t="s">
        <v>294</v>
      </c>
      <c r="Q385" t="s">
        <v>139</v>
      </c>
      <c r="R385" t="s">
        <v>138</v>
      </c>
      <c r="S385" t="s">
        <v>345</v>
      </c>
      <c r="T385" t="s">
        <v>342</v>
      </c>
      <c r="U385" t="s">
        <v>343</v>
      </c>
      <c r="V385" t="s">
        <v>410</v>
      </c>
      <c r="X385" t="str">
        <f>LEFT(Table7[[#This Row],[Month]],4)</f>
        <v>2022</v>
      </c>
      <c r="Y385">
        <f>SIGN(Table7[[#This Row],[Internal Monthly Cost]])</f>
        <v>1</v>
      </c>
    </row>
    <row r="386" spans="1:25" x14ac:dyDescent="0.2">
      <c r="A386">
        <v>685</v>
      </c>
      <c r="B386" t="s">
        <v>3070</v>
      </c>
      <c r="C386" t="s">
        <v>3070</v>
      </c>
      <c r="D386" t="s">
        <v>12</v>
      </c>
      <c r="E386" t="s">
        <v>2886</v>
      </c>
      <c r="F386" t="s">
        <v>652</v>
      </c>
      <c r="G386" t="s">
        <v>2887</v>
      </c>
      <c r="H386" t="s">
        <v>2888</v>
      </c>
      <c r="I386" t="s">
        <v>2937</v>
      </c>
      <c r="J386" t="s">
        <v>8</v>
      </c>
      <c r="K386" t="s">
        <v>124</v>
      </c>
      <c r="M386">
        <v>14</v>
      </c>
      <c r="N386" t="s">
        <v>188</v>
      </c>
      <c r="O386" t="s">
        <v>263</v>
      </c>
      <c r="P386" t="s">
        <v>189</v>
      </c>
      <c r="Q386" t="s">
        <v>139</v>
      </c>
      <c r="R386" t="s">
        <v>138</v>
      </c>
      <c r="S386" t="s">
        <v>345</v>
      </c>
      <c r="T386" t="s">
        <v>342</v>
      </c>
      <c r="U386" t="s">
        <v>343</v>
      </c>
      <c r="V386" t="s">
        <v>372</v>
      </c>
      <c r="X386" t="str">
        <f>LEFT(Table7[[#This Row],[Month]],4)</f>
        <v>2022</v>
      </c>
      <c r="Y386">
        <f>SIGN(Table7[[#This Row],[Internal Monthly Cost]])</f>
        <v>1</v>
      </c>
    </row>
    <row r="387" spans="1:25" x14ac:dyDescent="0.2">
      <c r="A387">
        <v>683</v>
      </c>
      <c r="B387" t="s">
        <v>3070</v>
      </c>
      <c r="C387" t="s">
        <v>3070</v>
      </c>
      <c r="D387" t="s">
        <v>5</v>
      </c>
      <c r="E387" t="s">
        <v>2858</v>
      </c>
      <c r="H387" t="s">
        <v>529</v>
      </c>
      <c r="I387" t="s">
        <v>2837</v>
      </c>
      <c r="J387" t="s">
        <v>8</v>
      </c>
      <c r="K387" t="s">
        <v>442</v>
      </c>
      <c r="M387">
        <v>113</v>
      </c>
      <c r="N387" t="s">
        <v>2933</v>
      </c>
      <c r="O387" t="s">
        <v>2934</v>
      </c>
      <c r="P387" t="s">
        <v>2935</v>
      </c>
      <c r="Q387" t="s">
        <v>441</v>
      </c>
      <c r="R387" t="s">
        <v>442</v>
      </c>
      <c r="S387" t="s">
        <v>345</v>
      </c>
      <c r="T387" t="s">
        <v>2936</v>
      </c>
      <c r="U387" t="s">
        <v>343</v>
      </c>
      <c r="V387" t="s">
        <v>2927</v>
      </c>
      <c r="X387" t="str">
        <f>LEFT(Table7[[#This Row],[Month]],4)</f>
        <v>2022</v>
      </c>
      <c r="Y387">
        <f>SIGN(Table7[[#This Row],[Internal Monthly Cost]])</f>
        <v>1</v>
      </c>
    </row>
    <row r="388" spans="1:25" x14ac:dyDescent="0.2">
      <c r="A388">
        <v>591</v>
      </c>
      <c r="B388" t="s">
        <v>3070</v>
      </c>
      <c r="C388" t="s">
        <v>3070</v>
      </c>
      <c r="D388" t="s">
        <v>12</v>
      </c>
      <c r="E388" t="s">
        <v>2691</v>
      </c>
      <c r="F388" t="s">
        <v>652</v>
      </c>
      <c r="G388" t="s">
        <v>2692</v>
      </c>
      <c r="H388" t="s">
        <v>2693</v>
      </c>
      <c r="I388" t="s">
        <v>288</v>
      </c>
      <c r="J388" t="s">
        <v>8</v>
      </c>
      <c r="K388" t="s">
        <v>124</v>
      </c>
      <c r="M388">
        <v>14</v>
      </c>
      <c r="N388" t="s">
        <v>285</v>
      </c>
      <c r="O388" t="s">
        <v>286</v>
      </c>
      <c r="P388" t="s">
        <v>287</v>
      </c>
      <c r="Q388" t="s">
        <v>139</v>
      </c>
      <c r="R388" t="s">
        <v>138</v>
      </c>
      <c r="S388" t="s">
        <v>345</v>
      </c>
      <c r="T388" t="s">
        <v>2911</v>
      </c>
      <c r="U388" t="s">
        <v>343</v>
      </c>
      <c r="V388" t="s">
        <v>368</v>
      </c>
      <c r="X388" t="str">
        <f>LEFT(Table7[[#This Row],[Month]],4)</f>
        <v>2022</v>
      </c>
      <c r="Y388">
        <f>SIGN(Table7[[#This Row],[Internal Monthly Cost]])</f>
        <v>1</v>
      </c>
    </row>
    <row r="389" spans="1:25" x14ac:dyDescent="0.2">
      <c r="A389">
        <v>652</v>
      </c>
      <c r="B389" t="s">
        <v>3070</v>
      </c>
      <c r="C389" t="s">
        <v>3070</v>
      </c>
      <c r="D389" t="s">
        <v>5</v>
      </c>
      <c r="E389" t="s">
        <v>558</v>
      </c>
      <c r="H389" t="s">
        <v>529</v>
      </c>
      <c r="I389" t="s">
        <v>2837</v>
      </c>
      <c r="J389" t="s">
        <v>4</v>
      </c>
      <c r="K389" t="s">
        <v>442</v>
      </c>
      <c r="M389">
        <v>113</v>
      </c>
      <c r="X389" t="str">
        <f>LEFT(Table7[[#This Row],[Month]],4)</f>
        <v>2022</v>
      </c>
      <c r="Y389">
        <f>SIGN(Table7[[#This Row],[Internal Monthly Cost]])</f>
        <v>1</v>
      </c>
    </row>
    <row r="390" spans="1:25" x14ac:dyDescent="0.2">
      <c r="A390">
        <v>678</v>
      </c>
      <c r="B390" t="s">
        <v>3070</v>
      </c>
      <c r="C390" t="s">
        <v>3070</v>
      </c>
      <c r="D390" t="s">
        <v>5</v>
      </c>
      <c r="E390" t="s">
        <v>2834</v>
      </c>
      <c r="H390" t="s">
        <v>529</v>
      </c>
      <c r="I390" t="s">
        <v>2837</v>
      </c>
      <c r="J390" t="s">
        <v>4</v>
      </c>
      <c r="K390" t="s">
        <v>442</v>
      </c>
      <c r="M390">
        <v>113</v>
      </c>
      <c r="X390" t="str">
        <f>LEFT(Table7[[#This Row],[Month]],4)</f>
        <v>2022</v>
      </c>
      <c r="Y390">
        <f>SIGN(Table7[[#This Row],[Internal Monthly Cost]])</f>
        <v>1</v>
      </c>
    </row>
    <row r="391" spans="1:25" x14ac:dyDescent="0.2">
      <c r="A391">
        <v>564</v>
      </c>
      <c r="B391" t="s">
        <v>3070</v>
      </c>
      <c r="C391" t="s">
        <v>3070</v>
      </c>
      <c r="D391" t="s">
        <v>5</v>
      </c>
      <c r="E391" t="s">
        <v>553</v>
      </c>
      <c r="H391" t="s">
        <v>555</v>
      </c>
      <c r="I391" t="s">
        <v>2838</v>
      </c>
      <c r="J391" t="s">
        <v>6</v>
      </c>
      <c r="K391" t="s">
        <v>442</v>
      </c>
      <c r="M391">
        <v>40</v>
      </c>
      <c r="X391" t="str">
        <f>LEFT(Table7[[#This Row],[Month]],4)</f>
        <v>2022</v>
      </c>
      <c r="Y391">
        <f>SIGN(Table7[[#This Row],[Internal Monthly Cost]])</f>
        <v>1</v>
      </c>
    </row>
    <row r="392" spans="1:25" x14ac:dyDescent="0.2">
      <c r="A392">
        <v>598</v>
      </c>
      <c r="B392" t="s">
        <v>3070</v>
      </c>
      <c r="C392" t="s">
        <v>3070</v>
      </c>
      <c r="D392" t="s">
        <v>5</v>
      </c>
      <c r="E392" t="s">
        <v>1203</v>
      </c>
      <c r="H392" t="s">
        <v>874</v>
      </c>
      <c r="I392" t="s">
        <v>2843</v>
      </c>
      <c r="J392" t="s">
        <v>8</v>
      </c>
      <c r="K392" t="s">
        <v>442</v>
      </c>
      <c r="M392">
        <v>40</v>
      </c>
      <c r="N392" t="s">
        <v>438</v>
      </c>
      <c r="O392" t="s">
        <v>439</v>
      </c>
      <c r="P392" t="s">
        <v>440</v>
      </c>
      <c r="Q392" t="s">
        <v>441</v>
      </c>
      <c r="R392" t="s">
        <v>442</v>
      </c>
      <c r="S392" t="s">
        <v>345</v>
      </c>
      <c r="T392" t="s">
        <v>2914</v>
      </c>
      <c r="U392" t="s">
        <v>343</v>
      </c>
      <c r="V392" t="s">
        <v>444</v>
      </c>
      <c r="X392" t="str">
        <f>LEFT(Table7[[#This Row],[Month]],4)</f>
        <v>2022</v>
      </c>
      <c r="Y392">
        <f>SIGN(Table7[[#This Row],[Internal Monthly Cost]])</f>
        <v>1</v>
      </c>
    </row>
    <row r="393" spans="1:25" x14ac:dyDescent="0.2">
      <c r="A393">
        <v>609</v>
      </c>
      <c r="B393" t="s">
        <v>3070</v>
      </c>
      <c r="C393" t="s">
        <v>3070</v>
      </c>
      <c r="D393" t="s">
        <v>5</v>
      </c>
      <c r="E393" t="s">
        <v>1607</v>
      </c>
      <c r="H393" t="s">
        <v>1608</v>
      </c>
      <c r="I393" t="s">
        <v>2844</v>
      </c>
      <c r="J393" t="s">
        <v>8</v>
      </c>
      <c r="K393" t="s">
        <v>442</v>
      </c>
      <c r="M393">
        <v>40</v>
      </c>
      <c r="N393" t="s">
        <v>1603</v>
      </c>
      <c r="O393" t="s">
        <v>1602</v>
      </c>
      <c r="P393" t="s">
        <v>1604</v>
      </c>
      <c r="Q393" t="s">
        <v>441</v>
      </c>
      <c r="R393" t="s">
        <v>442</v>
      </c>
      <c r="S393" t="s">
        <v>345</v>
      </c>
      <c r="T393" t="s">
        <v>2916</v>
      </c>
      <c r="U393" t="s">
        <v>343</v>
      </c>
      <c r="V393" t="s">
        <v>1605</v>
      </c>
      <c r="X393" t="str">
        <f>LEFT(Table7[[#This Row],[Month]],4)</f>
        <v>2022</v>
      </c>
      <c r="Y393">
        <f>SIGN(Table7[[#This Row],[Internal Monthly Cost]])</f>
        <v>1</v>
      </c>
    </row>
    <row r="394" spans="1:25" x14ac:dyDescent="0.2">
      <c r="A394">
        <v>556</v>
      </c>
      <c r="B394" t="s">
        <v>3070</v>
      </c>
      <c r="C394" t="s">
        <v>3070</v>
      </c>
      <c r="D394" t="s">
        <v>5</v>
      </c>
      <c r="E394" t="s">
        <v>2606</v>
      </c>
      <c r="H394" t="s">
        <v>2608</v>
      </c>
      <c r="I394" t="s">
        <v>2852</v>
      </c>
      <c r="J394" t="s">
        <v>8</v>
      </c>
      <c r="K394" t="s">
        <v>442</v>
      </c>
      <c r="M394">
        <v>40</v>
      </c>
      <c r="N394" t="s">
        <v>2612</v>
      </c>
      <c r="O394" t="s">
        <v>2611</v>
      </c>
      <c r="P394" t="s">
        <v>2613</v>
      </c>
      <c r="Q394" t="s">
        <v>441</v>
      </c>
      <c r="R394" t="s">
        <v>442</v>
      </c>
      <c r="S394" t="s">
        <v>345</v>
      </c>
      <c r="T394" t="s">
        <v>1171</v>
      </c>
      <c r="U394" t="s">
        <v>343</v>
      </c>
      <c r="V394" t="s">
        <v>464</v>
      </c>
      <c r="X394" t="str">
        <f>LEFT(Table7[[#This Row],[Month]],4)</f>
        <v>2022</v>
      </c>
      <c r="Y394">
        <f>SIGN(Table7[[#This Row],[Internal Monthly Cost]])</f>
        <v>1</v>
      </c>
    </row>
    <row r="395" spans="1:25" x14ac:dyDescent="0.2">
      <c r="A395">
        <v>555</v>
      </c>
      <c r="B395" t="s">
        <v>3070</v>
      </c>
      <c r="C395" t="s">
        <v>3070</v>
      </c>
      <c r="D395" t="s">
        <v>5</v>
      </c>
      <c r="E395" t="s">
        <v>2423</v>
      </c>
      <c r="H395" t="s">
        <v>2424</v>
      </c>
      <c r="I395" t="s">
        <v>2848</v>
      </c>
      <c r="J395" t="s">
        <v>8</v>
      </c>
      <c r="K395" t="s">
        <v>442</v>
      </c>
      <c r="M395">
        <v>43</v>
      </c>
      <c r="N395" t="s">
        <v>3048</v>
      </c>
      <c r="O395" t="s">
        <v>3049</v>
      </c>
      <c r="P395" t="s">
        <v>3050</v>
      </c>
      <c r="Q395" t="s">
        <v>441</v>
      </c>
      <c r="R395" t="s">
        <v>442</v>
      </c>
      <c r="S395" t="s">
        <v>345</v>
      </c>
      <c r="T395" t="s">
        <v>2920</v>
      </c>
      <c r="U395" t="s">
        <v>343</v>
      </c>
      <c r="V395" t="s">
        <v>3051</v>
      </c>
      <c r="X395" t="str">
        <f>LEFT(Table7[[#This Row],[Month]],4)</f>
        <v>2022</v>
      </c>
      <c r="Y395">
        <f>SIGN(Table7[[#This Row],[Internal Monthly Cost]])</f>
        <v>1</v>
      </c>
    </row>
    <row r="396" spans="1:25" x14ac:dyDescent="0.2">
      <c r="A396">
        <v>561</v>
      </c>
      <c r="B396" t="s">
        <v>3070</v>
      </c>
      <c r="C396" t="s">
        <v>3070</v>
      </c>
      <c r="D396" t="s">
        <v>5</v>
      </c>
      <c r="E396" t="s">
        <v>2632</v>
      </c>
      <c r="H396" t="s">
        <v>2634</v>
      </c>
      <c r="I396" t="s">
        <v>2853</v>
      </c>
      <c r="J396" t="s">
        <v>8</v>
      </c>
      <c r="K396" t="s">
        <v>442</v>
      </c>
      <c r="M396">
        <v>40</v>
      </c>
      <c r="N396" t="s">
        <v>2638</v>
      </c>
      <c r="O396" t="s">
        <v>2637</v>
      </c>
      <c r="P396" t="s">
        <v>2639</v>
      </c>
      <c r="Q396" t="s">
        <v>441</v>
      </c>
      <c r="R396" t="s">
        <v>442</v>
      </c>
      <c r="S396" t="s">
        <v>360</v>
      </c>
      <c r="T396" t="s">
        <v>2640</v>
      </c>
      <c r="U396" t="s">
        <v>343</v>
      </c>
      <c r="V396" t="s">
        <v>2641</v>
      </c>
      <c r="X396" t="str">
        <f>LEFT(Table7[[#This Row],[Month]],4)</f>
        <v>2022</v>
      </c>
      <c r="Y396">
        <f>SIGN(Table7[[#This Row],[Internal Monthly Cost]])</f>
        <v>1</v>
      </c>
    </row>
    <row r="397" spans="1:25" x14ac:dyDescent="0.2">
      <c r="A397">
        <v>562</v>
      </c>
      <c r="B397" t="s">
        <v>3070</v>
      </c>
      <c r="C397" t="s">
        <v>3070</v>
      </c>
      <c r="D397" t="s">
        <v>5</v>
      </c>
      <c r="E397" t="s">
        <v>2072</v>
      </c>
      <c r="H397" t="s">
        <v>2074</v>
      </c>
      <c r="I397" t="s">
        <v>2845</v>
      </c>
      <c r="J397" t="s">
        <v>8</v>
      </c>
      <c r="K397" t="s">
        <v>442</v>
      </c>
      <c r="M397">
        <v>40</v>
      </c>
      <c r="N397" t="s">
        <v>2078</v>
      </c>
      <c r="O397" t="s">
        <v>2077</v>
      </c>
      <c r="P397" t="s">
        <v>2079</v>
      </c>
      <c r="Q397" t="s">
        <v>441</v>
      </c>
      <c r="R397" t="s">
        <v>442</v>
      </c>
      <c r="S397" t="s">
        <v>360</v>
      </c>
      <c r="T397" t="s">
        <v>1171</v>
      </c>
      <c r="U397" t="s">
        <v>343</v>
      </c>
      <c r="V397" t="s">
        <v>2080</v>
      </c>
      <c r="X397" t="str">
        <f>LEFT(Table7[[#This Row],[Month]],4)</f>
        <v>2022</v>
      </c>
      <c r="Y397">
        <f>SIGN(Table7[[#This Row],[Internal Monthly Cost]])</f>
        <v>1</v>
      </c>
    </row>
    <row r="398" spans="1:25" x14ac:dyDescent="0.2">
      <c r="A398">
        <v>559</v>
      </c>
      <c r="B398" t="s">
        <v>3070</v>
      </c>
      <c r="C398" t="s">
        <v>3070</v>
      </c>
      <c r="D398" t="s">
        <v>5</v>
      </c>
      <c r="E398" t="s">
        <v>2521</v>
      </c>
      <c r="H398" t="s">
        <v>2523</v>
      </c>
      <c r="I398" t="s">
        <v>2850</v>
      </c>
      <c r="J398" t="s">
        <v>8</v>
      </c>
      <c r="K398" t="s">
        <v>442</v>
      </c>
      <c r="M398">
        <v>40</v>
      </c>
      <c r="N398" t="s">
        <v>2527</v>
      </c>
      <c r="O398" t="s">
        <v>2526</v>
      </c>
      <c r="P398" t="s">
        <v>2528</v>
      </c>
      <c r="Q398" t="s">
        <v>441</v>
      </c>
      <c r="R398" t="s">
        <v>442</v>
      </c>
      <c r="S398" t="s">
        <v>345</v>
      </c>
      <c r="T398" t="s">
        <v>2529</v>
      </c>
      <c r="U398" t="s">
        <v>343</v>
      </c>
      <c r="V398" t="s">
        <v>2530</v>
      </c>
      <c r="X398" t="str">
        <f>LEFT(Table7[[#This Row],[Month]],4)</f>
        <v>2022</v>
      </c>
      <c r="Y398">
        <f>SIGN(Table7[[#This Row],[Internal Monthly Cost]])</f>
        <v>1</v>
      </c>
    </row>
    <row r="399" spans="1:25" x14ac:dyDescent="0.2">
      <c r="A399">
        <v>516</v>
      </c>
      <c r="B399" t="s">
        <v>3070</v>
      </c>
      <c r="C399" t="s">
        <v>3070</v>
      </c>
      <c r="D399" t="s">
        <v>5</v>
      </c>
      <c r="E399" t="s">
        <v>1207</v>
      </c>
      <c r="F399" t="s">
        <v>1018</v>
      </c>
      <c r="H399" t="s">
        <v>504</v>
      </c>
      <c r="I399" t="s">
        <v>437</v>
      </c>
      <c r="J399" t="s">
        <v>4</v>
      </c>
      <c r="K399" t="s">
        <v>442</v>
      </c>
      <c r="M399">
        <v>39</v>
      </c>
      <c r="X399" t="str">
        <f>LEFT(Table7[[#This Row],[Month]],4)</f>
        <v>2022</v>
      </c>
      <c r="Y399">
        <f>SIGN(Table7[[#This Row],[Internal Monthly Cost]])</f>
        <v>1</v>
      </c>
    </row>
    <row r="400" spans="1:25" x14ac:dyDescent="0.2">
      <c r="A400">
        <v>660</v>
      </c>
      <c r="B400" t="s">
        <v>3070</v>
      </c>
      <c r="C400" t="s">
        <v>3070</v>
      </c>
      <c r="D400" t="s">
        <v>12</v>
      </c>
      <c r="E400" t="s">
        <v>2731</v>
      </c>
      <c r="F400" t="s">
        <v>652</v>
      </c>
      <c r="G400" t="s">
        <v>2732</v>
      </c>
      <c r="H400" t="s">
        <v>2733</v>
      </c>
      <c r="I400" t="s">
        <v>2900</v>
      </c>
      <c r="J400" t="s">
        <v>8</v>
      </c>
      <c r="K400" t="s">
        <v>123</v>
      </c>
      <c r="M400">
        <v>14</v>
      </c>
      <c r="N400" t="s">
        <v>319</v>
      </c>
      <c r="O400" t="s">
        <v>320</v>
      </c>
      <c r="P400" t="s">
        <v>321</v>
      </c>
      <c r="Q400" t="s">
        <v>171</v>
      </c>
      <c r="R400" t="s">
        <v>138</v>
      </c>
      <c r="S400" t="s">
        <v>345</v>
      </c>
      <c r="T400" t="s">
        <v>2923</v>
      </c>
      <c r="U400" t="s">
        <v>343</v>
      </c>
      <c r="V400" t="s">
        <v>356</v>
      </c>
      <c r="X400" t="str">
        <f>LEFT(Table7[[#This Row],[Month]],4)</f>
        <v>2022</v>
      </c>
      <c r="Y400">
        <f>SIGN(Table7[[#This Row],[Internal Monthly Cost]])</f>
        <v>1</v>
      </c>
    </row>
    <row r="401" spans="1:25" x14ac:dyDescent="0.2">
      <c r="A401">
        <v>620</v>
      </c>
      <c r="B401" t="s">
        <v>3070</v>
      </c>
      <c r="C401" t="s">
        <v>3070</v>
      </c>
      <c r="D401" t="s">
        <v>5</v>
      </c>
      <c r="E401" t="s">
        <v>2431</v>
      </c>
      <c r="H401" t="s">
        <v>529</v>
      </c>
      <c r="I401" t="s">
        <v>2837</v>
      </c>
      <c r="J401" t="s">
        <v>8</v>
      </c>
      <c r="K401" t="s">
        <v>442</v>
      </c>
      <c r="M401">
        <v>113</v>
      </c>
      <c r="N401" t="s">
        <v>2435</v>
      </c>
      <c r="O401" t="s">
        <v>2434</v>
      </c>
      <c r="P401" t="s">
        <v>2436</v>
      </c>
      <c r="Q401" t="s">
        <v>441</v>
      </c>
      <c r="R401" t="s">
        <v>442</v>
      </c>
      <c r="S401" t="s">
        <v>345</v>
      </c>
      <c r="T401" t="s">
        <v>2916</v>
      </c>
      <c r="U401" t="s">
        <v>343</v>
      </c>
      <c r="V401" t="s">
        <v>2430</v>
      </c>
      <c r="X401" t="str">
        <f>LEFT(Table7[[#This Row],[Month]],4)</f>
        <v>2022</v>
      </c>
      <c r="Y401">
        <f>SIGN(Table7[[#This Row],[Internal Monthly Cost]])</f>
        <v>1</v>
      </c>
    </row>
    <row r="402" spans="1:25" x14ac:dyDescent="0.2">
      <c r="A402">
        <v>630</v>
      </c>
      <c r="B402" t="s">
        <v>3070</v>
      </c>
      <c r="C402" t="s">
        <v>3070</v>
      </c>
      <c r="D402" t="s">
        <v>5</v>
      </c>
      <c r="E402" t="s">
        <v>526</v>
      </c>
      <c r="H402" t="s">
        <v>529</v>
      </c>
      <c r="I402" t="s">
        <v>2837</v>
      </c>
      <c r="J402" t="s">
        <v>4</v>
      </c>
      <c r="K402" t="s">
        <v>442</v>
      </c>
      <c r="M402">
        <v>113</v>
      </c>
      <c r="X402" t="str">
        <f>LEFT(Table7[[#This Row],[Month]],4)</f>
        <v>2022</v>
      </c>
      <c r="Y402">
        <f>SIGN(Table7[[#This Row],[Internal Monthly Cost]])</f>
        <v>1</v>
      </c>
    </row>
    <row r="403" spans="1:25" x14ac:dyDescent="0.2">
      <c r="A403">
        <v>518</v>
      </c>
      <c r="B403" t="s">
        <v>3070</v>
      </c>
      <c r="C403" t="s">
        <v>3070</v>
      </c>
      <c r="D403" t="s">
        <v>5</v>
      </c>
      <c r="E403" t="s">
        <v>642</v>
      </c>
      <c r="F403" t="s">
        <v>503</v>
      </c>
      <c r="G403" t="s">
        <v>646</v>
      </c>
      <c r="H403" t="s">
        <v>647</v>
      </c>
      <c r="I403" t="s">
        <v>135</v>
      </c>
      <c r="J403" t="s">
        <v>8</v>
      </c>
      <c r="K403" t="s">
        <v>124</v>
      </c>
      <c r="M403">
        <v>67</v>
      </c>
      <c r="N403" t="s">
        <v>2862</v>
      </c>
      <c r="O403" t="s">
        <v>2863</v>
      </c>
      <c r="P403" t="s">
        <v>2864</v>
      </c>
      <c r="Q403" t="s">
        <v>139</v>
      </c>
      <c r="R403" t="s">
        <v>138</v>
      </c>
      <c r="S403" t="s">
        <v>345</v>
      </c>
      <c r="T403" t="s">
        <v>342</v>
      </c>
      <c r="U403" t="s">
        <v>343</v>
      </c>
      <c r="V403" t="s">
        <v>394</v>
      </c>
      <c r="X403" t="str">
        <f>LEFT(Table7[[#This Row],[Month]],4)</f>
        <v>2022</v>
      </c>
      <c r="Y403">
        <f>SIGN(Table7[[#This Row],[Internal Monthly Cost]])</f>
        <v>1</v>
      </c>
    </row>
    <row r="404" spans="1:25" x14ac:dyDescent="0.2">
      <c r="A404">
        <v>519</v>
      </c>
      <c r="B404" t="s">
        <v>3070</v>
      </c>
      <c r="C404" t="s">
        <v>3070</v>
      </c>
      <c r="D404" t="s">
        <v>5</v>
      </c>
      <c r="E404" t="s">
        <v>2281</v>
      </c>
      <c r="F404" t="s">
        <v>652</v>
      </c>
      <c r="G404" t="s">
        <v>2282</v>
      </c>
      <c r="H404" t="s">
        <v>2283</v>
      </c>
      <c r="I404" t="s">
        <v>157</v>
      </c>
      <c r="J404" t="s">
        <v>8</v>
      </c>
      <c r="K404" t="s">
        <v>124</v>
      </c>
      <c r="M404">
        <v>70</v>
      </c>
      <c r="N404" t="s">
        <v>106</v>
      </c>
      <c r="O404" t="s">
        <v>244</v>
      </c>
      <c r="P404" t="s">
        <v>107</v>
      </c>
      <c r="Q404" t="s">
        <v>139</v>
      </c>
      <c r="R404" t="s">
        <v>138</v>
      </c>
      <c r="S404" t="s">
        <v>345</v>
      </c>
      <c r="T404" t="s">
        <v>342</v>
      </c>
      <c r="U404" t="s">
        <v>343</v>
      </c>
      <c r="V404" t="s">
        <v>384</v>
      </c>
      <c r="X404" t="str">
        <f>LEFT(Table7[[#This Row],[Month]],4)</f>
        <v>2022</v>
      </c>
      <c r="Y404">
        <f>SIGN(Table7[[#This Row],[Internal Monthly Cost]])</f>
        <v>1</v>
      </c>
    </row>
    <row r="405" spans="1:25" x14ac:dyDescent="0.2">
      <c r="A405">
        <v>531</v>
      </c>
      <c r="B405" t="s">
        <v>3070</v>
      </c>
      <c r="C405" t="s">
        <v>3070</v>
      </c>
      <c r="D405" t="s">
        <v>5</v>
      </c>
      <c r="E405" t="s">
        <v>2355</v>
      </c>
      <c r="F405" t="s">
        <v>652</v>
      </c>
      <c r="G405" t="s">
        <v>2356</v>
      </c>
      <c r="H405" t="s">
        <v>2174</v>
      </c>
      <c r="I405" t="s">
        <v>163</v>
      </c>
      <c r="J405" t="s">
        <v>8</v>
      </c>
      <c r="K405" t="s">
        <v>124</v>
      </c>
      <c r="M405">
        <v>71</v>
      </c>
      <c r="N405" t="s">
        <v>148</v>
      </c>
      <c r="O405" t="s">
        <v>248</v>
      </c>
      <c r="P405" t="s">
        <v>149</v>
      </c>
      <c r="Q405" t="s">
        <v>139</v>
      </c>
      <c r="R405" t="s">
        <v>138</v>
      </c>
      <c r="S405" t="s">
        <v>345</v>
      </c>
      <c r="T405" t="s">
        <v>342</v>
      </c>
      <c r="U405" t="s">
        <v>343</v>
      </c>
      <c r="V405" t="s">
        <v>390</v>
      </c>
      <c r="X405" t="str">
        <f>LEFT(Table7[[#This Row],[Month]],4)</f>
        <v>2022</v>
      </c>
      <c r="Y405">
        <f>SIGN(Table7[[#This Row],[Internal Monthly Cost]])</f>
        <v>1</v>
      </c>
    </row>
    <row r="406" spans="1:25" x14ac:dyDescent="0.2">
      <c r="A406">
        <v>520</v>
      </c>
      <c r="B406" t="s">
        <v>3070</v>
      </c>
      <c r="C406" t="s">
        <v>3070</v>
      </c>
      <c r="D406" t="s">
        <v>5</v>
      </c>
      <c r="E406" t="s">
        <v>2329</v>
      </c>
      <c r="F406" t="s">
        <v>652</v>
      </c>
      <c r="G406" t="s">
        <v>2330</v>
      </c>
      <c r="H406" t="s">
        <v>752</v>
      </c>
      <c r="I406" t="s">
        <v>158</v>
      </c>
      <c r="J406" t="s">
        <v>8</v>
      </c>
      <c r="K406" t="s">
        <v>124</v>
      </c>
      <c r="M406">
        <v>70</v>
      </c>
      <c r="N406" t="s">
        <v>433</v>
      </c>
      <c r="O406" t="s">
        <v>434</v>
      </c>
      <c r="P406" t="s">
        <v>435</v>
      </c>
      <c r="Q406" t="s">
        <v>139</v>
      </c>
      <c r="R406" t="s">
        <v>138</v>
      </c>
      <c r="S406" t="s">
        <v>360</v>
      </c>
      <c r="T406" t="s">
        <v>342</v>
      </c>
      <c r="U406" t="s">
        <v>343</v>
      </c>
      <c r="V406" t="s">
        <v>436</v>
      </c>
      <c r="X406" t="str">
        <f>LEFT(Table7[[#This Row],[Month]],4)</f>
        <v>2022</v>
      </c>
      <c r="Y406">
        <f>SIGN(Table7[[#This Row],[Internal Monthly Cost]])</f>
        <v>1</v>
      </c>
    </row>
    <row r="407" spans="1:25" x14ac:dyDescent="0.2">
      <c r="A407">
        <v>525</v>
      </c>
      <c r="B407" t="s">
        <v>3070</v>
      </c>
      <c r="C407" t="s">
        <v>3070</v>
      </c>
      <c r="D407" t="s">
        <v>5</v>
      </c>
      <c r="E407" t="s">
        <v>2302</v>
      </c>
      <c r="F407" t="s">
        <v>652</v>
      </c>
      <c r="G407" t="s">
        <v>2303</v>
      </c>
      <c r="H407" t="s">
        <v>752</v>
      </c>
      <c r="I407" t="s">
        <v>158</v>
      </c>
      <c r="J407" t="s">
        <v>8</v>
      </c>
      <c r="K407" t="s">
        <v>124</v>
      </c>
      <c r="M407">
        <v>70</v>
      </c>
      <c r="N407" t="s">
        <v>117</v>
      </c>
      <c r="O407" t="s">
        <v>246</v>
      </c>
      <c r="P407" t="s">
        <v>118</v>
      </c>
      <c r="Q407" t="s">
        <v>139</v>
      </c>
      <c r="R407" t="s">
        <v>138</v>
      </c>
      <c r="S407" t="s">
        <v>345</v>
      </c>
      <c r="T407" t="s">
        <v>342</v>
      </c>
      <c r="U407" t="s">
        <v>343</v>
      </c>
      <c r="V407" t="s">
        <v>385</v>
      </c>
      <c r="X407" t="str">
        <f>LEFT(Table7[[#This Row],[Month]],4)</f>
        <v>2022</v>
      </c>
      <c r="Y407">
        <f>SIGN(Table7[[#This Row],[Internal Monthly Cost]])</f>
        <v>1</v>
      </c>
    </row>
    <row r="408" spans="1:25" x14ac:dyDescent="0.2">
      <c r="A408">
        <v>521</v>
      </c>
      <c r="B408" t="s">
        <v>3070</v>
      </c>
      <c r="C408" t="s">
        <v>3070</v>
      </c>
      <c r="D408" t="s">
        <v>5</v>
      </c>
      <c r="E408" t="s">
        <v>1999</v>
      </c>
      <c r="F408" t="s">
        <v>652</v>
      </c>
      <c r="G408" t="s">
        <v>2000</v>
      </c>
      <c r="H408" t="s">
        <v>752</v>
      </c>
      <c r="I408" t="s">
        <v>158</v>
      </c>
      <c r="J408" t="s">
        <v>8</v>
      </c>
      <c r="K408" t="s">
        <v>124</v>
      </c>
      <c r="M408">
        <v>70</v>
      </c>
      <c r="N408" t="s">
        <v>66</v>
      </c>
      <c r="O408" t="s">
        <v>229</v>
      </c>
      <c r="P408" t="s">
        <v>67</v>
      </c>
      <c r="Q408" t="s">
        <v>139</v>
      </c>
      <c r="R408" t="s">
        <v>138</v>
      </c>
      <c r="S408" t="s">
        <v>345</v>
      </c>
      <c r="T408" t="s">
        <v>342</v>
      </c>
      <c r="U408" t="s">
        <v>343</v>
      </c>
      <c r="V408" t="s">
        <v>348</v>
      </c>
      <c r="X408" t="str">
        <f>LEFT(Table7[[#This Row],[Month]],4)</f>
        <v>2022</v>
      </c>
      <c r="Y408">
        <f>SIGN(Table7[[#This Row],[Internal Monthly Cost]])</f>
        <v>1</v>
      </c>
    </row>
    <row r="409" spans="1:25" x14ac:dyDescent="0.2">
      <c r="A409">
        <v>524</v>
      </c>
      <c r="B409" t="s">
        <v>3070</v>
      </c>
      <c r="C409" t="s">
        <v>3070</v>
      </c>
      <c r="D409" t="s">
        <v>5</v>
      </c>
      <c r="E409" t="s">
        <v>2295</v>
      </c>
      <c r="F409" t="s">
        <v>652</v>
      </c>
      <c r="G409" t="s">
        <v>2296</v>
      </c>
      <c r="H409" t="s">
        <v>752</v>
      </c>
      <c r="I409" t="s">
        <v>158</v>
      </c>
      <c r="J409" t="s">
        <v>8</v>
      </c>
      <c r="K409" t="s">
        <v>124</v>
      </c>
      <c r="M409">
        <v>70</v>
      </c>
      <c r="N409" t="s">
        <v>113</v>
      </c>
      <c r="O409" t="s">
        <v>245</v>
      </c>
      <c r="P409" t="s">
        <v>114</v>
      </c>
      <c r="Q409" t="s">
        <v>139</v>
      </c>
      <c r="R409" t="s">
        <v>138</v>
      </c>
      <c r="S409" t="s">
        <v>345</v>
      </c>
      <c r="T409" t="s">
        <v>342</v>
      </c>
      <c r="U409" t="s">
        <v>343</v>
      </c>
      <c r="V409" t="s">
        <v>385</v>
      </c>
      <c r="X409" t="str">
        <f>LEFT(Table7[[#This Row],[Month]],4)</f>
        <v>2022</v>
      </c>
      <c r="Y409">
        <f>SIGN(Table7[[#This Row],[Internal Monthly Cost]])</f>
        <v>1</v>
      </c>
    </row>
    <row r="410" spans="1:25" x14ac:dyDescent="0.2">
      <c r="A410">
        <v>611</v>
      </c>
      <c r="B410" t="s">
        <v>3070</v>
      </c>
      <c r="C410" t="s">
        <v>3070</v>
      </c>
      <c r="D410" t="s">
        <v>5</v>
      </c>
      <c r="E410" t="s">
        <v>2562</v>
      </c>
      <c r="H410" t="s">
        <v>529</v>
      </c>
      <c r="I410" t="s">
        <v>2837</v>
      </c>
      <c r="J410" t="s">
        <v>4</v>
      </c>
      <c r="K410" t="s">
        <v>442</v>
      </c>
      <c r="M410">
        <v>113</v>
      </c>
      <c r="X410" t="str">
        <f>LEFT(Table7[[#This Row],[Month]],4)</f>
        <v>2022</v>
      </c>
      <c r="Y410">
        <f>SIGN(Table7[[#This Row],[Internal Monthly Cost]])</f>
        <v>1</v>
      </c>
    </row>
    <row r="411" spans="1:25" x14ac:dyDescent="0.2">
      <c r="A411">
        <v>650</v>
      </c>
      <c r="B411" t="s">
        <v>3070</v>
      </c>
      <c r="C411" t="s">
        <v>3070</v>
      </c>
      <c r="D411" t="s">
        <v>5</v>
      </c>
      <c r="E411" t="s">
        <v>2452</v>
      </c>
      <c r="H411" t="s">
        <v>529</v>
      </c>
      <c r="I411" t="s">
        <v>2837</v>
      </c>
      <c r="J411" t="s">
        <v>4</v>
      </c>
      <c r="K411" t="s">
        <v>442</v>
      </c>
      <c r="M411">
        <v>113</v>
      </c>
      <c r="X411" t="str">
        <f>LEFT(Table7[[#This Row],[Month]],4)</f>
        <v>2022</v>
      </c>
      <c r="Y411">
        <f>SIGN(Table7[[#This Row],[Internal Monthly Cost]])</f>
        <v>1</v>
      </c>
    </row>
    <row r="412" spans="1:25" x14ac:dyDescent="0.2">
      <c r="A412">
        <v>533</v>
      </c>
      <c r="B412" t="s">
        <v>3070</v>
      </c>
      <c r="C412" t="s">
        <v>3070</v>
      </c>
      <c r="D412" t="s">
        <v>5</v>
      </c>
      <c r="E412" t="s">
        <v>2352</v>
      </c>
      <c r="F412" t="s">
        <v>652</v>
      </c>
      <c r="G412" t="s">
        <v>2353</v>
      </c>
      <c r="H412" t="s">
        <v>2174</v>
      </c>
      <c r="I412" t="s">
        <v>163</v>
      </c>
      <c r="J412" t="s">
        <v>8</v>
      </c>
      <c r="K412" t="s">
        <v>124</v>
      </c>
      <c r="M412">
        <v>71</v>
      </c>
      <c r="N412" t="s">
        <v>150</v>
      </c>
      <c r="O412" t="s">
        <v>249</v>
      </c>
      <c r="P412" t="s">
        <v>151</v>
      </c>
      <c r="Q412" t="s">
        <v>139</v>
      </c>
      <c r="R412" t="s">
        <v>138</v>
      </c>
      <c r="S412" t="s">
        <v>345</v>
      </c>
      <c r="T412" t="s">
        <v>342</v>
      </c>
      <c r="U412" t="s">
        <v>343</v>
      </c>
      <c r="V412" t="s">
        <v>391</v>
      </c>
      <c r="X412" t="str">
        <f>LEFT(Table7[[#This Row],[Month]],4)</f>
        <v>2022</v>
      </c>
      <c r="Y412">
        <f>SIGN(Table7[[#This Row],[Internal Monthly Cost]])</f>
        <v>1</v>
      </c>
    </row>
    <row r="413" spans="1:25" x14ac:dyDescent="0.2">
      <c r="A413">
        <v>640</v>
      </c>
      <c r="B413" t="s">
        <v>3070</v>
      </c>
      <c r="C413" t="s">
        <v>3070</v>
      </c>
      <c r="D413" t="s">
        <v>5</v>
      </c>
      <c r="E413" t="s">
        <v>633</v>
      </c>
      <c r="H413" t="s">
        <v>529</v>
      </c>
      <c r="I413" t="s">
        <v>2837</v>
      </c>
      <c r="J413" t="s">
        <v>4</v>
      </c>
      <c r="K413" t="s">
        <v>442</v>
      </c>
      <c r="M413">
        <v>113</v>
      </c>
      <c r="X413" t="str">
        <f>LEFT(Table7[[#This Row],[Month]],4)</f>
        <v>2022</v>
      </c>
      <c r="Y413">
        <f>SIGN(Table7[[#This Row],[Internal Monthly Cost]])</f>
        <v>1</v>
      </c>
    </row>
    <row r="414" spans="1:25" x14ac:dyDescent="0.2">
      <c r="A414">
        <v>604</v>
      </c>
      <c r="B414" t="s">
        <v>3070</v>
      </c>
      <c r="C414" t="s">
        <v>3070</v>
      </c>
      <c r="D414" t="s">
        <v>5</v>
      </c>
      <c r="E414" t="s">
        <v>2564</v>
      </c>
      <c r="H414" t="s">
        <v>529</v>
      </c>
      <c r="I414" t="s">
        <v>2837</v>
      </c>
      <c r="J414" t="s">
        <v>8</v>
      </c>
      <c r="K414" t="s">
        <v>442</v>
      </c>
      <c r="M414">
        <v>113</v>
      </c>
      <c r="N414" t="s">
        <v>2567</v>
      </c>
      <c r="O414" t="s">
        <v>2566</v>
      </c>
      <c r="P414" t="s">
        <v>2568</v>
      </c>
      <c r="Q414" t="s">
        <v>441</v>
      </c>
      <c r="R414" t="s">
        <v>442</v>
      </c>
      <c r="S414" t="s">
        <v>345</v>
      </c>
      <c r="T414" t="s">
        <v>2127</v>
      </c>
      <c r="U414" t="s">
        <v>343</v>
      </c>
      <c r="V414" t="s">
        <v>2569</v>
      </c>
      <c r="X414" t="str">
        <f>LEFT(Table7[[#This Row],[Month]],4)</f>
        <v>2022</v>
      </c>
      <c r="Y414">
        <f>SIGN(Table7[[#This Row],[Internal Monthly Cost]])</f>
        <v>1</v>
      </c>
    </row>
    <row r="415" spans="1:25" x14ac:dyDescent="0.2">
      <c r="A415">
        <v>679</v>
      </c>
      <c r="B415" t="s">
        <v>3070</v>
      </c>
      <c r="C415" t="s">
        <v>3070</v>
      </c>
      <c r="D415" t="s">
        <v>5</v>
      </c>
      <c r="E415" t="s">
        <v>2466</v>
      </c>
      <c r="H415" t="s">
        <v>2456</v>
      </c>
      <c r="I415" t="s">
        <v>2840</v>
      </c>
      <c r="J415" t="s">
        <v>8</v>
      </c>
      <c r="K415" t="s">
        <v>442</v>
      </c>
      <c r="M415">
        <v>73</v>
      </c>
      <c r="N415" t="s">
        <v>2924</v>
      </c>
      <c r="O415" t="s">
        <v>2925</v>
      </c>
      <c r="P415" t="s">
        <v>2926</v>
      </c>
      <c r="Q415" t="s">
        <v>441</v>
      </c>
      <c r="R415" t="s">
        <v>442</v>
      </c>
      <c r="S415" t="s">
        <v>345</v>
      </c>
      <c r="T415" t="s">
        <v>2127</v>
      </c>
      <c r="U415" t="s">
        <v>343</v>
      </c>
      <c r="V415" t="s">
        <v>2927</v>
      </c>
      <c r="X415" t="str">
        <f>LEFT(Table7[[#This Row],[Month]],4)</f>
        <v>2022</v>
      </c>
      <c r="Y415">
        <f>SIGN(Table7[[#This Row],[Internal Monthly Cost]])</f>
        <v>1</v>
      </c>
    </row>
    <row r="416" spans="1:25" x14ac:dyDescent="0.2">
      <c r="A416">
        <v>597</v>
      </c>
      <c r="B416" t="s">
        <v>3070</v>
      </c>
      <c r="C416" t="s">
        <v>3070</v>
      </c>
      <c r="D416" t="s">
        <v>5</v>
      </c>
      <c r="E416" t="s">
        <v>666</v>
      </c>
      <c r="H416" t="s">
        <v>667</v>
      </c>
      <c r="I416" t="s">
        <v>2842</v>
      </c>
      <c r="J416" t="s">
        <v>6</v>
      </c>
      <c r="K416" t="s">
        <v>442</v>
      </c>
      <c r="M416">
        <v>73</v>
      </c>
      <c r="X416" t="str">
        <f>LEFT(Table7[[#This Row],[Month]],4)</f>
        <v>2022</v>
      </c>
      <c r="Y416">
        <f>SIGN(Table7[[#This Row],[Internal Monthly Cost]])</f>
        <v>1</v>
      </c>
    </row>
    <row r="417" spans="1:25" x14ac:dyDescent="0.2">
      <c r="A417">
        <v>671</v>
      </c>
      <c r="B417" t="s">
        <v>3070</v>
      </c>
      <c r="C417" t="s">
        <v>3070</v>
      </c>
      <c r="D417" t="s">
        <v>5</v>
      </c>
      <c r="E417" t="s">
        <v>578</v>
      </c>
      <c r="H417" t="s">
        <v>580</v>
      </c>
      <c r="I417" t="s">
        <v>2839</v>
      </c>
      <c r="J417" t="s">
        <v>6</v>
      </c>
      <c r="K417" t="s">
        <v>442</v>
      </c>
      <c r="M417">
        <v>73</v>
      </c>
      <c r="X417" t="str">
        <f>LEFT(Table7[[#This Row],[Month]],4)</f>
        <v>2022</v>
      </c>
      <c r="Y417">
        <f>SIGN(Table7[[#This Row],[Internal Monthly Cost]])</f>
        <v>1</v>
      </c>
    </row>
    <row r="418" spans="1:25" x14ac:dyDescent="0.2">
      <c r="A418">
        <v>613</v>
      </c>
      <c r="B418" t="s">
        <v>3070</v>
      </c>
      <c r="C418" t="s">
        <v>3070</v>
      </c>
      <c r="D418" t="s">
        <v>5</v>
      </c>
      <c r="E418" t="s">
        <v>585</v>
      </c>
      <c r="H418" t="s">
        <v>523</v>
      </c>
      <c r="I418" t="s">
        <v>2840</v>
      </c>
      <c r="J418" t="s">
        <v>4</v>
      </c>
      <c r="K418" t="s">
        <v>442</v>
      </c>
      <c r="M418">
        <v>73</v>
      </c>
      <c r="X418" t="str">
        <f>LEFT(Table7[[#This Row],[Month]],4)</f>
        <v>2022</v>
      </c>
      <c r="Y418">
        <f>SIGN(Table7[[#This Row],[Internal Monthly Cost]])</f>
        <v>1</v>
      </c>
    </row>
    <row r="419" spans="1:25" x14ac:dyDescent="0.2">
      <c r="A419">
        <v>529</v>
      </c>
      <c r="B419" t="s">
        <v>3070</v>
      </c>
      <c r="C419" t="s">
        <v>3070</v>
      </c>
      <c r="D419" t="s">
        <v>5</v>
      </c>
      <c r="E419" t="s">
        <v>2338</v>
      </c>
      <c r="F419" t="s">
        <v>652</v>
      </c>
      <c r="G419" t="s">
        <v>2339</v>
      </c>
      <c r="H419" t="s">
        <v>2340</v>
      </c>
      <c r="I419" t="s">
        <v>147</v>
      </c>
      <c r="J419" t="s">
        <v>8</v>
      </c>
      <c r="K419" t="s">
        <v>124</v>
      </c>
      <c r="M419">
        <v>71</v>
      </c>
      <c r="N419" t="s">
        <v>136</v>
      </c>
      <c r="O419" t="s">
        <v>247</v>
      </c>
      <c r="P419" t="s">
        <v>137</v>
      </c>
      <c r="Q419" t="s">
        <v>139</v>
      </c>
      <c r="R419" t="s">
        <v>138</v>
      </c>
      <c r="S419" t="s">
        <v>345</v>
      </c>
      <c r="T419" t="s">
        <v>342</v>
      </c>
      <c r="U419" t="s">
        <v>343</v>
      </c>
      <c r="V419" t="s">
        <v>389</v>
      </c>
      <c r="X419" t="str">
        <f>LEFT(Table7[[#This Row],[Month]],4)</f>
        <v>2022</v>
      </c>
      <c r="Y419">
        <f>SIGN(Table7[[#This Row],[Internal Monthly Cost]])</f>
        <v>1</v>
      </c>
    </row>
    <row r="420" spans="1:25" x14ac:dyDescent="0.2">
      <c r="A420">
        <v>633</v>
      </c>
      <c r="B420" t="s">
        <v>3070</v>
      </c>
      <c r="C420" t="s">
        <v>3070</v>
      </c>
      <c r="D420" t="s">
        <v>5</v>
      </c>
      <c r="E420" t="s">
        <v>2437</v>
      </c>
      <c r="H420" t="s">
        <v>523</v>
      </c>
      <c r="I420" t="s">
        <v>2840</v>
      </c>
      <c r="J420" t="s">
        <v>4</v>
      </c>
      <c r="K420" t="s">
        <v>442</v>
      </c>
      <c r="M420">
        <v>73</v>
      </c>
      <c r="X420" t="str">
        <f>LEFT(Table7[[#This Row],[Month]],4)</f>
        <v>2022</v>
      </c>
      <c r="Y420">
        <f>SIGN(Table7[[#This Row],[Internal Monthly Cost]])</f>
        <v>1</v>
      </c>
    </row>
    <row r="421" spans="1:25" x14ac:dyDescent="0.2">
      <c r="A421">
        <v>600</v>
      </c>
      <c r="B421" t="s">
        <v>3070</v>
      </c>
      <c r="C421" t="s">
        <v>3070</v>
      </c>
      <c r="D421" t="s">
        <v>5</v>
      </c>
      <c r="E421" t="s">
        <v>2576</v>
      </c>
      <c r="H421" t="s">
        <v>529</v>
      </c>
      <c r="I421" t="s">
        <v>2837</v>
      </c>
      <c r="J421" t="s">
        <v>8</v>
      </c>
      <c r="K421" t="s">
        <v>442</v>
      </c>
      <c r="M421">
        <v>113</v>
      </c>
      <c r="N421" t="s">
        <v>2579</v>
      </c>
      <c r="O421" t="s">
        <v>2578</v>
      </c>
      <c r="P421" t="s">
        <v>2580</v>
      </c>
      <c r="Q421" t="s">
        <v>441</v>
      </c>
      <c r="R421" t="s">
        <v>442</v>
      </c>
      <c r="S421" t="s">
        <v>345</v>
      </c>
      <c r="T421" t="s">
        <v>2127</v>
      </c>
      <c r="U421" t="s">
        <v>343</v>
      </c>
      <c r="V421" t="s">
        <v>2581</v>
      </c>
      <c r="X421" t="str">
        <f>LEFT(Table7[[#This Row],[Month]],4)</f>
        <v>2022</v>
      </c>
      <c r="Y421">
        <f>SIGN(Table7[[#This Row],[Internal Monthly Cost]])</f>
        <v>1</v>
      </c>
    </row>
    <row r="422" spans="1:25" x14ac:dyDescent="0.2">
      <c r="A422">
        <v>563</v>
      </c>
      <c r="B422" t="s">
        <v>3070</v>
      </c>
      <c r="C422" t="s">
        <v>3070</v>
      </c>
      <c r="D422" t="s">
        <v>5</v>
      </c>
      <c r="E422" t="s">
        <v>2370</v>
      </c>
      <c r="H422" t="s">
        <v>2372</v>
      </c>
      <c r="I422" t="s">
        <v>2847</v>
      </c>
      <c r="J422" t="s">
        <v>8</v>
      </c>
      <c r="K422" t="s">
        <v>442</v>
      </c>
      <c r="M422">
        <v>73</v>
      </c>
      <c r="N422" t="s">
        <v>2375</v>
      </c>
      <c r="O422" t="s">
        <v>2374</v>
      </c>
      <c r="P422" t="s">
        <v>2376</v>
      </c>
      <c r="Q422" t="s">
        <v>441</v>
      </c>
      <c r="R422" t="s">
        <v>442</v>
      </c>
      <c r="S422" t="s">
        <v>345</v>
      </c>
      <c r="T422" t="s">
        <v>2127</v>
      </c>
      <c r="U422" t="s">
        <v>343</v>
      </c>
      <c r="V422" t="s">
        <v>393</v>
      </c>
      <c r="X422" t="str">
        <f>LEFT(Table7[[#This Row],[Month]],4)</f>
        <v>2022</v>
      </c>
      <c r="Y422">
        <f>SIGN(Table7[[#This Row],[Internal Monthly Cost]])</f>
        <v>1</v>
      </c>
    </row>
    <row r="423" spans="1:25" x14ac:dyDescent="0.2">
      <c r="A423">
        <v>607</v>
      </c>
      <c r="B423" t="s">
        <v>3070</v>
      </c>
      <c r="C423" t="s">
        <v>3070</v>
      </c>
      <c r="D423" t="s">
        <v>5</v>
      </c>
      <c r="E423" t="s">
        <v>2491</v>
      </c>
      <c r="H423" t="s">
        <v>2405</v>
      </c>
      <c r="I423" t="s">
        <v>2849</v>
      </c>
      <c r="J423" t="s">
        <v>8</v>
      </c>
      <c r="K423" t="s">
        <v>442</v>
      </c>
      <c r="M423">
        <v>73</v>
      </c>
      <c r="N423" t="s">
        <v>2494</v>
      </c>
      <c r="O423" t="s">
        <v>2493</v>
      </c>
      <c r="P423" t="s">
        <v>2495</v>
      </c>
      <c r="Q423" t="s">
        <v>441</v>
      </c>
      <c r="R423" t="s">
        <v>442</v>
      </c>
      <c r="S423" t="s">
        <v>345</v>
      </c>
      <c r="T423" t="s">
        <v>2127</v>
      </c>
      <c r="U423" t="s">
        <v>343</v>
      </c>
      <c r="V423" t="s">
        <v>2490</v>
      </c>
      <c r="W423" t="s">
        <v>3072</v>
      </c>
      <c r="X423" t="str">
        <f>LEFT(Table7[[#This Row],[Month]],4)</f>
        <v>2022</v>
      </c>
      <c r="Y423">
        <f>SIGN(Table7[[#This Row],[Internal Monthly Cost]])</f>
        <v>1</v>
      </c>
    </row>
    <row r="424" spans="1:25" x14ac:dyDescent="0.2">
      <c r="A424">
        <v>681</v>
      </c>
      <c r="B424" t="s">
        <v>3070</v>
      </c>
      <c r="C424" t="s">
        <v>3070</v>
      </c>
      <c r="D424" t="s">
        <v>5</v>
      </c>
      <c r="E424" t="s">
        <v>2856</v>
      </c>
      <c r="H424" t="s">
        <v>529</v>
      </c>
      <c r="I424" t="s">
        <v>2837</v>
      </c>
      <c r="J424" t="s">
        <v>8</v>
      </c>
      <c r="K424" t="s">
        <v>442</v>
      </c>
      <c r="M424">
        <v>113</v>
      </c>
      <c r="N424" t="s">
        <v>2928</v>
      </c>
      <c r="O424" t="s">
        <v>2929</v>
      </c>
      <c r="P424" t="s">
        <v>2896</v>
      </c>
      <c r="Q424" t="s">
        <v>441</v>
      </c>
      <c r="R424" t="s">
        <v>442</v>
      </c>
      <c r="S424" t="s">
        <v>345</v>
      </c>
      <c r="T424" t="s">
        <v>2127</v>
      </c>
      <c r="U424" t="s">
        <v>343</v>
      </c>
      <c r="V424" t="s">
        <v>2876</v>
      </c>
      <c r="X424" t="str">
        <f>LEFT(Table7[[#This Row],[Month]],4)</f>
        <v>2022</v>
      </c>
      <c r="Y424">
        <f>SIGN(Table7[[#This Row],[Internal Monthly Cost]])</f>
        <v>1</v>
      </c>
    </row>
    <row r="425" spans="1:25" x14ac:dyDescent="0.2">
      <c r="A425">
        <v>627</v>
      </c>
      <c r="B425" t="s">
        <v>3070</v>
      </c>
      <c r="C425" t="s">
        <v>3070</v>
      </c>
      <c r="D425" t="s">
        <v>5</v>
      </c>
      <c r="E425" t="s">
        <v>2343</v>
      </c>
      <c r="H425" t="s">
        <v>523</v>
      </c>
      <c r="I425" t="s">
        <v>2840</v>
      </c>
      <c r="J425" t="s">
        <v>4</v>
      </c>
      <c r="K425" t="s">
        <v>442</v>
      </c>
      <c r="M425">
        <v>73</v>
      </c>
      <c r="X425" t="str">
        <f>LEFT(Table7[[#This Row],[Month]],4)</f>
        <v>2022</v>
      </c>
      <c r="Y425">
        <f>SIGN(Table7[[#This Row],[Internal Monthly Cost]])</f>
        <v>1</v>
      </c>
    </row>
    <row r="426" spans="1:25" x14ac:dyDescent="0.2">
      <c r="A426">
        <v>628</v>
      </c>
      <c r="B426" t="s">
        <v>3070</v>
      </c>
      <c r="C426" t="s">
        <v>3070</v>
      </c>
      <c r="D426" t="s">
        <v>5</v>
      </c>
      <c r="E426" t="s">
        <v>2404</v>
      </c>
      <c r="H426" t="s">
        <v>2405</v>
      </c>
      <c r="I426" t="s">
        <v>2840</v>
      </c>
      <c r="J426" t="s">
        <v>8</v>
      </c>
      <c r="K426" t="s">
        <v>442</v>
      </c>
      <c r="M426">
        <v>73</v>
      </c>
      <c r="N426" t="s">
        <v>2408</v>
      </c>
      <c r="O426" t="s">
        <v>2407</v>
      </c>
      <c r="P426" t="s">
        <v>2409</v>
      </c>
      <c r="Q426" t="s">
        <v>441</v>
      </c>
      <c r="R426" t="s">
        <v>442</v>
      </c>
      <c r="S426" t="s">
        <v>345</v>
      </c>
      <c r="T426" t="s">
        <v>2127</v>
      </c>
      <c r="U426" t="s">
        <v>343</v>
      </c>
      <c r="V426" t="s">
        <v>2410</v>
      </c>
      <c r="X426" t="str">
        <f>LEFT(Table7[[#This Row],[Month]],4)</f>
        <v>2022</v>
      </c>
      <c r="Y426">
        <f>SIGN(Table7[[#This Row],[Internal Monthly Cost]])</f>
        <v>1</v>
      </c>
    </row>
    <row r="427" spans="1:25" x14ac:dyDescent="0.2">
      <c r="A427">
        <v>614</v>
      </c>
      <c r="B427" t="s">
        <v>3070</v>
      </c>
      <c r="C427" t="s">
        <v>3070</v>
      </c>
      <c r="D427" t="s">
        <v>5</v>
      </c>
      <c r="E427" t="s">
        <v>2570</v>
      </c>
      <c r="H427" t="s">
        <v>529</v>
      </c>
      <c r="I427" t="s">
        <v>2837</v>
      </c>
      <c r="J427" t="s">
        <v>8</v>
      </c>
      <c r="K427" t="s">
        <v>442</v>
      </c>
      <c r="M427">
        <v>113</v>
      </c>
      <c r="N427" t="s">
        <v>2573</v>
      </c>
      <c r="O427" t="s">
        <v>2572</v>
      </c>
      <c r="P427" t="s">
        <v>2574</v>
      </c>
      <c r="Q427" t="s">
        <v>441</v>
      </c>
      <c r="R427" t="s">
        <v>442</v>
      </c>
      <c r="S427" t="s">
        <v>345</v>
      </c>
      <c r="T427" t="s">
        <v>2127</v>
      </c>
      <c r="U427" t="s">
        <v>343</v>
      </c>
      <c r="V427" t="s">
        <v>2575</v>
      </c>
      <c r="X427" t="str">
        <f>LEFT(Table7[[#This Row],[Month]],4)</f>
        <v>2022</v>
      </c>
      <c r="Y427">
        <f>SIGN(Table7[[#This Row],[Internal Monthly Cost]])</f>
        <v>1</v>
      </c>
    </row>
    <row r="428" spans="1:25" x14ac:dyDescent="0.2">
      <c r="A428">
        <v>606</v>
      </c>
      <c r="B428" t="s">
        <v>3070</v>
      </c>
      <c r="C428" t="s">
        <v>3070</v>
      </c>
      <c r="D428" t="s">
        <v>5</v>
      </c>
      <c r="E428" t="s">
        <v>2455</v>
      </c>
      <c r="H428" t="s">
        <v>2456</v>
      </c>
      <c r="I428" t="s">
        <v>2840</v>
      </c>
      <c r="J428" t="s">
        <v>8</v>
      </c>
      <c r="K428" t="s">
        <v>442</v>
      </c>
      <c r="M428">
        <v>73</v>
      </c>
      <c r="N428" t="s">
        <v>2459</v>
      </c>
      <c r="O428" t="s">
        <v>2458</v>
      </c>
      <c r="P428" t="s">
        <v>2460</v>
      </c>
      <c r="Q428" t="s">
        <v>441</v>
      </c>
      <c r="R428" t="s">
        <v>442</v>
      </c>
      <c r="S428" t="s">
        <v>345</v>
      </c>
      <c r="T428" t="s">
        <v>2127</v>
      </c>
      <c r="U428" t="s">
        <v>343</v>
      </c>
      <c r="V428" t="s">
        <v>2461</v>
      </c>
      <c r="X428" t="str">
        <f>LEFT(Table7[[#This Row],[Month]],4)</f>
        <v>2022</v>
      </c>
      <c r="Y428">
        <f>SIGN(Table7[[#This Row],[Internal Monthly Cost]])</f>
        <v>1</v>
      </c>
    </row>
    <row r="429" spans="1:25" x14ac:dyDescent="0.2">
      <c r="A429">
        <v>653</v>
      </c>
      <c r="B429" t="s">
        <v>3070</v>
      </c>
      <c r="C429" t="s">
        <v>3070</v>
      </c>
      <c r="D429" t="s">
        <v>5</v>
      </c>
      <c r="E429" t="s">
        <v>2472</v>
      </c>
      <c r="H429" t="s">
        <v>2456</v>
      </c>
      <c r="I429" t="s">
        <v>2836</v>
      </c>
      <c r="J429" t="s">
        <v>8</v>
      </c>
      <c r="K429" t="s">
        <v>442</v>
      </c>
      <c r="M429">
        <v>73</v>
      </c>
      <c r="N429" t="s">
        <v>2470</v>
      </c>
      <c r="O429" t="s">
        <v>2469</v>
      </c>
      <c r="P429" t="s">
        <v>2471</v>
      </c>
      <c r="Q429" t="s">
        <v>441</v>
      </c>
      <c r="R429" t="s">
        <v>442</v>
      </c>
      <c r="S429" t="s">
        <v>345</v>
      </c>
      <c r="T429" t="s">
        <v>2127</v>
      </c>
      <c r="U429" t="s">
        <v>343</v>
      </c>
      <c r="V429" t="s">
        <v>2464</v>
      </c>
      <c r="X429" t="str">
        <f>LEFT(Table7[[#This Row],[Month]],4)</f>
        <v>2022</v>
      </c>
      <c r="Y429">
        <f>SIGN(Table7[[#This Row],[Internal Monthly Cost]])</f>
        <v>1</v>
      </c>
    </row>
    <row r="430" spans="1:25" x14ac:dyDescent="0.2">
      <c r="A430">
        <v>539</v>
      </c>
      <c r="B430" t="s">
        <v>3070</v>
      </c>
      <c r="C430" t="s">
        <v>3070</v>
      </c>
      <c r="D430" t="s">
        <v>5</v>
      </c>
      <c r="E430" t="s">
        <v>2415</v>
      </c>
      <c r="F430" t="s">
        <v>652</v>
      </c>
      <c r="G430" t="s">
        <v>2416</v>
      </c>
      <c r="H430" t="s">
        <v>2174</v>
      </c>
      <c r="I430" t="s">
        <v>168</v>
      </c>
      <c r="J430" t="s">
        <v>8</v>
      </c>
      <c r="K430" t="s">
        <v>124</v>
      </c>
      <c r="M430">
        <v>71</v>
      </c>
      <c r="N430" t="s">
        <v>2781</v>
      </c>
      <c r="O430" t="s">
        <v>2780</v>
      </c>
      <c r="P430" t="s">
        <v>2782</v>
      </c>
      <c r="Q430" t="s">
        <v>139</v>
      </c>
      <c r="R430" t="s">
        <v>138</v>
      </c>
      <c r="S430" t="s">
        <v>341</v>
      </c>
      <c r="T430" t="s">
        <v>342</v>
      </c>
      <c r="U430" t="s">
        <v>343</v>
      </c>
      <c r="V430" t="s">
        <v>344</v>
      </c>
      <c r="X430" t="str">
        <f>LEFT(Table7[[#This Row],[Month]],4)</f>
        <v>2022</v>
      </c>
      <c r="Y430">
        <f>SIGN(Table7[[#This Row],[Internal Monthly Cost]])</f>
        <v>1</v>
      </c>
    </row>
    <row r="431" spans="1:25" x14ac:dyDescent="0.2">
      <c r="A431">
        <v>536</v>
      </c>
      <c r="B431" t="s">
        <v>3070</v>
      </c>
      <c r="C431" t="s">
        <v>3070</v>
      </c>
      <c r="D431" t="s">
        <v>5</v>
      </c>
      <c r="E431" t="s">
        <v>2377</v>
      </c>
      <c r="F431" t="s">
        <v>652</v>
      </c>
      <c r="G431" t="s">
        <v>2378</v>
      </c>
      <c r="H431" t="s">
        <v>2174</v>
      </c>
      <c r="I431" t="s">
        <v>168</v>
      </c>
      <c r="J431" t="s">
        <v>8</v>
      </c>
      <c r="K431" t="s">
        <v>124</v>
      </c>
      <c r="M431">
        <v>71</v>
      </c>
      <c r="N431" t="s">
        <v>161</v>
      </c>
      <c r="O431" t="s">
        <v>251</v>
      </c>
      <c r="P431" t="s">
        <v>162</v>
      </c>
      <c r="Q431" t="s">
        <v>139</v>
      </c>
      <c r="R431" t="s">
        <v>138</v>
      </c>
      <c r="S431" t="s">
        <v>345</v>
      </c>
      <c r="T431" t="s">
        <v>342</v>
      </c>
      <c r="U431" t="s">
        <v>343</v>
      </c>
      <c r="V431" t="s">
        <v>393</v>
      </c>
      <c r="X431" t="str">
        <f>LEFT(Table7[[#This Row],[Month]],4)</f>
        <v>2022</v>
      </c>
      <c r="Y431">
        <f>SIGN(Table7[[#This Row],[Internal Monthly Cost]])</f>
        <v>1</v>
      </c>
    </row>
    <row r="432" spans="1:25" x14ac:dyDescent="0.2">
      <c r="A432">
        <v>537</v>
      </c>
      <c r="B432" t="s">
        <v>3070</v>
      </c>
      <c r="C432" t="s">
        <v>3070</v>
      </c>
      <c r="D432" t="s">
        <v>5</v>
      </c>
      <c r="E432" t="s">
        <v>2380</v>
      </c>
      <c r="F432" t="s">
        <v>652</v>
      </c>
      <c r="G432" t="s">
        <v>2381</v>
      </c>
      <c r="H432" t="s">
        <v>2174</v>
      </c>
      <c r="I432" t="s">
        <v>168</v>
      </c>
      <c r="J432" t="s">
        <v>8</v>
      </c>
      <c r="K432" t="s">
        <v>124</v>
      </c>
      <c r="M432">
        <v>71</v>
      </c>
      <c r="N432" t="s">
        <v>159</v>
      </c>
      <c r="O432" t="s">
        <v>252</v>
      </c>
      <c r="P432" t="s">
        <v>160</v>
      </c>
      <c r="Q432" t="s">
        <v>139</v>
      </c>
      <c r="R432" t="s">
        <v>138</v>
      </c>
      <c r="S432" t="s">
        <v>345</v>
      </c>
      <c r="T432" t="s">
        <v>342</v>
      </c>
      <c r="U432" t="s">
        <v>343</v>
      </c>
      <c r="V432" t="s">
        <v>393</v>
      </c>
      <c r="X432" t="str">
        <f>LEFT(Table7[[#This Row],[Month]],4)</f>
        <v>2022</v>
      </c>
      <c r="Y432">
        <f>SIGN(Table7[[#This Row],[Internal Monthly Cost]])</f>
        <v>1</v>
      </c>
    </row>
    <row r="433" spans="1:25" x14ac:dyDescent="0.2">
      <c r="A433">
        <v>541</v>
      </c>
      <c r="B433" t="s">
        <v>3070</v>
      </c>
      <c r="C433" t="s">
        <v>3070</v>
      </c>
      <c r="D433" t="s">
        <v>5</v>
      </c>
      <c r="E433" t="s">
        <v>1619</v>
      </c>
      <c r="F433" t="s">
        <v>652</v>
      </c>
      <c r="G433" t="s">
        <v>1620</v>
      </c>
      <c r="H433" t="s">
        <v>874</v>
      </c>
      <c r="I433" t="s">
        <v>169</v>
      </c>
      <c r="J433" t="s">
        <v>8</v>
      </c>
      <c r="K433" t="s">
        <v>124</v>
      </c>
      <c r="M433">
        <v>71</v>
      </c>
      <c r="N433" t="s">
        <v>42</v>
      </c>
      <c r="O433" t="s">
        <v>239</v>
      </c>
      <c r="P433" t="s">
        <v>43</v>
      </c>
      <c r="Q433" t="s">
        <v>139</v>
      </c>
      <c r="R433" t="s">
        <v>138</v>
      </c>
      <c r="S433" t="s">
        <v>345</v>
      </c>
      <c r="T433" t="s">
        <v>342</v>
      </c>
      <c r="U433" t="s">
        <v>343</v>
      </c>
      <c r="V433" t="s">
        <v>378</v>
      </c>
      <c r="X433" t="str">
        <f>LEFT(Table7[[#This Row],[Month]],4)</f>
        <v>2022</v>
      </c>
      <c r="Y433">
        <f>SIGN(Table7[[#This Row],[Internal Monthly Cost]])</f>
        <v>1</v>
      </c>
    </row>
    <row r="434" spans="1:25" x14ac:dyDescent="0.2">
      <c r="A434">
        <v>593</v>
      </c>
      <c r="B434" t="s">
        <v>3070</v>
      </c>
      <c r="C434" t="s">
        <v>3070</v>
      </c>
      <c r="D434" t="s">
        <v>5</v>
      </c>
      <c r="E434" t="s">
        <v>2230</v>
      </c>
      <c r="H434" t="s">
        <v>2233</v>
      </c>
      <c r="I434" t="s">
        <v>2846</v>
      </c>
      <c r="J434" t="s">
        <v>8</v>
      </c>
      <c r="K434" t="s">
        <v>442</v>
      </c>
      <c r="M434">
        <v>66</v>
      </c>
      <c r="N434" t="s">
        <v>2868</v>
      </c>
      <c r="O434" t="s">
        <v>2869</v>
      </c>
      <c r="P434" t="s">
        <v>2870</v>
      </c>
      <c r="Q434" t="s">
        <v>441</v>
      </c>
      <c r="R434" t="s">
        <v>442</v>
      </c>
      <c r="S434" t="s">
        <v>345</v>
      </c>
      <c r="T434" t="s">
        <v>2871</v>
      </c>
      <c r="U434" t="s">
        <v>343</v>
      </c>
      <c r="V434" t="s">
        <v>2872</v>
      </c>
      <c r="X434" t="str">
        <f>LEFT(Table7[[#This Row],[Month]],4)</f>
        <v>2022</v>
      </c>
      <c r="Y434">
        <f>SIGN(Table7[[#This Row],[Internal Monthly Cost]])</f>
        <v>1</v>
      </c>
    </row>
    <row r="435" spans="1:25" x14ac:dyDescent="0.2">
      <c r="A435">
        <v>608</v>
      </c>
      <c r="B435" t="s">
        <v>3070</v>
      </c>
      <c r="C435" t="s">
        <v>3070</v>
      </c>
      <c r="D435" t="s">
        <v>5</v>
      </c>
      <c r="E435" t="s">
        <v>2364</v>
      </c>
      <c r="H435" t="s">
        <v>523</v>
      </c>
      <c r="I435" t="s">
        <v>2846</v>
      </c>
      <c r="J435" t="s">
        <v>8</v>
      </c>
      <c r="K435" t="s">
        <v>442</v>
      </c>
      <c r="M435">
        <v>66</v>
      </c>
      <c r="N435" t="s">
        <v>2367</v>
      </c>
      <c r="O435" t="s">
        <v>2366</v>
      </c>
      <c r="P435" t="s">
        <v>2368</v>
      </c>
      <c r="Q435" t="s">
        <v>441</v>
      </c>
      <c r="R435" t="s">
        <v>442</v>
      </c>
      <c r="S435" t="s">
        <v>345</v>
      </c>
      <c r="T435" t="s">
        <v>2127</v>
      </c>
      <c r="U435" t="s">
        <v>343</v>
      </c>
      <c r="V435" t="s">
        <v>2369</v>
      </c>
      <c r="X435" t="str">
        <f>LEFT(Table7[[#This Row],[Month]],4)</f>
        <v>2022</v>
      </c>
      <c r="Y435">
        <f>SIGN(Table7[[#This Row],[Internal Monthly Cost]])</f>
        <v>1</v>
      </c>
    </row>
    <row r="436" spans="1:25" x14ac:dyDescent="0.2">
      <c r="A436">
        <v>632</v>
      </c>
      <c r="B436" t="s">
        <v>3070</v>
      </c>
      <c r="C436" t="s">
        <v>3070</v>
      </c>
      <c r="D436" t="s">
        <v>5</v>
      </c>
      <c r="E436" t="s">
        <v>2485</v>
      </c>
      <c r="H436" t="s">
        <v>2405</v>
      </c>
      <c r="I436" t="s">
        <v>2849</v>
      </c>
      <c r="J436" t="s">
        <v>8</v>
      </c>
      <c r="K436" t="s">
        <v>442</v>
      </c>
      <c r="M436">
        <v>73</v>
      </c>
      <c r="N436" t="s">
        <v>2488</v>
      </c>
      <c r="O436" t="s">
        <v>2487</v>
      </c>
      <c r="P436" t="s">
        <v>2489</v>
      </c>
      <c r="Q436" t="s">
        <v>441</v>
      </c>
      <c r="R436" t="s">
        <v>442</v>
      </c>
      <c r="S436" t="s">
        <v>345</v>
      </c>
      <c r="T436" t="s">
        <v>2127</v>
      </c>
      <c r="U436" t="s">
        <v>343</v>
      </c>
      <c r="V436" t="s">
        <v>2490</v>
      </c>
      <c r="X436" t="str">
        <f>LEFT(Table7[[#This Row],[Month]],4)</f>
        <v>2022</v>
      </c>
      <c r="Y436">
        <f>SIGN(Table7[[#This Row],[Internal Monthly Cost]])</f>
        <v>1</v>
      </c>
    </row>
    <row r="437" spans="1:25" x14ac:dyDescent="0.2">
      <c r="A437">
        <v>629</v>
      </c>
      <c r="B437" t="s">
        <v>3070</v>
      </c>
      <c r="C437" t="s">
        <v>3070</v>
      </c>
      <c r="D437" t="s">
        <v>5</v>
      </c>
      <c r="E437" t="s">
        <v>519</v>
      </c>
      <c r="H437" t="s">
        <v>523</v>
      </c>
      <c r="I437" t="s">
        <v>2836</v>
      </c>
      <c r="J437" t="s">
        <v>6</v>
      </c>
      <c r="K437" t="s">
        <v>442</v>
      </c>
      <c r="M437">
        <v>73</v>
      </c>
      <c r="X437" t="str">
        <f>LEFT(Table7[[#This Row],[Month]],4)</f>
        <v>2022</v>
      </c>
      <c r="Y437">
        <f>SIGN(Table7[[#This Row],[Internal Monthly Cost]])</f>
        <v>1</v>
      </c>
    </row>
    <row r="438" spans="1:25" x14ac:dyDescent="0.2">
      <c r="A438">
        <v>610</v>
      </c>
      <c r="B438" t="s">
        <v>3070</v>
      </c>
      <c r="C438" t="s">
        <v>3070</v>
      </c>
      <c r="D438" t="s">
        <v>5</v>
      </c>
      <c r="E438" t="s">
        <v>2516</v>
      </c>
      <c r="H438" t="s">
        <v>523</v>
      </c>
      <c r="I438" t="s">
        <v>2849</v>
      </c>
      <c r="J438" t="s">
        <v>8</v>
      </c>
      <c r="K438" t="s">
        <v>442</v>
      </c>
      <c r="M438">
        <v>73</v>
      </c>
      <c r="N438" t="s">
        <v>2519</v>
      </c>
      <c r="O438" t="s">
        <v>2518</v>
      </c>
      <c r="P438" t="s">
        <v>2520</v>
      </c>
      <c r="Q438" t="s">
        <v>441</v>
      </c>
      <c r="R438" t="s">
        <v>442</v>
      </c>
      <c r="S438" t="s">
        <v>345</v>
      </c>
      <c r="T438" t="s">
        <v>2127</v>
      </c>
      <c r="U438" t="s">
        <v>343</v>
      </c>
      <c r="V438" t="s">
        <v>397</v>
      </c>
      <c r="X438" t="str">
        <f>LEFT(Table7[[#This Row],[Month]],4)</f>
        <v>2022</v>
      </c>
      <c r="Y438">
        <f>SIGN(Table7[[#This Row],[Internal Monthly Cost]])</f>
        <v>1</v>
      </c>
    </row>
    <row r="439" spans="1:25" x14ac:dyDescent="0.2">
      <c r="A439">
        <v>616</v>
      </c>
      <c r="B439" t="s">
        <v>3070</v>
      </c>
      <c r="C439" t="s">
        <v>3070</v>
      </c>
      <c r="D439" t="s">
        <v>5</v>
      </c>
      <c r="E439" t="s">
        <v>2542</v>
      </c>
      <c r="H439" t="s">
        <v>2543</v>
      </c>
      <c r="I439" t="s">
        <v>2851</v>
      </c>
      <c r="J439" t="s">
        <v>8</v>
      </c>
      <c r="K439" t="s">
        <v>442</v>
      </c>
      <c r="M439">
        <v>73</v>
      </c>
      <c r="N439" t="s">
        <v>2546</v>
      </c>
      <c r="O439" t="s">
        <v>2545</v>
      </c>
      <c r="P439" t="s">
        <v>2547</v>
      </c>
      <c r="Q439" t="s">
        <v>441</v>
      </c>
      <c r="R439" t="s">
        <v>442</v>
      </c>
      <c r="S439" t="s">
        <v>345</v>
      </c>
      <c r="T439" t="s">
        <v>2127</v>
      </c>
      <c r="U439" t="s">
        <v>343</v>
      </c>
      <c r="V439" t="s">
        <v>2548</v>
      </c>
      <c r="W439" t="s">
        <v>3073</v>
      </c>
      <c r="X439" t="str">
        <f>LEFT(Table7[[#This Row],[Month]],4)</f>
        <v>2022</v>
      </c>
      <c r="Y439">
        <f>SIGN(Table7[[#This Row],[Internal Monthly Cost]])</f>
        <v>1</v>
      </c>
    </row>
    <row r="440" spans="1:25" x14ac:dyDescent="0.2">
      <c r="A440">
        <v>603</v>
      </c>
      <c r="B440" t="s">
        <v>3070</v>
      </c>
      <c r="C440" t="s">
        <v>3070</v>
      </c>
      <c r="D440" t="s">
        <v>5</v>
      </c>
      <c r="E440" t="s">
        <v>2531</v>
      </c>
      <c r="H440" t="s">
        <v>2233</v>
      </c>
      <c r="I440" t="s">
        <v>2849</v>
      </c>
      <c r="J440" t="s">
        <v>8</v>
      </c>
      <c r="K440" t="s">
        <v>442</v>
      </c>
      <c r="M440">
        <v>66</v>
      </c>
      <c r="N440" t="s">
        <v>2534</v>
      </c>
      <c r="O440" t="s">
        <v>2533</v>
      </c>
      <c r="P440" t="s">
        <v>2535</v>
      </c>
      <c r="Q440" t="s">
        <v>441</v>
      </c>
      <c r="R440" t="s">
        <v>442</v>
      </c>
      <c r="S440" t="s">
        <v>345</v>
      </c>
      <c r="T440" t="s">
        <v>2127</v>
      </c>
      <c r="U440" t="s">
        <v>343</v>
      </c>
      <c r="V440" t="s">
        <v>2530</v>
      </c>
      <c r="X440" t="str">
        <f>LEFT(Table7[[#This Row],[Month]],4)</f>
        <v>2022</v>
      </c>
      <c r="Y440">
        <f>SIGN(Table7[[#This Row],[Internal Monthly Cost]])</f>
        <v>1</v>
      </c>
    </row>
    <row r="441" spans="1:25" x14ac:dyDescent="0.2">
      <c r="A441">
        <v>599</v>
      </c>
      <c r="B441" t="s">
        <v>3070</v>
      </c>
      <c r="C441" t="s">
        <v>3070</v>
      </c>
      <c r="D441" t="s">
        <v>5</v>
      </c>
      <c r="E441" t="s">
        <v>658</v>
      </c>
      <c r="H441" t="s">
        <v>529</v>
      </c>
      <c r="I441" t="s">
        <v>2837</v>
      </c>
      <c r="J441" t="s">
        <v>6</v>
      </c>
      <c r="K441" t="s">
        <v>442</v>
      </c>
      <c r="M441">
        <v>113</v>
      </c>
      <c r="X441" t="str">
        <f>LEFT(Table7[[#This Row],[Month]],4)</f>
        <v>2022</v>
      </c>
      <c r="Y441">
        <f>SIGN(Table7[[#This Row],[Internal Monthly Cost]])</f>
        <v>1</v>
      </c>
    </row>
    <row r="442" spans="1:25" x14ac:dyDescent="0.2">
      <c r="A442">
        <v>674</v>
      </c>
      <c r="B442" t="s">
        <v>3070</v>
      </c>
      <c r="C442" t="s">
        <v>3070</v>
      </c>
      <c r="D442" t="s">
        <v>5</v>
      </c>
      <c r="E442" t="s">
        <v>587</v>
      </c>
      <c r="H442" t="s">
        <v>529</v>
      </c>
      <c r="I442" t="s">
        <v>2854</v>
      </c>
      <c r="J442" t="s">
        <v>4</v>
      </c>
      <c r="K442" t="s">
        <v>2499</v>
      </c>
      <c r="M442">
        <v>135</v>
      </c>
      <c r="X442" t="str">
        <f>LEFT(Table7[[#This Row],[Month]],4)</f>
        <v>2022</v>
      </c>
      <c r="Y442">
        <f>SIGN(Table7[[#This Row],[Internal Monthly Cost]])</f>
        <v>1</v>
      </c>
    </row>
    <row r="443" spans="1:25" x14ac:dyDescent="0.2">
      <c r="A443">
        <v>595</v>
      </c>
      <c r="B443" t="s">
        <v>3070</v>
      </c>
      <c r="C443" t="s">
        <v>3070</v>
      </c>
      <c r="D443" t="s">
        <v>5</v>
      </c>
      <c r="E443" t="s">
        <v>2614</v>
      </c>
      <c r="H443" t="s">
        <v>529</v>
      </c>
      <c r="I443" t="s">
        <v>2854</v>
      </c>
      <c r="J443" t="s">
        <v>8</v>
      </c>
      <c r="K443" t="s">
        <v>2499</v>
      </c>
      <c r="M443">
        <v>135</v>
      </c>
      <c r="N443" t="s">
        <v>466</v>
      </c>
      <c r="O443" t="s">
        <v>2616</v>
      </c>
      <c r="P443" t="s">
        <v>465</v>
      </c>
      <c r="Q443" t="s">
        <v>588</v>
      </c>
      <c r="R443" t="s">
        <v>2499</v>
      </c>
      <c r="S443" t="s">
        <v>345</v>
      </c>
      <c r="T443" t="s">
        <v>2500</v>
      </c>
      <c r="U443" t="s">
        <v>361</v>
      </c>
      <c r="V443" t="s">
        <v>464</v>
      </c>
      <c r="W443" t="s">
        <v>2910</v>
      </c>
      <c r="X443" t="str">
        <f>LEFT(Table7[[#This Row],[Month]],4)</f>
        <v>2022</v>
      </c>
      <c r="Y443">
        <f>SIGN(Table7[[#This Row],[Internal Monthly Cost]])</f>
        <v>1</v>
      </c>
    </row>
    <row r="444" spans="1:25" x14ac:dyDescent="0.2">
      <c r="A444">
        <v>673</v>
      </c>
      <c r="B444" t="s">
        <v>3070</v>
      </c>
      <c r="C444" t="s">
        <v>3070</v>
      </c>
      <c r="D444" t="s">
        <v>5</v>
      </c>
      <c r="E444" t="s">
        <v>2501</v>
      </c>
      <c r="H444" t="s">
        <v>529</v>
      </c>
      <c r="I444" t="s">
        <v>2854</v>
      </c>
      <c r="J444" t="s">
        <v>8</v>
      </c>
      <c r="K444" t="s">
        <v>2499</v>
      </c>
      <c r="M444">
        <v>135</v>
      </c>
      <c r="N444" t="s">
        <v>463</v>
      </c>
      <c r="O444" t="s">
        <v>2503</v>
      </c>
      <c r="P444" t="s">
        <v>462</v>
      </c>
      <c r="Q444" t="s">
        <v>588</v>
      </c>
      <c r="R444" t="s">
        <v>2499</v>
      </c>
      <c r="S444" t="s">
        <v>345</v>
      </c>
      <c r="T444" t="s">
        <v>2500</v>
      </c>
      <c r="U444" t="s">
        <v>343</v>
      </c>
      <c r="V444" t="s">
        <v>461</v>
      </c>
      <c r="W444" t="s">
        <v>3076</v>
      </c>
      <c r="X444" t="str">
        <f>LEFT(Table7[[#This Row],[Month]],4)</f>
        <v>2022</v>
      </c>
      <c r="Y444">
        <f>SIGN(Table7[[#This Row],[Internal Monthly Cost]])</f>
        <v>1</v>
      </c>
    </row>
    <row r="445" spans="1:25" x14ac:dyDescent="0.2">
      <c r="A445">
        <v>672</v>
      </c>
      <c r="B445" t="s">
        <v>3070</v>
      </c>
      <c r="C445" t="s">
        <v>3070</v>
      </c>
      <c r="D445" t="s">
        <v>5</v>
      </c>
      <c r="E445" t="s">
        <v>2496</v>
      </c>
      <c r="H445" t="s">
        <v>529</v>
      </c>
      <c r="I445" t="s">
        <v>2854</v>
      </c>
      <c r="J445" t="s">
        <v>8</v>
      </c>
      <c r="K445" t="s">
        <v>2499</v>
      </c>
      <c r="M445">
        <v>135</v>
      </c>
      <c r="N445" t="s">
        <v>468</v>
      </c>
      <c r="O445" t="s">
        <v>2498</v>
      </c>
      <c r="P445" t="s">
        <v>467</v>
      </c>
      <c r="Q445" t="s">
        <v>588</v>
      </c>
      <c r="R445" t="s">
        <v>2499</v>
      </c>
      <c r="S445" t="s">
        <v>345</v>
      </c>
      <c r="T445" t="s">
        <v>2500</v>
      </c>
      <c r="U445" t="s">
        <v>343</v>
      </c>
      <c r="V445" t="s">
        <v>413</v>
      </c>
      <c r="X445" t="str">
        <f>LEFT(Table7[[#This Row],[Month]],4)</f>
        <v>2022</v>
      </c>
      <c r="Y445">
        <f>SIGN(Table7[[#This Row],[Internal Monthly Cost]])</f>
        <v>1</v>
      </c>
    </row>
    <row r="446" spans="1:25" x14ac:dyDescent="0.2">
      <c r="A446">
        <v>569</v>
      </c>
      <c r="B446" t="s">
        <v>3070</v>
      </c>
      <c r="C446" t="s">
        <v>3070</v>
      </c>
      <c r="D446" t="s">
        <v>5</v>
      </c>
      <c r="E446" t="s">
        <v>650</v>
      </c>
      <c r="F446" t="s">
        <v>652</v>
      </c>
      <c r="G446" t="s">
        <v>651</v>
      </c>
      <c r="H446" t="s">
        <v>653</v>
      </c>
      <c r="I446" t="s">
        <v>183</v>
      </c>
      <c r="J446" t="s">
        <v>8</v>
      </c>
      <c r="K446" t="s">
        <v>124</v>
      </c>
      <c r="M446">
        <v>74</v>
      </c>
      <c r="N446" t="s">
        <v>2865</v>
      </c>
      <c r="O446" t="s">
        <v>2866</v>
      </c>
      <c r="P446" t="s">
        <v>2867</v>
      </c>
      <c r="Q446" t="s">
        <v>139</v>
      </c>
      <c r="R446" t="s">
        <v>138</v>
      </c>
      <c r="S446" t="s">
        <v>341</v>
      </c>
      <c r="T446" t="s">
        <v>342</v>
      </c>
      <c r="U446" t="s">
        <v>343</v>
      </c>
      <c r="V446" t="s">
        <v>426</v>
      </c>
      <c r="X446" t="str">
        <f>LEFT(Table7[[#This Row],[Month]],4)</f>
        <v>2022</v>
      </c>
      <c r="Y446">
        <f>SIGN(Table7[[#This Row],[Internal Monthly Cost]])</f>
        <v>1</v>
      </c>
    </row>
    <row r="447" spans="1:25" x14ac:dyDescent="0.2">
      <c r="A447">
        <v>581</v>
      </c>
      <c r="B447" t="s">
        <v>3070</v>
      </c>
      <c r="C447" t="s">
        <v>3070</v>
      </c>
      <c r="D447" t="s">
        <v>5</v>
      </c>
      <c r="E447" t="s">
        <v>2642</v>
      </c>
      <c r="F447" t="s">
        <v>652</v>
      </c>
      <c r="G447" t="s">
        <v>2643</v>
      </c>
      <c r="H447" t="s">
        <v>653</v>
      </c>
      <c r="I447" t="s">
        <v>183</v>
      </c>
      <c r="J447" t="s">
        <v>8</v>
      </c>
      <c r="K447" t="s">
        <v>124</v>
      </c>
      <c r="M447">
        <v>74</v>
      </c>
      <c r="N447" t="s">
        <v>184</v>
      </c>
      <c r="O447" t="s">
        <v>259</v>
      </c>
      <c r="P447" t="s">
        <v>185</v>
      </c>
      <c r="Q447" t="s">
        <v>139</v>
      </c>
      <c r="R447" t="s">
        <v>138</v>
      </c>
      <c r="S447" t="s">
        <v>345</v>
      </c>
      <c r="T447" t="s">
        <v>342</v>
      </c>
      <c r="U447" t="s">
        <v>343</v>
      </c>
      <c r="V447" t="s">
        <v>401</v>
      </c>
      <c r="X447" t="str">
        <f>LEFT(Table7[[#This Row],[Month]],4)</f>
        <v>2022</v>
      </c>
      <c r="Y447">
        <f>SIGN(Table7[[#This Row],[Internal Monthly Cost]])</f>
        <v>1</v>
      </c>
    </row>
    <row r="448" spans="1:25" x14ac:dyDescent="0.2">
      <c r="A448">
        <v>574</v>
      </c>
      <c r="B448" t="s">
        <v>3070</v>
      </c>
      <c r="C448" t="s">
        <v>3070</v>
      </c>
      <c r="D448" t="s">
        <v>5</v>
      </c>
      <c r="E448" t="s">
        <v>2018</v>
      </c>
      <c r="F448" t="s">
        <v>652</v>
      </c>
      <c r="G448" t="s">
        <v>2019</v>
      </c>
      <c r="H448" t="s">
        <v>653</v>
      </c>
      <c r="I448" t="s">
        <v>183</v>
      </c>
      <c r="J448" t="s">
        <v>8</v>
      </c>
      <c r="K448" t="s">
        <v>124</v>
      </c>
      <c r="M448">
        <v>74</v>
      </c>
      <c r="N448" t="s">
        <v>70</v>
      </c>
      <c r="O448" t="s">
        <v>210</v>
      </c>
      <c r="P448" t="s">
        <v>71</v>
      </c>
      <c r="Q448" t="s">
        <v>139</v>
      </c>
      <c r="R448" t="s">
        <v>138</v>
      </c>
      <c r="S448" t="s">
        <v>345</v>
      </c>
      <c r="T448" t="s">
        <v>342</v>
      </c>
      <c r="U448" t="s">
        <v>343</v>
      </c>
      <c r="V448" t="s">
        <v>374</v>
      </c>
      <c r="X448" t="str">
        <f>LEFT(Table7[[#This Row],[Month]],4)</f>
        <v>2022</v>
      </c>
      <c r="Y448">
        <f>SIGN(Table7[[#This Row],[Internal Monthly Cost]])</f>
        <v>1</v>
      </c>
    </row>
    <row r="449" spans="1:25" x14ac:dyDescent="0.2">
      <c r="A449">
        <v>585</v>
      </c>
      <c r="B449" t="s">
        <v>3070</v>
      </c>
      <c r="C449" t="s">
        <v>3070</v>
      </c>
      <c r="D449" t="s">
        <v>5</v>
      </c>
      <c r="E449" t="s">
        <v>2275</v>
      </c>
      <c r="F449" t="s">
        <v>652</v>
      </c>
      <c r="G449" t="s">
        <v>2276</v>
      </c>
      <c r="H449" t="s">
        <v>2277</v>
      </c>
      <c r="I449" t="s">
        <v>183</v>
      </c>
      <c r="J449" t="s">
        <v>8</v>
      </c>
      <c r="K449" t="s">
        <v>127</v>
      </c>
      <c r="M449">
        <v>37</v>
      </c>
      <c r="N449" t="s">
        <v>186</v>
      </c>
      <c r="O449" t="s">
        <v>261</v>
      </c>
      <c r="P449" t="s">
        <v>187</v>
      </c>
      <c r="Q449" t="s">
        <v>140</v>
      </c>
      <c r="R449" t="s">
        <v>138</v>
      </c>
      <c r="S449" t="s">
        <v>345</v>
      </c>
      <c r="T449" t="s">
        <v>2914</v>
      </c>
      <c r="U449" t="s">
        <v>343</v>
      </c>
      <c r="V449" t="s">
        <v>403</v>
      </c>
      <c r="X449" t="str">
        <f>LEFT(Table7[[#This Row],[Month]],4)</f>
        <v>2022</v>
      </c>
      <c r="Y449">
        <f>SIGN(Table7[[#This Row],[Internal Monthly Cost]])</f>
        <v>1</v>
      </c>
    </row>
    <row r="450" spans="1:25" x14ac:dyDescent="0.2">
      <c r="A450">
        <v>573</v>
      </c>
      <c r="B450" t="s">
        <v>3070</v>
      </c>
      <c r="C450" t="s">
        <v>3070</v>
      </c>
      <c r="D450" t="s">
        <v>5</v>
      </c>
      <c r="E450" t="s">
        <v>2624</v>
      </c>
      <c r="F450" t="s">
        <v>652</v>
      </c>
      <c r="G450" t="s">
        <v>2625</v>
      </c>
      <c r="H450" t="s">
        <v>653</v>
      </c>
      <c r="I450" t="s">
        <v>183</v>
      </c>
      <c r="J450" t="s">
        <v>8</v>
      </c>
      <c r="K450" t="s">
        <v>124</v>
      </c>
      <c r="M450">
        <v>74</v>
      </c>
      <c r="N450" t="s">
        <v>181</v>
      </c>
      <c r="O450" t="s">
        <v>240</v>
      </c>
      <c r="P450" t="s">
        <v>182</v>
      </c>
      <c r="Q450" t="s">
        <v>139</v>
      </c>
      <c r="R450" t="s">
        <v>138</v>
      </c>
      <c r="S450" t="s">
        <v>345</v>
      </c>
      <c r="T450" t="s">
        <v>342</v>
      </c>
      <c r="U450" t="s">
        <v>343</v>
      </c>
      <c r="V450" t="s">
        <v>372</v>
      </c>
      <c r="X450" t="str">
        <f>LEFT(Table7[[#This Row],[Month]],4)</f>
        <v>2022</v>
      </c>
      <c r="Y450">
        <f>SIGN(Table7[[#This Row],[Internal Monthly Cost]])</f>
        <v>1</v>
      </c>
    </row>
    <row r="451" spans="1:25" x14ac:dyDescent="0.2">
      <c r="A451">
        <v>579</v>
      </c>
      <c r="B451" t="s">
        <v>3070</v>
      </c>
      <c r="C451" t="s">
        <v>3070</v>
      </c>
      <c r="D451" t="s">
        <v>5</v>
      </c>
      <c r="E451" t="s">
        <v>2207</v>
      </c>
      <c r="F451" t="s">
        <v>652</v>
      </c>
      <c r="G451" t="s">
        <v>2208</v>
      </c>
      <c r="H451" t="s">
        <v>1726</v>
      </c>
      <c r="I451" t="s">
        <v>183</v>
      </c>
      <c r="J451" t="s">
        <v>8</v>
      </c>
      <c r="K451" t="s">
        <v>124</v>
      </c>
      <c r="M451">
        <v>74</v>
      </c>
      <c r="N451" t="s">
        <v>100</v>
      </c>
      <c r="O451" t="s">
        <v>193</v>
      </c>
      <c r="P451" t="s">
        <v>101</v>
      </c>
      <c r="Q451" t="s">
        <v>139</v>
      </c>
      <c r="R451" t="s">
        <v>138</v>
      </c>
      <c r="S451" t="s">
        <v>345</v>
      </c>
      <c r="T451" t="s">
        <v>342</v>
      </c>
      <c r="U451" t="s">
        <v>343</v>
      </c>
      <c r="V451" t="s">
        <v>373</v>
      </c>
      <c r="X451" t="str">
        <f>LEFT(Table7[[#This Row],[Month]],4)</f>
        <v>2022</v>
      </c>
      <c r="Y451">
        <f>SIGN(Table7[[#This Row],[Internal Monthly Cost]])</f>
        <v>1</v>
      </c>
    </row>
    <row r="452" spans="1:25" x14ac:dyDescent="0.2">
      <c r="A452">
        <v>576</v>
      </c>
      <c r="B452" t="s">
        <v>3070</v>
      </c>
      <c r="C452" t="s">
        <v>3070</v>
      </c>
      <c r="D452" t="s">
        <v>5</v>
      </c>
      <c r="E452" t="s">
        <v>2288</v>
      </c>
      <c r="F452" t="s">
        <v>652</v>
      </c>
      <c r="G452" t="s">
        <v>2289</v>
      </c>
      <c r="H452" t="s">
        <v>653</v>
      </c>
      <c r="I452" t="s">
        <v>183</v>
      </c>
      <c r="J452" t="s">
        <v>8</v>
      </c>
      <c r="K452" t="s">
        <v>124</v>
      </c>
      <c r="M452">
        <v>74</v>
      </c>
      <c r="N452" t="s">
        <v>109</v>
      </c>
      <c r="O452" t="s">
        <v>233</v>
      </c>
      <c r="P452" t="s">
        <v>110</v>
      </c>
      <c r="Q452" t="s">
        <v>139</v>
      </c>
      <c r="R452" t="s">
        <v>138</v>
      </c>
      <c r="S452" t="s">
        <v>345</v>
      </c>
      <c r="T452" t="s">
        <v>342</v>
      </c>
      <c r="U452" t="s">
        <v>343</v>
      </c>
      <c r="V452" t="s">
        <v>385</v>
      </c>
      <c r="X452" t="str">
        <f>LEFT(Table7[[#This Row],[Month]],4)</f>
        <v>2022</v>
      </c>
      <c r="Y452">
        <f>SIGN(Table7[[#This Row],[Internal Monthly Cost]])</f>
        <v>1</v>
      </c>
    </row>
    <row r="453" spans="1:25" x14ac:dyDescent="0.2">
      <c r="A453">
        <v>568</v>
      </c>
      <c r="B453" t="s">
        <v>3070</v>
      </c>
      <c r="C453" t="s">
        <v>3070</v>
      </c>
      <c r="D453" t="s">
        <v>5</v>
      </c>
      <c r="E453" t="s">
        <v>1682</v>
      </c>
      <c r="F453" t="s">
        <v>652</v>
      </c>
      <c r="G453" t="s">
        <v>1683</v>
      </c>
      <c r="H453" t="s">
        <v>653</v>
      </c>
      <c r="I453" t="s">
        <v>183</v>
      </c>
      <c r="J453" t="s">
        <v>8</v>
      </c>
      <c r="K453" t="s">
        <v>124</v>
      </c>
      <c r="M453">
        <v>74</v>
      </c>
      <c r="N453" t="s">
        <v>44</v>
      </c>
      <c r="O453" t="s">
        <v>212</v>
      </c>
      <c r="P453" t="s">
        <v>45</v>
      </c>
      <c r="Q453" t="s">
        <v>139</v>
      </c>
      <c r="R453" t="s">
        <v>138</v>
      </c>
      <c r="S453" t="s">
        <v>345</v>
      </c>
      <c r="T453" t="s">
        <v>342</v>
      </c>
      <c r="U453" t="s">
        <v>343</v>
      </c>
      <c r="V453" t="s">
        <v>379</v>
      </c>
      <c r="X453" t="str">
        <f>LEFT(Table7[[#This Row],[Month]],4)</f>
        <v>2022</v>
      </c>
      <c r="Y453">
        <f>SIGN(Table7[[#This Row],[Internal Monthly Cost]])</f>
        <v>1</v>
      </c>
    </row>
    <row r="454" spans="1:25" x14ac:dyDescent="0.2">
      <c r="A454">
        <v>570</v>
      </c>
      <c r="B454" t="s">
        <v>3070</v>
      </c>
      <c r="C454" t="s">
        <v>3070</v>
      </c>
      <c r="D454" t="s">
        <v>5</v>
      </c>
      <c r="E454" t="s">
        <v>2299</v>
      </c>
      <c r="F454" t="s">
        <v>652</v>
      </c>
      <c r="G454" t="s">
        <v>2300</v>
      </c>
      <c r="H454" t="s">
        <v>653</v>
      </c>
      <c r="I454" t="s">
        <v>183</v>
      </c>
      <c r="J454" t="s">
        <v>8</v>
      </c>
      <c r="K454" t="s">
        <v>124</v>
      </c>
      <c r="M454">
        <v>74</v>
      </c>
      <c r="N454" t="s">
        <v>115</v>
      </c>
      <c r="O454" t="s">
        <v>255</v>
      </c>
      <c r="P454" t="s">
        <v>116</v>
      </c>
      <c r="Q454" t="s">
        <v>139</v>
      </c>
      <c r="R454" t="s">
        <v>138</v>
      </c>
      <c r="S454" t="s">
        <v>345</v>
      </c>
      <c r="T454" t="s">
        <v>342</v>
      </c>
      <c r="U454" t="s">
        <v>343</v>
      </c>
      <c r="V454" t="s">
        <v>385</v>
      </c>
      <c r="X454" t="str">
        <f>LEFT(Table7[[#This Row],[Month]],4)</f>
        <v>2022</v>
      </c>
      <c r="Y454">
        <f>SIGN(Table7[[#This Row],[Internal Monthly Cost]])</f>
        <v>1</v>
      </c>
    </row>
    <row r="455" spans="1:25" x14ac:dyDescent="0.2">
      <c r="A455">
        <v>572</v>
      </c>
      <c r="B455" t="s">
        <v>3070</v>
      </c>
      <c r="C455" t="s">
        <v>3070</v>
      </c>
      <c r="D455" t="s">
        <v>5</v>
      </c>
      <c r="E455" t="s">
        <v>2149</v>
      </c>
      <c r="F455" t="s">
        <v>652</v>
      </c>
      <c r="G455" t="s">
        <v>2150</v>
      </c>
      <c r="H455" t="s">
        <v>653</v>
      </c>
      <c r="I455" t="s">
        <v>183</v>
      </c>
      <c r="J455" t="s">
        <v>8</v>
      </c>
      <c r="K455" t="s">
        <v>124</v>
      </c>
      <c r="M455">
        <v>74</v>
      </c>
      <c r="N455" t="s">
        <v>88</v>
      </c>
      <c r="O455" t="s">
        <v>256</v>
      </c>
      <c r="P455" t="s">
        <v>89</v>
      </c>
      <c r="Q455" t="s">
        <v>139</v>
      </c>
      <c r="R455" t="s">
        <v>138</v>
      </c>
      <c r="S455" t="s">
        <v>345</v>
      </c>
      <c r="T455" t="s">
        <v>342</v>
      </c>
      <c r="U455" t="s">
        <v>343</v>
      </c>
      <c r="V455" t="s">
        <v>400</v>
      </c>
      <c r="X455" t="str">
        <f>LEFT(Table7[[#This Row],[Month]],4)</f>
        <v>2022</v>
      </c>
      <c r="Y455">
        <f>SIGN(Table7[[#This Row],[Internal Monthly Cost]])</f>
        <v>1</v>
      </c>
    </row>
    <row r="456" spans="1:25" x14ac:dyDescent="0.2">
      <c r="A456">
        <v>567</v>
      </c>
      <c r="B456" t="s">
        <v>3070</v>
      </c>
      <c r="C456" t="s">
        <v>3070</v>
      </c>
      <c r="D456" t="s">
        <v>5</v>
      </c>
      <c r="E456" t="s">
        <v>2291</v>
      </c>
      <c r="F456" t="s">
        <v>652</v>
      </c>
      <c r="G456" t="s">
        <v>2292</v>
      </c>
      <c r="H456" t="s">
        <v>653</v>
      </c>
      <c r="I456" t="s">
        <v>183</v>
      </c>
      <c r="J456" t="s">
        <v>8</v>
      </c>
      <c r="K456" t="s">
        <v>124</v>
      </c>
      <c r="M456">
        <v>74</v>
      </c>
      <c r="N456" t="s">
        <v>111</v>
      </c>
      <c r="O456" t="s">
        <v>253</v>
      </c>
      <c r="P456" t="s">
        <v>112</v>
      </c>
      <c r="Q456" t="s">
        <v>139</v>
      </c>
      <c r="R456" t="s">
        <v>138</v>
      </c>
      <c r="S456" t="s">
        <v>345</v>
      </c>
      <c r="T456" t="s">
        <v>342</v>
      </c>
      <c r="U456" t="s">
        <v>343</v>
      </c>
      <c r="V456" t="s">
        <v>385</v>
      </c>
      <c r="X456" t="str">
        <f>LEFT(Table7[[#This Row],[Month]],4)</f>
        <v>2022</v>
      </c>
      <c r="Y456">
        <f>SIGN(Table7[[#This Row],[Internal Monthly Cost]])</f>
        <v>1</v>
      </c>
    </row>
    <row r="457" spans="1:25" x14ac:dyDescent="0.2">
      <c r="A457">
        <v>580</v>
      </c>
      <c r="B457" t="s">
        <v>3070</v>
      </c>
      <c r="C457" t="s">
        <v>3070</v>
      </c>
      <c r="D457" t="s">
        <v>5</v>
      </c>
      <c r="E457" t="s">
        <v>2158</v>
      </c>
      <c r="F457" t="s">
        <v>652</v>
      </c>
      <c r="G457" t="s">
        <v>2159</v>
      </c>
      <c r="H457" t="s">
        <v>653</v>
      </c>
      <c r="I457" t="s">
        <v>183</v>
      </c>
      <c r="J457" t="s">
        <v>8</v>
      </c>
      <c r="K457" t="s">
        <v>124</v>
      </c>
      <c r="M457">
        <v>74</v>
      </c>
      <c r="N457" t="s">
        <v>92</v>
      </c>
      <c r="O457" t="s">
        <v>258</v>
      </c>
      <c r="P457" t="s">
        <v>93</v>
      </c>
      <c r="Q457" t="s">
        <v>139</v>
      </c>
      <c r="R457" t="s">
        <v>138</v>
      </c>
      <c r="S457" t="s">
        <v>345</v>
      </c>
      <c r="T457" t="s">
        <v>342</v>
      </c>
      <c r="U457" t="s">
        <v>343</v>
      </c>
      <c r="V457" t="s">
        <v>373</v>
      </c>
      <c r="X457" t="str">
        <f>LEFT(Table7[[#This Row],[Month]],4)</f>
        <v>2022</v>
      </c>
      <c r="Y457">
        <f>SIGN(Table7[[#This Row],[Internal Monthly Cost]])</f>
        <v>1</v>
      </c>
    </row>
    <row r="458" spans="1:25" x14ac:dyDescent="0.2">
      <c r="A458">
        <v>577</v>
      </c>
      <c r="B458" t="s">
        <v>3070</v>
      </c>
      <c r="C458" t="s">
        <v>3070</v>
      </c>
      <c r="D458" t="s">
        <v>5</v>
      </c>
      <c r="E458" t="s">
        <v>2023</v>
      </c>
      <c r="F458" t="s">
        <v>652</v>
      </c>
      <c r="G458" t="s">
        <v>2024</v>
      </c>
      <c r="H458" t="s">
        <v>653</v>
      </c>
      <c r="I458" t="s">
        <v>183</v>
      </c>
      <c r="J458" t="s">
        <v>8</v>
      </c>
      <c r="K458" t="s">
        <v>124</v>
      </c>
      <c r="M458">
        <v>74</v>
      </c>
      <c r="N458" t="s">
        <v>72</v>
      </c>
      <c r="O458" t="s">
        <v>257</v>
      </c>
      <c r="P458" t="s">
        <v>73</v>
      </c>
      <c r="Q458" t="s">
        <v>139</v>
      </c>
      <c r="R458" t="s">
        <v>138</v>
      </c>
      <c r="S458" t="s">
        <v>345</v>
      </c>
      <c r="T458" t="s">
        <v>342</v>
      </c>
      <c r="U458" t="s">
        <v>343</v>
      </c>
      <c r="V458" t="s">
        <v>374</v>
      </c>
      <c r="X458" t="str">
        <f>LEFT(Table7[[#This Row],[Month]],4)</f>
        <v>2022</v>
      </c>
      <c r="Y458">
        <f>SIGN(Table7[[#This Row],[Internal Monthly Cost]])</f>
        <v>1</v>
      </c>
    </row>
    <row r="459" spans="1:25" x14ac:dyDescent="0.2">
      <c r="A459">
        <v>575</v>
      </c>
      <c r="B459" t="s">
        <v>3070</v>
      </c>
      <c r="C459" t="s">
        <v>3070</v>
      </c>
      <c r="D459" t="s">
        <v>5</v>
      </c>
      <c r="E459" t="s">
        <v>2185</v>
      </c>
      <c r="F459" t="s">
        <v>652</v>
      </c>
      <c r="G459" t="s">
        <v>2186</v>
      </c>
      <c r="H459" t="s">
        <v>653</v>
      </c>
      <c r="I459" t="s">
        <v>183</v>
      </c>
      <c r="J459" t="s">
        <v>8</v>
      </c>
      <c r="K459" t="s">
        <v>124</v>
      </c>
      <c r="M459">
        <v>74</v>
      </c>
      <c r="N459" t="s">
        <v>96</v>
      </c>
      <c r="O459" t="s">
        <v>241</v>
      </c>
      <c r="P459" t="s">
        <v>97</v>
      </c>
      <c r="Q459" t="s">
        <v>139</v>
      </c>
      <c r="R459" t="s">
        <v>138</v>
      </c>
      <c r="S459" t="s">
        <v>345</v>
      </c>
      <c r="T459" t="s">
        <v>342</v>
      </c>
      <c r="U459" t="s">
        <v>343</v>
      </c>
      <c r="V459" t="s">
        <v>373</v>
      </c>
      <c r="X459" t="str">
        <f>LEFT(Table7[[#This Row],[Month]],4)</f>
        <v>2022</v>
      </c>
      <c r="Y459">
        <f>SIGN(Table7[[#This Row],[Internal Monthly Cost]])</f>
        <v>1</v>
      </c>
    </row>
    <row r="460" spans="1:25" x14ac:dyDescent="0.2">
      <c r="A460">
        <v>578</v>
      </c>
      <c r="B460" t="s">
        <v>3070</v>
      </c>
      <c r="C460" t="s">
        <v>3070</v>
      </c>
      <c r="D460" t="s">
        <v>5</v>
      </c>
      <c r="E460" t="s">
        <v>1724</v>
      </c>
      <c r="F460" t="s">
        <v>652</v>
      </c>
      <c r="G460" t="s">
        <v>1725</v>
      </c>
      <c r="H460" t="s">
        <v>1726</v>
      </c>
      <c r="I460" t="s">
        <v>183</v>
      </c>
      <c r="J460" t="s">
        <v>8</v>
      </c>
      <c r="K460" t="s">
        <v>124</v>
      </c>
      <c r="M460">
        <v>74</v>
      </c>
      <c r="N460" t="s">
        <v>50</v>
      </c>
      <c r="O460" t="s">
        <v>201</v>
      </c>
      <c r="P460" t="s">
        <v>51</v>
      </c>
      <c r="Q460" t="s">
        <v>139</v>
      </c>
      <c r="R460" t="s">
        <v>138</v>
      </c>
      <c r="S460" t="s">
        <v>345</v>
      </c>
      <c r="T460" t="s">
        <v>342</v>
      </c>
      <c r="U460" t="s">
        <v>343</v>
      </c>
      <c r="V460" t="s">
        <v>355</v>
      </c>
      <c r="X460" t="str">
        <f>LEFT(Table7[[#This Row],[Month]],4)</f>
        <v>2022</v>
      </c>
      <c r="Y460">
        <f>SIGN(Table7[[#This Row],[Internal Monthly Cost]])</f>
        <v>1</v>
      </c>
    </row>
    <row r="461" spans="1:25" x14ac:dyDescent="0.2">
      <c r="A461">
        <v>582</v>
      </c>
      <c r="B461" t="s">
        <v>3070</v>
      </c>
      <c r="C461" t="s">
        <v>3070</v>
      </c>
      <c r="D461" t="s">
        <v>5</v>
      </c>
      <c r="E461" t="s">
        <v>2401</v>
      </c>
      <c r="F461" t="s">
        <v>652</v>
      </c>
      <c r="G461" t="s">
        <v>2402</v>
      </c>
      <c r="H461" t="s">
        <v>653</v>
      </c>
      <c r="I461" t="s">
        <v>183</v>
      </c>
      <c r="J461" t="s">
        <v>8</v>
      </c>
      <c r="K461" t="s">
        <v>124</v>
      </c>
      <c r="M461">
        <v>74</v>
      </c>
      <c r="N461" t="s">
        <v>155</v>
      </c>
      <c r="O461" t="s">
        <v>199</v>
      </c>
      <c r="P461" t="s">
        <v>156</v>
      </c>
      <c r="Q461" t="s">
        <v>139</v>
      </c>
      <c r="R461" t="s">
        <v>138</v>
      </c>
      <c r="S461" t="s">
        <v>345</v>
      </c>
      <c r="T461" t="s">
        <v>342</v>
      </c>
      <c r="U461" t="s">
        <v>343</v>
      </c>
      <c r="V461" t="s">
        <v>393</v>
      </c>
      <c r="X461" t="str">
        <f>LEFT(Table7[[#This Row],[Month]],4)</f>
        <v>2022</v>
      </c>
      <c r="Y461">
        <f>SIGN(Table7[[#This Row],[Internal Monthly Cost]])</f>
        <v>1</v>
      </c>
    </row>
    <row r="462" spans="1:25" x14ac:dyDescent="0.2">
      <c r="A462">
        <v>571</v>
      </c>
      <c r="B462" t="s">
        <v>3070</v>
      </c>
      <c r="C462" t="s">
        <v>3070</v>
      </c>
      <c r="D462" t="s">
        <v>5</v>
      </c>
      <c r="E462" t="s">
        <v>2095</v>
      </c>
      <c r="F462" t="s">
        <v>652</v>
      </c>
      <c r="G462" t="s">
        <v>2096</v>
      </c>
      <c r="H462" t="s">
        <v>653</v>
      </c>
      <c r="I462" t="s">
        <v>183</v>
      </c>
      <c r="J462" t="s">
        <v>8</v>
      </c>
      <c r="K462" t="s">
        <v>124</v>
      </c>
      <c r="M462">
        <v>74</v>
      </c>
      <c r="N462" t="s">
        <v>304</v>
      </c>
      <c r="O462" t="s">
        <v>305</v>
      </c>
      <c r="P462" t="s">
        <v>306</v>
      </c>
      <c r="Q462" t="s">
        <v>139</v>
      </c>
      <c r="R462" t="s">
        <v>138</v>
      </c>
      <c r="S462" t="s">
        <v>341</v>
      </c>
      <c r="T462" t="s">
        <v>342</v>
      </c>
      <c r="U462" t="s">
        <v>343</v>
      </c>
      <c r="V462" t="s">
        <v>344</v>
      </c>
      <c r="X462" t="str">
        <f>LEFT(Table7[[#This Row],[Month]],4)</f>
        <v>2022</v>
      </c>
      <c r="Y462">
        <f>SIGN(Table7[[#This Row],[Internal Monthly Cost]])</f>
        <v>1</v>
      </c>
    </row>
    <row r="463" spans="1:25" x14ac:dyDescent="0.2">
      <c r="A463">
        <v>619</v>
      </c>
      <c r="B463" t="s">
        <v>3070</v>
      </c>
      <c r="C463" t="s">
        <v>3070</v>
      </c>
      <c r="D463" t="s">
        <v>5</v>
      </c>
      <c r="E463" t="s">
        <v>2536</v>
      </c>
      <c r="H463" t="s">
        <v>529</v>
      </c>
      <c r="I463" t="s">
        <v>2837</v>
      </c>
      <c r="J463" t="s">
        <v>4</v>
      </c>
      <c r="K463" t="s">
        <v>442</v>
      </c>
      <c r="M463">
        <v>113</v>
      </c>
      <c r="X463" t="str">
        <f>LEFT(Table7[[#This Row],[Month]],4)</f>
        <v>2022</v>
      </c>
      <c r="Y463">
        <f>SIGN(Table7[[#This Row],[Internal Monthly Cost]])</f>
        <v>1</v>
      </c>
    </row>
    <row r="464" spans="1:25" x14ac:dyDescent="0.2">
      <c r="A464">
        <v>605</v>
      </c>
      <c r="B464" t="s">
        <v>3070</v>
      </c>
      <c r="C464" t="s">
        <v>3070</v>
      </c>
      <c r="D464" t="s">
        <v>5</v>
      </c>
      <c r="E464" t="s">
        <v>2560</v>
      </c>
      <c r="H464" t="s">
        <v>529</v>
      </c>
      <c r="I464" t="s">
        <v>2837</v>
      </c>
      <c r="J464" t="s">
        <v>4</v>
      </c>
      <c r="K464" t="s">
        <v>442</v>
      </c>
      <c r="M464">
        <v>113</v>
      </c>
      <c r="X464" t="str">
        <f>LEFT(Table7[[#This Row],[Month]],4)</f>
        <v>2022</v>
      </c>
      <c r="Y464">
        <f>SIGN(Table7[[#This Row],[Internal Monthly Cost]])</f>
        <v>1</v>
      </c>
    </row>
    <row r="465" spans="1:25" x14ac:dyDescent="0.2">
      <c r="A465">
        <v>625</v>
      </c>
      <c r="B465" t="s">
        <v>3070</v>
      </c>
      <c r="C465" t="s">
        <v>3070</v>
      </c>
      <c r="D465" t="s">
        <v>5</v>
      </c>
      <c r="E465" t="s">
        <v>2627</v>
      </c>
      <c r="F465" t="s">
        <v>652</v>
      </c>
      <c r="G465" t="s">
        <v>2628</v>
      </c>
      <c r="H465" t="s">
        <v>2146</v>
      </c>
      <c r="I465" t="s">
        <v>290</v>
      </c>
      <c r="J465" t="s">
        <v>8</v>
      </c>
      <c r="K465" t="s">
        <v>124</v>
      </c>
      <c r="M465">
        <v>73</v>
      </c>
      <c r="N465" t="s">
        <v>179</v>
      </c>
      <c r="O465" t="s">
        <v>238</v>
      </c>
      <c r="P465" t="s">
        <v>180</v>
      </c>
      <c r="Q465" t="s">
        <v>139</v>
      </c>
      <c r="R465" t="s">
        <v>138</v>
      </c>
      <c r="S465" t="s">
        <v>345</v>
      </c>
      <c r="T465" t="s">
        <v>342</v>
      </c>
      <c r="U465" t="s">
        <v>343</v>
      </c>
      <c r="V465" t="s">
        <v>372</v>
      </c>
      <c r="X465" t="str">
        <f>LEFT(Table7[[#This Row],[Month]],4)</f>
        <v>2022</v>
      </c>
      <c r="Y465">
        <f>SIGN(Table7[[#This Row],[Internal Monthly Cost]])</f>
        <v>1</v>
      </c>
    </row>
    <row r="466" spans="1:25" x14ac:dyDescent="0.2">
      <c r="A466">
        <v>622</v>
      </c>
      <c r="B466" t="s">
        <v>3070</v>
      </c>
      <c r="C466" t="s">
        <v>3070</v>
      </c>
      <c r="D466" t="s">
        <v>5</v>
      </c>
      <c r="E466" t="s">
        <v>827</v>
      </c>
      <c r="F466" t="s">
        <v>652</v>
      </c>
      <c r="G466" t="s">
        <v>828</v>
      </c>
      <c r="H466" t="s">
        <v>829</v>
      </c>
      <c r="I466" t="s">
        <v>290</v>
      </c>
      <c r="J466" t="s">
        <v>8</v>
      </c>
      <c r="K466" t="s">
        <v>123</v>
      </c>
      <c r="M466">
        <v>44</v>
      </c>
      <c r="N466" t="s">
        <v>17</v>
      </c>
      <c r="O466" t="s">
        <v>200</v>
      </c>
      <c r="P466" t="s">
        <v>18</v>
      </c>
      <c r="Q466" t="s">
        <v>171</v>
      </c>
      <c r="R466" t="s">
        <v>3074</v>
      </c>
      <c r="S466" t="s">
        <v>360</v>
      </c>
      <c r="T466" t="s">
        <v>3075</v>
      </c>
      <c r="U466" t="s">
        <v>343</v>
      </c>
      <c r="V466" t="s">
        <v>388</v>
      </c>
      <c r="X466" t="str">
        <f>LEFT(Table7[[#This Row],[Month]],4)</f>
        <v>2022</v>
      </c>
      <c r="Y466">
        <f>SIGN(Table7[[#This Row],[Internal Monthly Cost]])</f>
        <v>1</v>
      </c>
    </row>
    <row r="467" spans="1:25" x14ac:dyDescent="0.2">
      <c r="A467">
        <v>635</v>
      </c>
      <c r="B467" t="s">
        <v>3070</v>
      </c>
      <c r="C467" t="s">
        <v>3070</v>
      </c>
      <c r="D467" t="s">
        <v>5</v>
      </c>
      <c r="E467" t="s">
        <v>2656</v>
      </c>
      <c r="F467" t="s">
        <v>652</v>
      </c>
      <c r="G467" t="s">
        <v>2657</v>
      </c>
      <c r="H467" t="s">
        <v>847</v>
      </c>
      <c r="I467" t="s">
        <v>291</v>
      </c>
      <c r="J467" t="s">
        <v>8</v>
      </c>
      <c r="K467" t="s">
        <v>124</v>
      </c>
      <c r="M467">
        <v>73</v>
      </c>
      <c r="N467" t="s">
        <v>280</v>
      </c>
      <c r="O467" t="s">
        <v>281</v>
      </c>
      <c r="P467" t="s">
        <v>282</v>
      </c>
      <c r="Q467" t="s">
        <v>139</v>
      </c>
      <c r="R467" t="s">
        <v>138</v>
      </c>
      <c r="S467" t="s">
        <v>345</v>
      </c>
      <c r="T467" t="s">
        <v>342</v>
      </c>
      <c r="U467" t="s">
        <v>343</v>
      </c>
      <c r="V467" t="s">
        <v>408</v>
      </c>
      <c r="X467" t="str">
        <f>LEFT(Table7[[#This Row],[Month]],4)</f>
        <v>2022</v>
      </c>
      <c r="Y467">
        <f>SIGN(Table7[[#This Row],[Internal Monthly Cost]])</f>
        <v>1</v>
      </c>
    </row>
    <row r="468" spans="1:25" x14ac:dyDescent="0.2">
      <c r="A468">
        <v>626</v>
      </c>
      <c r="B468" t="s">
        <v>3070</v>
      </c>
      <c r="C468" t="s">
        <v>3070</v>
      </c>
      <c r="D468" t="s">
        <v>5</v>
      </c>
      <c r="E468" t="s">
        <v>2645</v>
      </c>
      <c r="F468" t="s">
        <v>652</v>
      </c>
      <c r="G468" t="s">
        <v>2646</v>
      </c>
      <c r="H468" t="s">
        <v>2647</v>
      </c>
      <c r="I468" t="s">
        <v>290</v>
      </c>
      <c r="J468" t="s">
        <v>8</v>
      </c>
      <c r="K468" t="s">
        <v>124</v>
      </c>
      <c r="M468">
        <v>73</v>
      </c>
      <c r="N468" t="s">
        <v>188</v>
      </c>
      <c r="O468" t="s">
        <v>263</v>
      </c>
      <c r="P468" t="s">
        <v>189</v>
      </c>
      <c r="Q468" t="s">
        <v>139</v>
      </c>
      <c r="R468" t="s">
        <v>138</v>
      </c>
      <c r="S468" t="s">
        <v>345</v>
      </c>
      <c r="T468" t="s">
        <v>342</v>
      </c>
      <c r="U468" t="s">
        <v>343</v>
      </c>
      <c r="V468" t="s">
        <v>372</v>
      </c>
      <c r="X468" t="str">
        <f>LEFT(Table7[[#This Row],[Month]],4)</f>
        <v>2022</v>
      </c>
      <c r="Y468">
        <f>SIGN(Table7[[#This Row],[Internal Monthly Cost]])</f>
        <v>1</v>
      </c>
    </row>
    <row r="469" spans="1:25" x14ac:dyDescent="0.2">
      <c r="A469">
        <v>623</v>
      </c>
      <c r="B469" t="s">
        <v>3070</v>
      </c>
      <c r="C469" t="s">
        <v>3070</v>
      </c>
      <c r="D469" t="s">
        <v>5</v>
      </c>
      <c r="E469" t="s">
        <v>2805</v>
      </c>
      <c r="F469" t="s">
        <v>652</v>
      </c>
      <c r="G469" t="s">
        <v>2806</v>
      </c>
      <c r="H469" t="s">
        <v>2146</v>
      </c>
      <c r="I469" t="s">
        <v>290</v>
      </c>
      <c r="J469" t="s">
        <v>8</v>
      </c>
      <c r="K469" t="s">
        <v>124</v>
      </c>
      <c r="M469">
        <v>73</v>
      </c>
      <c r="N469" t="s">
        <v>316</v>
      </c>
      <c r="O469" t="s">
        <v>317</v>
      </c>
      <c r="P469" t="s">
        <v>318</v>
      </c>
      <c r="Q469" t="s">
        <v>139</v>
      </c>
      <c r="R469" t="s">
        <v>138</v>
      </c>
      <c r="S469" t="s">
        <v>341</v>
      </c>
      <c r="T469" t="s">
        <v>342</v>
      </c>
      <c r="U469" t="s">
        <v>343</v>
      </c>
      <c r="V469" t="s">
        <v>344</v>
      </c>
      <c r="X469" t="str">
        <f>LEFT(Table7[[#This Row],[Month]],4)</f>
        <v>2022</v>
      </c>
      <c r="Y469">
        <f>SIGN(Table7[[#This Row],[Internal Monthly Cost]])</f>
        <v>1</v>
      </c>
    </row>
    <row r="470" spans="1:25" x14ac:dyDescent="0.2">
      <c r="A470">
        <v>624</v>
      </c>
      <c r="B470" t="s">
        <v>3070</v>
      </c>
      <c r="C470" t="s">
        <v>3070</v>
      </c>
      <c r="D470" t="s">
        <v>5</v>
      </c>
      <c r="E470" t="s">
        <v>2144</v>
      </c>
      <c r="F470" t="s">
        <v>652</v>
      </c>
      <c r="G470" t="s">
        <v>2145</v>
      </c>
      <c r="H470" t="s">
        <v>2146</v>
      </c>
      <c r="I470" t="s">
        <v>290</v>
      </c>
      <c r="J470" t="s">
        <v>8</v>
      </c>
      <c r="K470" t="s">
        <v>124</v>
      </c>
      <c r="M470">
        <v>73</v>
      </c>
      <c r="N470" t="s">
        <v>86</v>
      </c>
      <c r="O470" t="s">
        <v>262</v>
      </c>
      <c r="P470" t="s">
        <v>87</v>
      </c>
      <c r="Q470" t="s">
        <v>139</v>
      </c>
      <c r="R470" t="s">
        <v>138</v>
      </c>
      <c r="S470" t="s">
        <v>345</v>
      </c>
      <c r="T470" t="s">
        <v>342</v>
      </c>
      <c r="U470" t="s">
        <v>343</v>
      </c>
      <c r="V470" t="s">
        <v>406</v>
      </c>
      <c r="X470" t="str">
        <f>LEFT(Table7[[#This Row],[Month]],4)</f>
        <v>2022</v>
      </c>
      <c r="Y470">
        <f>SIGN(Table7[[#This Row],[Internal Monthly Cost]])</f>
        <v>1</v>
      </c>
    </row>
    <row r="471" spans="1:25" x14ac:dyDescent="0.2">
      <c r="A471">
        <v>634</v>
      </c>
      <c r="B471" t="s">
        <v>3070</v>
      </c>
      <c r="C471" t="s">
        <v>3070</v>
      </c>
      <c r="D471" t="s">
        <v>5</v>
      </c>
      <c r="E471" t="s">
        <v>2649</v>
      </c>
      <c r="F471" t="s">
        <v>652</v>
      </c>
      <c r="G471" t="s">
        <v>2650</v>
      </c>
      <c r="H471" t="s">
        <v>847</v>
      </c>
      <c r="I471" t="s">
        <v>291</v>
      </c>
      <c r="J471" t="s">
        <v>8</v>
      </c>
      <c r="K471" t="s">
        <v>123</v>
      </c>
      <c r="M471">
        <v>50</v>
      </c>
      <c r="N471" t="s">
        <v>277</v>
      </c>
      <c r="O471" t="s">
        <v>278</v>
      </c>
      <c r="P471" t="s">
        <v>279</v>
      </c>
      <c r="Q471" t="s">
        <v>171</v>
      </c>
      <c r="R471" t="s">
        <v>138</v>
      </c>
      <c r="S471" t="s">
        <v>345</v>
      </c>
      <c r="T471" t="s">
        <v>362</v>
      </c>
      <c r="U471" t="s">
        <v>343</v>
      </c>
      <c r="V471" t="s">
        <v>407</v>
      </c>
      <c r="X471" t="str">
        <f>LEFT(Table7[[#This Row],[Month]],4)</f>
        <v>2022</v>
      </c>
      <c r="Y471">
        <f>SIGN(Table7[[#This Row],[Internal Monthly Cost]])</f>
        <v>1</v>
      </c>
    </row>
    <row r="472" spans="1:25" x14ac:dyDescent="0.2">
      <c r="A472">
        <v>645</v>
      </c>
      <c r="B472" t="s">
        <v>3070</v>
      </c>
      <c r="C472" t="s">
        <v>3070</v>
      </c>
      <c r="D472" t="s">
        <v>5</v>
      </c>
      <c r="E472" t="s">
        <v>2702</v>
      </c>
      <c r="F472" t="s">
        <v>652</v>
      </c>
      <c r="G472" t="s">
        <v>2939</v>
      </c>
      <c r="H472" t="s">
        <v>1026</v>
      </c>
      <c r="I472" t="s">
        <v>2899</v>
      </c>
      <c r="J472" t="s">
        <v>8</v>
      </c>
      <c r="K472" t="s">
        <v>124</v>
      </c>
      <c r="M472">
        <v>72</v>
      </c>
      <c r="N472" t="s">
        <v>292</v>
      </c>
      <c r="O472" t="s">
        <v>293</v>
      </c>
      <c r="P472" t="s">
        <v>294</v>
      </c>
      <c r="Q472" t="s">
        <v>139</v>
      </c>
      <c r="R472" t="s">
        <v>138</v>
      </c>
      <c r="S472" t="s">
        <v>345</v>
      </c>
      <c r="T472" t="s">
        <v>342</v>
      </c>
      <c r="U472" t="s">
        <v>343</v>
      </c>
      <c r="V472" t="s">
        <v>410</v>
      </c>
      <c r="X472" t="str">
        <f>LEFT(Table7[[#This Row],[Month]],4)</f>
        <v>2022</v>
      </c>
      <c r="Y472">
        <f>SIGN(Table7[[#This Row],[Internal Monthly Cost]])</f>
        <v>1</v>
      </c>
    </row>
    <row r="473" spans="1:25" x14ac:dyDescent="0.2">
      <c r="A473">
        <v>663</v>
      </c>
      <c r="B473" t="s">
        <v>3070</v>
      </c>
      <c r="C473" t="s">
        <v>3070</v>
      </c>
      <c r="D473" t="s">
        <v>5</v>
      </c>
      <c r="E473" t="s">
        <v>2797</v>
      </c>
      <c r="F473" t="s">
        <v>652</v>
      </c>
      <c r="G473" t="s">
        <v>2798</v>
      </c>
      <c r="H473" t="s">
        <v>2799</v>
      </c>
      <c r="I473" t="s">
        <v>2902</v>
      </c>
      <c r="J473" t="s">
        <v>8</v>
      </c>
      <c r="K473" t="s">
        <v>124</v>
      </c>
      <c r="M473">
        <v>72</v>
      </c>
      <c r="N473" t="s">
        <v>325</v>
      </c>
      <c r="O473" t="s">
        <v>326</v>
      </c>
      <c r="P473" t="s">
        <v>327</v>
      </c>
      <c r="Q473" t="s">
        <v>139</v>
      </c>
      <c r="R473" t="s">
        <v>138</v>
      </c>
      <c r="S473" t="s">
        <v>341</v>
      </c>
      <c r="T473" t="s">
        <v>342</v>
      </c>
      <c r="U473" t="s">
        <v>343</v>
      </c>
      <c r="V473" t="s">
        <v>344</v>
      </c>
      <c r="X473" t="str">
        <f>LEFT(Table7[[#This Row],[Month]],4)</f>
        <v>2022</v>
      </c>
      <c r="Y473">
        <f>SIGN(Table7[[#This Row],[Internal Monthly Cost]])</f>
        <v>1</v>
      </c>
    </row>
    <row r="474" spans="1:25" x14ac:dyDescent="0.2">
      <c r="A474">
        <v>661</v>
      </c>
      <c r="B474" t="s">
        <v>3070</v>
      </c>
      <c r="C474" t="s">
        <v>3070</v>
      </c>
      <c r="D474" t="s">
        <v>5</v>
      </c>
      <c r="E474" t="s">
        <v>1403</v>
      </c>
      <c r="F474" t="s">
        <v>652</v>
      </c>
      <c r="G474" t="s">
        <v>1404</v>
      </c>
      <c r="H474" t="s">
        <v>1405</v>
      </c>
      <c r="I474" t="s">
        <v>2902</v>
      </c>
      <c r="J474" t="s">
        <v>8</v>
      </c>
      <c r="K474" t="s">
        <v>124</v>
      </c>
      <c r="M474">
        <v>72</v>
      </c>
      <c r="N474" t="s">
        <v>33</v>
      </c>
      <c r="O474" t="s">
        <v>217</v>
      </c>
      <c r="P474" t="s">
        <v>34</v>
      </c>
      <c r="Q474" t="s">
        <v>139</v>
      </c>
      <c r="R474" t="s">
        <v>138</v>
      </c>
      <c r="S474" t="s">
        <v>345</v>
      </c>
      <c r="T474" t="s">
        <v>2908</v>
      </c>
      <c r="U474" t="s">
        <v>343</v>
      </c>
      <c r="V474" t="s">
        <v>352</v>
      </c>
      <c r="X474" t="str">
        <f>LEFT(Table7[[#This Row],[Month]],4)</f>
        <v>2022</v>
      </c>
      <c r="Y474">
        <f>SIGN(Table7[[#This Row],[Internal Monthly Cost]])</f>
        <v>1</v>
      </c>
    </row>
    <row r="475" spans="1:25" x14ac:dyDescent="0.2">
      <c r="A475">
        <v>667</v>
      </c>
      <c r="B475" t="s">
        <v>3070</v>
      </c>
      <c r="C475" t="s">
        <v>3070</v>
      </c>
      <c r="D475" t="s">
        <v>5</v>
      </c>
      <c r="E475" t="s">
        <v>797</v>
      </c>
      <c r="F475" t="s">
        <v>652</v>
      </c>
      <c r="G475" t="s">
        <v>800</v>
      </c>
      <c r="H475" t="s">
        <v>801</v>
      </c>
      <c r="I475" t="s">
        <v>2903</v>
      </c>
      <c r="J475" t="s">
        <v>8</v>
      </c>
      <c r="K475" t="s">
        <v>123</v>
      </c>
      <c r="M475">
        <v>50</v>
      </c>
      <c r="N475" t="s">
        <v>334</v>
      </c>
      <c r="O475" t="s">
        <v>335</v>
      </c>
      <c r="P475" t="s">
        <v>336</v>
      </c>
      <c r="Q475" t="s">
        <v>171</v>
      </c>
      <c r="R475" t="s">
        <v>138</v>
      </c>
      <c r="S475" t="s">
        <v>360</v>
      </c>
      <c r="T475" t="s">
        <v>2923</v>
      </c>
      <c r="U475" t="s">
        <v>343</v>
      </c>
      <c r="V475" t="s">
        <v>415</v>
      </c>
      <c r="X475" t="str">
        <f>LEFT(Table7[[#This Row],[Month]],4)</f>
        <v>2022</v>
      </c>
      <c r="Y475">
        <f>SIGN(Table7[[#This Row],[Internal Monthly Cost]])</f>
        <v>1</v>
      </c>
    </row>
    <row r="476" spans="1:25" x14ac:dyDescent="0.2">
      <c r="A476">
        <v>675</v>
      </c>
      <c r="B476" t="s">
        <v>3070</v>
      </c>
      <c r="C476" t="s">
        <v>3070</v>
      </c>
      <c r="D476" t="s">
        <v>5</v>
      </c>
      <c r="E476" t="s">
        <v>1633</v>
      </c>
      <c r="F476" t="s">
        <v>652</v>
      </c>
      <c r="G476" t="s">
        <v>1634</v>
      </c>
      <c r="H476" t="s">
        <v>1635</v>
      </c>
      <c r="I476" t="s">
        <v>2905</v>
      </c>
      <c r="J476" t="s">
        <v>8</v>
      </c>
      <c r="K476" t="s">
        <v>123</v>
      </c>
      <c r="M476">
        <v>44</v>
      </c>
      <c r="N476" t="s">
        <v>448</v>
      </c>
      <c r="O476" t="s">
        <v>449</v>
      </c>
      <c r="P476" t="s">
        <v>450</v>
      </c>
      <c r="Q476" t="s">
        <v>171</v>
      </c>
      <c r="R476" t="s">
        <v>138</v>
      </c>
      <c r="S476" t="s">
        <v>345</v>
      </c>
      <c r="T476" t="s">
        <v>451</v>
      </c>
      <c r="U476" t="s">
        <v>343</v>
      </c>
      <c r="V476" t="s">
        <v>452</v>
      </c>
      <c r="X476" t="str">
        <f>LEFT(Table7[[#This Row],[Month]],4)</f>
        <v>2022</v>
      </c>
      <c r="Y476">
        <f>SIGN(Table7[[#This Row],[Internal Monthly Cost]])</f>
        <v>1</v>
      </c>
    </row>
    <row r="477" spans="1:25" x14ac:dyDescent="0.2">
      <c r="A477">
        <v>684</v>
      </c>
      <c r="B477" t="s">
        <v>3070</v>
      </c>
      <c r="C477" t="s">
        <v>3070</v>
      </c>
      <c r="D477" t="s">
        <v>5</v>
      </c>
      <c r="E477" t="s">
        <v>2891</v>
      </c>
      <c r="F477" t="s">
        <v>652</v>
      </c>
      <c r="G477" t="s">
        <v>2892</v>
      </c>
      <c r="H477" t="s">
        <v>2893</v>
      </c>
      <c r="I477" t="s">
        <v>2906</v>
      </c>
      <c r="J477" t="s">
        <v>8</v>
      </c>
      <c r="K477" t="s">
        <v>124</v>
      </c>
      <c r="M477">
        <v>37</v>
      </c>
      <c r="N477" t="s">
        <v>2873</v>
      </c>
      <c r="O477" t="s">
        <v>2874</v>
      </c>
      <c r="P477" t="s">
        <v>2875</v>
      </c>
      <c r="Q477" t="s">
        <v>139</v>
      </c>
      <c r="R477" t="s">
        <v>138</v>
      </c>
      <c r="S477" t="s">
        <v>345</v>
      </c>
      <c r="T477" t="s">
        <v>342</v>
      </c>
      <c r="U477" t="s">
        <v>343</v>
      </c>
      <c r="V477" t="s">
        <v>2876</v>
      </c>
      <c r="X477" t="str">
        <f>LEFT(Table7[[#This Row],[Month]],4)</f>
        <v>2022</v>
      </c>
      <c r="Y477">
        <f>SIGN(Table7[[#This Row],[Internal Monthly Cost]])</f>
        <v>1</v>
      </c>
    </row>
    <row r="478" spans="1:25" x14ac:dyDescent="0.2">
      <c r="A478">
        <v>394</v>
      </c>
      <c r="B478" t="s">
        <v>3070</v>
      </c>
      <c r="C478" t="s">
        <v>3070</v>
      </c>
      <c r="D478" t="s">
        <v>5</v>
      </c>
      <c r="E478" t="s">
        <v>1810</v>
      </c>
      <c r="F478" t="s">
        <v>503</v>
      </c>
      <c r="G478" t="s">
        <v>1811</v>
      </c>
      <c r="H478" t="s">
        <v>1812</v>
      </c>
      <c r="I478" t="s">
        <v>133</v>
      </c>
      <c r="J478" t="s">
        <v>8</v>
      </c>
      <c r="K478" t="s">
        <v>124</v>
      </c>
      <c r="M478">
        <v>67</v>
      </c>
      <c r="N478" t="s">
        <v>54</v>
      </c>
      <c r="O478" t="s">
        <v>222</v>
      </c>
      <c r="P478" t="s">
        <v>55</v>
      </c>
      <c r="Q478" t="s">
        <v>139</v>
      </c>
      <c r="R478" t="s">
        <v>138</v>
      </c>
      <c r="S478" t="s">
        <v>345</v>
      </c>
      <c r="T478" t="s">
        <v>342</v>
      </c>
      <c r="U478" t="s">
        <v>343</v>
      </c>
      <c r="V478" t="s">
        <v>357</v>
      </c>
      <c r="X478" t="str">
        <f>LEFT(Table7[[#This Row],[Month]],4)</f>
        <v>2022</v>
      </c>
      <c r="Y478">
        <f>SIGN(Table7[[#This Row],[Internal Monthly Cost]])</f>
        <v>1</v>
      </c>
    </row>
    <row r="479" spans="1:25" x14ac:dyDescent="0.2">
      <c r="A479">
        <v>379</v>
      </c>
      <c r="B479" t="s">
        <v>3070</v>
      </c>
      <c r="C479" t="s">
        <v>3070</v>
      </c>
      <c r="D479" t="s">
        <v>5</v>
      </c>
      <c r="E479" t="s">
        <v>2091</v>
      </c>
      <c r="F479" t="s">
        <v>503</v>
      </c>
      <c r="G479" t="s">
        <v>1412</v>
      </c>
      <c r="H479" t="s">
        <v>1413</v>
      </c>
      <c r="I479" t="s">
        <v>132</v>
      </c>
      <c r="J479" t="s">
        <v>8</v>
      </c>
      <c r="K479" t="s">
        <v>124</v>
      </c>
      <c r="M479">
        <v>67</v>
      </c>
      <c r="N479" t="s">
        <v>2772</v>
      </c>
      <c r="O479" t="s">
        <v>2771</v>
      </c>
      <c r="P479" t="s">
        <v>2773</v>
      </c>
      <c r="Q479" t="s">
        <v>139</v>
      </c>
      <c r="R479" t="s">
        <v>138</v>
      </c>
      <c r="S479" t="s">
        <v>341</v>
      </c>
      <c r="T479" t="s">
        <v>342</v>
      </c>
      <c r="U479" t="s">
        <v>343</v>
      </c>
      <c r="V479" t="s">
        <v>344</v>
      </c>
      <c r="X479" t="str">
        <f>LEFT(Table7[[#This Row],[Month]],4)</f>
        <v>2022</v>
      </c>
      <c r="Y479">
        <f>SIGN(Table7[[#This Row],[Internal Monthly Cost]])</f>
        <v>1</v>
      </c>
    </row>
    <row r="480" spans="1:25" x14ac:dyDescent="0.2">
      <c r="A480">
        <v>393</v>
      </c>
      <c r="B480" t="s">
        <v>3070</v>
      </c>
      <c r="C480" t="s">
        <v>3070</v>
      </c>
      <c r="D480" t="s">
        <v>5</v>
      </c>
      <c r="E480" t="s">
        <v>2744</v>
      </c>
      <c r="F480" t="s">
        <v>503</v>
      </c>
      <c r="G480" t="s">
        <v>1811</v>
      </c>
      <c r="H480" t="s">
        <v>1812</v>
      </c>
      <c r="I480" t="s">
        <v>133</v>
      </c>
      <c r="J480" t="s">
        <v>8</v>
      </c>
      <c r="K480" t="s">
        <v>124</v>
      </c>
      <c r="M480">
        <v>67</v>
      </c>
      <c r="N480" t="s">
        <v>328</v>
      </c>
      <c r="O480" t="s">
        <v>329</v>
      </c>
      <c r="P480" t="s">
        <v>330</v>
      </c>
      <c r="Q480" t="s">
        <v>139</v>
      </c>
      <c r="R480" t="s">
        <v>138</v>
      </c>
      <c r="S480" t="s">
        <v>345</v>
      </c>
      <c r="T480" t="s">
        <v>342</v>
      </c>
      <c r="U480" t="s">
        <v>343</v>
      </c>
      <c r="V480" t="s">
        <v>356</v>
      </c>
      <c r="X480" t="str">
        <f>LEFT(Table7[[#This Row],[Month]],4)</f>
        <v>2022</v>
      </c>
      <c r="Y480">
        <f>SIGN(Table7[[#This Row],[Internal Monthly Cost]])</f>
        <v>1</v>
      </c>
    </row>
    <row r="481" spans="1:25" x14ac:dyDescent="0.2">
      <c r="A481">
        <v>380</v>
      </c>
      <c r="B481" t="s">
        <v>3070</v>
      </c>
      <c r="C481" t="s">
        <v>3070</v>
      </c>
      <c r="D481" t="s">
        <v>5</v>
      </c>
      <c r="E481" t="s">
        <v>2793</v>
      </c>
      <c r="F481" t="s">
        <v>503</v>
      </c>
      <c r="G481" t="s">
        <v>1412</v>
      </c>
      <c r="H481" t="s">
        <v>1413</v>
      </c>
      <c r="I481" t="s">
        <v>132</v>
      </c>
      <c r="J481" t="s">
        <v>8</v>
      </c>
      <c r="K481" t="s">
        <v>124</v>
      </c>
      <c r="M481">
        <v>67</v>
      </c>
      <c r="N481" t="s">
        <v>310</v>
      </c>
      <c r="O481" t="s">
        <v>311</v>
      </c>
      <c r="P481" t="s">
        <v>312</v>
      </c>
      <c r="Q481" t="s">
        <v>139</v>
      </c>
      <c r="R481" t="s">
        <v>138</v>
      </c>
      <c r="S481" t="s">
        <v>341</v>
      </c>
      <c r="T481" t="s">
        <v>342</v>
      </c>
      <c r="U481" t="s">
        <v>343</v>
      </c>
      <c r="V481" t="s">
        <v>344</v>
      </c>
      <c r="X481" t="str">
        <f>LEFT(Table7[[#This Row],[Month]],4)</f>
        <v>2022</v>
      </c>
      <c r="Y481">
        <f>SIGN(Table7[[#This Row],[Internal Monthly Cost]])</f>
        <v>1</v>
      </c>
    </row>
    <row r="482" spans="1:25" x14ac:dyDescent="0.2">
      <c r="A482">
        <v>409</v>
      </c>
      <c r="B482" t="s">
        <v>3070</v>
      </c>
      <c r="C482" t="s">
        <v>3070</v>
      </c>
      <c r="D482" t="s">
        <v>5</v>
      </c>
      <c r="E482" t="s">
        <v>1734</v>
      </c>
      <c r="F482" t="s">
        <v>503</v>
      </c>
      <c r="G482" t="s">
        <v>902</v>
      </c>
      <c r="H482" t="s">
        <v>903</v>
      </c>
      <c r="I482" t="s">
        <v>129</v>
      </c>
      <c r="J482" t="s">
        <v>8</v>
      </c>
      <c r="K482" t="s">
        <v>124</v>
      </c>
      <c r="M482">
        <v>67</v>
      </c>
      <c r="N482" t="s">
        <v>52</v>
      </c>
      <c r="O482" t="s">
        <v>195</v>
      </c>
      <c r="P482" t="s">
        <v>53</v>
      </c>
      <c r="Q482" t="s">
        <v>139</v>
      </c>
      <c r="R482" t="s">
        <v>138</v>
      </c>
      <c r="S482" t="s">
        <v>345</v>
      </c>
      <c r="T482" t="s">
        <v>342</v>
      </c>
      <c r="U482" t="s">
        <v>343</v>
      </c>
      <c r="V482" t="s">
        <v>355</v>
      </c>
      <c r="X482" t="str">
        <f>LEFT(Table7[[#This Row],[Month]],4)</f>
        <v>2022</v>
      </c>
      <c r="Y482">
        <f>SIGN(Table7[[#This Row],[Internal Monthly Cost]])</f>
        <v>1</v>
      </c>
    </row>
    <row r="483" spans="1:25" x14ac:dyDescent="0.2">
      <c r="A483">
        <v>408</v>
      </c>
      <c r="B483" t="s">
        <v>3070</v>
      </c>
      <c r="C483" t="s">
        <v>3070</v>
      </c>
      <c r="D483" t="s">
        <v>5</v>
      </c>
      <c r="E483" t="s">
        <v>2102</v>
      </c>
      <c r="F483" t="s">
        <v>503</v>
      </c>
      <c r="G483" t="s">
        <v>902</v>
      </c>
      <c r="H483" t="s">
        <v>903</v>
      </c>
      <c r="I483" t="s">
        <v>129</v>
      </c>
      <c r="J483" t="s">
        <v>8</v>
      </c>
      <c r="K483" t="s">
        <v>124</v>
      </c>
      <c r="M483">
        <v>67</v>
      </c>
      <c r="N483" t="s">
        <v>78</v>
      </c>
      <c r="O483" t="s">
        <v>221</v>
      </c>
      <c r="P483" t="s">
        <v>79</v>
      </c>
      <c r="Q483" t="s">
        <v>139</v>
      </c>
      <c r="R483" t="s">
        <v>138</v>
      </c>
      <c r="S483" t="s">
        <v>345</v>
      </c>
      <c r="T483" t="s">
        <v>342</v>
      </c>
      <c r="U483" t="s">
        <v>343</v>
      </c>
      <c r="V483" t="s">
        <v>364</v>
      </c>
      <c r="X483" t="str">
        <f>LEFT(Table7[[#This Row],[Month]],4)</f>
        <v>2022</v>
      </c>
      <c r="Y483">
        <f>SIGN(Table7[[#This Row],[Internal Monthly Cost]])</f>
        <v>1</v>
      </c>
    </row>
    <row r="484" spans="1:25" x14ac:dyDescent="0.2">
      <c r="A484">
        <v>381</v>
      </c>
      <c r="B484" t="s">
        <v>3070</v>
      </c>
      <c r="C484" t="s">
        <v>3070</v>
      </c>
      <c r="D484" t="s">
        <v>5</v>
      </c>
      <c r="E484" t="s">
        <v>1695</v>
      </c>
      <c r="F484" t="s">
        <v>503</v>
      </c>
      <c r="G484" t="s">
        <v>1412</v>
      </c>
      <c r="H484" t="s">
        <v>1413</v>
      </c>
      <c r="I484" t="s">
        <v>132</v>
      </c>
      <c r="J484" t="s">
        <v>8</v>
      </c>
      <c r="K484" t="s">
        <v>124</v>
      </c>
      <c r="M484">
        <v>67</v>
      </c>
      <c r="N484" t="s">
        <v>2764</v>
      </c>
      <c r="O484" t="s">
        <v>2763</v>
      </c>
      <c r="P484" t="s">
        <v>2765</v>
      </c>
      <c r="Q484" t="s">
        <v>139</v>
      </c>
      <c r="R484" t="s">
        <v>138</v>
      </c>
      <c r="S484" t="s">
        <v>341</v>
      </c>
      <c r="T484" t="s">
        <v>342</v>
      </c>
      <c r="U484" t="s">
        <v>343</v>
      </c>
      <c r="V484" t="s">
        <v>344</v>
      </c>
      <c r="X484" t="str">
        <f>LEFT(Table7[[#This Row],[Month]],4)</f>
        <v>2022</v>
      </c>
      <c r="Y484">
        <f>SIGN(Table7[[#This Row],[Internal Monthly Cost]])</f>
        <v>1</v>
      </c>
    </row>
    <row r="485" spans="1:25" x14ac:dyDescent="0.2">
      <c r="A485">
        <v>378</v>
      </c>
      <c r="B485" t="s">
        <v>3070</v>
      </c>
      <c r="C485" t="s">
        <v>3070</v>
      </c>
      <c r="D485" t="s">
        <v>5</v>
      </c>
      <c r="E485" t="s">
        <v>1411</v>
      </c>
      <c r="F485" t="s">
        <v>503</v>
      </c>
      <c r="G485" t="s">
        <v>1412</v>
      </c>
      <c r="H485" t="s">
        <v>1413</v>
      </c>
      <c r="I485" t="s">
        <v>132</v>
      </c>
      <c r="J485" t="s">
        <v>8</v>
      </c>
      <c r="K485" t="s">
        <v>123</v>
      </c>
      <c r="M485">
        <v>67</v>
      </c>
      <c r="N485" t="s">
        <v>3418</v>
      </c>
      <c r="P485" t="s">
        <v>3419</v>
      </c>
      <c r="Q485" t="s">
        <v>171</v>
      </c>
      <c r="R485" t="s">
        <v>811</v>
      </c>
      <c r="X485" t="str">
        <f>LEFT(Table7[[#This Row],[Month]],4)</f>
        <v>2022</v>
      </c>
      <c r="Y485">
        <f>SIGN(Table7[[#This Row],[Internal Monthly Cost]])</f>
        <v>1</v>
      </c>
    </row>
    <row r="486" spans="1:25" x14ac:dyDescent="0.2">
      <c r="A486">
        <v>382</v>
      </c>
      <c r="B486" t="s">
        <v>3070</v>
      </c>
      <c r="C486" t="s">
        <v>3070</v>
      </c>
      <c r="D486" t="s">
        <v>5</v>
      </c>
      <c r="E486" t="s">
        <v>1718</v>
      </c>
      <c r="F486" t="s">
        <v>503</v>
      </c>
      <c r="G486" t="s">
        <v>1412</v>
      </c>
      <c r="H486" t="s">
        <v>1719</v>
      </c>
      <c r="I486" t="s">
        <v>132</v>
      </c>
      <c r="J486" t="s">
        <v>6</v>
      </c>
      <c r="K486" t="s">
        <v>124</v>
      </c>
      <c r="M486">
        <v>67</v>
      </c>
      <c r="X486" t="str">
        <f>LEFT(Table7[[#This Row],[Month]],4)</f>
        <v>2022</v>
      </c>
      <c r="Y486">
        <f>SIGN(Table7[[#This Row],[Internal Monthly Cost]])</f>
        <v>1</v>
      </c>
    </row>
    <row r="487" spans="1:25" x14ac:dyDescent="0.2">
      <c r="A487">
        <v>434</v>
      </c>
      <c r="B487" t="s">
        <v>3070</v>
      </c>
      <c r="C487" t="s">
        <v>3070</v>
      </c>
      <c r="D487" t="s">
        <v>5</v>
      </c>
      <c r="E487" t="s">
        <v>1972</v>
      </c>
      <c r="F487" t="s">
        <v>503</v>
      </c>
      <c r="G487" t="s">
        <v>1973</v>
      </c>
      <c r="H487" t="s">
        <v>1974</v>
      </c>
      <c r="I487" t="s">
        <v>134</v>
      </c>
      <c r="J487" t="s">
        <v>8</v>
      </c>
      <c r="K487" t="s">
        <v>124</v>
      </c>
      <c r="M487">
        <v>67</v>
      </c>
      <c r="N487" t="s">
        <v>60</v>
      </c>
      <c r="O487" t="s">
        <v>225</v>
      </c>
      <c r="P487" t="s">
        <v>61</v>
      </c>
      <c r="Q487" t="s">
        <v>139</v>
      </c>
      <c r="R487" t="s">
        <v>138</v>
      </c>
      <c r="S487" t="s">
        <v>345</v>
      </c>
      <c r="T487" t="s">
        <v>342</v>
      </c>
      <c r="U487" t="s">
        <v>343</v>
      </c>
      <c r="V487" t="s">
        <v>365</v>
      </c>
      <c r="X487" t="str">
        <f>LEFT(Table7[[#This Row],[Month]],4)</f>
        <v>2022</v>
      </c>
      <c r="Y487">
        <f>SIGN(Table7[[#This Row],[Internal Monthly Cost]])</f>
        <v>1</v>
      </c>
    </row>
    <row r="488" spans="1:25" x14ac:dyDescent="0.2">
      <c r="A488">
        <v>437</v>
      </c>
      <c r="B488" t="s">
        <v>3070</v>
      </c>
      <c r="C488" t="s">
        <v>3070</v>
      </c>
      <c r="D488" t="s">
        <v>5</v>
      </c>
      <c r="E488" t="s">
        <v>2687</v>
      </c>
      <c r="F488" t="s">
        <v>503</v>
      </c>
      <c r="G488" t="s">
        <v>1973</v>
      </c>
      <c r="H488" t="s">
        <v>1974</v>
      </c>
      <c r="I488" t="s">
        <v>134</v>
      </c>
      <c r="J488" t="s">
        <v>8</v>
      </c>
      <c r="K488" t="s">
        <v>124</v>
      </c>
      <c r="M488">
        <v>67</v>
      </c>
      <c r="N488" t="s">
        <v>285</v>
      </c>
      <c r="O488" t="s">
        <v>286</v>
      </c>
      <c r="P488" t="s">
        <v>287</v>
      </c>
      <c r="Q488" t="s">
        <v>139</v>
      </c>
      <c r="R488" t="s">
        <v>138</v>
      </c>
      <c r="S488" t="s">
        <v>345</v>
      </c>
      <c r="T488" t="s">
        <v>2911</v>
      </c>
      <c r="U488" t="s">
        <v>343</v>
      </c>
      <c r="V488" t="s">
        <v>368</v>
      </c>
      <c r="X488" t="str">
        <f>LEFT(Table7[[#This Row],[Month]],4)</f>
        <v>2022</v>
      </c>
      <c r="Y488">
        <f>SIGN(Table7[[#This Row],[Internal Monthly Cost]])</f>
        <v>1</v>
      </c>
    </row>
    <row r="489" spans="1:25" x14ac:dyDescent="0.2">
      <c r="A489">
        <v>427</v>
      </c>
      <c r="B489" t="s">
        <v>3070</v>
      </c>
      <c r="C489" t="s">
        <v>3070</v>
      </c>
      <c r="D489" t="s">
        <v>5</v>
      </c>
      <c r="E489" t="s">
        <v>1991</v>
      </c>
      <c r="F489" t="s">
        <v>503</v>
      </c>
      <c r="G489" t="s">
        <v>1992</v>
      </c>
      <c r="H489" t="s">
        <v>1974</v>
      </c>
      <c r="I489" t="s">
        <v>134</v>
      </c>
      <c r="J489" t="s">
        <v>8</v>
      </c>
      <c r="K489" t="s">
        <v>124</v>
      </c>
      <c r="M489">
        <v>67</v>
      </c>
      <c r="N489" t="s">
        <v>64</v>
      </c>
      <c r="O489" t="s">
        <v>228</v>
      </c>
      <c r="P489" t="s">
        <v>65</v>
      </c>
      <c r="Q489" t="s">
        <v>139</v>
      </c>
      <c r="R489" t="s">
        <v>138</v>
      </c>
      <c r="S489" t="s">
        <v>345</v>
      </c>
      <c r="T489" t="s">
        <v>342</v>
      </c>
      <c r="U489" t="s">
        <v>343</v>
      </c>
      <c r="V489" t="s">
        <v>348</v>
      </c>
      <c r="X489" t="str">
        <f>LEFT(Table7[[#This Row],[Month]],4)</f>
        <v>2022</v>
      </c>
      <c r="Y489">
        <f>SIGN(Table7[[#This Row],[Internal Monthly Cost]])</f>
        <v>1</v>
      </c>
    </row>
    <row r="490" spans="1:25" x14ac:dyDescent="0.2">
      <c r="A490">
        <v>425</v>
      </c>
      <c r="B490" t="s">
        <v>3070</v>
      </c>
      <c r="C490" t="s">
        <v>3070</v>
      </c>
      <c r="D490" t="s">
        <v>5</v>
      </c>
      <c r="E490" t="s">
        <v>2242</v>
      </c>
      <c r="F490" t="s">
        <v>503</v>
      </c>
      <c r="G490" t="s">
        <v>1973</v>
      </c>
      <c r="H490" t="s">
        <v>1974</v>
      </c>
      <c r="I490" t="s">
        <v>134</v>
      </c>
      <c r="J490" t="s">
        <v>8</v>
      </c>
      <c r="K490" t="s">
        <v>124</v>
      </c>
      <c r="M490">
        <v>67</v>
      </c>
      <c r="N490" t="s">
        <v>2753</v>
      </c>
      <c r="O490" t="s">
        <v>2752</v>
      </c>
      <c r="P490" t="s">
        <v>2754</v>
      </c>
      <c r="Q490" t="s">
        <v>139</v>
      </c>
      <c r="R490" t="s">
        <v>138</v>
      </c>
      <c r="S490" t="s">
        <v>341</v>
      </c>
      <c r="T490" t="s">
        <v>342</v>
      </c>
      <c r="U490" t="s">
        <v>343</v>
      </c>
      <c r="V490" t="s">
        <v>344</v>
      </c>
      <c r="X490" t="str">
        <f>LEFT(Table7[[#This Row],[Month]],4)</f>
        <v>2022</v>
      </c>
      <c r="Y490">
        <f>SIGN(Table7[[#This Row],[Internal Monthly Cost]])</f>
        <v>1</v>
      </c>
    </row>
    <row r="491" spans="1:25" x14ac:dyDescent="0.2">
      <c r="A491">
        <v>423</v>
      </c>
      <c r="B491" t="s">
        <v>3070</v>
      </c>
      <c r="C491" t="s">
        <v>3070</v>
      </c>
      <c r="D491" t="s">
        <v>5</v>
      </c>
      <c r="E491" t="s">
        <v>2141</v>
      </c>
      <c r="F491" t="s">
        <v>503</v>
      </c>
      <c r="G491" t="s">
        <v>1973</v>
      </c>
      <c r="H491" t="s">
        <v>1974</v>
      </c>
      <c r="I491" t="s">
        <v>134</v>
      </c>
      <c r="J491" t="s">
        <v>4</v>
      </c>
      <c r="K491" t="s">
        <v>124</v>
      </c>
      <c r="M491">
        <v>67</v>
      </c>
      <c r="X491" t="str">
        <f>LEFT(Table7[[#This Row],[Month]],4)</f>
        <v>2022</v>
      </c>
      <c r="Y491">
        <f>SIGN(Table7[[#This Row],[Internal Monthly Cost]])</f>
        <v>1</v>
      </c>
    </row>
    <row r="492" spans="1:25" x14ac:dyDescent="0.2">
      <c r="A492">
        <v>440</v>
      </c>
      <c r="B492" t="s">
        <v>3070</v>
      </c>
      <c r="C492" t="s">
        <v>3070</v>
      </c>
      <c r="D492" t="s">
        <v>5</v>
      </c>
      <c r="E492" t="s">
        <v>898</v>
      </c>
      <c r="F492" t="s">
        <v>503</v>
      </c>
      <c r="G492" t="s">
        <v>627</v>
      </c>
      <c r="H492" t="s">
        <v>515</v>
      </c>
      <c r="I492" t="s">
        <v>125</v>
      </c>
      <c r="J492" t="s">
        <v>8</v>
      </c>
      <c r="K492" t="s">
        <v>124</v>
      </c>
      <c r="M492">
        <v>67</v>
      </c>
      <c r="N492" t="s">
        <v>23</v>
      </c>
      <c r="O492" t="s">
        <v>224</v>
      </c>
      <c r="P492" t="s">
        <v>24</v>
      </c>
      <c r="Q492" t="s">
        <v>139</v>
      </c>
      <c r="R492" t="s">
        <v>138</v>
      </c>
      <c r="S492" t="s">
        <v>345</v>
      </c>
      <c r="T492" t="s">
        <v>342</v>
      </c>
      <c r="U492" t="s">
        <v>343</v>
      </c>
      <c r="V492" t="s">
        <v>359</v>
      </c>
      <c r="X492" t="str">
        <f>LEFT(Table7[[#This Row],[Month]],4)</f>
        <v>2022</v>
      </c>
      <c r="Y492">
        <f>SIGN(Table7[[#This Row],[Internal Monthly Cost]])</f>
        <v>1</v>
      </c>
    </row>
    <row r="493" spans="1:25" x14ac:dyDescent="0.2">
      <c r="A493">
        <v>439</v>
      </c>
      <c r="B493" t="s">
        <v>3070</v>
      </c>
      <c r="C493" t="s">
        <v>3070</v>
      </c>
      <c r="D493" t="s">
        <v>5</v>
      </c>
      <c r="E493" t="s">
        <v>636</v>
      </c>
      <c r="F493" t="s">
        <v>503</v>
      </c>
      <c r="G493" t="s">
        <v>627</v>
      </c>
      <c r="H493" t="s">
        <v>515</v>
      </c>
      <c r="I493" t="s">
        <v>125</v>
      </c>
      <c r="J493" t="s">
        <v>8</v>
      </c>
      <c r="K493" t="s">
        <v>124</v>
      </c>
      <c r="M493">
        <v>67</v>
      </c>
      <c r="N493" t="s">
        <v>52</v>
      </c>
      <c r="O493" t="s">
        <v>195</v>
      </c>
      <c r="P493" t="s">
        <v>53</v>
      </c>
      <c r="Q493" t="s">
        <v>139</v>
      </c>
      <c r="R493" t="s">
        <v>138</v>
      </c>
      <c r="S493" t="s">
        <v>345</v>
      </c>
      <c r="T493" t="s">
        <v>342</v>
      </c>
      <c r="U493" t="s">
        <v>343</v>
      </c>
      <c r="V493" t="s">
        <v>355</v>
      </c>
      <c r="X493" t="str">
        <f>LEFT(Table7[[#This Row],[Month]],4)</f>
        <v>2022</v>
      </c>
      <c r="Y493">
        <f>SIGN(Table7[[#This Row],[Internal Monthly Cost]])</f>
        <v>1</v>
      </c>
    </row>
    <row r="494" spans="1:25" x14ac:dyDescent="0.2">
      <c r="A494">
        <v>479</v>
      </c>
      <c r="B494" t="s">
        <v>3070</v>
      </c>
      <c r="C494" t="s">
        <v>3070</v>
      </c>
      <c r="D494" t="s">
        <v>5</v>
      </c>
      <c r="E494" t="s">
        <v>1553</v>
      </c>
      <c r="F494" t="s">
        <v>503</v>
      </c>
      <c r="G494" t="s">
        <v>627</v>
      </c>
      <c r="H494" t="s">
        <v>515</v>
      </c>
      <c r="I494" t="s">
        <v>125</v>
      </c>
      <c r="J494" t="s">
        <v>8</v>
      </c>
      <c r="K494" t="s">
        <v>124</v>
      </c>
      <c r="M494">
        <v>67</v>
      </c>
      <c r="N494" t="s">
        <v>38</v>
      </c>
      <c r="O494" t="s">
        <v>235</v>
      </c>
      <c r="P494" t="s">
        <v>39</v>
      </c>
      <c r="Q494" t="s">
        <v>139</v>
      </c>
      <c r="R494" t="s">
        <v>138</v>
      </c>
      <c r="S494" t="s">
        <v>345</v>
      </c>
      <c r="T494" t="s">
        <v>342</v>
      </c>
      <c r="U494" t="s">
        <v>343</v>
      </c>
      <c r="V494" t="s">
        <v>375</v>
      </c>
      <c r="X494" t="str">
        <f>LEFT(Table7[[#This Row],[Month]],4)</f>
        <v>2022</v>
      </c>
      <c r="Y494">
        <f>SIGN(Table7[[#This Row],[Internal Monthly Cost]])</f>
        <v>1</v>
      </c>
    </row>
    <row r="495" spans="1:25" x14ac:dyDescent="0.2">
      <c r="A495">
        <v>458</v>
      </c>
      <c r="B495" t="s">
        <v>3070</v>
      </c>
      <c r="C495" t="s">
        <v>3070</v>
      </c>
      <c r="D495" t="s">
        <v>5</v>
      </c>
      <c r="E495" t="s">
        <v>2098</v>
      </c>
      <c r="F495" t="s">
        <v>503</v>
      </c>
      <c r="G495" t="s">
        <v>627</v>
      </c>
      <c r="H495" t="s">
        <v>515</v>
      </c>
      <c r="I495" t="s">
        <v>125</v>
      </c>
      <c r="J495" t="s">
        <v>8</v>
      </c>
      <c r="K495" t="s">
        <v>124</v>
      </c>
      <c r="M495">
        <v>67</v>
      </c>
      <c r="N495" t="s">
        <v>76</v>
      </c>
      <c r="O495" t="s">
        <v>254</v>
      </c>
      <c r="P495" t="s">
        <v>77</v>
      </c>
      <c r="Q495" t="s">
        <v>139</v>
      </c>
      <c r="R495" t="s">
        <v>138</v>
      </c>
      <c r="S495" t="s">
        <v>345</v>
      </c>
      <c r="T495" t="s">
        <v>342</v>
      </c>
      <c r="U495" t="s">
        <v>343</v>
      </c>
      <c r="V495" t="s">
        <v>370</v>
      </c>
      <c r="X495" t="str">
        <f>LEFT(Table7[[#This Row],[Month]],4)</f>
        <v>2022</v>
      </c>
      <c r="Y495">
        <f>SIGN(Table7[[#This Row],[Internal Monthly Cost]])</f>
        <v>1</v>
      </c>
    </row>
    <row r="496" spans="1:25" x14ac:dyDescent="0.2">
      <c r="A496">
        <v>460</v>
      </c>
      <c r="B496" t="s">
        <v>3070</v>
      </c>
      <c r="C496" t="s">
        <v>3070</v>
      </c>
      <c r="D496" t="s">
        <v>5</v>
      </c>
      <c r="E496" t="s">
        <v>2136</v>
      </c>
      <c r="F496" t="s">
        <v>503</v>
      </c>
      <c r="G496" t="s">
        <v>627</v>
      </c>
      <c r="H496" t="s">
        <v>515</v>
      </c>
      <c r="I496" t="s">
        <v>125</v>
      </c>
      <c r="J496" t="s">
        <v>8</v>
      </c>
      <c r="K496" t="s">
        <v>124</v>
      </c>
      <c r="M496">
        <v>67</v>
      </c>
      <c r="N496" t="s">
        <v>82</v>
      </c>
      <c r="O496" t="s">
        <v>232</v>
      </c>
      <c r="P496" t="s">
        <v>83</v>
      </c>
      <c r="Q496" t="s">
        <v>139</v>
      </c>
      <c r="R496" t="s">
        <v>138</v>
      </c>
      <c r="S496" t="s">
        <v>345</v>
      </c>
      <c r="T496" t="s">
        <v>342</v>
      </c>
      <c r="U496" t="s">
        <v>343</v>
      </c>
      <c r="V496" t="s">
        <v>371</v>
      </c>
      <c r="X496" t="str">
        <f>LEFT(Table7[[#This Row],[Month]],4)</f>
        <v>2022</v>
      </c>
      <c r="Y496">
        <f>SIGN(Table7[[#This Row],[Internal Monthly Cost]])</f>
        <v>1</v>
      </c>
    </row>
    <row r="497" spans="1:25" x14ac:dyDescent="0.2">
      <c r="A497">
        <v>457</v>
      </c>
      <c r="B497" t="s">
        <v>3070</v>
      </c>
      <c r="C497" t="s">
        <v>3070</v>
      </c>
      <c r="D497" t="s">
        <v>5</v>
      </c>
      <c r="E497" t="s">
        <v>2109</v>
      </c>
      <c r="F497" t="s">
        <v>503</v>
      </c>
      <c r="G497" t="s">
        <v>627</v>
      </c>
      <c r="H497" t="s">
        <v>515</v>
      </c>
      <c r="I497" t="s">
        <v>125</v>
      </c>
      <c r="J497" t="s">
        <v>8</v>
      </c>
      <c r="K497" t="s">
        <v>124</v>
      </c>
      <c r="M497">
        <v>67</v>
      </c>
      <c r="N497" t="s">
        <v>80</v>
      </c>
      <c r="O497" t="s">
        <v>231</v>
      </c>
      <c r="P497" t="s">
        <v>81</v>
      </c>
      <c r="Q497" t="s">
        <v>139</v>
      </c>
      <c r="R497" t="s">
        <v>138</v>
      </c>
      <c r="S497" t="s">
        <v>345</v>
      </c>
      <c r="T497" t="s">
        <v>342</v>
      </c>
      <c r="U497" t="s">
        <v>343</v>
      </c>
      <c r="V497" t="s">
        <v>369</v>
      </c>
      <c r="X497" t="str">
        <f>LEFT(Table7[[#This Row],[Month]],4)</f>
        <v>2022</v>
      </c>
      <c r="Y497">
        <f>SIGN(Table7[[#This Row],[Internal Monthly Cost]])</f>
        <v>1</v>
      </c>
    </row>
    <row r="498" spans="1:25" x14ac:dyDescent="0.2">
      <c r="A498">
        <v>483</v>
      </c>
      <c r="B498" t="s">
        <v>3070</v>
      </c>
      <c r="C498" t="s">
        <v>3070</v>
      </c>
      <c r="D498" t="s">
        <v>5</v>
      </c>
      <c r="E498" t="s">
        <v>2795</v>
      </c>
      <c r="F498" t="s">
        <v>503</v>
      </c>
      <c r="G498" t="s">
        <v>502</v>
      </c>
      <c r="H498" t="s">
        <v>504</v>
      </c>
      <c r="I498" t="s">
        <v>131</v>
      </c>
      <c r="J498" t="s">
        <v>8</v>
      </c>
      <c r="K498" t="s">
        <v>124</v>
      </c>
      <c r="M498">
        <v>67</v>
      </c>
      <c r="N498" t="s">
        <v>313</v>
      </c>
      <c r="O498" t="s">
        <v>314</v>
      </c>
      <c r="P498" t="s">
        <v>315</v>
      </c>
      <c r="Q498" t="s">
        <v>139</v>
      </c>
      <c r="R498" t="s">
        <v>138</v>
      </c>
      <c r="S498" t="s">
        <v>341</v>
      </c>
      <c r="T498" t="s">
        <v>342</v>
      </c>
      <c r="U498" t="s">
        <v>343</v>
      </c>
      <c r="V498" t="s">
        <v>344</v>
      </c>
      <c r="X498" t="str">
        <f>LEFT(Table7[[#This Row],[Month]],4)</f>
        <v>2022</v>
      </c>
      <c r="Y498">
        <f>SIGN(Table7[[#This Row],[Internal Monthly Cost]])</f>
        <v>1</v>
      </c>
    </row>
    <row r="499" spans="1:25" x14ac:dyDescent="0.2">
      <c r="A499">
        <v>484</v>
      </c>
      <c r="B499" t="s">
        <v>3070</v>
      </c>
      <c r="C499" t="s">
        <v>3070</v>
      </c>
      <c r="D499" t="s">
        <v>5</v>
      </c>
      <c r="E499" t="s">
        <v>2620</v>
      </c>
      <c r="F499" t="s">
        <v>503</v>
      </c>
      <c r="G499" t="s">
        <v>502</v>
      </c>
      <c r="H499" t="s">
        <v>504</v>
      </c>
      <c r="I499" t="s">
        <v>131</v>
      </c>
      <c r="J499" t="s">
        <v>8</v>
      </c>
      <c r="K499" t="s">
        <v>124</v>
      </c>
      <c r="M499">
        <v>67</v>
      </c>
      <c r="N499" t="s">
        <v>177</v>
      </c>
      <c r="O499" t="s">
        <v>234</v>
      </c>
      <c r="P499" t="s">
        <v>178</v>
      </c>
      <c r="Q499" t="s">
        <v>139</v>
      </c>
      <c r="R499" t="s">
        <v>138</v>
      </c>
      <c r="S499" t="s">
        <v>345</v>
      </c>
      <c r="T499" t="s">
        <v>342</v>
      </c>
      <c r="U499" t="s">
        <v>343</v>
      </c>
      <c r="V499" t="s">
        <v>372</v>
      </c>
      <c r="X499" t="str">
        <f>LEFT(Table7[[#This Row],[Month]],4)</f>
        <v>2022</v>
      </c>
      <c r="Y499">
        <f>SIGN(Table7[[#This Row],[Internal Monthly Cost]])</f>
        <v>1</v>
      </c>
    </row>
    <row r="500" spans="1:25" x14ac:dyDescent="0.2">
      <c r="A500">
        <v>487</v>
      </c>
      <c r="B500" t="s">
        <v>3070</v>
      </c>
      <c r="C500" t="s">
        <v>3070</v>
      </c>
      <c r="D500" t="s">
        <v>5</v>
      </c>
      <c r="E500" t="s">
        <v>1897</v>
      </c>
      <c r="F500" t="s">
        <v>503</v>
      </c>
      <c r="G500" t="s">
        <v>502</v>
      </c>
      <c r="H500" t="s">
        <v>504</v>
      </c>
      <c r="I500" t="s">
        <v>131</v>
      </c>
      <c r="J500" t="s">
        <v>8</v>
      </c>
      <c r="K500" t="s">
        <v>124</v>
      </c>
      <c r="M500">
        <v>67</v>
      </c>
      <c r="N500" t="s">
        <v>58</v>
      </c>
      <c r="O500" t="s">
        <v>237</v>
      </c>
      <c r="P500" t="s">
        <v>59</v>
      </c>
      <c r="Q500" t="s">
        <v>139</v>
      </c>
      <c r="R500" t="s">
        <v>138</v>
      </c>
      <c r="S500" t="s">
        <v>345</v>
      </c>
      <c r="T500" t="s">
        <v>342</v>
      </c>
      <c r="U500" t="s">
        <v>343</v>
      </c>
      <c r="V500" t="s">
        <v>358</v>
      </c>
      <c r="X500" t="str">
        <f>LEFT(Table7[[#This Row],[Month]],4)</f>
        <v>2022</v>
      </c>
      <c r="Y500">
        <f>SIGN(Table7[[#This Row],[Internal Monthly Cost]])</f>
        <v>1</v>
      </c>
    </row>
    <row r="501" spans="1:25" x14ac:dyDescent="0.2">
      <c r="A501">
        <v>488</v>
      </c>
      <c r="B501" t="s">
        <v>3070</v>
      </c>
      <c r="C501" t="s">
        <v>3070</v>
      </c>
      <c r="D501" t="s">
        <v>5</v>
      </c>
      <c r="E501" t="s">
        <v>2006</v>
      </c>
      <c r="F501" t="s">
        <v>503</v>
      </c>
      <c r="G501" t="s">
        <v>502</v>
      </c>
      <c r="H501" t="s">
        <v>504</v>
      </c>
      <c r="I501" t="s">
        <v>131</v>
      </c>
      <c r="J501" t="s">
        <v>8</v>
      </c>
      <c r="K501" t="s">
        <v>124</v>
      </c>
      <c r="M501">
        <v>67</v>
      </c>
      <c r="N501" t="s">
        <v>307</v>
      </c>
      <c r="O501" t="s">
        <v>308</v>
      </c>
      <c r="P501" t="s">
        <v>309</v>
      </c>
      <c r="Q501" t="s">
        <v>139</v>
      </c>
      <c r="R501" t="s">
        <v>138</v>
      </c>
      <c r="S501" t="s">
        <v>341</v>
      </c>
      <c r="T501" t="s">
        <v>342</v>
      </c>
      <c r="U501" t="s">
        <v>343</v>
      </c>
      <c r="V501" t="s">
        <v>344</v>
      </c>
      <c r="W501" t="s">
        <v>3071</v>
      </c>
      <c r="X501" t="str">
        <f>LEFT(Table7[[#This Row],[Month]],4)</f>
        <v>2022</v>
      </c>
      <c r="Y501">
        <f>SIGN(Table7[[#This Row],[Internal Monthly Cost]])</f>
        <v>1</v>
      </c>
    </row>
    <row r="502" spans="1:25" x14ac:dyDescent="0.2">
      <c r="A502">
        <v>486</v>
      </c>
      <c r="B502" t="s">
        <v>3070</v>
      </c>
      <c r="C502" t="s">
        <v>3070</v>
      </c>
      <c r="D502" t="s">
        <v>5</v>
      </c>
      <c r="E502" t="s">
        <v>2014</v>
      </c>
      <c r="F502" t="s">
        <v>503</v>
      </c>
      <c r="G502" t="s">
        <v>502</v>
      </c>
      <c r="H502" t="s">
        <v>504</v>
      </c>
      <c r="I502" t="s">
        <v>131</v>
      </c>
      <c r="J502" t="s">
        <v>8</v>
      </c>
      <c r="K502" t="s">
        <v>124</v>
      </c>
      <c r="M502">
        <v>67</v>
      </c>
      <c r="N502" t="s">
        <v>68</v>
      </c>
      <c r="O502" t="s">
        <v>230</v>
      </c>
      <c r="P502" t="s">
        <v>69</v>
      </c>
      <c r="Q502" t="s">
        <v>139</v>
      </c>
      <c r="R502" t="s">
        <v>138</v>
      </c>
      <c r="S502" t="s">
        <v>345</v>
      </c>
      <c r="T502" t="s">
        <v>342</v>
      </c>
      <c r="U502" t="s">
        <v>343</v>
      </c>
      <c r="V502" t="s">
        <v>374</v>
      </c>
      <c r="X502" t="str">
        <f>LEFT(Table7[[#This Row],[Month]],4)</f>
        <v>2022</v>
      </c>
      <c r="Y502">
        <f>SIGN(Table7[[#This Row],[Internal Monthly Cost]])</f>
        <v>1</v>
      </c>
    </row>
    <row r="503" spans="1:25" x14ac:dyDescent="0.2">
      <c r="A503">
        <v>482</v>
      </c>
      <c r="B503" t="s">
        <v>3070</v>
      </c>
      <c r="C503" t="s">
        <v>3070</v>
      </c>
      <c r="D503" t="s">
        <v>5</v>
      </c>
      <c r="E503" t="s">
        <v>2153</v>
      </c>
      <c r="F503" t="s">
        <v>503</v>
      </c>
      <c r="G503" t="s">
        <v>502</v>
      </c>
      <c r="H503" t="s">
        <v>504</v>
      </c>
      <c r="I503" t="s">
        <v>131</v>
      </c>
      <c r="J503" t="s">
        <v>8</v>
      </c>
      <c r="K503" t="s">
        <v>124</v>
      </c>
      <c r="M503">
        <v>67</v>
      </c>
      <c r="N503" t="s">
        <v>90</v>
      </c>
      <c r="O503" t="s">
        <v>236</v>
      </c>
      <c r="P503" t="s">
        <v>91</v>
      </c>
      <c r="Q503" t="s">
        <v>139</v>
      </c>
      <c r="R503" t="s">
        <v>138</v>
      </c>
      <c r="S503" t="s">
        <v>345</v>
      </c>
      <c r="T503" t="s">
        <v>342</v>
      </c>
      <c r="U503" t="s">
        <v>343</v>
      </c>
      <c r="V503" t="s">
        <v>377</v>
      </c>
      <c r="X503" t="str">
        <f>LEFT(Table7[[#This Row],[Month]],4)</f>
        <v>2022</v>
      </c>
      <c r="Y503">
        <f>SIGN(Table7[[#This Row],[Internal Monthly Cost]])</f>
        <v>1</v>
      </c>
    </row>
    <row r="504" spans="1:25" x14ac:dyDescent="0.2">
      <c r="A504">
        <v>534</v>
      </c>
      <c r="B504" t="s">
        <v>3070</v>
      </c>
      <c r="C504" t="s">
        <v>3070</v>
      </c>
      <c r="D504" t="s">
        <v>5</v>
      </c>
      <c r="E504" t="s">
        <v>2326</v>
      </c>
      <c r="F504" t="s">
        <v>652</v>
      </c>
      <c r="G504" t="s">
        <v>2327</v>
      </c>
      <c r="H504" t="s">
        <v>2174</v>
      </c>
      <c r="I504" t="s">
        <v>163</v>
      </c>
      <c r="J504" t="s">
        <v>8</v>
      </c>
      <c r="K504" t="s">
        <v>124</v>
      </c>
      <c r="M504">
        <v>71</v>
      </c>
      <c r="N504" t="s">
        <v>152</v>
      </c>
      <c r="O504" t="s">
        <v>250</v>
      </c>
      <c r="P504" t="s">
        <v>153</v>
      </c>
      <c r="Q504" t="s">
        <v>139</v>
      </c>
      <c r="R504" t="s">
        <v>138</v>
      </c>
      <c r="S504" t="s">
        <v>345</v>
      </c>
      <c r="T504" t="s">
        <v>342</v>
      </c>
      <c r="U504" t="s">
        <v>343</v>
      </c>
      <c r="V504" t="s">
        <v>392</v>
      </c>
      <c r="X504" t="str">
        <f>LEFT(Table7[[#This Row],[Month]],4)</f>
        <v>2022</v>
      </c>
      <c r="Y504">
        <f>SIGN(Table7[[#This Row],[Internal Monthly Cost]])</f>
        <v>1</v>
      </c>
    </row>
    <row r="505" spans="1:25" x14ac:dyDescent="0.2">
      <c r="A505">
        <v>517</v>
      </c>
      <c r="B505" t="s">
        <v>3070</v>
      </c>
      <c r="C505" t="s">
        <v>3070</v>
      </c>
      <c r="D505" t="s">
        <v>5</v>
      </c>
      <c r="E505" t="s">
        <v>760</v>
      </c>
      <c r="F505" t="s">
        <v>652</v>
      </c>
      <c r="G505" t="s">
        <v>763</v>
      </c>
      <c r="H505" t="s">
        <v>504</v>
      </c>
      <c r="I505" t="s">
        <v>126</v>
      </c>
      <c r="J505" t="s">
        <v>8</v>
      </c>
      <c r="K505" t="s">
        <v>124</v>
      </c>
      <c r="M505">
        <v>83</v>
      </c>
      <c r="N505" t="s">
        <v>10</v>
      </c>
      <c r="O505" t="s">
        <v>205</v>
      </c>
      <c r="P505" t="s">
        <v>11</v>
      </c>
      <c r="Q505" t="s">
        <v>171</v>
      </c>
      <c r="R505" t="s">
        <v>138</v>
      </c>
      <c r="S505" t="s">
        <v>360</v>
      </c>
      <c r="T505" t="s">
        <v>2911</v>
      </c>
      <c r="U505" t="s">
        <v>343</v>
      </c>
      <c r="V505" t="s">
        <v>383</v>
      </c>
      <c r="X505" t="str">
        <f>LEFT(Table7[[#This Row],[Month]],4)</f>
        <v>2022</v>
      </c>
      <c r="Y505">
        <f>SIGN(Table7[[#This Row],[Internal Monthly Cost]])</f>
        <v>1</v>
      </c>
    </row>
    <row r="506" spans="1:25" x14ac:dyDescent="0.2">
      <c r="A506">
        <v>513</v>
      </c>
      <c r="B506" t="s">
        <v>3070</v>
      </c>
      <c r="C506" t="s">
        <v>3070</v>
      </c>
      <c r="D506" t="s">
        <v>5</v>
      </c>
      <c r="E506" t="s">
        <v>2197</v>
      </c>
      <c r="F506" t="s">
        <v>503</v>
      </c>
      <c r="G506" t="s">
        <v>646</v>
      </c>
      <c r="H506" t="s">
        <v>647</v>
      </c>
      <c r="I506" t="s">
        <v>135</v>
      </c>
      <c r="J506" t="s">
        <v>8</v>
      </c>
      <c r="K506" t="s">
        <v>124</v>
      </c>
      <c r="M506">
        <v>67</v>
      </c>
      <c r="N506" t="s">
        <v>98</v>
      </c>
      <c r="O506" t="s">
        <v>242</v>
      </c>
      <c r="P506" t="s">
        <v>99</v>
      </c>
      <c r="Q506" t="s">
        <v>139</v>
      </c>
      <c r="R506" t="s">
        <v>138</v>
      </c>
      <c r="S506" t="s">
        <v>345</v>
      </c>
      <c r="T506" t="s">
        <v>342</v>
      </c>
      <c r="U506" t="s">
        <v>343</v>
      </c>
      <c r="V506" t="s">
        <v>373</v>
      </c>
      <c r="X506" t="str">
        <f>LEFT(Table7[[#This Row],[Month]],4)</f>
        <v>2022</v>
      </c>
      <c r="Y506">
        <f>SIGN(Table7[[#This Row],[Internal Monthly Cost]])</f>
        <v>1</v>
      </c>
    </row>
    <row r="507" spans="1:25" x14ac:dyDescent="0.2">
      <c r="A507">
        <v>515</v>
      </c>
      <c r="B507" t="s">
        <v>3070</v>
      </c>
      <c r="C507" t="s">
        <v>3070</v>
      </c>
      <c r="D507" t="s">
        <v>5</v>
      </c>
      <c r="E507" t="s">
        <v>2212</v>
      </c>
      <c r="F507" t="s">
        <v>652</v>
      </c>
      <c r="G507" t="s">
        <v>2213</v>
      </c>
      <c r="H507" t="s">
        <v>504</v>
      </c>
      <c r="I507" t="s">
        <v>126</v>
      </c>
      <c r="J507" t="s">
        <v>8</v>
      </c>
      <c r="K507" t="s">
        <v>124</v>
      </c>
      <c r="M507">
        <v>66</v>
      </c>
      <c r="N507" t="s">
        <v>104</v>
      </c>
      <c r="O507" t="s">
        <v>243</v>
      </c>
      <c r="P507" t="s">
        <v>105</v>
      </c>
      <c r="Q507" t="s">
        <v>139</v>
      </c>
      <c r="R507" t="s">
        <v>138</v>
      </c>
      <c r="S507" t="s">
        <v>345</v>
      </c>
      <c r="T507" t="s">
        <v>342</v>
      </c>
      <c r="U507" t="s">
        <v>343</v>
      </c>
      <c r="V507" t="s">
        <v>373</v>
      </c>
      <c r="X507" t="str">
        <f>LEFT(Table7[[#This Row],[Month]],4)</f>
        <v>2022</v>
      </c>
      <c r="Y507">
        <f>SIGN(Table7[[#This Row],[Internal Monthly Cost]])</f>
        <v>1</v>
      </c>
    </row>
    <row r="508" spans="1:25" x14ac:dyDescent="0.2">
      <c r="A508">
        <v>642</v>
      </c>
      <c r="B508" t="s">
        <v>3070</v>
      </c>
      <c r="C508" t="s">
        <v>3070</v>
      </c>
      <c r="D508" t="s">
        <v>5</v>
      </c>
      <c r="E508" t="s">
        <v>582</v>
      </c>
      <c r="H508" t="s">
        <v>529</v>
      </c>
      <c r="I508" t="s">
        <v>2837</v>
      </c>
      <c r="J508" t="s">
        <v>4</v>
      </c>
      <c r="K508" t="s">
        <v>442</v>
      </c>
      <c r="M508">
        <v>113</v>
      </c>
      <c r="X508" t="str">
        <f>LEFT(Table7[[#This Row],[Month]],4)</f>
        <v>2022</v>
      </c>
      <c r="Y508">
        <f>SIGN(Table7[[#This Row],[Internal Monthly Cost]])</f>
        <v>1</v>
      </c>
    </row>
    <row r="509" spans="1:25" x14ac:dyDescent="0.2">
      <c r="A509">
        <v>692</v>
      </c>
      <c r="B509" t="s">
        <v>3070</v>
      </c>
      <c r="C509" t="s">
        <v>3070</v>
      </c>
      <c r="D509" t="s">
        <v>725</v>
      </c>
      <c r="E509" t="s">
        <v>2945</v>
      </c>
      <c r="F509" t="s">
        <v>652</v>
      </c>
      <c r="G509" t="s">
        <v>2946</v>
      </c>
      <c r="H509" t="s">
        <v>2947</v>
      </c>
      <c r="J509" t="s">
        <v>8</v>
      </c>
      <c r="K509" t="s">
        <v>123</v>
      </c>
      <c r="M509">
        <v>15</v>
      </c>
      <c r="N509" t="s">
        <v>319</v>
      </c>
      <c r="O509" t="s">
        <v>320</v>
      </c>
      <c r="P509" t="s">
        <v>321</v>
      </c>
      <c r="Q509" t="s">
        <v>171</v>
      </c>
      <c r="R509" t="s">
        <v>138</v>
      </c>
      <c r="S509" t="s">
        <v>345</v>
      </c>
      <c r="T509" t="s">
        <v>2923</v>
      </c>
      <c r="U509" t="s">
        <v>343</v>
      </c>
      <c r="V509" t="s">
        <v>356</v>
      </c>
      <c r="X509" t="str">
        <f>LEFT(Table7[[#This Row],[Month]],4)</f>
        <v>2022</v>
      </c>
      <c r="Y509">
        <f>SIGN(Table7[[#This Row],[Internal Monthly Cost]])</f>
        <v>1</v>
      </c>
    </row>
    <row r="510" spans="1:25" x14ac:dyDescent="0.2">
      <c r="A510">
        <v>680</v>
      </c>
      <c r="B510" t="s">
        <v>3070</v>
      </c>
      <c r="C510" t="s">
        <v>3070</v>
      </c>
      <c r="D510" t="s">
        <v>5</v>
      </c>
      <c r="E510" t="s">
        <v>1427</v>
      </c>
      <c r="H510" t="s">
        <v>529</v>
      </c>
      <c r="I510" t="s">
        <v>2837</v>
      </c>
      <c r="J510" t="s">
        <v>8</v>
      </c>
      <c r="K510" t="s">
        <v>442</v>
      </c>
      <c r="M510">
        <v>113</v>
      </c>
      <c r="N510" t="s">
        <v>1419</v>
      </c>
      <c r="O510" t="s">
        <v>1418</v>
      </c>
      <c r="P510" t="s">
        <v>1420</v>
      </c>
      <c r="Q510" t="s">
        <v>441</v>
      </c>
      <c r="R510" t="s">
        <v>442</v>
      </c>
      <c r="S510" t="s">
        <v>345</v>
      </c>
      <c r="T510" t="s">
        <v>2916</v>
      </c>
      <c r="U510" t="s">
        <v>343</v>
      </c>
      <c r="V510" t="s">
        <v>1166</v>
      </c>
      <c r="X510" t="str">
        <f>LEFT(Table7[[#This Row],[Month]],4)</f>
        <v>2022</v>
      </c>
      <c r="Y510">
        <f>SIGN(Table7[[#This Row],[Internal Monthly Cost]])</f>
        <v>1</v>
      </c>
    </row>
    <row r="511" spans="1:25" x14ac:dyDescent="0.2">
      <c r="A511">
        <v>526</v>
      </c>
      <c r="B511" t="s">
        <v>3070</v>
      </c>
      <c r="C511" t="s">
        <v>3070</v>
      </c>
      <c r="D511" t="s">
        <v>5</v>
      </c>
      <c r="E511" t="s">
        <v>779</v>
      </c>
      <c r="F511" t="s">
        <v>652</v>
      </c>
      <c r="G511" t="s">
        <v>780</v>
      </c>
      <c r="H511" t="s">
        <v>752</v>
      </c>
      <c r="I511" t="s">
        <v>158</v>
      </c>
      <c r="J511" t="s">
        <v>8</v>
      </c>
      <c r="K511" t="s">
        <v>127</v>
      </c>
      <c r="M511">
        <v>47</v>
      </c>
      <c r="N511" t="s">
        <v>13</v>
      </c>
      <c r="O511" t="s">
        <v>207</v>
      </c>
      <c r="P511" t="s">
        <v>14</v>
      </c>
      <c r="Q511" t="s">
        <v>140</v>
      </c>
      <c r="R511" t="s">
        <v>138</v>
      </c>
      <c r="S511" t="s">
        <v>345</v>
      </c>
      <c r="T511" t="s">
        <v>2915</v>
      </c>
      <c r="U511" t="s">
        <v>343</v>
      </c>
      <c r="V511" t="s">
        <v>386</v>
      </c>
      <c r="X511" t="str">
        <f>LEFT(Table7[[#This Row],[Month]],4)</f>
        <v>2022</v>
      </c>
      <c r="Y511">
        <f>SIGN(Table7[[#This Row],[Internal Monthly Cost]])</f>
        <v>1</v>
      </c>
    </row>
    <row r="512" spans="1:25" x14ac:dyDescent="0.2">
      <c r="A512">
        <v>527</v>
      </c>
      <c r="B512" t="s">
        <v>3070</v>
      </c>
      <c r="C512" t="s">
        <v>3070</v>
      </c>
      <c r="D512" t="s">
        <v>5</v>
      </c>
      <c r="E512" t="s">
        <v>748</v>
      </c>
      <c r="F512" t="s">
        <v>652</v>
      </c>
      <c r="G512" t="s">
        <v>751</v>
      </c>
      <c r="H512" t="s">
        <v>752</v>
      </c>
      <c r="I512" t="s">
        <v>158</v>
      </c>
      <c r="J512" t="s">
        <v>8</v>
      </c>
      <c r="K512" t="s">
        <v>123</v>
      </c>
      <c r="M512">
        <v>47</v>
      </c>
      <c r="N512" t="s">
        <v>7</v>
      </c>
      <c r="O512" t="s">
        <v>208</v>
      </c>
      <c r="P512" t="s">
        <v>9</v>
      </c>
      <c r="Q512" t="s">
        <v>171</v>
      </c>
      <c r="R512" t="s">
        <v>138</v>
      </c>
      <c r="S512" t="s">
        <v>345</v>
      </c>
      <c r="T512" t="s">
        <v>387</v>
      </c>
      <c r="U512" t="s">
        <v>343</v>
      </c>
      <c r="V512" t="s">
        <v>388</v>
      </c>
      <c r="X512" t="str">
        <f>LEFT(Table7[[#This Row],[Month]],4)</f>
        <v>2022</v>
      </c>
      <c r="Y512">
        <f>SIGN(Table7[[#This Row],[Internal Monthly Cost]])</f>
        <v>1</v>
      </c>
    </row>
    <row r="513" spans="1:25" x14ac:dyDescent="0.2">
      <c r="A513">
        <v>594</v>
      </c>
      <c r="B513" t="s">
        <v>3070</v>
      </c>
      <c r="C513" t="s">
        <v>3070</v>
      </c>
      <c r="D513" t="s">
        <v>5</v>
      </c>
      <c r="E513" t="s">
        <v>878</v>
      </c>
      <c r="F513" t="s">
        <v>652</v>
      </c>
      <c r="G513" t="s">
        <v>880</v>
      </c>
      <c r="H513" t="s">
        <v>881</v>
      </c>
      <c r="I513" t="s">
        <v>289</v>
      </c>
      <c r="J513" t="s">
        <v>8</v>
      </c>
      <c r="K513" t="s">
        <v>127</v>
      </c>
      <c r="M513">
        <v>50</v>
      </c>
      <c r="N513" t="s">
        <v>21</v>
      </c>
      <c r="O513" t="s">
        <v>209</v>
      </c>
      <c r="P513" t="s">
        <v>22</v>
      </c>
      <c r="Q513" t="s">
        <v>140</v>
      </c>
      <c r="R513" t="s">
        <v>138</v>
      </c>
      <c r="S513" t="s">
        <v>360</v>
      </c>
      <c r="T513" t="s">
        <v>2922</v>
      </c>
      <c r="U513" t="s">
        <v>343</v>
      </c>
      <c r="V513" t="s">
        <v>404</v>
      </c>
      <c r="X513" t="str">
        <f>LEFT(Table7[[#This Row],[Month]],4)</f>
        <v>2022</v>
      </c>
      <c r="Y513">
        <f>SIGN(Table7[[#This Row],[Internal Monthly Cost]])</f>
        <v>1</v>
      </c>
    </row>
    <row r="514" spans="1:25" x14ac:dyDescent="0.2">
      <c r="A514">
        <v>668</v>
      </c>
      <c r="B514" t="s">
        <v>3070</v>
      </c>
      <c r="C514" t="s">
        <v>3070</v>
      </c>
      <c r="D514" t="s">
        <v>5</v>
      </c>
      <c r="E514" t="s">
        <v>1961</v>
      </c>
      <c r="F514" t="s">
        <v>652</v>
      </c>
      <c r="G514" t="s">
        <v>1963</v>
      </c>
      <c r="H514" t="s">
        <v>1964</v>
      </c>
      <c r="I514" t="s">
        <v>2904</v>
      </c>
      <c r="J514" t="s">
        <v>8</v>
      </c>
      <c r="K514" t="s">
        <v>124</v>
      </c>
      <c r="M514">
        <v>44</v>
      </c>
      <c r="N514" t="s">
        <v>416</v>
      </c>
      <c r="O514" t="s">
        <v>417</v>
      </c>
      <c r="P514" t="s">
        <v>418</v>
      </c>
      <c r="Q514" t="s">
        <v>139</v>
      </c>
      <c r="R514" t="s">
        <v>138</v>
      </c>
      <c r="S514" t="s">
        <v>345</v>
      </c>
      <c r="T514" t="s">
        <v>2911</v>
      </c>
      <c r="U514" t="s">
        <v>343</v>
      </c>
      <c r="V514" t="s">
        <v>419</v>
      </c>
      <c r="X514" t="str">
        <f>LEFT(Table7[[#This Row],[Month]],4)</f>
        <v>2022</v>
      </c>
      <c r="Y514">
        <f>SIGN(Table7[[#This Row],[Internal Monthly Cost]])</f>
        <v>1</v>
      </c>
    </row>
    <row r="515" spans="1:25" x14ac:dyDescent="0.2">
      <c r="A515">
        <v>647</v>
      </c>
      <c r="B515" t="s">
        <v>3070</v>
      </c>
      <c r="C515" t="s">
        <v>3070</v>
      </c>
      <c r="D515" t="s">
        <v>5</v>
      </c>
      <c r="E515" t="s">
        <v>887</v>
      </c>
      <c r="F515" t="s">
        <v>652</v>
      </c>
      <c r="G515" t="s">
        <v>888</v>
      </c>
      <c r="H515" t="s">
        <v>889</v>
      </c>
      <c r="I515" t="s">
        <v>2899</v>
      </c>
      <c r="J515" t="s">
        <v>8</v>
      </c>
      <c r="K515" t="s">
        <v>123</v>
      </c>
      <c r="M515">
        <v>51</v>
      </c>
      <c r="N515" t="s">
        <v>298</v>
      </c>
      <c r="O515" t="s">
        <v>299</v>
      </c>
      <c r="P515" t="s">
        <v>300</v>
      </c>
      <c r="Q515" t="s">
        <v>171</v>
      </c>
      <c r="R515" t="s">
        <v>138</v>
      </c>
      <c r="S515" t="s">
        <v>345</v>
      </c>
      <c r="T515" t="s">
        <v>362</v>
      </c>
      <c r="U515" t="s">
        <v>343</v>
      </c>
      <c r="V515" t="s">
        <v>409</v>
      </c>
      <c r="X515" t="str">
        <f>LEFT(Table7[[#This Row],[Month]],4)</f>
        <v>2022</v>
      </c>
      <c r="Y515">
        <f>SIGN(Table7[[#This Row],[Internal Monthly Cost]])</f>
        <v>1</v>
      </c>
    </row>
    <row r="516" spans="1:25" x14ac:dyDescent="0.2">
      <c r="A516">
        <v>659</v>
      </c>
      <c r="B516" t="s">
        <v>3070</v>
      </c>
      <c r="C516" t="s">
        <v>3070</v>
      </c>
      <c r="D516" t="s">
        <v>5</v>
      </c>
      <c r="E516" t="s">
        <v>1476</v>
      </c>
      <c r="F516" t="s">
        <v>652</v>
      </c>
      <c r="G516" t="s">
        <v>1477</v>
      </c>
      <c r="H516" t="s">
        <v>1478</v>
      </c>
      <c r="I516" t="s">
        <v>2901</v>
      </c>
      <c r="J516" t="s">
        <v>8</v>
      </c>
      <c r="K516" t="s">
        <v>123</v>
      </c>
      <c r="M516">
        <v>51</v>
      </c>
      <c r="N516" t="s">
        <v>2913</v>
      </c>
      <c r="O516" t="s">
        <v>198</v>
      </c>
      <c r="P516" t="s">
        <v>37</v>
      </c>
      <c r="Q516" t="s">
        <v>171</v>
      </c>
      <c r="R516" t="s">
        <v>138</v>
      </c>
      <c r="S516" t="s">
        <v>360</v>
      </c>
      <c r="T516" t="s">
        <v>380</v>
      </c>
      <c r="U516" t="s">
        <v>343</v>
      </c>
      <c r="V516" t="s">
        <v>382</v>
      </c>
      <c r="X516" t="str">
        <f>LEFT(Table7[[#This Row],[Month]],4)</f>
        <v>2022</v>
      </c>
      <c r="Y516">
        <f>SIGN(Table7[[#This Row],[Internal Monthly Cost]])</f>
        <v>1</v>
      </c>
    </row>
    <row r="517" spans="1:25" x14ac:dyDescent="0.2">
      <c r="A517">
        <v>481</v>
      </c>
      <c r="B517" t="s">
        <v>3070</v>
      </c>
      <c r="C517" t="s">
        <v>3070</v>
      </c>
      <c r="D517" t="s">
        <v>5</v>
      </c>
      <c r="E517" t="s">
        <v>816</v>
      </c>
      <c r="F517" t="s">
        <v>503</v>
      </c>
      <c r="G517" t="s">
        <v>819</v>
      </c>
      <c r="H517" t="s">
        <v>820</v>
      </c>
      <c r="I517" t="s">
        <v>128</v>
      </c>
      <c r="J517" t="s">
        <v>8</v>
      </c>
      <c r="K517" t="s">
        <v>124</v>
      </c>
      <c r="M517">
        <v>45</v>
      </c>
      <c r="N517" t="s">
        <v>15</v>
      </c>
      <c r="O517" t="s">
        <v>204</v>
      </c>
      <c r="P517" t="s">
        <v>16</v>
      </c>
      <c r="Q517" t="s">
        <v>3</v>
      </c>
      <c r="R517" t="s">
        <v>138</v>
      </c>
      <c r="S517" t="s">
        <v>360</v>
      </c>
      <c r="T517" t="s">
        <v>2912</v>
      </c>
      <c r="U517" t="s">
        <v>343</v>
      </c>
      <c r="V517" t="s">
        <v>376</v>
      </c>
      <c r="X517" t="str">
        <f>LEFT(Table7[[#This Row],[Month]],4)</f>
        <v>2022</v>
      </c>
      <c r="Y517">
        <f>SIGN(Table7[[#This Row],[Internal Monthly Cost]])</f>
        <v>1</v>
      </c>
    </row>
    <row r="518" spans="1:25" x14ac:dyDescent="0.2">
      <c r="A518">
        <v>682</v>
      </c>
      <c r="B518" t="s">
        <v>3070</v>
      </c>
      <c r="C518" t="s">
        <v>3070</v>
      </c>
      <c r="D518" t="s">
        <v>5</v>
      </c>
      <c r="E518" t="s">
        <v>2857</v>
      </c>
      <c r="H518" t="s">
        <v>529</v>
      </c>
      <c r="I518" t="s">
        <v>2837</v>
      </c>
      <c r="J518" t="s">
        <v>8</v>
      </c>
      <c r="K518" t="s">
        <v>442</v>
      </c>
      <c r="M518">
        <v>113</v>
      </c>
      <c r="N518" t="s">
        <v>2930</v>
      </c>
      <c r="O518" t="s">
        <v>2931</v>
      </c>
      <c r="P518" t="s">
        <v>2932</v>
      </c>
      <c r="Q518" t="s">
        <v>441</v>
      </c>
      <c r="R518" t="s">
        <v>442</v>
      </c>
      <c r="S518" t="s">
        <v>345</v>
      </c>
      <c r="T518" t="s">
        <v>2127</v>
      </c>
      <c r="U518" t="s">
        <v>343</v>
      </c>
      <c r="V518" t="s">
        <v>2927</v>
      </c>
      <c r="X518" t="str">
        <f>LEFT(Table7[[#This Row],[Month]],4)</f>
        <v>2022</v>
      </c>
      <c r="Y518">
        <f>SIGN(Table7[[#This Row],[Internal Monthly Cost]])</f>
        <v>1</v>
      </c>
    </row>
    <row r="519" spans="1:25" x14ac:dyDescent="0.2">
      <c r="A519">
        <v>655</v>
      </c>
      <c r="B519" t="s">
        <v>3070</v>
      </c>
      <c r="C519" t="s">
        <v>3070</v>
      </c>
      <c r="D519" t="s">
        <v>5</v>
      </c>
      <c r="E519" t="s">
        <v>2684</v>
      </c>
      <c r="H519" t="s">
        <v>529</v>
      </c>
      <c r="I519" t="s">
        <v>2837</v>
      </c>
      <c r="J519" t="s">
        <v>6</v>
      </c>
      <c r="K519" t="s">
        <v>442</v>
      </c>
      <c r="M519">
        <v>113</v>
      </c>
      <c r="X519" t="str">
        <f>LEFT(Table7[[#This Row],[Month]],4)</f>
        <v>2022</v>
      </c>
      <c r="Y519">
        <f>SIGN(Table7[[#This Row],[Internal Monthly Cost]])</f>
        <v>1</v>
      </c>
    </row>
    <row r="520" spans="1:25" x14ac:dyDescent="0.2">
      <c r="A520">
        <v>641</v>
      </c>
      <c r="B520" t="s">
        <v>3070</v>
      </c>
      <c r="C520" t="s">
        <v>3070</v>
      </c>
      <c r="D520" t="s">
        <v>5</v>
      </c>
      <c r="E520" t="s">
        <v>656</v>
      </c>
      <c r="H520" t="s">
        <v>529</v>
      </c>
      <c r="I520" t="s">
        <v>2837</v>
      </c>
      <c r="J520" t="s">
        <v>4</v>
      </c>
      <c r="K520" t="s">
        <v>442</v>
      </c>
      <c r="M520">
        <v>113</v>
      </c>
      <c r="X520" t="str">
        <f>LEFT(Table7[[#This Row],[Month]],4)</f>
        <v>2022</v>
      </c>
      <c r="Y520">
        <f>SIGN(Table7[[#This Row],[Internal Monthly Cost]])</f>
        <v>1</v>
      </c>
    </row>
    <row r="521" spans="1:25" x14ac:dyDescent="0.2">
      <c r="A521">
        <v>670</v>
      </c>
      <c r="B521" t="s">
        <v>3070</v>
      </c>
      <c r="C521" t="s">
        <v>3070</v>
      </c>
      <c r="D521" t="s">
        <v>5</v>
      </c>
      <c r="E521" t="s">
        <v>2824</v>
      </c>
      <c r="F521" t="s">
        <v>652</v>
      </c>
      <c r="G521" t="s">
        <v>2825</v>
      </c>
      <c r="H521" t="s">
        <v>2826</v>
      </c>
      <c r="I521" t="s">
        <v>2904</v>
      </c>
      <c r="J521" t="s">
        <v>8</v>
      </c>
      <c r="K521" t="s">
        <v>124</v>
      </c>
      <c r="M521">
        <v>37</v>
      </c>
      <c r="N521" t="s">
        <v>423</v>
      </c>
      <c r="O521" t="s">
        <v>424</v>
      </c>
      <c r="P521" t="s">
        <v>425</v>
      </c>
      <c r="Q521" t="s">
        <v>139</v>
      </c>
      <c r="R521" t="s">
        <v>138</v>
      </c>
      <c r="S521" t="s">
        <v>345</v>
      </c>
      <c r="T521" t="s">
        <v>342</v>
      </c>
      <c r="U521" t="s">
        <v>343</v>
      </c>
      <c r="V521" t="s">
        <v>426</v>
      </c>
      <c r="X521" t="str">
        <f>LEFT(Table7[[#This Row],[Month]],4)</f>
        <v>2022</v>
      </c>
      <c r="Y521">
        <f>SIGN(Table7[[#This Row],[Internal Monthly Cost]])</f>
        <v>1</v>
      </c>
    </row>
    <row r="522" spans="1:25" x14ac:dyDescent="0.2">
      <c r="A522">
        <v>686</v>
      </c>
      <c r="B522" t="s">
        <v>3070</v>
      </c>
      <c r="C522" t="s">
        <v>3070</v>
      </c>
      <c r="D522" t="s">
        <v>12</v>
      </c>
      <c r="E522" t="s">
        <v>2881</v>
      </c>
      <c r="F522" t="s">
        <v>652</v>
      </c>
      <c r="G522" t="s">
        <v>2882</v>
      </c>
      <c r="H522" t="s">
        <v>653</v>
      </c>
      <c r="I522" t="s">
        <v>2937</v>
      </c>
      <c r="J522" t="s">
        <v>8</v>
      </c>
      <c r="K522" t="s">
        <v>124</v>
      </c>
      <c r="M522">
        <v>14</v>
      </c>
      <c r="N522" t="s">
        <v>2862</v>
      </c>
      <c r="O522" t="s">
        <v>2863</v>
      </c>
      <c r="P522" t="s">
        <v>2864</v>
      </c>
      <c r="Q522" t="s">
        <v>139</v>
      </c>
      <c r="R522" t="s">
        <v>138</v>
      </c>
      <c r="S522" t="s">
        <v>345</v>
      </c>
      <c r="T522" t="s">
        <v>342</v>
      </c>
      <c r="U522" t="s">
        <v>343</v>
      </c>
      <c r="V522" t="s">
        <v>394</v>
      </c>
      <c r="X522" t="str">
        <f>LEFT(Table7[[#This Row],[Month]],4)</f>
        <v>2022</v>
      </c>
      <c r="Y522">
        <f>SIGN(Table7[[#This Row],[Internal Monthly Cost]])</f>
        <v>1</v>
      </c>
    </row>
    <row r="523" spans="1:25" x14ac:dyDescent="0.2">
      <c r="A523">
        <v>662</v>
      </c>
      <c r="B523" t="s">
        <v>3070</v>
      </c>
      <c r="C523" t="s">
        <v>3070</v>
      </c>
      <c r="D523" t="s">
        <v>5</v>
      </c>
      <c r="E523" t="s">
        <v>2481</v>
      </c>
      <c r="F523" t="s">
        <v>652</v>
      </c>
      <c r="G523" t="s">
        <v>2482</v>
      </c>
      <c r="H523" t="s">
        <v>2483</v>
      </c>
      <c r="I523" t="s">
        <v>2902</v>
      </c>
      <c r="J523" t="s">
        <v>8</v>
      </c>
      <c r="K523" t="s">
        <v>124</v>
      </c>
      <c r="M523">
        <v>24</v>
      </c>
      <c r="N523" t="s">
        <v>322</v>
      </c>
      <c r="O523" t="s">
        <v>323</v>
      </c>
      <c r="P523" t="s">
        <v>324</v>
      </c>
      <c r="Q523" t="s">
        <v>139</v>
      </c>
      <c r="R523" t="s">
        <v>138</v>
      </c>
      <c r="S523" t="s">
        <v>345</v>
      </c>
      <c r="T523" t="s">
        <v>2911</v>
      </c>
      <c r="U523" t="s">
        <v>343</v>
      </c>
      <c r="V523" t="s">
        <v>413</v>
      </c>
      <c r="X523" t="str">
        <f>LEFT(Table7[[#This Row],[Month]],4)</f>
        <v>2022</v>
      </c>
      <c r="Y523">
        <f>SIGN(Table7[[#This Row],[Internal Monthly Cost]])</f>
        <v>1</v>
      </c>
    </row>
    <row r="524" spans="1:25" x14ac:dyDescent="0.2">
      <c r="A524">
        <v>665</v>
      </c>
      <c r="B524" t="s">
        <v>3070</v>
      </c>
      <c r="C524" t="s">
        <v>3070</v>
      </c>
      <c r="D524" t="s">
        <v>5</v>
      </c>
      <c r="E524" t="s">
        <v>1798</v>
      </c>
      <c r="F524" t="s">
        <v>652</v>
      </c>
      <c r="G524" t="s">
        <v>1800</v>
      </c>
      <c r="H524" t="s">
        <v>1801</v>
      </c>
      <c r="I524" t="s">
        <v>2902</v>
      </c>
      <c r="J524" t="s">
        <v>8</v>
      </c>
      <c r="K524" t="s">
        <v>123</v>
      </c>
      <c r="M524">
        <v>31</v>
      </c>
      <c r="N524" t="s">
        <v>445</v>
      </c>
      <c r="O524" t="s">
        <v>446</v>
      </c>
      <c r="P524" t="s">
        <v>447</v>
      </c>
      <c r="Q524" t="s">
        <v>171</v>
      </c>
      <c r="R524" t="s">
        <v>138</v>
      </c>
      <c r="S524" t="s">
        <v>345</v>
      </c>
      <c r="T524" t="s">
        <v>380</v>
      </c>
      <c r="U524" t="s">
        <v>343</v>
      </c>
      <c r="V524" t="s">
        <v>381</v>
      </c>
      <c r="X524" t="str">
        <f>LEFT(Table7[[#This Row],[Month]],4)</f>
        <v>2022</v>
      </c>
      <c r="Y524">
        <f>SIGN(Table7[[#This Row],[Internal Monthly Cost]])</f>
        <v>1</v>
      </c>
    </row>
    <row r="525" spans="1:25" x14ac:dyDescent="0.2">
      <c r="A525">
        <v>669</v>
      </c>
      <c r="B525" t="s">
        <v>3070</v>
      </c>
      <c r="C525" t="s">
        <v>3070</v>
      </c>
      <c r="D525" t="s">
        <v>5</v>
      </c>
      <c r="E525" t="s">
        <v>2818</v>
      </c>
      <c r="F525" t="s">
        <v>652</v>
      </c>
      <c r="G525" t="s">
        <v>2819</v>
      </c>
      <c r="H525" t="s">
        <v>2820</v>
      </c>
      <c r="I525" t="s">
        <v>2904</v>
      </c>
      <c r="J525" t="s">
        <v>8</v>
      </c>
      <c r="K525" t="s">
        <v>127</v>
      </c>
      <c r="M525">
        <v>29</v>
      </c>
      <c r="N525" t="s">
        <v>420</v>
      </c>
      <c r="O525" t="s">
        <v>421</v>
      </c>
      <c r="P525" t="s">
        <v>422</v>
      </c>
      <c r="Q525" t="s">
        <v>140</v>
      </c>
      <c r="R525" t="s">
        <v>138</v>
      </c>
      <c r="S525" t="s">
        <v>345</v>
      </c>
      <c r="T525" t="s">
        <v>2914</v>
      </c>
      <c r="U525" t="s">
        <v>343</v>
      </c>
      <c r="V525" t="s">
        <v>414</v>
      </c>
      <c r="X525" t="str">
        <f>LEFT(Table7[[#This Row],[Month]],4)</f>
        <v>2022</v>
      </c>
      <c r="Y525">
        <f>SIGN(Table7[[#This Row],[Internal Monthly Cost]])</f>
        <v>1</v>
      </c>
    </row>
    <row r="526" spans="1:25" x14ac:dyDescent="0.2">
      <c r="A526">
        <v>704</v>
      </c>
      <c r="B526" t="s">
        <v>3070</v>
      </c>
      <c r="C526" t="s">
        <v>3070</v>
      </c>
      <c r="D526" t="s">
        <v>5</v>
      </c>
      <c r="E526" t="s">
        <v>3035</v>
      </c>
      <c r="F526" t="s">
        <v>652</v>
      </c>
      <c r="G526" t="s">
        <v>3036</v>
      </c>
      <c r="H526" t="s">
        <v>2980</v>
      </c>
      <c r="I526" t="s">
        <v>3077</v>
      </c>
      <c r="J526" t="s">
        <v>8</v>
      </c>
      <c r="K526" t="s">
        <v>124</v>
      </c>
      <c r="L526" t="s">
        <v>3037</v>
      </c>
      <c r="M526">
        <v>30</v>
      </c>
      <c r="N526" t="s">
        <v>3078</v>
      </c>
      <c r="O526" t="s">
        <v>3079</v>
      </c>
      <c r="P526" t="s">
        <v>3080</v>
      </c>
      <c r="Q526" t="s">
        <v>140</v>
      </c>
      <c r="R526" t="s">
        <v>138</v>
      </c>
      <c r="S526" t="s">
        <v>341</v>
      </c>
      <c r="T526" t="s">
        <v>2914</v>
      </c>
      <c r="U526" t="s">
        <v>343</v>
      </c>
      <c r="V526" t="s">
        <v>3081</v>
      </c>
      <c r="X526" t="str">
        <f>LEFT(Table7[[#This Row],[Month]],4)</f>
        <v>2022</v>
      </c>
      <c r="Y526">
        <f>SIGN(Table7[[#This Row],[Internal Monthly Cost]])</f>
        <v>1</v>
      </c>
    </row>
    <row r="527" spans="1:25" x14ac:dyDescent="0.2">
      <c r="A527">
        <v>703</v>
      </c>
      <c r="B527" t="s">
        <v>3070</v>
      </c>
      <c r="C527" t="s">
        <v>3070</v>
      </c>
      <c r="D527" t="s">
        <v>5</v>
      </c>
      <c r="E527" t="s">
        <v>2951</v>
      </c>
      <c r="F527" t="s">
        <v>652</v>
      </c>
      <c r="G527" t="s">
        <v>2952</v>
      </c>
      <c r="H527" t="s">
        <v>2953</v>
      </c>
      <c r="I527" t="s">
        <v>3056</v>
      </c>
      <c r="J527" t="s">
        <v>8</v>
      </c>
      <c r="K527" t="s">
        <v>124</v>
      </c>
      <c r="M527">
        <v>31</v>
      </c>
      <c r="N527" t="s">
        <v>1575</v>
      </c>
      <c r="O527" t="s">
        <v>1574</v>
      </c>
      <c r="P527" t="s">
        <v>1576</v>
      </c>
      <c r="Q527" t="s">
        <v>139</v>
      </c>
      <c r="R527" t="s">
        <v>138</v>
      </c>
      <c r="S527" t="s">
        <v>345</v>
      </c>
      <c r="T527" t="s">
        <v>342</v>
      </c>
      <c r="U527" t="s">
        <v>343</v>
      </c>
      <c r="V527" t="s">
        <v>411</v>
      </c>
      <c r="X527" t="str">
        <f>LEFT(Table7[[#This Row],[Month]],4)</f>
        <v>2022</v>
      </c>
      <c r="Y527">
        <f>SIGN(Table7[[#This Row],[Internal Monthly Cost]])</f>
        <v>1</v>
      </c>
    </row>
    <row r="528" spans="1:25" x14ac:dyDescent="0.2">
      <c r="A528">
        <v>705</v>
      </c>
      <c r="B528" t="s">
        <v>3070</v>
      </c>
      <c r="C528" t="s">
        <v>3070</v>
      </c>
      <c r="D528" t="s">
        <v>5</v>
      </c>
      <c r="E528" t="s">
        <v>2978</v>
      </c>
      <c r="F528" t="s">
        <v>652</v>
      </c>
      <c r="G528" t="s">
        <v>2979</v>
      </c>
      <c r="H528" t="s">
        <v>2980</v>
      </c>
      <c r="I528" t="s">
        <v>3077</v>
      </c>
      <c r="J528" t="s">
        <v>8</v>
      </c>
      <c r="K528" t="s">
        <v>127</v>
      </c>
      <c r="M528">
        <v>30</v>
      </c>
      <c r="N528" t="s">
        <v>1438</v>
      </c>
      <c r="O528" t="s">
        <v>1437</v>
      </c>
      <c r="P528" t="s">
        <v>1439</v>
      </c>
      <c r="Q528" t="s">
        <v>140</v>
      </c>
      <c r="R528" t="s">
        <v>138</v>
      </c>
      <c r="S528" t="s">
        <v>360</v>
      </c>
      <c r="T528" t="s">
        <v>2914</v>
      </c>
      <c r="U528" t="s">
        <v>343</v>
      </c>
      <c r="V528" t="s">
        <v>1440</v>
      </c>
      <c r="W528" t="s">
        <v>3082</v>
      </c>
      <c r="X528" t="str">
        <f>LEFT(Table7[[#This Row],[Month]],4)</f>
        <v>2022</v>
      </c>
      <c r="Y528">
        <f>SIGN(Table7[[#This Row],[Internal Monthly Cost]])</f>
        <v>1</v>
      </c>
    </row>
    <row r="529" spans="1:25" x14ac:dyDescent="0.2">
      <c r="A529">
        <v>615</v>
      </c>
      <c r="B529" t="s">
        <v>3070</v>
      </c>
      <c r="C529" t="s">
        <v>3070</v>
      </c>
      <c r="D529" t="s">
        <v>5</v>
      </c>
      <c r="E529" t="s">
        <v>2677</v>
      </c>
      <c r="H529" t="s">
        <v>664</v>
      </c>
      <c r="I529" t="s">
        <v>2841</v>
      </c>
      <c r="J529" t="s">
        <v>8</v>
      </c>
      <c r="K529" t="s">
        <v>442</v>
      </c>
      <c r="M529">
        <v>44</v>
      </c>
      <c r="N529" t="s">
        <v>2680</v>
      </c>
      <c r="O529" t="s">
        <v>2679</v>
      </c>
      <c r="P529" t="s">
        <v>2681</v>
      </c>
      <c r="Q529" t="s">
        <v>441</v>
      </c>
      <c r="R529" t="s">
        <v>442</v>
      </c>
      <c r="S529" t="s">
        <v>345</v>
      </c>
      <c r="T529" t="s">
        <v>2682</v>
      </c>
      <c r="U529" t="s">
        <v>343</v>
      </c>
      <c r="V529" t="s">
        <v>2683</v>
      </c>
      <c r="X529" t="str">
        <f>LEFT(Table7[[#This Row],[Month]],4)</f>
        <v>2022</v>
      </c>
      <c r="Y529">
        <f>SIGN(Table7[[#This Row],[Internal Monthly Cost]])</f>
        <v>1</v>
      </c>
    </row>
    <row r="530" spans="1:25" x14ac:dyDescent="0.2">
      <c r="A530">
        <v>601</v>
      </c>
      <c r="B530" t="s">
        <v>3070</v>
      </c>
      <c r="C530" t="s">
        <v>3070</v>
      </c>
      <c r="D530" t="s">
        <v>5</v>
      </c>
      <c r="E530" t="s">
        <v>661</v>
      </c>
      <c r="H530" t="s">
        <v>664</v>
      </c>
      <c r="I530" t="s">
        <v>2841</v>
      </c>
      <c r="J530" t="s">
        <v>4</v>
      </c>
      <c r="K530" t="s">
        <v>442</v>
      </c>
      <c r="M530">
        <v>44</v>
      </c>
      <c r="X530" t="str">
        <f>LEFT(Table7[[#This Row],[Month]],4)</f>
        <v>2022</v>
      </c>
      <c r="Y530">
        <f>SIGN(Table7[[#This Row],[Internal Monthly Cost]])</f>
        <v>1</v>
      </c>
    </row>
    <row r="531" spans="1:25" x14ac:dyDescent="0.2">
      <c r="A531">
        <v>584</v>
      </c>
      <c r="B531" t="s">
        <v>3070</v>
      </c>
      <c r="C531" t="s">
        <v>3070</v>
      </c>
      <c r="D531" t="s">
        <v>5</v>
      </c>
      <c r="E531" t="s">
        <v>2419</v>
      </c>
      <c r="F531" t="s">
        <v>652</v>
      </c>
      <c r="G531" t="s">
        <v>2420</v>
      </c>
      <c r="H531" t="s">
        <v>2421</v>
      </c>
      <c r="I531" t="s">
        <v>183</v>
      </c>
      <c r="J531" t="s">
        <v>8</v>
      </c>
      <c r="K531" t="s">
        <v>130</v>
      </c>
      <c r="M531">
        <v>49</v>
      </c>
      <c r="N531" t="s">
        <v>172</v>
      </c>
      <c r="O531" t="s">
        <v>260</v>
      </c>
      <c r="P531" t="s">
        <v>173</v>
      </c>
      <c r="Q531" t="s">
        <v>142</v>
      </c>
      <c r="R531" t="s">
        <v>141</v>
      </c>
      <c r="S531" t="s">
        <v>345</v>
      </c>
      <c r="T531" t="s">
        <v>402</v>
      </c>
      <c r="U531" t="s">
        <v>343</v>
      </c>
      <c r="V531" t="s">
        <v>394</v>
      </c>
      <c r="X531" t="str">
        <f>LEFT(Table7[[#This Row],[Month]],4)</f>
        <v>2022</v>
      </c>
      <c r="Y531">
        <f>SIGN(Table7[[#This Row],[Internal Monthly Cost]])</f>
        <v>1</v>
      </c>
    </row>
    <row r="532" spans="1:25" x14ac:dyDescent="0.2">
      <c r="A532">
        <v>586</v>
      </c>
      <c r="B532" t="s">
        <v>3070</v>
      </c>
      <c r="C532" t="s">
        <v>3070</v>
      </c>
      <c r="D532" t="s">
        <v>5</v>
      </c>
      <c r="E532" t="s">
        <v>2505</v>
      </c>
      <c r="F532" t="s">
        <v>652</v>
      </c>
      <c r="G532" t="s">
        <v>2507</v>
      </c>
      <c r="H532" t="s">
        <v>2508</v>
      </c>
      <c r="I532" t="s">
        <v>183</v>
      </c>
      <c r="J532" t="s">
        <v>8</v>
      </c>
      <c r="K532" t="s">
        <v>123</v>
      </c>
      <c r="M532">
        <v>30</v>
      </c>
      <c r="N532" t="s">
        <v>166</v>
      </c>
      <c r="O532" t="s">
        <v>206</v>
      </c>
      <c r="P532" t="s">
        <v>167</v>
      </c>
      <c r="Q532" t="s">
        <v>171</v>
      </c>
      <c r="R532" t="s">
        <v>138</v>
      </c>
      <c r="S532" t="s">
        <v>345</v>
      </c>
      <c r="T532" t="s">
        <v>380</v>
      </c>
      <c r="U532" t="s">
        <v>343</v>
      </c>
      <c r="V532" t="s">
        <v>397</v>
      </c>
      <c r="X532" t="str">
        <f>LEFT(Table7[[#This Row],[Month]],4)</f>
        <v>2022</v>
      </c>
      <c r="Y532">
        <f>SIGN(Table7[[#This Row],[Internal Monthly Cost]])</f>
        <v>1</v>
      </c>
    </row>
    <row r="533" spans="1:25" x14ac:dyDescent="0.2">
      <c r="A533">
        <v>666</v>
      </c>
      <c r="B533" t="s">
        <v>3070</v>
      </c>
      <c r="C533" t="s">
        <v>3070</v>
      </c>
      <c r="D533" t="s">
        <v>5</v>
      </c>
      <c r="E533" t="s">
        <v>2810</v>
      </c>
      <c r="F533" t="s">
        <v>652</v>
      </c>
      <c r="G533" t="s">
        <v>2813</v>
      </c>
      <c r="H533" t="s">
        <v>2814</v>
      </c>
      <c r="I533" t="s">
        <v>2903</v>
      </c>
      <c r="J533" t="s">
        <v>8</v>
      </c>
      <c r="K533" t="s">
        <v>130</v>
      </c>
      <c r="M533">
        <v>37</v>
      </c>
      <c r="N533" t="s">
        <v>331</v>
      </c>
      <c r="O533" t="s">
        <v>332</v>
      </c>
      <c r="P533" t="s">
        <v>333</v>
      </c>
      <c r="Q533" t="s">
        <v>142</v>
      </c>
      <c r="R533" t="s">
        <v>141</v>
      </c>
      <c r="S533" t="s">
        <v>345</v>
      </c>
      <c r="T533" t="s">
        <v>402</v>
      </c>
      <c r="U533" t="s">
        <v>343</v>
      </c>
      <c r="V533" t="s">
        <v>414</v>
      </c>
      <c r="X533" t="str">
        <f>LEFT(Table7[[#This Row],[Month]],4)</f>
        <v>2022</v>
      </c>
      <c r="Y533">
        <f>SIGN(Table7[[#This Row],[Internal Monthly Cost]])</f>
        <v>1</v>
      </c>
    </row>
    <row r="534" spans="1:25" x14ac:dyDescent="0.2">
      <c r="A534">
        <v>648</v>
      </c>
      <c r="B534" t="s">
        <v>3070</v>
      </c>
      <c r="C534" t="s">
        <v>3070</v>
      </c>
      <c r="D534" t="s">
        <v>5</v>
      </c>
      <c r="E534" t="s">
        <v>2713</v>
      </c>
      <c r="F534" t="s">
        <v>652</v>
      </c>
      <c r="G534" t="s">
        <v>2703</v>
      </c>
      <c r="H534" t="s">
        <v>2717</v>
      </c>
      <c r="I534" t="s">
        <v>2901</v>
      </c>
      <c r="J534" t="s">
        <v>8</v>
      </c>
      <c r="K534" t="s">
        <v>130</v>
      </c>
      <c r="M534">
        <v>39</v>
      </c>
      <c r="N534" t="s">
        <v>301</v>
      </c>
      <c r="O534" t="s">
        <v>302</v>
      </c>
      <c r="P534" t="s">
        <v>303</v>
      </c>
      <c r="Q534" t="s">
        <v>142</v>
      </c>
      <c r="R534" t="s">
        <v>141</v>
      </c>
      <c r="S534" t="s">
        <v>345</v>
      </c>
      <c r="T534" t="s">
        <v>402</v>
      </c>
      <c r="U534" t="s">
        <v>343</v>
      </c>
      <c r="V534" t="s">
        <v>412</v>
      </c>
      <c r="X534" t="str">
        <f>LEFT(Table7[[#This Row],[Month]],4)</f>
        <v>2022</v>
      </c>
      <c r="Y534">
        <f>SIGN(Table7[[#This Row],[Internal Monthly Cost]])</f>
        <v>1</v>
      </c>
    </row>
    <row r="535" spans="1:25" x14ac:dyDescent="0.2">
      <c r="A535">
        <v>656</v>
      </c>
      <c r="B535" t="s">
        <v>3070</v>
      </c>
      <c r="C535" t="s">
        <v>3070</v>
      </c>
      <c r="D535" t="s">
        <v>5</v>
      </c>
      <c r="E535" t="s">
        <v>2725</v>
      </c>
      <c r="F535" t="s">
        <v>652</v>
      </c>
      <c r="G535" t="s">
        <v>2940</v>
      </c>
      <c r="H535" t="s">
        <v>2717</v>
      </c>
      <c r="I535" t="s">
        <v>2901</v>
      </c>
      <c r="J535" t="s">
        <v>4</v>
      </c>
      <c r="K535" t="s">
        <v>130</v>
      </c>
      <c r="M535">
        <v>39</v>
      </c>
      <c r="N535" t="s">
        <v>2117</v>
      </c>
      <c r="O535" t="s">
        <v>2116</v>
      </c>
      <c r="P535" t="s">
        <v>2118</v>
      </c>
      <c r="Q535" t="s">
        <v>142</v>
      </c>
      <c r="R535" t="s">
        <v>141</v>
      </c>
      <c r="S535" t="s">
        <v>345</v>
      </c>
      <c r="T535" t="s">
        <v>402</v>
      </c>
      <c r="U535" t="s">
        <v>343</v>
      </c>
      <c r="V535" t="s">
        <v>2119</v>
      </c>
      <c r="X535" t="str">
        <f>LEFT(Table7[[#This Row],[Month]],4)</f>
        <v>2022</v>
      </c>
      <c r="Y535">
        <f>SIGN(Table7[[#This Row],[Internal Monthly Cost]])</f>
        <v>1</v>
      </c>
    </row>
    <row r="536" spans="1:25" x14ac:dyDescent="0.2">
      <c r="A536">
        <v>658</v>
      </c>
      <c r="B536" t="s">
        <v>3070</v>
      </c>
      <c r="C536" t="s">
        <v>3070</v>
      </c>
      <c r="D536" t="s">
        <v>5</v>
      </c>
      <c r="E536" t="s">
        <v>2721</v>
      </c>
      <c r="F536" t="s">
        <v>652</v>
      </c>
      <c r="G536" t="s">
        <v>2722</v>
      </c>
      <c r="H536" t="s">
        <v>2717</v>
      </c>
      <c r="I536" t="s">
        <v>2901</v>
      </c>
      <c r="J536" t="s">
        <v>4</v>
      </c>
      <c r="K536" t="s">
        <v>130</v>
      </c>
      <c r="M536">
        <v>39</v>
      </c>
      <c r="X536" t="str">
        <f>LEFT(Table7[[#This Row],[Month]],4)</f>
        <v>2022</v>
      </c>
      <c r="Y536">
        <f>SIGN(Table7[[#This Row],[Internal Monthly Cost]])</f>
        <v>1</v>
      </c>
    </row>
    <row r="537" spans="1:25" x14ac:dyDescent="0.2">
      <c r="A537">
        <v>636</v>
      </c>
      <c r="B537" t="s">
        <v>3070</v>
      </c>
      <c r="C537" t="s">
        <v>3070</v>
      </c>
      <c r="D537" t="s">
        <v>5</v>
      </c>
      <c r="E537" t="s">
        <v>844</v>
      </c>
      <c r="F537" t="s">
        <v>652</v>
      </c>
      <c r="G537" t="s">
        <v>846</v>
      </c>
      <c r="H537" t="s">
        <v>847</v>
      </c>
      <c r="I537" t="s">
        <v>291</v>
      </c>
      <c r="J537" t="s">
        <v>8</v>
      </c>
      <c r="K537" t="s">
        <v>123</v>
      </c>
      <c r="M537">
        <v>35</v>
      </c>
      <c r="N537" t="s">
        <v>19</v>
      </c>
      <c r="O537" t="s">
        <v>196</v>
      </c>
      <c r="P537" t="s">
        <v>20</v>
      </c>
      <c r="Q537" t="s">
        <v>171</v>
      </c>
      <c r="R537" t="s">
        <v>138</v>
      </c>
      <c r="S537" t="s">
        <v>345</v>
      </c>
      <c r="T537" t="s">
        <v>380</v>
      </c>
      <c r="U537" t="s">
        <v>343</v>
      </c>
      <c r="V537" t="s">
        <v>409</v>
      </c>
      <c r="X537" t="str">
        <f>LEFT(Table7[[#This Row],[Month]],4)</f>
        <v>2022</v>
      </c>
      <c r="Y537">
        <f>SIGN(Table7[[#This Row],[Internal Monthly Cost]])</f>
        <v>1</v>
      </c>
    </row>
    <row r="538" spans="1:25" x14ac:dyDescent="0.2">
      <c r="A538">
        <v>677</v>
      </c>
      <c r="B538" t="s">
        <v>3070</v>
      </c>
      <c r="C538" t="s">
        <v>3070</v>
      </c>
      <c r="D538" t="s">
        <v>5</v>
      </c>
      <c r="E538" t="s">
        <v>1828</v>
      </c>
      <c r="F538" t="s">
        <v>652</v>
      </c>
      <c r="G538" t="s">
        <v>1831</v>
      </c>
      <c r="H538" t="s">
        <v>1635</v>
      </c>
      <c r="I538" t="s">
        <v>2905</v>
      </c>
      <c r="J538" t="s">
        <v>8</v>
      </c>
      <c r="K538" t="s">
        <v>124</v>
      </c>
      <c r="M538">
        <v>36</v>
      </c>
      <c r="N538" t="s">
        <v>457</v>
      </c>
      <c r="O538" t="s">
        <v>458</v>
      </c>
      <c r="P538" t="s">
        <v>459</v>
      </c>
      <c r="Q538" t="s">
        <v>139</v>
      </c>
      <c r="R538" t="s">
        <v>138</v>
      </c>
      <c r="S538" t="s">
        <v>360</v>
      </c>
      <c r="T538" t="s">
        <v>346</v>
      </c>
      <c r="U538" t="s">
        <v>343</v>
      </c>
      <c r="V538" t="s">
        <v>460</v>
      </c>
      <c r="X538" t="str">
        <f>LEFT(Table7[[#This Row],[Month]],4)</f>
        <v>2022</v>
      </c>
      <c r="Y538">
        <f>SIGN(Table7[[#This Row],[Internal Monthly Cost]])</f>
        <v>1</v>
      </c>
    </row>
    <row r="539" spans="1:25" x14ac:dyDescent="0.2">
      <c r="A539">
        <v>676</v>
      </c>
      <c r="B539" t="s">
        <v>3070</v>
      </c>
      <c r="C539" t="s">
        <v>3070</v>
      </c>
      <c r="D539" t="s">
        <v>5</v>
      </c>
      <c r="E539" t="s">
        <v>2830</v>
      </c>
      <c r="F539" t="s">
        <v>652</v>
      </c>
      <c r="G539" t="s">
        <v>2831</v>
      </c>
      <c r="H539" t="s">
        <v>2832</v>
      </c>
      <c r="I539" t="s">
        <v>2905</v>
      </c>
      <c r="J539" t="s">
        <v>8</v>
      </c>
      <c r="K539" t="s">
        <v>127</v>
      </c>
      <c r="M539">
        <v>36</v>
      </c>
      <c r="X539" t="str">
        <f>LEFT(Table7[[#This Row],[Month]],4)</f>
        <v>2022</v>
      </c>
      <c r="Y539">
        <f>SIGN(Table7[[#This Row],[Internal Monthly Cost]])</f>
        <v>1</v>
      </c>
    </row>
    <row r="540" spans="1:25" x14ac:dyDescent="0.2">
      <c r="A540">
        <v>709</v>
      </c>
      <c r="B540" t="s">
        <v>3070</v>
      </c>
      <c r="C540" t="s">
        <v>3070</v>
      </c>
      <c r="D540" t="s">
        <v>5</v>
      </c>
      <c r="E540" t="s">
        <v>3057</v>
      </c>
      <c r="F540" t="s">
        <v>652</v>
      </c>
      <c r="G540" t="s">
        <v>3058</v>
      </c>
      <c r="H540" t="s">
        <v>3059</v>
      </c>
      <c r="I540" t="s">
        <v>3077</v>
      </c>
      <c r="J540" t="s">
        <v>8</v>
      </c>
      <c r="K540" t="s">
        <v>127</v>
      </c>
      <c r="M540">
        <v>30</v>
      </c>
      <c r="N540" t="s">
        <v>3060</v>
      </c>
      <c r="O540" t="s">
        <v>3061</v>
      </c>
      <c r="P540" t="s">
        <v>3062</v>
      </c>
      <c r="Q540" t="s">
        <v>140</v>
      </c>
      <c r="R540" t="s">
        <v>138</v>
      </c>
      <c r="S540" t="s">
        <v>345</v>
      </c>
      <c r="T540" t="s">
        <v>2914</v>
      </c>
      <c r="U540" t="s">
        <v>343</v>
      </c>
      <c r="V540" t="s">
        <v>3063</v>
      </c>
      <c r="X540" t="str">
        <f>LEFT(Table7[[#This Row],[Month]],4)</f>
        <v>2022</v>
      </c>
      <c r="Y540">
        <f>SIGN(Table7[[#This Row],[Internal Monthly Cost]])</f>
        <v>1</v>
      </c>
    </row>
    <row r="541" spans="1:25" x14ac:dyDescent="0.2">
      <c r="A541">
        <v>406</v>
      </c>
      <c r="B541" t="s">
        <v>3070</v>
      </c>
      <c r="C541" t="s">
        <v>3070</v>
      </c>
      <c r="D541" t="s">
        <v>12</v>
      </c>
      <c r="E541" t="s">
        <v>1377</v>
      </c>
      <c r="F541" t="s">
        <v>503</v>
      </c>
      <c r="G541" t="s">
        <v>902</v>
      </c>
      <c r="H541" t="s">
        <v>903</v>
      </c>
      <c r="I541" t="s">
        <v>129</v>
      </c>
      <c r="J541" t="s">
        <v>4</v>
      </c>
      <c r="K541" t="s">
        <v>124</v>
      </c>
      <c r="M541">
        <v>4</v>
      </c>
      <c r="X541" t="str">
        <f>LEFT(Table7[[#This Row],[Month]],4)</f>
        <v>2022</v>
      </c>
      <c r="Y541">
        <f>SIGN(Table7[[#This Row],[Internal Monthly Cost]])</f>
        <v>1</v>
      </c>
    </row>
    <row r="542" spans="1:25" x14ac:dyDescent="0.2">
      <c r="A542">
        <v>690</v>
      </c>
      <c r="B542" t="s">
        <v>3070</v>
      </c>
      <c r="C542" t="s">
        <v>3070</v>
      </c>
      <c r="D542" t="s">
        <v>12</v>
      </c>
      <c r="E542" t="s">
        <v>2942</v>
      </c>
      <c r="F542" t="s">
        <v>503</v>
      </c>
      <c r="G542" t="s">
        <v>902</v>
      </c>
      <c r="H542" t="s">
        <v>903</v>
      </c>
      <c r="I542" t="s">
        <v>129</v>
      </c>
      <c r="J542" t="s">
        <v>4</v>
      </c>
      <c r="K542" t="s">
        <v>123</v>
      </c>
      <c r="M542">
        <v>4</v>
      </c>
      <c r="X542" t="str">
        <f>LEFT(Table7[[#This Row],[Month]],4)</f>
        <v>2022</v>
      </c>
      <c r="Y542">
        <f>SIGN(Table7[[#This Row],[Internal Monthly Cost]])</f>
        <v>1</v>
      </c>
    </row>
    <row r="543" spans="1:25" x14ac:dyDescent="0.2">
      <c r="A543">
        <v>407</v>
      </c>
      <c r="B543" t="s">
        <v>3070</v>
      </c>
      <c r="C543" t="s">
        <v>3070</v>
      </c>
      <c r="D543" t="s">
        <v>12</v>
      </c>
      <c r="E543" t="s">
        <v>1361</v>
      </c>
      <c r="F543" t="s">
        <v>503</v>
      </c>
      <c r="G543" t="s">
        <v>902</v>
      </c>
      <c r="H543" t="s">
        <v>903</v>
      </c>
      <c r="I543" t="s">
        <v>129</v>
      </c>
      <c r="J543" t="s">
        <v>8</v>
      </c>
      <c r="K543" t="s">
        <v>123</v>
      </c>
      <c r="M543">
        <v>4</v>
      </c>
      <c r="N543" t="s">
        <v>31</v>
      </c>
      <c r="O543" t="s">
        <v>194</v>
      </c>
      <c r="P543" t="s">
        <v>32</v>
      </c>
      <c r="Q543" t="s">
        <v>171</v>
      </c>
      <c r="R543" t="s">
        <v>138</v>
      </c>
      <c r="S543" t="s">
        <v>345</v>
      </c>
      <c r="T543" t="s">
        <v>362</v>
      </c>
      <c r="U543" t="s">
        <v>343</v>
      </c>
      <c r="V543" t="s">
        <v>363</v>
      </c>
      <c r="X543" t="str">
        <f>LEFT(Table7[[#This Row],[Month]],4)</f>
        <v>2022</v>
      </c>
      <c r="Y543">
        <f>SIGN(Table7[[#This Row],[Internal Monthly Cost]])</f>
        <v>1</v>
      </c>
    </row>
    <row r="544" spans="1:25" x14ac:dyDescent="0.2">
      <c r="A544">
        <v>404</v>
      </c>
      <c r="B544" t="s">
        <v>3070</v>
      </c>
      <c r="C544" t="s">
        <v>3070</v>
      </c>
      <c r="D544" t="s">
        <v>12</v>
      </c>
      <c r="E544" t="s">
        <v>2334</v>
      </c>
      <c r="F544" t="s">
        <v>503</v>
      </c>
      <c r="G544" t="s">
        <v>902</v>
      </c>
      <c r="H544" t="s">
        <v>903</v>
      </c>
      <c r="I544" t="s">
        <v>129</v>
      </c>
      <c r="J544" t="s">
        <v>8</v>
      </c>
      <c r="K544" t="s">
        <v>124</v>
      </c>
      <c r="M544">
        <v>4</v>
      </c>
      <c r="N544" t="s">
        <v>433</v>
      </c>
      <c r="O544" t="s">
        <v>434</v>
      </c>
      <c r="P544" t="s">
        <v>435</v>
      </c>
      <c r="Q544" t="s">
        <v>139</v>
      </c>
      <c r="R544" t="s">
        <v>138</v>
      </c>
      <c r="S544" t="s">
        <v>360</v>
      </c>
      <c r="T544" t="s">
        <v>342</v>
      </c>
      <c r="U544" t="s">
        <v>343</v>
      </c>
      <c r="V544" t="s">
        <v>436</v>
      </c>
      <c r="X544" t="str">
        <f>LEFT(Table7[[#This Row],[Month]],4)</f>
        <v>2022</v>
      </c>
      <c r="Y544">
        <f>SIGN(Table7[[#This Row],[Internal Monthly Cost]])</f>
        <v>1</v>
      </c>
    </row>
    <row r="545" spans="1:25" x14ac:dyDescent="0.2">
      <c r="A545">
        <v>403</v>
      </c>
      <c r="B545" t="s">
        <v>3070</v>
      </c>
      <c r="C545" t="s">
        <v>3070</v>
      </c>
      <c r="D545" t="s">
        <v>12</v>
      </c>
      <c r="E545" t="s">
        <v>901</v>
      </c>
      <c r="F545" t="s">
        <v>503</v>
      </c>
      <c r="G545" t="s">
        <v>902</v>
      </c>
      <c r="H545" t="s">
        <v>903</v>
      </c>
      <c r="I545" t="s">
        <v>129</v>
      </c>
      <c r="J545" t="s">
        <v>8</v>
      </c>
      <c r="K545" t="s">
        <v>124</v>
      </c>
      <c r="M545">
        <v>4</v>
      </c>
      <c r="N545" t="s">
        <v>23</v>
      </c>
      <c r="O545" t="s">
        <v>224</v>
      </c>
      <c r="P545" t="s">
        <v>24</v>
      </c>
      <c r="Q545" t="s">
        <v>139</v>
      </c>
      <c r="R545" t="s">
        <v>138</v>
      </c>
      <c r="S545" t="s">
        <v>345</v>
      </c>
      <c r="T545" t="s">
        <v>342</v>
      </c>
      <c r="U545" t="s">
        <v>343</v>
      </c>
      <c r="V545" t="s">
        <v>359</v>
      </c>
      <c r="X545" t="str">
        <f>LEFT(Table7[[#This Row],[Month]],4)</f>
        <v>2022</v>
      </c>
      <c r="Y545">
        <f>SIGN(Table7[[#This Row],[Internal Monthly Cost]])</f>
        <v>1</v>
      </c>
    </row>
    <row r="546" spans="1:25" x14ac:dyDescent="0.2">
      <c r="A546">
        <v>401</v>
      </c>
      <c r="B546" t="s">
        <v>3070</v>
      </c>
      <c r="C546" t="s">
        <v>3070</v>
      </c>
      <c r="D546" t="s">
        <v>12</v>
      </c>
      <c r="E546" t="s">
        <v>1840</v>
      </c>
      <c r="F546" t="s">
        <v>503</v>
      </c>
      <c r="G546" t="s">
        <v>902</v>
      </c>
      <c r="H546" t="s">
        <v>903</v>
      </c>
      <c r="I546" t="s">
        <v>129</v>
      </c>
      <c r="J546" t="s">
        <v>8</v>
      </c>
      <c r="K546" t="s">
        <v>124</v>
      </c>
      <c r="M546">
        <v>4</v>
      </c>
      <c r="N546" t="s">
        <v>56</v>
      </c>
      <c r="O546" t="s">
        <v>223</v>
      </c>
      <c r="P546" t="s">
        <v>57</v>
      </c>
      <c r="Q546" t="s">
        <v>139</v>
      </c>
      <c r="R546" t="s">
        <v>138</v>
      </c>
      <c r="S546" t="s">
        <v>345</v>
      </c>
      <c r="T546" t="s">
        <v>342</v>
      </c>
      <c r="U546" t="s">
        <v>343</v>
      </c>
      <c r="V546" t="s">
        <v>358</v>
      </c>
      <c r="X546" t="str">
        <f>LEFT(Table7[[#This Row],[Month]],4)</f>
        <v>2022</v>
      </c>
      <c r="Y546">
        <f>SIGN(Table7[[#This Row],[Internal Monthly Cost]])</f>
        <v>1</v>
      </c>
    </row>
    <row r="547" spans="1:25" x14ac:dyDescent="0.2">
      <c r="A547">
        <v>418</v>
      </c>
      <c r="B547" t="s">
        <v>3070</v>
      </c>
      <c r="C547" t="s">
        <v>3070</v>
      </c>
      <c r="D547" t="s">
        <v>12</v>
      </c>
      <c r="E547" t="s">
        <v>1980</v>
      </c>
      <c r="F547" t="s">
        <v>503</v>
      </c>
      <c r="G547" t="s">
        <v>902</v>
      </c>
      <c r="H547" t="s">
        <v>903</v>
      </c>
      <c r="I547" t="s">
        <v>129</v>
      </c>
      <c r="J547" t="s">
        <v>4</v>
      </c>
      <c r="K547" t="s">
        <v>124</v>
      </c>
      <c r="M547">
        <v>4</v>
      </c>
      <c r="X547" t="str">
        <f>LEFT(Table7[[#This Row],[Month]],4)</f>
        <v>2022</v>
      </c>
      <c r="Y547">
        <f>SIGN(Table7[[#This Row],[Internal Monthly Cost]])</f>
        <v>1</v>
      </c>
    </row>
    <row r="548" spans="1:25" x14ac:dyDescent="0.2">
      <c r="A548">
        <v>402</v>
      </c>
      <c r="B548" t="s">
        <v>3070</v>
      </c>
      <c r="C548" t="s">
        <v>3070</v>
      </c>
      <c r="D548" t="s">
        <v>12</v>
      </c>
      <c r="E548" t="s">
        <v>1408</v>
      </c>
      <c r="F548" t="s">
        <v>503</v>
      </c>
      <c r="G548" t="s">
        <v>902</v>
      </c>
      <c r="H548" t="s">
        <v>903</v>
      </c>
      <c r="I548" t="s">
        <v>129</v>
      </c>
      <c r="J548" t="s">
        <v>8</v>
      </c>
      <c r="K548" t="s">
        <v>124</v>
      </c>
      <c r="M548">
        <v>4</v>
      </c>
      <c r="N548" t="s">
        <v>33</v>
      </c>
      <c r="O548" t="s">
        <v>217</v>
      </c>
      <c r="P548" t="s">
        <v>34</v>
      </c>
      <c r="Q548" t="s">
        <v>139</v>
      </c>
      <c r="R548" t="s">
        <v>138</v>
      </c>
      <c r="S548" t="s">
        <v>345</v>
      </c>
      <c r="T548" t="s">
        <v>2908</v>
      </c>
      <c r="U548" t="s">
        <v>343</v>
      </c>
      <c r="V548" t="s">
        <v>352</v>
      </c>
      <c r="X548" t="str">
        <f>LEFT(Table7[[#This Row],[Month]],4)</f>
        <v>2022</v>
      </c>
      <c r="Y548">
        <f>SIGN(Table7[[#This Row],[Internal Monthly Cost]])</f>
        <v>1</v>
      </c>
    </row>
    <row r="549" spans="1:25" x14ac:dyDescent="0.2">
      <c r="A549">
        <v>689</v>
      </c>
      <c r="B549" t="s">
        <v>3070</v>
      </c>
      <c r="C549" t="s">
        <v>3070</v>
      </c>
      <c r="D549" t="s">
        <v>12</v>
      </c>
      <c r="E549" t="s">
        <v>2941</v>
      </c>
      <c r="F549" t="s">
        <v>503</v>
      </c>
      <c r="G549" t="s">
        <v>902</v>
      </c>
      <c r="H549" t="s">
        <v>903</v>
      </c>
      <c r="I549" t="s">
        <v>129</v>
      </c>
      <c r="J549" t="s">
        <v>4</v>
      </c>
      <c r="K549" t="s">
        <v>123</v>
      </c>
      <c r="M549">
        <v>4</v>
      </c>
      <c r="X549" t="str">
        <f>LEFT(Table7[[#This Row],[Month]],4)</f>
        <v>2022</v>
      </c>
      <c r="Y549">
        <f>SIGN(Table7[[#This Row],[Internal Monthly Cost]])</f>
        <v>1</v>
      </c>
    </row>
    <row r="550" spans="1:25" x14ac:dyDescent="0.2">
      <c r="A550">
        <v>475</v>
      </c>
      <c r="B550" t="s">
        <v>3070</v>
      </c>
      <c r="C550" t="s">
        <v>3070</v>
      </c>
      <c r="D550" t="s">
        <v>12</v>
      </c>
      <c r="E550" t="s">
        <v>2093</v>
      </c>
      <c r="F550" t="s">
        <v>503</v>
      </c>
      <c r="G550" t="s">
        <v>627</v>
      </c>
      <c r="H550" t="s">
        <v>515</v>
      </c>
      <c r="I550" t="s">
        <v>125</v>
      </c>
      <c r="J550" t="s">
        <v>8</v>
      </c>
      <c r="K550" t="s">
        <v>124</v>
      </c>
      <c r="M550">
        <v>4</v>
      </c>
      <c r="N550" t="s">
        <v>74</v>
      </c>
      <c r="O550" t="s">
        <v>218</v>
      </c>
      <c r="P550" t="s">
        <v>75</v>
      </c>
      <c r="Q550" t="s">
        <v>139</v>
      </c>
      <c r="R550" t="s">
        <v>138</v>
      </c>
      <c r="S550" t="s">
        <v>345</v>
      </c>
      <c r="T550" t="s">
        <v>342</v>
      </c>
      <c r="U550" t="s">
        <v>343</v>
      </c>
      <c r="V550" t="s">
        <v>353</v>
      </c>
      <c r="X550" t="str">
        <f>LEFT(Table7[[#This Row],[Month]],4)</f>
        <v>2022</v>
      </c>
      <c r="Y550">
        <f>SIGN(Table7[[#This Row],[Internal Monthly Cost]])</f>
        <v>1</v>
      </c>
    </row>
    <row r="551" spans="1:25" x14ac:dyDescent="0.2">
      <c r="A551">
        <v>691</v>
      </c>
      <c r="B551" t="s">
        <v>3070</v>
      </c>
      <c r="C551" t="s">
        <v>3070</v>
      </c>
      <c r="D551" t="s">
        <v>12</v>
      </c>
      <c r="E551" t="s">
        <v>2943</v>
      </c>
      <c r="F551" t="s">
        <v>2944</v>
      </c>
      <c r="G551" t="s">
        <v>627</v>
      </c>
      <c r="H551" t="s">
        <v>515</v>
      </c>
      <c r="I551" t="s">
        <v>125</v>
      </c>
      <c r="J551" t="s">
        <v>4</v>
      </c>
      <c r="K551" t="s">
        <v>123</v>
      </c>
      <c r="M551">
        <v>4</v>
      </c>
      <c r="X551" t="str">
        <f>LEFT(Table7[[#This Row],[Month]],4)</f>
        <v>2022</v>
      </c>
      <c r="Y551">
        <f>SIGN(Table7[[#This Row],[Internal Monthly Cost]])</f>
        <v>1</v>
      </c>
    </row>
    <row r="552" spans="1:25" x14ac:dyDescent="0.2">
      <c r="A552">
        <v>441</v>
      </c>
      <c r="B552" t="s">
        <v>3070</v>
      </c>
      <c r="C552" t="s">
        <v>3070</v>
      </c>
      <c r="D552" t="s">
        <v>12</v>
      </c>
      <c r="E552" t="s">
        <v>1363</v>
      </c>
      <c r="F552" t="s">
        <v>503</v>
      </c>
      <c r="G552" t="s">
        <v>627</v>
      </c>
      <c r="H552" t="s">
        <v>515</v>
      </c>
      <c r="I552" t="s">
        <v>125</v>
      </c>
      <c r="J552" t="s">
        <v>4</v>
      </c>
      <c r="K552" t="s">
        <v>124</v>
      </c>
      <c r="M552">
        <v>4</v>
      </c>
      <c r="X552" t="str">
        <f>LEFT(Table7[[#This Row],[Month]],4)</f>
        <v>2022</v>
      </c>
      <c r="Y552">
        <f>SIGN(Table7[[#This Row],[Internal Monthly Cost]])</f>
        <v>1</v>
      </c>
    </row>
    <row r="553" spans="1:25" x14ac:dyDescent="0.2">
      <c r="A553">
        <v>478</v>
      </c>
      <c r="B553" t="s">
        <v>3070</v>
      </c>
      <c r="C553" t="s">
        <v>3070</v>
      </c>
      <c r="D553" t="s">
        <v>12</v>
      </c>
      <c r="E553" t="s">
        <v>1736</v>
      </c>
      <c r="F553" t="s">
        <v>503</v>
      </c>
      <c r="G553" t="s">
        <v>627</v>
      </c>
      <c r="H553" t="s">
        <v>515</v>
      </c>
      <c r="I553" t="s">
        <v>125</v>
      </c>
      <c r="J553" t="s">
        <v>8</v>
      </c>
      <c r="K553" t="s">
        <v>124</v>
      </c>
      <c r="M553">
        <v>4</v>
      </c>
      <c r="N553" t="s">
        <v>52</v>
      </c>
      <c r="O553" t="s">
        <v>195</v>
      </c>
      <c r="P553" t="s">
        <v>53</v>
      </c>
      <c r="Q553" t="s">
        <v>139</v>
      </c>
      <c r="R553" t="s">
        <v>138</v>
      </c>
      <c r="S553" t="s">
        <v>345</v>
      </c>
      <c r="T553" t="s">
        <v>342</v>
      </c>
      <c r="U553" t="s">
        <v>343</v>
      </c>
      <c r="V553" t="s">
        <v>355</v>
      </c>
      <c r="X553" t="str">
        <f>LEFT(Table7[[#This Row],[Month]],4)</f>
        <v>2022</v>
      </c>
      <c r="Y553">
        <f>SIGN(Table7[[#This Row],[Internal Monthly Cost]])</f>
        <v>1</v>
      </c>
    </row>
    <row r="554" spans="1:25" x14ac:dyDescent="0.2">
      <c r="A554">
        <v>473</v>
      </c>
      <c r="B554" t="s">
        <v>3070</v>
      </c>
      <c r="C554" t="s">
        <v>3070</v>
      </c>
      <c r="D554" t="s">
        <v>12</v>
      </c>
      <c r="E554" t="s">
        <v>728</v>
      </c>
      <c r="F554" t="s">
        <v>503</v>
      </c>
      <c r="G554" t="s">
        <v>627</v>
      </c>
      <c r="H554" t="s">
        <v>515</v>
      </c>
      <c r="I554" t="s">
        <v>125</v>
      </c>
      <c r="J554" t="s">
        <v>4</v>
      </c>
      <c r="K554" t="s">
        <v>124</v>
      </c>
      <c r="M554">
        <v>4</v>
      </c>
      <c r="X554" t="str">
        <f>LEFT(Table7[[#This Row],[Month]],4)</f>
        <v>2022</v>
      </c>
      <c r="Y554">
        <f>SIGN(Table7[[#This Row],[Internal Monthly Cost]])</f>
        <v>1</v>
      </c>
    </row>
    <row r="555" spans="1:25" x14ac:dyDescent="0.2">
      <c r="A555">
        <v>472</v>
      </c>
      <c r="B555" t="s">
        <v>3070</v>
      </c>
      <c r="C555" t="s">
        <v>3070</v>
      </c>
      <c r="D555" t="s">
        <v>12</v>
      </c>
      <c r="E555" t="s">
        <v>1722</v>
      </c>
      <c r="F555" t="s">
        <v>503</v>
      </c>
      <c r="G555" t="s">
        <v>627</v>
      </c>
      <c r="H555" t="s">
        <v>515</v>
      </c>
      <c r="I555" t="s">
        <v>125</v>
      </c>
      <c r="J555" t="s">
        <v>8</v>
      </c>
      <c r="K555" t="s">
        <v>124</v>
      </c>
      <c r="M555">
        <v>4</v>
      </c>
      <c r="N555" t="s">
        <v>48</v>
      </c>
      <c r="O555" t="s">
        <v>220</v>
      </c>
      <c r="P555" t="s">
        <v>49</v>
      </c>
      <c r="Q555" t="s">
        <v>139</v>
      </c>
      <c r="R555" t="s">
        <v>138</v>
      </c>
      <c r="S555" t="s">
        <v>345</v>
      </c>
      <c r="T555" t="s">
        <v>342</v>
      </c>
      <c r="U555" t="s">
        <v>343</v>
      </c>
      <c r="V555" t="s">
        <v>355</v>
      </c>
      <c r="X555" t="str">
        <f>LEFT(Table7[[#This Row],[Month]],4)</f>
        <v>2022</v>
      </c>
      <c r="Y555">
        <f>SIGN(Table7[[#This Row],[Internal Monthly Cost]])</f>
        <v>1</v>
      </c>
    </row>
    <row r="556" spans="1:25" x14ac:dyDescent="0.2">
      <c r="A556">
        <v>476</v>
      </c>
      <c r="B556" t="s">
        <v>3070</v>
      </c>
      <c r="C556" t="s">
        <v>3070</v>
      </c>
      <c r="D556" t="s">
        <v>12</v>
      </c>
      <c r="E556" t="s">
        <v>2210</v>
      </c>
      <c r="F556" t="s">
        <v>503</v>
      </c>
      <c r="G556" t="s">
        <v>627</v>
      </c>
      <c r="H556" t="s">
        <v>515</v>
      </c>
      <c r="I556" t="s">
        <v>125</v>
      </c>
      <c r="J556" t="s">
        <v>8</v>
      </c>
      <c r="K556" t="s">
        <v>124</v>
      </c>
      <c r="M556">
        <v>4</v>
      </c>
      <c r="N556" t="s">
        <v>100</v>
      </c>
      <c r="O556" t="s">
        <v>193</v>
      </c>
      <c r="P556" t="s">
        <v>101</v>
      </c>
      <c r="Q556" t="s">
        <v>139</v>
      </c>
      <c r="R556" t="s">
        <v>138</v>
      </c>
      <c r="S556" t="s">
        <v>345</v>
      </c>
      <c r="T556" t="s">
        <v>342</v>
      </c>
      <c r="U556" t="s">
        <v>343</v>
      </c>
      <c r="V556" t="s">
        <v>373</v>
      </c>
      <c r="X556" t="str">
        <f>LEFT(Table7[[#This Row],[Month]],4)</f>
        <v>2022</v>
      </c>
      <c r="Y556">
        <f>SIGN(Table7[[#This Row],[Internal Monthly Cost]])</f>
        <v>1</v>
      </c>
    </row>
    <row r="557" spans="1:25" x14ac:dyDescent="0.2">
      <c r="A557">
        <v>443</v>
      </c>
      <c r="B557" t="s">
        <v>3070</v>
      </c>
      <c r="C557" t="s">
        <v>3070</v>
      </c>
      <c r="D557" t="s">
        <v>12</v>
      </c>
      <c r="E557" t="s">
        <v>2244</v>
      </c>
      <c r="F557" t="s">
        <v>503</v>
      </c>
      <c r="G557" t="s">
        <v>627</v>
      </c>
      <c r="H557" t="s">
        <v>515</v>
      </c>
      <c r="I557" t="s">
        <v>125</v>
      </c>
      <c r="J557" t="s">
        <v>4</v>
      </c>
      <c r="K557" t="s">
        <v>124</v>
      </c>
      <c r="M557">
        <v>4</v>
      </c>
      <c r="X557" t="str">
        <f>LEFT(Table7[[#This Row],[Month]],4)</f>
        <v>2022</v>
      </c>
      <c r="Y557">
        <f>SIGN(Table7[[#This Row],[Internal Monthly Cost]])</f>
        <v>1</v>
      </c>
    </row>
    <row r="558" spans="1:25" x14ac:dyDescent="0.2">
      <c r="A558">
        <v>477</v>
      </c>
      <c r="B558" t="s">
        <v>3070</v>
      </c>
      <c r="C558" t="s">
        <v>3070</v>
      </c>
      <c r="D558" t="s">
        <v>12</v>
      </c>
      <c r="E558" t="s">
        <v>2016</v>
      </c>
      <c r="F558" t="s">
        <v>503</v>
      </c>
      <c r="G558" t="s">
        <v>627</v>
      </c>
      <c r="H558" t="s">
        <v>515</v>
      </c>
      <c r="I558" t="s">
        <v>125</v>
      </c>
      <c r="J558" t="s">
        <v>8</v>
      </c>
      <c r="K558" t="s">
        <v>124</v>
      </c>
      <c r="M558">
        <v>4</v>
      </c>
      <c r="N558" t="s">
        <v>68</v>
      </c>
      <c r="O558" t="s">
        <v>230</v>
      </c>
      <c r="P558" t="s">
        <v>69</v>
      </c>
      <c r="Q558" t="s">
        <v>139</v>
      </c>
      <c r="R558" t="s">
        <v>138</v>
      </c>
      <c r="S558" t="s">
        <v>345</v>
      </c>
      <c r="T558" t="s">
        <v>342</v>
      </c>
      <c r="U558" t="s">
        <v>343</v>
      </c>
      <c r="V558" t="s">
        <v>374</v>
      </c>
      <c r="X558" t="str">
        <f>LEFT(Table7[[#This Row],[Month]],4)</f>
        <v>2022</v>
      </c>
      <c r="Y558">
        <f>SIGN(Table7[[#This Row],[Internal Monthly Cost]])</f>
        <v>1</v>
      </c>
    </row>
    <row r="559" spans="1:25" x14ac:dyDescent="0.2">
      <c r="A559">
        <v>474</v>
      </c>
      <c r="B559" t="s">
        <v>3070</v>
      </c>
      <c r="C559" t="s">
        <v>3070</v>
      </c>
      <c r="D559" t="s">
        <v>12</v>
      </c>
      <c r="E559" t="s">
        <v>2617</v>
      </c>
      <c r="F559" t="s">
        <v>503</v>
      </c>
      <c r="G559" t="s">
        <v>627</v>
      </c>
      <c r="H559" t="s">
        <v>515</v>
      </c>
      <c r="I559" t="s">
        <v>125</v>
      </c>
      <c r="J559" t="s">
        <v>8</v>
      </c>
      <c r="K559" t="s">
        <v>124</v>
      </c>
      <c r="M559">
        <v>4</v>
      </c>
      <c r="N559" t="s">
        <v>177</v>
      </c>
      <c r="O559" t="s">
        <v>234</v>
      </c>
      <c r="P559" t="s">
        <v>178</v>
      </c>
      <c r="Q559" t="s">
        <v>139</v>
      </c>
      <c r="R559" t="s">
        <v>138</v>
      </c>
      <c r="S559" t="s">
        <v>345</v>
      </c>
      <c r="T559" t="s">
        <v>342</v>
      </c>
      <c r="U559" t="s">
        <v>343</v>
      </c>
      <c r="V559" t="s">
        <v>372</v>
      </c>
      <c r="X559" t="str">
        <f>LEFT(Table7[[#This Row],[Month]],4)</f>
        <v>2022</v>
      </c>
      <c r="Y559">
        <f>SIGN(Table7[[#This Row],[Internal Monthly Cost]])</f>
        <v>1</v>
      </c>
    </row>
    <row r="560" spans="1:25" x14ac:dyDescent="0.2">
      <c r="A560">
        <v>471</v>
      </c>
      <c r="B560" t="s">
        <v>3070</v>
      </c>
      <c r="C560" t="s">
        <v>3070</v>
      </c>
      <c r="D560" t="s">
        <v>12</v>
      </c>
      <c r="E560" t="s">
        <v>2104</v>
      </c>
      <c r="F560" t="s">
        <v>503</v>
      </c>
      <c r="G560" t="s">
        <v>627</v>
      </c>
      <c r="H560" t="s">
        <v>515</v>
      </c>
      <c r="I560" t="s">
        <v>125</v>
      </c>
      <c r="J560" t="s">
        <v>8</v>
      </c>
      <c r="K560" t="s">
        <v>124</v>
      </c>
      <c r="M560">
        <v>4</v>
      </c>
      <c r="N560" t="s">
        <v>80</v>
      </c>
      <c r="O560" t="s">
        <v>231</v>
      </c>
      <c r="P560" t="s">
        <v>81</v>
      </c>
      <c r="Q560" t="s">
        <v>139</v>
      </c>
      <c r="R560" t="s">
        <v>138</v>
      </c>
      <c r="S560" t="s">
        <v>345</v>
      </c>
      <c r="T560" t="s">
        <v>342</v>
      </c>
      <c r="U560" t="s">
        <v>343</v>
      </c>
      <c r="V560" t="s">
        <v>369</v>
      </c>
      <c r="X560" t="str">
        <f>LEFT(Table7[[#This Row],[Month]],4)</f>
        <v>2022</v>
      </c>
      <c r="Y560">
        <f>SIGN(Table7[[#This Row],[Internal Monthly Cost]])</f>
        <v>1</v>
      </c>
    </row>
    <row r="561" spans="1:25" x14ac:dyDescent="0.2">
      <c r="A561">
        <v>442</v>
      </c>
      <c r="B561" t="s">
        <v>3070</v>
      </c>
      <c r="C561" t="s">
        <v>3070</v>
      </c>
      <c r="D561" t="s">
        <v>12</v>
      </c>
      <c r="E561" t="s">
        <v>1380</v>
      </c>
      <c r="F561" t="s">
        <v>503</v>
      </c>
      <c r="G561" t="s">
        <v>627</v>
      </c>
      <c r="H561" t="s">
        <v>515</v>
      </c>
      <c r="I561" t="s">
        <v>125</v>
      </c>
      <c r="J561" t="s">
        <v>4</v>
      </c>
      <c r="K561" t="s">
        <v>124</v>
      </c>
      <c r="M561">
        <v>4</v>
      </c>
      <c r="X561" t="str">
        <f>LEFT(Table7[[#This Row],[Month]],4)</f>
        <v>2022</v>
      </c>
      <c r="Y561">
        <f>SIGN(Table7[[#This Row],[Internal Monthly Cost]])</f>
        <v>1</v>
      </c>
    </row>
    <row r="562" spans="1:25" x14ac:dyDescent="0.2">
      <c r="A562">
        <v>500</v>
      </c>
      <c r="B562" t="s">
        <v>3070</v>
      </c>
      <c r="C562" t="s">
        <v>3070</v>
      </c>
      <c r="D562" t="s">
        <v>12</v>
      </c>
      <c r="E562" t="s">
        <v>1559</v>
      </c>
      <c r="F562" t="s">
        <v>503</v>
      </c>
      <c r="G562" t="s">
        <v>502</v>
      </c>
      <c r="H562" t="s">
        <v>504</v>
      </c>
      <c r="I562" t="s">
        <v>131</v>
      </c>
      <c r="J562" t="s">
        <v>8</v>
      </c>
      <c r="K562" t="s">
        <v>124</v>
      </c>
      <c r="M562">
        <v>4</v>
      </c>
      <c r="N562" t="s">
        <v>40</v>
      </c>
      <c r="O562" t="s">
        <v>213</v>
      </c>
      <c r="P562" t="s">
        <v>41</v>
      </c>
      <c r="Q562" t="s">
        <v>139</v>
      </c>
      <c r="R562" t="s">
        <v>138</v>
      </c>
      <c r="S562" t="s">
        <v>345</v>
      </c>
      <c r="T562" t="s">
        <v>342</v>
      </c>
      <c r="U562" t="s">
        <v>343</v>
      </c>
      <c r="V562" t="s">
        <v>375</v>
      </c>
      <c r="X562" t="str">
        <f>LEFT(Table7[[#This Row],[Month]],4)</f>
        <v>2022</v>
      </c>
      <c r="Y562">
        <f>SIGN(Table7[[#This Row],[Internal Monthly Cost]])</f>
        <v>1</v>
      </c>
    </row>
    <row r="563" spans="1:25" x14ac:dyDescent="0.2">
      <c r="A563">
        <v>502</v>
      </c>
      <c r="B563" t="s">
        <v>3070</v>
      </c>
      <c r="C563" t="s">
        <v>3070</v>
      </c>
      <c r="D563" t="s">
        <v>12</v>
      </c>
      <c r="E563" t="s">
        <v>2630</v>
      </c>
      <c r="F563" t="s">
        <v>503</v>
      </c>
      <c r="G563" t="s">
        <v>502</v>
      </c>
      <c r="H563" t="s">
        <v>504</v>
      </c>
      <c r="I563" t="s">
        <v>131</v>
      </c>
      <c r="J563" t="s">
        <v>8</v>
      </c>
      <c r="K563" t="s">
        <v>124</v>
      </c>
      <c r="M563">
        <v>4</v>
      </c>
      <c r="N563" t="s">
        <v>179</v>
      </c>
      <c r="O563" t="s">
        <v>238</v>
      </c>
      <c r="P563" t="s">
        <v>180</v>
      </c>
      <c r="Q563" t="s">
        <v>139</v>
      </c>
      <c r="R563" t="s">
        <v>138</v>
      </c>
      <c r="S563" t="s">
        <v>345</v>
      </c>
      <c r="T563" t="s">
        <v>342</v>
      </c>
      <c r="U563" t="s">
        <v>343</v>
      </c>
      <c r="V563" t="s">
        <v>372</v>
      </c>
      <c r="X563" t="str">
        <f>LEFT(Table7[[#This Row],[Month]],4)</f>
        <v>2022</v>
      </c>
      <c r="Y563">
        <f>SIGN(Table7[[#This Row],[Internal Monthly Cost]])</f>
        <v>1</v>
      </c>
    </row>
    <row r="564" spans="1:25" x14ac:dyDescent="0.2">
      <c r="A564">
        <v>507</v>
      </c>
      <c r="B564" t="s">
        <v>3070</v>
      </c>
      <c r="C564" t="s">
        <v>3070</v>
      </c>
      <c r="D564" t="s">
        <v>12</v>
      </c>
      <c r="E564" t="s">
        <v>2183</v>
      </c>
      <c r="F564" t="s">
        <v>503</v>
      </c>
      <c r="G564" t="s">
        <v>502</v>
      </c>
      <c r="H564" t="s">
        <v>504</v>
      </c>
      <c r="I564" t="s">
        <v>131</v>
      </c>
      <c r="J564" t="s">
        <v>4</v>
      </c>
      <c r="K564" t="s">
        <v>124</v>
      </c>
      <c r="M564">
        <v>4</v>
      </c>
      <c r="X564" t="str">
        <f>LEFT(Table7[[#This Row],[Month]],4)</f>
        <v>2022</v>
      </c>
      <c r="Y564">
        <f>SIGN(Table7[[#This Row],[Internal Monthly Cost]])</f>
        <v>1</v>
      </c>
    </row>
    <row r="565" spans="1:25" x14ac:dyDescent="0.2">
      <c r="A565">
        <v>501</v>
      </c>
      <c r="B565" t="s">
        <v>3070</v>
      </c>
      <c r="C565" t="s">
        <v>3070</v>
      </c>
      <c r="D565" t="s">
        <v>12</v>
      </c>
      <c r="E565" t="s">
        <v>2021</v>
      </c>
      <c r="F565" t="s">
        <v>503</v>
      </c>
      <c r="G565" t="s">
        <v>502</v>
      </c>
      <c r="H565" t="s">
        <v>504</v>
      </c>
      <c r="I565" t="s">
        <v>131</v>
      </c>
      <c r="J565" t="s">
        <v>4</v>
      </c>
      <c r="K565" t="s">
        <v>124</v>
      </c>
      <c r="M565">
        <v>4</v>
      </c>
      <c r="X565" t="str">
        <f>LEFT(Table7[[#This Row],[Month]],4)</f>
        <v>2022</v>
      </c>
      <c r="Y565">
        <f>SIGN(Table7[[#This Row],[Internal Monthly Cost]])</f>
        <v>1</v>
      </c>
    </row>
    <row r="566" spans="1:25" x14ac:dyDescent="0.2">
      <c r="A566">
        <v>509</v>
      </c>
      <c r="B566" t="s">
        <v>3070</v>
      </c>
      <c r="C566" t="s">
        <v>3070</v>
      </c>
      <c r="D566" t="s">
        <v>12</v>
      </c>
      <c r="E566" t="s">
        <v>1470</v>
      </c>
      <c r="F566" t="s">
        <v>503</v>
      </c>
      <c r="G566" t="s">
        <v>502</v>
      </c>
      <c r="H566" t="s">
        <v>504</v>
      </c>
      <c r="I566" t="s">
        <v>131</v>
      </c>
      <c r="J566" t="s">
        <v>8</v>
      </c>
      <c r="K566" t="s">
        <v>123</v>
      </c>
      <c r="M566">
        <v>4</v>
      </c>
      <c r="N566" t="s">
        <v>2913</v>
      </c>
      <c r="O566" t="s">
        <v>198</v>
      </c>
      <c r="P566" t="s">
        <v>37</v>
      </c>
      <c r="Q566" t="s">
        <v>171</v>
      </c>
      <c r="R566" t="s">
        <v>138</v>
      </c>
      <c r="S566" t="s">
        <v>360</v>
      </c>
      <c r="T566" t="s">
        <v>380</v>
      </c>
      <c r="U566" t="s">
        <v>343</v>
      </c>
      <c r="V566" t="s">
        <v>382</v>
      </c>
      <c r="X566" t="str">
        <f>LEFT(Table7[[#This Row],[Month]],4)</f>
        <v>2022</v>
      </c>
      <c r="Y566">
        <f>SIGN(Table7[[#This Row],[Internal Monthly Cost]])</f>
        <v>1</v>
      </c>
    </row>
    <row r="567" spans="1:25" x14ac:dyDescent="0.2">
      <c r="A567">
        <v>508</v>
      </c>
      <c r="B567" t="s">
        <v>3070</v>
      </c>
      <c r="C567" t="s">
        <v>3070</v>
      </c>
      <c r="D567" t="s">
        <v>12</v>
      </c>
      <c r="E567" t="s">
        <v>1156</v>
      </c>
      <c r="F567" t="s">
        <v>503</v>
      </c>
      <c r="G567" t="s">
        <v>502</v>
      </c>
      <c r="H567" t="s">
        <v>504</v>
      </c>
      <c r="I567" t="s">
        <v>131</v>
      </c>
      <c r="J567" t="s">
        <v>8</v>
      </c>
      <c r="K567" t="s">
        <v>123</v>
      </c>
      <c r="M567">
        <v>4</v>
      </c>
      <c r="N567" t="s">
        <v>27</v>
      </c>
      <c r="O567" t="s">
        <v>202</v>
      </c>
      <c r="P567" t="s">
        <v>28</v>
      </c>
      <c r="Q567" t="s">
        <v>171</v>
      </c>
      <c r="R567" t="s">
        <v>138</v>
      </c>
      <c r="S567" t="s">
        <v>345</v>
      </c>
      <c r="T567" t="s">
        <v>380</v>
      </c>
      <c r="U567" t="s">
        <v>343</v>
      </c>
      <c r="V567" t="s">
        <v>381</v>
      </c>
      <c r="X567" t="str">
        <f>LEFT(Table7[[#This Row],[Month]],4)</f>
        <v>2022</v>
      </c>
      <c r="Y567">
        <f>SIGN(Table7[[#This Row],[Internal Monthly Cost]])</f>
        <v>1</v>
      </c>
    </row>
    <row r="568" spans="1:25" x14ac:dyDescent="0.2">
      <c r="A568">
        <v>505</v>
      </c>
      <c r="B568" t="s">
        <v>3070</v>
      </c>
      <c r="C568" t="s">
        <v>3070</v>
      </c>
      <c r="D568" t="s">
        <v>12</v>
      </c>
      <c r="E568" t="s">
        <v>501</v>
      </c>
      <c r="F568" t="s">
        <v>503</v>
      </c>
      <c r="G568" t="s">
        <v>502</v>
      </c>
      <c r="H568" t="s">
        <v>504</v>
      </c>
      <c r="I568" t="s">
        <v>131</v>
      </c>
      <c r="J568" t="s">
        <v>4</v>
      </c>
      <c r="K568" t="s">
        <v>124</v>
      </c>
      <c r="M568">
        <v>4</v>
      </c>
      <c r="X568" t="str">
        <f>LEFT(Table7[[#This Row],[Month]],4)</f>
        <v>2022</v>
      </c>
      <c r="Y568">
        <f>SIGN(Table7[[#This Row],[Internal Monthly Cost]])</f>
        <v>1</v>
      </c>
    </row>
    <row r="569" spans="1:25" x14ac:dyDescent="0.2">
      <c r="A569">
        <v>506</v>
      </c>
      <c r="B569" t="s">
        <v>3070</v>
      </c>
      <c r="C569" t="s">
        <v>3070</v>
      </c>
      <c r="D569" t="s">
        <v>12</v>
      </c>
      <c r="E569" t="s">
        <v>2622</v>
      </c>
      <c r="F569" t="s">
        <v>503</v>
      </c>
      <c r="G569" t="s">
        <v>502</v>
      </c>
      <c r="H569" t="s">
        <v>504</v>
      </c>
      <c r="I569" t="s">
        <v>131</v>
      </c>
      <c r="J569" t="s">
        <v>8</v>
      </c>
      <c r="K569" t="s">
        <v>124</v>
      </c>
      <c r="M569">
        <v>4</v>
      </c>
      <c r="N569" t="s">
        <v>181</v>
      </c>
      <c r="O569" t="s">
        <v>240</v>
      </c>
      <c r="P569" t="s">
        <v>182</v>
      </c>
      <c r="Q569" t="s">
        <v>139</v>
      </c>
      <c r="R569" t="s">
        <v>138</v>
      </c>
      <c r="S569" t="s">
        <v>345</v>
      </c>
      <c r="T569" t="s">
        <v>342</v>
      </c>
      <c r="U569" t="s">
        <v>343</v>
      </c>
      <c r="V569" t="s">
        <v>372</v>
      </c>
      <c r="X569" t="str">
        <f>LEFT(Table7[[#This Row],[Month]],4)</f>
        <v>2022</v>
      </c>
      <c r="Y569">
        <f>SIGN(Table7[[#This Row],[Internal Monthly Cost]])</f>
        <v>1</v>
      </c>
    </row>
    <row r="570" spans="1:25" x14ac:dyDescent="0.2">
      <c r="A570">
        <v>504</v>
      </c>
      <c r="B570" t="s">
        <v>3070</v>
      </c>
      <c r="C570" t="s">
        <v>3070</v>
      </c>
      <c r="D570" t="s">
        <v>12</v>
      </c>
      <c r="E570" t="s">
        <v>1678</v>
      </c>
      <c r="F570" t="s">
        <v>503</v>
      </c>
      <c r="G570" t="s">
        <v>502</v>
      </c>
      <c r="H570" t="s">
        <v>504</v>
      </c>
      <c r="I570" t="s">
        <v>131</v>
      </c>
      <c r="J570" t="s">
        <v>8</v>
      </c>
      <c r="K570" t="s">
        <v>124</v>
      </c>
      <c r="M570">
        <v>4</v>
      </c>
      <c r="N570" t="s">
        <v>44</v>
      </c>
      <c r="O570" t="s">
        <v>212</v>
      </c>
      <c r="P570" t="s">
        <v>45</v>
      </c>
      <c r="Q570" t="s">
        <v>139</v>
      </c>
      <c r="R570" t="s">
        <v>138</v>
      </c>
      <c r="S570" t="s">
        <v>345</v>
      </c>
      <c r="T570" t="s">
        <v>342</v>
      </c>
      <c r="U570" t="s">
        <v>343</v>
      </c>
      <c r="V570" t="s">
        <v>379</v>
      </c>
      <c r="X570" t="str">
        <f>LEFT(Table7[[#This Row],[Month]],4)</f>
        <v>2022</v>
      </c>
      <c r="Y570">
        <f>SIGN(Table7[[#This Row],[Internal Monthly Cost]])</f>
        <v>1</v>
      </c>
    </row>
    <row r="571" spans="1:25" x14ac:dyDescent="0.2">
      <c r="A571">
        <v>503</v>
      </c>
      <c r="B571" t="s">
        <v>3070</v>
      </c>
      <c r="C571" t="s">
        <v>3070</v>
      </c>
      <c r="D571" t="s">
        <v>12</v>
      </c>
      <c r="E571" t="s">
        <v>1614</v>
      </c>
      <c r="F571" t="s">
        <v>503</v>
      </c>
      <c r="G571" t="s">
        <v>502</v>
      </c>
      <c r="H571" t="s">
        <v>504</v>
      </c>
      <c r="I571" t="s">
        <v>131</v>
      </c>
      <c r="J571" t="s">
        <v>8</v>
      </c>
      <c r="K571" t="s">
        <v>124</v>
      </c>
      <c r="M571">
        <v>4</v>
      </c>
      <c r="N571" t="s">
        <v>42</v>
      </c>
      <c r="O571" t="s">
        <v>239</v>
      </c>
      <c r="P571" t="s">
        <v>43</v>
      </c>
      <c r="Q571" t="s">
        <v>139</v>
      </c>
      <c r="R571" t="s">
        <v>138</v>
      </c>
      <c r="S571" t="s">
        <v>345</v>
      </c>
      <c r="T571" t="s">
        <v>342</v>
      </c>
      <c r="U571" t="s">
        <v>343</v>
      </c>
      <c r="V571" t="s">
        <v>378</v>
      </c>
      <c r="X571" t="str">
        <f>LEFT(Table7[[#This Row],[Month]],4)</f>
        <v>2022</v>
      </c>
      <c r="Y571">
        <f>SIGN(Table7[[#This Row],[Internal Monthly Cost]])</f>
        <v>1</v>
      </c>
    </row>
    <row r="572" spans="1:25" x14ac:dyDescent="0.2">
      <c r="A572">
        <v>706</v>
      </c>
      <c r="B572" t="s">
        <v>3070</v>
      </c>
      <c r="C572" t="s">
        <v>3070</v>
      </c>
      <c r="D572" t="s">
        <v>5</v>
      </c>
      <c r="E572" t="s">
        <v>2994</v>
      </c>
      <c r="F572" t="s">
        <v>652</v>
      </c>
      <c r="G572" t="s">
        <v>2996</v>
      </c>
      <c r="H572" t="s">
        <v>2980</v>
      </c>
      <c r="I572" t="s">
        <v>3077</v>
      </c>
      <c r="J572" t="s">
        <v>8</v>
      </c>
      <c r="K572" t="s">
        <v>124</v>
      </c>
      <c r="M572">
        <v>75</v>
      </c>
      <c r="N572" t="s">
        <v>46</v>
      </c>
      <c r="O572" t="s">
        <v>219</v>
      </c>
      <c r="P572" t="s">
        <v>47</v>
      </c>
      <c r="Q572" t="s">
        <v>139</v>
      </c>
      <c r="R572" t="s">
        <v>138</v>
      </c>
      <c r="S572" t="s">
        <v>345</v>
      </c>
      <c r="T572" t="s">
        <v>342</v>
      </c>
      <c r="U572" t="s">
        <v>343</v>
      </c>
      <c r="V572" t="s">
        <v>354</v>
      </c>
      <c r="X572" t="str">
        <f>LEFT(Table7[[#This Row],[Month]],4)</f>
        <v>2022</v>
      </c>
      <c r="Y572">
        <f>SIGN(Table7[[#This Row],[Internal Monthly Cost]])</f>
        <v>1</v>
      </c>
    </row>
    <row r="573" spans="1:25" x14ac:dyDescent="0.2">
      <c r="A573">
        <v>707</v>
      </c>
      <c r="B573" t="s">
        <v>3070</v>
      </c>
      <c r="C573" t="s">
        <v>3070</v>
      </c>
      <c r="D573" t="s">
        <v>5</v>
      </c>
      <c r="E573" t="s">
        <v>3000</v>
      </c>
      <c r="F573" t="s">
        <v>652</v>
      </c>
      <c r="G573" t="s">
        <v>3001</v>
      </c>
      <c r="H573" t="s">
        <v>2980</v>
      </c>
      <c r="I573" t="s">
        <v>3077</v>
      </c>
      <c r="J573" t="s">
        <v>8</v>
      </c>
      <c r="K573" t="s">
        <v>124</v>
      </c>
      <c r="M573">
        <v>75</v>
      </c>
      <c r="N573" t="s">
        <v>74</v>
      </c>
      <c r="O573" t="s">
        <v>218</v>
      </c>
      <c r="P573" t="s">
        <v>75</v>
      </c>
      <c r="Q573" t="s">
        <v>139</v>
      </c>
      <c r="R573" t="s">
        <v>138</v>
      </c>
      <c r="S573" t="s">
        <v>345</v>
      </c>
      <c r="T573" t="s">
        <v>342</v>
      </c>
      <c r="U573" t="s">
        <v>343</v>
      </c>
      <c r="V573" t="s">
        <v>353</v>
      </c>
      <c r="X573" t="str">
        <f>LEFT(Table7[[#This Row],[Month]],4)</f>
        <v>2022</v>
      </c>
      <c r="Y573">
        <f>SIGN(Table7[[#This Row],[Internal Monthly Cost]])</f>
        <v>1</v>
      </c>
    </row>
    <row r="574" spans="1:25" x14ac:dyDescent="0.2">
      <c r="A574">
        <v>708</v>
      </c>
      <c r="B574" t="s">
        <v>3070</v>
      </c>
      <c r="C574" t="s">
        <v>3070</v>
      </c>
      <c r="D574" t="s">
        <v>5</v>
      </c>
      <c r="E574" t="s">
        <v>3005</v>
      </c>
      <c r="F574" t="s">
        <v>652</v>
      </c>
      <c r="G574" t="s">
        <v>3006</v>
      </c>
      <c r="H574" t="s">
        <v>2980</v>
      </c>
      <c r="I574" t="s">
        <v>3077</v>
      </c>
      <c r="J574" t="s">
        <v>8</v>
      </c>
      <c r="K574" t="s">
        <v>124</v>
      </c>
      <c r="M574">
        <v>75</v>
      </c>
      <c r="N574" t="s">
        <v>48</v>
      </c>
      <c r="O574" t="s">
        <v>220</v>
      </c>
      <c r="P574" t="s">
        <v>49</v>
      </c>
      <c r="Q574" t="s">
        <v>139</v>
      </c>
      <c r="R574" t="s">
        <v>138</v>
      </c>
      <c r="S574" t="s">
        <v>345</v>
      </c>
      <c r="T574" t="s">
        <v>342</v>
      </c>
      <c r="U574" t="s">
        <v>343</v>
      </c>
      <c r="V574" t="s">
        <v>355</v>
      </c>
      <c r="X574" t="str">
        <f>LEFT(Table7[[#This Row],[Month]],4)</f>
        <v>2022</v>
      </c>
      <c r="Y574">
        <f>SIGN(Table7[[#This Row],[Internal Monthly Cost]])</f>
        <v>1</v>
      </c>
    </row>
    <row r="575" spans="1:25" x14ac:dyDescent="0.2">
      <c r="A575">
        <v>702</v>
      </c>
      <c r="B575" t="s">
        <v>3070</v>
      </c>
      <c r="C575" t="s">
        <v>3070</v>
      </c>
      <c r="D575" t="s">
        <v>5</v>
      </c>
      <c r="E575" t="s">
        <v>2948</v>
      </c>
      <c r="F575" t="s">
        <v>652</v>
      </c>
      <c r="G575" t="s">
        <v>2949</v>
      </c>
      <c r="H575" t="s">
        <v>2950</v>
      </c>
      <c r="I575" t="s">
        <v>3056</v>
      </c>
      <c r="J575" t="s">
        <v>8</v>
      </c>
      <c r="K575" t="s">
        <v>127</v>
      </c>
      <c r="M575">
        <v>37</v>
      </c>
      <c r="N575" t="s">
        <v>856</v>
      </c>
      <c r="O575" t="s">
        <v>855</v>
      </c>
      <c r="P575" t="s">
        <v>857</v>
      </c>
      <c r="Q575" t="s">
        <v>140</v>
      </c>
      <c r="R575" t="s">
        <v>138</v>
      </c>
      <c r="S575" t="s">
        <v>360</v>
      </c>
      <c r="T575" t="s">
        <v>2938</v>
      </c>
      <c r="U575" t="s">
        <v>343</v>
      </c>
      <c r="V575" t="s">
        <v>858</v>
      </c>
      <c r="X575" t="str">
        <f>LEFT(Table7[[#This Row],[Month]],4)</f>
        <v>2022</v>
      </c>
      <c r="Y575">
        <f>SIGN(Table7[[#This Row],[Internal Monthly Cost]])</f>
        <v>1</v>
      </c>
    </row>
    <row r="576" spans="1:25" x14ac:dyDescent="0.2">
      <c r="A576">
        <v>644</v>
      </c>
      <c r="B576" t="s">
        <v>3083</v>
      </c>
      <c r="C576" t="s">
        <v>3083</v>
      </c>
      <c r="D576" t="s">
        <v>12</v>
      </c>
      <c r="E576" t="s">
        <v>1024</v>
      </c>
      <c r="F576" t="s">
        <v>652</v>
      </c>
      <c r="G576" t="s">
        <v>1025</v>
      </c>
      <c r="H576" t="s">
        <v>1026</v>
      </c>
      <c r="I576" t="s">
        <v>2898</v>
      </c>
      <c r="J576" t="s">
        <v>8</v>
      </c>
      <c r="K576" t="s">
        <v>127</v>
      </c>
      <c r="M576">
        <v>14</v>
      </c>
      <c r="N576" t="s">
        <v>295</v>
      </c>
      <c r="O576" t="s">
        <v>296</v>
      </c>
      <c r="P576" t="s">
        <v>297</v>
      </c>
      <c r="Q576" t="s">
        <v>140</v>
      </c>
      <c r="R576" t="s">
        <v>138</v>
      </c>
      <c r="S576" t="s">
        <v>345</v>
      </c>
      <c r="T576" t="s">
        <v>2914</v>
      </c>
      <c r="U576" t="s">
        <v>343</v>
      </c>
      <c r="V576" t="s">
        <v>411</v>
      </c>
      <c r="X576" t="str">
        <f>LEFT(Table7[[#This Row],[Month]],4)</f>
        <v>2022</v>
      </c>
      <c r="Y576">
        <f>SIGN(Table7[[#This Row],[Internal Monthly Cost]])</f>
        <v>1</v>
      </c>
    </row>
    <row r="577" spans="1:25" x14ac:dyDescent="0.2">
      <c r="A577">
        <v>643</v>
      </c>
      <c r="B577" t="s">
        <v>3083</v>
      </c>
      <c r="C577" t="s">
        <v>3083</v>
      </c>
      <c r="D577" t="s">
        <v>12</v>
      </c>
      <c r="E577" t="s">
        <v>2707</v>
      </c>
      <c r="F577" t="s">
        <v>652</v>
      </c>
      <c r="G577" t="s">
        <v>2708</v>
      </c>
      <c r="H577" t="s">
        <v>2709</v>
      </c>
      <c r="I577" t="s">
        <v>2898</v>
      </c>
      <c r="J577" t="s">
        <v>8</v>
      </c>
      <c r="K577" t="s">
        <v>124</v>
      </c>
      <c r="M577">
        <v>14</v>
      </c>
      <c r="N577" t="s">
        <v>292</v>
      </c>
      <c r="O577" t="s">
        <v>293</v>
      </c>
      <c r="P577" t="s">
        <v>294</v>
      </c>
      <c r="Q577" t="s">
        <v>139</v>
      </c>
      <c r="R577" t="s">
        <v>138</v>
      </c>
      <c r="S577" t="s">
        <v>345</v>
      </c>
      <c r="T577" t="s">
        <v>342</v>
      </c>
      <c r="U577" t="s">
        <v>343</v>
      </c>
      <c r="V577" t="s">
        <v>410</v>
      </c>
      <c r="X577" t="str">
        <f>LEFT(Table7[[#This Row],[Month]],4)</f>
        <v>2022</v>
      </c>
      <c r="Y577">
        <f>SIGN(Table7[[#This Row],[Internal Monthly Cost]])</f>
        <v>1</v>
      </c>
    </row>
    <row r="578" spans="1:25" x14ac:dyDescent="0.2">
      <c r="A578">
        <v>685</v>
      </c>
      <c r="B578" t="s">
        <v>3083</v>
      </c>
      <c r="C578" t="s">
        <v>3083</v>
      </c>
      <c r="D578" t="s">
        <v>12</v>
      </c>
      <c r="E578" t="s">
        <v>2886</v>
      </c>
      <c r="F578" t="s">
        <v>652</v>
      </c>
      <c r="G578" t="s">
        <v>2887</v>
      </c>
      <c r="H578" t="s">
        <v>2888</v>
      </c>
      <c r="I578" t="s">
        <v>2937</v>
      </c>
      <c r="J578" t="s">
        <v>8</v>
      </c>
      <c r="K578" t="s">
        <v>124</v>
      </c>
      <c r="M578">
        <v>14</v>
      </c>
      <c r="N578" t="s">
        <v>188</v>
      </c>
      <c r="O578" t="s">
        <v>263</v>
      </c>
      <c r="P578" t="s">
        <v>189</v>
      </c>
      <c r="Q578" t="s">
        <v>139</v>
      </c>
      <c r="R578" t="s">
        <v>138</v>
      </c>
      <c r="S578" t="s">
        <v>345</v>
      </c>
      <c r="T578" t="s">
        <v>342</v>
      </c>
      <c r="U578" t="s">
        <v>343</v>
      </c>
      <c r="V578" t="s">
        <v>372</v>
      </c>
      <c r="X578" t="str">
        <f>LEFT(Table7[[#This Row],[Month]],4)</f>
        <v>2022</v>
      </c>
      <c r="Y578">
        <f>SIGN(Table7[[#This Row],[Internal Monthly Cost]])</f>
        <v>1</v>
      </c>
    </row>
    <row r="579" spans="1:25" x14ac:dyDescent="0.2">
      <c r="A579">
        <v>683</v>
      </c>
      <c r="B579" t="s">
        <v>3083</v>
      </c>
      <c r="C579" t="s">
        <v>3083</v>
      </c>
      <c r="D579" t="s">
        <v>5</v>
      </c>
      <c r="E579" t="s">
        <v>2858</v>
      </c>
      <c r="H579" t="s">
        <v>529</v>
      </c>
      <c r="I579" t="s">
        <v>2837</v>
      </c>
      <c r="J579" t="s">
        <v>8</v>
      </c>
      <c r="K579" t="s">
        <v>442</v>
      </c>
      <c r="M579">
        <v>113</v>
      </c>
      <c r="N579" t="s">
        <v>2933</v>
      </c>
      <c r="O579" t="s">
        <v>2934</v>
      </c>
      <c r="P579" t="s">
        <v>2935</v>
      </c>
      <c r="Q579" t="s">
        <v>441</v>
      </c>
      <c r="R579" t="s">
        <v>442</v>
      </c>
      <c r="S579" t="s">
        <v>345</v>
      </c>
      <c r="T579" t="s">
        <v>2936</v>
      </c>
      <c r="U579" t="s">
        <v>343</v>
      </c>
      <c r="V579" t="s">
        <v>2927</v>
      </c>
      <c r="X579" t="str">
        <f>LEFT(Table7[[#This Row],[Month]],4)</f>
        <v>2022</v>
      </c>
      <c r="Y579">
        <f>SIGN(Table7[[#This Row],[Internal Monthly Cost]])</f>
        <v>1</v>
      </c>
    </row>
    <row r="580" spans="1:25" x14ac:dyDescent="0.2">
      <c r="A580">
        <v>591</v>
      </c>
      <c r="B580" t="s">
        <v>3083</v>
      </c>
      <c r="C580" t="s">
        <v>3083</v>
      </c>
      <c r="D580" t="s">
        <v>12</v>
      </c>
      <c r="E580" t="s">
        <v>2691</v>
      </c>
      <c r="F580" t="s">
        <v>652</v>
      </c>
      <c r="G580" t="s">
        <v>2692</v>
      </c>
      <c r="H580" t="s">
        <v>2693</v>
      </c>
      <c r="I580" t="s">
        <v>288</v>
      </c>
      <c r="J580" t="s">
        <v>8</v>
      </c>
      <c r="K580" t="s">
        <v>124</v>
      </c>
      <c r="M580">
        <v>14</v>
      </c>
      <c r="N580" t="s">
        <v>285</v>
      </c>
      <c r="O580" t="s">
        <v>286</v>
      </c>
      <c r="P580" t="s">
        <v>287</v>
      </c>
      <c r="Q580" t="s">
        <v>171</v>
      </c>
      <c r="R580" t="s">
        <v>138</v>
      </c>
      <c r="S580" t="s">
        <v>345</v>
      </c>
      <c r="T580" t="s">
        <v>2911</v>
      </c>
      <c r="U580" t="s">
        <v>343</v>
      </c>
      <c r="V580" t="s">
        <v>368</v>
      </c>
      <c r="X580" t="str">
        <f>LEFT(Table7[[#This Row],[Month]],4)</f>
        <v>2022</v>
      </c>
      <c r="Y580">
        <f>SIGN(Table7[[#This Row],[Internal Monthly Cost]])</f>
        <v>1</v>
      </c>
    </row>
    <row r="581" spans="1:25" x14ac:dyDescent="0.2">
      <c r="A581">
        <v>652</v>
      </c>
      <c r="B581" t="s">
        <v>3083</v>
      </c>
      <c r="C581" t="s">
        <v>3083</v>
      </c>
      <c r="D581" t="s">
        <v>5</v>
      </c>
      <c r="E581" t="s">
        <v>558</v>
      </c>
      <c r="H581" t="s">
        <v>529</v>
      </c>
      <c r="I581" t="s">
        <v>2837</v>
      </c>
      <c r="J581" t="s">
        <v>8</v>
      </c>
      <c r="K581" t="s">
        <v>442</v>
      </c>
      <c r="M581">
        <v>113</v>
      </c>
      <c r="N581" t="s">
        <v>3089</v>
      </c>
      <c r="O581" t="s">
        <v>3090</v>
      </c>
      <c r="P581" t="s">
        <v>3091</v>
      </c>
      <c r="Q581" t="s">
        <v>441</v>
      </c>
      <c r="R581" t="s">
        <v>442</v>
      </c>
      <c r="S581" t="s">
        <v>341</v>
      </c>
      <c r="T581" t="s">
        <v>2974</v>
      </c>
      <c r="U581" t="s">
        <v>343</v>
      </c>
      <c r="V581" t="s">
        <v>3092</v>
      </c>
      <c r="X581" t="str">
        <f>LEFT(Table7[[#This Row],[Month]],4)</f>
        <v>2022</v>
      </c>
      <c r="Y581">
        <f>SIGN(Table7[[#This Row],[Internal Monthly Cost]])</f>
        <v>1</v>
      </c>
    </row>
    <row r="582" spans="1:25" x14ac:dyDescent="0.2">
      <c r="A582">
        <v>678</v>
      </c>
      <c r="B582" t="s">
        <v>3083</v>
      </c>
      <c r="C582" t="s">
        <v>3083</v>
      </c>
      <c r="D582" t="s">
        <v>5</v>
      </c>
      <c r="E582" t="s">
        <v>2834</v>
      </c>
      <c r="H582" t="s">
        <v>529</v>
      </c>
      <c r="I582" t="s">
        <v>2837</v>
      </c>
      <c r="J582" t="s">
        <v>8</v>
      </c>
      <c r="K582" t="s">
        <v>442</v>
      </c>
      <c r="M582">
        <v>113</v>
      </c>
      <c r="N582" t="s">
        <v>3097</v>
      </c>
      <c r="O582" t="s">
        <v>3098</v>
      </c>
      <c r="P582" t="s">
        <v>3099</v>
      </c>
      <c r="Q582" t="s">
        <v>441</v>
      </c>
      <c r="R582" t="s">
        <v>442</v>
      </c>
      <c r="S582" t="s">
        <v>341</v>
      </c>
      <c r="T582" t="s">
        <v>2974</v>
      </c>
      <c r="U582" t="s">
        <v>343</v>
      </c>
      <c r="V582" t="s">
        <v>3092</v>
      </c>
      <c r="X582" t="str">
        <f>LEFT(Table7[[#This Row],[Month]],4)</f>
        <v>2022</v>
      </c>
      <c r="Y582">
        <f>SIGN(Table7[[#This Row],[Internal Monthly Cost]])</f>
        <v>1</v>
      </c>
    </row>
    <row r="583" spans="1:25" x14ac:dyDescent="0.2">
      <c r="A583">
        <v>564</v>
      </c>
      <c r="B583" t="s">
        <v>3083</v>
      </c>
      <c r="C583" t="s">
        <v>3083</v>
      </c>
      <c r="D583" t="s">
        <v>5</v>
      </c>
      <c r="E583" t="s">
        <v>553</v>
      </c>
      <c r="H583" t="s">
        <v>555</v>
      </c>
      <c r="I583" t="s">
        <v>2838</v>
      </c>
      <c r="J583" t="s">
        <v>6</v>
      </c>
      <c r="K583" t="s">
        <v>442</v>
      </c>
      <c r="M583">
        <v>40</v>
      </c>
      <c r="X583" t="str">
        <f>LEFT(Table7[[#This Row],[Month]],4)</f>
        <v>2022</v>
      </c>
      <c r="Y583">
        <f>SIGN(Table7[[#This Row],[Internal Monthly Cost]])</f>
        <v>1</v>
      </c>
    </row>
    <row r="584" spans="1:25" x14ac:dyDescent="0.2">
      <c r="A584">
        <v>598</v>
      </c>
      <c r="B584" t="s">
        <v>3083</v>
      </c>
      <c r="C584" t="s">
        <v>3083</v>
      </c>
      <c r="D584" t="s">
        <v>5</v>
      </c>
      <c r="E584" t="s">
        <v>1203</v>
      </c>
      <c r="H584" t="s">
        <v>874</v>
      </c>
      <c r="I584" t="s">
        <v>2843</v>
      </c>
      <c r="J584" t="s">
        <v>8</v>
      </c>
      <c r="K584" t="s">
        <v>442</v>
      </c>
      <c r="M584">
        <v>40</v>
      </c>
      <c r="N584" t="s">
        <v>438</v>
      </c>
      <c r="O584" t="s">
        <v>439</v>
      </c>
      <c r="P584" t="s">
        <v>440</v>
      </c>
      <c r="Q584" t="s">
        <v>441</v>
      </c>
      <c r="R584" t="s">
        <v>442</v>
      </c>
      <c r="S584" t="s">
        <v>345</v>
      </c>
      <c r="T584" t="s">
        <v>2914</v>
      </c>
      <c r="U584" t="s">
        <v>343</v>
      </c>
      <c r="V584" t="s">
        <v>444</v>
      </c>
      <c r="X584" t="str">
        <f>LEFT(Table7[[#This Row],[Month]],4)</f>
        <v>2022</v>
      </c>
      <c r="Y584">
        <f>SIGN(Table7[[#This Row],[Internal Monthly Cost]])</f>
        <v>1</v>
      </c>
    </row>
    <row r="585" spans="1:25" x14ac:dyDescent="0.2">
      <c r="A585">
        <v>609</v>
      </c>
      <c r="B585" t="s">
        <v>3083</v>
      </c>
      <c r="C585" t="s">
        <v>3083</v>
      </c>
      <c r="D585" t="s">
        <v>5</v>
      </c>
      <c r="E585" t="s">
        <v>1607</v>
      </c>
      <c r="H585" t="s">
        <v>1608</v>
      </c>
      <c r="I585" t="s">
        <v>2844</v>
      </c>
      <c r="J585" t="s">
        <v>8</v>
      </c>
      <c r="K585" t="s">
        <v>442</v>
      </c>
      <c r="M585">
        <v>40</v>
      </c>
      <c r="N585" t="s">
        <v>1603</v>
      </c>
      <c r="O585" t="s">
        <v>1602</v>
      </c>
      <c r="P585" t="s">
        <v>1604</v>
      </c>
      <c r="Q585" t="s">
        <v>441</v>
      </c>
      <c r="R585" t="s">
        <v>442</v>
      </c>
      <c r="S585" t="s">
        <v>345</v>
      </c>
      <c r="T585" t="s">
        <v>2916</v>
      </c>
      <c r="U585" t="s">
        <v>343</v>
      </c>
      <c r="V585" t="s">
        <v>1605</v>
      </c>
      <c r="X585" t="str">
        <f>LEFT(Table7[[#This Row],[Month]],4)</f>
        <v>2022</v>
      </c>
      <c r="Y585">
        <f>SIGN(Table7[[#This Row],[Internal Monthly Cost]])</f>
        <v>1</v>
      </c>
    </row>
    <row r="586" spans="1:25" x14ac:dyDescent="0.2">
      <c r="A586">
        <v>556</v>
      </c>
      <c r="B586" t="s">
        <v>3083</v>
      </c>
      <c r="C586" t="s">
        <v>3083</v>
      </c>
      <c r="D586" t="s">
        <v>5</v>
      </c>
      <c r="E586" t="s">
        <v>2606</v>
      </c>
      <c r="H586" t="s">
        <v>2608</v>
      </c>
      <c r="I586" t="s">
        <v>2852</v>
      </c>
      <c r="J586" t="s">
        <v>8</v>
      </c>
      <c r="K586" t="s">
        <v>442</v>
      </c>
      <c r="M586">
        <v>40</v>
      </c>
      <c r="N586" t="s">
        <v>2612</v>
      </c>
      <c r="O586" t="s">
        <v>2611</v>
      </c>
      <c r="P586" t="s">
        <v>2613</v>
      </c>
      <c r="Q586" t="s">
        <v>441</v>
      </c>
      <c r="R586" t="s">
        <v>442</v>
      </c>
      <c r="S586" t="s">
        <v>345</v>
      </c>
      <c r="T586" t="s">
        <v>1171</v>
      </c>
      <c r="U586" t="s">
        <v>343</v>
      </c>
      <c r="V586" t="s">
        <v>464</v>
      </c>
      <c r="X586" t="str">
        <f>LEFT(Table7[[#This Row],[Month]],4)</f>
        <v>2022</v>
      </c>
      <c r="Y586">
        <f>SIGN(Table7[[#This Row],[Internal Monthly Cost]])</f>
        <v>1</v>
      </c>
    </row>
    <row r="587" spans="1:25" x14ac:dyDescent="0.2">
      <c r="A587">
        <v>555</v>
      </c>
      <c r="B587" t="s">
        <v>3083</v>
      </c>
      <c r="C587" t="s">
        <v>3083</v>
      </c>
      <c r="D587" t="s">
        <v>5</v>
      </c>
      <c r="E587" t="s">
        <v>2423</v>
      </c>
      <c r="H587" t="s">
        <v>2424</v>
      </c>
      <c r="I587" t="s">
        <v>2848</v>
      </c>
      <c r="J587" t="s">
        <v>8</v>
      </c>
      <c r="K587" t="s">
        <v>442</v>
      </c>
      <c r="M587">
        <v>43</v>
      </c>
      <c r="N587" t="s">
        <v>3048</v>
      </c>
      <c r="O587" t="s">
        <v>3049</v>
      </c>
      <c r="P587" t="s">
        <v>3050</v>
      </c>
      <c r="Q587" t="s">
        <v>441</v>
      </c>
      <c r="R587" t="s">
        <v>442</v>
      </c>
      <c r="S587" t="s">
        <v>345</v>
      </c>
      <c r="T587" t="s">
        <v>2920</v>
      </c>
      <c r="U587" t="s">
        <v>343</v>
      </c>
      <c r="V587" t="s">
        <v>3051</v>
      </c>
      <c r="X587" t="str">
        <f>LEFT(Table7[[#This Row],[Month]],4)</f>
        <v>2022</v>
      </c>
      <c r="Y587">
        <f>SIGN(Table7[[#This Row],[Internal Monthly Cost]])</f>
        <v>1</v>
      </c>
    </row>
    <row r="588" spans="1:25" x14ac:dyDescent="0.2">
      <c r="A588">
        <v>561</v>
      </c>
      <c r="B588" t="s">
        <v>3083</v>
      </c>
      <c r="C588" t="s">
        <v>3083</v>
      </c>
      <c r="D588" t="s">
        <v>5</v>
      </c>
      <c r="E588" t="s">
        <v>2632</v>
      </c>
      <c r="H588" t="s">
        <v>2634</v>
      </c>
      <c r="I588" t="s">
        <v>2853</v>
      </c>
      <c r="J588" t="s">
        <v>8</v>
      </c>
      <c r="K588" t="s">
        <v>442</v>
      </c>
      <c r="M588">
        <v>40</v>
      </c>
      <c r="N588" t="s">
        <v>2638</v>
      </c>
      <c r="O588" t="s">
        <v>2637</v>
      </c>
      <c r="P588" t="s">
        <v>2639</v>
      </c>
      <c r="Q588" t="s">
        <v>441</v>
      </c>
      <c r="R588" t="s">
        <v>442</v>
      </c>
      <c r="S588" t="s">
        <v>360</v>
      </c>
      <c r="T588" t="s">
        <v>2640</v>
      </c>
      <c r="U588" t="s">
        <v>343</v>
      </c>
      <c r="V588" t="s">
        <v>2641</v>
      </c>
      <c r="X588" t="str">
        <f>LEFT(Table7[[#This Row],[Month]],4)</f>
        <v>2022</v>
      </c>
      <c r="Y588">
        <f>SIGN(Table7[[#This Row],[Internal Monthly Cost]])</f>
        <v>1</v>
      </c>
    </row>
    <row r="589" spans="1:25" x14ac:dyDescent="0.2">
      <c r="A589">
        <v>562</v>
      </c>
      <c r="B589" t="s">
        <v>3083</v>
      </c>
      <c r="C589" t="s">
        <v>3083</v>
      </c>
      <c r="D589" t="s">
        <v>5</v>
      </c>
      <c r="E589" t="s">
        <v>2072</v>
      </c>
      <c r="H589" t="s">
        <v>2074</v>
      </c>
      <c r="I589" t="s">
        <v>2845</v>
      </c>
      <c r="J589" t="s">
        <v>8</v>
      </c>
      <c r="K589" t="s">
        <v>442</v>
      </c>
      <c r="M589">
        <v>40</v>
      </c>
      <c r="N589" t="s">
        <v>2078</v>
      </c>
      <c r="O589" t="s">
        <v>2077</v>
      </c>
      <c r="P589" t="s">
        <v>2079</v>
      </c>
      <c r="Q589" t="s">
        <v>441</v>
      </c>
      <c r="R589" t="s">
        <v>442</v>
      </c>
      <c r="S589" t="s">
        <v>360</v>
      </c>
      <c r="T589" t="s">
        <v>1171</v>
      </c>
      <c r="U589" t="s">
        <v>343</v>
      </c>
      <c r="V589" t="s">
        <v>2080</v>
      </c>
      <c r="X589" t="str">
        <f>LEFT(Table7[[#This Row],[Month]],4)</f>
        <v>2022</v>
      </c>
      <c r="Y589">
        <f>SIGN(Table7[[#This Row],[Internal Monthly Cost]])</f>
        <v>1</v>
      </c>
    </row>
    <row r="590" spans="1:25" x14ac:dyDescent="0.2">
      <c r="A590">
        <v>559</v>
      </c>
      <c r="B590" t="s">
        <v>3083</v>
      </c>
      <c r="C590" t="s">
        <v>3083</v>
      </c>
      <c r="D590" t="s">
        <v>5</v>
      </c>
      <c r="E590" t="s">
        <v>2521</v>
      </c>
      <c r="H590" t="s">
        <v>2523</v>
      </c>
      <c r="I590" t="s">
        <v>2850</v>
      </c>
      <c r="J590" t="s">
        <v>8</v>
      </c>
      <c r="K590" t="s">
        <v>442</v>
      </c>
      <c r="M590">
        <v>40</v>
      </c>
      <c r="N590" t="s">
        <v>2527</v>
      </c>
      <c r="O590" t="s">
        <v>2526</v>
      </c>
      <c r="P590" t="s">
        <v>2528</v>
      </c>
      <c r="Q590" t="s">
        <v>441</v>
      </c>
      <c r="R590" t="s">
        <v>442</v>
      </c>
      <c r="S590" t="s">
        <v>345</v>
      </c>
      <c r="T590" t="s">
        <v>2529</v>
      </c>
      <c r="U590" t="s">
        <v>343</v>
      </c>
      <c r="V590" t="s">
        <v>2530</v>
      </c>
      <c r="X590" t="str">
        <f>LEFT(Table7[[#This Row],[Month]],4)</f>
        <v>2022</v>
      </c>
      <c r="Y590">
        <f>SIGN(Table7[[#This Row],[Internal Monthly Cost]])</f>
        <v>1</v>
      </c>
    </row>
    <row r="591" spans="1:25" x14ac:dyDescent="0.2">
      <c r="A591">
        <v>516</v>
      </c>
      <c r="B591" t="s">
        <v>3083</v>
      </c>
      <c r="C591" t="s">
        <v>3083</v>
      </c>
      <c r="D591" t="s">
        <v>5</v>
      </c>
      <c r="E591" t="s">
        <v>1207</v>
      </c>
      <c r="F591" t="s">
        <v>1018</v>
      </c>
      <c r="H591" t="s">
        <v>504</v>
      </c>
      <c r="I591" t="s">
        <v>437</v>
      </c>
      <c r="J591" t="s">
        <v>4</v>
      </c>
      <c r="K591" t="s">
        <v>442</v>
      </c>
      <c r="M591">
        <v>39</v>
      </c>
      <c r="X591" t="str">
        <f>LEFT(Table7[[#This Row],[Month]],4)</f>
        <v>2022</v>
      </c>
      <c r="Y591">
        <f>SIGN(Table7[[#This Row],[Internal Monthly Cost]])</f>
        <v>1</v>
      </c>
    </row>
    <row r="592" spans="1:25" x14ac:dyDescent="0.2">
      <c r="A592">
        <v>660</v>
      </c>
      <c r="B592" t="s">
        <v>3083</v>
      </c>
      <c r="C592" t="s">
        <v>3083</v>
      </c>
      <c r="D592" t="s">
        <v>12</v>
      </c>
      <c r="E592" t="s">
        <v>2731</v>
      </c>
      <c r="F592" t="s">
        <v>652</v>
      </c>
      <c r="G592" t="s">
        <v>2732</v>
      </c>
      <c r="H592" t="s">
        <v>2733</v>
      </c>
      <c r="I592" t="s">
        <v>2900</v>
      </c>
      <c r="J592" t="s">
        <v>8</v>
      </c>
      <c r="K592" t="s">
        <v>123</v>
      </c>
      <c r="M592">
        <v>14</v>
      </c>
      <c r="N592" t="s">
        <v>319</v>
      </c>
      <c r="O592" t="s">
        <v>320</v>
      </c>
      <c r="P592" t="s">
        <v>321</v>
      </c>
      <c r="Q592" t="s">
        <v>171</v>
      </c>
      <c r="R592" t="s">
        <v>138</v>
      </c>
      <c r="S592" t="s">
        <v>345</v>
      </c>
      <c r="T592" t="s">
        <v>2923</v>
      </c>
      <c r="U592" t="s">
        <v>343</v>
      </c>
      <c r="V592" t="s">
        <v>356</v>
      </c>
      <c r="X592" t="str">
        <f>LEFT(Table7[[#This Row],[Month]],4)</f>
        <v>2022</v>
      </c>
      <c r="Y592">
        <f>SIGN(Table7[[#This Row],[Internal Monthly Cost]])</f>
        <v>1</v>
      </c>
    </row>
    <row r="593" spans="1:25" x14ac:dyDescent="0.2">
      <c r="A593">
        <v>620</v>
      </c>
      <c r="B593" t="s">
        <v>3083</v>
      </c>
      <c r="C593" t="s">
        <v>3083</v>
      </c>
      <c r="D593" t="s">
        <v>5</v>
      </c>
      <c r="E593" t="s">
        <v>2431</v>
      </c>
      <c r="H593" t="s">
        <v>529</v>
      </c>
      <c r="I593" t="s">
        <v>2837</v>
      </c>
      <c r="J593" t="s">
        <v>8</v>
      </c>
      <c r="K593" t="s">
        <v>442</v>
      </c>
      <c r="M593">
        <v>113</v>
      </c>
      <c r="N593" t="s">
        <v>2435</v>
      </c>
      <c r="O593" t="s">
        <v>2434</v>
      </c>
      <c r="P593" t="s">
        <v>2436</v>
      </c>
      <c r="Q593" t="s">
        <v>441</v>
      </c>
      <c r="R593" t="s">
        <v>442</v>
      </c>
      <c r="S593" t="s">
        <v>345</v>
      </c>
      <c r="T593" t="s">
        <v>2916</v>
      </c>
      <c r="U593" t="s">
        <v>343</v>
      </c>
      <c r="V593" t="s">
        <v>2430</v>
      </c>
      <c r="X593" t="str">
        <f>LEFT(Table7[[#This Row],[Month]],4)</f>
        <v>2022</v>
      </c>
      <c r="Y593">
        <f>SIGN(Table7[[#This Row],[Internal Monthly Cost]])</f>
        <v>1</v>
      </c>
    </row>
    <row r="594" spans="1:25" x14ac:dyDescent="0.2">
      <c r="A594">
        <v>630</v>
      </c>
      <c r="B594" t="s">
        <v>3083</v>
      </c>
      <c r="C594" t="s">
        <v>3083</v>
      </c>
      <c r="D594" t="s">
        <v>5</v>
      </c>
      <c r="E594" t="s">
        <v>526</v>
      </c>
      <c r="H594" t="s">
        <v>529</v>
      </c>
      <c r="I594" t="s">
        <v>2837</v>
      </c>
      <c r="J594" t="s">
        <v>8</v>
      </c>
      <c r="K594" t="s">
        <v>442</v>
      </c>
      <c r="M594">
        <v>113</v>
      </c>
      <c r="N594" t="s">
        <v>3085</v>
      </c>
      <c r="O594" t="s">
        <v>3086</v>
      </c>
      <c r="P594" t="s">
        <v>3087</v>
      </c>
      <c r="Q594" t="s">
        <v>441</v>
      </c>
      <c r="R594" t="s">
        <v>442</v>
      </c>
      <c r="S594" t="s">
        <v>341</v>
      </c>
      <c r="T594" t="s">
        <v>2974</v>
      </c>
      <c r="U594" t="s">
        <v>343</v>
      </c>
      <c r="V594" t="s">
        <v>3088</v>
      </c>
      <c r="X594" t="str">
        <f>LEFT(Table7[[#This Row],[Month]],4)</f>
        <v>2022</v>
      </c>
      <c r="Y594">
        <f>SIGN(Table7[[#This Row],[Internal Monthly Cost]])</f>
        <v>1</v>
      </c>
    </row>
    <row r="595" spans="1:25" x14ac:dyDescent="0.2">
      <c r="A595">
        <v>518</v>
      </c>
      <c r="B595" t="s">
        <v>3083</v>
      </c>
      <c r="C595" t="s">
        <v>3083</v>
      </c>
      <c r="D595" t="s">
        <v>5</v>
      </c>
      <c r="E595" t="s">
        <v>642</v>
      </c>
      <c r="F595" t="s">
        <v>503</v>
      </c>
      <c r="G595" t="s">
        <v>646</v>
      </c>
      <c r="H595" t="s">
        <v>647</v>
      </c>
      <c r="I595" t="s">
        <v>135</v>
      </c>
      <c r="J595" t="s">
        <v>8</v>
      </c>
      <c r="K595" t="s">
        <v>124</v>
      </c>
      <c r="M595">
        <v>67</v>
      </c>
      <c r="N595" t="s">
        <v>2862</v>
      </c>
      <c r="O595" t="s">
        <v>2863</v>
      </c>
      <c r="P595" t="s">
        <v>2864</v>
      </c>
      <c r="Q595" t="s">
        <v>139</v>
      </c>
      <c r="R595" t="s">
        <v>138</v>
      </c>
      <c r="S595" t="s">
        <v>345</v>
      </c>
      <c r="T595" t="s">
        <v>342</v>
      </c>
      <c r="U595" t="s">
        <v>343</v>
      </c>
      <c r="V595" t="s">
        <v>394</v>
      </c>
      <c r="X595" t="str">
        <f>LEFT(Table7[[#This Row],[Month]],4)</f>
        <v>2022</v>
      </c>
      <c r="Y595">
        <f>SIGN(Table7[[#This Row],[Internal Monthly Cost]])</f>
        <v>1</v>
      </c>
    </row>
    <row r="596" spans="1:25" x14ac:dyDescent="0.2">
      <c r="A596">
        <v>519</v>
      </c>
      <c r="B596" t="s">
        <v>3083</v>
      </c>
      <c r="C596" t="s">
        <v>3083</v>
      </c>
      <c r="D596" t="s">
        <v>5</v>
      </c>
      <c r="E596" t="s">
        <v>2281</v>
      </c>
      <c r="F596" t="s">
        <v>652</v>
      </c>
      <c r="G596" t="s">
        <v>2282</v>
      </c>
      <c r="H596" t="s">
        <v>2283</v>
      </c>
      <c r="I596" t="s">
        <v>157</v>
      </c>
      <c r="J596" t="s">
        <v>8</v>
      </c>
      <c r="K596" t="s">
        <v>124</v>
      </c>
      <c r="M596">
        <v>70</v>
      </c>
      <c r="N596" t="s">
        <v>106</v>
      </c>
      <c r="O596" t="s">
        <v>244</v>
      </c>
      <c r="P596" t="s">
        <v>107</v>
      </c>
      <c r="Q596" t="s">
        <v>139</v>
      </c>
      <c r="R596" t="s">
        <v>138</v>
      </c>
      <c r="S596" t="s">
        <v>345</v>
      </c>
      <c r="T596" t="s">
        <v>342</v>
      </c>
      <c r="U596" t="s">
        <v>343</v>
      </c>
      <c r="V596" t="s">
        <v>384</v>
      </c>
      <c r="X596" t="str">
        <f>LEFT(Table7[[#This Row],[Month]],4)</f>
        <v>2022</v>
      </c>
      <c r="Y596">
        <f>SIGN(Table7[[#This Row],[Internal Monthly Cost]])</f>
        <v>1</v>
      </c>
    </row>
    <row r="597" spans="1:25" x14ac:dyDescent="0.2">
      <c r="A597">
        <v>531</v>
      </c>
      <c r="B597" t="s">
        <v>3083</v>
      </c>
      <c r="C597" t="s">
        <v>3083</v>
      </c>
      <c r="D597" t="s">
        <v>5</v>
      </c>
      <c r="E597" t="s">
        <v>2355</v>
      </c>
      <c r="F597" t="s">
        <v>652</v>
      </c>
      <c r="G597" t="s">
        <v>2356</v>
      </c>
      <c r="H597" t="s">
        <v>2174</v>
      </c>
      <c r="I597" t="s">
        <v>163</v>
      </c>
      <c r="J597" t="s">
        <v>8</v>
      </c>
      <c r="K597" t="s">
        <v>124</v>
      </c>
      <c r="M597">
        <v>71</v>
      </c>
      <c r="N597" t="s">
        <v>148</v>
      </c>
      <c r="O597" t="s">
        <v>248</v>
      </c>
      <c r="P597" t="s">
        <v>149</v>
      </c>
      <c r="Q597" t="s">
        <v>139</v>
      </c>
      <c r="R597" t="s">
        <v>138</v>
      </c>
      <c r="S597" t="s">
        <v>345</v>
      </c>
      <c r="T597" t="s">
        <v>342</v>
      </c>
      <c r="U597" t="s">
        <v>343</v>
      </c>
      <c r="V597" t="s">
        <v>390</v>
      </c>
      <c r="X597" t="str">
        <f>LEFT(Table7[[#This Row],[Month]],4)</f>
        <v>2022</v>
      </c>
      <c r="Y597">
        <f>SIGN(Table7[[#This Row],[Internal Monthly Cost]])</f>
        <v>1</v>
      </c>
    </row>
    <row r="598" spans="1:25" x14ac:dyDescent="0.2">
      <c r="A598">
        <v>520</v>
      </c>
      <c r="B598" t="s">
        <v>3083</v>
      </c>
      <c r="C598" t="s">
        <v>3083</v>
      </c>
      <c r="D598" t="s">
        <v>5</v>
      </c>
      <c r="E598" t="s">
        <v>2329</v>
      </c>
      <c r="F598" t="s">
        <v>652</v>
      </c>
      <c r="G598" t="s">
        <v>2330</v>
      </c>
      <c r="H598" t="s">
        <v>752</v>
      </c>
      <c r="I598" t="s">
        <v>158</v>
      </c>
      <c r="J598" t="s">
        <v>8</v>
      </c>
      <c r="K598" t="s">
        <v>124</v>
      </c>
      <c r="M598">
        <v>70</v>
      </c>
      <c r="N598" t="s">
        <v>433</v>
      </c>
      <c r="O598" t="s">
        <v>434</v>
      </c>
      <c r="P598" t="s">
        <v>435</v>
      </c>
      <c r="Q598" t="s">
        <v>139</v>
      </c>
      <c r="R598" t="s">
        <v>138</v>
      </c>
      <c r="S598" t="s">
        <v>360</v>
      </c>
      <c r="T598" t="s">
        <v>342</v>
      </c>
      <c r="U598" t="s">
        <v>343</v>
      </c>
      <c r="V598" t="s">
        <v>436</v>
      </c>
      <c r="X598" t="str">
        <f>LEFT(Table7[[#This Row],[Month]],4)</f>
        <v>2022</v>
      </c>
      <c r="Y598">
        <f>SIGN(Table7[[#This Row],[Internal Monthly Cost]])</f>
        <v>1</v>
      </c>
    </row>
    <row r="599" spans="1:25" x14ac:dyDescent="0.2">
      <c r="A599">
        <v>525</v>
      </c>
      <c r="B599" t="s">
        <v>3083</v>
      </c>
      <c r="C599" t="s">
        <v>3083</v>
      </c>
      <c r="D599" t="s">
        <v>5</v>
      </c>
      <c r="E599" t="s">
        <v>2302</v>
      </c>
      <c r="F599" t="s">
        <v>652</v>
      </c>
      <c r="G599" t="s">
        <v>2303</v>
      </c>
      <c r="H599" t="s">
        <v>752</v>
      </c>
      <c r="I599" t="s">
        <v>158</v>
      </c>
      <c r="J599" t="s">
        <v>8</v>
      </c>
      <c r="K599" t="s">
        <v>124</v>
      </c>
      <c r="M599">
        <v>70</v>
      </c>
      <c r="N599" t="s">
        <v>117</v>
      </c>
      <c r="O599" t="s">
        <v>246</v>
      </c>
      <c r="P599" t="s">
        <v>118</v>
      </c>
      <c r="Q599" t="s">
        <v>139</v>
      </c>
      <c r="R599" t="s">
        <v>138</v>
      </c>
      <c r="S599" t="s">
        <v>345</v>
      </c>
      <c r="T599" t="s">
        <v>342</v>
      </c>
      <c r="U599" t="s">
        <v>343</v>
      </c>
      <c r="V599" t="s">
        <v>385</v>
      </c>
      <c r="X599" t="str">
        <f>LEFT(Table7[[#This Row],[Month]],4)</f>
        <v>2022</v>
      </c>
      <c r="Y599">
        <f>SIGN(Table7[[#This Row],[Internal Monthly Cost]])</f>
        <v>1</v>
      </c>
    </row>
    <row r="600" spans="1:25" x14ac:dyDescent="0.2">
      <c r="A600">
        <v>521</v>
      </c>
      <c r="B600" t="s">
        <v>3083</v>
      </c>
      <c r="C600" t="s">
        <v>3083</v>
      </c>
      <c r="D600" t="s">
        <v>5</v>
      </c>
      <c r="E600" t="s">
        <v>1999</v>
      </c>
      <c r="F600" t="s">
        <v>652</v>
      </c>
      <c r="G600" t="s">
        <v>2000</v>
      </c>
      <c r="H600" t="s">
        <v>752</v>
      </c>
      <c r="I600" t="s">
        <v>158</v>
      </c>
      <c r="J600" t="s">
        <v>8</v>
      </c>
      <c r="K600" t="s">
        <v>124</v>
      </c>
      <c r="M600">
        <v>70</v>
      </c>
      <c r="N600" t="s">
        <v>66</v>
      </c>
      <c r="O600" t="s">
        <v>229</v>
      </c>
      <c r="P600" t="s">
        <v>67</v>
      </c>
      <c r="Q600" t="s">
        <v>139</v>
      </c>
      <c r="R600" t="s">
        <v>138</v>
      </c>
      <c r="S600" t="s">
        <v>345</v>
      </c>
      <c r="T600" t="s">
        <v>342</v>
      </c>
      <c r="U600" t="s">
        <v>343</v>
      </c>
      <c r="V600" t="s">
        <v>348</v>
      </c>
      <c r="X600" t="str">
        <f>LEFT(Table7[[#This Row],[Month]],4)</f>
        <v>2022</v>
      </c>
      <c r="Y600">
        <f>SIGN(Table7[[#This Row],[Internal Monthly Cost]])</f>
        <v>1</v>
      </c>
    </row>
    <row r="601" spans="1:25" x14ac:dyDescent="0.2">
      <c r="A601">
        <v>524</v>
      </c>
      <c r="B601" t="s">
        <v>3083</v>
      </c>
      <c r="C601" t="s">
        <v>3083</v>
      </c>
      <c r="D601" t="s">
        <v>5</v>
      </c>
      <c r="E601" t="s">
        <v>2295</v>
      </c>
      <c r="F601" t="s">
        <v>652</v>
      </c>
      <c r="G601" t="s">
        <v>2296</v>
      </c>
      <c r="H601" t="s">
        <v>752</v>
      </c>
      <c r="I601" t="s">
        <v>158</v>
      </c>
      <c r="J601" t="s">
        <v>8</v>
      </c>
      <c r="K601" t="s">
        <v>124</v>
      </c>
      <c r="M601">
        <v>70</v>
      </c>
      <c r="N601" t="s">
        <v>113</v>
      </c>
      <c r="O601" t="s">
        <v>245</v>
      </c>
      <c r="P601" t="s">
        <v>114</v>
      </c>
      <c r="Q601" t="s">
        <v>139</v>
      </c>
      <c r="R601" t="s">
        <v>138</v>
      </c>
      <c r="S601" t="s">
        <v>345</v>
      </c>
      <c r="T601" t="s">
        <v>342</v>
      </c>
      <c r="U601" t="s">
        <v>343</v>
      </c>
      <c r="V601" t="s">
        <v>385</v>
      </c>
      <c r="X601" t="str">
        <f>LEFT(Table7[[#This Row],[Month]],4)</f>
        <v>2022</v>
      </c>
      <c r="Y601">
        <f>SIGN(Table7[[#This Row],[Internal Monthly Cost]])</f>
        <v>1</v>
      </c>
    </row>
    <row r="602" spans="1:25" x14ac:dyDescent="0.2">
      <c r="A602">
        <v>611</v>
      </c>
      <c r="B602" t="s">
        <v>3083</v>
      </c>
      <c r="C602" t="s">
        <v>3083</v>
      </c>
      <c r="D602" t="s">
        <v>5</v>
      </c>
      <c r="E602" t="s">
        <v>2562</v>
      </c>
      <c r="H602" t="s">
        <v>529</v>
      </c>
      <c r="I602" t="s">
        <v>2837</v>
      </c>
      <c r="J602" t="s">
        <v>4</v>
      </c>
      <c r="K602" t="s">
        <v>442</v>
      </c>
      <c r="M602">
        <v>113</v>
      </c>
      <c r="X602" t="str">
        <f>LEFT(Table7[[#This Row],[Month]],4)</f>
        <v>2022</v>
      </c>
      <c r="Y602">
        <f>SIGN(Table7[[#This Row],[Internal Monthly Cost]])</f>
        <v>1</v>
      </c>
    </row>
    <row r="603" spans="1:25" x14ac:dyDescent="0.2">
      <c r="A603">
        <v>650</v>
      </c>
      <c r="B603" t="s">
        <v>3083</v>
      </c>
      <c r="C603" t="s">
        <v>3083</v>
      </c>
      <c r="D603" t="s">
        <v>5</v>
      </c>
      <c r="E603" t="s">
        <v>2452</v>
      </c>
      <c r="H603" t="s">
        <v>529</v>
      </c>
      <c r="I603" t="s">
        <v>2837</v>
      </c>
      <c r="J603" t="s">
        <v>4</v>
      </c>
      <c r="K603" t="s">
        <v>442</v>
      </c>
      <c r="M603">
        <v>113</v>
      </c>
      <c r="X603" t="str">
        <f>LEFT(Table7[[#This Row],[Month]],4)</f>
        <v>2022</v>
      </c>
      <c r="Y603">
        <f>SIGN(Table7[[#This Row],[Internal Monthly Cost]])</f>
        <v>1</v>
      </c>
    </row>
    <row r="604" spans="1:25" x14ac:dyDescent="0.2">
      <c r="A604">
        <v>533</v>
      </c>
      <c r="B604" t="s">
        <v>3083</v>
      </c>
      <c r="C604" t="s">
        <v>3083</v>
      </c>
      <c r="D604" t="s">
        <v>5</v>
      </c>
      <c r="E604" t="s">
        <v>2352</v>
      </c>
      <c r="F604" t="s">
        <v>652</v>
      </c>
      <c r="G604" t="s">
        <v>2353</v>
      </c>
      <c r="H604" t="s">
        <v>2174</v>
      </c>
      <c r="I604" t="s">
        <v>163</v>
      </c>
      <c r="J604" t="s">
        <v>8</v>
      </c>
      <c r="K604" t="s">
        <v>124</v>
      </c>
      <c r="M604">
        <v>71</v>
      </c>
      <c r="N604" t="s">
        <v>150</v>
      </c>
      <c r="O604" t="s">
        <v>249</v>
      </c>
      <c r="P604" t="s">
        <v>151</v>
      </c>
      <c r="Q604" t="s">
        <v>139</v>
      </c>
      <c r="R604" t="s">
        <v>138</v>
      </c>
      <c r="S604" t="s">
        <v>345</v>
      </c>
      <c r="T604" t="s">
        <v>342</v>
      </c>
      <c r="U604" t="s">
        <v>343</v>
      </c>
      <c r="V604" t="s">
        <v>391</v>
      </c>
      <c r="X604" t="str">
        <f>LEFT(Table7[[#This Row],[Month]],4)</f>
        <v>2022</v>
      </c>
      <c r="Y604">
        <f>SIGN(Table7[[#This Row],[Internal Monthly Cost]])</f>
        <v>1</v>
      </c>
    </row>
    <row r="605" spans="1:25" x14ac:dyDescent="0.2">
      <c r="A605">
        <v>640</v>
      </c>
      <c r="B605" t="s">
        <v>3083</v>
      </c>
      <c r="C605" t="s">
        <v>3083</v>
      </c>
      <c r="D605" t="s">
        <v>5</v>
      </c>
      <c r="E605" t="s">
        <v>633</v>
      </c>
      <c r="H605" t="s">
        <v>529</v>
      </c>
      <c r="I605" t="s">
        <v>2837</v>
      </c>
      <c r="J605" t="s">
        <v>4</v>
      </c>
      <c r="K605" t="s">
        <v>442</v>
      </c>
      <c r="M605">
        <v>113</v>
      </c>
      <c r="X605" t="str">
        <f>LEFT(Table7[[#This Row],[Month]],4)</f>
        <v>2022</v>
      </c>
      <c r="Y605">
        <f>SIGN(Table7[[#This Row],[Internal Monthly Cost]])</f>
        <v>1</v>
      </c>
    </row>
    <row r="606" spans="1:25" x14ac:dyDescent="0.2">
      <c r="A606">
        <v>604</v>
      </c>
      <c r="B606" t="s">
        <v>3083</v>
      </c>
      <c r="C606" t="s">
        <v>3083</v>
      </c>
      <c r="D606" t="s">
        <v>5</v>
      </c>
      <c r="E606" t="s">
        <v>2564</v>
      </c>
      <c r="H606" t="s">
        <v>529</v>
      </c>
      <c r="I606" t="s">
        <v>2837</v>
      </c>
      <c r="J606" t="s">
        <v>8</v>
      </c>
      <c r="K606" t="s">
        <v>442</v>
      </c>
      <c r="M606">
        <v>113</v>
      </c>
      <c r="N606" t="s">
        <v>2567</v>
      </c>
      <c r="O606" t="s">
        <v>2566</v>
      </c>
      <c r="P606" t="s">
        <v>2568</v>
      </c>
      <c r="Q606" t="s">
        <v>441</v>
      </c>
      <c r="R606" t="s">
        <v>442</v>
      </c>
      <c r="S606" t="s">
        <v>345</v>
      </c>
      <c r="T606" t="s">
        <v>2127</v>
      </c>
      <c r="U606" t="s">
        <v>343</v>
      </c>
      <c r="V606" t="s">
        <v>2569</v>
      </c>
      <c r="X606" t="str">
        <f>LEFT(Table7[[#This Row],[Month]],4)</f>
        <v>2022</v>
      </c>
      <c r="Y606">
        <f>SIGN(Table7[[#This Row],[Internal Monthly Cost]])</f>
        <v>1</v>
      </c>
    </row>
    <row r="607" spans="1:25" x14ac:dyDescent="0.2">
      <c r="A607">
        <v>679</v>
      </c>
      <c r="B607" t="s">
        <v>3083</v>
      </c>
      <c r="C607" t="s">
        <v>3083</v>
      </c>
      <c r="D607" t="s">
        <v>5</v>
      </c>
      <c r="E607" t="s">
        <v>2466</v>
      </c>
      <c r="H607" t="s">
        <v>2456</v>
      </c>
      <c r="I607" t="s">
        <v>2840</v>
      </c>
      <c r="J607" t="s">
        <v>8</v>
      </c>
      <c r="K607" t="s">
        <v>442</v>
      </c>
      <c r="M607">
        <v>73</v>
      </c>
      <c r="N607" t="s">
        <v>2924</v>
      </c>
      <c r="O607" t="s">
        <v>2925</v>
      </c>
      <c r="P607" t="s">
        <v>2926</v>
      </c>
      <c r="Q607" t="s">
        <v>441</v>
      </c>
      <c r="R607" t="s">
        <v>442</v>
      </c>
      <c r="S607" t="s">
        <v>345</v>
      </c>
      <c r="T607" t="s">
        <v>2127</v>
      </c>
      <c r="U607" t="s">
        <v>343</v>
      </c>
      <c r="V607" t="s">
        <v>2927</v>
      </c>
      <c r="X607" t="str">
        <f>LEFT(Table7[[#This Row],[Month]],4)</f>
        <v>2022</v>
      </c>
      <c r="Y607">
        <f>SIGN(Table7[[#This Row],[Internal Monthly Cost]])</f>
        <v>1</v>
      </c>
    </row>
    <row r="608" spans="1:25" x14ac:dyDescent="0.2">
      <c r="A608">
        <v>597</v>
      </c>
      <c r="B608" t="s">
        <v>3083</v>
      </c>
      <c r="C608" t="s">
        <v>3083</v>
      </c>
      <c r="D608" t="s">
        <v>5</v>
      </c>
      <c r="E608" t="s">
        <v>666</v>
      </c>
      <c r="H608" t="s">
        <v>667</v>
      </c>
      <c r="I608" t="s">
        <v>2842</v>
      </c>
      <c r="J608" t="s">
        <v>6</v>
      </c>
      <c r="K608" t="s">
        <v>442</v>
      </c>
      <c r="M608">
        <v>73</v>
      </c>
      <c r="X608" t="str">
        <f>LEFT(Table7[[#This Row],[Month]],4)</f>
        <v>2022</v>
      </c>
      <c r="Y608">
        <f>SIGN(Table7[[#This Row],[Internal Monthly Cost]])</f>
        <v>1</v>
      </c>
    </row>
    <row r="609" spans="1:25" x14ac:dyDescent="0.2">
      <c r="A609">
        <v>671</v>
      </c>
      <c r="B609" t="s">
        <v>3083</v>
      </c>
      <c r="C609" t="s">
        <v>3083</v>
      </c>
      <c r="D609" t="s">
        <v>5</v>
      </c>
      <c r="E609" t="s">
        <v>578</v>
      </c>
      <c r="H609" t="s">
        <v>580</v>
      </c>
      <c r="I609" t="s">
        <v>2839</v>
      </c>
      <c r="J609" t="s">
        <v>6</v>
      </c>
      <c r="K609" t="s">
        <v>442</v>
      </c>
      <c r="M609">
        <v>73</v>
      </c>
      <c r="X609" t="str">
        <f>LEFT(Table7[[#This Row],[Month]],4)</f>
        <v>2022</v>
      </c>
      <c r="Y609">
        <f>SIGN(Table7[[#This Row],[Internal Monthly Cost]])</f>
        <v>1</v>
      </c>
    </row>
    <row r="610" spans="1:25" x14ac:dyDescent="0.2">
      <c r="A610">
        <v>613</v>
      </c>
      <c r="B610" t="s">
        <v>3083</v>
      </c>
      <c r="C610" t="s">
        <v>3083</v>
      </c>
      <c r="D610" t="s">
        <v>5</v>
      </c>
      <c r="E610" t="s">
        <v>585</v>
      </c>
      <c r="H610" t="s">
        <v>523</v>
      </c>
      <c r="I610" t="s">
        <v>2840</v>
      </c>
      <c r="J610" t="s">
        <v>4</v>
      </c>
      <c r="K610" t="s">
        <v>442</v>
      </c>
      <c r="M610">
        <v>73</v>
      </c>
      <c r="X610" t="str">
        <f>LEFT(Table7[[#This Row],[Month]],4)</f>
        <v>2022</v>
      </c>
      <c r="Y610">
        <f>SIGN(Table7[[#This Row],[Internal Monthly Cost]])</f>
        <v>1</v>
      </c>
    </row>
    <row r="611" spans="1:25" x14ac:dyDescent="0.2">
      <c r="A611">
        <v>529</v>
      </c>
      <c r="B611" t="s">
        <v>3083</v>
      </c>
      <c r="C611" t="s">
        <v>3083</v>
      </c>
      <c r="D611" t="s">
        <v>5</v>
      </c>
      <c r="E611" t="s">
        <v>2338</v>
      </c>
      <c r="F611" t="s">
        <v>652</v>
      </c>
      <c r="G611" t="s">
        <v>2339</v>
      </c>
      <c r="H611" t="s">
        <v>2340</v>
      </c>
      <c r="I611" t="s">
        <v>147</v>
      </c>
      <c r="J611" t="s">
        <v>8</v>
      </c>
      <c r="K611" t="s">
        <v>124</v>
      </c>
      <c r="M611">
        <v>71</v>
      </c>
      <c r="N611" t="s">
        <v>136</v>
      </c>
      <c r="O611" t="s">
        <v>247</v>
      </c>
      <c r="P611" t="s">
        <v>137</v>
      </c>
      <c r="Q611" t="s">
        <v>139</v>
      </c>
      <c r="R611" t="s">
        <v>138</v>
      </c>
      <c r="S611" t="s">
        <v>345</v>
      </c>
      <c r="T611" t="s">
        <v>342</v>
      </c>
      <c r="U611" t="s">
        <v>343</v>
      </c>
      <c r="V611" t="s">
        <v>389</v>
      </c>
      <c r="X611" t="str">
        <f>LEFT(Table7[[#This Row],[Month]],4)</f>
        <v>2022</v>
      </c>
      <c r="Y611">
        <f>SIGN(Table7[[#This Row],[Internal Monthly Cost]])</f>
        <v>1</v>
      </c>
    </row>
    <row r="612" spans="1:25" x14ac:dyDescent="0.2">
      <c r="A612">
        <v>633</v>
      </c>
      <c r="B612" t="s">
        <v>3083</v>
      </c>
      <c r="C612" t="s">
        <v>3083</v>
      </c>
      <c r="D612" t="s">
        <v>5</v>
      </c>
      <c r="E612" t="s">
        <v>2437</v>
      </c>
      <c r="H612" t="s">
        <v>523</v>
      </c>
      <c r="I612" t="s">
        <v>2840</v>
      </c>
      <c r="J612" t="s">
        <v>4</v>
      </c>
      <c r="K612" t="s">
        <v>442</v>
      </c>
      <c r="M612">
        <v>73</v>
      </c>
      <c r="X612" t="str">
        <f>LEFT(Table7[[#This Row],[Month]],4)</f>
        <v>2022</v>
      </c>
      <c r="Y612">
        <f>SIGN(Table7[[#This Row],[Internal Monthly Cost]])</f>
        <v>1</v>
      </c>
    </row>
    <row r="613" spans="1:25" x14ac:dyDescent="0.2">
      <c r="A613">
        <v>600</v>
      </c>
      <c r="B613" t="s">
        <v>3083</v>
      </c>
      <c r="C613" t="s">
        <v>3083</v>
      </c>
      <c r="D613" t="s">
        <v>5</v>
      </c>
      <c r="E613" t="s">
        <v>2576</v>
      </c>
      <c r="H613" t="s">
        <v>529</v>
      </c>
      <c r="I613" t="s">
        <v>2837</v>
      </c>
      <c r="J613" t="s">
        <v>8</v>
      </c>
      <c r="K613" t="s">
        <v>442</v>
      </c>
      <c r="M613">
        <v>113</v>
      </c>
      <c r="N613" t="s">
        <v>2579</v>
      </c>
      <c r="O613" t="s">
        <v>2578</v>
      </c>
      <c r="P613" t="s">
        <v>2580</v>
      </c>
      <c r="Q613" t="s">
        <v>441</v>
      </c>
      <c r="R613" t="s">
        <v>442</v>
      </c>
      <c r="S613" t="s">
        <v>345</v>
      </c>
      <c r="T613" t="s">
        <v>2127</v>
      </c>
      <c r="U613" t="s">
        <v>343</v>
      </c>
      <c r="V613" t="s">
        <v>2581</v>
      </c>
      <c r="X613" t="str">
        <f>LEFT(Table7[[#This Row],[Month]],4)</f>
        <v>2022</v>
      </c>
      <c r="Y613">
        <f>SIGN(Table7[[#This Row],[Internal Monthly Cost]])</f>
        <v>1</v>
      </c>
    </row>
    <row r="614" spans="1:25" x14ac:dyDescent="0.2">
      <c r="A614">
        <v>563</v>
      </c>
      <c r="B614" t="s">
        <v>3083</v>
      </c>
      <c r="C614" t="s">
        <v>3083</v>
      </c>
      <c r="D614" t="s">
        <v>5</v>
      </c>
      <c r="E614" t="s">
        <v>2370</v>
      </c>
      <c r="H614" t="s">
        <v>2372</v>
      </c>
      <c r="I614" t="s">
        <v>2847</v>
      </c>
      <c r="J614" t="s">
        <v>8</v>
      </c>
      <c r="K614" t="s">
        <v>442</v>
      </c>
      <c r="M614">
        <v>73</v>
      </c>
      <c r="N614" t="s">
        <v>2375</v>
      </c>
      <c r="O614" t="s">
        <v>2374</v>
      </c>
      <c r="P614" t="s">
        <v>2376</v>
      </c>
      <c r="Q614" t="s">
        <v>441</v>
      </c>
      <c r="R614" t="s">
        <v>442</v>
      </c>
      <c r="S614" t="s">
        <v>345</v>
      </c>
      <c r="T614" t="s">
        <v>2127</v>
      </c>
      <c r="U614" t="s">
        <v>343</v>
      </c>
      <c r="V614" t="s">
        <v>393</v>
      </c>
      <c r="X614" t="str">
        <f>LEFT(Table7[[#This Row],[Month]],4)</f>
        <v>2022</v>
      </c>
      <c r="Y614">
        <f>SIGN(Table7[[#This Row],[Internal Monthly Cost]])</f>
        <v>1</v>
      </c>
    </row>
    <row r="615" spans="1:25" x14ac:dyDescent="0.2">
      <c r="A615">
        <v>607</v>
      </c>
      <c r="B615" t="s">
        <v>3083</v>
      </c>
      <c r="C615" t="s">
        <v>3083</v>
      </c>
      <c r="D615" t="s">
        <v>5</v>
      </c>
      <c r="E615" t="s">
        <v>2491</v>
      </c>
      <c r="H615" t="s">
        <v>2405</v>
      </c>
      <c r="I615" t="s">
        <v>2849</v>
      </c>
      <c r="J615" t="s">
        <v>8</v>
      </c>
      <c r="K615" t="s">
        <v>442</v>
      </c>
      <c r="M615">
        <v>73</v>
      </c>
      <c r="N615" t="s">
        <v>2494</v>
      </c>
      <c r="O615" t="s">
        <v>2493</v>
      </c>
      <c r="P615" t="s">
        <v>2495</v>
      </c>
      <c r="Q615" t="s">
        <v>441</v>
      </c>
      <c r="R615" t="s">
        <v>442</v>
      </c>
      <c r="S615" t="s">
        <v>345</v>
      </c>
      <c r="T615" t="s">
        <v>2127</v>
      </c>
      <c r="U615" t="s">
        <v>343</v>
      </c>
      <c r="V615" t="s">
        <v>2490</v>
      </c>
      <c r="W615" t="s">
        <v>3072</v>
      </c>
      <c r="X615" t="str">
        <f>LEFT(Table7[[#This Row],[Month]],4)</f>
        <v>2022</v>
      </c>
      <c r="Y615">
        <f>SIGN(Table7[[#This Row],[Internal Monthly Cost]])</f>
        <v>1</v>
      </c>
    </row>
    <row r="616" spans="1:25" x14ac:dyDescent="0.2">
      <c r="A616">
        <v>681</v>
      </c>
      <c r="B616" t="s">
        <v>3083</v>
      </c>
      <c r="C616" t="s">
        <v>3083</v>
      </c>
      <c r="D616" t="s">
        <v>5</v>
      </c>
      <c r="E616" t="s">
        <v>2856</v>
      </c>
      <c r="H616" t="s">
        <v>529</v>
      </c>
      <c r="I616" t="s">
        <v>2837</v>
      </c>
      <c r="J616" t="s">
        <v>8</v>
      </c>
      <c r="K616" t="s">
        <v>442</v>
      </c>
      <c r="M616">
        <v>113</v>
      </c>
      <c r="N616" t="s">
        <v>2928</v>
      </c>
      <c r="O616" t="s">
        <v>2929</v>
      </c>
      <c r="P616" t="s">
        <v>2896</v>
      </c>
      <c r="Q616" t="s">
        <v>441</v>
      </c>
      <c r="R616" t="s">
        <v>442</v>
      </c>
      <c r="S616" t="s">
        <v>345</v>
      </c>
      <c r="T616" t="s">
        <v>2127</v>
      </c>
      <c r="U616" t="s">
        <v>343</v>
      </c>
      <c r="V616" t="s">
        <v>2876</v>
      </c>
      <c r="X616" t="str">
        <f>LEFT(Table7[[#This Row],[Month]],4)</f>
        <v>2022</v>
      </c>
      <c r="Y616">
        <f>SIGN(Table7[[#This Row],[Internal Monthly Cost]])</f>
        <v>1</v>
      </c>
    </row>
    <row r="617" spans="1:25" x14ac:dyDescent="0.2">
      <c r="A617">
        <v>627</v>
      </c>
      <c r="B617" t="s">
        <v>3083</v>
      </c>
      <c r="C617" t="s">
        <v>3083</v>
      </c>
      <c r="D617" t="s">
        <v>5</v>
      </c>
      <c r="E617" t="s">
        <v>2343</v>
      </c>
      <c r="H617" t="s">
        <v>523</v>
      </c>
      <c r="I617" t="s">
        <v>2840</v>
      </c>
      <c r="J617" t="s">
        <v>4</v>
      </c>
      <c r="K617" t="s">
        <v>442</v>
      </c>
      <c r="M617">
        <v>73</v>
      </c>
      <c r="X617" t="str">
        <f>LEFT(Table7[[#This Row],[Month]],4)</f>
        <v>2022</v>
      </c>
      <c r="Y617">
        <f>SIGN(Table7[[#This Row],[Internal Monthly Cost]])</f>
        <v>1</v>
      </c>
    </row>
    <row r="618" spans="1:25" x14ac:dyDescent="0.2">
      <c r="A618">
        <v>628</v>
      </c>
      <c r="B618" t="s">
        <v>3083</v>
      </c>
      <c r="C618" t="s">
        <v>3083</v>
      </c>
      <c r="D618" t="s">
        <v>5</v>
      </c>
      <c r="E618" t="s">
        <v>2404</v>
      </c>
      <c r="H618" t="s">
        <v>2405</v>
      </c>
      <c r="I618" t="s">
        <v>2840</v>
      </c>
      <c r="J618" t="s">
        <v>8</v>
      </c>
      <c r="K618" t="s">
        <v>442</v>
      </c>
      <c r="M618">
        <v>73</v>
      </c>
      <c r="N618" t="s">
        <v>2408</v>
      </c>
      <c r="O618" t="s">
        <v>2407</v>
      </c>
      <c r="P618" t="s">
        <v>2409</v>
      </c>
      <c r="Q618" t="s">
        <v>441</v>
      </c>
      <c r="R618" t="s">
        <v>442</v>
      </c>
      <c r="S618" t="s">
        <v>345</v>
      </c>
      <c r="T618" t="s">
        <v>2127</v>
      </c>
      <c r="U618" t="s">
        <v>343</v>
      </c>
      <c r="V618" t="s">
        <v>2410</v>
      </c>
      <c r="X618" t="str">
        <f>LEFT(Table7[[#This Row],[Month]],4)</f>
        <v>2022</v>
      </c>
      <c r="Y618">
        <f>SIGN(Table7[[#This Row],[Internal Monthly Cost]])</f>
        <v>1</v>
      </c>
    </row>
    <row r="619" spans="1:25" x14ac:dyDescent="0.2">
      <c r="A619">
        <v>614</v>
      </c>
      <c r="B619" t="s">
        <v>3083</v>
      </c>
      <c r="C619" t="s">
        <v>3083</v>
      </c>
      <c r="D619" t="s">
        <v>5</v>
      </c>
      <c r="E619" t="s">
        <v>2570</v>
      </c>
      <c r="H619" t="s">
        <v>529</v>
      </c>
      <c r="I619" t="s">
        <v>2837</v>
      </c>
      <c r="J619" t="s">
        <v>8</v>
      </c>
      <c r="K619" t="s">
        <v>442</v>
      </c>
      <c r="M619">
        <v>113</v>
      </c>
      <c r="N619" t="s">
        <v>2573</v>
      </c>
      <c r="O619" t="s">
        <v>2572</v>
      </c>
      <c r="P619" t="s">
        <v>2574</v>
      </c>
      <c r="Q619" t="s">
        <v>441</v>
      </c>
      <c r="R619" t="s">
        <v>442</v>
      </c>
      <c r="S619" t="s">
        <v>345</v>
      </c>
      <c r="T619" t="s">
        <v>2127</v>
      </c>
      <c r="U619" t="s">
        <v>343</v>
      </c>
      <c r="V619" t="s">
        <v>2575</v>
      </c>
      <c r="X619" t="str">
        <f>LEFT(Table7[[#This Row],[Month]],4)</f>
        <v>2022</v>
      </c>
      <c r="Y619">
        <f>SIGN(Table7[[#This Row],[Internal Monthly Cost]])</f>
        <v>1</v>
      </c>
    </row>
    <row r="620" spans="1:25" x14ac:dyDescent="0.2">
      <c r="A620">
        <v>606</v>
      </c>
      <c r="B620" t="s">
        <v>3083</v>
      </c>
      <c r="C620" t="s">
        <v>3083</v>
      </c>
      <c r="D620" t="s">
        <v>5</v>
      </c>
      <c r="E620" t="s">
        <v>2455</v>
      </c>
      <c r="H620" t="s">
        <v>2456</v>
      </c>
      <c r="I620" t="s">
        <v>2840</v>
      </c>
      <c r="J620" t="s">
        <v>8</v>
      </c>
      <c r="K620" t="s">
        <v>442</v>
      </c>
      <c r="M620">
        <v>73</v>
      </c>
      <c r="N620" t="s">
        <v>2459</v>
      </c>
      <c r="O620" t="s">
        <v>2458</v>
      </c>
      <c r="P620" t="s">
        <v>2460</v>
      </c>
      <c r="Q620" t="s">
        <v>441</v>
      </c>
      <c r="R620" t="s">
        <v>442</v>
      </c>
      <c r="S620" t="s">
        <v>345</v>
      </c>
      <c r="T620" t="s">
        <v>2127</v>
      </c>
      <c r="U620" t="s">
        <v>343</v>
      </c>
      <c r="V620" t="s">
        <v>2461</v>
      </c>
      <c r="X620" t="str">
        <f>LEFT(Table7[[#This Row],[Month]],4)</f>
        <v>2022</v>
      </c>
      <c r="Y620">
        <f>SIGN(Table7[[#This Row],[Internal Monthly Cost]])</f>
        <v>1</v>
      </c>
    </row>
    <row r="621" spans="1:25" x14ac:dyDescent="0.2">
      <c r="A621">
        <v>653</v>
      </c>
      <c r="B621" t="s">
        <v>3083</v>
      </c>
      <c r="C621" t="s">
        <v>3083</v>
      </c>
      <c r="D621" t="s">
        <v>5</v>
      </c>
      <c r="E621" t="s">
        <v>2472</v>
      </c>
      <c r="H621" t="s">
        <v>2456</v>
      </c>
      <c r="I621" t="s">
        <v>2836</v>
      </c>
      <c r="J621" t="s">
        <v>8</v>
      </c>
      <c r="K621" t="s">
        <v>442</v>
      </c>
      <c r="M621">
        <v>73</v>
      </c>
      <c r="N621" t="s">
        <v>2470</v>
      </c>
      <c r="O621" t="s">
        <v>2469</v>
      </c>
      <c r="P621" t="s">
        <v>2471</v>
      </c>
      <c r="Q621" t="s">
        <v>441</v>
      </c>
      <c r="R621" t="s">
        <v>442</v>
      </c>
      <c r="S621" t="s">
        <v>345</v>
      </c>
      <c r="T621" t="s">
        <v>2127</v>
      </c>
      <c r="U621" t="s">
        <v>343</v>
      </c>
      <c r="V621" t="s">
        <v>2464</v>
      </c>
      <c r="X621" t="str">
        <f>LEFT(Table7[[#This Row],[Month]],4)</f>
        <v>2022</v>
      </c>
      <c r="Y621">
        <f>SIGN(Table7[[#This Row],[Internal Monthly Cost]])</f>
        <v>1</v>
      </c>
    </row>
    <row r="622" spans="1:25" x14ac:dyDescent="0.2">
      <c r="A622">
        <v>539</v>
      </c>
      <c r="B622" t="s">
        <v>3083</v>
      </c>
      <c r="C622" t="s">
        <v>3083</v>
      </c>
      <c r="D622" t="s">
        <v>5</v>
      </c>
      <c r="E622" t="s">
        <v>2415</v>
      </c>
      <c r="F622" t="s">
        <v>652</v>
      </c>
      <c r="G622" t="s">
        <v>2416</v>
      </c>
      <c r="H622" t="s">
        <v>2174</v>
      </c>
      <c r="I622" t="s">
        <v>168</v>
      </c>
      <c r="J622" t="s">
        <v>8</v>
      </c>
      <c r="K622" t="s">
        <v>124</v>
      </c>
      <c r="M622">
        <v>71</v>
      </c>
      <c r="N622" t="s">
        <v>2781</v>
      </c>
      <c r="O622" t="s">
        <v>2780</v>
      </c>
      <c r="P622" t="s">
        <v>2782</v>
      </c>
      <c r="Q622" t="s">
        <v>139</v>
      </c>
      <c r="R622" t="s">
        <v>138</v>
      </c>
      <c r="S622" t="s">
        <v>341</v>
      </c>
      <c r="T622" t="s">
        <v>342</v>
      </c>
      <c r="U622" t="s">
        <v>343</v>
      </c>
      <c r="V622" t="s">
        <v>344</v>
      </c>
      <c r="X622" t="str">
        <f>LEFT(Table7[[#This Row],[Month]],4)</f>
        <v>2022</v>
      </c>
      <c r="Y622">
        <f>SIGN(Table7[[#This Row],[Internal Monthly Cost]])</f>
        <v>1</v>
      </c>
    </row>
    <row r="623" spans="1:25" x14ac:dyDescent="0.2">
      <c r="A623">
        <v>536</v>
      </c>
      <c r="B623" t="s">
        <v>3083</v>
      </c>
      <c r="C623" t="s">
        <v>3083</v>
      </c>
      <c r="D623" t="s">
        <v>5</v>
      </c>
      <c r="E623" t="s">
        <v>2377</v>
      </c>
      <c r="F623" t="s">
        <v>652</v>
      </c>
      <c r="G623" t="s">
        <v>2378</v>
      </c>
      <c r="H623" t="s">
        <v>2174</v>
      </c>
      <c r="I623" t="s">
        <v>168</v>
      </c>
      <c r="J623" t="s">
        <v>8</v>
      </c>
      <c r="K623" t="s">
        <v>124</v>
      </c>
      <c r="M623">
        <v>71</v>
      </c>
      <c r="N623" t="s">
        <v>161</v>
      </c>
      <c r="O623" t="s">
        <v>251</v>
      </c>
      <c r="P623" t="s">
        <v>162</v>
      </c>
      <c r="Q623" t="s">
        <v>139</v>
      </c>
      <c r="R623" t="s">
        <v>138</v>
      </c>
      <c r="S623" t="s">
        <v>345</v>
      </c>
      <c r="T623" t="s">
        <v>342</v>
      </c>
      <c r="U623" t="s">
        <v>343</v>
      </c>
      <c r="V623" t="s">
        <v>393</v>
      </c>
      <c r="X623" t="str">
        <f>LEFT(Table7[[#This Row],[Month]],4)</f>
        <v>2022</v>
      </c>
      <c r="Y623">
        <f>SIGN(Table7[[#This Row],[Internal Monthly Cost]])</f>
        <v>1</v>
      </c>
    </row>
    <row r="624" spans="1:25" x14ac:dyDescent="0.2">
      <c r="A624">
        <v>537</v>
      </c>
      <c r="B624" t="s">
        <v>3083</v>
      </c>
      <c r="C624" t="s">
        <v>3083</v>
      </c>
      <c r="D624" t="s">
        <v>5</v>
      </c>
      <c r="E624" t="s">
        <v>2380</v>
      </c>
      <c r="F624" t="s">
        <v>652</v>
      </c>
      <c r="G624" t="s">
        <v>2381</v>
      </c>
      <c r="H624" t="s">
        <v>2174</v>
      </c>
      <c r="I624" t="s">
        <v>168</v>
      </c>
      <c r="J624" t="s">
        <v>8</v>
      </c>
      <c r="K624" t="s">
        <v>124</v>
      </c>
      <c r="M624">
        <v>71</v>
      </c>
      <c r="N624" t="s">
        <v>159</v>
      </c>
      <c r="O624" t="s">
        <v>252</v>
      </c>
      <c r="P624" t="s">
        <v>160</v>
      </c>
      <c r="Q624" t="s">
        <v>139</v>
      </c>
      <c r="R624" t="s">
        <v>138</v>
      </c>
      <c r="S624" t="s">
        <v>345</v>
      </c>
      <c r="T624" t="s">
        <v>342</v>
      </c>
      <c r="U624" t="s">
        <v>343</v>
      </c>
      <c r="V624" t="s">
        <v>393</v>
      </c>
      <c r="X624" t="str">
        <f>LEFT(Table7[[#This Row],[Month]],4)</f>
        <v>2022</v>
      </c>
      <c r="Y624">
        <f>SIGN(Table7[[#This Row],[Internal Monthly Cost]])</f>
        <v>1</v>
      </c>
    </row>
    <row r="625" spans="1:25" x14ac:dyDescent="0.2">
      <c r="A625">
        <v>541</v>
      </c>
      <c r="B625" t="s">
        <v>3083</v>
      </c>
      <c r="C625" t="s">
        <v>3083</v>
      </c>
      <c r="D625" t="s">
        <v>5</v>
      </c>
      <c r="E625" t="s">
        <v>1619</v>
      </c>
      <c r="F625" t="s">
        <v>652</v>
      </c>
      <c r="G625" t="s">
        <v>1620</v>
      </c>
      <c r="H625" t="s">
        <v>874</v>
      </c>
      <c r="I625" t="s">
        <v>169</v>
      </c>
      <c r="J625" t="s">
        <v>8</v>
      </c>
      <c r="K625" t="s">
        <v>124</v>
      </c>
      <c r="M625">
        <v>71</v>
      </c>
      <c r="N625" t="s">
        <v>42</v>
      </c>
      <c r="O625" t="s">
        <v>239</v>
      </c>
      <c r="P625" t="s">
        <v>43</v>
      </c>
      <c r="Q625" t="s">
        <v>139</v>
      </c>
      <c r="R625" t="s">
        <v>138</v>
      </c>
      <c r="S625" t="s">
        <v>345</v>
      </c>
      <c r="T625" t="s">
        <v>342</v>
      </c>
      <c r="U625" t="s">
        <v>343</v>
      </c>
      <c r="V625" t="s">
        <v>378</v>
      </c>
      <c r="X625" t="str">
        <f>LEFT(Table7[[#This Row],[Month]],4)</f>
        <v>2022</v>
      </c>
      <c r="Y625">
        <f>SIGN(Table7[[#This Row],[Internal Monthly Cost]])</f>
        <v>1</v>
      </c>
    </row>
    <row r="626" spans="1:25" x14ac:dyDescent="0.2">
      <c r="A626">
        <v>593</v>
      </c>
      <c r="B626" t="s">
        <v>3083</v>
      </c>
      <c r="C626" t="s">
        <v>3083</v>
      </c>
      <c r="D626" t="s">
        <v>5</v>
      </c>
      <c r="E626" t="s">
        <v>2230</v>
      </c>
      <c r="H626" t="s">
        <v>2233</v>
      </c>
      <c r="I626" t="s">
        <v>2846</v>
      </c>
      <c r="J626" t="s">
        <v>8</v>
      </c>
      <c r="K626" t="s">
        <v>442</v>
      </c>
      <c r="M626">
        <v>66</v>
      </c>
      <c r="N626" t="s">
        <v>2868</v>
      </c>
      <c r="O626" t="s">
        <v>2869</v>
      </c>
      <c r="P626" t="s">
        <v>2870</v>
      </c>
      <c r="Q626" t="s">
        <v>441</v>
      </c>
      <c r="R626" t="s">
        <v>442</v>
      </c>
      <c r="S626" t="s">
        <v>345</v>
      </c>
      <c r="T626" t="s">
        <v>2871</v>
      </c>
      <c r="U626" t="s">
        <v>343</v>
      </c>
      <c r="V626" t="s">
        <v>2872</v>
      </c>
      <c r="X626" t="str">
        <f>LEFT(Table7[[#This Row],[Month]],4)</f>
        <v>2022</v>
      </c>
      <c r="Y626">
        <f>SIGN(Table7[[#This Row],[Internal Monthly Cost]])</f>
        <v>1</v>
      </c>
    </row>
    <row r="627" spans="1:25" x14ac:dyDescent="0.2">
      <c r="A627">
        <v>608</v>
      </c>
      <c r="B627" t="s">
        <v>3083</v>
      </c>
      <c r="C627" t="s">
        <v>3083</v>
      </c>
      <c r="D627" t="s">
        <v>5</v>
      </c>
      <c r="E627" t="s">
        <v>2364</v>
      </c>
      <c r="H627" t="s">
        <v>523</v>
      </c>
      <c r="I627" t="s">
        <v>2846</v>
      </c>
      <c r="J627" t="s">
        <v>8</v>
      </c>
      <c r="K627" t="s">
        <v>442</v>
      </c>
      <c r="M627">
        <v>66</v>
      </c>
      <c r="N627" t="s">
        <v>2367</v>
      </c>
      <c r="O627" t="s">
        <v>2366</v>
      </c>
      <c r="P627" t="s">
        <v>2368</v>
      </c>
      <c r="Q627" t="s">
        <v>441</v>
      </c>
      <c r="R627" t="s">
        <v>442</v>
      </c>
      <c r="S627" t="s">
        <v>345</v>
      </c>
      <c r="T627" t="s">
        <v>2127</v>
      </c>
      <c r="U627" t="s">
        <v>343</v>
      </c>
      <c r="V627" t="s">
        <v>2369</v>
      </c>
      <c r="X627" t="str">
        <f>LEFT(Table7[[#This Row],[Month]],4)</f>
        <v>2022</v>
      </c>
      <c r="Y627">
        <f>SIGN(Table7[[#This Row],[Internal Monthly Cost]])</f>
        <v>1</v>
      </c>
    </row>
    <row r="628" spans="1:25" x14ac:dyDescent="0.2">
      <c r="A628">
        <v>632</v>
      </c>
      <c r="B628" t="s">
        <v>3083</v>
      </c>
      <c r="C628" t="s">
        <v>3083</v>
      </c>
      <c r="D628" t="s">
        <v>5</v>
      </c>
      <c r="E628" t="s">
        <v>2485</v>
      </c>
      <c r="H628" t="s">
        <v>2405</v>
      </c>
      <c r="I628" t="s">
        <v>2849</v>
      </c>
      <c r="J628" t="s">
        <v>8</v>
      </c>
      <c r="K628" t="s">
        <v>442</v>
      </c>
      <c r="M628">
        <v>73</v>
      </c>
      <c r="N628" t="s">
        <v>2488</v>
      </c>
      <c r="O628" t="s">
        <v>2487</v>
      </c>
      <c r="P628" t="s">
        <v>2489</v>
      </c>
      <c r="Q628" t="s">
        <v>441</v>
      </c>
      <c r="R628" t="s">
        <v>442</v>
      </c>
      <c r="S628" t="s">
        <v>345</v>
      </c>
      <c r="T628" t="s">
        <v>2127</v>
      </c>
      <c r="U628" t="s">
        <v>343</v>
      </c>
      <c r="V628" t="s">
        <v>2490</v>
      </c>
      <c r="X628" t="str">
        <f>LEFT(Table7[[#This Row],[Month]],4)</f>
        <v>2022</v>
      </c>
      <c r="Y628">
        <f>SIGN(Table7[[#This Row],[Internal Monthly Cost]])</f>
        <v>1</v>
      </c>
    </row>
    <row r="629" spans="1:25" x14ac:dyDescent="0.2">
      <c r="A629">
        <v>629</v>
      </c>
      <c r="B629" t="s">
        <v>3083</v>
      </c>
      <c r="C629" t="s">
        <v>3083</v>
      </c>
      <c r="D629" t="s">
        <v>5</v>
      </c>
      <c r="E629" t="s">
        <v>519</v>
      </c>
      <c r="H629" t="s">
        <v>523</v>
      </c>
      <c r="I629" t="s">
        <v>2836</v>
      </c>
      <c r="J629" t="s">
        <v>6</v>
      </c>
      <c r="K629" t="s">
        <v>442</v>
      </c>
      <c r="M629">
        <v>73</v>
      </c>
      <c r="X629" t="str">
        <f>LEFT(Table7[[#This Row],[Month]],4)</f>
        <v>2022</v>
      </c>
      <c r="Y629">
        <f>SIGN(Table7[[#This Row],[Internal Monthly Cost]])</f>
        <v>1</v>
      </c>
    </row>
    <row r="630" spans="1:25" x14ac:dyDescent="0.2">
      <c r="A630">
        <v>610</v>
      </c>
      <c r="B630" t="s">
        <v>3083</v>
      </c>
      <c r="C630" t="s">
        <v>3083</v>
      </c>
      <c r="D630" t="s">
        <v>5</v>
      </c>
      <c r="E630" t="s">
        <v>2516</v>
      </c>
      <c r="H630" t="s">
        <v>523</v>
      </c>
      <c r="I630" t="s">
        <v>2849</v>
      </c>
      <c r="J630" t="s">
        <v>8</v>
      </c>
      <c r="K630" t="s">
        <v>442</v>
      </c>
      <c r="M630">
        <v>73</v>
      </c>
      <c r="N630" t="s">
        <v>2519</v>
      </c>
      <c r="O630" t="s">
        <v>2518</v>
      </c>
      <c r="P630" t="s">
        <v>2520</v>
      </c>
      <c r="Q630" t="s">
        <v>441</v>
      </c>
      <c r="R630" t="s">
        <v>442</v>
      </c>
      <c r="S630" t="s">
        <v>345</v>
      </c>
      <c r="T630" t="s">
        <v>2127</v>
      </c>
      <c r="U630" t="s">
        <v>343</v>
      </c>
      <c r="V630" t="s">
        <v>397</v>
      </c>
      <c r="X630" t="str">
        <f>LEFT(Table7[[#This Row],[Month]],4)</f>
        <v>2022</v>
      </c>
      <c r="Y630">
        <f>SIGN(Table7[[#This Row],[Internal Monthly Cost]])</f>
        <v>1</v>
      </c>
    </row>
    <row r="631" spans="1:25" x14ac:dyDescent="0.2">
      <c r="A631">
        <v>616</v>
      </c>
      <c r="B631" t="s">
        <v>3083</v>
      </c>
      <c r="C631" t="s">
        <v>3083</v>
      </c>
      <c r="D631" t="s">
        <v>5</v>
      </c>
      <c r="E631" t="s">
        <v>2542</v>
      </c>
      <c r="H631" t="s">
        <v>2543</v>
      </c>
      <c r="I631" t="s">
        <v>2851</v>
      </c>
      <c r="J631" t="s">
        <v>8</v>
      </c>
      <c r="K631" t="s">
        <v>442</v>
      </c>
      <c r="M631">
        <v>73</v>
      </c>
      <c r="N631" t="s">
        <v>2546</v>
      </c>
      <c r="O631" t="s">
        <v>2545</v>
      </c>
      <c r="P631" t="s">
        <v>2547</v>
      </c>
      <c r="Q631" t="s">
        <v>441</v>
      </c>
      <c r="R631" t="s">
        <v>442</v>
      </c>
      <c r="S631" t="s">
        <v>345</v>
      </c>
      <c r="T631" t="s">
        <v>2127</v>
      </c>
      <c r="U631" t="s">
        <v>343</v>
      </c>
      <c r="V631" t="s">
        <v>2548</v>
      </c>
      <c r="W631" t="s">
        <v>3073</v>
      </c>
      <c r="X631" t="str">
        <f>LEFT(Table7[[#This Row],[Month]],4)</f>
        <v>2022</v>
      </c>
      <c r="Y631">
        <f>SIGN(Table7[[#This Row],[Internal Monthly Cost]])</f>
        <v>1</v>
      </c>
    </row>
    <row r="632" spans="1:25" x14ac:dyDescent="0.2">
      <c r="A632">
        <v>603</v>
      </c>
      <c r="B632" t="s">
        <v>3083</v>
      </c>
      <c r="C632" t="s">
        <v>3083</v>
      </c>
      <c r="D632" t="s">
        <v>5</v>
      </c>
      <c r="E632" t="s">
        <v>2531</v>
      </c>
      <c r="H632" t="s">
        <v>2233</v>
      </c>
      <c r="I632" t="s">
        <v>2849</v>
      </c>
      <c r="J632" t="s">
        <v>8</v>
      </c>
      <c r="K632" t="s">
        <v>442</v>
      </c>
      <c r="M632">
        <v>66</v>
      </c>
      <c r="N632" t="s">
        <v>2534</v>
      </c>
      <c r="O632" t="s">
        <v>2533</v>
      </c>
      <c r="P632" t="s">
        <v>2535</v>
      </c>
      <c r="Q632" t="s">
        <v>441</v>
      </c>
      <c r="R632" t="s">
        <v>442</v>
      </c>
      <c r="S632" t="s">
        <v>345</v>
      </c>
      <c r="T632" t="s">
        <v>2127</v>
      </c>
      <c r="U632" t="s">
        <v>343</v>
      </c>
      <c r="V632" t="s">
        <v>2530</v>
      </c>
      <c r="X632" t="str">
        <f>LEFT(Table7[[#This Row],[Month]],4)</f>
        <v>2022</v>
      </c>
      <c r="Y632">
        <f>SIGN(Table7[[#This Row],[Internal Monthly Cost]])</f>
        <v>1</v>
      </c>
    </row>
    <row r="633" spans="1:25" x14ac:dyDescent="0.2">
      <c r="A633">
        <v>599</v>
      </c>
      <c r="B633" t="s">
        <v>3083</v>
      </c>
      <c r="C633" t="s">
        <v>3083</v>
      </c>
      <c r="D633" t="s">
        <v>5</v>
      </c>
      <c r="E633" t="s">
        <v>658</v>
      </c>
      <c r="H633" t="s">
        <v>529</v>
      </c>
      <c r="I633" t="s">
        <v>2837</v>
      </c>
      <c r="J633" t="s">
        <v>6</v>
      </c>
      <c r="K633" t="s">
        <v>442</v>
      </c>
      <c r="M633">
        <v>113</v>
      </c>
      <c r="X633" t="str">
        <f>LEFT(Table7[[#This Row],[Month]],4)</f>
        <v>2022</v>
      </c>
      <c r="Y633">
        <f>SIGN(Table7[[#This Row],[Internal Monthly Cost]])</f>
        <v>1</v>
      </c>
    </row>
    <row r="634" spans="1:25" x14ac:dyDescent="0.2">
      <c r="A634">
        <v>674</v>
      </c>
      <c r="B634" t="s">
        <v>3083</v>
      </c>
      <c r="C634" t="s">
        <v>3083</v>
      </c>
      <c r="D634" t="s">
        <v>5</v>
      </c>
      <c r="E634" t="s">
        <v>587</v>
      </c>
      <c r="H634" t="s">
        <v>529</v>
      </c>
      <c r="I634" t="s">
        <v>2854</v>
      </c>
      <c r="J634" t="s">
        <v>4</v>
      </c>
      <c r="K634" t="s">
        <v>2499</v>
      </c>
      <c r="M634">
        <v>135</v>
      </c>
      <c r="X634" t="str">
        <f>LEFT(Table7[[#This Row],[Month]],4)</f>
        <v>2022</v>
      </c>
      <c r="Y634">
        <f>SIGN(Table7[[#This Row],[Internal Monthly Cost]])</f>
        <v>1</v>
      </c>
    </row>
    <row r="635" spans="1:25" x14ac:dyDescent="0.2">
      <c r="A635">
        <v>595</v>
      </c>
      <c r="B635" t="s">
        <v>3083</v>
      </c>
      <c r="C635" t="s">
        <v>3083</v>
      </c>
      <c r="D635" t="s">
        <v>5</v>
      </c>
      <c r="E635" t="s">
        <v>2614</v>
      </c>
      <c r="H635" t="s">
        <v>529</v>
      </c>
      <c r="I635" t="s">
        <v>2854</v>
      </c>
      <c r="J635" t="s">
        <v>8</v>
      </c>
      <c r="K635" t="s">
        <v>2499</v>
      </c>
      <c r="M635">
        <v>135</v>
      </c>
      <c r="N635" t="s">
        <v>466</v>
      </c>
      <c r="O635" t="s">
        <v>2616</v>
      </c>
      <c r="P635" t="s">
        <v>465</v>
      </c>
      <c r="Q635" t="s">
        <v>588</v>
      </c>
      <c r="R635" t="s">
        <v>2499</v>
      </c>
      <c r="S635" t="s">
        <v>345</v>
      </c>
      <c r="T635" t="s">
        <v>2500</v>
      </c>
      <c r="U635" t="s">
        <v>361</v>
      </c>
      <c r="V635" t="s">
        <v>464</v>
      </c>
      <c r="W635" t="s">
        <v>2910</v>
      </c>
      <c r="X635" t="str">
        <f>LEFT(Table7[[#This Row],[Month]],4)</f>
        <v>2022</v>
      </c>
      <c r="Y635">
        <f>SIGN(Table7[[#This Row],[Internal Monthly Cost]])</f>
        <v>1</v>
      </c>
    </row>
    <row r="636" spans="1:25" x14ac:dyDescent="0.2">
      <c r="A636">
        <v>673</v>
      </c>
      <c r="B636" t="s">
        <v>3083</v>
      </c>
      <c r="C636" t="s">
        <v>3083</v>
      </c>
      <c r="D636" t="s">
        <v>5</v>
      </c>
      <c r="E636" t="s">
        <v>2501</v>
      </c>
      <c r="H636" t="s">
        <v>529</v>
      </c>
      <c r="I636" t="s">
        <v>2854</v>
      </c>
      <c r="J636" t="s">
        <v>8</v>
      </c>
      <c r="K636" t="s">
        <v>2499</v>
      </c>
      <c r="M636">
        <v>135</v>
      </c>
      <c r="N636" t="s">
        <v>463</v>
      </c>
      <c r="O636" t="s">
        <v>2503</v>
      </c>
      <c r="P636" t="s">
        <v>462</v>
      </c>
      <c r="Q636" t="s">
        <v>588</v>
      </c>
      <c r="R636" t="s">
        <v>2499</v>
      </c>
      <c r="S636" t="s">
        <v>345</v>
      </c>
      <c r="T636" t="s">
        <v>2500</v>
      </c>
      <c r="U636" t="s">
        <v>361</v>
      </c>
      <c r="V636" t="s">
        <v>461</v>
      </c>
      <c r="W636" t="s">
        <v>3076</v>
      </c>
      <c r="X636" t="str">
        <f>LEFT(Table7[[#This Row],[Month]],4)</f>
        <v>2022</v>
      </c>
      <c r="Y636">
        <f>SIGN(Table7[[#This Row],[Internal Monthly Cost]])</f>
        <v>1</v>
      </c>
    </row>
    <row r="637" spans="1:25" x14ac:dyDescent="0.2">
      <c r="A637">
        <v>672</v>
      </c>
      <c r="B637" t="s">
        <v>3083</v>
      </c>
      <c r="C637" t="s">
        <v>3083</v>
      </c>
      <c r="D637" t="s">
        <v>5</v>
      </c>
      <c r="E637" t="s">
        <v>2496</v>
      </c>
      <c r="H637" t="s">
        <v>529</v>
      </c>
      <c r="I637" t="s">
        <v>2854</v>
      </c>
      <c r="J637" t="s">
        <v>8</v>
      </c>
      <c r="K637" t="s">
        <v>2499</v>
      </c>
      <c r="M637">
        <v>135</v>
      </c>
      <c r="N637" t="s">
        <v>468</v>
      </c>
      <c r="O637" t="s">
        <v>2498</v>
      </c>
      <c r="P637" t="s">
        <v>467</v>
      </c>
      <c r="Q637" t="s">
        <v>588</v>
      </c>
      <c r="R637" t="s">
        <v>2499</v>
      </c>
      <c r="S637" t="s">
        <v>345</v>
      </c>
      <c r="T637" t="s">
        <v>2500</v>
      </c>
      <c r="U637" t="s">
        <v>343</v>
      </c>
      <c r="V637" t="s">
        <v>413</v>
      </c>
      <c r="X637" t="str">
        <f>LEFT(Table7[[#This Row],[Month]],4)</f>
        <v>2022</v>
      </c>
      <c r="Y637">
        <f>SIGN(Table7[[#This Row],[Internal Monthly Cost]])</f>
        <v>1</v>
      </c>
    </row>
    <row r="638" spans="1:25" x14ac:dyDescent="0.2">
      <c r="A638">
        <v>569</v>
      </c>
      <c r="B638" t="s">
        <v>3083</v>
      </c>
      <c r="C638" t="s">
        <v>3083</v>
      </c>
      <c r="D638" t="s">
        <v>5</v>
      </c>
      <c r="E638" t="s">
        <v>650</v>
      </c>
      <c r="F638" t="s">
        <v>652</v>
      </c>
      <c r="G638" t="s">
        <v>651</v>
      </c>
      <c r="H638" t="s">
        <v>653</v>
      </c>
      <c r="I638" t="s">
        <v>183</v>
      </c>
      <c r="J638" t="s">
        <v>8</v>
      </c>
      <c r="K638" t="s">
        <v>124</v>
      </c>
      <c r="M638">
        <v>74</v>
      </c>
      <c r="N638" t="s">
        <v>2865</v>
      </c>
      <c r="O638" t="s">
        <v>2866</v>
      </c>
      <c r="P638" t="s">
        <v>2867</v>
      </c>
      <c r="Q638" t="s">
        <v>139</v>
      </c>
      <c r="R638" t="s">
        <v>138</v>
      </c>
      <c r="S638" t="s">
        <v>341</v>
      </c>
      <c r="T638" t="s">
        <v>342</v>
      </c>
      <c r="U638" t="s">
        <v>343</v>
      </c>
      <c r="V638" t="s">
        <v>426</v>
      </c>
      <c r="X638" t="str">
        <f>LEFT(Table7[[#This Row],[Month]],4)</f>
        <v>2022</v>
      </c>
      <c r="Y638">
        <f>SIGN(Table7[[#This Row],[Internal Monthly Cost]])</f>
        <v>1</v>
      </c>
    </row>
    <row r="639" spans="1:25" x14ac:dyDescent="0.2">
      <c r="A639">
        <v>581</v>
      </c>
      <c r="B639" t="s">
        <v>3083</v>
      </c>
      <c r="C639" t="s">
        <v>3083</v>
      </c>
      <c r="D639" t="s">
        <v>5</v>
      </c>
      <c r="E639" t="s">
        <v>2642</v>
      </c>
      <c r="F639" t="s">
        <v>652</v>
      </c>
      <c r="G639" t="s">
        <v>2643</v>
      </c>
      <c r="H639" t="s">
        <v>653</v>
      </c>
      <c r="I639" t="s">
        <v>183</v>
      </c>
      <c r="J639" t="s">
        <v>8</v>
      </c>
      <c r="K639" t="s">
        <v>124</v>
      </c>
      <c r="M639">
        <v>74</v>
      </c>
      <c r="N639" t="s">
        <v>184</v>
      </c>
      <c r="O639" t="s">
        <v>259</v>
      </c>
      <c r="P639" t="s">
        <v>185</v>
      </c>
      <c r="Q639" t="s">
        <v>139</v>
      </c>
      <c r="R639" t="s">
        <v>138</v>
      </c>
      <c r="S639" t="s">
        <v>345</v>
      </c>
      <c r="T639" t="s">
        <v>342</v>
      </c>
      <c r="U639" t="s">
        <v>343</v>
      </c>
      <c r="V639" t="s">
        <v>401</v>
      </c>
      <c r="X639" t="str">
        <f>LEFT(Table7[[#This Row],[Month]],4)</f>
        <v>2022</v>
      </c>
      <c r="Y639">
        <f>SIGN(Table7[[#This Row],[Internal Monthly Cost]])</f>
        <v>1</v>
      </c>
    </row>
    <row r="640" spans="1:25" x14ac:dyDescent="0.2">
      <c r="A640">
        <v>574</v>
      </c>
      <c r="B640" t="s">
        <v>3083</v>
      </c>
      <c r="C640" t="s">
        <v>3083</v>
      </c>
      <c r="D640" t="s">
        <v>5</v>
      </c>
      <c r="E640" t="s">
        <v>2018</v>
      </c>
      <c r="F640" t="s">
        <v>652</v>
      </c>
      <c r="G640" t="s">
        <v>2019</v>
      </c>
      <c r="H640" t="s">
        <v>653</v>
      </c>
      <c r="I640" t="s">
        <v>183</v>
      </c>
      <c r="J640" t="s">
        <v>8</v>
      </c>
      <c r="K640" t="s">
        <v>124</v>
      </c>
      <c r="M640">
        <v>74</v>
      </c>
      <c r="N640" t="s">
        <v>70</v>
      </c>
      <c r="O640" t="s">
        <v>210</v>
      </c>
      <c r="P640" t="s">
        <v>71</v>
      </c>
      <c r="Q640" t="s">
        <v>139</v>
      </c>
      <c r="R640" t="s">
        <v>138</v>
      </c>
      <c r="S640" t="s">
        <v>345</v>
      </c>
      <c r="T640" t="s">
        <v>342</v>
      </c>
      <c r="U640" t="s">
        <v>343</v>
      </c>
      <c r="V640" t="s">
        <v>374</v>
      </c>
      <c r="X640" t="str">
        <f>LEFT(Table7[[#This Row],[Month]],4)</f>
        <v>2022</v>
      </c>
      <c r="Y640">
        <f>SIGN(Table7[[#This Row],[Internal Monthly Cost]])</f>
        <v>1</v>
      </c>
    </row>
    <row r="641" spans="1:25" x14ac:dyDescent="0.2">
      <c r="A641">
        <v>585</v>
      </c>
      <c r="B641" t="s">
        <v>3083</v>
      </c>
      <c r="C641" t="s">
        <v>3083</v>
      </c>
      <c r="D641" t="s">
        <v>5</v>
      </c>
      <c r="E641" t="s">
        <v>2275</v>
      </c>
      <c r="F641" t="s">
        <v>652</v>
      </c>
      <c r="G641" t="s">
        <v>2276</v>
      </c>
      <c r="H641" t="s">
        <v>2277</v>
      </c>
      <c r="I641" t="s">
        <v>183</v>
      </c>
      <c r="J641" t="s">
        <v>8</v>
      </c>
      <c r="K641" t="s">
        <v>127</v>
      </c>
      <c r="M641">
        <v>37</v>
      </c>
      <c r="N641" t="s">
        <v>186</v>
      </c>
      <c r="O641" t="s">
        <v>261</v>
      </c>
      <c r="P641" t="s">
        <v>187</v>
      </c>
      <c r="Q641" t="s">
        <v>140</v>
      </c>
      <c r="R641" t="s">
        <v>138</v>
      </c>
      <c r="S641" t="s">
        <v>345</v>
      </c>
      <c r="T641" t="s">
        <v>2914</v>
      </c>
      <c r="U641" t="s">
        <v>343</v>
      </c>
      <c r="V641" t="s">
        <v>403</v>
      </c>
      <c r="X641" t="str">
        <f>LEFT(Table7[[#This Row],[Month]],4)</f>
        <v>2022</v>
      </c>
      <c r="Y641">
        <f>SIGN(Table7[[#This Row],[Internal Monthly Cost]])</f>
        <v>1</v>
      </c>
    </row>
    <row r="642" spans="1:25" x14ac:dyDescent="0.2">
      <c r="A642">
        <v>573</v>
      </c>
      <c r="B642" t="s">
        <v>3083</v>
      </c>
      <c r="C642" t="s">
        <v>3083</v>
      </c>
      <c r="D642" t="s">
        <v>5</v>
      </c>
      <c r="E642" t="s">
        <v>2624</v>
      </c>
      <c r="F642" t="s">
        <v>652</v>
      </c>
      <c r="G642" t="s">
        <v>2625</v>
      </c>
      <c r="H642" t="s">
        <v>653</v>
      </c>
      <c r="I642" t="s">
        <v>183</v>
      </c>
      <c r="J642" t="s">
        <v>8</v>
      </c>
      <c r="K642" t="s">
        <v>124</v>
      </c>
      <c r="M642">
        <v>74</v>
      </c>
      <c r="N642" t="s">
        <v>181</v>
      </c>
      <c r="O642" t="s">
        <v>240</v>
      </c>
      <c r="P642" t="s">
        <v>182</v>
      </c>
      <c r="Q642" t="s">
        <v>139</v>
      </c>
      <c r="R642" t="s">
        <v>138</v>
      </c>
      <c r="S642" t="s">
        <v>345</v>
      </c>
      <c r="T642" t="s">
        <v>342</v>
      </c>
      <c r="U642" t="s">
        <v>343</v>
      </c>
      <c r="V642" t="s">
        <v>372</v>
      </c>
      <c r="X642" t="str">
        <f>LEFT(Table7[[#This Row],[Month]],4)</f>
        <v>2022</v>
      </c>
      <c r="Y642">
        <f>SIGN(Table7[[#This Row],[Internal Monthly Cost]])</f>
        <v>1</v>
      </c>
    </row>
    <row r="643" spans="1:25" x14ac:dyDescent="0.2">
      <c r="A643">
        <v>579</v>
      </c>
      <c r="B643" t="s">
        <v>3083</v>
      </c>
      <c r="C643" t="s">
        <v>3083</v>
      </c>
      <c r="D643" t="s">
        <v>5</v>
      </c>
      <c r="E643" t="s">
        <v>2207</v>
      </c>
      <c r="F643" t="s">
        <v>652</v>
      </c>
      <c r="G643" t="s">
        <v>2208</v>
      </c>
      <c r="H643" t="s">
        <v>1726</v>
      </c>
      <c r="I643" t="s">
        <v>183</v>
      </c>
      <c r="J643" t="s">
        <v>8</v>
      </c>
      <c r="K643" t="s">
        <v>124</v>
      </c>
      <c r="M643">
        <v>74</v>
      </c>
      <c r="N643" t="s">
        <v>100</v>
      </c>
      <c r="O643" t="s">
        <v>193</v>
      </c>
      <c r="P643" t="s">
        <v>101</v>
      </c>
      <c r="Q643" t="s">
        <v>139</v>
      </c>
      <c r="R643" t="s">
        <v>138</v>
      </c>
      <c r="S643" t="s">
        <v>345</v>
      </c>
      <c r="T643" t="s">
        <v>342</v>
      </c>
      <c r="U643" t="s">
        <v>343</v>
      </c>
      <c r="V643" t="s">
        <v>373</v>
      </c>
      <c r="X643" t="str">
        <f>LEFT(Table7[[#This Row],[Month]],4)</f>
        <v>2022</v>
      </c>
      <c r="Y643">
        <f>SIGN(Table7[[#This Row],[Internal Monthly Cost]])</f>
        <v>1</v>
      </c>
    </row>
    <row r="644" spans="1:25" x14ac:dyDescent="0.2">
      <c r="A644">
        <v>576</v>
      </c>
      <c r="B644" t="s">
        <v>3083</v>
      </c>
      <c r="C644" t="s">
        <v>3083</v>
      </c>
      <c r="D644" t="s">
        <v>5</v>
      </c>
      <c r="E644" t="s">
        <v>2288</v>
      </c>
      <c r="F644" t="s">
        <v>652</v>
      </c>
      <c r="G644" t="s">
        <v>2289</v>
      </c>
      <c r="H644" t="s">
        <v>653</v>
      </c>
      <c r="I644" t="s">
        <v>183</v>
      </c>
      <c r="J644" t="s">
        <v>8</v>
      </c>
      <c r="K644" t="s">
        <v>124</v>
      </c>
      <c r="M644">
        <v>74</v>
      </c>
      <c r="N644" t="s">
        <v>109</v>
      </c>
      <c r="O644" t="s">
        <v>233</v>
      </c>
      <c r="P644" t="s">
        <v>110</v>
      </c>
      <c r="Q644" t="s">
        <v>139</v>
      </c>
      <c r="R644" t="s">
        <v>138</v>
      </c>
      <c r="S644" t="s">
        <v>345</v>
      </c>
      <c r="T644" t="s">
        <v>342</v>
      </c>
      <c r="U644" t="s">
        <v>343</v>
      </c>
      <c r="V644" t="s">
        <v>385</v>
      </c>
      <c r="X644" t="str">
        <f>LEFT(Table7[[#This Row],[Month]],4)</f>
        <v>2022</v>
      </c>
      <c r="Y644">
        <f>SIGN(Table7[[#This Row],[Internal Monthly Cost]])</f>
        <v>1</v>
      </c>
    </row>
    <row r="645" spans="1:25" x14ac:dyDescent="0.2">
      <c r="A645">
        <v>568</v>
      </c>
      <c r="B645" t="s">
        <v>3083</v>
      </c>
      <c r="C645" t="s">
        <v>3083</v>
      </c>
      <c r="D645" t="s">
        <v>5</v>
      </c>
      <c r="E645" t="s">
        <v>1682</v>
      </c>
      <c r="F645" t="s">
        <v>652</v>
      </c>
      <c r="G645" t="s">
        <v>1683</v>
      </c>
      <c r="H645" t="s">
        <v>653</v>
      </c>
      <c r="I645" t="s">
        <v>183</v>
      </c>
      <c r="J645" t="s">
        <v>8</v>
      </c>
      <c r="K645" t="s">
        <v>124</v>
      </c>
      <c r="M645">
        <v>74</v>
      </c>
      <c r="N645" t="s">
        <v>44</v>
      </c>
      <c r="O645" t="s">
        <v>212</v>
      </c>
      <c r="P645" t="s">
        <v>45</v>
      </c>
      <c r="Q645" t="s">
        <v>139</v>
      </c>
      <c r="R645" t="s">
        <v>138</v>
      </c>
      <c r="S645" t="s">
        <v>345</v>
      </c>
      <c r="T645" t="s">
        <v>342</v>
      </c>
      <c r="U645" t="s">
        <v>343</v>
      </c>
      <c r="V645" t="s">
        <v>379</v>
      </c>
      <c r="X645" t="str">
        <f>LEFT(Table7[[#This Row],[Month]],4)</f>
        <v>2022</v>
      </c>
      <c r="Y645">
        <f>SIGN(Table7[[#This Row],[Internal Monthly Cost]])</f>
        <v>1</v>
      </c>
    </row>
    <row r="646" spans="1:25" x14ac:dyDescent="0.2">
      <c r="A646">
        <v>570</v>
      </c>
      <c r="B646" t="s">
        <v>3083</v>
      </c>
      <c r="C646" t="s">
        <v>3083</v>
      </c>
      <c r="D646" t="s">
        <v>5</v>
      </c>
      <c r="E646" t="s">
        <v>2299</v>
      </c>
      <c r="F646" t="s">
        <v>652</v>
      </c>
      <c r="G646" t="s">
        <v>2300</v>
      </c>
      <c r="H646" t="s">
        <v>653</v>
      </c>
      <c r="I646" t="s">
        <v>183</v>
      </c>
      <c r="J646" t="s">
        <v>8</v>
      </c>
      <c r="K646" t="s">
        <v>124</v>
      </c>
      <c r="M646">
        <v>74</v>
      </c>
      <c r="N646" t="s">
        <v>115</v>
      </c>
      <c r="O646" t="s">
        <v>255</v>
      </c>
      <c r="P646" t="s">
        <v>116</v>
      </c>
      <c r="Q646" t="s">
        <v>139</v>
      </c>
      <c r="R646" t="s">
        <v>138</v>
      </c>
      <c r="S646" t="s">
        <v>345</v>
      </c>
      <c r="T646" t="s">
        <v>342</v>
      </c>
      <c r="U646" t="s">
        <v>343</v>
      </c>
      <c r="V646" t="s">
        <v>385</v>
      </c>
      <c r="X646" t="str">
        <f>LEFT(Table7[[#This Row],[Month]],4)</f>
        <v>2022</v>
      </c>
      <c r="Y646">
        <f>SIGN(Table7[[#This Row],[Internal Monthly Cost]])</f>
        <v>1</v>
      </c>
    </row>
    <row r="647" spans="1:25" x14ac:dyDescent="0.2">
      <c r="A647">
        <v>572</v>
      </c>
      <c r="B647" t="s">
        <v>3083</v>
      </c>
      <c r="C647" t="s">
        <v>3083</v>
      </c>
      <c r="D647" t="s">
        <v>5</v>
      </c>
      <c r="E647" t="s">
        <v>2149</v>
      </c>
      <c r="F647" t="s">
        <v>652</v>
      </c>
      <c r="G647" t="s">
        <v>2150</v>
      </c>
      <c r="H647" t="s">
        <v>653</v>
      </c>
      <c r="I647" t="s">
        <v>183</v>
      </c>
      <c r="J647" t="s">
        <v>8</v>
      </c>
      <c r="K647" t="s">
        <v>124</v>
      </c>
      <c r="M647">
        <v>74</v>
      </c>
      <c r="N647" t="s">
        <v>88</v>
      </c>
      <c r="O647" t="s">
        <v>256</v>
      </c>
      <c r="P647" t="s">
        <v>89</v>
      </c>
      <c r="Q647" t="s">
        <v>139</v>
      </c>
      <c r="R647" t="s">
        <v>138</v>
      </c>
      <c r="S647" t="s">
        <v>345</v>
      </c>
      <c r="T647" t="s">
        <v>342</v>
      </c>
      <c r="U647" t="s">
        <v>343</v>
      </c>
      <c r="V647" t="s">
        <v>400</v>
      </c>
      <c r="X647" t="str">
        <f>LEFT(Table7[[#This Row],[Month]],4)</f>
        <v>2022</v>
      </c>
      <c r="Y647">
        <f>SIGN(Table7[[#This Row],[Internal Monthly Cost]])</f>
        <v>1</v>
      </c>
    </row>
    <row r="648" spans="1:25" x14ac:dyDescent="0.2">
      <c r="A648">
        <v>567</v>
      </c>
      <c r="B648" t="s">
        <v>3083</v>
      </c>
      <c r="C648" t="s">
        <v>3083</v>
      </c>
      <c r="D648" t="s">
        <v>5</v>
      </c>
      <c r="E648" t="s">
        <v>2291</v>
      </c>
      <c r="F648" t="s">
        <v>652</v>
      </c>
      <c r="G648" t="s">
        <v>2292</v>
      </c>
      <c r="H648" t="s">
        <v>653</v>
      </c>
      <c r="I648" t="s">
        <v>183</v>
      </c>
      <c r="J648" t="s">
        <v>8</v>
      </c>
      <c r="K648" t="s">
        <v>124</v>
      </c>
      <c r="M648">
        <v>74</v>
      </c>
      <c r="N648" t="s">
        <v>111</v>
      </c>
      <c r="O648" t="s">
        <v>253</v>
      </c>
      <c r="P648" t="s">
        <v>112</v>
      </c>
      <c r="Q648" t="s">
        <v>139</v>
      </c>
      <c r="R648" t="s">
        <v>138</v>
      </c>
      <c r="S648" t="s">
        <v>345</v>
      </c>
      <c r="T648" t="s">
        <v>342</v>
      </c>
      <c r="U648" t="s">
        <v>343</v>
      </c>
      <c r="V648" t="s">
        <v>385</v>
      </c>
      <c r="X648" t="str">
        <f>LEFT(Table7[[#This Row],[Month]],4)</f>
        <v>2022</v>
      </c>
      <c r="Y648">
        <f>SIGN(Table7[[#This Row],[Internal Monthly Cost]])</f>
        <v>1</v>
      </c>
    </row>
    <row r="649" spans="1:25" x14ac:dyDescent="0.2">
      <c r="A649">
        <v>580</v>
      </c>
      <c r="B649" t="s">
        <v>3083</v>
      </c>
      <c r="C649" t="s">
        <v>3083</v>
      </c>
      <c r="D649" t="s">
        <v>5</v>
      </c>
      <c r="E649" t="s">
        <v>2158</v>
      </c>
      <c r="F649" t="s">
        <v>652</v>
      </c>
      <c r="G649" t="s">
        <v>2159</v>
      </c>
      <c r="H649" t="s">
        <v>653</v>
      </c>
      <c r="I649" t="s">
        <v>183</v>
      </c>
      <c r="J649" t="s">
        <v>8</v>
      </c>
      <c r="K649" t="s">
        <v>124</v>
      </c>
      <c r="M649">
        <v>74</v>
      </c>
      <c r="N649" t="s">
        <v>92</v>
      </c>
      <c r="O649" t="s">
        <v>258</v>
      </c>
      <c r="P649" t="s">
        <v>93</v>
      </c>
      <c r="Q649" t="s">
        <v>139</v>
      </c>
      <c r="R649" t="s">
        <v>138</v>
      </c>
      <c r="S649" t="s">
        <v>345</v>
      </c>
      <c r="T649" t="s">
        <v>342</v>
      </c>
      <c r="U649" t="s">
        <v>343</v>
      </c>
      <c r="V649" t="s">
        <v>373</v>
      </c>
      <c r="X649" t="str">
        <f>LEFT(Table7[[#This Row],[Month]],4)</f>
        <v>2022</v>
      </c>
      <c r="Y649">
        <f>SIGN(Table7[[#This Row],[Internal Monthly Cost]])</f>
        <v>1</v>
      </c>
    </row>
    <row r="650" spans="1:25" x14ac:dyDescent="0.2">
      <c r="A650">
        <v>577</v>
      </c>
      <c r="B650" t="s">
        <v>3083</v>
      </c>
      <c r="C650" t="s">
        <v>3083</v>
      </c>
      <c r="D650" t="s">
        <v>5</v>
      </c>
      <c r="E650" t="s">
        <v>2023</v>
      </c>
      <c r="F650" t="s">
        <v>652</v>
      </c>
      <c r="G650" t="s">
        <v>2024</v>
      </c>
      <c r="H650" t="s">
        <v>653</v>
      </c>
      <c r="I650" t="s">
        <v>183</v>
      </c>
      <c r="J650" t="s">
        <v>8</v>
      </c>
      <c r="K650" t="s">
        <v>124</v>
      </c>
      <c r="M650">
        <v>74</v>
      </c>
      <c r="N650" t="s">
        <v>72</v>
      </c>
      <c r="O650" t="s">
        <v>257</v>
      </c>
      <c r="P650" t="s">
        <v>73</v>
      </c>
      <c r="Q650" t="s">
        <v>139</v>
      </c>
      <c r="R650" t="s">
        <v>138</v>
      </c>
      <c r="S650" t="s">
        <v>345</v>
      </c>
      <c r="T650" t="s">
        <v>342</v>
      </c>
      <c r="U650" t="s">
        <v>343</v>
      </c>
      <c r="V650" t="s">
        <v>374</v>
      </c>
      <c r="X650" t="str">
        <f>LEFT(Table7[[#This Row],[Month]],4)</f>
        <v>2022</v>
      </c>
      <c r="Y650">
        <f>SIGN(Table7[[#This Row],[Internal Monthly Cost]])</f>
        <v>1</v>
      </c>
    </row>
    <row r="651" spans="1:25" x14ac:dyDescent="0.2">
      <c r="A651">
        <v>575</v>
      </c>
      <c r="B651" t="s">
        <v>3083</v>
      </c>
      <c r="C651" t="s">
        <v>3083</v>
      </c>
      <c r="D651" t="s">
        <v>5</v>
      </c>
      <c r="E651" t="s">
        <v>2185</v>
      </c>
      <c r="F651" t="s">
        <v>652</v>
      </c>
      <c r="G651" t="s">
        <v>2186</v>
      </c>
      <c r="H651" t="s">
        <v>653</v>
      </c>
      <c r="I651" t="s">
        <v>183</v>
      </c>
      <c r="J651" t="s">
        <v>8</v>
      </c>
      <c r="K651" t="s">
        <v>124</v>
      </c>
      <c r="M651">
        <v>74</v>
      </c>
      <c r="N651" t="s">
        <v>96</v>
      </c>
      <c r="O651" t="s">
        <v>241</v>
      </c>
      <c r="P651" t="s">
        <v>97</v>
      </c>
      <c r="Q651" t="s">
        <v>139</v>
      </c>
      <c r="R651" t="s">
        <v>138</v>
      </c>
      <c r="S651" t="s">
        <v>345</v>
      </c>
      <c r="T651" t="s">
        <v>342</v>
      </c>
      <c r="U651" t="s">
        <v>343</v>
      </c>
      <c r="V651" t="s">
        <v>373</v>
      </c>
      <c r="X651" t="str">
        <f>LEFT(Table7[[#This Row],[Month]],4)</f>
        <v>2022</v>
      </c>
      <c r="Y651">
        <f>SIGN(Table7[[#This Row],[Internal Monthly Cost]])</f>
        <v>1</v>
      </c>
    </row>
    <row r="652" spans="1:25" x14ac:dyDescent="0.2">
      <c r="A652">
        <v>578</v>
      </c>
      <c r="B652" t="s">
        <v>3083</v>
      </c>
      <c r="C652" t="s">
        <v>3083</v>
      </c>
      <c r="D652" t="s">
        <v>5</v>
      </c>
      <c r="E652" t="s">
        <v>1724</v>
      </c>
      <c r="F652" t="s">
        <v>652</v>
      </c>
      <c r="G652" t="s">
        <v>1725</v>
      </c>
      <c r="H652" t="s">
        <v>1726</v>
      </c>
      <c r="I652" t="s">
        <v>183</v>
      </c>
      <c r="J652" t="s">
        <v>8</v>
      </c>
      <c r="K652" t="s">
        <v>124</v>
      </c>
      <c r="M652">
        <v>74</v>
      </c>
      <c r="N652" t="s">
        <v>50</v>
      </c>
      <c r="O652" t="s">
        <v>201</v>
      </c>
      <c r="P652" t="s">
        <v>51</v>
      </c>
      <c r="Q652" t="s">
        <v>139</v>
      </c>
      <c r="R652" t="s">
        <v>138</v>
      </c>
      <c r="S652" t="s">
        <v>345</v>
      </c>
      <c r="T652" t="s">
        <v>342</v>
      </c>
      <c r="U652" t="s">
        <v>343</v>
      </c>
      <c r="V652" t="s">
        <v>355</v>
      </c>
      <c r="X652" t="str">
        <f>LEFT(Table7[[#This Row],[Month]],4)</f>
        <v>2022</v>
      </c>
      <c r="Y652">
        <f>SIGN(Table7[[#This Row],[Internal Monthly Cost]])</f>
        <v>1</v>
      </c>
    </row>
    <row r="653" spans="1:25" x14ac:dyDescent="0.2">
      <c r="A653">
        <v>582</v>
      </c>
      <c r="B653" t="s">
        <v>3083</v>
      </c>
      <c r="C653" t="s">
        <v>3083</v>
      </c>
      <c r="D653" t="s">
        <v>5</v>
      </c>
      <c r="E653" t="s">
        <v>2401</v>
      </c>
      <c r="F653" t="s">
        <v>652</v>
      </c>
      <c r="G653" t="s">
        <v>2402</v>
      </c>
      <c r="H653" t="s">
        <v>653</v>
      </c>
      <c r="I653" t="s">
        <v>183</v>
      </c>
      <c r="J653" t="s">
        <v>8</v>
      </c>
      <c r="K653" t="s">
        <v>124</v>
      </c>
      <c r="M653">
        <v>74</v>
      </c>
      <c r="N653" t="s">
        <v>155</v>
      </c>
      <c r="O653" t="s">
        <v>199</v>
      </c>
      <c r="P653" t="s">
        <v>156</v>
      </c>
      <c r="Q653" t="s">
        <v>139</v>
      </c>
      <c r="R653" t="s">
        <v>138</v>
      </c>
      <c r="S653" t="s">
        <v>345</v>
      </c>
      <c r="T653" t="s">
        <v>342</v>
      </c>
      <c r="U653" t="s">
        <v>343</v>
      </c>
      <c r="V653" t="s">
        <v>393</v>
      </c>
      <c r="X653" t="str">
        <f>LEFT(Table7[[#This Row],[Month]],4)</f>
        <v>2022</v>
      </c>
      <c r="Y653">
        <f>SIGN(Table7[[#This Row],[Internal Monthly Cost]])</f>
        <v>1</v>
      </c>
    </row>
    <row r="654" spans="1:25" x14ac:dyDescent="0.2">
      <c r="A654">
        <v>571</v>
      </c>
      <c r="B654" t="s">
        <v>3083</v>
      </c>
      <c r="C654" t="s">
        <v>3083</v>
      </c>
      <c r="D654" t="s">
        <v>5</v>
      </c>
      <c r="E654" t="s">
        <v>2095</v>
      </c>
      <c r="F654" t="s">
        <v>652</v>
      </c>
      <c r="G654" t="s">
        <v>2096</v>
      </c>
      <c r="H654" t="s">
        <v>653</v>
      </c>
      <c r="I654" t="s">
        <v>183</v>
      </c>
      <c r="J654" t="s">
        <v>8</v>
      </c>
      <c r="K654" t="s">
        <v>124</v>
      </c>
      <c r="M654">
        <v>74</v>
      </c>
      <c r="N654" t="s">
        <v>304</v>
      </c>
      <c r="O654" t="s">
        <v>305</v>
      </c>
      <c r="P654" t="s">
        <v>306</v>
      </c>
      <c r="Q654" t="s">
        <v>139</v>
      </c>
      <c r="R654" t="s">
        <v>138</v>
      </c>
      <c r="S654" t="s">
        <v>341</v>
      </c>
      <c r="T654" t="s">
        <v>342</v>
      </c>
      <c r="U654" t="s">
        <v>343</v>
      </c>
      <c r="V654" t="s">
        <v>344</v>
      </c>
      <c r="X654" t="str">
        <f>LEFT(Table7[[#This Row],[Month]],4)</f>
        <v>2022</v>
      </c>
      <c r="Y654">
        <f>SIGN(Table7[[#This Row],[Internal Monthly Cost]])</f>
        <v>1</v>
      </c>
    </row>
    <row r="655" spans="1:25" x14ac:dyDescent="0.2">
      <c r="A655">
        <v>619</v>
      </c>
      <c r="B655" t="s">
        <v>3083</v>
      </c>
      <c r="C655" t="s">
        <v>3083</v>
      </c>
      <c r="D655" t="s">
        <v>5</v>
      </c>
      <c r="E655" t="s">
        <v>2536</v>
      </c>
      <c r="H655" t="s">
        <v>529</v>
      </c>
      <c r="I655" t="s">
        <v>2837</v>
      </c>
      <c r="J655" t="s">
        <v>4</v>
      </c>
      <c r="K655" t="s">
        <v>442</v>
      </c>
      <c r="M655">
        <v>113</v>
      </c>
      <c r="X655" t="str">
        <f>LEFT(Table7[[#This Row],[Month]],4)</f>
        <v>2022</v>
      </c>
      <c r="Y655">
        <f>SIGN(Table7[[#This Row],[Internal Monthly Cost]])</f>
        <v>1</v>
      </c>
    </row>
    <row r="656" spans="1:25" x14ac:dyDescent="0.2">
      <c r="A656">
        <v>605</v>
      </c>
      <c r="B656" t="s">
        <v>3083</v>
      </c>
      <c r="C656" t="s">
        <v>3083</v>
      </c>
      <c r="D656" t="s">
        <v>5</v>
      </c>
      <c r="E656" t="s">
        <v>2560</v>
      </c>
      <c r="H656" t="s">
        <v>529</v>
      </c>
      <c r="I656" t="s">
        <v>2837</v>
      </c>
      <c r="J656" t="s">
        <v>4</v>
      </c>
      <c r="K656" t="s">
        <v>442</v>
      </c>
      <c r="M656">
        <v>113</v>
      </c>
      <c r="X656" t="str">
        <f>LEFT(Table7[[#This Row],[Month]],4)</f>
        <v>2022</v>
      </c>
      <c r="Y656">
        <f>SIGN(Table7[[#This Row],[Internal Monthly Cost]])</f>
        <v>1</v>
      </c>
    </row>
    <row r="657" spans="1:25" x14ac:dyDescent="0.2">
      <c r="A657">
        <v>625</v>
      </c>
      <c r="B657" t="s">
        <v>3083</v>
      </c>
      <c r="C657" t="s">
        <v>3083</v>
      </c>
      <c r="D657" t="s">
        <v>5</v>
      </c>
      <c r="E657" t="s">
        <v>2627</v>
      </c>
      <c r="F657" t="s">
        <v>652</v>
      </c>
      <c r="G657" t="s">
        <v>2628</v>
      </c>
      <c r="H657" t="s">
        <v>2146</v>
      </c>
      <c r="I657" t="s">
        <v>290</v>
      </c>
      <c r="J657" t="s">
        <v>8</v>
      </c>
      <c r="K657" t="s">
        <v>124</v>
      </c>
      <c r="M657">
        <v>73</v>
      </c>
      <c r="N657" t="s">
        <v>179</v>
      </c>
      <c r="O657" t="s">
        <v>238</v>
      </c>
      <c r="P657" t="s">
        <v>180</v>
      </c>
      <c r="Q657" t="s">
        <v>139</v>
      </c>
      <c r="R657" t="s">
        <v>138</v>
      </c>
      <c r="S657" t="s">
        <v>345</v>
      </c>
      <c r="T657" t="s">
        <v>342</v>
      </c>
      <c r="U657" t="s">
        <v>343</v>
      </c>
      <c r="V657" t="s">
        <v>372</v>
      </c>
      <c r="X657" t="str">
        <f>LEFT(Table7[[#This Row],[Month]],4)</f>
        <v>2022</v>
      </c>
      <c r="Y657">
        <f>SIGN(Table7[[#This Row],[Internal Monthly Cost]])</f>
        <v>1</v>
      </c>
    </row>
    <row r="658" spans="1:25" x14ac:dyDescent="0.2">
      <c r="A658">
        <v>622</v>
      </c>
      <c r="B658" t="s">
        <v>3083</v>
      </c>
      <c r="C658" t="s">
        <v>3083</v>
      </c>
      <c r="D658" t="s">
        <v>5</v>
      </c>
      <c r="E658" t="s">
        <v>827</v>
      </c>
      <c r="F658" t="s">
        <v>652</v>
      </c>
      <c r="G658" t="s">
        <v>828</v>
      </c>
      <c r="H658" t="s">
        <v>829</v>
      </c>
      <c r="I658" t="s">
        <v>290</v>
      </c>
      <c r="J658" t="s">
        <v>8</v>
      </c>
      <c r="K658" t="s">
        <v>123</v>
      </c>
      <c r="M658">
        <v>44</v>
      </c>
      <c r="N658" t="s">
        <v>17</v>
      </c>
      <c r="O658" t="s">
        <v>200</v>
      </c>
      <c r="P658" t="s">
        <v>18</v>
      </c>
      <c r="Q658" t="s">
        <v>171</v>
      </c>
      <c r="R658" t="s">
        <v>3074</v>
      </c>
      <c r="S658" t="s">
        <v>360</v>
      </c>
      <c r="T658" t="s">
        <v>3075</v>
      </c>
      <c r="U658" t="s">
        <v>343</v>
      </c>
      <c r="V658" t="s">
        <v>388</v>
      </c>
      <c r="X658" t="str">
        <f>LEFT(Table7[[#This Row],[Month]],4)</f>
        <v>2022</v>
      </c>
      <c r="Y658">
        <f>SIGN(Table7[[#This Row],[Internal Monthly Cost]])</f>
        <v>1</v>
      </c>
    </row>
    <row r="659" spans="1:25" x14ac:dyDescent="0.2">
      <c r="A659">
        <v>635</v>
      </c>
      <c r="B659" t="s">
        <v>3083</v>
      </c>
      <c r="C659" t="s">
        <v>3083</v>
      </c>
      <c r="D659" t="s">
        <v>5</v>
      </c>
      <c r="E659" t="s">
        <v>2656</v>
      </c>
      <c r="F659" t="s">
        <v>652</v>
      </c>
      <c r="G659" t="s">
        <v>2657</v>
      </c>
      <c r="H659" t="s">
        <v>847</v>
      </c>
      <c r="I659" t="s">
        <v>291</v>
      </c>
      <c r="J659" t="s">
        <v>8</v>
      </c>
      <c r="K659" t="s">
        <v>124</v>
      </c>
      <c r="M659">
        <v>73</v>
      </c>
      <c r="N659" t="s">
        <v>280</v>
      </c>
      <c r="O659" t="s">
        <v>281</v>
      </c>
      <c r="P659" t="s">
        <v>282</v>
      </c>
      <c r="Q659" t="s">
        <v>139</v>
      </c>
      <c r="R659" t="s">
        <v>138</v>
      </c>
      <c r="S659" t="s">
        <v>345</v>
      </c>
      <c r="T659" t="s">
        <v>342</v>
      </c>
      <c r="U659" t="s">
        <v>343</v>
      </c>
      <c r="V659" t="s">
        <v>408</v>
      </c>
      <c r="X659" t="str">
        <f>LEFT(Table7[[#This Row],[Month]],4)</f>
        <v>2022</v>
      </c>
      <c r="Y659">
        <f>SIGN(Table7[[#This Row],[Internal Monthly Cost]])</f>
        <v>1</v>
      </c>
    </row>
    <row r="660" spans="1:25" x14ac:dyDescent="0.2">
      <c r="A660">
        <v>626</v>
      </c>
      <c r="B660" t="s">
        <v>3083</v>
      </c>
      <c r="C660" t="s">
        <v>3083</v>
      </c>
      <c r="D660" t="s">
        <v>5</v>
      </c>
      <c r="E660" t="s">
        <v>2645</v>
      </c>
      <c r="F660" t="s">
        <v>652</v>
      </c>
      <c r="G660" t="s">
        <v>2646</v>
      </c>
      <c r="H660" t="s">
        <v>2647</v>
      </c>
      <c r="I660" t="s">
        <v>290</v>
      </c>
      <c r="J660" t="s">
        <v>8</v>
      </c>
      <c r="K660" t="s">
        <v>124</v>
      </c>
      <c r="M660">
        <v>73</v>
      </c>
      <c r="N660" t="s">
        <v>188</v>
      </c>
      <c r="O660" t="s">
        <v>263</v>
      </c>
      <c r="P660" t="s">
        <v>189</v>
      </c>
      <c r="Q660" t="s">
        <v>139</v>
      </c>
      <c r="R660" t="s">
        <v>138</v>
      </c>
      <c r="S660" t="s">
        <v>345</v>
      </c>
      <c r="T660" t="s">
        <v>342</v>
      </c>
      <c r="U660" t="s">
        <v>343</v>
      </c>
      <c r="V660" t="s">
        <v>372</v>
      </c>
      <c r="X660" t="str">
        <f>LEFT(Table7[[#This Row],[Month]],4)</f>
        <v>2022</v>
      </c>
      <c r="Y660">
        <f>SIGN(Table7[[#This Row],[Internal Monthly Cost]])</f>
        <v>1</v>
      </c>
    </row>
    <row r="661" spans="1:25" x14ac:dyDescent="0.2">
      <c r="A661">
        <v>623</v>
      </c>
      <c r="B661" t="s">
        <v>3083</v>
      </c>
      <c r="C661" t="s">
        <v>3083</v>
      </c>
      <c r="D661" t="s">
        <v>5</v>
      </c>
      <c r="E661" t="s">
        <v>2805</v>
      </c>
      <c r="F661" t="s">
        <v>652</v>
      </c>
      <c r="G661" t="s">
        <v>2806</v>
      </c>
      <c r="H661" t="s">
        <v>2146</v>
      </c>
      <c r="I661" t="s">
        <v>290</v>
      </c>
      <c r="J661" t="s">
        <v>8</v>
      </c>
      <c r="K661" t="s">
        <v>124</v>
      </c>
      <c r="M661">
        <v>73</v>
      </c>
      <c r="N661" t="s">
        <v>316</v>
      </c>
      <c r="O661" t="s">
        <v>317</v>
      </c>
      <c r="P661" t="s">
        <v>318</v>
      </c>
      <c r="Q661" t="s">
        <v>139</v>
      </c>
      <c r="R661" t="s">
        <v>138</v>
      </c>
      <c r="S661" t="s">
        <v>341</v>
      </c>
      <c r="T661" t="s">
        <v>342</v>
      </c>
      <c r="U661" t="s">
        <v>343</v>
      </c>
      <c r="V661" t="s">
        <v>344</v>
      </c>
      <c r="X661" t="str">
        <f>LEFT(Table7[[#This Row],[Month]],4)</f>
        <v>2022</v>
      </c>
      <c r="Y661">
        <f>SIGN(Table7[[#This Row],[Internal Monthly Cost]])</f>
        <v>1</v>
      </c>
    </row>
    <row r="662" spans="1:25" x14ac:dyDescent="0.2">
      <c r="A662">
        <v>624</v>
      </c>
      <c r="B662" t="s">
        <v>3083</v>
      </c>
      <c r="C662" t="s">
        <v>3083</v>
      </c>
      <c r="D662" t="s">
        <v>5</v>
      </c>
      <c r="E662" t="s">
        <v>2144</v>
      </c>
      <c r="F662" t="s">
        <v>652</v>
      </c>
      <c r="G662" t="s">
        <v>2145</v>
      </c>
      <c r="H662" t="s">
        <v>2146</v>
      </c>
      <c r="I662" t="s">
        <v>290</v>
      </c>
      <c r="J662" t="s">
        <v>8</v>
      </c>
      <c r="K662" t="s">
        <v>124</v>
      </c>
      <c r="M662">
        <v>73</v>
      </c>
      <c r="N662" t="s">
        <v>86</v>
      </c>
      <c r="O662" t="s">
        <v>262</v>
      </c>
      <c r="P662" t="s">
        <v>87</v>
      </c>
      <c r="Q662" t="s">
        <v>139</v>
      </c>
      <c r="R662" t="s">
        <v>138</v>
      </c>
      <c r="S662" t="s">
        <v>345</v>
      </c>
      <c r="T662" t="s">
        <v>342</v>
      </c>
      <c r="U662" t="s">
        <v>343</v>
      </c>
      <c r="V662" t="s">
        <v>406</v>
      </c>
      <c r="X662" t="str">
        <f>LEFT(Table7[[#This Row],[Month]],4)</f>
        <v>2022</v>
      </c>
      <c r="Y662">
        <f>SIGN(Table7[[#This Row],[Internal Monthly Cost]])</f>
        <v>1</v>
      </c>
    </row>
    <row r="663" spans="1:25" x14ac:dyDescent="0.2">
      <c r="A663">
        <v>634</v>
      </c>
      <c r="B663" t="s">
        <v>3083</v>
      </c>
      <c r="C663" t="s">
        <v>3083</v>
      </c>
      <c r="D663" t="s">
        <v>5</v>
      </c>
      <c r="E663" t="s">
        <v>2649</v>
      </c>
      <c r="F663" t="s">
        <v>652</v>
      </c>
      <c r="G663" t="s">
        <v>2650</v>
      </c>
      <c r="H663" t="s">
        <v>847</v>
      </c>
      <c r="I663" t="s">
        <v>291</v>
      </c>
      <c r="J663" t="s">
        <v>8</v>
      </c>
      <c r="K663" t="s">
        <v>123</v>
      </c>
      <c r="M663">
        <v>50</v>
      </c>
      <c r="N663" t="s">
        <v>277</v>
      </c>
      <c r="O663" t="s">
        <v>278</v>
      </c>
      <c r="P663" t="s">
        <v>279</v>
      </c>
      <c r="Q663" t="s">
        <v>171</v>
      </c>
      <c r="R663" t="s">
        <v>138</v>
      </c>
      <c r="S663" t="s">
        <v>345</v>
      </c>
      <c r="T663" t="s">
        <v>362</v>
      </c>
      <c r="U663" t="s">
        <v>343</v>
      </c>
      <c r="V663" t="s">
        <v>407</v>
      </c>
      <c r="X663" t="str">
        <f>LEFT(Table7[[#This Row],[Month]],4)</f>
        <v>2022</v>
      </c>
      <c r="Y663">
        <f>SIGN(Table7[[#This Row],[Internal Monthly Cost]])</f>
        <v>1</v>
      </c>
    </row>
    <row r="664" spans="1:25" x14ac:dyDescent="0.2">
      <c r="A664">
        <v>645</v>
      </c>
      <c r="B664" t="s">
        <v>3083</v>
      </c>
      <c r="C664" t="s">
        <v>3083</v>
      </c>
      <c r="D664" t="s">
        <v>5</v>
      </c>
      <c r="E664" t="s">
        <v>2702</v>
      </c>
      <c r="F664" t="s">
        <v>652</v>
      </c>
      <c r="G664" t="s">
        <v>2939</v>
      </c>
      <c r="H664" t="s">
        <v>1026</v>
      </c>
      <c r="I664" t="s">
        <v>2899</v>
      </c>
      <c r="J664" t="s">
        <v>8</v>
      </c>
      <c r="K664" t="s">
        <v>124</v>
      </c>
      <c r="M664">
        <v>72</v>
      </c>
      <c r="N664" t="s">
        <v>292</v>
      </c>
      <c r="O664" t="s">
        <v>293</v>
      </c>
      <c r="P664" t="s">
        <v>294</v>
      </c>
      <c r="Q664" t="s">
        <v>139</v>
      </c>
      <c r="R664" t="s">
        <v>138</v>
      </c>
      <c r="S664" t="s">
        <v>345</v>
      </c>
      <c r="T664" t="s">
        <v>342</v>
      </c>
      <c r="U664" t="s">
        <v>343</v>
      </c>
      <c r="V664" t="s">
        <v>410</v>
      </c>
      <c r="X664" t="str">
        <f>LEFT(Table7[[#This Row],[Month]],4)</f>
        <v>2022</v>
      </c>
      <c r="Y664">
        <f>SIGN(Table7[[#This Row],[Internal Monthly Cost]])</f>
        <v>1</v>
      </c>
    </row>
    <row r="665" spans="1:25" x14ac:dyDescent="0.2">
      <c r="A665">
        <v>663</v>
      </c>
      <c r="B665" t="s">
        <v>3083</v>
      </c>
      <c r="C665" t="s">
        <v>3083</v>
      </c>
      <c r="D665" t="s">
        <v>5</v>
      </c>
      <c r="E665" t="s">
        <v>2797</v>
      </c>
      <c r="F665" t="s">
        <v>652</v>
      </c>
      <c r="G665" t="s">
        <v>2798</v>
      </c>
      <c r="H665" t="s">
        <v>2799</v>
      </c>
      <c r="I665" t="s">
        <v>2902</v>
      </c>
      <c r="J665" t="s">
        <v>8</v>
      </c>
      <c r="K665" t="s">
        <v>124</v>
      </c>
      <c r="M665">
        <v>72</v>
      </c>
      <c r="N665" t="s">
        <v>325</v>
      </c>
      <c r="O665" t="s">
        <v>326</v>
      </c>
      <c r="P665" t="s">
        <v>327</v>
      </c>
      <c r="Q665" t="s">
        <v>139</v>
      </c>
      <c r="R665" t="s">
        <v>138</v>
      </c>
      <c r="S665" t="s">
        <v>341</v>
      </c>
      <c r="T665" t="s">
        <v>342</v>
      </c>
      <c r="U665" t="s">
        <v>343</v>
      </c>
      <c r="V665" t="s">
        <v>344</v>
      </c>
      <c r="X665" t="str">
        <f>LEFT(Table7[[#This Row],[Month]],4)</f>
        <v>2022</v>
      </c>
      <c r="Y665">
        <f>SIGN(Table7[[#This Row],[Internal Monthly Cost]])</f>
        <v>1</v>
      </c>
    </row>
    <row r="666" spans="1:25" x14ac:dyDescent="0.2">
      <c r="A666">
        <v>661</v>
      </c>
      <c r="B666" t="s">
        <v>3083</v>
      </c>
      <c r="C666" t="s">
        <v>3083</v>
      </c>
      <c r="D666" t="s">
        <v>5</v>
      </c>
      <c r="E666" t="s">
        <v>1403</v>
      </c>
      <c r="F666" t="s">
        <v>652</v>
      </c>
      <c r="G666" t="s">
        <v>1404</v>
      </c>
      <c r="H666" t="s">
        <v>1405</v>
      </c>
      <c r="I666" t="s">
        <v>2902</v>
      </c>
      <c r="J666" t="s">
        <v>8</v>
      </c>
      <c r="K666" t="s">
        <v>124</v>
      </c>
      <c r="M666">
        <v>72</v>
      </c>
      <c r="N666" t="s">
        <v>33</v>
      </c>
      <c r="O666" t="s">
        <v>217</v>
      </c>
      <c r="P666" t="s">
        <v>34</v>
      </c>
      <c r="Q666" t="s">
        <v>139</v>
      </c>
      <c r="R666" t="s">
        <v>138</v>
      </c>
      <c r="S666" t="s">
        <v>345</v>
      </c>
      <c r="T666" t="s">
        <v>2908</v>
      </c>
      <c r="U666" t="s">
        <v>343</v>
      </c>
      <c r="V666" t="s">
        <v>352</v>
      </c>
      <c r="X666" t="str">
        <f>LEFT(Table7[[#This Row],[Month]],4)</f>
        <v>2022</v>
      </c>
      <c r="Y666">
        <f>SIGN(Table7[[#This Row],[Internal Monthly Cost]])</f>
        <v>1</v>
      </c>
    </row>
    <row r="667" spans="1:25" x14ac:dyDescent="0.2">
      <c r="A667">
        <v>667</v>
      </c>
      <c r="B667" t="s">
        <v>3083</v>
      </c>
      <c r="C667" t="s">
        <v>3083</v>
      </c>
      <c r="D667" t="s">
        <v>5</v>
      </c>
      <c r="E667" t="s">
        <v>797</v>
      </c>
      <c r="F667" t="s">
        <v>652</v>
      </c>
      <c r="G667" t="s">
        <v>800</v>
      </c>
      <c r="H667" t="s">
        <v>801</v>
      </c>
      <c r="I667" t="s">
        <v>2903</v>
      </c>
      <c r="J667" t="s">
        <v>8</v>
      </c>
      <c r="K667" t="s">
        <v>123</v>
      </c>
      <c r="M667">
        <v>50</v>
      </c>
      <c r="N667" t="s">
        <v>334</v>
      </c>
      <c r="O667" t="s">
        <v>335</v>
      </c>
      <c r="P667" t="s">
        <v>336</v>
      </c>
      <c r="Q667" t="s">
        <v>171</v>
      </c>
      <c r="R667" t="s">
        <v>138</v>
      </c>
      <c r="S667" t="s">
        <v>360</v>
      </c>
      <c r="T667" t="s">
        <v>2923</v>
      </c>
      <c r="U667" t="s">
        <v>343</v>
      </c>
      <c r="V667" t="s">
        <v>415</v>
      </c>
      <c r="X667" t="str">
        <f>LEFT(Table7[[#This Row],[Month]],4)</f>
        <v>2022</v>
      </c>
      <c r="Y667">
        <f>SIGN(Table7[[#This Row],[Internal Monthly Cost]])</f>
        <v>1</v>
      </c>
    </row>
    <row r="668" spans="1:25" x14ac:dyDescent="0.2">
      <c r="A668">
        <v>675</v>
      </c>
      <c r="B668" t="s">
        <v>3083</v>
      </c>
      <c r="C668" t="s">
        <v>3083</v>
      </c>
      <c r="D668" t="s">
        <v>5</v>
      </c>
      <c r="E668" t="s">
        <v>1633</v>
      </c>
      <c r="F668" t="s">
        <v>652</v>
      </c>
      <c r="G668" t="s">
        <v>1634</v>
      </c>
      <c r="H668" t="s">
        <v>1635</v>
      </c>
      <c r="I668" t="s">
        <v>2905</v>
      </c>
      <c r="J668" t="s">
        <v>8</v>
      </c>
      <c r="K668" t="s">
        <v>123</v>
      </c>
      <c r="M668">
        <v>44</v>
      </c>
      <c r="N668" t="s">
        <v>448</v>
      </c>
      <c r="O668" t="s">
        <v>449</v>
      </c>
      <c r="P668" t="s">
        <v>450</v>
      </c>
      <c r="Q668" t="s">
        <v>171</v>
      </c>
      <c r="R668" t="s">
        <v>138</v>
      </c>
      <c r="S668" t="s">
        <v>345</v>
      </c>
      <c r="T668" t="s">
        <v>451</v>
      </c>
      <c r="U668" t="s">
        <v>343</v>
      </c>
      <c r="V668" t="s">
        <v>452</v>
      </c>
      <c r="X668" t="str">
        <f>LEFT(Table7[[#This Row],[Month]],4)</f>
        <v>2022</v>
      </c>
      <c r="Y668">
        <f>SIGN(Table7[[#This Row],[Internal Monthly Cost]])</f>
        <v>1</v>
      </c>
    </row>
    <row r="669" spans="1:25" x14ac:dyDescent="0.2">
      <c r="A669">
        <v>684</v>
      </c>
      <c r="B669" t="s">
        <v>3083</v>
      </c>
      <c r="C669" t="s">
        <v>3083</v>
      </c>
      <c r="D669" t="s">
        <v>5</v>
      </c>
      <c r="E669" t="s">
        <v>2891</v>
      </c>
      <c r="F669" t="s">
        <v>652</v>
      </c>
      <c r="G669" t="s">
        <v>2892</v>
      </c>
      <c r="H669" t="s">
        <v>2893</v>
      </c>
      <c r="I669" t="s">
        <v>2906</v>
      </c>
      <c r="J669" t="s">
        <v>8</v>
      </c>
      <c r="K669" t="s">
        <v>124</v>
      </c>
      <c r="M669">
        <v>37</v>
      </c>
      <c r="N669" t="s">
        <v>2873</v>
      </c>
      <c r="O669" t="s">
        <v>2874</v>
      </c>
      <c r="P669" t="s">
        <v>2875</v>
      </c>
      <c r="Q669" t="s">
        <v>139</v>
      </c>
      <c r="R669" t="s">
        <v>138</v>
      </c>
      <c r="S669" t="s">
        <v>345</v>
      </c>
      <c r="T669" t="s">
        <v>342</v>
      </c>
      <c r="U669" t="s">
        <v>343</v>
      </c>
      <c r="V669" t="s">
        <v>2876</v>
      </c>
      <c r="X669" t="str">
        <f>LEFT(Table7[[#This Row],[Month]],4)</f>
        <v>2022</v>
      </c>
      <c r="Y669">
        <f>SIGN(Table7[[#This Row],[Internal Monthly Cost]])</f>
        <v>1</v>
      </c>
    </row>
    <row r="670" spans="1:25" x14ac:dyDescent="0.2">
      <c r="A670">
        <v>711</v>
      </c>
      <c r="B670" t="s">
        <v>3083</v>
      </c>
      <c r="C670" t="s">
        <v>3083</v>
      </c>
      <c r="D670" t="s">
        <v>5</v>
      </c>
      <c r="E670" t="s">
        <v>3100</v>
      </c>
      <c r="F670" t="s">
        <v>652</v>
      </c>
      <c r="G670" t="s">
        <v>3101</v>
      </c>
      <c r="H670" t="s">
        <v>3102</v>
      </c>
      <c r="I670" t="s">
        <v>3077</v>
      </c>
      <c r="J670" t="s">
        <v>8</v>
      </c>
      <c r="K670" t="s">
        <v>3074</v>
      </c>
      <c r="M670">
        <v>47</v>
      </c>
      <c r="N670" t="s">
        <v>3103</v>
      </c>
      <c r="O670" t="s">
        <v>3104</v>
      </c>
      <c r="P670" t="s">
        <v>3105</v>
      </c>
      <c r="Q670" t="s">
        <v>3106</v>
      </c>
      <c r="R670" t="s">
        <v>3074</v>
      </c>
      <c r="S670" t="s">
        <v>345</v>
      </c>
      <c r="T670" t="s">
        <v>3075</v>
      </c>
      <c r="U670" t="s">
        <v>343</v>
      </c>
      <c r="V670" t="s">
        <v>3096</v>
      </c>
      <c r="X670" t="str">
        <f>LEFT(Table7[[#This Row],[Month]],4)</f>
        <v>2022</v>
      </c>
      <c r="Y670">
        <f>SIGN(Table7[[#This Row],[Internal Monthly Cost]])</f>
        <v>1</v>
      </c>
    </row>
    <row r="671" spans="1:25" x14ac:dyDescent="0.2">
      <c r="A671">
        <v>394</v>
      </c>
      <c r="B671" t="s">
        <v>3083</v>
      </c>
      <c r="C671" t="s">
        <v>3083</v>
      </c>
      <c r="D671" t="s">
        <v>5</v>
      </c>
      <c r="E671" t="s">
        <v>1810</v>
      </c>
      <c r="F671" t="s">
        <v>503</v>
      </c>
      <c r="G671" t="s">
        <v>1811</v>
      </c>
      <c r="H671" t="s">
        <v>1812</v>
      </c>
      <c r="I671" t="s">
        <v>133</v>
      </c>
      <c r="J671" t="s">
        <v>8</v>
      </c>
      <c r="K671" t="s">
        <v>124</v>
      </c>
      <c r="M671">
        <v>67</v>
      </c>
      <c r="N671" t="s">
        <v>54</v>
      </c>
      <c r="O671" t="s">
        <v>222</v>
      </c>
      <c r="P671" t="s">
        <v>55</v>
      </c>
      <c r="Q671" t="s">
        <v>139</v>
      </c>
      <c r="R671" t="s">
        <v>138</v>
      </c>
      <c r="S671" t="s">
        <v>345</v>
      </c>
      <c r="T671" t="s">
        <v>342</v>
      </c>
      <c r="U671" t="s">
        <v>343</v>
      </c>
      <c r="V671" t="s">
        <v>357</v>
      </c>
      <c r="X671" t="str">
        <f>LEFT(Table7[[#This Row],[Month]],4)</f>
        <v>2022</v>
      </c>
      <c r="Y671">
        <f>SIGN(Table7[[#This Row],[Internal Monthly Cost]])</f>
        <v>1</v>
      </c>
    </row>
    <row r="672" spans="1:25" x14ac:dyDescent="0.2">
      <c r="A672">
        <v>379</v>
      </c>
      <c r="B672" t="s">
        <v>3083</v>
      </c>
      <c r="C672" t="s">
        <v>3083</v>
      </c>
      <c r="D672" t="s">
        <v>5</v>
      </c>
      <c r="E672" t="s">
        <v>2091</v>
      </c>
      <c r="F672" t="s">
        <v>503</v>
      </c>
      <c r="G672" t="s">
        <v>1412</v>
      </c>
      <c r="H672" t="s">
        <v>1413</v>
      </c>
      <c r="I672" t="s">
        <v>132</v>
      </c>
      <c r="J672" t="s">
        <v>8</v>
      </c>
      <c r="K672" t="s">
        <v>124</v>
      </c>
      <c r="M672">
        <v>67</v>
      </c>
      <c r="N672" t="s">
        <v>2772</v>
      </c>
      <c r="O672" t="s">
        <v>2771</v>
      </c>
      <c r="P672" t="s">
        <v>2773</v>
      </c>
      <c r="Q672" t="s">
        <v>139</v>
      </c>
      <c r="R672" t="s">
        <v>138</v>
      </c>
      <c r="S672" t="s">
        <v>341</v>
      </c>
      <c r="T672" t="s">
        <v>342</v>
      </c>
      <c r="U672" t="s">
        <v>343</v>
      </c>
      <c r="V672" t="s">
        <v>344</v>
      </c>
      <c r="X672" t="str">
        <f>LEFT(Table7[[#This Row],[Month]],4)</f>
        <v>2022</v>
      </c>
      <c r="Y672">
        <f>SIGN(Table7[[#This Row],[Internal Monthly Cost]])</f>
        <v>1</v>
      </c>
    </row>
    <row r="673" spans="1:25" x14ac:dyDescent="0.2">
      <c r="A673">
        <v>393</v>
      </c>
      <c r="B673" t="s">
        <v>3083</v>
      </c>
      <c r="C673" t="s">
        <v>3083</v>
      </c>
      <c r="D673" t="s">
        <v>5</v>
      </c>
      <c r="E673" t="s">
        <v>2744</v>
      </c>
      <c r="F673" t="s">
        <v>503</v>
      </c>
      <c r="G673" t="s">
        <v>1811</v>
      </c>
      <c r="H673" t="s">
        <v>1812</v>
      </c>
      <c r="I673" t="s">
        <v>133</v>
      </c>
      <c r="J673" t="s">
        <v>8</v>
      </c>
      <c r="K673" t="s">
        <v>124</v>
      </c>
      <c r="M673">
        <v>67</v>
      </c>
      <c r="N673" t="s">
        <v>328</v>
      </c>
      <c r="O673" t="s">
        <v>329</v>
      </c>
      <c r="P673" t="s">
        <v>330</v>
      </c>
      <c r="Q673" t="s">
        <v>139</v>
      </c>
      <c r="R673" t="s">
        <v>138</v>
      </c>
      <c r="S673" t="s">
        <v>345</v>
      </c>
      <c r="T673" t="s">
        <v>342</v>
      </c>
      <c r="U673" t="s">
        <v>343</v>
      </c>
      <c r="V673" t="s">
        <v>356</v>
      </c>
      <c r="X673" t="str">
        <f>LEFT(Table7[[#This Row],[Month]],4)</f>
        <v>2022</v>
      </c>
      <c r="Y673">
        <f>SIGN(Table7[[#This Row],[Internal Monthly Cost]])</f>
        <v>1</v>
      </c>
    </row>
    <row r="674" spans="1:25" x14ac:dyDescent="0.2">
      <c r="A674">
        <v>380</v>
      </c>
      <c r="B674" t="s">
        <v>3083</v>
      </c>
      <c r="C674" t="s">
        <v>3083</v>
      </c>
      <c r="D674" t="s">
        <v>5</v>
      </c>
      <c r="E674" t="s">
        <v>2793</v>
      </c>
      <c r="F674" t="s">
        <v>503</v>
      </c>
      <c r="G674" t="s">
        <v>1412</v>
      </c>
      <c r="H674" t="s">
        <v>1413</v>
      </c>
      <c r="I674" t="s">
        <v>132</v>
      </c>
      <c r="J674" t="s">
        <v>8</v>
      </c>
      <c r="K674" t="s">
        <v>124</v>
      </c>
      <c r="M674">
        <v>67</v>
      </c>
      <c r="N674" t="s">
        <v>310</v>
      </c>
      <c r="O674" t="s">
        <v>311</v>
      </c>
      <c r="P674" t="s">
        <v>312</v>
      </c>
      <c r="Q674" t="s">
        <v>139</v>
      </c>
      <c r="R674" t="s">
        <v>138</v>
      </c>
      <c r="S674" t="s">
        <v>341</v>
      </c>
      <c r="T674" t="s">
        <v>342</v>
      </c>
      <c r="U674" t="s">
        <v>343</v>
      </c>
      <c r="V674" t="s">
        <v>344</v>
      </c>
      <c r="X674" t="str">
        <f>LEFT(Table7[[#This Row],[Month]],4)</f>
        <v>2022</v>
      </c>
      <c r="Y674">
        <f>SIGN(Table7[[#This Row],[Internal Monthly Cost]])</f>
        <v>1</v>
      </c>
    </row>
    <row r="675" spans="1:25" x14ac:dyDescent="0.2">
      <c r="A675">
        <v>409</v>
      </c>
      <c r="B675" t="s">
        <v>3083</v>
      </c>
      <c r="C675" t="s">
        <v>3083</v>
      </c>
      <c r="D675" t="s">
        <v>5</v>
      </c>
      <c r="E675" t="s">
        <v>1734</v>
      </c>
      <c r="F675" t="s">
        <v>503</v>
      </c>
      <c r="G675" t="s">
        <v>902</v>
      </c>
      <c r="H675" t="s">
        <v>903</v>
      </c>
      <c r="I675" t="s">
        <v>129</v>
      </c>
      <c r="J675" t="s">
        <v>8</v>
      </c>
      <c r="K675" t="s">
        <v>124</v>
      </c>
      <c r="M675">
        <v>67</v>
      </c>
      <c r="N675" t="s">
        <v>52</v>
      </c>
      <c r="O675" t="s">
        <v>195</v>
      </c>
      <c r="P675" t="s">
        <v>53</v>
      </c>
      <c r="Q675" t="s">
        <v>139</v>
      </c>
      <c r="R675" t="s">
        <v>138</v>
      </c>
      <c r="S675" t="s">
        <v>345</v>
      </c>
      <c r="T675" t="s">
        <v>342</v>
      </c>
      <c r="U675" t="s">
        <v>343</v>
      </c>
      <c r="V675" t="s">
        <v>355</v>
      </c>
      <c r="X675" t="str">
        <f>LEFT(Table7[[#This Row],[Month]],4)</f>
        <v>2022</v>
      </c>
      <c r="Y675">
        <f>SIGN(Table7[[#This Row],[Internal Monthly Cost]])</f>
        <v>1</v>
      </c>
    </row>
    <row r="676" spans="1:25" x14ac:dyDescent="0.2">
      <c r="A676">
        <v>408</v>
      </c>
      <c r="B676" t="s">
        <v>3083</v>
      </c>
      <c r="C676" t="s">
        <v>3083</v>
      </c>
      <c r="D676" t="s">
        <v>5</v>
      </c>
      <c r="E676" t="s">
        <v>2102</v>
      </c>
      <c r="F676" t="s">
        <v>503</v>
      </c>
      <c r="G676" t="s">
        <v>902</v>
      </c>
      <c r="H676" t="s">
        <v>903</v>
      </c>
      <c r="I676" t="s">
        <v>129</v>
      </c>
      <c r="J676" t="s">
        <v>8</v>
      </c>
      <c r="K676" t="s">
        <v>124</v>
      </c>
      <c r="M676">
        <v>67</v>
      </c>
      <c r="N676" t="s">
        <v>78</v>
      </c>
      <c r="O676" t="s">
        <v>221</v>
      </c>
      <c r="P676" t="s">
        <v>79</v>
      </c>
      <c r="Q676" t="s">
        <v>139</v>
      </c>
      <c r="R676" t="s">
        <v>138</v>
      </c>
      <c r="S676" t="s">
        <v>345</v>
      </c>
      <c r="T676" t="s">
        <v>342</v>
      </c>
      <c r="U676" t="s">
        <v>343</v>
      </c>
      <c r="V676" t="s">
        <v>364</v>
      </c>
      <c r="X676" t="str">
        <f>LEFT(Table7[[#This Row],[Month]],4)</f>
        <v>2022</v>
      </c>
      <c r="Y676">
        <f>SIGN(Table7[[#This Row],[Internal Monthly Cost]])</f>
        <v>1</v>
      </c>
    </row>
    <row r="677" spans="1:25" x14ac:dyDescent="0.2">
      <c r="A677">
        <v>381</v>
      </c>
      <c r="B677" t="s">
        <v>3083</v>
      </c>
      <c r="C677" t="s">
        <v>3083</v>
      </c>
      <c r="D677" t="s">
        <v>5</v>
      </c>
      <c r="E677" t="s">
        <v>1695</v>
      </c>
      <c r="F677" t="s">
        <v>503</v>
      </c>
      <c r="G677" t="s">
        <v>1412</v>
      </c>
      <c r="H677" t="s">
        <v>1413</v>
      </c>
      <c r="I677" t="s">
        <v>132</v>
      </c>
      <c r="J677" t="s">
        <v>8</v>
      </c>
      <c r="K677" t="s">
        <v>124</v>
      </c>
      <c r="M677">
        <v>67</v>
      </c>
      <c r="N677" t="s">
        <v>2764</v>
      </c>
      <c r="O677" t="s">
        <v>2763</v>
      </c>
      <c r="P677" t="s">
        <v>2765</v>
      </c>
      <c r="Q677" t="s">
        <v>139</v>
      </c>
      <c r="R677" t="s">
        <v>138</v>
      </c>
      <c r="S677" t="s">
        <v>341</v>
      </c>
      <c r="T677" t="s">
        <v>342</v>
      </c>
      <c r="U677" t="s">
        <v>343</v>
      </c>
      <c r="V677" t="s">
        <v>344</v>
      </c>
      <c r="X677" t="str">
        <f>LEFT(Table7[[#This Row],[Month]],4)</f>
        <v>2022</v>
      </c>
      <c r="Y677">
        <f>SIGN(Table7[[#This Row],[Internal Monthly Cost]])</f>
        <v>1</v>
      </c>
    </row>
    <row r="678" spans="1:25" x14ac:dyDescent="0.2">
      <c r="A678">
        <v>378</v>
      </c>
      <c r="B678" t="s">
        <v>3083</v>
      </c>
      <c r="C678" t="s">
        <v>3083</v>
      </c>
      <c r="D678" t="s">
        <v>5</v>
      </c>
      <c r="E678" t="s">
        <v>1411</v>
      </c>
      <c r="F678" t="s">
        <v>503</v>
      </c>
      <c r="G678" t="s">
        <v>1412</v>
      </c>
      <c r="H678" t="s">
        <v>1413</v>
      </c>
      <c r="I678" t="s">
        <v>132</v>
      </c>
      <c r="J678" t="s">
        <v>8</v>
      </c>
      <c r="K678" t="s">
        <v>123</v>
      </c>
      <c r="M678">
        <v>67</v>
      </c>
      <c r="N678" t="s">
        <v>3418</v>
      </c>
      <c r="P678" t="s">
        <v>3419</v>
      </c>
      <c r="Q678" t="s">
        <v>171</v>
      </c>
      <c r="R678" t="s">
        <v>811</v>
      </c>
      <c r="X678" t="str">
        <f>LEFT(Table7[[#This Row],[Month]],4)</f>
        <v>2022</v>
      </c>
      <c r="Y678">
        <f>SIGN(Table7[[#This Row],[Internal Monthly Cost]])</f>
        <v>1</v>
      </c>
    </row>
    <row r="679" spans="1:25" x14ac:dyDescent="0.2">
      <c r="A679">
        <v>382</v>
      </c>
      <c r="B679" t="s">
        <v>3083</v>
      </c>
      <c r="C679" t="s">
        <v>3083</v>
      </c>
      <c r="D679" t="s">
        <v>5</v>
      </c>
      <c r="E679" t="s">
        <v>1718</v>
      </c>
      <c r="F679" t="s">
        <v>503</v>
      </c>
      <c r="G679" t="s">
        <v>1412</v>
      </c>
      <c r="H679" t="s">
        <v>1719</v>
      </c>
      <c r="I679" t="s">
        <v>132</v>
      </c>
      <c r="J679" t="s">
        <v>6</v>
      </c>
      <c r="K679" t="s">
        <v>124</v>
      </c>
      <c r="M679">
        <v>67</v>
      </c>
      <c r="X679" t="str">
        <f>LEFT(Table7[[#This Row],[Month]],4)</f>
        <v>2022</v>
      </c>
      <c r="Y679">
        <f>SIGN(Table7[[#This Row],[Internal Monthly Cost]])</f>
        <v>1</v>
      </c>
    </row>
    <row r="680" spans="1:25" x14ac:dyDescent="0.2">
      <c r="A680">
        <v>434</v>
      </c>
      <c r="B680" t="s">
        <v>3083</v>
      </c>
      <c r="C680" t="s">
        <v>3083</v>
      </c>
      <c r="D680" t="s">
        <v>5</v>
      </c>
      <c r="E680" t="s">
        <v>1972</v>
      </c>
      <c r="F680" t="s">
        <v>503</v>
      </c>
      <c r="G680" t="s">
        <v>1973</v>
      </c>
      <c r="H680" t="s">
        <v>1974</v>
      </c>
      <c r="I680" t="s">
        <v>134</v>
      </c>
      <c r="J680" t="s">
        <v>8</v>
      </c>
      <c r="K680" t="s">
        <v>124</v>
      </c>
      <c r="M680">
        <v>67</v>
      </c>
      <c r="N680" t="s">
        <v>60</v>
      </c>
      <c r="O680" t="s">
        <v>225</v>
      </c>
      <c r="P680" t="s">
        <v>61</v>
      </c>
      <c r="Q680" t="s">
        <v>139</v>
      </c>
      <c r="R680" t="s">
        <v>138</v>
      </c>
      <c r="S680" t="s">
        <v>345</v>
      </c>
      <c r="T680" t="s">
        <v>342</v>
      </c>
      <c r="U680" t="s">
        <v>343</v>
      </c>
      <c r="V680" t="s">
        <v>365</v>
      </c>
      <c r="X680" t="str">
        <f>LEFT(Table7[[#This Row],[Month]],4)</f>
        <v>2022</v>
      </c>
      <c r="Y680">
        <f>SIGN(Table7[[#This Row],[Internal Monthly Cost]])</f>
        <v>1</v>
      </c>
    </row>
    <row r="681" spans="1:25" x14ac:dyDescent="0.2">
      <c r="A681">
        <v>437</v>
      </c>
      <c r="B681" t="s">
        <v>3083</v>
      </c>
      <c r="C681" t="s">
        <v>3083</v>
      </c>
      <c r="D681" t="s">
        <v>5</v>
      </c>
      <c r="E681" t="s">
        <v>2687</v>
      </c>
      <c r="F681" t="s">
        <v>503</v>
      </c>
      <c r="G681" t="s">
        <v>1973</v>
      </c>
      <c r="H681" t="s">
        <v>1974</v>
      </c>
      <c r="I681" t="s">
        <v>134</v>
      </c>
      <c r="J681" t="s">
        <v>8</v>
      </c>
      <c r="K681" t="s">
        <v>124</v>
      </c>
      <c r="M681">
        <v>67</v>
      </c>
      <c r="N681" t="s">
        <v>285</v>
      </c>
      <c r="O681" t="s">
        <v>286</v>
      </c>
      <c r="P681" t="s">
        <v>287</v>
      </c>
      <c r="Q681" t="s">
        <v>171</v>
      </c>
      <c r="R681" t="s">
        <v>138</v>
      </c>
      <c r="S681" t="s">
        <v>345</v>
      </c>
      <c r="T681" t="s">
        <v>2911</v>
      </c>
      <c r="U681" t="s">
        <v>343</v>
      </c>
      <c r="V681" t="s">
        <v>368</v>
      </c>
      <c r="X681" t="str">
        <f>LEFT(Table7[[#This Row],[Month]],4)</f>
        <v>2022</v>
      </c>
      <c r="Y681">
        <f>SIGN(Table7[[#This Row],[Internal Monthly Cost]])</f>
        <v>1</v>
      </c>
    </row>
    <row r="682" spans="1:25" x14ac:dyDescent="0.2">
      <c r="A682">
        <v>427</v>
      </c>
      <c r="B682" t="s">
        <v>3083</v>
      </c>
      <c r="C682" t="s">
        <v>3083</v>
      </c>
      <c r="D682" t="s">
        <v>5</v>
      </c>
      <c r="E682" t="s">
        <v>1991</v>
      </c>
      <c r="F682" t="s">
        <v>503</v>
      </c>
      <c r="G682" t="s">
        <v>1992</v>
      </c>
      <c r="H682" t="s">
        <v>1974</v>
      </c>
      <c r="I682" t="s">
        <v>134</v>
      </c>
      <c r="J682" t="s">
        <v>8</v>
      </c>
      <c r="K682" t="s">
        <v>124</v>
      </c>
      <c r="M682">
        <v>67</v>
      </c>
      <c r="N682" t="s">
        <v>64</v>
      </c>
      <c r="O682" t="s">
        <v>228</v>
      </c>
      <c r="P682" t="s">
        <v>65</v>
      </c>
      <c r="Q682" t="s">
        <v>139</v>
      </c>
      <c r="R682" t="s">
        <v>138</v>
      </c>
      <c r="S682" t="s">
        <v>345</v>
      </c>
      <c r="T682" t="s">
        <v>342</v>
      </c>
      <c r="U682" t="s">
        <v>343</v>
      </c>
      <c r="V682" t="s">
        <v>348</v>
      </c>
      <c r="X682" t="str">
        <f>LEFT(Table7[[#This Row],[Month]],4)</f>
        <v>2022</v>
      </c>
      <c r="Y682">
        <f>SIGN(Table7[[#This Row],[Internal Monthly Cost]])</f>
        <v>1</v>
      </c>
    </row>
    <row r="683" spans="1:25" x14ac:dyDescent="0.2">
      <c r="A683">
        <v>425</v>
      </c>
      <c r="B683" t="s">
        <v>3083</v>
      </c>
      <c r="C683" t="s">
        <v>3083</v>
      </c>
      <c r="D683" t="s">
        <v>5</v>
      </c>
      <c r="E683" t="s">
        <v>2242</v>
      </c>
      <c r="F683" t="s">
        <v>503</v>
      </c>
      <c r="G683" t="s">
        <v>1973</v>
      </c>
      <c r="H683" t="s">
        <v>1974</v>
      </c>
      <c r="I683" t="s">
        <v>134</v>
      </c>
      <c r="J683" t="s">
        <v>8</v>
      </c>
      <c r="K683" t="s">
        <v>124</v>
      </c>
      <c r="M683">
        <v>67</v>
      </c>
      <c r="N683" t="s">
        <v>2753</v>
      </c>
      <c r="O683" t="s">
        <v>2752</v>
      </c>
      <c r="P683" t="s">
        <v>2754</v>
      </c>
      <c r="Q683" t="s">
        <v>139</v>
      </c>
      <c r="R683" t="s">
        <v>138</v>
      </c>
      <c r="S683" t="s">
        <v>341</v>
      </c>
      <c r="T683" t="s">
        <v>342</v>
      </c>
      <c r="U683" t="s">
        <v>343</v>
      </c>
      <c r="V683" t="s">
        <v>344</v>
      </c>
      <c r="X683" t="str">
        <f>LEFT(Table7[[#This Row],[Month]],4)</f>
        <v>2022</v>
      </c>
      <c r="Y683">
        <f>SIGN(Table7[[#This Row],[Internal Monthly Cost]])</f>
        <v>1</v>
      </c>
    </row>
    <row r="684" spans="1:25" x14ac:dyDescent="0.2">
      <c r="A684">
        <v>423</v>
      </c>
      <c r="B684" t="s">
        <v>3083</v>
      </c>
      <c r="C684" t="s">
        <v>3083</v>
      </c>
      <c r="D684" t="s">
        <v>5</v>
      </c>
      <c r="E684" t="s">
        <v>2141</v>
      </c>
      <c r="F684" t="s">
        <v>503</v>
      </c>
      <c r="G684" t="s">
        <v>1973</v>
      </c>
      <c r="H684" t="s">
        <v>1974</v>
      </c>
      <c r="I684" t="s">
        <v>134</v>
      </c>
      <c r="J684" t="s">
        <v>4</v>
      </c>
      <c r="K684" t="s">
        <v>124</v>
      </c>
      <c r="M684">
        <v>67</v>
      </c>
      <c r="X684" t="str">
        <f>LEFT(Table7[[#This Row],[Month]],4)</f>
        <v>2022</v>
      </c>
      <c r="Y684">
        <f>SIGN(Table7[[#This Row],[Internal Monthly Cost]])</f>
        <v>1</v>
      </c>
    </row>
    <row r="685" spans="1:25" x14ac:dyDescent="0.2">
      <c r="A685">
        <v>440</v>
      </c>
      <c r="B685" t="s">
        <v>3083</v>
      </c>
      <c r="C685" t="s">
        <v>3083</v>
      </c>
      <c r="D685" t="s">
        <v>5</v>
      </c>
      <c r="E685" t="s">
        <v>898</v>
      </c>
      <c r="F685" t="s">
        <v>503</v>
      </c>
      <c r="G685" t="s">
        <v>627</v>
      </c>
      <c r="H685" t="s">
        <v>515</v>
      </c>
      <c r="I685" t="s">
        <v>125</v>
      </c>
      <c r="J685" t="s">
        <v>8</v>
      </c>
      <c r="K685" t="s">
        <v>124</v>
      </c>
      <c r="M685">
        <v>67</v>
      </c>
      <c r="N685" t="s">
        <v>23</v>
      </c>
      <c r="O685" t="s">
        <v>224</v>
      </c>
      <c r="P685" t="s">
        <v>24</v>
      </c>
      <c r="Q685" t="s">
        <v>139</v>
      </c>
      <c r="R685" t="s">
        <v>138</v>
      </c>
      <c r="S685" t="s">
        <v>345</v>
      </c>
      <c r="T685" t="s">
        <v>342</v>
      </c>
      <c r="U685" t="s">
        <v>343</v>
      </c>
      <c r="V685" t="s">
        <v>359</v>
      </c>
      <c r="X685" t="str">
        <f>LEFT(Table7[[#This Row],[Month]],4)</f>
        <v>2022</v>
      </c>
      <c r="Y685">
        <f>SIGN(Table7[[#This Row],[Internal Monthly Cost]])</f>
        <v>1</v>
      </c>
    </row>
    <row r="686" spans="1:25" x14ac:dyDescent="0.2">
      <c r="A686">
        <v>439</v>
      </c>
      <c r="B686" t="s">
        <v>3083</v>
      </c>
      <c r="C686" t="s">
        <v>3083</v>
      </c>
      <c r="D686" t="s">
        <v>5</v>
      </c>
      <c r="E686" t="s">
        <v>636</v>
      </c>
      <c r="F686" t="s">
        <v>503</v>
      </c>
      <c r="G686" t="s">
        <v>627</v>
      </c>
      <c r="H686" t="s">
        <v>515</v>
      </c>
      <c r="I686" t="s">
        <v>125</v>
      </c>
      <c r="J686" t="s">
        <v>8</v>
      </c>
      <c r="K686" t="s">
        <v>124</v>
      </c>
      <c r="M686">
        <v>67</v>
      </c>
      <c r="N686" t="s">
        <v>52</v>
      </c>
      <c r="O686" t="s">
        <v>195</v>
      </c>
      <c r="P686" t="s">
        <v>53</v>
      </c>
      <c r="Q686" t="s">
        <v>139</v>
      </c>
      <c r="R686" t="s">
        <v>138</v>
      </c>
      <c r="S686" t="s">
        <v>345</v>
      </c>
      <c r="T686" t="s">
        <v>342</v>
      </c>
      <c r="U686" t="s">
        <v>343</v>
      </c>
      <c r="V686" t="s">
        <v>355</v>
      </c>
      <c r="X686" t="str">
        <f>LEFT(Table7[[#This Row],[Month]],4)</f>
        <v>2022</v>
      </c>
      <c r="Y686">
        <f>SIGN(Table7[[#This Row],[Internal Monthly Cost]])</f>
        <v>1</v>
      </c>
    </row>
    <row r="687" spans="1:25" x14ac:dyDescent="0.2">
      <c r="A687">
        <v>479</v>
      </c>
      <c r="B687" t="s">
        <v>3083</v>
      </c>
      <c r="C687" t="s">
        <v>3083</v>
      </c>
      <c r="D687" t="s">
        <v>5</v>
      </c>
      <c r="E687" t="s">
        <v>1553</v>
      </c>
      <c r="F687" t="s">
        <v>503</v>
      </c>
      <c r="G687" t="s">
        <v>627</v>
      </c>
      <c r="H687" t="s">
        <v>515</v>
      </c>
      <c r="I687" t="s">
        <v>125</v>
      </c>
      <c r="J687" t="s">
        <v>8</v>
      </c>
      <c r="K687" t="s">
        <v>124</v>
      </c>
      <c r="M687">
        <v>67</v>
      </c>
      <c r="N687" t="s">
        <v>38</v>
      </c>
      <c r="O687" t="s">
        <v>235</v>
      </c>
      <c r="P687" t="s">
        <v>39</v>
      </c>
      <c r="Q687" t="s">
        <v>139</v>
      </c>
      <c r="R687" t="s">
        <v>138</v>
      </c>
      <c r="S687" t="s">
        <v>345</v>
      </c>
      <c r="T687" t="s">
        <v>342</v>
      </c>
      <c r="U687" t="s">
        <v>343</v>
      </c>
      <c r="V687" t="s">
        <v>375</v>
      </c>
      <c r="X687" t="str">
        <f>LEFT(Table7[[#This Row],[Month]],4)</f>
        <v>2022</v>
      </c>
      <c r="Y687">
        <f>SIGN(Table7[[#This Row],[Internal Monthly Cost]])</f>
        <v>1</v>
      </c>
    </row>
    <row r="688" spans="1:25" x14ac:dyDescent="0.2">
      <c r="A688">
        <v>458</v>
      </c>
      <c r="B688" t="s">
        <v>3083</v>
      </c>
      <c r="C688" t="s">
        <v>3083</v>
      </c>
      <c r="D688" t="s">
        <v>5</v>
      </c>
      <c r="E688" t="s">
        <v>2098</v>
      </c>
      <c r="F688" t="s">
        <v>503</v>
      </c>
      <c r="G688" t="s">
        <v>627</v>
      </c>
      <c r="H688" t="s">
        <v>515</v>
      </c>
      <c r="I688" t="s">
        <v>125</v>
      </c>
      <c r="J688" t="s">
        <v>8</v>
      </c>
      <c r="K688" t="s">
        <v>124</v>
      </c>
      <c r="M688">
        <v>67</v>
      </c>
      <c r="N688" t="s">
        <v>76</v>
      </c>
      <c r="O688" t="s">
        <v>254</v>
      </c>
      <c r="P688" t="s">
        <v>77</v>
      </c>
      <c r="Q688" t="s">
        <v>139</v>
      </c>
      <c r="R688" t="s">
        <v>138</v>
      </c>
      <c r="S688" t="s">
        <v>345</v>
      </c>
      <c r="T688" t="s">
        <v>342</v>
      </c>
      <c r="U688" t="s">
        <v>343</v>
      </c>
      <c r="V688" t="s">
        <v>370</v>
      </c>
      <c r="X688" t="str">
        <f>LEFT(Table7[[#This Row],[Month]],4)</f>
        <v>2022</v>
      </c>
      <c r="Y688">
        <f>SIGN(Table7[[#This Row],[Internal Monthly Cost]])</f>
        <v>1</v>
      </c>
    </row>
    <row r="689" spans="1:25" x14ac:dyDescent="0.2">
      <c r="A689">
        <v>460</v>
      </c>
      <c r="B689" t="s">
        <v>3083</v>
      </c>
      <c r="C689" t="s">
        <v>3083</v>
      </c>
      <c r="D689" t="s">
        <v>5</v>
      </c>
      <c r="E689" t="s">
        <v>2136</v>
      </c>
      <c r="F689" t="s">
        <v>503</v>
      </c>
      <c r="G689" t="s">
        <v>627</v>
      </c>
      <c r="H689" t="s">
        <v>515</v>
      </c>
      <c r="I689" t="s">
        <v>125</v>
      </c>
      <c r="J689" t="s">
        <v>8</v>
      </c>
      <c r="K689" t="s">
        <v>124</v>
      </c>
      <c r="M689">
        <v>67</v>
      </c>
      <c r="N689" t="s">
        <v>82</v>
      </c>
      <c r="O689" t="s">
        <v>232</v>
      </c>
      <c r="P689" t="s">
        <v>83</v>
      </c>
      <c r="Q689" t="s">
        <v>139</v>
      </c>
      <c r="R689" t="s">
        <v>138</v>
      </c>
      <c r="S689" t="s">
        <v>345</v>
      </c>
      <c r="T689" t="s">
        <v>342</v>
      </c>
      <c r="U689" t="s">
        <v>343</v>
      </c>
      <c r="V689" t="s">
        <v>371</v>
      </c>
      <c r="X689" t="str">
        <f>LEFT(Table7[[#This Row],[Month]],4)</f>
        <v>2022</v>
      </c>
      <c r="Y689">
        <f>SIGN(Table7[[#This Row],[Internal Monthly Cost]])</f>
        <v>1</v>
      </c>
    </row>
    <row r="690" spans="1:25" x14ac:dyDescent="0.2">
      <c r="A690">
        <v>457</v>
      </c>
      <c r="B690" t="s">
        <v>3083</v>
      </c>
      <c r="C690" t="s">
        <v>3083</v>
      </c>
      <c r="D690" t="s">
        <v>5</v>
      </c>
      <c r="E690" t="s">
        <v>2109</v>
      </c>
      <c r="F690" t="s">
        <v>503</v>
      </c>
      <c r="G690" t="s">
        <v>627</v>
      </c>
      <c r="H690" t="s">
        <v>515</v>
      </c>
      <c r="I690" t="s">
        <v>125</v>
      </c>
      <c r="J690" t="s">
        <v>8</v>
      </c>
      <c r="K690" t="s">
        <v>124</v>
      </c>
      <c r="M690">
        <v>67</v>
      </c>
      <c r="N690" t="s">
        <v>80</v>
      </c>
      <c r="O690" t="s">
        <v>231</v>
      </c>
      <c r="P690" t="s">
        <v>81</v>
      </c>
      <c r="Q690" t="s">
        <v>139</v>
      </c>
      <c r="R690" t="s">
        <v>138</v>
      </c>
      <c r="S690" t="s">
        <v>345</v>
      </c>
      <c r="T690" t="s">
        <v>342</v>
      </c>
      <c r="U690" t="s">
        <v>343</v>
      </c>
      <c r="V690" t="s">
        <v>369</v>
      </c>
      <c r="X690" t="str">
        <f>LEFT(Table7[[#This Row],[Month]],4)</f>
        <v>2022</v>
      </c>
      <c r="Y690">
        <f>SIGN(Table7[[#This Row],[Internal Monthly Cost]])</f>
        <v>1</v>
      </c>
    </row>
    <row r="691" spans="1:25" x14ac:dyDescent="0.2">
      <c r="A691">
        <v>483</v>
      </c>
      <c r="B691" t="s">
        <v>3083</v>
      </c>
      <c r="C691" t="s">
        <v>3083</v>
      </c>
      <c r="D691" t="s">
        <v>5</v>
      </c>
      <c r="E691" t="s">
        <v>2795</v>
      </c>
      <c r="F691" t="s">
        <v>503</v>
      </c>
      <c r="G691" t="s">
        <v>502</v>
      </c>
      <c r="H691" t="s">
        <v>504</v>
      </c>
      <c r="I691" t="s">
        <v>131</v>
      </c>
      <c r="J691" t="s">
        <v>8</v>
      </c>
      <c r="K691" t="s">
        <v>124</v>
      </c>
      <c r="M691">
        <v>67</v>
      </c>
      <c r="N691" t="s">
        <v>313</v>
      </c>
      <c r="O691" t="s">
        <v>314</v>
      </c>
      <c r="P691" t="s">
        <v>315</v>
      </c>
      <c r="Q691" t="s">
        <v>139</v>
      </c>
      <c r="R691" t="s">
        <v>138</v>
      </c>
      <c r="S691" t="s">
        <v>341</v>
      </c>
      <c r="T691" t="s">
        <v>342</v>
      </c>
      <c r="U691" t="s">
        <v>343</v>
      </c>
      <c r="V691" t="s">
        <v>344</v>
      </c>
      <c r="W691" t="s">
        <v>3084</v>
      </c>
      <c r="X691" t="str">
        <f>LEFT(Table7[[#This Row],[Month]],4)</f>
        <v>2022</v>
      </c>
      <c r="Y691">
        <f>SIGN(Table7[[#This Row],[Internal Monthly Cost]])</f>
        <v>1</v>
      </c>
    </row>
    <row r="692" spans="1:25" x14ac:dyDescent="0.2">
      <c r="A692">
        <v>484</v>
      </c>
      <c r="B692" t="s">
        <v>3083</v>
      </c>
      <c r="C692" t="s">
        <v>3083</v>
      </c>
      <c r="D692" t="s">
        <v>5</v>
      </c>
      <c r="E692" t="s">
        <v>2620</v>
      </c>
      <c r="F692" t="s">
        <v>503</v>
      </c>
      <c r="G692" t="s">
        <v>502</v>
      </c>
      <c r="H692" t="s">
        <v>504</v>
      </c>
      <c r="I692" t="s">
        <v>131</v>
      </c>
      <c r="J692" t="s">
        <v>8</v>
      </c>
      <c r="K692" t="s">
        <v>124</v>
      </c>
      <c r="M692">
        <v>67</v>
      </c>
      <c r="N692" t="s">
        <v>177</v>
      </c>
      <c r="O692" t="s">
        <v>234</v>
      </c>
      <c r="P692" t="s">
        <v>178</v>
      </c>
      <c r="Q692" t="s">
        <v>139</v>
      </c>
      <c r="R692" t="s">
        <v>138</v>
      </c>
      <c r="S692" t="s">
        <v>345</v>
      </c>
      <c r="T692" t="s">
        <v>342</v>
      </c>
      <c r="U692" t="s">
        <v>343</v>
      </c>
      <c r="V692" t="s">
        <v>372</v>
      </c>
      <c r="X692" t="str">
        <f>LEFT(Table7[[#This Row],[Month]],4)</f>
        <v>2022</v>
      </c>
      <c r="Y692">
        <f>SIGN(Table7[[#This Row],[Internal Monthly Cost]])</f>
        <v>1</v>
      </c>
    </row>
    <row r="693" spans="1:25" x14ac:dyDescent="0.2">
      <c r="A693">
        <v>487</v>
      </c>
      <c r="B693" t="s">
        <v>3083</v>
      </c>
      <c r="C693" t="s">
        <v>3083</v>
      </c>
      <c r="D693" t="s">
        <v>5</v>
      </c>
      <c r="E693" t="s">
        <v>1897</v>
      </c>
      <c r="F693" t="s">
        <v>503</v>
      </c>
      <c r="G693" t="s">
        <v>502</v>
      </c>
      <c r="H693" t="s">
        <v>504</v>
      </c>
      <c r="I693" t="s">
        <v>131</v>
      </c>
      <c r="J693" t="s">
        <v>8</v>
      </c>
      <c r="K693" t="s">
        <v>124</v>
      </c>
      <c r="M693">
        <v>67</v>
      </c>
      <c r="N693" t="s">
        <v>58</v>
      </c>
      <c r="O693" t="s">
        <v>237</v>
      </c>
      <c r="P693" t="s">
        <v>59</v>
      </c>
      <c r="Q693" t="s">
        <v>139</v>
      </c>
      <c r="R693" t="s">
        <v>138</v>
      </c>
      <c r="S693" t="s">
        <v>345</v>
      </c>
      <c r="T693" t="s">
        <v>342</v>
      </c>
      <c r="U693" t="s">
        <v>343</v>
      </c>
      <c r="V693" t="s">
        <v>358</v>
      </c>
      <c r="X693" t="str">
        <f>LEFT(Table7[[#This Row],[Month]],4)</f>
        <v>2022</v>
      </c>
      <c r="Y693">
        <f>SIGN(Table7[[#This Row],[Internal Monthly Cost]])</f>
        <v>1</v>
      </c>
    </row>
    <row r="694" spans="1:25" x14ac:dyDescent="0.2">
      <c r="A694">
        <v>488</v>
      </c>
      <c r="B694" t="s">
        <v>3083</v>
      </c>
      <c r="C694" t="s">
        <v>3083</v>
      </c>
      <c r="D694" t="s">
        <v>5</v>
      </c>
      <c r="E694" t="s">
        <v>2006</v>
      </c>
      <c r="F694" t="s">
        <v>503</v>
      </c>
      <c r="G694" t="s">
        <v>502</v>
      </c>
      <c r="H694" t="s">
        <v>504</v>
      </c>
      <c r="I694" t="s">
        <v>131</v>
      </c>
      <c r="J694" t="s">
        <v>4</v>
      </c>
      <c r="K694" t="s">
        <v>124</v>
      </c>
      <c r="M694">
        <v>67</v>
      </c>
      <c r="X694" t="str">
        <f>LEFT(Table7[[#This Row],[Month]],4)</f>
        <v>2022</v>
      </c>
      <c r="Y694">
        <f>SIGN(Table7[[#This Row],[Internal Monthly Cost]])</f>
        <v>1</v>
      </c>
    </row>
    <row r="695" spans="1:25" x14ac:dyDescent="0.2">
      <c r="A695">
        <v>486</v>
      </c>
      <c r="B695" t="s">
        <v>3083</v>
      </c>
      <c r="C695" t="s">
        <v>3083</v>
      </c>
      <c r="D695" t="s">
        <v>5</v>
      </c>
      <c r="E695" t="s">
        <v>2014</v>
      </c>
      <c r="F695" t="s">
        <v>503</v>
      </c>
      <c r="G695" t="s">
        <v>502</v>
      </c>
      <c r="H695" t="s">
        <v>504</v>
      </c>
      <c r="I695" t="s">
        <v>131</v>
      </c>
      <c r="J695" t="s">
        <v>8</v>
      </c>
      <c r="K695" t="s">
        <v>124</v>
      </c>
      <c r="M695">
        <v>67</v>
      </c>
      <c r="N695" t="s">
        <v>68</v>
      </c>
      <c r="O695" t="s">
        <v>230</v>
      </c>
      <c r="P695" t="s">
        <v>69</v>
      </c>
      <c r="Q695" t="s">
        <v>139</v>
      </c>
      <c r="R695" t="s">
        <v>138</v>
      </c>
      <c r="S695" t="s">
        <v>345</v>
      </c>
      <c r="T695" t="s">
        <v>342</v>
      </c>
      <c r="U695" t="s">
        <v>343</v>
      </c>
      <c r="V695" t="s">
        <v>374</v>
      </c>
      <c r="X695" t="str">
        <f>LEFT(Table7[[#This Row],[Month]],4)</f>
        <v>2022</v>
      </c>
      <c r="Y695">
        <f>SIGN(Table7[[#This Row],[Internal Monthly Cost]])</f>
        <v>1</v>
      </c>
    </row>
    <row r="696" spans="1:25" x14ac:dyDescent="0.2">
      <c r="A696">
        <v>482</v>
      </c>
      <c r="B696" t="s">
        <v>3083</v>
      </c>
      <c r="C696" t="s">
        <v>3083</v>
      </c>
      <c r="D696" t="s">
        <v>5</v>
      </c>
      <c r="E696" t="s">
        <v>2153</v>
      </c>
      <c r="F696" t="s">
        <v>503</v>
      </c>
      <c r="G696" t="s">
        <v>502</v>
      </c>
      <c r="H696" t="s">
        <v>504</v>
      </c>
      <c r="I696" t="s">
        <v>131</v>
      </c>
      <c r="J696" t="s">
        <v>8</v>
      </c>
      <c r="K696" t="s">
        <v>124</v>
      </c>
      <c r="M696">
        <v>67</v>
      </c>
      <c r="N696" t="s">
        <v>90</v>
      </c>
      <c r="O696" t="s">
        <v>236</v>
      </c>
      <c r="P696" t="s">
        <v>91</v>
      </c>
      <c r="Q696" t="s">
        <v>139</v>
      </c>
      <c r="R696" t="s">
        <v>138</v>
      </c>
      <c r="S696" t="s">
        <v>345</v>
      </c>
      <c r="T696" t="s">
        <v>342</v>
      </c>
      <c r="U696" t="s">
        <v>343</v>
      </c>
      <c r="V696" t="s">
        <v>377</v>
      </c>
      <c r="X696" t="str">
        <f>LEFT(Table7[[#This Row],[Month]],4)</f>
        <v>2022</v>
      </c>
      <c r="Y696">
        <f>SIGN(Table7[[#This Row],[Internal Monthly Cost]])</f>
        <v>1</v>
      </c>
    </row>
    <row r="697" spans="1:25" x14ac:dyDescent="0.2">
      <c r="A697">
        <v>534</v>
      </c>
      <c r="B697" t="s">
        <v>3083</v>
      </c>
      <c r="C697" t="s">
        <v>3083</v>
      </c>
      <c r="D697" t="s">
        <v>5</v>
      </c>
      <c r="E697" t="s">
        <v>2326</v>
      </c>
      <c r="F697" t="s">
        <v>652</v>
      </c>
      <c r="G697" t="s">
        <v>2327</v>
      </c>
      <c r="H697" t="s">
        <v>2174</v>
      </c>
      <c r="I697" t="s">
        <v>163</v>
      </c>
      <c r="J697" t="s">
        <v>8</v>
      </c>
      <c r="K697" t="s">
        <v>124</v>
      </c>
      <c r="M697">
        <v>71</v>
      </c>
      <c r="N697" t="s">
        <v>152</v>
      </c>
      <c r="O697" t="s">
        <v>250</v>
      </c>
      <c r="P697" t="s">
        <v>153</v>
      </c>
      <c r="Q697" t="s">
        <v>139</v>
      </c>
      <c r="R697" t="s">
        <v>138</v>
      </c>
      <c r="S697" t="s">
        <v>345</v>
      </c>
      <c r="T697" t="s">
        <v>342</v>
      </c>
      <c r="U697" t="s">
        <v>343</v>
      </c>
      <c r="V697" t="s">
        <v>392</v>
      </c>
      <c r="X697" t="str">
        <f>LEFT(Table7[[#This Row],[Month]],4)</f>
        <v>2022</v>
      </c>
      <c r="Y697">
        <f>SIGN(Table7[[#This Row],[Internal Monthly Cost]])</f>
        <v>1</v>
      </c>
    </row>
    <row r="698" spans="1:25" x14ac:dyDescent="0.2">
      <c r="A698">
        <v>517</v>
      </c>
      <c r="B698" t="s">
        <v>3083</v>
      </c>
      <c r="C698" t="s">
        <v>3083</v>
      </c>
      <c r="D698" t="s">
        <v>5</v>
      </c>
      <c r="E698" t="s">
        <v>760</v>
      </c>
      <c r="F698" t="s">
        <v>652</v>
      </c>
      <c r="G698" t="s">
        <v>763</v>
      </c>
      <c r="H698" t="s">
        <v>504</v>
      </c>
      <c r="I698" t="s">
        <v>126</v>
      </c>
      <c r="J698" t="s">
        <v>8</v>
      </c>
      <c r="K698" t="s">
        <v>124</v>
      </c>
      <c r="M698">
        <v>83</v>
      </c>
      <c r="N698" t="s">
        <v>10</v>
      </c>
      <c r="O698" t="s">
        <v>205</v>
      </c>
      <c r="P698" t="s">
        <v>11</v>
      </c>
      <c r="Q698" t="s">
        <v>171</v>
      </c>
      <c r="R698" t="s">
        <v>138</v>
      </c>
      <c r="S698" t="s">
        <v>360</v>
      </c>
      <c r="T698" t="s">
        <v>2911</v>
      </c>
      <c r="U698" t="s">
        <v>343</v>
      </c>
      <c r="V698" t="s">
        <v>383</v>
      </c>
      <c r="X698" t="str">
        <f>LEFT(Table7[[#This Row],[Month]],4)</f>
        <v>2022</v>
      </c>
      <c r="Y698">
        <f>SIGN(Table7[[#This Row],[Internal Monthly Cost]])</f>
        <v>1</v>
      </c>
    </row>
    <row r="699" spans="1:25" x14ac:dyDescent="0.2">
      <c r="A699">
        <v>513</v>
      </c>
      <c r="B699" t="s">
        <v>3083</v>
      </c>
      <c r="C699" t="s">
        <v>3083</v>
      </c>
      <c r="D699" t="s">
        <v>5</v>
      </c>
      <c r="E699" t="s">
        <v>2197</v>
      </c>
      <c r="F699" t="s">
        <v>503</v>
      </c>
      <c r="G699" t="s">
        <v>646</v>
      </c>
      <c r="H699" t="s">
        <v>647</v>
      </c>
      <c r="I699" t="s">
        <v>135</v>
      </c>
      <c r="J699" t="s">
        <v>8</v>
      </c>
      <c r="K699" t="s">
        <v>124</v>
      </c>
      <c r="M699">
        <v>67</v>
      </c>
      <c r="N699" t="s">
        <v>98</v>
      </c>
      <c r="O699" t="s">
        <v>242</v>
      </c>
      <c r="P699" t="s">
        <v>99</v>
      </c>
      <c r="Q699" t="s">
        <v>139</v>
      </c>
      <c r="R699" t="s">
        <v>138</v>
      </c>
      <c r="S699" t="s">
        <v>345</v>
      </c>
      <c r="T699" t="s">
        <v>342</v>
      </c>
      <c r="U699" t="s">
        <v>343</v>
      </c>
      <c r="V699" t="s">
        <v>373</v>
      </c>
      <c r="X699" t="str">
        <f>LEFT(Table7[[#This Row],[Month]],4)</f>
        <v>2022</v>
      </c>
      <c r="Y699">
        <f>SIGN(Table7[[#This Row],[Internal Monthly Cost]])</f>
        <v>1</v>
      </c>
    </row>
    <row r="700" spans="1:25" x14ac:dyDescent="0.2">
      <c r="A700">
        <v>515</v>
      </c>
      <c r="B700" t="s">
        <v>3083</v>
      </c>
      <c r="C700" t="s">
        <v>3083</v>
      </c>
      <c r="D700" t="s">
        <v>5</v>
      </c>
      <c r="E700" t="s">
        <v>2212</v>
      </c>
      <c r="F700" t="s">
        <v>652</v>
      </c>
      <c r="G700" t="s">
        <v>2213</v>
      </c>
      <c r="H700" t="s">
        <v>504</v>
      </c>
      <c r="I700" t="s">
        <v>126</v>
      </c>
      <c r="J700" t="s">
        <v>8</v>
      </c>
      <c r="K700" t="s">
        <v>124</v>
      </c>
      <c r="M700">
        <v>66</v>
      </c>
      <c r="N700" t="s">
        <v>104</v>
      </c>
      <c r="O700" t="s">
        <v>243</v>
      </c>
      <c r="P700" t="s">
        <v>105</v>
      </c>
      <c r="Q700" t="s">
        <v>139</v>
      </c>
      <c r="R700" t="s">
        <v>138</v>
      </c>
      <c r="S700" t="s">
        <v>345</v>
      </c>
      <c r="T700" t="s">
        <v>342</v>
      </c>
      <c r="U700" t="s">
        <v>343</v>
      </c>
      <c r="V700" t="s">
        <v>373</v>
      </c>
      <c r="X700" t="str">
        <f>LEFT(Table7[[#This Row],[Month]],4)</f>
        <v>2022</v>
      </c>
      <c r="Y700">
        <f>SIGN(Table7[[#This Row],[Internal Monthly Cost]])</f>
        <v>1</v>
      </c>
    </row>
    <row r="701" spans="1:25" x14ac:dyDescent="0.2">
      <c r="A701">
        <v>642</v>
      </c>
      <c r="B701" t="s">
        <v>3083</v>
      </c>
      <c r="C701" t="s">
        <v>3083</v>
      </c>
      <c r="D701" t="s">
        <v>5</v>
      </c>
      <c r="E701" t="s">
        <v>582</v>
      </c>
      <c r="H701" t="s">
        <v>529</v>
      </c>
      <c r="I701" t="s">
        <v>2837</v>
      </c>
      <c r="J701" t="s">
        <v>4</v>
      </c>
      <c r="K701" t="s">
        <v>442</v>
      </c>
      <c r="M701">
        <v>113</v>
      </c>
      <c r="X701" t="str">
        <f>LEFT(Table7[[#This Row],[Month]],4)</f>
        <v>2022</v>
      </c>
      <c r="Y701">
        <f>SIGN(Table7[[#This Row],[Internal Monthly Cost]])</f>
        <v>1</v>
      </c>
    </row>
    <row r="702" spans="1:25" x14ac:dyDescent="0.2">
      <c r="A702">
        <v>692</v>
      </c>
      <c r="B702" t="s">
        <v>3083</v>
      </c>
      <c r="C702" t="s">
        <v>3083</v>
      </c>
      <c r="D702" t="s">
        <v>725</v>
      </c>
      <c r="E702" t="s">
        <v>2945</v>
      </c>
      <c r="F702" t="s">
        <v>652</v>
      </c>
      <c r="G702" t="s">
        <v>2946</v>
      </c>
      <c r="H702" t="s">
        <v>2947</v>
      </c>
      <c r="J702" t="s">
        <v>8</v>
      </c>
      <c r="K702" t="s">
        <v>123</v>
      </c>
      <c r="M702">
        <v>15</v>
      </c>
      <c r="N702" t="s">
        <v>319</v>
      </c>
      <c r="O702" t="s">
        <v>320</v>
      </c>
      <c r="P702" t="s">
        <v>321</v>
      </c>
      <c r="Q702" t="s">
        <v>171</v>
      </c>
      <c r="R702" t="s">
        <v>138</v>
      </c>
      <c r="S702" t="s">
        <v>345</v>
      </c>
      <c r="T702" t="s">
        <v>2923</v>
      </c>
      <c r="U702" t="s">
        <v>343</v>
      </c>
      <c r="V702" t="s">
        <v>356</v>
      </c>
      <c r="X702" t="str">
        <f>LEFT(Table7[[#This Row],[Month]],4)</f>
        <v>2022</v>
      </c>
      <c r="Y702">
        <f>SIGN(Table7[[#This Row],[Internal Monthly Cost]])</f>
        <v>1</v>
      </c>
    </row>
    <row r="703" spans="1:25" x14ac:dyDescent="0.2">
      <c r="A703">
        <v>680</v>
      </c>
      <c r="B703" t="s">
        <v>3083</v>
      </c>
      <c r="C703" t="s">
        <v>3083</v>
      </c>
      <c r="D703" t="s">
        <v>5</v>
      </c>
      <c r="E703" t="s">
        <v>1427</v>
      </c>
      <c r="H703" t="s">
        <v>529</v>
      </c>
      <c r="I703" t="s">
        <v>2837</v>
      </c>
      <c r="J703" t="s">
        <v>8</v>
      </c>
      <c r="K703" t="s">
        <v>442</v>
      </c>
      <c r="M703">
        <v>113</v>
      </c>
      <c r="N703" t="s">
        <v>1419</v>
      </c>
      <c r="O703" t="s">
        <v>1418</v>
      </c>
      <c r="P703" t="s">
        <v>1420</v>
      </c>
      <c r="Q703" t="s">
        <v>441</v>
      </c>
      <c r="R703" t="s">
        <v>442</v>
      </c>
      <c r="S703" t="s">
        <v>345</v>
      </c>
      <c r="T703" t="s">
        <v>2916</v>
      </c>
      <c r="U703" t="s">
        <v>343</v>
      </c>
      <c r="V703" t="s">
        <v>1166</v>
      </c>
      <c r="X703" t="str">
        <f>LEFT(Table7[[#This Row],[Month]],4)</f>
        <v>2022</v>
      </c>
      <c r="Y703">
        <f>SIGN(Table7[[#This Row],[Internal Monthly Cost]])</f>
        <v>1</v>
      </c>
    </row>
    <row r="704" spans="1:25" x14ac:dyDescent="0.2">
      <c r="A704">
        <v>526</v>
      </c>
      <c r="B704" t="s">
        <v>3083</v>
      </c>
      <c r="C704" t="s">
        <v>3083</v>
      </c>
      <c r="D704" t="s">
        <v>5</v>
      </c>
      <c r="E704" t="s">
        <v>779</v>
      </c>
      <c r="F704" t="s">
        <v>652</v>
      </c>
      <c r="G704" t="s">
        <v>780</v>
      </c>
      <c r="H704" t="s">
        <v>752</v>
      </c>
      <c r="I704" t="s">
        <v>158</v>
      </c>
      <c r="J704" t="s">
        <v>8</v>
      </c>
      <c r="K704" t="s">
        <v>127</v>
      </c>
      <c r="M704">
        <v>47</v>
      </c>
      <c r="N704" t="s">
        <v>13</v>
      </c>
      <c r="O704" t="s">
        <v>207</v>
      </c>
      <c r="P704" t="s">
        <v>14</v>
      </c>
      <c r="Q704" t="s">
        <v>140</v>
      </c>
      <c r="R704" t="s">
        <v>138</v>
      </c>
      <c r="S704" t="s">
        <v>345</v>
      </c>
      <c r="T704" t="s">
        <v>2915</v>
      </c>
      <c r="U704" t="s">
        <v>343</v>
      </c>
      <c r="V704" t="s">
        <v>386</v>
      </c>
      <c r="X704" t="str">
        <f>LEFT(Table7[[#This Row],[Month]],4)</f>
        <v>2022</v>
      </c>
      <c r="Y704">
        <f>SIGN(Table7[[#This Row],[Internal Monthly Cost]])</f>
        <v>1</v>
      </c>
    </row>
    <row r="705" spans="1:25" x14ac:dyDescent="0.2">
      <c r="A705">
        <v>527</v>
      </c>
      <c r="B705" t="s">
        <v>3083</v>
      </c>
      <c r="C705" t="s">
        <v>3083</v>
      </c>
      <c r="D705" t="s">
        <v>5</v>
      </c>
      <c r="E705" t="s">
        <v>748</v>
      </c>
      <c r="F705" t="s">
        <v>652</v>
      </c>
      <c r="G705" t="s">
        <v>751</v>
      </c>
      <c r="H705" t="s">
        <v>752</v>
      </c>
      <c r="I705" t="s">
        <v>158</v>
      </c>
      <c r="J705" t="s">
        <v>8</v>
      </c>
      <c r="K705" t="s">
        <v>123</v>
      </c>
      <c r="M705">
        <v>47</v>
      </c>
      <c r="N705" t="s">
        <v>7</v>
      </c>
      <c r="O705" t="s">
        <v>208</v>
      </c>
      <c r="P705" t="s">
        <v>9</v>
      </c>
      <c r="Q705" t="s">
        <v>171</v>
      </c>
      <c r="R705" t="s">
        <v>138</v>
      </c>
      <c r="S705" t="s">
        <v>345</v>
      </c>
      <c r="T705" t="s">
        <v>387</v>
      </c>
      <c r="U705" t="s">
        <v>343</v>
      </c>
      <c r="V705" t="s">
        <v>388</v>
      </c>
      <c r="X705" t="str">
        <f>LEFT(Table7[[#This Row],[Month]],4)</f>
        <v>2022</v>
      </c>
      <c r="Y705">
        <f>SIGN(Table7[[#This Row],[Internal Monthly Cost]])</f>
        <v>1</v>
      </c>
    </row>
    <row r="706" spans="1:25" x14ac:dyDescent="0.2">
      <c r="A706">
        <v>594</v>
      </c>
      <c r="B706" t="s">
        <v>3083</v>
      </c>
      <c r="C706" t="s">
        <v>3083</v>
      </c>
      <c r="D706" t="s">
        <v>5</v>
      </c>
      <c r="E706" t="s">
        <v>878</v>
      </c>
      <c r="F706" t="s">
        <v>652</v>
      </c>
      <c r="G706" t="s">
        <v>880</v>
      </c>
      <c r="H706" t="s">
        <v>881</v>
      </c>
      <c r="I706" t="s">
        <v>289</v>
      </c>
      <c r="J706" t="s">
        <v>8</v>
      </c>
      <c r="K706" t="s">
        <v>127</v>
      </c>
      <c r="M706">
        <v>50</v>
      </c>
      <c r="N706" t="s">
        <v>21</v>
      </c>
      <c r="O706" t="s">
        <v>209</v>
      </c>
      <c r="P706" t="s">
        <v>22</v>
      </c>
      <c r="Q706" t="s">
        <v>140</v>
      </c>
      <c r="R706" t="s">
        <v>138</v>
      </c>
      <c r="S706" t="s">
        <v>360</v>
      </c>
      <c r="T706" t="s">
        <v>2922</v>
      </c>
      <c r="U706" t="s">
        <v>343</v>
      </c>
      <c r="V706" t="s">
        <v>404</v>
      </c>
      <c r="X706" t="str">
        <f>LEFT(Table7[[#This Row],[Month]],4)</f>
        <v>2022</v>
      </c>
      <c r="Y706">
        <f>SIGN(Table7[[#This Row],[Internal Monthly Cost]])</f>
        <v>1</v>
      </c>
    </row>
    <row r="707" spans="1:25" x14ac:dyDescent="0.2">
      <c r="A707">
        <v>668</v>
      </c>
      <c r="B707" t="s">
        <v>3083</v>
      </c>
      <c r="C707" t="s">
        <v>3083</v>
      </c>
      <c r="D707" t="s">
        <v>5</v>
      </c>
      <c r="E707" t="s">
        <v>1961</v>
      </c>
      <c r="F707" t="s">
        <v>652</v>
      </c>
      <c r="G707" t="s">
        <v>1963</v>
      </c>
      <c r="H707" t="s">
        <v>1964</v>
      </c>
      <c r="I707" t="s">
        <v>2904</v>
      </c>
      <c r="J707" t="s">
        <v>8</v>
      </c>
      <c r="K707" t="s">
        <v>124</v>
      </c>
      <c r="M707">
        <v>44</v>
      </c>
      <c r="N707" t="s">
        <v>416</v>
      </c>
      <c r="O707" t="s">
        <v>417</v>
      </c>
      <c r="P707" t="s">
        <v>418</v>
      </c>
      <c r="Q707" t="s">
        <v>139</v>
      </c>
      <c r="R707" t="s">
        <v>138</v>
      </c>
      <c r="S707" t="s">
        <v>345</v>
      </c>
      <c r="T707" t="s">
        <v>2911</v>
      </c>
      <c r="U707" t="s">
        <v>343</v>
      </c>
      <c r="V707" t="s">
        <v>419</v>
      </c>
      <c r="X707" t="str">
        <f>LEFT(Table7[[#This Row],[Month]],4)</f>
        <v>2022</v>
      </c>
      <c r="Y707">
        <f>SIGN(Table7[[#This Row],[Internal Monthly Cost]])</f>
        <v>1</v>
      </c>
    </row>
    <row r="708" spans="1:25" x14ac:dyDescent="0.2">
      <c r="A708">
        <v>647</v>
      </c>
      <c r="B708" t="s">
        <v>3083</v>
      </c>
      <c r="C708" t="s">
        <v>3083</v>
      </c>
      <c r="D708" t="s">
        <v>5</v>
      </c>
      <c r="E708" t="s">
        <v>887</v>
      </c>
      <c r="F708" t="s">
        <v>652</v>
      </c>
      <c r="G708" t="s">
        <v>888</v>
      </c>
      <c r="H708" t="s">
        <v>889</v>
      </c>
      <c r="I708" t="s">
        <v>2899</v>
      </c>
      <c r="J708" t="s">
        <v>8</v>
      </c>
      <c r="K708" t="s">
        <v>123</v>
      </c>
      <c r="M708">
        <v>51</v>
      </c>
      <c r="N708" t="s">
        <v>298</v>
      </c>
      <c r="O708" t="s">
        <v>299</v>
      </c>
      <c r="P708" t="s">
        <v>300</v>
      </c>
      <c r="Q708" t="s">
        <v>171</v>
      </c>
      <c r="R708" t="s">
        <v>138</v>
      </c>
      <c r="S708" t="s">
        <v>345</v>
      </c>
      <c r="T708" t="s">
        <v>362</v>
      </c>
      <c r="U708" t="s">
        <v>343</v>
      </c>
      <c r="V708" t="s">
        <v>409</v>
      </c>
      <c r="X708" t="str">
        <f>LEFT(Table7[[#This Row],[Month]],4)</f>
        <v>2022</v>
      </c>
      <c r="Y708">
        <f>SIGN(Table7[[#This Row],[Internal Monthly Cost]])</f>
        <v>1</v>
      </c>
    </row>
    <row r="709" spans="1:25" x14ac:dyDescent="0.2">
      <c r="A709">
        <v>659</v>
      </c>
      <c r="B709" t="s">
        <v>3083</v>
      </c>
      <c r="C709" t="s">
        <v>3083</v>
      </c>
      <c r="D709" t="s">
        <v>5</v>
      </c>
      <c r="E709" t="s">
        <v>1476</v>
      </c>
      <c r="F709" t="s">
        <v>652</v>
      </c>
      <c r="G709" t="s">
        <v>1477</v>
      </c>
      <c r="H709" t="s">
        <v>1478</v>
      </c>
      <c r="I709" t="s">
        <v>2901</v>
      </c>
      <c r="J709" t="s">
        <v>8</v>
      </c>
      <c r="K709" t="s">
        <v>123</v>
      </c>
      <c r="M709">
        <v>51</v>
      </c>
      <c r="N709" t="s">
        <v>2913</v>
      </c>
      <c r="O709" t="s">
        <v>198</v>
      </c>
      <c r="P709" t="s">
        <v>37</v>
      </c>
      <c r="Q709" t="s">
        <v>171</v>
      </c>
      <c r="R709" t="s">
        <v>138</v>
      </c>
      <c r="S709" t="s">
        <v>360</v>
      </c>
      <c r="T709" t="s">
        <v>380</v>
      </c>
      <c r="U709" t="s">
        <v>343</v>
      </c>
      <c r="V709" t="s">
        <v>382</v>
      </c>
      <c r="X709" t="str">
        <f>LEFT(Table7[[#This Row],[Month]],4)</f>
        <v>2022</v>
      </c>
      <c r="Y709">
        <f>SIGN(Table7[[#This Row],[Internal Monthly Cost]])</f>
        <v>1</v>
      </c>
    </row>
    <row r="710" spans="1:25" x14ac:dyDescent="0.2">
      <c r="A710">
        <v>481</v>
      </c>
      <c r="B710" t="s">
        <v>3083</v>
      </c>
      <c r="C710" t="s">
        <v>3083</v>
      </c>
      <c r="D710" t="s">
        <v>5</v>
      </c>
      <c r="E710" t="s">
        <v>816</v>
      </c>
      <c r="F710" t="s">
        <v>503</v>
      </c>
      <c r="G710" t="s">
        <v>819</v>
      </c>
      <c r="H710" t="s">
        <v>820</v>
      </c>
      <c r="I710" t="s">
        <v>128</v>
      </c>
      <c r="J710" t="s">
        <v>8</v>
      </c>
      <c r="K710" t="s">
        <v>124</v>
      </c>
      <c r="M710">
        <v>45</v>
      </c>
      <c r="N710" t="s">
        <v>15</v>
      </c>
      <c r="O710" t="s">
        <v>204</v>
      </c>
      <c r="P710" t="s">
        <v>16</v>
      </c>
      <c r="Q710" t="s">
        <v>3</v>
      </c>
      <c r="R710" t="s">
        <v>138</v>
      </c>
      <c r="S710" t="s">
        <v>360</v>
      </c>
      <c r="T710" t="s">
        <v>2912</v>
      </c>
      <c r="U710" t="s">
        <v>343</v>
      </c>
      <c r="V710" t="s">
        <v>376</v>
      </c>
      <c r="X710" t="str">
        <f>LEFT(Table7[[#This Row],[Month]],4)</f>
        <v>2022</v>
      </c>
      <c r="Y710">
        <f>SIGN(Table7[[#This Row],[Internal Monthly Cost]])</f>
        <v>1</v>
      </c>
    </row>
    <row r="711" spans="1:25" x14ac:dyDescent="0.2">
      <c r="A711">
        <v>682</v>
      </c>
      <c r="B711" t="s">
        <v>3083</v>
      </c>
      <c r="C711" t="s">
        <v>3083</v>
      </c>
      <c r="D711" t="s">
        <v>5</v>
      </c>
      <c r="E711" t="s">
        <v>2857</v>
      </c>
      <c r="H711" t="s">
        <v>529</v>
      </c>
      <c r="I711" t="s">
        <v>2837</v>
      </c>
      <c r="J711" t="s">
        <v>8</v>
      </c>
      <c r="K711" t="s">
        <v>442</v>
      </c>
      <c r="M711">
        <v>113</v>
      </c>
      <c r="N711" t="s">
        <v>2930</v>
      </c>
      <c r="O711" t="s">
        <v>2931</v>
      </c>
      <c r="P711" t="s">
        <v>2932</v>
      </c>
      <c r="Q711" t="s">
        <v>441</v>
      </c>
      <c r="R711" t="s">
        <v>442</v>
      </c>
      <c r="S711" t="s">
        <v>345</v>
      </c>
      <c r="T711" t="s">
        <v>2127</v>
      </c>
      <c r="U711" t="s">
        <v>343</v>
      </c>
      <c r="V711" t="s">
        <v>2927</v>
      </c>
      <c r="X711" t="str">
        <f>LEFT(Table7[[#This Row],[Month]],4)</f>
        <v>2022</v>
      </c>
      <c r="Y711">
        <f>SIGN(Table7[[#This Row],[Internal Monthly Cost]])</f>
        <v>1</v>
      </c>
    </row>
    <row r="712" spans="1:25" x14ac:dyDescent="0.2">
      <c r="A712">
        <v>655</v>
      </c>
      <c r="B712" t="s">
        <v>3083</v>
      </c>
      <c r="C712" t="s">
        <v>3083</v>
      </c>
      <c r="D712" t="s">
        <v>5</v>
      </c>
      <c r="E712" t="s">
        <v>2684</v>
      </c>
      <c r="H712" t="s">
        <v>529</v>
      </c>
      <c r="I712" t="s">
        <v>2837</v>
      </c>
      <c r="J712" t="s">
        <v>6</v>
      </c>
      <c r="K712" t="s">
        <v>442</v>
      </c>
      <c r="M712">
        <v>113</v>
      </c>
      <c r="X712" t="str">
        <f>LEFT(Table7[[#This Row],[Month]],4)</f>
        <v>2022</v>
      </c>
      <c r="Y712">
        <f>SIGN(Table7[[#This Row],[Internal Monthly Cost]])</f>
        <v>1</v>
      </c>
    </row>
    <row r="713" spans="1:25" x14ac:dyDescent="0.2">
      <c r="A713">
        <v>641</v>
      </c>
      <c r="B713" t="s">
        <v>3083</v>
      </c>
      <c r="C713" t="s">
        <v>3083</v>
      </c>
      <c r="D713" t="s">
        <v>5</v>
      </c>
      <c r="E713" t="s">
        <v>656</v>
      </c>
      <c r="H713" t="s">
        <v>529</v>
      </c>
      <c r="I713" t="s">
        <v>2837</v>
      </c>
      <c r="J713" t="s">
        <v>4</v>
      </c>
      <c r="K713" t="s">
        <v>442</v>
      </c>
      <c r="M713">
        <v>113</v>
      </c>
      <c r="X713" t="str">
        <f>LEFT(Table7[[#This Row],[Month]],4)</f>
        <v>2022</v>
      </c>
      <c r="Y713">
        <f>SIGN(Table7[[#This Row],[Internal Monthly Cost]])</f>
        <v>1</v>
      </c>
    </row>
    <row r="714" spans="1:25" x14ac:dyDescent="0.2">
      <c r="A714">
        <v>670</v>
      </c>
      <c r="B714" t="s">
        <v>3083</v>
      </c>
      <c r="C714" t="s">
        <v>3083</v>
      </c>
      <c r="D714" t="s">
        <v>5</v>
      </c>
      <c r="E714" t="s">
        <v>2824</v>
      </c>
      <c r="F714" t="s">
        <v>652</v>
      </c>
      <c r="G714" t="s">
        <v>2825</v>
      </c>
      <c r="H714" t="s">
        <v>2826</v>
      </c>
      <c r="I714" t="s">
        <v>2904</v>
      </c>
      <c r="J714" t="s">
        <v>8</v>
      </c>
      <c r="K714" t="s">
        <v>124</v>
      </c>
      <c r="M714">
        <v>37</v>
      </c>
      <c r="N714" t="s">
        <v>423</v>
      </c>
      <c r="O714" t="s">
        <v>424</v>
      </c>
      <c r="P714" t="s">
        <v>425</v>
      </c>
      <c r="Q714" t="s">
        <v>139</v>
      </c>
      <c r="R714" t="s">
        <v>138</v>
      </c>
      <c r="S714" t="s">
        <v>345</v>
      </c>
      <c r="T714" t="s">
        <v>342</v>
      </c>
      <c r="U714" t="s">
        <v>343</v>
      </c>
      <c r="V714" t="s">
        <v>426</v>
      </c>
      <c r="X714" t="str">
        <f>LEFT(Table7[[#This Row],[Month]],4)</f>
        <v>2022</v>
      </c>
      <c r="Y714">
        <f>SIGN(Table7[[#This Row],[Internal Monthly Cost]])</f>
        <v>1</v>
      </c>
    </row>
    <row r="715" spans="1:25" x14ac:dyDescent="0.2">
      <c r="A715">
        <v>686</v>
      </c>
      <c r="B715" t="s">
        <v>3083</v>
      </c>
      <c r="C715" t="s">
        <v>3083</v>
      </c>
      <c r="D715" t="s">
        <v>12</v>
      </c>
      <c r="E715" t="s">
        <v>2881</v>
      </c>
      <c r="F715" t="s">
        <v>652</v>
      </c>
      <c r="G715" t="s">
        <v>2882</v>
      </c>
      <c r="H715" t="s">
        <v>653</v>
      </c>
      <c r="I715" t="s">
        <v>2937</v>
      </c>
      <c r="J715" t="s">
        <v>8</v>
      </c>
      <c r="K715" t="s">
        <v>124</v>
      </c>
      <c r="M715">
        <v>14</v>
      </c>
      <c r="N715" t="s">
        <v>2862</v>
      </c>
      <c r="O715" t="s">
        <v>2863</v>
      </c>
      <c r="P715" t="s">
        <v>2864</v>
      </c>
      <c r="Q715" t="s">
        <v>139</v>
      </c>
      <c r="R715" t="s">
        <v>138</v>
      </c>
      <c r="S715" t="s">
        <v>345</v>
      </c>
      <c r="T715" t="s">
        <v>342</v>
      </c>
      <c r="U715" t="s">
        <v>343</v>
      </c>
      <c r="V715" t="s">
        <v>394</v>
      </c>
      <c r="X715" t="str">
        <f>LEFT(Table7[[#This Row],[Month]],4)</f>
        <v>2022</v>
      </c>
      <c r="Y715">
        <f>SIGN(Table7[[#This Row],[Internal Monthly Cost]])</f>
        <v>1</v>
      </c>
    </row>
    <row r="716" spans="1:25" x14ac:dyDescent="0.2">
      <c r="A716">
        <v>662</v>
      </c>
      <c r="B716" t="s">
        <v>3083</v>
      </c>
      <c r="C716" t="s">
        <v>3083</v>
      </c>
      <c r="D716" t="s">
        <v>5</v>
      </c>
      <c r="E716" t="s">
        <v>2481</v>
      </c>
      <c r="F716" t="s">
        <v>652</v>
      </c>
      <c r="G716" t="s">
        <v>2482</v>
      </c>
      <c r="H716" t="s">
        <v>2483</v>
      </c>
      <c r="I716" t="s">
        <v>2902</v>
      </c>
      <c r="J716" t="s">
        <v>8</v>
      </c>
      <c r="K716" t="s">
        <v>124</v>
      </c>
      <c r="M716">
        <v>24</v>
      </c>
      <c r="N716" t="s">
        <v>322</v>
      </c>
      <c r="O716" t="s">
        <v>323</v>
      </c>
      <c r="P716" t="s">
        <v>324</v>
      </c>
      <c r="Q716" t="s">
        <v>171</v>
      </c>
      <c r="R716" t="s">
        <v>138</v>
      </c>
      <c r="S716" t="s">
        <v>345</v>
      </c>
      <c r="T716" t="s">
        <v>2911</v>
      </c>
      <c r="U716" t="s">
        <v>343</v>
      </c>
      <c r="V716" t="s">
        <v>413</v>
      </c>
      <c r="X716" t="str">
        <f>LEFT(Table7[[#This Row],[Month]],4)</f>
        <v>2022</v>
      </c>
      <c r="Y716">
        <f>SIGN(Table7[[#This Row],[Internal Monthly Cost]])</f>
        <v>1</v>
      </c>
    </row>
    <row r="717" spans="1:25" x14ac:dyDescent="0.2">
      <c r="A717">
        <v>665</v>
      </c>
      <c r="B717" t="s">
        <v>3083</v>
      </c>
      <c r="C717" t="s">
        <v>3083</v>
      </c>
      <c r="D717" t="s">
        <v>5</v>
      </c>
      <c r="E717" t="s">
        <v>1798</v>
      </c>
      <c r="F717" t="s">
        <v>652</v>
      </c>
      <c r="G717" t="s">
        <v>1800</v>
      </c>
      <c r="H717" t="s">
        <v>1801</v>
      </c>
      <c r="I717" t="s">
        <v>2902</v>
      </c>
      <c r="J717" t="s">
        <v>8</v>
      </c>
      <c r="K717" t="s">
        <v>123</v>
      </c>
      <c r="M717">
        <v>31</v>
      </c>
      <c r="N717" t="s">
        <v>445</v>
      </c>
      <c r="O717" t="s">
        <v>446</v>
      </c>
      <c r="P717" t="s">
        <v>447</v>
      </c>
      <c r="Q717" t="s">
        <v>171</v>
      </c>
      <c r="R717" t="s">
        <v>138</v>
      </c>
      <c r="S717" t="s">
        <v>345</v>
      </c>
      <c r="T717" t="s">
        <v>380</v>
      </c>
      <c r="U717" t="s">
        <v>343</v>
      </c>
      <c r="V717" t="s">
        <v>381</v>
      </c>
      <c r="X717" t="str">
        <f>LEFT(Table7[[#This Row],[Month]],4)</f>
        <v>2022</v>
      </c>
      <c r="Y717">
        <f>SIGN(Table7[[#This Row],[Internal Monthly Cost]])</f>
        <v>1</v>
      </c>
    </row>
    <row r="718" spans="1:25" x14ac:dyDescent="0.2">
      <c r="A718">
        <v>669</v>
      </c>
      <c r="B718" t="s">
        <v>3083</v>
      </c>
      <c r="C718" t="s">
        <v>3083</v>
      </c>
      <c r="D718" t="s">
        <v>5</v>
      </c>
      <c r="E718" t="s">
        <v>2818</v>
      </c>
      <c r="F718" t="s">
        <v>652</v>
      </c>
      <c r="G718" t="s">
        <v>2819</v>
      </c>
      <c r="H718" t="s">
        <v>2820</v>
      </c>
      <c r="I718" t="s">
        <v>2904</v>
      </c>
      <c r="J718" t="s">
        <v>8</v>
      </c>
      <c r="K718" t="s">
        <v>127</v>
      </c>
      <c r="M718">
        <v>29</v>
      </c>
      <c r="N718" t="s">
        <v>420</v>
      </c>
      <c r="O718" t="s">
        <v>421</v>
      </c>
      <c r="P718" t="s">
        <v>422</v>
      </c>
      <c r="Q718" t="s">
        <v>140</v>
      </c>
      <c r="R718" t="s">
        <v>138</v>
      </c>
      <c r="S718" t="s">
        <v>345</v>
      </c>
      <c r="T718" t="s">
        <v>2914</v>
      </c>
      <c r="U718" t="s">
        <v>343</v>
      </c>
      <c r="V718" t="s">
        <v>414</v>
      </c>
      <c r="X718" t="str">
        <f>LEFT(Table7[[#This Row],[Month]],4)</f>
        <v>2022</v>
      </c>
      <c r="Y718">
        <f>SIGN(Table7[[#This Row],[Internal Monthly Cost]])</f>
        <v>1</v>
      </c>
    </row>
    <row r="719" spans="1:25" x14ac:dyDescent="0.2">
      <c r="A719">
        <v>704</v>
      </c>
      <c r="B719" t="s">
        <v>3083</v>
      </c>
      <c r="C719" t="s">
        <v>3083</v>
      </c>
      <c r="D719" t="s">
        <v>5</v>
      </c>
      <c r="E719" t="s">
        <v>3035</v>
      </c>
      <c r="F719" t="s">
        <v>652</v>
      </c>
      <c r="G719" t="s">
        <v>3036</v>
      </c>
      <c r="H719" t="s">
        <v>2980</v>
      </c>
      <c r="I719" t="s">
        <v>3077</v>
      </c>
      <c r="J719" t="s">
        <v>8</v>
      </c>
      <c r="K719" t="s">
        <v>127</v>
      </c>
      <c r="M719">
        <v>30</v>
      </c>
      <c r="N719" t="s">
        <v>3078</v>
      </c>
      <c r="O719" t="s">
        <v>3079</v>
      </c>
      <c r="P719" t="s">
        <v>3080</v>
      </c>
      <c r="Q719" t="s">
        <v>140</v>
      </c>
      <c r="R719" t="s">
        <v>138</v>
      </c>
      <c r="S719" t="s">
        <v>341</v>
      </c>
      <c r="T719" t="s">
        <v>2914</v>
      </c>
      <c r="U719" t="s">
        <v>343</v>
      </c>
      <c r="V719" t="s">
        <v>3081</v>
      </c>
      <c r="X719" t="str">
        <f>LEFT(Table7[[#This Row],[Month]],4)</f>
        <v>2022</v>
      </c>
      <c r="Y719">
        <f>SIGN(Table7[[#This Row],[Internal Monthly Cost]])</f>
        <v>1</v>
      </c>
    </row>
    <row r="720" spans="1:25" x14ac:dyDescent="0.2">
      <c r="A720">
        <v>703</v>
      </c>
      <c r="B720" t="s">
        <v>3083</v>
      </c>
      <c r="C720" t="s">
        <v>3083</v>
      </c>
      <c r="D720" t="s">
        <v>5</v>
      </c>
      <c r="E720" t="s">
        <v>2951</v>
      </c>
      <c r="F720" t="s">
        <v>652</v>
      </c>
      <c r="G720" t="s">
        <v>2952</v>
      </c>
      <c r="H720" t="s">
        <v>2953</v>
      </c>
      <c r="I720" t="s">
        <v>3056</v>
      </c>
      <c r="J720" t="s">
        <v>8</v>
      </c>
      <c r="K720" t="s">
        <v>124</v>
      </c>
      <c r="M720">
        <v>31</v>
      </c>
      <c r="N720" t="s">
        <v>1575</v>
      </c>
      <c r="O720" t="s">
        <v>1574</v>
      </c>
      <c r="P720" t="s">
        <v>1576</v>
      </c>
      <c r="Q720" t="s">
        <v>139</v>
      </c>
      <c r="R720" t="s">
        <v>138</v>
      </c>
      <c r="S720" t="s">
        <v>345</v>
      </c>
      <c r="T720" t="s">
        <v>342</v>
      </c>
      <c r="U720" t="s">
        <v>343</v>
      </c>
      <c r="V720" t="s">
        <v>411</v>
      </c>
      <c r="X720" t="str">
        <f>LEFT(Table7[[#This Row],[Month]],4)</f>
        <v>2022</v>
      </c>
      <c r="Y720">
        <f>SIGN(Table7[[#This Row],[Internal Monthly Cost]])</f>
        <v>1</v>
      </c>
    </row>
    <row r="721" spans="1:25" x14ac:dyDescent="0.2">
      <c r="A721">
        <v>705</v>
      </c>
      <c r="B721" t="s">
        <v>3083</v>
      </c>
      <c r="C721" t="s">
        <v>3083</v>
      </c>
      <c r="D721" t="s">
        <v>5</v>
      </c>
      <c r="E721" t="s">
        <v>2978</v>
      </c>
      <c r="F721" t="s">
        <v>652</v>
      </c>
      <c r="G721" t="s">
        <v>2979</v>
      </c>
      <c r="H721" t="s">
        <v>2980</v>
      </c>
      <c r="I721" t="s">
        <v>3077</v>
      </c>
      <c r="J721" t="s">
        <v>8</v>
      </c>
      <c r="K721" t="s">
        <v>127</v>
      </c>
      <c r="M721">
        <v>30</v>
      </c>
      <c r="N721" t="s">
        <v>1438</v>
      </c>
      <c r="O721" t="s">
        <v>1437</v>
      </c>
      <c r="P721" t="s">
        <v>1439</v>
      </c>
      <c r="Q721" t="s">
        <v>140</v>
      </c>
      <c r="R721" t="s">
        <v>138</v>
      </c>
      <c r="S721" t="s">
        <v>360</v>
      </c>
      <c r="T721" t="s">
        <v>2914</v>
      </c>
      <c r="U721" t="s">
        <v>343</v>
      </c>
      <c r="V721" t="s">
        <v>1440</v>
      </c>
      <c r="W721" t="s">
        <v>3082</v>
      </c>
      <c r="X721" t="str">
        <f>LEFT(Table7[[#This Row],[Month]],4)</f>
        <v>2022</v>
      </c>
      <c r="Y721">
        <f>SIGN(Table7[[#This Row],[Internal Monthly Cost]])</f>
        <v>1</v>
      </c>
    </row>
    <row r="722" spans="1:25" x14ac:dyDescent="0.2">
      <c r="A722">
        <v>713</v>
      </c>
      <c r="B722" t="s">
        <v>3083</v>
      </c>
      <c r="C722" t="s">
        <v>3083</v>
      </c>
      <c r="D722" t="s">
        <v>5</v>
      </c>
      <c r="E722" t="s">
        <v>3107</v>
      </c>
      <c r="F722" t="s">
        <v>652</v>
      </c>
      <c r="G722" t="s">
        <v>3108</v>
      </c>
      <c r="H722" t="s">
        <v>3109</v>
      </c>
      <c r="J722" t="s">
        <v>8</v>
      </c>
      <c r="K722" t="s">
        <v>127</v>
      </c>
      <c r="M722">
        <v>30</v>
      </c>
      <c r="N722" t="s">
        <v>3110</v>
      </c>
      <c r="O722" t="s">
        <v>3111</v>
      </c>
      <c r="P722" t="s">
        <v>3112</v>
      </c>
      <c r="Q722" t="s">
        <v>140</v>
      </c>
      <c r="R722" t="s">
        <v>138</v>
      </c>
      <c r="S722" t="s">
        <v>345</v>
      </c>
      <c r="T722" t="s">
        <v>2914</v>
      </c>
      <c r="U722" t="s">
        <v>343</v>
      </c>
      <c r="V722" t="s">
        <v>3096</v>
      </c>
      <c r="X722" t="str">
        <f>LEFT(Table7[[#This Row],[Month]],4)</f>
        <v>2022</v>
      </c>
      <c r="Y722">
        <f>SIGN(Table7[[#This Row],[Internal Monthly Cost]])</f>
        <v>1</v>
      </c>
    </row>
    <row r="723" spans="1:25" x14ac:dyDescent="0.2">
      <c r="A723">
        <v>615</v>
      </c>
      <c r="B723" t="s">
        <v>3083</v>
      </c>
      <c r="C723" t="s">
        <v>3083</v>
      </c>
      <c r="D723" t="s">
        <v>5</v>
      </c>
      <c r="E723" t="s">
        <v>2677</v>
      </c>
      <c r="H723" t="s">
        <v>664</v>
      </c>
      <c r="I723" t="s">
        <v>2841</v>
      </c>
      <c r="J723" t="s">
        <v>8</v>
      </c>
      <c r="K723" t="s">
        <v>442</v>
      </c>
      <c r="M723">
        <v>44</v>
      </c>
      <c r="N723" t="s">
        <v>2680</v>
      </c>
      <c r="O723" t="s">
        <v>2679</v>
      </c>
      <c r="P723" t="s">
        <v>2681</v>
      </c>
      <c r="Q723" t="s">
        <v>441</v>
      </c>
      <c r="R723" t="s">
        <v>442</v>
      </c>
      <c r="S723" t="s">
        <v>345</v>
      </c>
      <c r="T723" t="s">
        <v>2682</v>
      </c>
      <c r="U723" t="s">
        <v>343</v>
      </c>
      <c r="V723" t="s">
        <v>2683</v>
      </c>
      <c r="X723" t="str">
        <f>LEFT(Table7[[#This Row],[Month]],4)</f>
        <v>2022</v>
      </c>
      <c r="Y723">
        <f>SIGN(Table7[[#This Row],[Internal Monthly Cost]])</f>
        <v>1</v>
      </c>
    </row>
    <row r="724" spans="1:25" x14ac:dyDescent="0.2">
      <c r="A724">
        <v>601</v>
      </c>
      <c r="B724" t="s">
        <v>3083</v>
      </c>
      <c r="C724" t="s">
        <v>3083</v>
      </c>
      <c r="D724" t="s">
        <v>5</v>
      </c>
      <c r="E724" t="s">
        <v>661</v>
      </c>
      <c r="H724" t="s">
        <v>664</v>
      </c>
      <c r="I724" t="s">
        <v>2841</v>
      </c>
      <c r="J724" t="s">
        <v>4</v>
      </c>
      <c r="K724" t="s">
        <v>442</v>
      </c>
      <c r="M724">
        <v>44</v>
      </c>
      <c r="X724" t="str">
        <f>LEFT(Table7[[#This Row],[Month]],4)</f>
        <v>2022</v>
      </c>
      <c r="Y724">
        <f>SIGN(Table7[[#This Row],[Internal Monthly Cost]])</f>
        <v>1</v>
      </c>
    </row>
    <row r="725" spans="1:25" x14ac:dyDescent="0.2">
      <c r="A725">
        <v>584</v>
      </c>
      <c r="B725" t="s">
        <v>3083</v>
      </c>
      <c r="C725" t="s">
        <v>3083</v>
      </c>
      <c r="D725" t="s">
        <v>5</v>
      </c>
      <c r="E725" t="s">
        <v>2419</v>
      </c>
      <c r="F725" t="s">
        <v>652</v>
      </c>
      <c r="G725" t="s">
        <v>2420</v>
      </c>
      <c r="H725" t="s">
        <v>2421</v>
      </c>
      <c r="I725" t="s">
        <v>183</v>
      </c>
      <c r="J725" t="s">
        <v>8</v>
      </c>
      <c r="K725" t="s">
        <v>130</v>
      </c>
      <c r="M725">
        <v>49</v>
      </c>
      <c r="N725" t="s">
        <v>172</v>
      </c>
      <c r="O725" t="s">
        <v>260</v>
      </c>
      <c r="P725" t="s">
        <v>173</v>
      </c>
      <c r="Q725" t="s">
        <v>142</v>
      </c>
      <c r="R725" t="s">
        <v>141</v>
      </c>
      <c r="S725" t="s">
        <v>345</v>
      </c>
      <c r="T725" t="s">
        <v>402</v>
      </c>
      <c r="U725" t="s">
        <v>343</v>
      </c>
      <c r="V725" t="s">
        <v>394</v>
      </c>
      <c r="X725" t="str">
        <f>LEFT(Table7[[#This Row],[Month]],4)</f>
        <v>2022</v>
      </c>
      <c r="Y725">
        <f>SIGN(Table7[[#This Row],[Internal Monthly Cost]])</f>
        <v>1</v>
      </c>
    </row>
    <row r="726" spans="1:25" x14ac:dyDescent="0.2">
      <c r="A726">
        <v>586</v>
      </c>
      <c r="B726" t="s">
        <v>3083</v>
      </c>
      <c r="C726" t="s">
        <v>3083</v>
      </c>
      <c r="D726" t="s">
        <v>5</v>
      </c>
      <c r="E726" t="s">
        <v>2505</v>
      </c>
      <c r="F726" t="s">
        <v>652</v>
      </c>
      <c r="G726" t="s">
        <v>2507</v>
      </c>
      <c r="H726" t="s">
        <v>2508</v>
      </c>
      <c r="I726" t="s">
        <v>183</v>
      </c>
      <c r="J726" t="s">
        <v>8</v>
      </c>
      <c r="K726" t="s">
        <v>123</v>
      </c>
      <c r="M726">
        <v>30</v>
      </c>
      <c r="N726" t="s">
        <v>166</v>
      </c>
      <c r="O726" t="s">
        <v>206</v>
      </c>
      <c r="P726" t="s">
        <v>167</v>
      </c>
      <c r="Q726" t="s">
        <v>171</v>
      </c>
      <c r="R726" t="s">
        <v>138</v>
      </c>
      <c r="S726" t="s">
        <v>345</v>
      </c>
      <c r="T726" t="s">
        <v>380</v>
      </c>
      <c r="U726" t="s">
        <v>343</v>
      </c>
      <c r="V726" t="s">
        <v>397</v>
      </c>
      <c r="X726" t="str">
        <f>LEFT(Table7[[#This Row],[Month]],4)</f>
        <v>2022</v>
      </c>
      <c r="Y726">
        <f>SIGN(Table7[[#This Row],[Internal Monthly Cost]])</f>
        <v>1</v>
      </c>
    </row>
    <row r="727" spans="1:25" x14ac:dyDescent="0.2">
      <c r="A727">
        <v>666</v>
      </c>
      <c r="B727" t="s">
        <v>3083</v>
      </c>
      <c r="C727" t="s">
        <v>3083</v>
      </c>
      <c r="D727" t="s">
        <v>5</v>
      </c>
      <c r="E727" t="s">
        <v>2810</v>
      </c>
      <c r="F727" t="s">
        <v>652</v>
      </c>
      <c r="G727" t="s">
        <v>2813</v>
      </c>
      <c r="H727" t="s">
        <v>2814</v>
      </c>
      <c r="I727" t="s">
        <v>2903</v>
      </c>
      <c r="J727" t="s">
        <v>8</v>
      </c>
      <c r="K727" t="s">
        <v>130</v>
      </c>
      <c r="M727">
        <v>37</v>
      </c>
      <c r="N727" t="s">
        <v>331</v>
      </c>
      <c r="O727" t="s">
        <v>332</v>
      </c>
      <c r="P727" t="s">
        <v>333</v>
      </c>
      <c r="Q727" t="s">
        <v>142</v>
      </c>
      <c r="R727" t="s">
        <v>141</v>
      </c>
      <c r="S727" t="s">
        <v>345</v>
      </c>
      <c r="T727" t="s">
        <v>402</v>
      </c>
      <c r="U727" t="s">
        <v>343</v>
      </c>
      <c r="V727" t="s">
        <v>414</v>
      </c>
      <c r="X727" t="str">
        <f>LEFT(Table7[[#This Row],[Month]],4)</f>
        <v>2022</v>
      </c>
      <c r="Y727">
        <f>SIGN(Table7[[#This Row],[Internal Monthly Cost]])</f>
        <v>1</v>
      </c>
    </row>
    <row r="728" spans="1:25" x14ac:dyDescent="0.2">
      <c r="A728">
        <v>648</v>
      </c>
      <c r="B728" t="s">
        <v>3083</v>
      </c>
      <c r="C728" t="s">
        <v>3083</v>
      </c>
      <c r="D728" t="s">
        <v>5</v>
      </c>
      <c r="E728" t="s">
        <v>2713</v>
      </c>
      <c r="F728" t="s">
        <v>652</v>
      </c>
      <c r="G728" t="s">
        <v>2703</v>
      </c>
      <c r="H728" t="s">
        <v>2717</v>
      </c>
      <c r="I728" t="s">
        <v>2901</v>
      </c>
      <c r="J728" t="s">
        <v>8</v>
      </c>
      <c r="K728" t="s">
        <v>130</v>
      </c>
      <c r="M728">
        <v>39</v>
      </c>
      <c r="N728" t="s">
        <v>301</v>
      </c>
      <c r="O728" t="s">
        <v>302</v>
      </c>
      <c r="P728" t="s">
        <v>303</v>
      </c>
      <c r="Q728" t="s">
        <v>142</v>
      </c>
      <c r="R728" t="s">
        <v>141</v>
      </c>
      <c r="S728" t="s">
        <v>345</v>
      </c>
      <c r="T728" t="s">
        <v>402</v>
      </c>
      <c r="U728" t="s">
        <v>343</v>
      </c>
      <c r="V728" t="s">
        <v>412</v>
      </c>
      <c r="X728" t="str">
        <f>LEFT(Table7[[#This Row],[Month]],4)</f>
        <v>2022</v>
      </c>
      <c r="Y728">
        <f>SIGN(Table7[[#This Row],[Internal Monthly Cost]])</f>
        <v>1</v>
      </c>
    </row>
    <row r="729" spans="1:25" x14ac:dyDescent="0.2">
      <c r="A729">
        <v>656</v>
      </c>
      <c r="B729" t="s">
        <v>3083</v>
      </c>
      <c r="C729" t="s">
        <v>3083</v>
      </c>
      <c r="D729" t="s">
        <v>5</v>
      </c>
      <c r="E729" t="s">
        <v>2725</v>
      </c>
      <c r="F729" t="s">
        <v>652</v>
      </c>
      <c r="G729" t="s">
        <v>2940</v>
      </c>
      <c r="H729" t="s">
        <v>2717</v>
      </c>
      <c r="I729" t="s">
        <v>2901</v>
      </c>
      <c r="J729" t="s">
        <v>8</v>
      </c>
      <c r="K729" t="s">
        <v>130</v>
      </c>
      <c r="M729">
        <v>39</v>
      </c>
      <c r="N729" t="s">
        <v>2117</v>
      </c>
      <c r="O729" t="s">
        <v>2116</v>
      </c>
      <c r="P729" t="s">
        <v>2118</v>
      </c>
      <c r="Q729" t="s">
        <v>142</v>
      </c>
      <c r="R729" t="s">
        <v>141</v>
      </c>
      <c r="S729" t="s">
        <v>345</v>
      </c>
      <c r="T729" t="s">
        <v>402</v>
      </c>
      <c r="U729" t="s">
        <v>343</v>
      </c>
      <c r="V729" t="s">
        <v>2119</v>
      </c>
      <c r="X729" t="str">
        <f>LEFT(Table7[[#This Row],[Month]],4)</f>
        <v>2022</v>
      </c>
      <c r="Y729">
        <f>SIGN(Table7[[#This Row],[Internal Monthly Cost]])</f>
        <v>1</v>
      </c>
    </row>
    <row r="730" spans="1:25" x14ac:dyDescent="0.2">
      <c r="A730">
        <v>658</v>
      </c>
      <c r="B730" t="s">
        <v>3083</v>
      </c>
      <c r="C730" t="s">
        <v>3083</v>
      </c>
      <c r="D730" t="s">
        <v>5</v>
      </c>
      <c r="E730" t="s">
        <v>2721</v>
      </c>
      <c r="F730" t="s">
        <v>652</v>
      </c>
      <c r="G730" t="s">
        <v>2722</v>
      </c>
      <c r="H730" t="s">
        <v>2717</v>
      </c>
      <c r="I730" t="s">
        <v>2901</v>
      </c>
      <c r="J730" t="s">
        <v>4</v>
      </c>
      <c r="K730" t="s">
        <v>130</v>
      </c>
      <c r="M730">
        <v>39</v>
      </c>
      <c r="X730" t="str">
        <f>LEFT(Table7[[#This Row],[Month]],4)</f>
        <v>2022</v>
      </c>
      <c r="Y730">
        <f>SIGN(Table7[[#This Row],[Internal Monthly Cost]])</f>
        <v>1</v>
      </c>
    </row>
    <row r="731" spans="1:25" x14ac:dyDescent="0.2">
      <c r="A731">
        <v>636</v>
      </c>
      <c r="B731" t="s">
        <v>3083</v>
      </c>
      <c r="C731" t="s">
        <v>3083</v>
      </c>
      <c r="D731" t="s">
        <v>5</v>
      </c>
      <c r="E731" t="s">
        <v>844</v>
      </c>
      <c r="F731" t="s">
        <v>652</v>
      </c>
      <c r="G731" t="s">
        <v>846</v>
      </c>
      <c r="H731" t="s">
        <v>847</v>
      </c>
      <c r="I731" t="s">
        <v>291</v>
      </c>
      <c r="J731" t="s">
        <v>8</v>
      </c>
      <c r="K731" t="s">
        <v>123</v>
      </c>
      <c r="M731">
        <v>35</v>
      </c>
      <c r="N731" t="s">
        <v>19</v>
      </c>
      <c r="O731" t="s">
        <v>196</v>
      </c>
      <c r="P731" t="s">
        <v>20</v>
      </c>
      <c r="Q731" t="s">
        <v>171</v>
      </c>
      <c r="R731" t="s">
        <v>138</v>
      </c>
      <c r="S731" t="s">
        <v>345</v>
      </c>
      <c r="T731" t="s">
        <v>380</v>
      </c>
      <c r="U731" t="s">
        <v>343</v>
      </c>
      <c r="V731" t="s">
        <v>409</v>
      </c>
      <c r="X731" t="str">
        <f>LEFT(Table7[[#This Row],[Month]],4)</f>
        <v>2022</v>
      </c>
      <c r="Y731">
        <f>SIGN(Table7[[#This Row],[Internal Monthly Cost]])</f>
        <v>1</v>
      </c>
    </row>
    <row r="732" spans="1:25" x14ac:dyDescent="0.2">
      <c r="A732">
        <v>677</v>
      </c>
      <c r="B732" t="s">
        <v>3083</v>
      </c>
      <c r="C732" t="s">
        <v>3083</v>
      </c>
      <c r="D732" t="s">
        <v>5</v>
      </c>
      <c r="E732" t="s">
        <v>1828</v>
      </c>
      <c r="F732" t="s">
        <v>652</v>
      </c>
      <c r="G732" t="s">
        <v>1831</v>
      </c>
      <c r="H732" t="s">
        <v>1635</v>
      </c>
      <c r="I732" t="s">
        <v>2905</v>
      </c>
      <c r="J732" t="s">
        <v>8</v>
      </c>
      <c r="K732" t="s">
        <v>124</v>
      </c>
      <c r="M732">
        <v>36</v>
      </c>
      <c r="N732" t="s">
        <v>457</v>
      </c>
      <c r="O732" t="s">
        <v>458</v>
      </c>
      <c r="P732" t="s">
        <v>459</v>
      </c>
      <c r="Q732" t="s">
        <v>139</v>
      </c>
      <c r="R732" t="s">
        <v>138</v>
      </c>
      <c r="S732" t="s">
        <v>360</v>
      </c>
      <c r="T732" t="s">
        <v>346</v>
      </c>
      <c r="U732" t="s">
        <v>343</v>
      </c>
      <c r="V732" t="s">
        <v>460</v>
      </c>
      <c r="X732" t="str">
        <f>LEFT(Table7[[#This Row],[Month]],4)</f>
        <v>2022</v>
      </c>
      <c r="Y732">
        <f>SIGN(Table7[[#This Row],[Internal Monthly Cost]])</f>
        <v>1</v>
      </c>
    </row>
    <row r="733" spans="1:25" x14ac:dyDescent="0.2">
      <c r="A733">
        <v>676</v>
      </c>
      <c r="B733" t="s">
        <v>3083</v>
      </c>
      <c r="C733" t="s">
        <v>3083</v>
      </c>
      <c r="D733" t="s">
        <v>5</v>
      </c>
      <c r="E733" t="s">
        <v>2830</v>
      </c>
      <c r="F733" t="s">
        <v>652</v>
      </c>
      <c r="G733" t="s">
        <v>2831</v>
      </c>
      <c r="H733" t="s">
        <v>2832</v>
      </c>
      <c r="I733" t="s">
        <v>2905</v>
      </c>
      <c r="J733" t="s">
        <v>8</v>
      </c>
      <c r="K733" t="s">
        <v>127</v>
      </c>
      <c r="M733">
        <v>36</v>
      </c>
      <c r="N733" t="s">
        <v>3093</v>
      </c>
      <c r="O733" t="s">
        <v>3094</v>
      </c>
      <c r="P733" t="s">
        <v>3095</v>
      </c>
      <c r="Q733" t="s">
        <v>140</v>
      </c>
      <c r="R733" t="s">
        <v>138</v>
      </c>
      <c r="S733" t="s">
        <v>345</v>
      </c>
      <c r="T733" t="s">
        <v>2914</v>
      </c>
      <c r="U733" t="s">
        <v>343</v>
      </c>
      <c r="V733" t="s">
        <v>3096</v>
      </c>
      <c r="X733" t="str">
        <f>LEFT(Table7[[#This Row],[Month]],4)</f>
        <v>2022</v>
      </c>
      <c r="Y733">
        <f>SIGN(Table7[[#This Row],[Internal Monthly Cost]])</f>
        <v>1</v>
      </c>
    </row>
    <row r="734" spans="1:25" x14ac:dyDescent="0.2">
      <c r="A734">
        <v>709</v>
      </c>
      <c r="B734" t="s">
        <v>3083</v>
      </c>
      <c r="C734" t="s">
        <v>3083</v>
      </c>
      <c r="D734" t="s">
        <v>5</v>
      </c>
      <c r="E734" t="s">
        <v>3057</v>
      </c>
      <c r="F734" t="s">
        <v>652</v>
      </c>
      <c r="G734" t="s">
        <v>3058</v>
      </c>
      <c r="H734" t="s">
        <v>3059</v>
      </c>
      <c r="I734" t="s">
        <v>3077</v>
      </c>
      <c r="J734" t="s">
        <v>8</v>
      </c>
      <c r="K734" t="s">
        <v>127</v>
      </c>
      <c r="M734">
        <v>30</v>
      </c>
      <c r="N734" t="s">
        <v>3060</v>
      </c>
      <c r="O734" t="s">
        <v>3061</v>
      </c>
      <c r="P734" t="s">
        <v>3062</v>
      </c>
      <c r="Q734" t="s">
        <v>140</v>
      </c>
      <c r="R734" t="s">
        <v>138</v>
      </c>
      <c r="S734" t="s">
        <v>345</v>
      </c>
      <c r="T734" t="s">
        <v>2914</v>
      </c>
      <c r="U734" t="s">
        <v>343</v>
      </c>
      <c r="V734" t="s">
        <v>3063</v>
      </c>
      <c r="X734" t="str">
        <f>LEFT(Table7[[#This Row],[Month]],4)</f>
        <v>2022</v>
      </c>
      <c r="Y734">
        <f>SIGN(Table7[[#This Row],[Internal Monthly Cost]])</f>
        <v>1</v>
      </c>
    </row>
    <row r="735" spans="1:25" x14ac:dyDescent="0.2">
      <c r="A735">
        <v>406</v>
      </c>
      <c r="B735" t="s">
        <v>3083</v>
      </c>
      <c r="C735" t="s">
        <v>3083</v>
      </c>
      <c r="D735" t="s">
        <v>12</v>
      </c>
      <c r="E735" t="s">
        <v>1377</v>
      </c>
      <c r="F735" t="s">
        <v>503</v>
      </c>
      <c r="G735" t="s">
        <v>902</v>
      </c>
      <c r="H735" t="s">
        <v>903</v>
      </c>
      <c r="I735" t="s">
        <v>129</v>
      </c>
      <c r="J735" t="s">
        <v>4</v>
      </c>
      <c r="K735" t="s">
        <v>124</v>
      </c>
      <c r="M735">
        <v>4</v>
      </c>
      <c r="X735" t="str">
        <f>LEFT(Table7[[#This Row],[Month]],4)</f>
        <v>2022</v>
      </c>
      <c r="Y735">
        <f>SIGN(Table7[[#This Row],[Internal Monthly Cost]])</f>
        <v>1</v>
      </c>
    </row>
    <row r="736" spans="1:25" x14ac:dyDescent="0.2">
      <c r="A736">
        <v>690</v>
      </c>
      <c r="B736" t="s">
        <v>3083</v>
      </c>
      <c r="C736" t="s">
        <v>3083</v>
      </c>
      <c r="D736" t="s">
        <v>12</v>
      </c>
      <c r="E736" t="s">
        <v>2942</v>
      </c>
      <c r="F736" t="s">
        <v>503</v>
      </c>
      <c r="G736" t="s">
        <v>902</v>
      </c>
      <c r="H736" t="s">
        <v>903</v>
      </c>
      <c r="I736" t="s">
        <v>129</v>
      </c>
      <c r="J736" t="s">
        <v>4</v>
      </c>
      <c r="K736" t="s">
        <v>123</v>
      </c>
      <c r="M736">
        <v>4</v>
      </c>
      <c r="X736" t="str">
        <f>LEFT(Table7[[#This Row],[Month]],4)</f>
        <v>2022</v>
      </c>
      <c r="Y736">
        <f>SIGN(Table7[[#This Row],[Internal Monthly Cost]])</f>
        <v>1</v>
      </c>
    </row>
    <row r="737" spans="1:25" x14ac:dyDescent="0.2">
      <c r="A737">
        <v>407</v>
      </c>
      <c r="B737" t="s">
        <v>3083</v>
      </c>
      <c r="C737" t="s">
        <v>3083</v>
      </c>
      <c r="D737" t="s">
        <v>12</v>
      </c>
      <c r="E737" t="s">
        <v>1361</v>
      </c>
      <c r="F737" t="s">
        <v>503</v>
      </c>
      <c r="G737" t="s">
        <v>902</v>
      </c>
      <c r="H737" t="s">
        <v>903</v>
      </c>
      <c r="I737" t="s">
        <v>129</v>
      </c>
      <c r="J737" t="s">
        <v>8</v>
      </c>
      <c r="K737" t="s">
        <v>123</v>
      </c>
      <c r="M737">
        <v>4</v>
      </c>
      <c r="N737" t="s">
        <v>31</v>
      </c>
      <c r="O737" t="s">
        <v>194</v>
      </c>
      <c r="P737" t="s">
        <v>32</v>
      </c>
      <c r="Q737" t="s">
        <v>171</v>
      </c>
      <c r="R737" t="s">
        <v>138</v>
      </c>
      <c r="S737" t="s">
        <v>345</v>
      </c>
      <c r="T737" t="s">
        <v>362</v>
      </c>
      <c r="U737" t="s">
        <v>343</v>
      </c>
      <c r="V737" t="s">
        <v>363</v>
      </c>
      <c r="X737" t="str">
        <f>LEFT(Table7[[#This Row],[Month]],4)</f>
        <v>2022</v>
      </c>
      <c r="Y737">
        <f>SIGN(Table7[[#This Row],[Internal Monthly Cost]])</f>
        <v>1</v>
      </c>
    </row>
    <row r="738" spans="1:25" x14ac:dyDescent="0.2">
      <c r="A738">
        <v>404</v>
      </c>
      <c r="B738" t="s">
        <v>3083</v>
      </c>
      <c r="C738" t="s">
        <v>3083</v>
      </c>
      <c r="D738" t="s">
        <v>12</v>
      </c>
      <c r="E738" t="s">
        <v>2334</v>
      </c>
      <c r="F738" t="s">
        <v>503</v>
      </c>
      <c r="G738" t="s">
        <v>902</v>
      </c>
      <c r="H738" t="s">
        <v>903</v>
      </c>
      <c r="I738" t="s">
        <v>129</v>
      </c>
      <c r="J738" t="s">
        <v>8</v>
      </c>
      <c r="K738" t="s">
        <v>124</v>
      </c>
      <c r="M738">
        <v>4</v>
      </c>
      <c r="N738" t="s">
        <v>433</v>
      </c>
      <c r="O738" t="s">
        <v>434</v>
      </c>
      <c r="P738" t="s">
        <v>435</v>
      </c>
      <c r="Q738" t="s">
        <v>139</v>
      </c>
      <c r="R738" t="s">
        <v>138</v>
      </c>
      <c r="S738" t="s">
        <v>360</v>
      </c>
      <c r="T738" t="s">
        <v>342</v>
      </c>
      <c r="U738" t="s">
        <v>343</v>
      </c>
      <c r="V738" t="s">
        <v>436</v>
      </c>
      <c r="X738" t="str">
        <f>LEFT(Table7[[#This Row],[Month]],4)</f>
        <v>2022</v>
      </c>
      <c r="Y738">
        <f>SIGN(Table7[[#This Row],[Internal Monthly Cost]])</f>
        <v>1</v>
      </c>
    </row>
    <row r="739" spans="1:25" x14ac:dyDescent="0.2">
      <c r="A739">
        <v>403</v>
      </c>
      <c r="B739" t="s">
        <v>3083</v>
      </c>
      <c r="C739" t="s">
        <v>3083</v>
      </c>
      <c r="D739" t="s">
        <v>12</v>
      </c>
      <c r="E739" t="s">
        <v>901</v>
      </c>
      <c r="F739" t="s">
        <v>503</v>
      </c>
      <c r="G739" t="s">
        <v>902</v>
      </c>
      <c r="H739" t="s">
        <v>903</v>
      </c>
      <c r="I739" t="s">
        <v>129</v>
      </c>
      <c r="J739" t="s">
        <v>8</v>
      </c>
      <c r="K739" t="s">
        <v>124</v>
      </c>
      <c r="M739">
        <v>4</v>
      </c>
      <c r="N739" t="s">
        <v>23</v>
      </c>
      <c r="O739" t="s">
        <v>224</v>
      </c>
      <c r="P739" t="s">
        <v>24</v>
      </c>
      <c r="Q739" t="s">
        <v>139</v>
      </c>
      <c r="R739" t="s">
        <v>138</v>
      </c>
      <c r="S739" t="s">
        <v>345</v>
      </c>
      <c r="T739" t="s">
        <v>342</v>
      </c>
      <c r="U739" t="s">
        <v>343</v>
      </c>
      <c r="V739" t="s">
        <v>359</v>
      </c>
      <c r="X739" t="str">
        <f>LEFT(Table7[[#This Row],[Month]],4)</f>
        <v>2022</v>
      </c>
      <c r="Y739">
        <f>SIGN(Table7[[#This Row],[Internal Monthly Cost]])</f>
        <v>1</v>
      </c>
    </row>
    <row r="740" spans="1:25" x14ac:dyDescent="0.2">
      <c r="A740">
        <v>401</v>
      </c>
      <c r="B740" t="s">
        <v>3083</v>
      </c>
      <c r="C740" t="s">
        <v>3083</v>
      </c>
      <c r="D740" t="s">
        <v>12</v>
      </c>
      <c r="E740" t="s">
        <v>1840</v>
      </c>
      <c r="F740" t="s">
        <v>503</v>
      </c>
      <c r="G740" t="s">
        <v>902</v>
      </c>
      <c r="H740" t="s">
        <v>903</v>
      </c>
      <c r="I740" t="s">
        <v>129</v>
      </c>
      <c r="J740" t="s">
        <v>8</v>
      </c>
      <c r="K740" t="s">
        <v>124</v>
      </c>
      <c r="M740">
        <v>4</v>
      </c>
      <c r="N740" t="s">
        <v>56</v>
      </c>
      <c r="O740" t="s">
        <v>223</v>
      </c>
      <c r="P740" t="s">
        <v>57</v>
      </c>
      <c r="Q740" t="s">
        <v>139</v>
      </c>
      <c r="R740" t="s">
        <v>138</v>
      </c>
      <c r="S740" t="s">
        <v>345</v>
      </c>
      <c r="T740" t="s">
        <v>342</v>
      </c>
      <c r="U740" t="s">
        <v>343</v>
      </c>
      <c r="V740" t="s">
        <v>358</v>
      </c>
      <c r="X740" t="str">
        <f>LEFT(Table7[[#This Row],[Month]],4)</f>
        <v>2022</v>
      </c>
      <c r="Y740">
        <f>SIGN(Table7[[#This Row],[Internal Monthly Cost]])</f>
        <v>1</v>
      </c>
    </row>
    <row r="741" spans="1:25" x14ac:dyDescent="0.2">
      <c r="A741">
        <v>418</v>
      </c>
      <c r="B741" t="s">
        <v>3083</v>
      </c>
      <c r="C741" t="s">
        <v>3083</v>
      </c>
      <c r="D741" t="s">
        <v>12</v>
      </c>
      <c r="E741" t="s">
        <v>1980</v>
      </c>
      <c r="F741" t="s">
        <v>503</v>
      </c>
      <c r="G741" t="s">
        <v>902</v>
      </c>
      <c r="H741" t="s">
        <v>903</v>
      </c>
      <c r="I741" t="s">
        <v>129</v>
      </c>
      <c r="J741" t="s">
        <v>4</v>
      </c>
      <c r="K741" t="s">
        <v>124</v>
      </c>
      <c r="M741">
        <v>4</v>
      </c>
      <c r="X741" t="str">
        <f>LEFT(Table7[[#This Row],[Month]],4)</f>
        <v>2022</v>
      </c>
      <c r="Y741">
        <f>SIGN(Table7[[#This Row],[Internal Monthly Cost]])</f>
        <v>1</v>
      </c>
    </row>
    <row r="742" spans="1:25" x14ac:dyDescent="0.2">
      <c r="A742">
        <v>402</v>
      </c>
      <c r="B742" t="s">
        <v>3083</v>
      </c>
      <c r="C742" t="s">
        <v>3083</v>
      </c>
      <c r="D742" t="s">
        <v>12</v>
      </c>
      <c r="E742" t="s">
        <v>1408</v>
      </c>
      <c r="F742" t="s">
        <v>503</v>
      </c>
      <c r="G742" t="s">
        <v>902</v>
      </c>
      <c r="H742" t="s">
        <v>903</v>
      </c>
      <c r="I742" t="s">
        <v>129</v>
      </c>
      <c r="J742" t="s">
        <v>8</v>
      </c>
      <c r="K742" t="s">
        <v>124</v>
      </c>
      <c r="M742">
        <v>4</v>
      </c>
      <c r="N742" t="s">
        <v>33</v>
      </c>
      <c r="O742" t="s">
        <v>217</v>
      </c>
      <c r="P742" t="s">
        <v>34</v>
      </c>
      <c r="Q742" t="s">
        <v>139</v>
      </c>
      <c r="R742" t="s">
        <v>138</v>
      </c>
      <c r="S742" t="s">
        <v>345</v>
      </c>
      <c r="T742" t="s">
        <v>2908</v>
      </c>
      <c r="U742" t="s">
        <v>343</v>
      </c>
      <c r="V742" t="s">
        <v>352</v>
      </c>
      <c r="X742" t="str">
        <f>LEFT(Table7[[#This Row],[Month]],4)</f>
        <v>2022</v>
      </c>
      <c r="Y742">
        <f>SIGN(Table7[[#This Row],[Internal Monthly Cost]])</f>
        <v>1</v>
      </c>
    </row>
    <row r="743" spans="1:25" x14ac:dyDescent="0.2">
      <c r="A743">
        <v>689</v>
      </c>
      <c r="B743" t="s">
        <v>3083</v>
      </c>
      <c r="C743" t="s">
        <v>3083</v>
      </c>
      <c r="D743" t="s">
        <v>12</v>
      </c>
      <c r="E743" t="s">
        <v>2941</v>
      </c>
      <c r="F743" t="s">
        <v>503</v>
      </c>
      <c r="G743" t="s">
        <v>902</v>
      </c>
      <c r="H743" t="s">
        <v>903</v>
      </c>
      <c r="I743" t="s">
        <v>129</v>
      </c>
      <c r="J743" t="s">
        <v>4</v>
      </c>
      <c r="K743" t="s">
        <v>123</v>
      </c>
      <c r="M743">
        <v>4</v>
      </c>
      <c r="X743" t="str">
        <f>LEFT(Table7[[#This Row],[Month]],4)</f>
        <v>2022</v>
      </c>
      <c r="Y743">
        <f>SIGN(Table7[[#This Row],[Internal Monthly Cost]])</f>
        <v>1</v>
      </c>
    </row>
    <row r="744" spans="1:25" x14ac:dyDescent="0.2">
      <c r="A744">
        <v>475</v>
      </c>
      <c r="B744" t="s">
        <v>3083</v>
      </c>
      <c r="C744" t="s">
        <v>3083</v>
      </c>
      <c r="D744" t="s">
        <v>12</v>
      </c>
      <c r="E744" t="s">
        <v>2093</v>
      </c>
      <c r="F744" t="s">
        <v>503</v>
      </c>
      <c r="G744" t="s">
        <v>627</v>
      </c>
      <c r="H744" t="s">
        <v>515</v>
      </c>
      <c r="I744" t="s">
        <v>125</v>
      </c>
      <c r="J744" t="s">
        <v>8</v>
      </c>
      <c r="K744" t="s">
        <v>124</v>
      </c>
      <c r="M744">
        <v>4</v>
      </c>
      <c r="N744" t="s">
        <v>74</v>
      </c>
      <c r="O744" t="s">
        <v>218</v>
      </c>
      <c r="P744" t="s">
        <v>75</v>
      </c>
      <c r="Q744" t="s">
        <v>139</v>
      </c>
      <c r="R744" t="s">
        <v>138</v>
      </c>
      <c r="S744" t="s">
        <v>345</v>
      </c>
      <c r="T744" t="s">
        <v>342</v>
      </c>
      <c r="U744" t="s">
        <v>343</v>
      </c>
      <c r="V744" t="s">
        <v>353</v>
      </c>
      <c r="X744" t="str">
        <f>LEFT(Table7[[#This Row],[Month]],4)</f>
        <v>2022</v>
      </c>
      <c r="Y744">
        <f>SIGN(Table7[[#This Row],[Internal Monthly Cost]])</f>
        <v>1</v>
      </c>
    </row>
    <row r="745" spans="1:25" x14ac:dyDescent="0.2">
      <c r="A745">
        <v>691</v>
      </c>
      <c r="B745" t="s">
        <v>3083</v>
      </c>
      <c r="C745" t="s">
        <v>3083</v>
      </c>
      <c r="D745" t="s">
        <v>12</v>
      </c>
      <c r="E745" t="s">
        <v>2943</v>
      </c>
      <c r="F745" t="s">
        <v>2944</v>
      </c>
      <c r="G745" t="s">
        <v>627</v>
      </c>
      <c r="H745" t="s">
        <v>515</v>
      </c>
      <c r="I745" t="s">
        <v>125</v>
      </c>
      <c r="J745" t="s">
        <v>4</v>
      </c>
      <c r="K745" t="s">
        <v>123</v>
      </c>
      <c r="M745">
        <v>4</v>
      </c>
      <c r="X745" t="str">
        <f>LEFT(Table7[[#This Row],[Month]],4)</f>
        <v>2022</v>
      </c>
      <c r="Y745">
        <f>SIGN(Table7[[#This Row],[Internal Monthly Cost]])</f>
        <v>1</v>
      </c>
    </row>
    <row r="746" spans="1:25" x14ac:dyDescent="0.2">
      <c r="A746">
        <v>441</v>
      </c>
      <c r="B746" t="s">
        <v>3083</v>
      </c>
      <c r="C746" t="s">
        <v>3083</v>
      </c>
      <c r="D746" t="s">
        <v>12</v>
      </c>
      <c r="E746" t="s">
        <v>1363</v>
      </c>
      <c r="F746" t="s">
        <v>503</v>
      </c>
      <c r="G746" t="s">
        <v>627</v>
      </c>
      <c r="H746" t="s">
        <v>515</v>
      </c>
      <c r="I746" t="s">
        <v>125</v>
      </c>
      <c r="J746" t="s">
        <v>4</v>
      </c>
      <c r="K746" t="s">
        <v>124</v>
      </c>
      <c r="M746">
        <v>4</v>
      </c>
      <c r="X746" t="str">
        <f>LEFT(Table7[[#This Row],[Month]],4)</f>
        <v>2022</v>
      </c>
      <c r="Y746">
        <f>SIGN(Table7[[#This Row],[Internal Monthly Cost]])</f>
        <v>1</v>
      </c>
    </row>
    <row r="747" spans="1:25" x14ac:dyDescent="0.2">
      <c r="A747">
        <v>478</v>
      </c>
      <c r="B747" t="s">
        <v>3083</v>
      </c>
      <c r="C747" t="s">
        <v>3083</v>
      </c>
      <c r="D747" t="s">
        <v>12</v>
      </c>
      <c r="E747" t="s">
        <v>1736</v>
      </c>
      <c r="F747" t="s">
        <v>503</v>
      </c>
      <c r="G747" t="s">
        <v>627</v>
      </c>
      <c r="H747" t="s">
        <v>515</v>
      </c>
      <c r="I747" t="s">
        <v>125</v>
      </c>
      <c r="J747" t="s">
        <v>8</v>
      </c>
      <c r="K747" t="s">
        <v>124</v>
      </c>
      <c r="M747">
        <v>4</v>
      </c>
      <c r="N747" t="s">
        <v>52</v>
      </c>
      <c r="O747" t="s">
        <v>195</v>
      </c>
      <c r="P747" t="s">
        <v>53</v>
      </c>
      <c r="Q747" t="s">
        <v>139</v>
      </c>
      <c r="R747" t="s">
        <v>138</v>
      </c>
      <c r="S747" t="s">
        <v>345</v>
      </c>
      <c r="T747" t="s">
        <v>342</v>
      </c>
      <c r="U747" t="s">
        <v>343</v>
      </c>
      <c r="V747" t="s">
        <v>355</v>
      </c>
      <c r="X747" t="str">
        <f>LEFT(Table7[[#This Row],[Month]],4)</f>
        <v>2022</v>
      </c>
      <c r="Y747">
        <f>SIGN(Table7[[#This Row],[Internal Monthly Cost]])</f>
        <v>1</v>
      </c>
    </row>
    <row r="748" spans="1:25" x14ac:dyDescent="0.2">
      <c r="A748">
        <v>473</v>
      </c>
      <c r="B748" t="s">
        <v>3083</v>
      </c>
      <c r="C748" t="s">
        <v>3083</v>
      </c>
      <c r="D748" t="s">
        <v>12</v>
      </c>
      <c r="E748" t="s">
        <v>728</v>
      </c>
      <c r="F748" t="s">
        <v>503</v>
      </c>
      <c r="G748" t="s">
        <v>627</v>
      </c>
      <c r="H748" t="s">
        <v>515</v>
      </c>
      <c r="I748" t="s">
        <v>125</v>
      </c>
      <c r="J748" t="s">
        <v>4</v>
      </c>
      <c r="K748" t="s">
        <v>124</v>
      </c>
      <c r="M748">
        <v>4</v>
      </c>
      <c r="X748" t="str">
        <f>LEFT(Table7[[#This Row],[Month]],4)</f>
        <v>2022</v>
      </c>
      <c r="Y748">
        <f>SIGN(Table7[[#This Row],[Internal Monthly Cost]])</f>
        <v>1</v>
      </c>
    </row>
    <row r="749" spans="1:25" x14ac:dyDescent="0.2">
      <c r="A749">
        <v>472</v>
      </c>
      <c r="B749" t="s">
        <v>3083</v>
      </c>
      <c r="C749" t="s">
        <v>3083</v>
      </c>
      <c r="D749" t="s">
        <v>12</v>
      </c>
      <c r="E749" t="s">
        <v>1722</v>
      </c>
      <c r="F749" t="s">
        <v>503</v>
      </c>
      <c r="G749" t="s">
        <v>627</v>
      </c>
      <c r="H749" t="s">
        <v>515</v>
      </c>
      <c r="I749" t="s">
        <v>125</v>
      </c>
      <c r="J749" t="s">
        <v>8</v>
      </c>
      <c r="K749" t="s">
        <v>124</v>
      </c>
      <c r="M749">
        <v>4</v>
      </c>
      <c r="N749" t="s">
        <v>48</v>
      </c>
      <c r="O749" t="s">
        <v>220</v>
      </c>
      <c r="P749" t="s">
        <v>49</v>
      </c>
      <c r="Q749" t="s">
        <v>139</v>
      </c>
      <c r="R749" t="s">
        <v>138</v>
      </c>
      <c r="S749" t="s">
        <v>345</v>
      </c>
      <c r="T749" t="s">
        <v>342</v>
      </c>
      <c r="U749" t="s">
        <v>343</v>
      </c>
      <c r="V749" t="s">
        <v>355</v>
      </c>
      <c r="X749" t="str">
        <f>LEFT(Table7[[#This Row],[Month]],4)</f>
        <v>2022</v>
      </c>
      <c r="Y749">
        <f>SIGN(Table7[[#This Row],[Internal Monthly Cost]])</f>
        <v>1</v>
      </c>
    </row>
    <row r="750" spans="1:25" x14ac:dyDescent="0.2">
      <c r="A750">
        <v>476</v>
      </c>
      <c r="B750" t="s">
        <v>3083</v>
      </c>
      <c r="C750" t="s">
        <v>3083</v>
      </c>
      <c r="D750" t="s">
        <v>12</v>
      </c>
      <c r="E750" t="s">
        <v>2210</v>
      </c>
      <c r="F750" t="s">
        <v>503</v>
      </c>
      <c r="G750" t="s">
        <v>627</v>
      </c>
      <c r="H750" t="s">
        <v>515</v>
      </c>
      <c r="I750" t="s">
        <v>125</v>
      </c>
      <c r="J750" t="s">
        <v>8</v>
      </c>
      <c r="K750" t="s">
        <v>124</v>
      </c>
      <c r="M750">
        <v>4</v>
      </c>
      <c r="N750" t="s">
        <v>100</v>
      </c>
      <c r="O750" t="s">
        <v>193</v>
      </c>
      <c r="P750" t="s">
        <v>101</v>
      </c>
      <c r="Q750" t="s">
        <v>139</v>
      </c>
      <c r="R750" t="s">
        <v>138</v>
      </c>
      <c r="S750" t="s">
        <v>345</v>
      </c>
      <c r="T750" t="s">
        <v>342</v>
      </c>
      <c r="U750" t="s">
        <v>343</v>
      </c>
      <c r="V750" t="s">
        <v>373</v>
      </c>
      <c r="X750" t="str">
        <f>LEFT(Table7[[#This Row],[Month]],4)</f>
        <v>2022</v>
      </c>
      <c r="Y750">
        <f>SIGN(Table7[[#This Row],[Internal Monthly Cost]])</f>
        <v>1</v>
      </c>
    </row>
    <row r="751" spans="1:25" x14ac:dyDescent="0.2">
      <c r="A751">
        <v>443</v>
      </c>
      <c r="B751" t="s">
        <v>3083</v>
      </c>
      <c r="C751" t="s">
        <v>3083</v>
      </c>
      <c r="D751" t="s">
        <v>12</v>
      </c>
      <c r="E751" t="s">
        <v>2244</v>
      </c>
      <c r="F751" t="s">
        <v>503</v>
      </c>
      <c r="G751" t="s">
        <v>627</v>
      </c>
      <c r="H751" t="s">
        <v>515</v>
      </c>
      <c r="I751" t="s">
        <v>125</v>
      </c>
      <c r="J751" t="s">
        <v>4</v>
      </c>
      <c r="K751" t="s">
        <v>124</v>
      </c>
      <c r="M751">
        <v>4</v>
      </c>
      <c r="X751" t="str">
        <f>LEFT(Table7[[#This Row],[Month]],4)</f>
        <v>2022</v>
      </c>
      <c r="Y751">
        <f>SIGN(Table7[[#This Row],[Internal Monthly Cost]])</f>
        <v>1</v>
      </c>
    </row>
    <row r="752" spans="1:25" x14ac:dyDescent="0.2">
      <c r="A752">
        <v>477</v>
      </c>
      <c r="B752" t="s">
        <v>3083</v>
      </c>
      <c r="C752" t="s">
        <v>3083</v>
      </c>
      <c r="D752" t="s">
        <v>12</v>
      </c>
      <c r="E752" t="s">
        <v>2016</v>
      </c>
      <c r="F752" t="s">
        <v>503</v>
      </c>
      <c r="G752" t="s">
        <v>627</v>
      </c>
      <c r="H752" t="s">
        <v>515</v>
      </c>
      <c r="I752" t="s">
        <v>125</v>
      </c>
      <c r="J752" t="s">
        <v>8</v>
      </c>
      <c r="K752" t="s">
        <v>124</v>
      </c>
      <c r="M752">
        <v>4</v>
      </c>
      <c r="N752" t="s">
        <v>68</v>
      </c>
      <c r="O752" t="s">
        <v>230</v>
      </c>
      <c r="P752" t="s">
        <v>69</v>
      </c>
      <c r="Q752" t="s">
        <v>139</v>
      </c>
      <c r="R752" t="s">
        <v>138</v>
      </c>
      <c r="S752" t="s">
        <v>345</v>
      </c>
      <c r="T752" t="s">
        <v>342</v>
      </c>
      <c r="U752" t="s">
        <v>343</v>
      </c>
      <c r="V752" t="s">
        <v>374</v>
      </c>
      <c r="X752" t="str">
        <f>LEFT(Table7[[#This Row],[Month]],4)</f>
        <v>2022</v>
      </c>
      <c r="Y752">
        <f>SIGN(Table7[[#This Row],[Internal Monthly Cost]])</f>
        <v>1</v>
      </c>
    </row>
    <row r="753" spans="1:25" x14ac:dyDescent="0.2">
      <c r="A753">
        <v>474</v>
      </c>
      <c r="B753" t="s">
        <v>3083</v>
      </c>
      <c r="C753" t="s">
        <v>3083</v>
      </c>
      <c r="D753" t="s">
        <v>12</v>
      </c>
      <c r="E753" t="s">
        <v>2617</v>
      </c>
      <c r="F753" t="s">
        <v>503</v>
      </c>
      <c r="G753" t="s">
        <v>627</v>
      </c>
      <c r="H753" t="s">
        <v>515</v>
      </c>
      <c r="I753" t="s">
        <v>125</v>
      </c>
      <c r="J753" t="s">
        <v>8</v>
      </c>
      <c r="K753" t="s">
        <v>124</v>
      </c>
      <c r="M753">
        <v>4</v>
      </c>
      <c r="N753" t="s">
        <v>177</v>
      </c>
      <c r="O753" t="s">
        <v>234</v>
      </c>
      <c r="P753" t="s">
        <v>178</v>
      </c>
      <c r="Q753" t="s">
        <v>139</v>
      </c>
      <c r="R753" t="s">
        <v>138</v>
      </c>
      <c r="S753" t="s">
        <v>345</v>
      </c>
      <c r="T753" t="s">
        <v>342</v>
      </c>
      <c r="U753" t="s">
        <v>343</v>
      </c>
      <c r="V753" t="s">
        <v>372</v>
      </c>
      <c r="X753" t="str">
        <f>LEFT(Table7[[#This Row],[Month]],4)</f>
        <v>2022</v>
      </c>
      <c r="Y753">
        <f>SIGN(Table7[[#This Row],[Internal Monthly Cost]])</f>
        <v>1</v>
      </c>
    </row>
    <row r="754" spans="1:25" x14ac:dyDescent="0.2">
      <c r="A754">
        <v>471</v>
      </c>
      <c r="B754" t="s">
        <v>3083</v>
      </c>
      <c r="C754" t="s">
        <v>3083</v>
      </c>
      <c r="D754" t="s">
        <v>12</v>
      </c>
      <c r="E754" t="s">
        <v>2104</v>
      </c>
      <c r="F754" t="s">
        <v>503</v>
      </c>
      <c r="G754" t="s">
        <v>627</v>
      </c>
      <c r="H754" t="s">
        <v>515</v>
      </c>
      <c r="I754" t="s">
        <v>125</v>
      </c>
      <c r="J754" t="s">
        <v>8</v>
      </c>
      <c r="K754" t="s">
        <v>124</v>
      </c>
      <c r="M754">
        <v>4</v>
      </c>
      <c r="N754" t="s">
        <v>80</v>
      </c>
      <c r="O754" t="s">
        <v>231</v>
      </c>
      <c r="P754" t="s">
        <v>81</v>
      </c>
      <c r="Q754" t="s">
        <v>139</v>
      </c>
      <c r="R754" t="s">
        <v>138</v>
      </c>
      <c r="S754" t="s">
        <v>345</v>
      </c>
      <c r="T754" t="s">
        <v>342</v>
      </c>
      <c r="U754" t="s">
        <v>343</v>
      </c>
      <c r="V754" t="s">
        <v>369</v>
      </c>
      <c r="X754" t="str">
        <f>LEFT(Table7[[#This Row],[Month]],4)</f>
        <v>2022</v>
      </c>
      <c r="Y754">
        <f>SIGN(Table7[[#This Row],[Internal Monthly Cost]])</f>
        <v>1</v>
      </c>
    </row>
    <row r="755" spans="1:25" x14ac:dyDescent="0.2">
      <c r="A755">
        <v>442</v>
      </c>
      <c r="B755" t="s">
        <v>3083</v>
      </c>
      <c r="C755" t="s">
        <v>3083</v>
      </c>
      <c r="D755" t="s">
        <v>12</v>
      </c>
      <c r="E755" t="s">
        <v>1380</v>
      </c>
      <c r="F755" t="s">
        <v>503</v>
      </c>
      <c r="G755" t="s">
        <v>627</v>
      </c>
      <c r="H755" t="s">
        <v>515</v>
      </c>
      <c r="I755" t="s">
        <v>125</v>
      </c>
      <c r="J755" t="s">
        <v>4</v>
      </c>
      <c r="K755" t="s">
        <v>124</v>
      </c>
      <c r="M755">
        <v>4</v>
      </c>
      <c r="X755" t="str">
        <f>LEFT(Table7[[#This Row],[Month]],4)</f>
        <v>2022</v>
      </c>
      <c r="Y755">
        <f>SIGN(Table7[[#This Row],[Internal Monthly Cost]])</f>
        <v>1</v>
      </c>
    </row>
    <row r="756" spans="1:25" x14ac:dyDescent="0.2">
      <c r="A756">
        <v>500</v>
      </c>
      <c r="B756" t="s">
        <v>3083</v>
      </c>
      <c r="C756" t="s">
        <v>3083</v>
      </c>
      <c r="D756" t="s">
        <v>12</v>
      </c>
      <c r="E756" t="s">
        <v>1559</v>
      </c>
      <c r="F756" t="s">
        <v>503</v>
      </c>
      <c r="G756" t="s">
        <v>502</v>
      </c>
      <c r="H756" t="s">
        <v>504</v>
      </c>
      <c r="I756" t="s">
        <v>131</v>
      </c>
      <c r="J756" t="s">
        <v>8</v>
      </c>
      <c r="K756" t="s">
        <v>124</v>
      </c>
      <c r="M756">
        <v>4</v>
      </c>
      <c r="N756" t="s">
        <v>40</v>
      </c>
      <c r="O756" t="s">
        <v>213</v>
      </c>
      <c r="P756" t="s">
        <v>41</v>
      </c>
      <c r="Q756" t="s">
        <v>139</v>
      </c>
      <c r="R756" t="s">
        <v>138</v>
      </c>
      <c r="S756" t="s">
        <v>345</v>
      </c>
      <c r="T756" t="s">
        <v>342</v>
      </c>
      <c r="U756" t="s">
        <v>343</v>
      </c>
      <c r="V756" t="s">
        <v>375</v>
      </c>
      <c r="X756" t="str">
        <f>LEFT(Table7[[#This Row],[Month]],4)</f>
        <v>2022</v>
      </c>
      <c r="Y756">
        <f>SIGN(Table7[[#This Row],[Internal Monthly Cost]])</f>
        <v>1</v>
      </c>
    </row>
    <row r="757" spans="1:25" x14ac:dyDescent="0.2">
      <c r="A757">
        <v>502</v>
      </c>
      <c r="B757" t="s">
        <v>3083</v>
      </c>
      <c r="C757" t="s">
        <v>3083</v>
      </c>
      <c r="D757" t="s">
        <v>12</v>
      </c>
      <c r="E757" t="s">
        <v>2630</v>
      </c>
      <c r="F757" t="s">
        <v>503</v>
      </c>
      <c r="G757" t="s">
        <v>502</v>
      </c>
      <c r="H757" t="s">
        <v>504</v>
      </c>
      <c r="I757" t="s">
        <v>131</v>
      </c>
      <c r="J757" t="s">
        <v>8</v>
      </c>
      <c r="K757" t="s">
        <v>124</v>
      </c>
      <c r="M757">
        <v>4</v>
      </c>
      <c r="N757" t="s">
        <v>179</v>
      </c>
      <c r="O757" t="s">
        <v>238</v>
      </c>
      <c r="P757" t="s">
        <v>180</v>
      </c>
      <c r="Q757" t="s">
        <v>139</v>
      </c>
      <c r="R757" t="s">
        <v>138</v>
      </c>
      <c r="S757" t="s">
        <v>345</v>
      </c>
      <c r="T757" t="s">
        <v>342</v>
      </c>
      <c r="U757" t="s">
        <v>343</v>
      </c>
      <c r="V757" t="s">
        <v>372</v>
      </c>
      <c r="X757" t="str">
        <f>LEFT(Table7[[#This Row],[Month]],4)</f>
        <v>2022</v>
      </c>
      <c r="Y757">
        <f>SIGN(Table7[[#This Row],[Internal Monthly Cost]])</f>
        <v>1</v>
      </c>
    </row>
    <row r="758" spans="1:25" x14ac:dyDescent="0.2">
      <c r="A758">
        <v>507</v>
      </c>
      <c r="B758" t="s">
        <v>3083</v>
      </c>
      <c r="C758" t="s">
        <v>3083</v>
      </c>
      <c r="D758" t="s">
        <v>12</v>
      </c>
      <c r="E758" t="s">
        <v>2183</v>
      </c>
      <c r="F758" t="s">
        <v>503</v>
      </c>
      <c r="G758" t="s">
        <v>502</v>
      </c>
      <c r="H758" t="s">
        <v>504</v>
      </c>
      <c r="I758" t="s">
        <v>131</v>
      </c>
      <c r="J758" t="s">
        <v>4</v>
      </c>
      <c r="K758" t="s">
        <v>124</v>
      </c>
      <c r="M758">
        <v>4</v>
      </c>
      <c r="X758" t="str">
        <f>LEFT(Table7[[#This Row],[Month]],4)</f>
        <v>2022</v>
      </c>
      <c r="Y758">
        <f>SIGN(Table7[[#This Row],[Internal Monthly Cost]])</f>
        <v>1</v>
      </c>
    </row>
    <row r="759" spans="1:25" x14ac:dyDescent="0.2">
      <c r="A759">
        <v>501</v>
      </c>
      <c r="B759" t="s">
        <v>3083</v>
      </c>
      <c r="C759" t="s">
        <v>3083</v>
      </c>
      <c r="D759" t="s">
        <v>12</v>
      </c>
      <c r="E759" t="s">
        <v>2021</v>
      </c>
      <c r="F759" t="s">
        <v>503</v>
      </c>
      <c r="G759" t="s">
        <v>502</v>
      </c>
      <c r="H759" t="s">
        <v>504</v>
      </c>
      <c r="I759" t="s">
        <v>131</v>
      </c>
      <c r="J759" t="s">
        <v>4</v>
      </c>
      <c r="K759" t="s">
        <v>124</v>
      </c>
      <c r="M759">
        <v>4</v>
      </c>
      <c r="X759" t="str">
        <f>LEFT(Table7[[#This Row],[Month]],4)</f>
        <v>2022</v>
      </c>
      <c r="Y759">
        <f>SIGN(Table7[[#This Row],[Internal Monthly Cost]])</f>
        <v>1</v>
      </c>
    </row>
    <row r="760" spans="1:25" x14ac:dyDescent="0.2">
      <c r="A760">
        <v>509</v>
      </c>
      <c r="B760" t="s">
        <v>3083</v>
      </c>
      <c r="C760" t="s">
        <v>3083</v>
      </c>
      <c r="D760" t="s">
        <v>12</v>
      </c>
      <c r="E760" t="s">
        <v>1470</v>
      </c>
      <c r="F760" t="s">
        <v>503</v>
      </c>
      <c r="G760" t="s">
        <v>502</v>
      </c>
      <c r="H760" t="s">
        <v>504</v>
      </c>
      <c r="I760" t="s">
        <v>131</v>
      </c>
      <c r="J760" t="s">
        <v>8</v>
      </c>
      <c r="K760" t="s">
        <v>123</v>
      </c>
      <c r="M760">
        <v>4</v>
      </c>
      <c r="N760" t="s">
        <v>2913</v>
      </c>
      <c r="O760" t="s">
        <v>198</v>
      </c>
      <c r="P760" t="s">
        <v>37</v>
      </c>
      <c r="Q760" t="s">
        <v>171</v>
      </c>
      <c r="R760" t="s">
        <v>138</v>
      </c>
      <c r="S760" t="s">
        <v>360</v>
      </c>
      <c r="T760" t="s">
        <v>380</v>
      </c>
      <c r="U760" t="s">
        <v>343</v>
      </c>
      <c r="V760" t="s">
        <v>382</v>
      </c>
      <c r="X760" t="str">
        <f>LEFT(Table7[[#This Row],[Month]],4)</f>
        <v>2022</v>
      </c>
      <c r="Y760">
        <f>SIGN(Table7[[#This Row],[Internal Monthly Cost]])</f>
        <v>1</v>
      </c>
    </row>
    <row r="761" spans="1:25" x14ac:dyDescent="0.2">
      <c r="A761">
        <v>508</v>
      </c>
      <c r="B761" t="s">
        <v>3083</v>
      </c>
      <c r="C761" t="s">
        <v>3083</v>
      </c>
      <c r="D761" t="s">
        <v>12</v>
      </c>
      <c r="E761" t="s">
        <v>1156</v>
      </c>
      <c r="F761" t="s">
        <v>503</v>
      </c>
      <c r="G761" t="s">
        <v>502</v>
      </c>
      <c r="H761" t="s">
        <v>504</v>
      </c>
      <c r="I761" t="s">
        <v>131</v>
      </c>
      <c r="J761" t="s">
        <v>8</v>
      </c>
      <c r="K761" t="s">
        <v>123</v>
      </c>
      <c r="M761">
        <v>4</v>
      </c>
      <c r="N761" t="s">
        <v>27</v>
      </c>
      <c r="O761" t="s">
        <v>202</v>
      </c>
      <c r="P761" t="s">
        <v>28</v>
      </c>
      <c r="Q761" t="s">
        <v>171</v>
      </c>
      <c r="R761" t="s">
        <v>138</v>
      </c>
      <c r="S761" t="s">
        <v>345</v>
      </c>
      <c r="T761" t="s">
        <v>380</v>
      </c>
      <c r="U761" t="s">
        <v>343</v>
      </c>
      <c r="V761" t="s">
        <v>381</v>
      </c>
      <c r="X761" t="str">
        <f>LEFT(Table7[[#This Row],[Month]],4)</f>
        <v>2022</v>
      </c>
      <c r="Y761">
        <f>SIGN(Table7[[#This Row],[Internal Monthly Cost]])</f>
        <v>1</v>
      </c>
    </row>
    <row r="762" spans="1:25" x14ac:dyDescent="0.2">
      <c r="A762">
        <v>505</v>
      </c>
      <c r="B762" t="s">
        <v>3083</v>
      </c>
      <c r="C762" t="s">
        <v>3083</v>
      </c>
      <c r="D762" t="s">
        <v>12</v>
      </c>
      <c r="E762" t="s">
        <v>501</v>
      </c>
      <c r="F762" t="s">
        <v>503</v>
      </c>
      <c r="G762" t="s">
        <v>502</v>
      </c>
      <c r="H762" t="s">
        <v>504</v>
      </c>
      <c r="I762" t="s">
        <v>131</v>
      </c>
      <c r="J762" t="s">
        <v>4</v>
      </c>
      <c r="K762" t="s">
        <v>124</v>
      </c>
      <c r="M762">
        <v>4</v>
      </c>
      <c r="X762" t="str">
        <f>LEFT(Table7[[#This Row],[Month]],4)</f>
        <v>2022</v>
      </c>
      <c r="Y762">
        <f>SIGN(Table7[[#This Row],[Internal Monthly Cost]])</f>
        <v>1</v>
      </c>
    </row>
    <row r="763" spans="1:25" x14ac:dyDescent="0.2">
      <c r="A763">
        <v>506</v>
      </c>
      <c r="B763" t="s">
        <v>3083</v>
      </c>
      <c r="C763" t="s">
        <v>3083</v>
      </c>
      <c r="D763" t="s">
        <v>12</v>
      </c>
      <c r="E763" t="s">
        <v>2622</v>
      </c>
      <c r="F763" t="s">
        <v>503</v>
      </c>
      <c r="G763" t="s">
        <v>502</v>
      </c>
      <c r="H763" t="s">
        <v>504</v>
      </c>
      <c r="I763" t="s">
        <v>131</v>
      </c>
      <c r="J763" t="s">
        <v>8</v>
      </c>
      <c r="K763" t="s">
        <v>124</v>
      </c>
      <c r="M763">
        <v>4</v>
      </c>
      <c r="N763" t="s">
        <v>181</v>
      </c>
      <c r="O763" t="s">
        <v>240</v>
      </c>
      <c r="P763" t="s">
        <v>182</v>
      </c>
      <c r="Q763" t="s">
        <v>139</v>
      </c>
      <c r="R763" t="s">
        <v>138</v>
      </c>
      <c r="S763" t="s">
        <v>345</v>
      </c>
      <c r="T763" t="s">
        <v>342</v>
      </c>
      <c r="U763" t="s">
        <v>343</v>
      </c>
      <c r="V763" t="s">
        <v>372</v>
      </c>
      <c r="X763" t="str">
        <f>LEFT(Table7[[#This Row],[Month]],4)</f>
        <v>2022</v>
      </c>
      <c r="Y763">
        <f>SIGN(Table7[[#This Row],[Internal Monthly Cost]])</f>
        <v>1</v>
      </c>
    </row>
    <row r="764" spans="1:25" x14ac:dyDescent="0.2">
      <c r="A764">
        <v>504</v>
      </c>
      <c r="B764" t="s">
        <v>3083</v>
      </c>
      <c r="C764" t="s">
        <v>3083</v>
      </c>
      <c r="D764" t="s">
        <v>12</v>
      </c>
      <c r="E764" t="s">
        <v>1678</v>
      </c>
      <c r="F764" t="s">
        <v>503</v>
      </c>
      <c r="G764" t="s">
        <v>502</v>
      </c>
      <c r="H764" t="s">
        <v>504</v>
      </c>
      <c r="I764" t="s">
        <v>131</v>
      </c>
      <c r="J764" t="s">
        <v>8</v>
      </c>
      <c r="K764" t="s">
        <v>124</v>
      </c>
      <c r="M764">
        <v>4</v>
      </c>
      <c r="N764" t="s">
        <v>44</v>
      </c>
      <c r="O764" t="s">
        <v>212</v>
      </c>
      <c r="P764" t="s">
        <v>45</v>
      </c>
      <c r="Q764" t="s">
        <v>139</v>
      </c>
      <c r="R764" t="s">
        <v>138</v>
      </c>
      <c r="S764" t="s">
        <v>345</v>
      </c>
      <c r="T764" t="s">
        <v>342</v>
      </c>
      <c r="U764" t="s">
        <v>343</v>
      </c>
      <c r="V764" t="s">
        <v>379</v>
      </c>
      <c r="X764" t="str">
        <f>LEFT(Table7[[#This Row],[Month]],4)</f>
        <v>2022</v>
      </c>
      <c r="Y764">
        <f>SIGN(Table7[[#This Row],[Internal Monthly Cost]])</f>
        <v>1</v>
      </c>
    </row>
    <row r="765" spans="1:25" x14ac:dyDescent="0.2">
      <c r="A765">
        <v>503</v>
      </c>
      <c r="B765" t="s">
        <v>3083</v>
      </c>
      <c r="C765" t="s">
        <v>3083</v>
      </c>
      <c r="D765" t="s">
        <v>12</v>
      </c>
      <c r="E765" t="s">
        <v>1614</v>
      </c>
      <c r="F765" t="s">
        <v>503</v>
      </c>
      <c r="G765" t="s">
        <v>502</v>
      </c>
      <c r="H765" t="s">
        <v>504</v>
      </c>
      <c r="I765" t="s">
        <v>131</v>
      </c>
      <c r="J765" t="s">
        <v>8</v>
      </c>
      <c r="K765" t="s">
        <v>124</v>
      </c>
      <c r="M765">
        <v>4</v>
      </c>
      <c r="N765" t="s">
        <v>42</v>
      </c>
      <c r="O765" t="s">
        <v>239</v>
      </c>
      <c r="P765" t="s">
        <v>43</v>
      </c>
      <c r="Q765" t="s">
        <v>139</v>
      </c>
      <c r="R765" t="s">
        <v>138</v>
      </c>
      <c r="S765" t="s">
        <v>345</v>
      </c>
      <c r="T765" t="s">
        <v>342</v>
      </c>
      <c r="U765" t="s">
        <v>343</v>
      </c>
      <c r="V765" t="s">
        <v>378</v>
      </c>
      <c r="X765" t="str">
        <f>LEFT(Table7[[#This Row],[Month]],4)</f>
        <v>2022</v>
      </c>
      <c r="Y765">
        <f>SIGN(Table7[[#This Row],[Internal Monthly Cost]])</f>
        <v>1</v>
      </c>
    </row>
    <row r="766" spans="1:25" x14ac:dyDescent="0.2">
      <c r="A766">
        <v>706</v>
      </c>
      <c r="B766" t="s">
        <v>3083</v>
      </c>
      <c r="C766" t="s">
        <v>3083</v>
      </c>
      <c r="D766" t="s">
        <v>5</v>
      </c>
      <c r="E766" t="s">
        <v>2994</v>
      </c>
      <c r="F766" t="s">
        <v>652</v>
      </c>
      <c r="G766" t="s">
        <v>2996</v>
      </c>
      <c r="H766" t="s">
        <v>2980</v>
      </c>
      <c r="I766" t="s">
        <v>3077</v>
      </c>
      <c r="J766" t="s">
        <v>8</v>
      </c>
      <c r="K766" t="s">
        <v>124</v>
      </c>
      <c r="M766">
        <v>75</v>
      </c>
      <c r="N766" t="s">
        <v>46</v>
      </c>
      <c r="O766" t="s">
        <v>219</v>
      </c>
      <c r="P766" t="s">
        <v>47</v>
      </c>
      <c r="Q766" t="s">
        <v>139</v>
      </c>
      <c r="R766" t="s">
        <v>138</v>
      </c>
      <c r="S766" t="s">
        <v>345</v>
      </c>
      <c r="T766" t="s">
        <v>342</v>
      </c>
      <c r="U766" t="s">
        <v>343</v>
      </c>
      <c r="V766" t="s">
        <v>354</v>
      </c>
      <c r="X766" t="str">
        <f>LEFT(Table7[[#This Row],[Month]],4)</f>
        <v>2022</v>
      </c>
      <c r="Y766">
        <f>SIGN(Table7[[#This Row],[Internal Monthly Cost]])</f>
        <v>1</v>
      </c>
    </row>
    <row r="767" spans="1:25" x14ac:dyDescent="0.2">
      <c r="A767">
        <v>707</v>
      </c>
      <c r="B767" t="s">
        <v>3083</v>
      </c>
      <c r="C767" t="s">
        <v>3083</v>
      </c>
      <c r="D767" t="s">
        <v>5</v>
      </c>
      <c r="E767" t="s">
        <v>3000</v>
      </c>
      <c r="F767" t="s">
        <v>652</v>
      </c>
      <c r="G767" t="s">
        <v>3001</v>
      </c>
      <c r="H767" t="s">
        <v>2980</v>
      </c>
      <c r="I767" t="s">
        <v>3077</v>
      </c>
      <c r="J767" t="s">
        <v>8</v>
      </c>
      <c r="K767" t="s">
        <v>124</v>
      </c>
      <c r="M767">
        <v>75</v>
      </c>
      <c r="N767" t="s">
        <v>74</v>
      </c>
      <c r="O767" t="s">
        <v>218</v>
      </c>
      <c r="P767" t="s">
        <v>75</v>
      </c>
      <c r="Q767" t="s">
        <v>139</v>
      </c>
      <c r="R767" t="s">
        <v>138</v>
      </c>
      <c r="S767" t="s">
        <v>345</v>
      </c>
      <c r="T767" t="s">
        <v>342</v>
      </c>
      <c r="U767" t="s">
        <v>343</v>
      </c>
      <c r="V767" t="s">
        <v>353</v>
      </c>
      <c r="X767" t="str">
        <f>LEFT(Table7[[#This Row],[Month]],4)</f>
        <v>2022</v>
      </c>
      <c r="Y767">
        <f>SIGN(Table7[[#This Row],[Internal Monthly Cost]])</f>
        <v>1</v>
      </c>
    </row>
    <row r="768" spans="1:25" x14ac:dyDescent="0.2">
      <c r="A768">
        <v>708</v>
      </c>
      <c r="B768" t="s">
        <v>3083</v>
      </c>
      <c r="C768" t="s">
        <v>3083</v>
      </c>
      <c r="D768" t="s">
        <v>5</v>
      </c>
      <c r="E768" t="s">
        <v>3005</v>
      </c>
      <c r="F768" t="s">
        <v>652</v>
      </c>
      <c r="G768" t="s">
        <v>3006</v>
      </c>
      <c r="H768" t="s">
        <v>2980</v>
      </c>
      <c r="I768" t="s">
        <v>3077</v>
      </c>
      <c r="J768" t="s">
        <v>8</v>
      </c>
      <c r="K768" t="s">
        <v>124</v>
      </c>
      <c r="M768">
        <v>75</v>
      </c>
      <c r="N768" t="s">
        <v>48</v>
      </c>
      <c r="O768" t="s">
        <v>220</v>
      </c>
      <c r="P768" t="s">
        <v>49</v>
      </c>
      <c r="Q768" t="s">
        <v>139</v>
      </c>
      <c r="R768" t="s">
        <v>138</v>
      </c>
      <c r="S768" t="s">
        <v>345</v>
      </c>
      <c r="T768" t="s">
        <v>342</v>
      </c>
      <c r="U768" t="s">
        <v>343</v>
      </c>
      <c r="V768" t="s">
        <v>355</v>
      </c>
      <c r="X768" t="str">
        <f>LEFT(Table7[[#This Row],[Month]],4)</f>
        <v>2022</v>
      </c>
      <c r="Y768">
        <f>SIGN(Table7[[#This Row],[Internal Monthly Cost]])</f>
        <v>1</v>
      </c>
    </row>
    <row r="769" spans="1:25" x14ac:dyDescent="0.2">
      <c r="A769">
        <v>702</v>
      </c>
      <c r="B769" t="s">
        <v>3083</v>
      </c>
      <c r="C769" t="s">
        <v>3083</v>
      </c>
      <c r="D769" t="s">
        <v>5</v>
      </c>
      <c r="E769" t="s">
        <v>2948</v>
      </c>
      <c r="F769" t="s">
        <v>652</v>
      </c>
      <c r="G769" t="s">
        <v>2949</v>
      </c>
      <c r="H769" t="s">
        <v>2950</v>
      </c>
      <c r="I769" t="s">
        <v>3056</v>
      </c>
      <c r="J769" t="s">
        <v>8</v>
      </c>
      <c r="K769" t="s">
        <v>127</v>
      </c>
      <c r="M769">
        <v>37</v>
      </c>
      <c r="N769" t="s">
        <v>856</v>
      </c>
      <c r="O769" t="s">
        <v>855</v>
      </c>
      <c r="P769" t="s">
        <v>857</v>
      </c>
      <c r="Q769" t="s">
        <v>140</v>
      </c>
      <c r="R769" t="s">
        <v>138</v>
      </c>
      <c r="S769" t="s">
        <v>360</v>
      </c>
      <c r="T769" t="s">
        <v>2938</v>
      </c>
      <c r="U769" t="s">
        <v>343</v>
      </c>
      <c r="V769" t="s">
        <v>858</v>
      </c>
      <c r="X769" t="str">
        <f>LEFT(Table7[[#This Row],[Month]],4)</f>
        <v>2022</v>
      </c>
      <c r="Y769">
        <f>SIGN(Table7[[#This Row],[Internal Monthly Cost]])</f>
        <v>1</v>
      </c>
    </row>
    <row r="770" spans="1:25" x14ac:dyDescent="0.2">
      <c r="A770">
        <v>644</v>
      </c>
      <c r="B770" t="s">
        <v>3144</v>
      </c>
      <c r="C770" t="s">
        <v>3144</v>
      </c>
      <c r="D770" t="s">
        <v>12</v>
      </c>
      <c r="E770" t="s">
        <v>1024</v>
      </c>
      <c r="F770" t="s">
        <v>652</v>
      </c>
      <c r="G770" t="s">
        <v>1025</v>
      </c>
      <c r="H770" t="s">
        <v>1026</v>
      </c>
      <c r="I770" t="s">
        <v>2898</v>
      </c>
      <c r="J770" t="s">
        <v>8</v>
      </c>
      <c r="K770" t="s">
        <v>127</v>
      </c>
      <c r="M770">
        <v>14</v>
      </c>
      <c r="N770" t="s">
        <v>295</v>
      </c>
      <c r="O770" t="s">
        <v>296</v>
      </c>
      <c r="P770" t="s">
        <v>297</v>
      </c>
      <c r="Q770" t="s">
        <v>140</v>
      </c>
      <c r="R770" t="s">
        <v>138</v>
      </c>
      <c r="S770" t="s">
        <v>345</v>
      </c>
      <c r="T770" t="s">
        <v>2914</v>
      </c>
      <c r="U770" t="s">
        <v>343</v>
      </c>
      <c r="V770" t="s">
        <v>411</v>
      </c>
      <c r="X770" t="str">
        <f>LEFT(Table7[[#This Row],[Month]],4)</f>
        <v>2022</v>
      </c>
      <c r="Y770">
        <f>SIGN(Table7[[#This Row],[Internal Monthly Cost]])</f>
        <v>1</v>
      </c>
    </row>
    <row r="771" spans="1:25" x14ac:dyDescent="0.2">
      <c r="A771">
        <v>643</v>
      </c>
      <c r="B771" t="s">
        <v>3144</v>
      </c>
      <c r="C771" t="s">
        <v>3144</v>
      </c>
      <c r="D771" t="s">
        <v>12</v>
      </c>
      <c r="E771" t="s">
        <v>2707</v>
      </c>
      <c r="F771" t="s">
        <v>652</v>
      </c>
      <c r="G771" t="s">
        <v>2708</v>
      </c>
      <c r="H771" t="s">
        <v>2709</v>
      </c>
      <c r="I771" t="s">
        <v>2898</v>
      </c>
      <c r="J771" t="s">
        <v>8</v>
      </c>
      <c r="K771" t="s">
        <v>124</v>
      </c>
      <c r="M771">
        <v>14</v>
      </c>
      <c r="N771" t="s">
        <v>292</v>
      </c>
      <c r="O771" t="s">
        <v>293</v>
      </c>
      <c r="P771" t="s">
        <v>294</v>
      </c>
      <c r="Q771" t="s">
        <v>139</v>
      </c>
      <c r="R771" t="s">
        <v>138</v>
      </c>
      <c r="S771" t="s">
        <v>345</v>
      </c>
      <c r="T771" t="s">
        <v>342</v>
      </c>
      <c r="U771" t="s">
        <v>343</v>
      </c>
      <c r="V771" t="s">
        <v>410</v>
      </c>
      <c r="X771" t="str">
        <f>LEFT(Table7[[#This Row],[Month]],4)</f>
        <v>2022</v>
      </c>
      <c r="Y771">
        <f>SIGN(Table7[[#This Row],[Internal Monthly Cost]])</f>
        <v>1</v>
      </c>
    </row>
    <row r="772" spans="1:25" x14ac:dyDescent="0.2">
      <c r="A772">
        <v>685</v>
      </c>
      <c r="B772" t="s">
        <v>3144</v>
      </c>
      <c r="C772" t="s">
        <v>3144</v>
      </c>
      <c r="D772" t="s">
        <v>12</v>
      </c>
      <c r="E772" t="s">
        <v>2886</v>
      </c>
      <c r="F772" t="s">
        <v>652</v>
      </c>
      <c r="G772" t="s">
        <v>2887</v>
      </c>
      <c r="H772" t="s">
        <v>2888</v>
      </c>
      <c r="I772" t="s">
        <v>2937</v>
      </c>
      <c r="J772" t="s">
        <v>4</v>
      </c>
      <c r="K772" t="s">
        <v>124</v>
      </c>
      <c r="M772">
        <v>14</v>
      </c>
      <c r="X772" t="str">
        <f>LEFT(Table7[[#This Row],[Month]],4)</f>
        <v>2022</v>
      </c>
      <c r="Y772">
        <f>SIGN(Table7[[#This Row],[Internal Monthly Cost]])</f>
        <v>1</v>
      </c>
    </row>
    <row r="773" spans="1:25" x14ac:dyDescent="0.2">
      <c r="A773">
        <v>683</v>
      </c>
      <c r="B773" t="s">
        <v>3144</v>
      </c>
      <c r="C773" t="s">
        <v>3144</v>
      </c>
      <c r="D773" t="s">
        <v>5</v>
      </c>
      <c r="E773" t="s">
        <v>2858</v>
      </c>
      <c r="H773" t="s">
        <v>529</v>
      </c>
      <c r="I773" t="s">
        <v>2837</v>
      </c>
      <c r="J773" t="s">
        <v>8</v>
      </c>
      <c r="K773" t="s">
        <v>442</v>
      </c>
      <c r="M773">
        <v>113</v>
      </c>
      <c r="N773" t="s">
        <v>2933</v>
      </c>
      <c r="O773" t="s">
        <v>2934</v>
      </c>
      <c r="P773" t="s">
        <v>2935</v>
      </c>
      <c r="Q773" t="s">
        <v>441</v>
      </c>
      <c r="R773" t="s">
        <v>442</v>
      </c>
      <c r="S773" t="s">
        <v>345</v>
      </c>
      <c r="T773" t="s">
        <v>2936</v>
      </c>
      <c r="U773" t="s">
        <v>343</v>
      </c>
      <c r="V773" t="s">
        <v>2927</v>
      </c>
      <c r="X773" t="str">
        <f>LEFT(Table7[[#This Row],[Month]],4)</f>
        <v>2022</v>
      </c>
      <c r="Y773">
        <f>SIGN(Table7[[#This Row],[Internal Monthly Cost]])</f>
        <v>1</v>
      </c>
    </row>
    <row r="774" spans="1:25" x14ac:dyDescent="0.2">
      <c r="A774">
        <v>652</v>
      </c>
      <c r="B774" t="s">
        <v>3144</v>
      </c>
      <c r="C774" t="s">
        <v>3144</v>
      </c>
      <c r="D774" t="s">
        <v>5</v>
      </c>
      <c r="E774" t="s">
        <v>558</v>
      </c>
      <c r="H774" t="s">
        <v>529</v>
      </c>
      <c r="I774" t="s">
        <v>2837</v>
      </c>
      <c r="J774" t="s">
        <v>8</v>
      </c>
      <c r="K774" t="s">
        <v>442</v>
      </c>
      <c r="M774">
        <v>113</v>
      </c>
      <c r="N774" t="s">
        <v>3089</v>
      </c>
      <c r="O774" t="s">
        <v>3090</v>
      </c>
      <c r="P774" t="s">
        <v>3091</v>
      </c>
      <c r="Q774" t="s">
        <v>441</v>
      </c>
      <c r="R774" t="s">
        <v>442</v>
      </c>
      <c r="S774" t="s">
        <v>341</v>
      </c>
      <c r="T774" t="s">
        <v>2974</v>
      </c>
      <c r="U774" t="s">
        <v>343</v>
      </c>
      <c r="V774" t="s">
        <v>3092</v>
      </c>
      <c r="X774" t="str">
        <f>LEFT(Table7[[#This Row],[Month]],4)</f>
        <v>2022</v>
      </c>
      <c r="Y774">
        <f>SIGN(Table7[[#This Row],[Internal Monthly Cost]])</f>
        <v>1</v>
      </c>
    </row>
    <row r="775" spans="1:25" x14ac:dyDescent="0.2">
      <c r="A775">
        <v>678</v>
      </c>
      <c r="B775" t="s">
        <v>3144</v>
      </c>
      <c r="C775" t="s">
        <v>3144</v>
      </c>
      <c r="D775" t="s">
        <v>5</v>
      </c>
      <c r="E775" t="s">
        <v>2834</v>
      </c>
      <c r="H775" t="s">
        <v>529</v>
      </c>
      <c r="I775" t="s">
        <v>2837</v>
      </c>
      <c r="J775" t="s">
        <v>8</v>
      </c>
      <c r="K775" t="s">
        <v>442</v>
      </c>
      <c r="M775">
        <v>113</v>
      </c>
      <c r="N775" t="s">
        <v>3097</v>
      </c>
      <c r="O775" t="s">
        <v>3098</v>
      </c>
      <c r="P775" t="s">
        <v>3099</v>
      </c>
      <c r="Q775" t="s">
        <v>441</v>
      </c>
      <c r="R775" t="s">
        <v>442</v>
      </c>
      <c r="S775" t="s">
        <v>341</v>
      </c>
      <c r="T775" t="s">
        <v>2974</v>
      </c>
      <c r="U775" t="s">
        <v>343</v>
      </c>
      <c r="V775" t="s">
        <v>3092</v>
      </c>
      <c r="X775" t="str">
        <f>LEFT(Table7[[#This Row],[Month]],4)</f>
        <v>2022</v>
      </c>
      <c r="Y775">
        <f>SIGN(Table7[[#This Row],[Internal Monthly Cost]])</f>
        <v>1</v>
      </c>
    </row>
    <row r="776" spans="1:25" x14ac:dyDescent="0.2">
      <c r="A776">
        <v>564</v>
      </c>
      <c r="B776" t="s">
        <v>3144</v>
      </c>
      <c r="C776" t="s">
        <v>3144</v>
      </c>
      <c r="D776" t="s">
        <v>5</v>
      </c>
      <c r="E776" t="s">
        <v>553</v>
      </c>
      <c r="H776" t="s">
        <v>555</v>
      </c>
      <c r="I776" t="s">
        <v>2838</v>
      </c>
      <c r="J776" t="s">
        <v>6</v>
      </c>
      <c r="K776" t="s">
        <v>442</v>
      </c>
      <c r="M776">
        <v>40</v>
      </c>
      <c r="X776" t="str">
        <f>LEFT(Table7[[#This Row],[Month]],4)</f>
        <v>2022</v>
      </c>
      <c r="Y776">
        <f>SIGN(Table7[[#This Row],[Internal Monthly Cost]])</f>
        <v>1</v>
      </c>
    </row>
    <row r="777" spans="1:25" x14ac:dyDescent="0.2">
      <c r="A777">
        <v>598</v>
      </c>
      <c r="B777" t="s">
        <v>3144</v>
      </c>
      <c r="C777" t="s">
        <v>3144</v>
      </c>
      <c r="D777" t="s">
        <v>5</v>
      </c>
      <c r="E777" t="s">
        <v>1203</v>
      </c>
      <c r="H777" t="s">
        <v>874</v>
      </c>
      <c r="I777" t="s">
        <v>2843</v>
      </c>
      <c r="J777" t="s">
        <v>8</v>
      </c>
      <c r="K777" t="s">
        <v>442</v>
      </c>
      <c r="M777">
        <v>40</v>
      </c>
      <c r="N777" t="s">
        <v>438</v>
      </c>
      <c r="O777" t="s">
        <v>439</v>
      </c>
      <c r="P777" t="s">
        <v>440</v>
      </c>
      <c r="Q777" t="s">
        <v>441</v>
      </c>
      <c r="R777" t="s">
        <v>442</v>
      </c>
      <c r="S777" t="s">
        <v>345</v>
      </c>
      <c r="T777" t="s">
        <v>2914</v>
      </c>
      <c r="U777" t="s">
        <v>343</v>
      </c>
      <c r="V777" t="s">
        <v>444</v>
      </c>
      <c r="X777" t="str">
        <f>LEFT(Table7[[#This Row],[Month]],4)</f>
        <v>2022</v>
      </c>
      <c r="Y777">
        <f>SIGN(Table7[[#This Row],[Internal Monthly Cost]])</f>
        <v>1</v>
      </c>
    </row>
    <row r="778" spans="1:25" x14ac:dyDescent="0.2">
      <c r="A778">
        <v>609</v>
      </c>
      <c r="B778" t="s">
        <v>3144</v>
      </c>
      <c r="C778" t="s">
        <v>3144</v>
      </c>
      <c r="D778" t="s">
        <v>5</v>
      </c>
      <c r="E778" t="s">
        <v>1607</v>
      </c>
      <c r="H778" t="s">
        <v>1608</v>
      </c>
      <c r="I778" t="s">
        <v>2844</v>
      </c>
      <c r="J778" t="s">
        <v>8</v>
      </c>
      <c r="K778" t="s">
        <v>442</v>
      </c>
      <c r="M778">
        <v>40</v>
      </c>
      <c r="N778" t="s">
        <v>1603</v>
      </c>
      <c r="O778" t="s">
        <v>1602</v>
      </c>
      <c r="P778" t="s">
        <v>1604</v>
      </c>
      <c r="Q778" t="s">
        <v>441</v>
      </c>
      <c r="R778" t="s">
        <v>442</v>
      </c>
      <c r="S778" t="s">
        <v>345</v>
      </c>
      <c r="T778" t="s">
        <v>2916</v>
      </c>
      <c r="U778" t="s">
        <v>343</v>
      </c>
      <c r="V778" t="s">
        <v>1605</v>
      </c>
      <c r="X778" t="str">
        <f>LEFT(Table7[[#This Row],[Month]],4)</f>
        <v>2022</v>
      </c>
      <c r="Y778">
        <f>SIGN(Table7[[#This Row],[Internal Monthly Cost]])</f>
        <v>1</v>
      </c>
    </row>
    <row r="779" spans="1:25" x14ac:dyDescent="0.2">
      <c r="A779">
        <v>556</v>
      </c>
      <c r="B779" t="s">
        <v>3144</v>
      </c>
      <c r="C779" t="s">
        <v>3144</v>
      </c>
      <c r="D779" t="s">
        <v>5</v>
      </c>
      <c r="E779" t="s">
        <v>2606</v>
      </c>
      <c r="H779" t="s">
        <v>2608</v>
      </c>
      <c r="I779" t="s">
        <v>2852</v>
      </c>
      <c r="J779" t="s">
        <v>8</v>
      </c>
      <c r="K779" t="s">
        <v>442</v>
      </c>
      <c r="M779">
        <v>40</v>
      </c>
      <c r="N779" t="s">
        <v>2612</v>
      </c>
      <c r="O779" t="s">
        <v>2611</v>
      </c>
      <c r="P779" t="s">
        <v>2613</v>
      </c>
      <c r="Q779" t="s">
        <v>441</v>
      </c>
      <c r="R779" t="s">
        <v>442</v>
      </c>
      <c r="S779" t="s">
        <v>345</v>
      </c>
      <c r="T779" t="s">
        <v>1171</v>
      </c>
      <c r="U779" t="s">
        <v>343</v>
      </c>
      <c r="V779" t="s">
        <v>464</v>
      </c>
      <c r="X779" t="str">
        <f>LEFT(Table7[[#This Row],[Month]],4)</f>
        <v>2022</v>
      </c>
      <c r="Y779">
        <f>SIGN(Table7[[#This Row],[Internal Monthly Cost]])</f>
        <v>1</v>
      </c>
    </row>
    <row r="780" spans="1:25" x14ac:dyDescent="0.2">
      <c r="A780">
        <v>555</v>
      </c>
      <c r="B780" t="s">
        <v>3144</v>
      </c>
      <c r="C780" t="s">
        <v>3144</v>
      </c>
      <c r="D780" t="s">
        <v>5</v>
      </c>
      <c r="E780" t="s">
        <v>2423</v>
      </c>
      <c r="H780" t="s">
        <v>2424</v>
      </c>
      <c r="I780" t="s">
        <v>2848</v>
      </c>
      <c r="J780" t="s">
        <v>8</v>
      </c>
      <c r="K780" t="s">
        <v>442</v>
      </c>
      <c r="M780">
        <v>43</v>
      </c>
      <c r="N780" t="s">
        <v>3048</v>
      </c>
      <c r="O780" t="s">
        <v>3049</v>
      </c>
      <c r="P780" t="s">
        <v>3050</v>
      </c>
      <c r="Q780" t="s">
        <v>441</v>
      </c>
      <c r="R780" t="s">
        <v>442</v>
      </c>
      <c r="S780" t="s">
        <v>345</v>
      </c>
      <c r="T780" t="s">
        <v>2920</v>
      </c>
      <c r="U780" t="s">
        <v>343</v>
      </c>
      <c r="V780" t="s">
        <v>3051</v>
      </c>
      <c r="X780" t="str">
        <f>LEFT(Table7[[#This Row],[Month]],4)</f>
        <v>2022</v>
      </c>
      <c r="Y780">
        <f>SIGN(Table7[[#This Row],[Internal Monthly Cost]])</f>
        <v>1</v>
      </c>
    </row>
    <row r="781" spans="1:25" x14ac:dyDescent="0.2">
      <c r="A781">
        <v>561</v>
      </c>
      <c r="B781" t="s">
        <v>3144</v>
      </c>
      <c r="C781" t="s">
        <v>3144</v>
      </c>
      <c r="D781" t="s">
        <v>5</v>
      </c>
      <c r="E781" t="s">
        <v>2632</v>
      </c>
      <c r="H781" t="s">
        <v>2634</v>
      </c>
      <c r="I781" t="s">
        <v>2853</v>
      </c>
      <c r="J781" t="s">
        <v>8</v>
      </c>
      <c r="K781" t="s">
        <v>442</v>
      </c>
      <c r="M781">
        <v>40</v>
      </c>
      <c r="N781" t="s">
        <v>2638</v>
      </c>
      <c r="O781" t="s">
        <v>2637</v>
      </c>
      <c r="P781" t="s">
        <v>2639</v>
      </c>
      <c r="Q781" t="s">
        <v>441</v>
      </c>
      <c r="R781" t="s">
        <v>442</v>
      </c>
      <c r="S781" t="s">
        <v>360</v>
      </c>
      <c r="T781" t="s">
        <v>2640</v>
      </c>
      <c r="U781" t="s">
        <v>343</v>
      </c>
      <c r="V781" t="s">
        <v>2641</v>
      </c>
      <c r="X781" t="str">
        <f>LEFT(Table7[[#This Row],[Month]],4)</f>
        <v>2022</v>
      </c>
      <c r="Y781">
        <f>SIGN(Table7[[#This Row],[Internal Monthly Cost]])</f>
        <v>1</v>
      </c>
    </row>
    <row r="782" spans="1:25" x14ac:dyDescent="0.2">
      <c r="A782">
        <v>562</v>
      </c>
      <c r="B782" t="s">
        <v>3144</v>
      </c>
      <c r="C782" t="s">
        <v>3144</v>
      </c>
      <c r="D782" t="s">
        <v>5</v>
      </c>
      <c r="E782" t="s">
        <v>2072</v>
      </c>
      <c r="H782" t="s">
        <v>2074</v>
      </c>
      <c r="I782" t="s">
        <v>2845</v>
      </c>
      <c r="J782" t="s">
        <v>8</v>
      </c>
      <c r="K782" t="s">
        <v>442</v>
      </c>
      <c r="M782">
        <v>40</v>
      </c>
      <c r="N782" t="s">
        <v>2078</v>
      </c>
      <c r="O782" t="s">
        <v>2077</v>
      </c>
      <c r="P782" t="s">
        <v>2079</v>
      </c>
      <c r="Q782" t="s">
        <v>441</v>
      </c>
      <c r="R782" t="s">
        <v>442</v>
      </c>
      <c r="S782" t="s">
        <v>360</v>
      </c>
      <c r="T782" t="s">
        <v>1171</v>
      </c>
      <c r="U782" t="s">
        <v>343</v>
      </c>
      <c r="V782" t="s">
        <v>2080</v>
      </c>
      <c r="X782" t="str">
        <f>LEFT(Table7[[#This Row],[Month]],4)</f>
        <v>2022</v>
      </c>
      <c r="Y782">
        <f>SIGN(Table7[[#This Row],[Internal Monthly Cost]])</f>
        <v>1</v>
      </c>
    </row>
    <row r="783" spans="1:25" x14ac:dyDescent="0.2">
      <c r="A783">
        <v>559</v>
      </c>
      <c r="B783" t="s">
        <v>3144</v>
      </c>
      <c r="C783" t="s">
        <v>3144</v>
      </c>
      <c r="D783" t="s">
        <v>5</v>
      </c>
      <c r="E783" t="s">
        <v>2521</v>
      </c>
      <c r="H783" t="s">
        <v>2523</v>
      </c>
      <c r="I783" t="s">
        <v>2850</v>
      </c>
      <c r="J783" t="s">
        <v>8</v>
      </c>
      <c r="K783" t="s">
        <v>442</v>
      </c>
      <c r="M783">
        <v>40</v>
      </c>
      <c r="N783" t="s">
        <v>2527</v>
      </c>
      <c r="O783" t="s">
        <v>2526</v>
      </c>
      <c r="P783" t="s">
        <v>2528</v>
      </c>
      <c r="Q783" t="s">
        <v>441</v>
      </c>
      <c r="R783" t="s">
        <v>442</v>
      </c>
      <c r="S783" t="s">
        <v>345</v>
      </c>
      <c r="T783" t="s">
        <v>2529</v>
      </c>
      <c r="U783" t="s">
        <v>343</v>
      </c>
      <c r="V783" t="s">
        <v>2530</v>
      </c>
      <c r="X783" t="str">
        <f>LEFT(Table7[[#This Row],[Month]],4)</f>
        <v>2022</v>
      </c>
      <c r="Y783">
        <f>SIGN(Table7[[#This Row],[Internal Monthly Cost]])</f>
        <v>1</v>
      </c>
    </row>
    <row r="784" spans="1:25" x14ac:dyDescent="0.2">
      <c r="A784">
        <v>516</v>
      </c>
      <c r="B784" t="s">
        <v>3144</v>
      </c>
      <c r="C784" t="s">
        <v>3144</v>
      </c>
      <c r="D784" t="s">
        <v>5</v>
      </c>
      <c r="E784" t="s">
        <v>1207</v>
      </c>
      <c r="F784" t="s">
        <v>1018</v>
      </c>
      <c r="H784" t="s">
        <v>504</v>
      </c>
      <c r="I784" t="s">
        <v>437</v>
      </c>
      <c r="J784" t="s">
        <v>4</v>
      </c>
      <c r="K784" t="s">
        <v>442</v>
      </c>
      <c r="M784">
        <v>39</v>
      </c>
      <c r="X784" t="str">
        <f>LEFT(Table7[[#This Row],[Month]],4)</f>
        <v>2022</v>
      </c>
      <c r="Y784">
        <f>SIGN(Table7[[#This Row],[Internal Monthly Cost]])</f>
        <v>1</v>
      </c>
    </row>
    <row r="785" spans="1:25" x14ac:dyDescent="0.2">
      <c r="A785">
        <v>660</v>
      </c>
      <c r="B785" t="s">
        <v>3144</v>
      </c>
      <c r="C785" t="s">
        <v>3144</v>
      </c>
      <c r="D785" t="s">
        <v>12</v>
      </c>
      <c r="E785" t="s">
        <v>2731</v>
      </c>
      <c r="F785" t="s">
        <v>652</v>
      </c>
      <c r="G785" t="s">
        <v>2732</v>
      </c>
      <c r="H785" t="s">
        <v>2733</v>
      </c>
      <c r="I785" t="s">
        <v>2900</v>
      </c>
      <c r="J785" t="s">
        <v>8</v>
      </c>
      <c r="K785" t="s">
        <v>123</v>
      </c>
      <c r="M785">
        <v>14</v>
      </c>
      <c r="N785" t="s">
        <v>319</v>
      </c>
      <c r="O785" t="s">
        <v>320</v>
      </c>
      <c r="P785" t="s">
        <v>321</v>
      </c>
      <c r="Q785" t="s">
        <v>171</v>
      </c>
      <c r="R785" t="s">
        <v>138</v>
      </c>
      <c r="S785" t="s">
        <v>345</v>
      </c>
      <c r="T785" t="s">
        <v>2923</v>
      </c>
      <c r="U785" t="s">
        <v>343</v>
      </c>
      <c r="V785" t="s">
        <v>356</v>
      </c>
      <c r="X785" t="str">
        <f>LEFT(Table7[[#This Row],[Month]],4)</f>
        <v>2022</v>
      </c>
      <c r="Y785">
        <f>SIGN(Table7[[#This Row],[Internal Monthly Cost]])</f>
        <v>1</v>
      </c>
    </row>
    <row r="786" spans="1:25" x14ac:dyDescent="0.2">
      <c r="A786">
        <v>620</v>
      </c>
      <c r="B786" t="s">
        <v>3144</v>
      </c>
      <c r="C786" t="s">
        <v>3144</v>
      </c>
      <c r="D786" t="s">
        <v>5</v>
      </c>
      <c r="E786" t="s">
        <v>2431</v>
      </c>
      <c r="H786" t="s">
        <v>529</v>
      </c>
      <c r="I786" t="s">
        <v>2837</v>
      </c>
      <c r="J786" t="s">
        <v>8</v>
      </c>
      <c r="K786" t="s">
        <v>442</v>
      </c>
      <c r="M786">
        <v>113</v>
      </c>
      <c r="N786" t="s">
        <v>2435</v>
      </c>
      <c r="O786" t="s">
        <v>2434</v>
      </c>
      <c r="P786" t="s">
        <v>2436</v>
      </c>
      <c r="Q786" t="s">
        <v>441</v>
      </c>
      <c r="R786" t="s">
        <v>442</v>
      </c>
      <c r="S786" t="s">
        <v>345</v>
      </c>
      <c r="T786" t="s">
        <v>2916</v>
      </c>
      <c r="U786" t="s">
        <v>343</v>
      </c>
      <c r="V786" t="s">
        <v>2430</v>
      </c>
      <c r="X786" t="str">
        <f>LEFT(Table7[[#This Row],[Month]],4)</f>
        <v>2022</v>
      </c>
      <c r="Y786">
        <f>SIGN(Table7[[#This Row],[Internal Monthly Cost]])</f>
        <v>1</v>
      </c>
    </row>
    <row r="787" spans="1:25" x14ac:dyDescent="0.2">
      <c r="A787">
        <v>630</v>
      </c>
      <c r="B787" t="s">
        <v>3144</v>
      </c>
      <c r="C787" t="s">
        <v>3144</v>
      </c>
      <c r="D787" t="s">
        <v>5</v>
      </c>
      <c r="E787" t="s">
        <v>526</v>
      </c>
      <c r="H787" t="s">
        <v>529</v>
      </c>
      <c r="I787" t="s">
        <v>2837</v>
      </c>
      <c r="J787" t="s">
        <v>8</v>
      </c>
      <c r="K787" t="s">
        <v>442</v>
      </c>
      <c r="M787">
        <v>113</v>
      </c>
      <c r="N787" t="s">
        <v>3085</v>
      </c>
      <c r="O787" t="s">
        <v>3086</v>
      </c>
      <c r="P787" t="s">
        <v>3087</v>
      </c>
      <c r="Q787" t="s">
        <v>441</v>
      </c>
      <c r="R787" t="s">
        <v>442</v>
      </c>
      <c r="S787" t="s">
        <v>341</v>
      </c>
      <c r="T787" t="s">
        <v>2974</v>
      </c>
      <c r="U787" t="s">
        <v>343</v>
      </c>
      <c r="V787" t="s">
        <v>3149</v>
      </c>
      <c r="X787" t="str">
        <f>LEFT(Table7[[#This Row],[Month]],4)</f>
        <v>2022</v>
      </c>
      <c r="Y787">
        <f>SIGN(Table7[[#This Row],[Internal Monthly Cost]])</f>
        <v>1</v>
      </c>
    </row>
    <row r="788" spans="1:25" x14ac:dyDescent="0.2">
      <c r="A788">
        <v>518</v>
      </c>
      <c r="B788" t="s">
        <v>3144</v>
      </c>
      <c r="C788" t="s">
        <v>3144</v>
      </c>
      <c r="D788" t="s">
        <v>5</v>
      </c>
      <c r="E788" t="s">
        <v>642</v>
      </c>
      <c r="F788" t="s">
        <v>503</v>
      </c>
      <c r="G788" t="s">
        <v>646</v>
      </c>
      <c r="H788" t="s">
        <v>647</v>
      </c>
      <c r="I788" t="s">
        <v>135</v>
      </c>
      <c r="J788" t="s">
        <v>4</v>
      </c>
      <c r="K788" t="s">
        <v>124</v>
      </c>
      <c r="M788">
        <v>67</v>
      </c>
      <c r="X788" t="str">
        <f>LEFT(Table7[[#This Row],[Month]],4)</f>
        <v>2022</v>
      </c>
      <c r="Y788">
        <f>SIGN(Table7[[#This Row],[Internal Monthly Cost]])</f>
        <v>1</v>
      </c>
    </row>
    <row r="789" spans="1:25" x14ac:dyDescent="0.2">
      <c r="A789">
        <v>519</v>
      </c>
      <c r="B789" t="s">
        <v>3144</v>
      </c>
      <c r="C789" t="s">
        <v>3144</v>
      </c>
      <c r="D789" t="s">
        <v>5</v>
      </c>
      <c r="E789" t="s">
        <v>2281</v>
      </c>
      <c r="F789" t="s">
        <v>652</v>
      </c>
      <c r="G789" t="s">
        <v>2282</v>
      </c>
      <c r="H789" t="s">
        <v>2283</v>
      </c>
      <c r="I789" t="s">
        <v>157</v>
      </c>
      <c r="J789" t="s">
        <v>8</v>
      </c>
      <c r="K789" t="s">
        <v>124</v>
      </c>
      <c r="M789">
        <v>70</v>
      </c>
      <c r="N789" t="s">
        <v>106</v>
      </c>
      <c r="O789" t="s">
        <v>244</v>
      </c>
      <c r="P789" t="s">
        <v>107</v>
      </c>
      <c r="Q789" t="s">
        <v>139</v>
      </c>
      <c r="R789" t="s">
        <v>138</v>
      </c>
      <c r="S789" t="s">
        <v>345</v>
      </c>
      <c r="T789" t="s">
        <v>342</v>
      </c>
      <c r="U789" t="s">
        <v>343</v>
      </c>
      <c r="V789" t="s">
        <v>384</v>
      </c>
      <c r="X789" t="str">
        <f>LEFT(Table7[[#This Row],[Month]],4)</f>
        <v>2022</v>
      </c>
      <c r="Y789">
        <f>SIGN(Table7[[#This Row],[Internal Monthly Cost]])</f>
        <v>1</v>
      </c>
    </row>
    <row r="790" spans="1:25" x14ac:dyDescent="0.2">
      <c r="A790">
        <v>531</v>
      </c>
      <c r="B790" t="s">
        <v>3144</v>
      </c>
      <c r="C790" t="s">
        <v>3144</v>
      </c>
      <c r="D790" t="s">
        <v>5</v>
      </c>
      <c r="E790" t="s">
        <v>2355</v>
      </c>
      <c r="F790" t="s">
        <v>652</v>
      </c>
      <c r="G790" t="s">
        <v>2356</v>
      </c>
      <c r="H790" t="s">
        <v>2174</v>
      </c>
      <c r="I790" t="s">
        <v>163</v>
      </c>
      <c r="J790" t="s">
        <v>8</v>
      </c>
      <c r="K790" t="s">
        <v>124</v>
      </c>
      <c r="M790">
        <v>71</v>
      </c>
      <c r="N790" t="s">
        <v>148</v>
      </c>
      <c r="O790" t="s">
        <v>248</v>
      </c>
      <c r="P790" t="s">
        <v>149</v>
      </c>
      <c r="Q790" t="s">
        <v>139</v>
      </c>
      <c r="R790" t="s">
        <v>138</v>
      </c>
      <c r="S790" t="s">
        <v>345</v>
      </c>
      <c r="T790" t="s">
        <v>342</v>
      </c>
      <c r="U790" t="s">
        <v>343</v>
      </c>
      <c r="V790" t="s">
        <v>390</v>
      </c>
      <c r="X790" t="str">
        <f>LEFT(Table7[[#This Row],[Month]],4)</f>
        <v>2022</v>
      </c>
      <c r="Y790">
        <f>SIGN(Table7[[#This Row],[Internal Monthly Cost]])</f>
        <v>1</v>
      </c>
    </row>
    <row r="791" spans="1:25" x14ac:dyDescent="0.2">
      <c r="A791">
        <v>520</v>
      </c>
      <c r="B791" t="s">
        <v>3144</v>
      </c>
      <c r="C791" t="s">
        <v>3144</v>
      </c>
      <c r="D791" t="s">
        <v>5</v>
      </c>
      <c r="E791" t="s">
        <v>2329</v>
      </c>
      <c r="F791" t="s">
        <v>652</v>
      </c>
      <c r="G791" t="s">
        <v>2330</v>
      </c>
      <c r="H791" t="s">
        <v>752</v>
      </c>
      <c r="I791" t="s">
        <v>158</v>
      </c>
      <c r="J791" t="s">
        <v>8</v>
      </c>
      <c r="K791" t="s">
        <v>124</v>
      </c>
      <c r="M791">
        <v>70</v>
      </c>
      <c r="N791" t="s">
        <v>433</v>
      </c>
      <c r="O791" t="s">
        <v>434</v>
      </c>
      <c r="P791" t="s">
        <v>435</v>
      </c>
      <c r="Q791" t="s">
        <v>139</v>
      </c>
      <c r="R791" t="s">
        <v>138</v>
      </c>
      <c r="S791" t="s">
        <v>360</v>
      </c>
      <c r="T791" t="s">
        <v>342</v>
      </c>
      <c r="U791" t="s">
        <v>343</v>
      </c>
      <c r="V791" t="s">
        <v>436</v>
      </c>
      <c r="X791" t="str">
        <f>LEFT(Table7[[#This Row],[Month]],4)</f>
        <v>2022</v>
      </c>
      <c r="Y791">
        <f>SIGN(Table7[[#This Row],[Internal Monthly Cost]])</f>
        <v>1</v>
      </c>
    </row>
    <row r="792" spans="1:25" x14ac:dyDescent="0.2">
      <c r="A792">
        <v>525</v>
      </c>
      <c r="B792" t="s">
        <v>3144</v>
      </c>
      <c r="C792" t="s">
        <v>3144</v>
      </c>
      <c r="D792" t="s">
        <v>5</v>
      </c>
      <c r="E792" t="s">
        <v>2302</v>
      </c>
      <c r="F792" t="s">
        <v>652</v>
      </c>
      <c r="G792" t="s">
        <v>2303</v>
      </c>
      <c r="H792" t="s">
        <v>752</v>
      </c>
      <c r="I792" t="s">
        <v>158</v>
      </c>
      <c r="J792" t="s">
        <v>8</v>
      </c>
      <c r="K792" t="s">
        <v>124</v>
      </c>
      <c r="M792">
        <v>70</v>
      </c>
      <c r="N792" t="s">
        <v>117</v>
      </c>
      <c r="O792" t="s">
        <v>246</v>
      </c>
      <c r="P792" t="s">
        <v>118</v>
      </c>
      <c r="Q792" t="s">
        <v>139</v>
      </c>
      <c r="R792" t="s">
        <v>138</v>
      </c>
      <c r="S792" t="s">
        <v>345</v>
      </c>
      <c r="T792" t="s">
        <v>342</v>
      </c>
      <c r="U792" t="s">
        <v>343</v>
      </c>
      <c r="V792" t="s">
        <v>385</v>
      </c>
      <c r="X792" t="str">
        <f>LEFT(Table7[[#This Row],[Month]],4)</f>
        <v>2022</v>
      </c>
      <c r="Y792">
        <f>SIGN(Table7[[#This Row],[Internal Monthly Cost]])</f>
        <v>1</v>
      </c>
    </row>
    <row r="793" spans="1:25" x14ac:dyDescent="0.2">
      <c r="A793">
        <v>521</v>
      </c>
      <c r="B793" t="s">
        <v>3144</v>
      </c>
      <c r="C793" t="s">
        <v>3144</v>
      </c>
      <c r="D793" t="s">
        <v>5</v>
      </c>
      <c r="E793" t="s">
        <v>1999</v>
      </c>
      <c r="F793" t="s">
        <v>652</v>
      </c>
      <c r="G793" t="s">
        <v>2000</v>
      </c>
      <c r="H793" t="s">
        <v>752</v>
      </c>
      <c r="I793" t="s">
        <v>158</v>
      </c>
      <c r="J793" t="s">
        <v>8</v>
      </c>
      <c r="K793" t="s">
        <v>124</v>
      </c>
      <c r="M793">
        <v>70</v>
      </c>
      <c r="N793" t="s">
        <v>66</v>
      </c>
      <c r="O793" t="s">
        <v>229</v>
      </c>
      <c r="P793" t="s">
        <v>67</v>
      </c>
      <c r="Q793" t="s">
        <v>139</v>
      </c>
      <c r="R793" t="s">
        <v>138</v>
      </c>
      <c r="S793" t="s">
        <v>345</v>
      </c>
      <c r="T793" t="s">
        <v>342</v>
      </c>
      <c r="U793" t="s">
        <v>343</v>
      </c>
      <c r="V793" t="s">
        <v>348</v>
      </c>
      <c r="X793" t="str">
        <f>LEFT(Table7[[#This Row],[Month]],4)</f>
        <v>2022</v>
      </c>
      <c r="Y793">
        <f>SIGN(Table7[[#This Row],[Internal Monthly Cost]])</f>
        <v>1</v>
      </c>
    </row>
    <row r="794" spans="1:25" x14ac:dyDescent="0.2">
      <c r="A794">
        <v>524</v>
      </c>
      <c r="B794" t="s">
        <v>3144</v>
      </c>
      <c r="C794" t="s">
        <v>3144</v>
      </c>
      <c r="D794" t="s">
        <v>5</v>
      </c>
      <c r="E794" t="s">
        <v>2295</v>
      </c>
      <c r="F794" t="s">
        <v>652</v>
      </c>
      <c r="G794" t="s">
        <v>2296</v>
      </c>
      <c r="H794" t="s">
        <v>752</v>
      </c>
      <c r="I794" t="s">
        <v>158</v>
      </c>
      <c r="J794" t="s">
        <v>8</v>
      </c>
      <c r="K794" t="s">
        <v>124</v>
      </c>
      <c r="M794">
        <v>70</v>
      </c>
      <c r="N794" t="s">
        <v>113</v>
      </c>
      <c r="O794" t="s">
        <v>245</v>
      </c>
      <c r="P794" t="s">
        <v>114</v>
      </c>
      <c r="Q794" t="s">
        <v>139</v>
      </c>
      <c r="R794" t="s">
        <v>138</v>
      </c>
      <c r="S794" t="s">
        <v>345</v>
      </c>
      <c r="T794" t="s">
        <v>342</v>
      </c>
      <c r="U794" t="s">
        <v>343</v>
      </c>
      <c r="V794" t="s">
        <v>385</v>
      </c>
      <c r="X794" t="str">
        <f>LEFT(Table7[[#This Row],[Month]],4)</f>
        <v>2022</v>
      </c>
      <c r="Y794">
        <f>SIGN(Table7[[#This Row],[Internal Monthly Cost]])</f>
        <v>1</v>
      </c>
    </row>
    <row r="795" spans="1:25" x14ac:dyDescent="0.2">
      <c r="A795">
        <v>611</v>
      </c>
      <c r="B795" t="s">
        <v>3144</v>
      </c>
      <c r="C795" t="s">
        <v>3144</v>
      </c>
      <c r="D795" t="s">
        <v>5</v>
      </c>
      <c r="E795" t="s">
        <v>2562</v>
      </c>
      <c r="H795" t="s">
        <v>529</v>
      </c>
      <c r="I795" t="s">
        <v>2837</v>
      </c>
      <c r="J795" t="s">
        <v>4</v>
      </c>
      <c r="K795" t="s">
        <v>442</v>
      </c>
      <c r="M795">
        <v>113</v>
      </c>
      <c r="X795" t="str">
        <f>LEFT(Table7[[#This Row],[Month]],4)</f>
        <v>2022</v>
      </c>
      <c r="Y795">
        <f>SIGN(Table7[[#This Row],[Internal Monthly Cost]])</f>
        <v>1</v>
      </c>
    </row>
    <row r="796" spans="1:25" x14ac:dyDescent="0.2">
      <c r="A796">
        <v>650</v>
      </c>
      <c r="B796" t="s">
        <v>3144</v>
      </c>
      <c r="C796" t="s">
        <v>3144</v>
      </c>
      <c r="D796" t="s">
        <v>5</v>
      </c>
      <c r="E796" t="s">
        <v>2452</v>
      </c>
      <c r="H796" t="s">
        <v>529</v>
      </c>
      <c r="I796" t="s">
        <v>2837</v>
      </c>
      <c r="J796" t="s">
        <v>4</v>
      </c>
      <c r="K796" t="s">
        <v>442</v>
      </c>
      <c r="M796">
        <v>113</v>
      </c>
      <c r="X796" t="str">
        <f>LEFT(Table7[[#This Row],[Month]],4)</f>
        <v>2022</v>
      </c>
      <c r="Y796">
        <f>SIGN(Table7[[#This Row],[Internal Monthly Cost]])</f>
        <v>1</v>
      </c>
    </row>
    <row r="797" spans="1:25" x14ac:dyDescent="0.2">
      <c r="A797">
        <v>533</v>
      </c>
      <c r="B797" t="s">
        <v>3144</v>
      </c>
      <c r="C797" t="s">
        <v>3144</v>
      </c>
      <c r="D797" t="s">
        <v>5</v>
      </c>
      <c r="E797" t="s">
        <v>2352</v>
      </c>
      <c r="F797" t="s">
        <v>652</v>
      </c>
      <c r="G797" t="s">
        <v>2353</v>
      </c>
      <c r="H797" t="s">
        <v>2174</v>
      </c>
      <c r="I797" t="s">
        <v>163</v>
      </c>
      <c r="J797" t="s">
        <v>8</v>
      </c>
      <c r="K797" t="s">
        <v>124</v>
      </c>
      <c r="M797">
        <v>71</v>
      </c>
      <c r="N797" t="s">
        <v>150</v>
      </c>
      <c r="O797" t="s">
        <v>249</v>
      </c>
      <c r="P797" t="s">
        <v>151</v>
      </c>
      <c r="Q797" t="s">
        <v>139</v>
      </c>
      <c r="R797" t="s">
        <v>138</v>
      </c>
      <c r="S797" t="s">
        <v>345</v>
      </c>
      <c r="T797" t="s">
        <v>342</v>
      </c>
      <c r="U797" t="s">
        <v>343</v>
      </c>
      <c r="V797" t="s">
        <v>391</v>
      </c>
      <c r="X797" t="str">
        <f>LEFT(Table7[[#This Row],[Month]],4)</f>
        <v>2022</v>
      </c>
      <c r="Y797">
        <f>SIGN(Table7[[#This Row],[Internal Monthly Cost]])</f>
        <v>1</v>
      </c>
    </row>
    <row r="798" spans="1:25" x14ac:dyDescent="0.2">
      <c r="A798">
        <v>640</v>
      </c>
      <c r="B798" t="s">
        <v>3144</v>
      </c>
      <c r="C798" t="s">
        <v>3144</v>
      </c>
      <c r="D798" t="s">
        <v>5</v>
      </c>
      <c r="E798" t="s">
        <v>633</v>
      </c>
      <c r="H798" t="s">
        <v>529</v>
      </c>
      <c r="I798" t="s">
        <v>2837</v>
      </c>
      <c r="J798" t="s">
        <v>4</v>
      </c>
      <c r="K798" t="s">
        <v>442</v>
      </c>
      <c r="M798">
        <v>113</v>
      </c>
      <c r="X798" t="str">
        <f>LEFT(Table7[[#This Row],[Month]],4)</f>
        <v>2022</v>
      </c>
      <c r="Y798">
        <f>SIGN(Table7[[#This Row],[Internal Monthly Cost]])</f>
        <v>1</v>
      </c>
    </row>
    <row r="799" spans="1:25" x14ac:dyDescent="0.2">
      <c r="A799">
        <v>604</v>
      </c>
      <c r="B799" t="s">
        <v>3144</v>
      </c>
      <c r="C799" t="s">
        <v>3144</v>
      </c>
      <c r="D799" t="s">
        <v>5</v>
      </c>
      <c r="E799" t="s">
        <v>2564</v>
      </c>
      <c r="H799" t="s">
        <v>529</v>
      </c>
      <c r="I799" t="s">
        <v>2837</v>
      </c>
      <c r="J799" t="s">
        <v>8</v>
      </c>
      <c r="K799" t="s">
        <v>442</v>
      </c>
      <c r="M799">
        <v>113</v>
      </c>
      <c r="N799" t="s">
        <v>2567</v>
      </c>
      <c r="O799" t="s">
        <v>2566</v>
      </c>
      <c r="P799" t="s">
        <v>2568</v>
      </c>
      <c r="Q799" t="s">
        <v>441</v>
      </c>
      <c r="R799" t="s">
        <v>442</v>
      </c>
      <c r="S799" t="s">
        <v>345</v>
      </c>
      <c r="T799" t="s">
        <v>2127</v>
      </c>
      <c r="U799" t="s">
        <v>343</v>
      </c>
      <c r="V799" t="s">
        <v>2569</v>
      </c>
      <c r="X799" t="str">
        <f>LEFT(Table7[[#This Row],[Month]],4)</f>
        <v>2022</v>
      </c>
      <c r="Y799">
        <f>SIGN(Table7[[#This Row],[Internal Monthly Cost]])</f>
        <v>1</v>
      </c>
    </row>
    <row r="800" spans="1:25" x14ac:dyDescent="0.2">
      <c r="A800">
        <v>679</v>
      </c>
      <c r="B800" t="s">
        <v>3144</v>
      </c>
      <c r="C800" t="s">
        <v>3144</v>
      </c>
      <c r="D800" t="s">
        <v>5</v>
      </c>
      <c r="E800" t="s">
        <v>2466</v>
      </c>
      <c r="H800" t="s">
        <v>2456</v>
      </c>
      <c r="I800" t="s">
        <v>2840</v>
      </c>
      <c r="J800" t="s">
        <v>8</v>
      </c>
      <c r="K800" t="s">
        <v>442</v>
      </c>
      <c r="M800">
        <v>73</v>
      </c>
      <c r="N800" t="s">
        <v>2924</v>
      </c>
      <c r="O800" t="s">
        <v>2925</v>
      </c>
      <c r="P800" t="s">
        <v>2926</v>
      </c>
      <c r="Q800" t="s">
        <v>441</v>
      </c>
      <c r="R800" t="s">
        <v>442</v>
      </c>
      <c r="S800" t="s">
        <v>345</v>
      </c>
      <c r="T800" t="s">
        <v>2127</v>
      </c>
      <c r="U800" t="s">
        <v>343</v>
      </c>
      <c r="V800" t="s">
        <v>2927</v>
      </c>
      <c r="X800" t="str">
        <f>LEFT(Table7[[#This Row],[Month]],4)</f>
        <v>2022</v>
      </c>
      <c r="Y800">
        <f>SIGN(Table7[[#This Row],[Internal Monthly Cost]])</f>
        <v>1</v>
      </c>
    </row>
    <row r="801" spans="1:25" x14ac:dyDescent="0.2">
      <c r="A801">
        <v>597</v>
      </c>
      <c r="B801" t="s">
        <v>3144</v>
      </c>
      <c r="C801" t="s">
        <v>3144</v>
      </c>
      <c r="D801" t="s">
        <v>5</v>
      </c>
      <c r="E801" t="s">
        <v>666</v>
      </c>
      <c r="H801" t="s">
        <v>667</v>
      </c>
      <c r="I801" t="s">
        <v>2842</v>
      </c>
      <c r="J801" t="s">
        <v>6</v>
      </c>
      <c r="K801" t="s">
        <v>442</v>
      </c>
      <c r="M801">
        <v>73</v>
      </c>
      <c r="X801" t="str">
        <f>LEFT(Table7[[#This Row],[Month]],4)</f>
        <v>2022</v>
      </c>
      <c r="Y801">
        <f>SIGN(Table7[[#This Row],[Internal Monthly Cost]])</f>
        <v>1</v>
      </c>
    </row>
    <row r="802" spans="1:25" x14ac:dyDescent="0.2">
      <c r="A802">
        <v>671</v>
      </c>
      <c r="B802" t="s">
        <v>3144</v>
      </c>
      <c r="C802" t="s">
        <v>3144</v>
      </c>
      <c r="D802" t="s">
        <v>5</v>
      </c>
      <c r="E802" t="s">
        <v>578</v>
      </c>
      <c r="H802" t="s">
        <v>580</v>
      </c>
      <c r="I802" t="s">
        <v>2839</v>
      </c>
      <c r="J802" t="s">
        <v>6</v>
      </c>
      <c r="K802" t="s">
        <v>442</v>
      </c>
      <c r="M802">
        <v>73</v>
      </c>
      <c r="X802" t="str">
        <f>LEFT(Table7[[#This Row],[Month]],4)</f>
        <v>2022</v>
      </c>
      <c r="Y802">
        <f>SIGN(Table7[[#This Row],[Internal Monthly Cost]])</f>
        <v>1</v>
      </c>
    </row>
    <row r="803" spans="1:25" x14ac:dyDescent="0.2">
      <c r="A803">
        <v>613</v>
      </c>
      <c r="B803" t="s">
        <v>3144</v>
      </c>
      <c r="C803" t="s">
        <v>3144</v>
      </c>
      <c r="D803" t="s">
        <v>5</v>
      </c>
      <c r="E803" t="s">
        <v>585</v>
      </c>
      <c r="H803" t="s">
        <v>523</v>
      </c>
      <c r="I803" t="s">
        <v>2840</v>
      </c>
      <c r="J803" t="s">
        <v>4</v>
      </c>
      <c r="K803" t="s">
        <v>442</v>
      </c>
      <c r="M803">
        <v>73</v>
      </c>
      <c r="X803" t="str">
        <f>LEFT(Table7[[#This Row],[Month]],4)</f>
        <v>2022</v>
      </c>
      <c r="Y803">
        <f>SIGN(Table7[[#This Row],[Internal Monthly Cost]])</f>
        <v>1</v>
      </c>
    </row>
    <row r="804" spans="1:25" x14ac:dyDescent="0.2">
      <c r="A804">
        <v>529</v>
      </c>
      <c r="B804" t="s">
        <v>3144</v>
      </c>
      <c r="C804" t="s">
        <v>3144</v>
      </c>
      <c r="D804" t="s">
        <v>5</v>
      </c>
      <c r="E804" t="s">
        <v>2338</v>
      </c>
      <c r="F804" t="s">
        <v>652</v>
      </c>
      <c r="G804" t="s">
        <v>2339</v>
      </c>
      <c r="H804" t="s">
        <v>2340</v>
      </c>
      <c r="I804" t="s">
        <v>147</v>
      </c>
      <c r="J804" t="s">
        <v>8</v>
      </c>
      <c r="K804" t="s">
        <v>124</v>
      </c>
      <c r="M804">
        <v>71</v>
      </c>
      <c r="N804" t="s">
        <v>136</v>
      </c>
      <c r="O804" t="s">
        <v>247</v>
      </c>
      <c r="P804" t="s">
        <v>137</v>
      </c>
      <c r="Q804" t="s">
        <v>139</v>
      </c>
      <c r="R804" t="s">
        <v>138</v>
      </c>
      <c r="S804" t="s">
        <v>345</v>
      </c>
      <c r="T804" t="s">
        <v>342</v>
      </c>
      <c r="U804" t="s">
        <v>343</v>
      </c>
      <c r="V804" t="s">
        <v>389</v>
      </c>
      <c r="X804" t="str">
        <f>LEFT(Table7[[#This Row],[Month]],4)</f>
        <v>2022</v>
      </c>
      <c r="Y804">
        <f>SIGN(Table7[[#This Row],[Internal Monthly Cost]])</f>
        <v>1</v>
      </c>
    </row>
    <row r="805" spans="1:25" x14ac:dyDescent="0.2">
      <c r="A805">
        <v>633</v>
      </c>
      <c r="B805" t="s">
        <v>3144</v>
      </c>
      <c r="C805" t="s">
        <v>3144</v>
      </c>
      <c r="D805" t="s">
        <v>5</v>
      </c>
      <c r="E805" t="s">
        <v>2437</v>
      </c>
      <c r="H805" t="s">
        <v>523</v>
      </c>
      <c r="I805" t="s">
        <v>2840</v>
      </c>
      <c r="J805" t="s">
        <v>4</v>
      </c>
      <c r="K805" t="s">
        <v>442</v>
      </c>
      <c r="M805">
        <v>73</v>
      </c>
      <c r="X805" t="str">
        <f>LEFT(Table7[[#This Row],[Month]],4)</f>
        <v>2022</v>
      </c>
      <c r="Y805">
        <f>SIGN(Table7[[#This Row],[Internal Monthly Cost]])</f>
        <v>1</v>
      </c>
    </row>
    <row r="806" spans="1:25" x14ac:dyDescent="0.2">
      <c r="A806">
        <v>600</v>
      </c>
      <c r="B806" t="s">
        <v>3144</v>
      </c>
      <c r="C806" t="s">
        <v>3144</v>
      </c>
      <c r="D806" t="s">
        <v>5</v>
      </c>
      <c r="E806" t="s">
        <v>2576</v>
      </c>
      <c r="H806" t="s">
        <v>529</v>
      </c>
      <c r="I806" t="s">
        <v>2837</v>
      </c>
      <c r="J806" t="s">
        <v>8</v>
      </c>
      <c r="K806" t="s">
        <v>442</v>
      </c>
      <c r="M806">
        <v>113</v>
      </c>
      <c r="N806" t="s">
        <v>2579</v>
      </c>
      <c r="O806" t="s">
        <v>2578</v>
      </c>
      <c r="P806" t="s">
        <v>2580</v>
      </c>
      <c r="Q806" t="s">
        <v>441</v>
      </c>
      <c r="R806" t="s">
        <v>442</v>
      </c>
      <c r="S806" t="s">
        <v>345</v>
      </c>
      <c r="T806" t="s">
        <v>2127</v>
      </c>
      <c r="U806" t="s">
        <v>343</v>
      </c>
      <c r="V806" t="s">
        <v>2581</v>
      </c>
      <c r="X806" t="str">
        <f>LEFT(Table7[[#This Row],[Month]],4)</f>
        <v>2022</v>
      </c>
      <c r="Y806">
        <f>SIGN(Table7[[#This Row],[Internal Monthly Cost]])</f>
        <v>1</v>
      </c>
    </row>
    <row r="807" spans="1:25" x14ac:dyDescent="0.2">
      <c r="A807">
        <v>563</v>
      </c>
      <c r="B807" t="s">
        <v>3144</v>
      </c>
      <c r="C807" t="s">
        <v>3144</v>
      </c>
      <c r="D807" t="s">
        <v>5</v>
      </c>
      <c r="E807" t="s">
        <v>2370</v>
      </c>
      <c r="H807" t="s">
        <v>2372</v>
      </c>
      <c r="I807" t="s">
        <v>2847</v>
      </c>
      <c r="J807" t="s">
        <v>8</v>
      </c>
      <c r="K807" t="s">
        <v>442</v>
      </c>
      <c r="M807">
        <v>73</v>
      </c>
      <c r="N807" t="s">
        <v>2375</v>
      </c>
      <c r="O807" t="s">
        <v>2374</v>
      </c>
      <c r="P807" t="s">
        <v>2376</v>
      </c>
      <c r="Q807" t="s">
        <v>441</v>
      </c>
      <c r="R807" t="s">
        <v>442</v>
      </c>
      <c r="S807" t="s">
        <v>345</v>
      </c>
      <c r="T807" t="s">
        <v>2127</v>
      </c>
      <c r="U807" t="s">
        <v>361</v>
      </c>
      <c r="V807" t="s">
        <v>393</v>
      </c>
      <c r="W807" t="s">
        <v>3146</v>
      </c>
      <c r="X807" t="str">
        <f>LEFT(Table7[[#This Row],[Month]],4)</f>
        <v>2022</v>
      </c>
      <c r="Y807">
        <f>SIGN(Table7[[#This Row],[Internal Monthly Cost]])</f>
        <v>1</v>
      </c>
    </row>
    <row r="808" spans="1:25" x14ac:dyDescent="0.2">
      <c r="A808">
        <v>607</v>
      </c>
      <c r="B808" t="s">
        <v>3144</v>
      </c>
      <c r="C808" t="s">
        <v>3144</v>
      </c>
      <c r="D808" t="s">
        <v>5</v>
      </c>
      <c r="E808" t="s">
        <v>2491</v>
      </c>
      <c r="H808" t="s">
        <v>2405</v>
      </c>
      <c r="I808" t="s">
        <v>2849</v>
      </c>
      <c r="J808" t="s">
        <v>8</v>
      </c>
      <c r="K808" t="s">
        <v>442</v>
      </c>
      <c r="M808">
        <v>73</v>
      </c>
      <c r="N808" t="s">
        <v>2494</v>
      </c>
      <c r="O808" t="s">
        <v>2493</v>
      </c>
      <c r="P808" t="s">
        <v>2495</v>
      </c>
      <c r="Q808" t="s">
        <v>441</v>
      </c>
      <c r="R808" t="s">
        <v>442</v>
      </c>
      <c r="S808" t="s">
        <v>345</v>
      </c>
      <c r="T808" t="s">
        <v>2127</v>
      </c>
      <c r="U808" t="s">
        <v>361</v>
      </c>
      <c r="V808" t="s">
        <v>2490</v>
      </c>
      <c r="W808" t="s">
        <v>3072</v>
      </c>
      <c r="X808" t="str">
        <f>LEFT(Table7[[#This Row],[Month]],4)</f>
        <v>2022</v>
      </c>
      <c r="Y808">
        <f>SIGN(Table7[[#This Row],[Internal Monthly Cost]])</f>
        <v>1</v>
      </c>
    </row>
    <row r="809" spans="1:25" x14ac:dyDescent="0.2">
      <c r="A809">
        <v>681</v>
      </c>
      <c r="B809" t="s">
        <v>3144</v>
      </c>
      <c r="C809" t="s">
        <v>3144</v>
      </c>
      <c r="D809" t="s">
        <v>5</v>
      </c>
      <c r="E809" t="s">
        <v>2856</v>
      </c>
      <c r="H809" t="s">
        <v>529</v>
      </c>
      <c r="I809" t="s">
        <v>2837</v>
      </c>
      <c r="J809" t="s">
        <v>8</v>
      </c>
      <c r="K809" t="s">
        <v>442</v>
      </c>
      <c r="M809">
        <v>113</v>
      </c>
      <c r="N809" t="s">
        <v>2928</v>
      </c>
      <c r="O809" t="s">
        <v>2929</v>
      </c>
      <c r="P809" t="s">
        <v>2896</v>
      </c>
      <c r="Q809" t="s">
        <v>441</v>
      </c>
      <c r="R809" t="s">
        <v>442</v>
      </c>
      <c r="S809" t="s">
        <v>345</v>
      </c>
      <c r="T809" t="s">
        <v>2127</v>
      </c>
      <c r="U809" t="s">
        <v>343</v>
      </c>
      <c r="V809" t="s">
        <v>2876</v>
      </c>
      <c r="X809" t="str">
        <f>LEFT(Table7[[#This Row],[Month]],4)</f>
        <v>2022</v>
      </c>
      <c r="Y809">
        <f>SIGN(Table7[[#This Row],[Internal Monthly Cost]])</f>
        <v>1</v>
      </c>
    </row>
    <row r="810" spans="1:25" x14ac:dyDescent="0.2">
      <c r="A810">
        <v>627</v>
      </c>
      <c r="B810" t="s">
        <v>3144</v>
      </c>
      <c r="C810" t="s">
        <v>3144</v>
      </c>
      <c r="D810" t="s">
        <v>5</v>
      </c>
      <c r="E810" t="s">
        <v>2343</v>
      </c>
      <c r="H810" t="s">
        <v>523</v>
      </c>
      <c r="I810" t="s">
        <v>2840</v>
      </c>
      <c r="J810" t="s">
        <v>4</v>
      </c>
      <c r="K810" t="s">
        <v>442</v>
      </c>
      <c r="M810">
        <v>73</v>
      </c>
      <c r="X810" t="str">
        <f>LEFT(Table7[[#This Row],[Month]],4)</f>
        <v>2022</v>
      </c>
      <c r="Y810">
        <f>SIGN(Table7[[#This Row],[Internal Monthly Cost]])</f>
        <v>1</v>
      </c>
    </row>
    <row r="811" spans="1:25" x14ac:dyDescent="0.2">
      <c r="A811">
        <v>628</v>
      </c>
      <c r="B811" t="s">
        <v>3144</v>
      </c>
      <c r="C811" t="s">
        <v>3144</v>
      </c>
      <c r="D811" t="s">
        <v>5</v>
      </c>
      <c r="E811" t="s">
        <v>2404</v>
      </c>
      <c r="H811" t="s">
        <v>2405</v>
      </c>
      <c r="I811" t="s">
        <v>2840</v>
      </c>
      <c r="J811" t="s">
        <v>8</v>
      </c>
      <c r="K811" t="s">
        <v>442</v>
      </c>
      <c r="M811">
        <v>73</v>
      </c>
      <c r="N811" t="s">
        <v>2408</v>
      </c>
      <c r="O811" t="s">
        <v>2407</v>
      </c>
      <c r="P811" t="s">
        <v>2409</v>
      </c>
      <c r="Q811" t="s">
        <v>441</v>
      </c>
      <c r="R811" t="s">
        <v>442</v>
      </c>
      <c r="S811" t="s">
        <v>345</v>
      </c>
      <c r="T811" t="s">
        <v>2127</v>
      </c>
      <c r="U811" t="s">
        <v>343</v>
      </c>
      <c r="V811" t="s">
        <v>2410</v>
      </c>
      <c r="X811" t="str">
        <f>LEFT(Table7[[#This Row],[Month]],4)</f>
        <v>2022</v>
      </c>
      <c r="Y811">
        <f>SIGN(Table7[[#This Row],[Internal Monthly Cost]])</f>
        <v>1</v>
      </c>
    </row>
    <row r="812" spans="1:25" x14ac:dyDescent="0.2">
      <c r="A812">
        <v>614</v>
      </c>
      <c r="B812" t="s">
        <v>3144</v>
      </c>
      <c r="C812" t="s">
        <v>3144</v>
      </c>
      <c r="D812" t="s">
        <v>5</v>
      </c>
      <c r="E812" t="s">
        <v>2570</v>
      </c>
      <c r="H812" t="s">
        <v>529</v>
      </c>
      <c r="I812" t="s">
        <v>2837</v>
      </c>
      <c r="J812" t="s">
        <v>8</v>
      </c>
      <c r="K812" t="s">
        <v>442</v>
      </c>
      <c r="M812">
        <v>113</v>
      </c>
      <c r="N812" t="s">
        <v>2573</v>
      </c>
      <c r="O812" t="s">
        <v>2572</v>
      </c>
      <c r="P812" t="s">
        <v>2574</v>
      </c>
      <c r="Q812" t="s">
        <v>441</v>
      </c>
      <c r="R812" t="s">
        <v>442</v>
      </c>
      <c r="S812" t="s">
        <v>345</v>
      </c>
      <c r="T812" t="s">
        <v>2127</v>
      </c>
      <c r="U812" t="s">
        <v>361</v>
      </c>
      <c r="V812" t="s">
        <v>2575</v>
      </c>
      <c r="W812" t="s">
        <v>3148</v>
      </c>
      <c r="X812" t="str">
        <f>LEFT(Table7[[#This Row],[Month]],4)</f>
        <v>2022</v>
      </c>
      <c r="Y812">
        <f>SIGN(Table7[[#This Row],[Internal Monthly Cost]])</f>
        <v>1</v>
      </c>
    </row>
    <row r="813" spans="1:25" x14ac:dyDescent="0.2">
      <c r="A813">
        <v>606</v>
      </c>
      <c r="B813" t="s">
        <v>3144</v>
      </c>
      <c r="C813" t="s">
        <v>3144</v>
      </c>
      <c r="D813" t="s">
        <v>5</v>
      </c>
      <c r="E813" t="s">
        <v>2455</v>
      </c>
      <c r="H813" t="s">
        <v>2456</v>
      </c>
      <c r="I813" t="s">
        <v>2840</v>
      </c>
      <c r="J813" t="s">
        <v>8</v>
      </c>
      <c r="K813" t="s">
        <v>442</v>
      </c>
      <c r="M813">
        <v>73</v>
      </c>
      <c r="N813" t="s">
        <v>2459</v>
      </c>
      <c r="O813" t="s">
        <v>2458</v>
      </c>
      <c r="P813" t="s">
        <v>2460</v>
      </c>
      <c r="Q813" t="s">
        <v>441</v>
      </c>
      <c r="R813" t="s">
        <v>442</v>
      </c>
      <c r="S813" t="s">
        <v>345</v>
      </c>
      <c r="T813" t="s">
        <v>2127</v>
      </c>
      <c r="U813" t="s">
        <v>343</v>
      </c>
      <c r="V813" t="s">
        <v>2461</v>
      </c>
      <c r="X813" t="str">
        <f>LEFT(Table7[[#This Row],[Month]],4)</f>
        <v>2022</v>
      </c>
      <c r="Y813">
        <f>SIGN(Table7[[#This Row],[Internal Monthly Cost]])</f>
        <v>1</v>
      </c>
    </row>
    <row r="814" spans="1:25" x14ac:dyDescent="0.2">
      <c r="A814">
        <v>653</v>
      </c>
      <c r="B814" t="s">
        <v>3144</v>
      </c>
      <c r="C814" t="s">
        <v>3144</v>
      </c>
      <c r="D814" t="s">
        <v>5</v>
      </c>
      <c r="E814" t="s">
        <v>2472</v>
      </c>
      <c r="H814" t="s">
        <v>2456</v>
      </c>
      <c r="I814" t="s">
        <v>2836</v>
      </c>
      <c r="J814" t="s">
        <v>8</v>
      </c>
      <c r="K814" t="s">
        <v>442</v>
      </c>
      <c r="M814">
        <v>73</v>
      </c>
      <c r="N814" t="s">
        <v>2470</v>
      </c>
      <c r="O814" t="s">
        <v>2469</v>
      </c>
      <c r="P814" t="s">
        <v>2471</v>
      </c>
      <c r="Q814" t="s">
        <v>441</v>
      </c>
      <c r="R814" t="s">
        <v>442</v>
      </c>
      <c r="S814" t="s">
        <v>345</v>
      </c>
      <c r="T814" t="s">
        <v>2127</v>
      </c>
      <c r="U814" t="s">
        <v>343</v>
      </c>
      <c r="V814" t="s">
        <v>2464</v>
      </c>
      <c r="X814" t="str">
        <f>LEFT(Table7[[#This Row],[Month]],4)</f>
        <v>2022</v>
      </c>
      <c r="Y814">
        <f>SIGN(Table7[[#This Row],[Internal Monthly Cost]])</f>
        <v>1</v>
      </c>
    </row>
    <row r="815" spans="1:25" x14ac:dyDescent="0.2">
      <c r="A815">
        <v>539</v>
      </c>
      <c r="B815" t="s">
        <v>3144</v>
      </c>
      <c r="C815" t="s">
        <v>3144</v>
      </c>
      <c r="D815" t="s">
        <v>5</v>
      </c>
      <c r="E815" t="s">
        <v>2415</v>
      </c>
      <c r="F815" t="s">
        <v>652</v>
      </c>
      <c r="G815" t="s">
        <v>2416</v>
      </c>
      <c r="H815" t="s">
        <v>2174</v>
      </c>
      <c r="I815" t="s">
        <v>168</v>
      </c>
      <c r="J815" t="s">
        <v>8</v>
      </c>
      <c r="K815" t="s">
        <v>124</v>
      </c>
      <c r="M815">
        <v>71</v>
      </c>
      <c r="N815" t="s">
        <v>2781</v>
      </c>
      <c r="O815" t="s">
        <v>2780</v>
      </c>
      <c r="P815" t="s">
        <v>2782</v>
      </c>
      <c r="Q815" t="s">
        <v>139</v>
      </c>
      <c r="R815" t="s">
        <v>138</v>
      </c>
      <c r="S815" t="s">
        <v>345</v>
      </c>
      <c r="T815" t="s">
        <v>342</v>
      </c>
      <c r="U815" t="s">
        <v>343</v>
      </c>
      <c r="V815" t="s">
        <v>344</v>
      </c>
      <c r="X815" t="str">
        <f>LEFT(Table7[[#This Row],[Month]],4)</f>
        <v>2022</v>
      </c>
      <c r="Y815">
        <f>SIGN(Table7[[#This Row],[Internal Monthly Cost]])</f>
        <v>1</v>
      </c>
    </row>
    <row r="816" spans="1:25" x14ac:dyDescent="0.2">
      <c r="A816">
        <v>536</v>
      </c>
      <c r="B816" t="s">
        <v>3144</v>
      </c>
      <c r="C816" t="s">
        <v>3144</v>
      </c>
      <c r="D816" t="s">
        <v>5</v>
      </c>
      <c r="E816" t="s">
        <v>2377</v>
      </c>
      <c r="F816" t="s">
        <v>652</v>
      </c>
      <c r="G816" t="s">
        <v>2378</v>
      </c>
      <c r="H816" t="s">
        <v>2174</v>
      </c>
      <c r="I816" t="s">
        <v>168</v>
      </c>
      <c r="J816" t="s">
        <v>8</v>
      </c>
      <c r="K816" t="s">
        <v>124</v>
      </c>
      <c r="M816">
        <v>71</v>
      </c>
      <c r="N816" t="s">
        <v>161</v>
      </c>
      <c r="O816" t="s">
        <v>251</v>
      </c>
      <c r="P816" t="s">
        <v>162</v>
      </c>
      <c r="Q816" t="s">
        <v>139</v>
      </c>
      <c r="R816" t="s">
        <v>138</v>
      </c>
      <c r="S816" t="s">
        <v>345</v>
      </c>
      <c r="T816" t="s">
        <v>342</v>
      </c>
      <c r="U816" t="s">
        <v>343</v>
      </c>
      <c r="V816" t="s">
        <v>393</v>
      </c>
      <c r="X816" t="str">
        <f>LEFT(Table7[[#This Row],[Month]],4)</f>
        <v>2022</v>
      </c>
      <c r="Y816">
        <f>SIGN(Table7[[#This Row],[Internal Monthly Cost]])</f>
        <v>1</v>
      </c>
    </row>
    <row r="817" spans="1:25" x14ac:dyDescent="0.2">
      <c r="A817">
        <v>537</v>
      </c>
      <c r="B817" t="s">
        <v>3144</v>
      </c>
      <c r="C817" t="s">
        <v>3144</v>
      </c>
      <c r="D817" t="s">
        <v>5</v>
      </c>
      <c r="E817" t="s">
        <v>2380</v>
      </c>
      <c r="F817" t="s">
        <v>652</v>
      </c>
      <c r="G817" t="s">
        <v>2381</v>
      </c>
      <c r="H817" t="s">
        <v>2174</v>
      </c>
      <c r="I817" t="s">
        <v>168</v>
      </c>
      <c r="J817" t="s">
        <v>8</v>
      </c>
      <c r="K817" t="s">
        <v>124</v>
      </c>
      <c r="M817">
        <v>71</v>
      </c>
      <c r="N817" t="s">
        <v>159</v>
      </c>
      <c r="O817" t="s">
        <v>252</v>
      </c>
      <c r="P817" t="s">
        <v>160</v>
      </c>
      <c r="Q817" t="s">
        <v>139</v>
      </c>
      <c r="R817" t="s">
        <v>138</v>
      </c>
      <c r="S817" t="s">
        <v>345</v>
      </c>
      <c r="T817" t="s">
        <v>342</v>
      </c>
      <c r="U817" t="s">
        <v>343</v>
      </c>
      <c r="V817" t="s">
        <v>393</v>
      </c>
      <c r="X817" t="str">
        <f>LEFT(Table7[[#This Row],[Month]],4)</f>
        <v>2022</v>
      </c>
      <c r="Y817">
        <f>SIGN(Table7[[#This Row],[Internal Monthly Cost]])</f>
        <v>1</v>
      </c>
    </row>
    <row r="818" spans="1:25" x14ac:dyDescent="0.2">
      <c r="A818">
        <v>541</v>
      </c>
      <c r="B818" t="s">
        <v>3144</v>
      </c>
      <c r="C818" t="s">
        <v>3144</v>
      </c>
      <c r="D818" t="s">
        <v>5</v>
      </c>
      <c r="E818" t="s">
        <v>1619</v>
      </c>
      <c r="F818" t="s">
        <v>652</v>
      </c>
      <c r="G818" t="s">
        <v>1620</v>
      </c>
      <c r="H818" t="s">
        <v>874</v>
      </c>
      <c r="I818" t="s">
        <v>169</v>
      </c>
      <c r="J818" t="s">
        <v>8</v>
      </c>
      <c r="K818" t="s">
        <v>124</v>
      </c>
      <c r="M818">
        <v>71</v>
      </c>
      <c r="N818" t="s">
        <v>42</v>
      </c>
      <c r="O818" t="s">
        <v>239</v>
      </c>
      <c r="P818" t="s">
        <v>43</v>
      </c>
      <c r="Q818" t="s">
        <v>139</v>
      </c>
      <c r="R818" t="s">
        <v>138</v>
      </c>
      <c r="S818" t="s">
        <v>345</v>
      </c>
      <c r="T818" t="s">
        <v>342</v>
      </c>
      <c r="U818" t="s">
        <v>343</v>
      </c>
      <c r="V818" t="s">
        <v>378</v>
      </c>
      <c r="X818" t="str">
        <f>LEFT(Table7[[#This Row],[Month]],4)</f>
        <v>2022</v>
      </c>
      <c r="Y818">
        <f>SIGN(Table7[[#This Row],[Internal Monthly Cost]])</f>
        <v>1</v>
      </c>
    </row>
    <row r="819" spans="1:25" x14ac:dyDescent="0.2">
      <c r="A819">
        <v>593</v>
      </c>
      <c r="B819" t="s">
        <v>3144</v>
      </c>
      <c r="C819" t="s">
        <v>3144</v>
      </c>
      <c r="D819" t="s">
        <v>5</v>
      </c>
      <c r="E819" t="s">
        <v>2230</v>
      </c>
      <c r="H819" t="s">
        <v>2233</v>
      </c>
      <c r="I819" t="s">
        <v>2846</v>
      </c>
      <c r="J819" t="s">
        <v>8</v>
      </c>
      <c r="K819" t="s">
        <v>442</v>
      </c>
      <c r="M819">
        <v>66</v>
      </c>
      <c r="N819" t="s">
        <v>2868</v>
      </c>
      <c r="O819" t="s">
        <v>2869</v>
      </c>
      <c r="P819" t="s">
        <v>2870</v>
      </c>
      <c r="Q819" t="s">
        <v>441</v>
      </c>
      <c r="R819" t="s">
        <v>442</v>
      </c>
      <c r="S819" t="s">
        <v>345</v>
      </c>
      <c r="T819" t="s">
        <v>2871</v>
      </c>
      <c r="U819" t="s">
        <v>343</v>
      </c>
      <c r="V819" t="s">
        <v>2872</v>
      </c>
      <c r="X819" t="str">
        <f>LEFT(Table7[[#This Row],[Month]],4)</f>
        <v>2022</v>
      </c>
      <c r="Y819">
        <f>SIGN(Table7[[#This Row],[Internal Monthly Cost]])</f>
        <v>1</v>
      </c>
    </row>
    <row r="820" spans="1:25" x14ac:dyDescent="0.2">
      <c r="A820">
        <v>608</v>
      </c>
      <c r="B820" t="s">
        <v>3144</v>
      </c>
      <c r="C820" t="s">
        <v>3144</v>
      </c>
      <c r="D820" t="s">
        <v>5</v>
      </c>
      <c r="E820" t="s">
        <v>2364</v>
      </c>
      <c r="H820" t="s">
        <v>523</v>
      </c>
      <c r="I820" t="s">
        <v>2846</v>
      </c>
      <c r="J820" t="s">
        <v>8</v>
      </c>
      <c r="K820" t="s">
        <v>442</v>
      </c>
      <c r="M820">
        <v>66</v>
      </c>
      <c r="N820" t="s">
        <v>2367</v>
      </c>
      <c r="O820" t="s">
        <v>2366</v>
      </c>
      <c r="P820" t="s">
        <v>2368</v>
      </c>
      <c r="Q820" t="s">
        <v>441</v>
      </c>
      <c r="R820" t="s">
        <v>442</v>
      </c>
      <c r="S820" t="s">
        <v>345</v>
      </c>
      <c r="T820" t="s">
        <v>2127</v>
      </c>
      <c r="U820" t="s">
        <v>343</v>
      </c>
      <c r="V820" t="s">
        <v>2369</v>
      </c>
      <c r="X820" t="str">
        <f>LEFT(Table7[[#This Row],[Month]],4)</f>
        <v>2022</v>
      </c>
      <c r="Y820">
        <f>SIGN(Table7[[#This Row],[Internal Monthly Cost]])</f>
        <v>1</v>
      </c>
    </row>
    <row r="821" spans="1:25" x14ac:dyDescent="0.2">
      <c r="A821">
        <v>632</v>
      </c>
      <c r="B821" t="s">
        <v>3144</v>
      </c>
      <c r="C821" t="s">
        <v>3144</v>
      </c>
      <c r="D821" t="s">
        <v>5</v>
      </c>
      <c r="E821" t="s">
        <v>2485</v>
      </c>
      <c r="H821" t="s">
        <v>2405</v>
      </c>
      <c r="I821" t="s">
        <v>2849</v>
      </c>
      <c r="J821" t="s">
        <v>8</v>
      </c>
      <c r="K821" t="s">
        <v>442</v>
      </c>
      <c r="M821">
        <v>73</v>
      </c>
      <c r="N821" t="s">
        <v>2488</v>
      </c>
      <c r="O821" t="s">
        <v>2487</v>
      </c>
      <c r="P821" t="s">
        <v>2489</v>
      </c>
      <c r="Q821" t="s">
        <v>441</v>
      </c>
      <c r="R821" t="s">
        <v>442</v>
      </c>
      <c r="S821" t="s">
        <v>345</v>
      </c>
      <c r="T821" t="s">
        <v>2127</v>
      </c>
      <c r="U821" t="s">
        <v>343</v>
      </c>
      <c r="V821" t="s">
        <v>2490</v>
      </c>
      <c r="X821" t="str">
        <f>LEFT(Table7[[#This Row],[Month]],4)</f>
        <v>2022</v>
      </c>
      <c r="Y821">
        <f>SIGN(Table7[[#This Row],[Internal Monthly Cost]])</f>
        <v>1</v>
      </c>
    </row>
    <row r="822" spans="1:25" x14ac:dyDescent="0.2">
      <c r="A822">
        <v>629</v>
      </c>
      <c r="B822" t="s">
        <v>3144</v>
      </c>
      <c r="C822" t="s">
        <v>3144</v>
      </c>
      <c r="D822" t="s">
        <v>5</v>
      </c>
      <c r="E822" t="s">
        <v>519</v>
      </c>
      <c r="H822" t="s">
        <v>523</v>
      </c>
      <c r="I822" t="s">
        <v>2836</v>
      </c>
      <c r="J822" t="s">
        <v>6</v>
      </c>
      <c r="K822" t="s">
        <v>442</v>
      </c>
      <c r="M822">
        <v>73</v>
      </c>
      <c r="X822" t="str">
        <f>LEFT(Table7[[#This Row],[Month]],4)</f>
        <v>2022</v>
      </c>
      <c r="Y822">
        <f>SIGN(Table7[[#This Row],[Internal Monthly Cost]])</f>
        <v>1</v>
      </c>
    </row>
    <row r="823" spans="1:25" x14ac:dyDescent="0.2">
      <c r="A823">
        <v>610</v>
      </c>
      <c r="B823" t="s">
        <v>3144</v>
      </c>
      <c r="C823" t="s">
        <v>3144</v>
      </c>
      <c r="D823" t="s">
        <v>5</v>
      </c>
      <c r="E823" t="s">
        <v>2516</v>
      </c>
      <c r="H823" t="s">
        <v>523</v>
      </c>
      <c r="I823" t="s">
        <v>2849</v>
      </c>
      <c r="J823" t="s">
        <v>8</v>
      </c>
      <c r="K823" t="s">
        <v>442</v>
      </c>
      <c r="M823">
        <v>73</v>
      </c>
      <c r="N823" t="s">
        <v>2519</v>
      </c>
      <c r="O823" t="s">
        <v>2518</v>
      </c>
      <c r="P823" t="s">
        <v>2520</v>
      </c>
      <c r="Q823" t="s">
        <v>441</v>
      </c>
      <c r="R823" t="s">
        <v>442</v>
      </c>
      <c r="S823" t="s">
        <v>345</v>
      </c>
      <c r="T823" t="s">
        <v>2127</v>
      </c>
      <c r="U823" t="s">
        <v>343</v>
      </c>
      <c r="V823" t="s">
        <v>397</v>
      </c>
      <c r="X823" t="str">
        <f>LEFT(Table7[[#This Row],[Month]],4)</f>
        <v>2022</v>
      </c>
      <c r="Y823">
        <f>SIGN(Table7[[#This Row],[Internal Monthly Cost]])</f>
        <v>1</v>
      </c>
    </row>
    <row r="824" spans="1:25" x14ac:dyDescent="0.2">
      <c r="A824">
        <v>616</v>
      </c>
      <c r="B824" t="s">
        <v>3144</v>
      </c>
      <c r="C824" t="s">
        <v>3144</v>
      </c>
      <c r="D824" t="s">
        <v>5</v>
      </c>
      <c r="E824" t="s">
        <v>2542</v>
      </c>
      <c r="H824" t="s">
        <v>2543</v>
      </c>
      <c r="I824" t="s">
        <v>2851</v>
      </c>
      <c r="J824" t="s">
        <v>4</v>
      </c>
      <c r="K824" t="s">
        <v>442</v>
      </c>
      <c r="M824">
        <v>73</v>
      </c>
      <c r="X824" t="str">
        <f>LEFT(Table7[[#This Row],[Month]],4)</f>
        <v>2022</v>
      </c>
      <c r="Y824">
        <f>SIGN(Table7[[#This Row],[Internal Monthly Cost]])</f>
        <v>1</v>
      </c>
    </row>
    <row r="825" spans="1:25" x14ac:dyDescent="0.2">
      <c r="A825">
        <v>603</v>
      </c>
      <c r="B825" t="s">
        <v>3144</v>
      </c>
      <c r="C825" t="s">
        <v>3144</v>
      </c>
      <c r="D825" t="s">
        <v>5</v>
      </c>
      <c r="E825" t="s">
        <v>2531</v>
      </c>
      <c r="H825" t="s">
        <v>2233</v>
      </c>
      <c r="I825" t="s">
        <v>2849</v>
      </c>
      <c r="J825" t="s">
        <v>8</v>
      </c>
      <c r="K825" t="s">
        <v>442</v>
      </c>
      <c r="M825">
        <v>66</v>
      </c>
      <c r="N825" t="s">
        <v>2534</v>
      </c>
      <c r="O825" t="s">
        <v>2533</v>
      </c>
      <c r="P825" t="s">
        <v>2535</v>
      </c>
      <c r="Q825" t="s">
        <v>441</v>
      </c>
      <c r="R825" t="s">
        <v>442</v>
      </c>
      <c r="S825" t="s">
        <v>345</v>
      </c>
      <c r="T825" t="s">
        <v>2127</v>
      </c>
      <c r="U825" t="s">
        <v>343</v>
      </c>
      <c r="V825" t="s">
        <v>2530</v>
      </c>
      <c r="X825" t="str">
        <f>LEFT(Table7[[#This Row],[Month]],4)</f>
        <v>2022</v>
      </c>
      <c r="Y825">
        <f>SIGN(Table7[[#This Row],[Internal Monthly Cost]])</f>
        <v>1</v>
      </c>
    </row>
    <row r="826" spans="1:25" x14ac:dyDescent="0.2">
      <c r="A826">
        <v>599</v>
      </c>
      <c r="B826" t="s">
        <v>3144</v>
      </c>
      <c r="C826" t="s">
        <v>3144</v>
      </c>
      <c r="D826" t="s">
        <v>5</v>
      </c>
      <c r="E826" t="s">
        <v>658</v>
      </c>
      <c r="H826" t="s">
        <v>529</v>
      </c>
      <c r="I826" t="s">
        <v>2837</v>
      </c>
      <c r="J826" t="s">
        <v>6</v>
      </c>
      <c r="K826" t="s">
        <v>442</v>
      </c>
      <c r="M826">
        <v>113</v>
      </c>
      <c r="X826" t="str">
        <f>LEFT(Table7[[#This Row],[Month]],4)</f>
        <v>2022</v>
      </c>
      <c r="Y826">
        <f>SIGN(Table7[[#This Row],[Internal Monthly Cost]])</f>
        <v>1</v>
      </c>
    </row>
    <row r="827" spans="1:25" x14ac:dyDescent="0.2">
      <c r="A827">
        <v>674</v>
      </c>
      <c r="B827" t="s">
        <v>3144</v>
      </c>
      <c r="C827" t="s">
        <v>3144</v>
      </c>
      <c r="D827" t="s">
        <v>5</v>
      </c>
      <c r="E827" t="s">
        <v>587</v>
      </c>
      <c r="H827" t="s">
        <v>529</v>
      </c>
      <c r="I827" t="s">
        <v>2854</v>
      </c>
      <c r="J827" t="s">
        <v>4</v>
      </c>
      <c r="K827" t="s">
        <v>2499</v>
      </c>
      <c r="M827">
        <v>135</v>
      </c>
      <c r="X827" t="str">
        <f>LEFT(Table7[[#This Row],[Month]],4)</f>
        <v>2022</v>
      </c>
      <c r="Y827">
        <f>SIGN(Table7[[#This Row],[Internal Monthly Cost]])</f>
        <v>1</v>
      </c>
    </row>
    <row r="828" spans="1:25" x14ac:dyDescent="0.2">
      <c r="A828">
        <v>595</v>
      </c>
      <c r="B828" t="s">
        <v>3144</v>
      </c>
      <c r="C828" t="s">
        <v>3144</v>
      </c>
      <c r="D828" t="s">
        <v>5</v>
      </c>
      <c r="E828" t="s">
        <v>2614</v>
      </c>
      <c r="H828" t="s">
        <v>529</v>
      </c>
      <c r="I828" t="s">
        <v>2854</v>
      </c>
      <c r="J828" t="s">
        <v>8</v>
      </c>
      <c r="K828" t="s">
        <v>2499</v>
      </c>
      <c r="M828">
        <v>135</v>
      </c>
      <c r="N828" t="s">
        <v>3147</v>
      </c>
      <c r="O828" t="s">
        <v>2616</v>
      </c>
      <c r="Q828" t="s">
        <v>588</v>
      </c>
      <c r="R828" t="s">
        <v>2499</v>
      </c>
      <c r="S828" t="s">
        <v>345</v>
      </c>
      <c r="T828" t="s">
        <v>2500</v>
      </c>
      <c r="U828" t="s">
        <v>361</v>
      </c>
      <c r="V828" t="s">
        <v>464</v>
      </c>
      <c r="W828" t="s">
        <v>2910</v>
      </c>
      <c r="X828" t="str">
        <f>LEFT(Table7[[#This Row],[Month]],4)</f>
        <v>2022</v>
      </c>
      <c r="Y828">
        <f>SIGN(Table7[[#This Row],[Internal Monthly Cost]])</f>
        <v>1</v>
      </c>
    </row>
    <row r="829" spans="1:25" x14ac:dyDescent="0.2">
      <c r="A829">
        <v>673</v>
      </c>
      <c r="B829" t="s">
        <v>3144</v>
      </c>
      <c r="C829" t="s">
        <v>3144</v>
      </c>
      <c r="D829" t="s">
        <v>5</v>
      </c>
      <c r="E829" t="s">
        <v>2501</v>
      </c>
      <c r="H829" t="s">
        <v>529</v>
      </c>
      <c r="I829" t="s">
        <v>2854</v>
      </c>
      <c r="J829" t="s">
        <v>4</v>
      </c>
      <c r="K829" t="s">
        <v>2499</v>
      </c>
      <c r="M829">
        <v>135</v>
      </c>
      <c r="X829" t="str">
        <f>LEFT(Table7[[#This Row],[Month]],4)</f>
        <v>2022</v>
      </c>
      <c r="Y829">
        <f>SIGN(Table7[[#This Row],[Internal Monthly Cost]])</f>
        <v>1</v>
      </c>
    </row>
    <row r="830" spans="1:25" x14ac:dyDescent="0.2">
      <c r="A830">
        <v>672</v>
      </c>
      <c r="B830" t="s">
        <v>3144</v>
      </c>
      <c r="C830" t="s">
        <v>3144</v>
      </c>
      <c r="D830" t="s">
        <v>5</v>
      </c>
      <c r="E830" t="s">
        <v>2496</v>
      </c>
      <c r="H830" t="s">
        <v>529</v>
      </c>
      <c r="I830" t="s">
        <v>2854</v>
      </c>
      <c r="J830" t="s">
        <v>8</v>
      </c>
      <c r="K830" t="s">
        <v>2499</v>
      </c>
      <c r="M830">
        <v>135</v>
      </c>
      <c r="N830" t="s">
        <v>468</v>
      </c>
      <c r="O830" t="s">
        <v>2498</v>
      </c>
      <c r="P830" t="s">
        <v>467</v>
      </c>
      <c r="Q830" t="s">
        <v>588</v>
      </c>
      <c r="R830" t="s">
        <v>2499</v>
      </c>
      <c r="S830" t="s">
        <v>345</v>
      </c>
      <c r="T830" t="s">
        <v>2500</v>
      </c>
      <c r="U830" t="s">
        <v>343</v>
      </c>
      <c r="V830" t="s">
        <v>413</v>
      </c>
      <c r="X830" t="str">
        <f>LEFT(Table7[[#This Row],[Month]],4)</f>
        <v>2022</v>
      </c>
      <c r="Y830">
        <f>SIGN(Table7[[#This Row],[Internal Monthly Cost]])</f>
        <v>1</v>
      </c>
    </row>
    <row r="831" spans="1:25" x14ac:dyDescent="0.2">
      <c r="A831">
        <v>569</v>
      </c>
      <c r="B831" t="s">
        <v>3144</v>
      </c>
      <c r="C831" t="s">
        <v>3144</v>
      </c>
      <c r="D831" t="s">
        <v>5</v>
      </c>
      <c r="E831" t="s">
        <v>650</v>
      </c>
      <c r="F831" t="s">
        <v>652</v>
      </c>
      <c r="G831" t="s">
        <v>651</v>
      </c>
      <c r="H831" t="s">
        <v>653</v>
      </c>
      <c r="I831" t="s">
        <v>183</v>
      </c>
      <c r="J831" t="s">
        <v>8</v>
      </c>
      <c r="K831" t="s">
        <v>124</v>
      </c>
      <c r="M831">
        <v>74</v>
      </c>
      <c r="N831" t="s">
        <v>2865</v>
      </c>
      <c r="O831" t="s">
        <v>2866</v>
      </c>
      <c r="P831" t="s">
        <v>2867</v>
      </c>
      <c r="Q831" t="s">
        <v>139</v>
      </c>
      <c r="R831" t="s">
        <v>138</v>
      </c>
      <c r="S831" t="s">
        <v>341</v>
      </c>
      <c r="T831" t="s">
        <v>342</v>
      </c>
      <c r="U831" t="s">
        <v>343</v>
      </c>
      <c r="V831" t="s">
        <v>426</v>
      </c>
      <c r="X831" t="str">
        <f>LEFT(Table7[[#This Row],[Month]],4)</f>
        <v>2022</v>
      </c>
      <c r="Y831">
        <f>SIGN(Table7[[#This Row],[Internal Monthly Cost]])</f>
        <v>1</v>
      </c>
    </row>
    <row r="832" spans="1:25" x14ac:dyDescent="0.2">
      <c r="A832">
        <v>581</v>
      </c>
      <c r="B832" t="s">
        <v>3144</v>
      </c>
      <c r="C832" t="s">
        <v>3144</v>
      </c>
      <c r="D832" t="s">
        <v>5</v>
      </c>
      <c r="E832" t="s">
        <v>2642</v>
      </c>
      <c r="F832" t="s">
        <v>652</v>
      </c>
      <c r="G832" t="s">
        <v>2643</v>
      </c>
      <c r="H832" t="s">
        <v>653</v>
      </c>
      <c r="I832" t="s">
        <v>183</v>
      </c>
      <c r="J832" t="s">
        <v>8</v>
      </c>
      <c r="K832" t="s">
        <v>124</v>
      </c>
      <c r="M832">
        <v>74</v>
      </c>
      <c r="N832" t="s">
        <v>184</v>
      </c>
      <c r="O832" t="s">
        <v>259</v>
      </c>
      <c r="P832" t="s">
        <v>185</v>
      </c>
      <c r="Q832" t="s">
        <v>139</v>
      </c>
      <c r="R832" t="s">
        <v>138</v>
      </c>
      <c r="S832" t="s">
        <v>345</v>
      </c>
      <c r="T832" t="s">
        <v>342</v>
      </c>
      <c r="U832" t="s">
        <v>343</v>
      </c>
      <c r="V832" t="s">
        <v>401</v>
      </c>
      <c r="X832" t="str">
        <f>LEFT(Table7[[#This Row],[Month]],4)</f>
        <v>2022</v>
      </c>
      <c r="Y832">
        <f>SIGN(Table7[[#This Row],[Internal Monthly Cost]])</f>
        <v>1</v>
      </c>
    </row>
    <row r="833" spans="1:25" x14ac:dyDescent="0.2">
      <c r="A833">
        <v>574</v>
      </c>
      <c r="B833" t="s">
        <v>3144</v>
      </c>
      <c r="C833" t="s">
        <v>3144</v>
      </c>
      <c r="D833" t="s">
        <v>5</v>
      </c>
      <c r="E833" t="s">
        <v>2018</v>
      </c>
      <c r="F833" t="s">
        <v>652</v>
      </c>
      <c r="G833" t="s">
        <v>2019</v>
      </c>
      <c r="H833" t="s">
        <v>653</v>
      </c>
      <c r="I833" t="s">
        <v>183</v>
      </c>
      <c r="J833" t="s">
        <v>8</v>
      </c>
      <c r="K833" t="s">
        <v>124</v>
      </c>
      <c r="M833">
        <v>74</v>
      </c>
      <c r="N833" t="s">
        <v>70</v>
      </c>
      <c r="O833" t="s">
        <v>210</v>
      </c>
      <c r="P833" t="s">
        <v>71</v>
      </c>
      <c r="Q833" t="s">
        <v>139</v>
      </c>
      <c r="R833" t="s">
        <v>138</v>
      </c>
      <c r="S833" t="s">
        <v>345</v>
      </c>
      <c r="T833" t="s">
        <v>342</v>
      </c>
      <c r="U833" t="s">
        <v>343</v>
      </c>
      <c r="V833" t="s">
        <v>374</v>
      </c>
      <c r="X833" t="str">
        <f>LEFT(Table7[[#This Row],[Month]],4)</f>
        <v>2022</v>
      </c>
      <c r="Y833">
        <f>SIGN(Table7[[#This Row],[Internal Monthly Cost]])</f>
        <v>1</v>
      </c>
    </row>
    <row r="834" spans="1:25" x14ac:dyDescent="0.2">
      <c r="A834">
        <v>585</v>
      </c>
      <c r="B834" t="s">
        <v>3144</v>
      </c>
      <c r="C834" t="s">
        <v>3144</v>
      </c>
      <c r="D834" t="s">
        <v>5</v>
      </c>
      <c r="E834" t="s">
        <v>2275</v>
      </c>
      <c r="F834" t="s">
        <v>652</v>
      </c>
      <c r="G834" t="s">
        <v>2276</v>
      </c>
      <c r="H834" t="s">
        <v>2277</v>
      </c>
      <c r="I834" t="s">
        <v>183</v>
      </c>
      <c r="J834" t="s">
        <v>8</v>
      </c>
      <c r="K834" t="s">
        <v>127</v>
      </c>
      <c r="M834">
        <v>37</v>
      </c>
      <c r="N834" t="s">
        <v>186</v>
      </c>
      <c r="O834" t="s">
        <v>261</v>
      </c>
      <c r="P834" t="s">
        <v>187</v>
      </c>
      <c r="Q834" t="s">
        <v>140</v>
      </c>
      <c r="R834" t="s">
        <v>138</v>
      </c>
      <c r="S834" t="s">
        <v>345</v>
      </c>
      <c r="T834" t="s">
        <v>2914</v>
      </c>
      <c r="U834" t="s">
        <v>343</v>
      </c>
      <c r="V834" t="s">
        <v>403</v>
      </c>
      <c r="X834" t="str">
        <f>LEFT(Table7[[#This Row],[Month]],4)</f>
        <v>2022</v>
      </c>
      <c r="Y834">
        <f>SIGN(Table7[[#This Row],[Internal Monthly Cost]])</f>
        <v>1</v>
      </c>
    </row>
    <row r="835" spans="1:25" x14ac:dyDescent="0.2">
      <c r="A835">
        <v>573</v>
      </c>
      <c r="B835" t="s">
        <v>3144</v>
      </c>
      <c r="C835" t="s">
        <v>3144</v>
      </c>
      <c r="D835" t="s">
        <v>5</v>
      </c>
      <c r="E835" t="s">
        <v>2624</v>
      </c>
      <c r="F835" t="s">
        <v>652</v>
      </c>
      <c r="G835" t="s">
        <v>2625</v>
      </c>
      <c r="H835" t="s">
        <v>653</v>
      </c>
      <c r="I835" t="s">
        <v>183</v>
      </c>
      <c r="J835" t="s">
        <v>8</v>
      </c>
      <c r="K835" t="s">
        <v>124</v>
      </c>
      <c r="M835">
        <v>74</v>
      </c>
      <c r="N835" t="s">
        <v>181</v>
      </c>
      <c r="O835" t="s">
        <v>240</v>
      </c>
      <c r="P835" t="s">
        <v>182</v>
      </c>
      <c r="Q835" t="s">
        <v>139</v>
      </c>
      <c r="R835" t="s">
        <v>138</v>
      </c>
      <c r="S835" t="s">
        <v>345</v>
      </c>
      <c r="T835" t="s">
        <v>342</v>
      </c>
      <c r="U835" t="s">
        <v>343</v>
      </c>
      <c r="V835" t="s">
        <v>372</v>
      </c>
      <c r="W835" t="s">
        <v>3145</v>
      </c>
      <c r="X835" t="str">
        <f>LEFT(Table7[[#This Row],[Month]],4)</f>
        <v>2022</v>
      </c>
      <c r="Y835">
        <f>SIGN(Table7[[#This Row],[Internal Monthly Cost]])</f>
        <v>1</v>
      </c>
    </row>
    <row r="836" spans="1:25" x14ac:dyDescent="0.2">
      <c r="A836">
        <v>579</v>
      </c>
      <c r="B836" t="s">
        <v>3144</v>
      </c>
      <c r="C836" t="s">
        <v>3144</v>
      </c>
      <c r="D836" t="s">
        <v>5</v>
      </c>
      <c r="E836" t="s">
        <v>2207</v>
      </c>
      <c r="F836" t="s">
        <v>652</v>
      </c>
      <c r="G836" t="s">
        <v>2208</v>
      </c>
      <c r="H836" t="s">
        <v>1726</v>
      </c>
      <c r="I836" t="s">
        <v>183</v>
      </c>
      <c r="J836" t="s">
        <v>8</v>
      </c>
      <c r="K836" t="s">
        <v>124</v>
      </c>
      <c r="M836">
        <v>74</v>
      </c>
      <c r="N836" t="s">
        <v>100</v>
      </c>
      <c r="O836" t="s">
        <v>193</v>
      </c>
      <c r="P836" t="s">
        <v>101</v>
      </c>
      <c r="Q836" t="s">
        <v>139</v>
      </c>
      <c r="R836" t="s">
        <v>138</v>
      </c>
      <c r="S836" t="s">
        <v>345</v>
      </c>
      <c r="T836" t="s">
        <v>342</v>
      </c>
      <c r="U836" t="s">
        <v>343</v>
      </c>
      <c r="V836" t="s">
        <v>373</v>
      </c>
      <c r="X836" t="str">
        <f>LEFT(Table7[[#This Row],[Month]],4)</f>
        <v>2022</v>
      </c>
      <c r="Y836">
        <f>SIGN(Table7[[#This Row],[Internal Monthly Cost]])</f>
        <v>1</v>
      </c>
    </row>
    <row r="837" spans="1:25" x14ac:dyDescent="0.2">
      <c r="A837">
        <v>576</v>
      </c>
      <c r="B837" t="s">
        <v>3144</v>
      </c>
      <c r="C837" t="s">
        <v>3144</v>
      </c>
      <c r="D837" t="s">
        <v>5</v>
      </c>
      <c r="E837" t="s">
        <v>2288</v>
      </c>
      <c r="F837" t="s">
        <v>652</v>
      </c>
      <c r="G837" t="s">
        <v>2289</v>
      </c>
      <c r="H837" t="s">
        <v>653</v>
      </c>
      <c r="I837" t="s">
        <v>183</v>
      </c>
      <c r="J837" t="s">
        <v>8</v>
      </c>
      <c r="K837" t="s">
        <v>124</v>
      </c>
      <c r="M837">
        <v>74</v>
      </c>
      <c r="N837" t="s">
        <v>109</v>
      </c>
      <c r="O837" t="s">
        <v>233</v>
      </c>
      <c r="P837" t="s">
        <v>110</v>
      </c>
      <c r="Q837" t="s">
        <v>139</v>
      </c>
      <c r="R837" t="s">
        <v>138</v>
      </c>
      <c r="S837" t="s">
        <v>345</v>
      </c>
      <c r="T837" t="s">
        <v>342</v>
      </c>
      <c r="U837" t="s">
        <v>343</v>
      </c>
      <c r="V837" t="s">
        <v>385</v>
      </c>
      <c r="X837" t="str">
        <f>LEFT(Table7[[#This Row],[Month]],4)</f>
        <v>2022</v>
      </c>
      <c r="Y837">
        <f>SIGN(Table7[[#This Row],[Internal Monthly Cost]])</f>
        <v>1</v>
      </c>
    </row>
    <row r="838" spans="1:25" x14ac:dyDescent="0.2">
      <c r="A838">
        <v>568</v>
      </c>
      <c r="B838" t="s">
        <v>3144</v>
      </c>
      <c r="C838" t="s">
        <v>3144</v>
      </c>
      <c r="D838" t="s">
        <v>5</v>
      </c>
      <c r="E838" t="s">
        <v>1682</v>
      </c>
      <c r="F838" t="s">
        <v>652</v>
      </c>
      <c r="G838" t="s">
        <v>1683</v>
      </c>
      <c r="H838" t="s">
        <v>653</v>
      </c>
      <c r="I838" t="s">
        <v>183</v>
      </c>
      <c r="J838" t="s">
        <v>8</v>
      </c>
      <c r="K838" t="s">
        <v>124</v>
      </c>
      <c r="M838">
        <v>74</v>
      </c>
      <c r="N838" t="s">
        <v>44</v>
      </c>
      <c r="O838" t="s">
        <v>212</v>
      </c>
      <c r="P838" t="s">
        <v>45</v>
      </c>
      <c r="Q838" t="s">
        <v>139</v>
      </c>
      <c r="R838" t="s">
        <v>138</v>
      </c>
      <c r="S838" t="s">
        <v>345</v>
      </c>
      <c r="T838" t="s">
        <v>342</v>
      </c>
      <c r="U838" t="s">
        <v>343</v>
      </c>
      <c r="V838" t="s">
        <v>379</v>
      </c>
      <c r="X838" t="str">
        <f>LEFT(Table7[[#This Row],[Month]],4)</f>
        <v>2022</v>
      </c>
      <c r="Y838">
        <f>SIGN(Table7[[#This Row],[Internal Monthly Cost]])</f>
        <v>1</v>
      </c>
    </row>
    <row r="839" spans="1:25" x14ac:dyDescent="0.2">
      <c r="A839">
        <v>570</v>
      </c>
      <c r="B839" t="s">
        <v>3144</v>
      </c>
      <c r="C839" t="s">
        <v>3144</v>
      </c>
      <c r="D839" t="s">
        <v>5</v>
      </c>
      <c r="E839" t="s">
        <v>2299</v>
      </c>
      <c r="F839" t="s">
        <v>652</v>
      </c>
      <c r="G839" t="s">
        <v>2300</v>
      </c>
      <c r="H839" t="s">
        <v>653</v>
      </c>
      <c r="I839" t="s">
        <v>183</v>
      </c>
      <c r="J839" t="s">
        <v>6</v>
      </c>
      <c r="K839" t="s">
        <v>124</v>
      </c>
      <c r="M839">
        <v>74</v>
      </c>
      <c r="X839" t="str">
        <f>LEFT(Table7[[#This Row],[Month]],4)</f>
        <v>2022</v>
      </c>
      <c r="Y839">
        <f>SIGN(Table7[[#This Row],[Internal Monthly Cost]])</f>
        <v>1</v>
      </c>
    </row>
    <row r="840" spans="1:25" x14ac:dyDescent="0.2">
      <c r="A840">
        <v>572</v>
      </c>
      <c r="B840" t="s">
        <v>3144</v>
      </c>
      <c r="C840" t="s">
        <v>3144</v>
      </c>
      <c r="D840" t="s">
        <v>5</v>
      </c>
      <c r="E840" t="s">
        <v>2149</v>
      </c>
      <c r="F840" t="s">
        <v>652</v>
      </c>
      <c r="G840" t="s">
        <v>2150</v>
      </c>
      <c r="H840" t="s">
        <v>653</v>
      </c>
      <c r="I840" t="s">
        <v>183</v>
      </c>
      <c r="J840" t="s">
        <v>8</v>
      </c>
      <c r="K840" t="s">
        <v>124</v>
      </c>
      <c r="M840">
        <v>74</v>
      </c>
      <c r="N840" t="s">
        <v>88</v>
      </c>
      <c r="O840" t="s">
        <v>256</v>
      </c>
      <c r="P840" t="s">
        <v>89</v>
      </c>
      <c r="Q840" t="s">
        <v>139</v>
      </c>
      <c r="R840" t="s">
        <v>138</v>
      </c>
      <c r="S840" t="s">
        <v>345</v>
      </c>
      <c r="T840" t="s">
        <v>342</v>
      </c>
      <c r="U840" t="s">
        <v>343</v>
      </c>
      <c r="V840" t="s">
        <v>400</v>
      </c>
      <c r="X840" t="str">
        <f>LEFT(Table7[[#This Row],[Month]],4)</f>
        <v>2022</v>
      </c>
      <c r="Y840">
        <f>SIGN(Table7[[#This Row],[Internal Monthly Cost]])</f>
        <v>1</v>
      </c>
    </row>
    <row r="841" spans="1:25" x14ac:dyDescent="0.2">
      <c r="A841">
        <v>567</v>
      </c>
      <c r="B841" t="s">
        <v>3144</v>
      </c>
      <c r="C841" t="s">
        <v>3144</v>
      </c>
      <c r="D841" t="s">
        <v>5</v>
      </c>
      <c r="E841" t="s">
        <v>2291</v>
      </c>
      <c r="F841" t="s">
        <v>652</v>
      </c>
      <c r="G841" t="s">
        <v>2292</v>
      </c>
      <c r="H841" t="s">
        <v>653</v>
      </c>
      <c r="I841" t="s">
        <v>183</v>
      </c>
      <c r="J841" t="s">
        <v>8</v>
      </c>
      <c r="K841" t="s">
        <v>124</v>
      </c>
      <c r="M841">
        <v>74</v>
      </c>
      <c r="N841" t="s">
        <v>111</v>
      </c>
      <c r="O841" t="s">
        <v>253</v>
      </c>
      <c r="P841" t="s">
        <v>112</v>
      </c>
      <c r="Q841" t="s">
        <v>139</v>
      </c>
      <c r="R841" t="s">
        <v>138</v>
      </c>
      <c r="S841" t="s">
        <v>345</v>
      </c>
      <c r="T841" t="s">
        <v>342</v>
      </c>
      <c r="U841" t="s">
        <v>343</v>
      </c>
      <c r="V841" t="s">
        <v>385</v>
      </c>
      <c r="X841" t="str">
        <f>LEFT(Table7[[#This Row],[Month]],4)</f>
        <v>2022</v>
      </c>
      <c r="Y841">
        <f>SIGN(Table7[[#This Row],[Internal Monthly Cost]])</f>
        <v>1</v>
      </c>
    </row>
    <row r="842" spans="1:25" x14ac:dyDescent="0.2">
      <c r="A842">
        <v>580</v>
      </c>
      <c r="B842" t="s">
        <v>3144</v>
      </c>
      <c r="C842" t="s">
        <v>3144</v>
      </c>
      <c r="D842" t="s">
        <v>5</v>
      </c>
      <c r="E842" t="s">
        <v>2158</v>
      </c>
      <c r="F842" t="s">
        <v>652</v>
      </c>
      <c r="G842" t="s">
        <v>2159</v>
      </c>
      <c r="H842" t="s">
        <v>653</v>
      </c>
      <c r="I842" t="s">
        <v>183</v>
      </c>
      <c r="J842" t="s">
        <v>8</v>
      </c>
      <c r="K842" t="s">
        <v>124</v>
      </c>
      <c r="M842">
        <v>74</v>
      </c>
      <c r="N842" t="s">
        <v>92</v>
      </c>
      <c r="O842" t="s">
        <v>258</v>
      </c>
      <c r="P842" t="s">
        <v>93</v>
      </c>
      <c r="Q842" t="s">
        <v>139</v>
      </c>
      <c r="R842" t="s">
        <v>138</v>
      </c>
      <c r="S842" t="s">
        <v>345</v>
      </c>
      <c r="T842" t="s">
        <v>342</v>
      </c>
      <c r="U842" t="s">
        <v>343</v>
      </c>
      <c r="V842" t="s">
        <v>373</v>
      </c>
      <c r="X842" t="str">
        <f>LEFT(Table7[[#This Row],[Month]],4)</f>
        <v>2022</v>
      </c>
      <c r="Y842">
        <f>SIGN(Table7[[#This Row],[Internal Monthly Cost]])</f>
        <v>1</v>
      </c>
    </row>
    <row r="843" spans="1:25" x14ac:dyDescent="0.2">
      <c r="A843">
        <v>577</v>
      </c>
      <c r="B843" t="s">
        <v>3144</v>
      </c>
      <c r="C843" t="s">
        <v>3144</v>
      </c>
      <c r="D843" t="s">
        <v>5</v>
      </c>
      <c r="E843" t="s">
        <v>2023</v>
      </c>
      <c r="F843" t="s">
        <v>652</v>
      </c>
      <c r="G843" t="s">
        <v>2024</v>
      </c>
      <c r="H843" t="s">
        <v>653</v>
      </c>
      <c r="I843" t="s">
        <v>183</v>
      </c>
      <c r="J843" t="s">
        <v>8</v>
      </c>
      <c r="K843" t="s">
        <v>124</v>
      </c>
      <c r="M843">
        <v>74</v>
      </c>
      <c r="N843" t="s">
        <v>72</v>
      </c>
      <c r="O843" t="s">
        <v>257</v>
      </c>
      <c r="P843" t="s">
        <v>73</v>
      </c>
      <c r="Q843" t="s">
        <v>139</v>
      </c>
      <c r="R843" t="s">
        <v>138</v>
      </c>
      <c r="S843" t="s">
        <v>345</v>
      </c>
      <c r="T843" t="s">
        <v>342</v>
      </c>
      <c r="U843" t="s">
        <v>343</v>
      </c>
      <c r="V843" t="s">
        <v>374</v>
      </c>
      <c r="X843" t="str">
        <f>LEFT(Table7[[#This Row],[Month]],4)</f>
        <v>2022</v>
      </c>
      <c r="Y843">
        <f>SIGN(Table7[[#This Row],[Internal Monthly Cost]])</f>
        <v>1</v>
      </c>
    </row>
    <row r="844" spans="1:25" x14ac:dyDescent="0.2">
      <c r="A844">
        <v>575</v>
      </c>
      <c r="B844" t="s">
        <v>3144</v>
      </c>
      <c r="C844" t="s">
        <v>3144</v>
      </c>
      <c r="D844" t="s">
        <v>5</v>
      </c>
      <c r="E844" t="s">
        <v>2185</v>
      </c>
      <c r="F844" t="s">
        <v>652</v>
      </c>
      <c r="G844" t="s">
        <v>2186</v>
      </c>
      <c r="H844" t="s">
        <v>653</v>
      </c>
      <c r="I844" t="s">
        <v>183</v>
      </c>
      <c r="J844" t="s">
        <v>8</v>
      </c>
      <c r="K844" t="s">
        <v>124</v>
      </c>
      <c r="M844">
        <v>74</v>
      </c>
      <c r="N844" t="s">
        <v>96</v>
      </c>
      <c r="O844" t="s">
        <v>241</v>
      </c>
      <c r="P844" t="s">
        <v>97</v>
      </c>
      <c r="Q844" t="s">
        <v>139</v>
      </c>
      <c r="R844" t="s">
        <v>138</v>
      </c>
      <c r="S844" t="s">
        <v>345</v>
      </c>
      <c r="T844" t="s">
        <v>342</v>
      </c>
      <c r="U844" t="s">
        <v>343</v>
      </c>
      <c r="V844" t="s">
        <v>373</v>
      </c>
      <c r="X844" t="str">
        <f>LEFT(Table7[[#This Row],[Month]],4)</f>
        <v>2022</v>
      </c>
      <c r="Y844">
        <f>SIGN(Table7[[#This Row],[Internal Monthly Cost]])</f>
        <v>1</v>
      </c>
    </row>
    <row r="845" spans="1:25" x14ac:dyDescent="0.2">
      <c r="A845">
        <v>578</v>
      </c>
      <c r="B845" t="s">
        <v>3144</v>
      </c>
      <c r="C845" t="s">
        <v>3144</v>
      </c>
      <c r="D845" t="s">
        <v>5</v>
      </c>
      <c r="E845" t="s">
        <v>1724</v>
      </c>
      <c r="F845" t="s">
        <v>652</v>
      </c>
      <c r="G845" t="s">
        <v>1725</v>
      </c>
      <c r="H845" t="s">
        <v>1726</v>
      </c>
      <c r="I845" t="s">
        <v>183</v>
      </c>
      <c r="J845" t="s">
        <v>8</v>
      </c>
      <c r="K845" t="s">
        <v>124</v>
      </c>
      <c r="M845">
        <v>74</v>
      </c>
      <c r="N845" t="s">
        <v>50</v>
      </c>
      <c r="O845" t="s">
        <v>201</v>
      </c>
      <c r="P845" t="s">
        <v>51</v>
      </c>
      <c r="Q845" t="s">
        <v>139</v>
      </c>
      <c r="R845" t="s">
        <v>138</v>
      </c>
      <c r="S845" t="s">
        <v>345</v>
      </c>
      <c r="T845" t="s">
        <v>342</v>
      </c>
      <c r="U845" t="s">
        <v>343</v>
      </c>
      <c r="V845" t="s">
        <v>355</v>
      </c>
      <c r="X845" t="str">
        <f>LEFT(Table7[[#This Row],[Month]],4)</f>
        <v>2022</v>
      </c>
      <c r="Y845">
        <f>SIGN(Table7[[#This Row],[Internal Monthly Cost]])</f>
        <v>1</v>
      </c>
    </row>
    <row r="846" spans="1:25" x14ac:dyDescent="0.2">
      <c r="A846">
        <v>582</v>
      </c>
      <c r="B846" t="s">
        <v>3144</v>
      </c>
      <c r="C846" t="s">
        <v>3144</v>
      </c>
      <c r="D846" t="s">
        <v>5</v>
      </c>
      <c r="E846" t="s">
        <v>2401</v>
      </c>
      <c r="F846" t="s">
        <v>652</v>
      </c>
      <c r="G846" t="s">
        <v>2402</v>
      </c>
      <c r="H846" t="s">
        <v>653</v>
      </c>
      <c r="I846" t="s">
        <v>183</v>
      </c>
      <c r="J846" t="s">
        <v>8</v>
      </c>
      <c r="K846" t="s">
        <v>124</v>
      </c>
      <c r="M846">
        <v>74</v>
      </c>
      <c r="N846" t="s">
        <v>155</v>
      </c>
      <c r="O846" t="s">
        <v>199</v>
      </c>
      <c r="P846" t="s">
        <v>156</v>
      </c>
      <c r="Q846" t="s">
        <v>139</v>
      </c>
      <c r="R846" t="s">
        <v>138</v>
      </c>
      <c r="S846" t="s">
        <v>345</v>
      </c>
      <c r="T846" t="s">
        <v>342</v>
      </c>
      <c r="U846" t="s">
        <v>343</v>
      </c>
      <c r="V846" t="s">
        <v>393</v>
      </c>
      <c r="X846" t="str">
        <f>LEFT(Table7[[#This Row],[Month]],4)</f>
        <v>2022</v>
      </c>
      <c r="Y846">
        <f>SIGN(Table7[[#This Row],[Internal Monthly Cost]])</f>
        <v>1</v>
      </c>
    </row>
    <row r="847" spans="1:25" x14ac:dyDescent="0.2">
      <c r="A847">
        <v>571</v>
      </c>
      <c r="B847" t="s">
        <v>3144</v>
      </c>
      <c r="C847" t="s">
        <v>3144</v>
      </c>
      <c r="D847" t="s">
        <v>5</v>
      </c>
      <c r="E847" t="s">
        <v>2095</v>
      </c>
      <c r="F847" t="s">
        <v>652</v>
      </c>
      <c r="G847" t="s">
        <v>2096</v>
      </c>
      <c r="H847" t="s">
        <v>653</v>
      </c>
      <c r="I847" t="s">
        <v>183</v>
      </c>
      <c r="J847" t="s">
        <v>8</v>
      </c>
      <c r="K847" t="s">
        <v>124</v>
      </c>
      <c r="M847">
        <v>74</v>
      </c>
      <c r="N847" t="s">
        <v>304</v>
      </c>
      <c r="O847" t="s">
        <v>305</v>
      </c>
      <c r="P847" t="s">
        <v>306</v>
      </c>
      <c r="Q847" t="s">
        <v>139</v>
      </c>
      <c r="R847" t="s">
        <v>138</v>
      </c>
      <c r="S847" t="s">
        <v>345</v>
      </c>
      <c r="T847" t="s">
        <v>342</v>
      </c>
      <c r="U847" t="s">
        <v>343</v>
      </c>
      <c r="V847" t="s">
        <v>344</v>
      </c>
      <c r="X847" t="str">
        <f>LEFT(Table7[[#This Row],[Month]],4)</f>
        <v>2022</v>
      </c>
      <c r="Y847">
        <f>SIGN(Table7[[#This Row],[Internal Monthly Cost]])</f>
        <v>1</v>
      </c>
    </row>
    <row r="848" spans="1:25" x14ac:dyDescent="0.2">
      <c r="A848">
        <v>619</v>
      </c>
      <c r="B848" t="s">
        <v>3144</v>
      </c>
      <c r="C848" t="s">
        <v>3144</v>
      </c>
      <c r="D848" t="s">
        <v>5</v>
      </c>
      <c r="E848" t="s">
        <v>2536</v>
      </c>
      <c r="H848" t="s">
        <v>529</v>
      </c>
      <c r="I848" t="s">
        <v>2837</v>
      </c>
      <c r="J848" t="s">
        <v>4</v>
      </c>
      <c r="K848" t="s">
        <v>442</v>
      </c>
      <c r="M848">
        <v>113</v>
      </c>
      <c r="X848" t="str">
        <f>LEFT(Table7[[#This Row],[Month]],4)</f>
        <v>2022</v>
      </c>
      <c r="Y848">
        <f>SIGN(Table7[[#This Row],[Internal Monthly Cost]])</f>
        <v>1</v>
      </c>
    </row>
    <row r="849" spans="1:25" x14ac:dyDescent="0.2">
      <c r="A849">
        <v>605</v>
      </c>
      <c r="B849" t="s">
        <v>3144</v>
      </c>
      <c r="C849" t="s">
        <v>3144</v>
      </c>
      <c r="D849" t="s">
        <v>5</v>
      </c>
      <c r="E849" t="s">
        <v>2560</v>
      </c>
      <c r="H849" t="s">
        <v>529</v>
      </c>
      <c r="I849" t="s">
        <v>2837</v>
      </c>
      <c r="J849" t="s">
        <v>4</v>
      </c>
      <c r="K849" t="s">
        <v>442</v>
      </c>
      <c r="M849">
        <v>113</v>
      </c>
      <c r="X849" t="str">
        <f>LEFT(Table7[[#This Row],[Month]],4)</f>
        <v>2022</v>
      </c>
      <c r="Y849">
        <f>SIGN(Table7[[#This Row],[Internal Monthly Cost]])</f>
        <v>1</v>
      </c>
    </row>
    <row r="850" spans="1:25" x14ac:dyDescent="0.2">
      <c r="A850">
        <v>625</v>
      </c>
      <c r="B850" t="s">
        <v>3144</v>
      </c>
      <c r="C850" t="s">
        <v>3144</v>
      </c>
      <c r="D850" t="s">
        <v>5</v>
      </c>
      <c r="E850" t="s">
        <v>2627</v>
      </c>
      <c r="F850" t="s">
        <v>652</v>
      </c>
      <c r="G850" t="s">
        <v>2628</v>
      </c>
      <c r="H850" t="s">
        <v>2146</v>
      </c>
      <c r="I850" t="s">
        <v>290</v>
      </c>
      <c r="J850" t="s">
        <v>4</v>
      </c>
      <c r="K850" t="s">
        <v>124</v>
      </c>
      <c r="M850">
        <v>73</v>
      </c>
      <c r="X850" t="str">
        <f>LEFT(Table7[[#This Row],[Month]],4)</f>
        <v>2022</v>
      </c>
      <c r="Y850">
        <f>SIGN(Table7[[#This Row],[Internal Monthly Cost]])</f>
        <v>1</v>
      </c>
    </row>
    <row r="851" spans="1:25" x14ac:dyDescent="0.2">
      <c r="A851">
        <v>622</v>
      </c>
      <c r="B851" t="s">
        <v>3144</v>
      </c>
      <c r="C851" t="s">
        <v>3144</v>
      </c>
      <c r="D851" t="s">
        <v>5</v>
      </c>
      <c r="E851" t="s">
        <v>827</v>
      </c>
      <c r="F851" t="s">
        <v>652</v>
      </c>
      <c r="G851" t="s">
        <v>828</v>
      </c>
      <c r="H851" t="s">
        <v>829</v>
      </c>
      <c r="I851" t="s">
        <v>290</v>
      </c>
      <c r="J851" t="s">
        <v>8</v>
      </c>
      <c r="K851" t="s">
        <v>123</v>
      </c>
      <c r="M851">
        <v>44</v>
      </c>
      <c r="N851" t="s">
        <v>17</v>
      </c>
      <c r="O851" t="s">
        <v>200</v>
      </c>
      <c r="P851" t="s">
        <v>18</v>
      </c>
      <c r="Q851" t="s">
        <v>171</v>
      </c>
      <c r="R851" t="s">
        <v>3074</v>
      </c>
      <c r="S851" t="s">
        <v>360</v>
      </c>
      <c r="T851" t="s">
        <v>3075</v>
      </c>
      <c r="U851" t="s">
        <v>343</v>
      </c>
      <c r="V851" t="s">
        <v>388</v>
      </c>
      <c r="X851" t="str">
        <f>LEFT(Table7[[#This Row],[Month]],4)</f>
        <v>2022</v>
      </c>
      <c r="Y851">
        <f>SIGN(Table7[[#This Row],[Internal Monthly Cost]])</f>
        <v>1</v>
      </c>
    </row>
    <row r="852" spans="1:25" x14ac:dyDescent="0.2">
      <c r="A852">
        <v>635</v>
      </c>
      <c r="B852" t="s">
        <v>3144</v>
      </c>
      <c r="C852" t="s">
        <v>3144</v>
      </c>
      <c r="D852" t="s">
        <v>5</v>
      </c>
      <c r="E852" t="s">
        <v>2656</v>
      </c>
      <c r="F852" t="s">
        <v>652</v>
      </c>
      <c r="G852" t="s">
        <v>2657</v>
      </c>
      <c r="H852" t="s">
        <v>847</v>
      </c>
      <c r="I852" t="s">
        <v>291</v>
      </c>
      <c r="J852" t="s">
        <v>4</v>
      </c>
      <c r="K852" t="s">
        <v>124</v>
      </c>
      <c r="M852">
        <v>73</v>
      </c>
      <c r="X852" t="str">
        <f>LEFT(Table7[[#This Row],[Month]],4)</f>
        <v>2022</v>
      </c>
      <c r="Y852">
        <f>SIGN(Table7[[#This Row],[Internal Monthly Cost]])</f>
        <v>1</v>
      </c>
    </row>
    <row r="853" spans="1:25" x14ac:dyDescent="0.2">
      <c r="A853">
        <v>626</v>
      </c>
      <c r="B853" t="s">
        <v>3144</v>
      </c>
      <c r="C853" t="s">
        <v>3144</v>
      </c>
      <c r="D853" t="s">
        <v>5</v>
      </c>
      <c r="E853" t="s">
        <v>2645</v>
      </c>
      <c r="F853" t="s">
        <v>652</v>
      </c>
      <c r="G853" t="s">
        <v>2646</v>
      </c>
      <c r="H853" t="s">
        <v>2647</v>
      </c>
      <c r="I853" t="s">
        <v>290</v>
      </c>
      <c r="J853" t="s">
        <v>8</v>
      </c>
      <c r="K853" t="s">
        <v>124</v>
      </c>
      <c r="M853">
        <v>73</v>
      </c>
      <c r="N853" t="s">
        <v>115</v>
      </c>
      <c r="O853" t="s">
        <v>255</v>
      </c>
      <c r="P853" t="s">
        <v>116</v>
      </c>
      <c r="Q853" t="s">
        <v>139</v>
      </c>
      <c r="R853" t="s">
        <v>138</v>
      </c>
      <c r="S853" t="s">
        <v>345</v>
      </c>
      <c r="T853" t="s">
        <v>342</v>
      </c>
      <c r="U853" t="s">
        <v>343</v>
      </c>
      <c r="V853" t="s">
        <v>385</v>
      </c>
      <c r="X853" t="str">
        <f>LEFT(Table7[[#This Row],[Month]],4)</f>
        <v>2022</v>
      </c>
      <c r="Y853">
        <f>SIGN(Table7[[#This Row],[Internal Monthly Cost]])</f>
        <v>1</v>
      </c>
    </row>
    <row r="854" spans="1:25" x14ac:dyDescent="0.2">
      <c r="A854">
        <v>623</v>
      </c>
      <c r="B854" t="s">
        <v>3144</v>
      </c>
      <c r="C854" t="s">
        <v>3144</v>
      </c>
      <c r="D854" t="s">
        <v>5</v>
      </c>
      <c r="E854" t="s">
        <v>2805</v>
      </c>
      <c r="F854" t="s">
        <v>652</v>
      </c>
      <c r="G854" t="s">
        <v>2806</v>
      </c>
      <c r="H854" t="s">
        <v>2146</v>
      </c>
      <c r="I854" t="s">
        <v>290</v>
      </c>
      <c r="J854" t="s">
        <v>8</v>
      </c>
      <c r="K854" t="s">
        <v>124</v>
      </c>
      <c r="M854">
        <v>73</v>
      </c>
      <c r="N854" t="s">
        <v>316</v>
      </c>
      <c r="O854" t="s">
        <v>317</v>
      </c>
      <c r="P854" t="s">
        <v>318</v>
      </c>
      <c r="Q854" t="s">
        <v>139</v>
      </c>
      <c r="R854" t="s">
        <v>138</v>
      </c>
      <c r="S854" t="s">
        <v>345</v>
      </c>
      <c r="T854" t="s">
        <v>342</v>
      </c>
      <c r="U854" t="s">
        <v>343</v>
      </c>
      <c r="V854" t="s">
        <v>344</v>
      </c>
      <c r="X854" t="str">
        <f>LEFT(Table7[[#This Row],[Month]],4)</f>
        <v>2022</v>
      </c>
      <c r="Y854">
        <f>SIGN(Table7[[#This Row],[Internal Monthly Cost]])</f>
        <v>1</v>
      </c>
    </row>
    <row r="855" spans="1:25" x14ac:dyDescent="0.2">
      <c r="A855">
        <v>624</v>
      </c>
      <c r="B855" t="s">
        <v>3144</v>
      </c>
      <c r="C855" t="s">
        <v>3144</v>
      </c>
      <c r="D855" t="s">
        <v>5</v>
      </c>
      <c r="E855" t="s">
        <v>2144</v>
      </c>
      <c r="F855" t="s">
        <v>652</v>
      </c>
      <c r="G855" t="s">
        <v>2145</v>
      </c>
      <c r="H855" t="s">
        <v>2146</v>
      </c>
      <c r="I855" t="s">
        <v>290</v>
      </c>
      <c r="J855" t="s">
        <v>8</v>
      </c>
      <c r="K855" t="s">
        <v>124</v>
      </c>
      <c r="M855">
        <v>73</v>
      </c>
      <c r="N855" t="s">
        <v>86</v>
      </c>
      <c r="O855" t="s">
        <v>262</v>
      </c>
      <c r="P855" t="s">
        <v>87</v>
      </c>
      <c r="Q855" t="s">
        <v>139</v>
      </c>
      <c r="R855" t="s">
        <v>138</v>
      </c>
      <c r="S855" t="s">
        <v>345</v>
      </c>
      <c r="T855" t="s">
        <v>342</v>
      </c>
      <c r="U855" t="s">
        <v>343</v>
      </c>
      <c r="V855" t="s">
        <v>406</v>
      </c>
      <c r="X855" t="str">
        <f>LEFT(Table7[[#This Row],[Month]],4)</f>
        <v>2022</v>
      </c>
      <c r="Y855">
        <f>SIGN(Table7[[#This Row],[Internal Monthly Cost]])</f>
        <v>1</v>
      </c>
    </row>
    <row r="856" spans="1:25" x14ac:dyDescent="0.2">
      <c r="A856">
        <v>634</v>
      </c>
      <c r="B856" t="s">
        <v>3144</v>
      </c>
      <c r="C856" t="s">
        <v>3144</v>
      </c>
      <c r="D856" t="s">
        <v>5</v>
      </c>
      <c r="E856" t="s">
        <v>2649</v>
      </c>
      <c r="F856" t="s">
        <v>652</v>
      </c>
      <c r="G856" t="s">
        <v>2650</v>
      </c>
      <c r="H856" t="s">
        <v>847</v>
      </c>
      <c r="I856" t="s">
        <v>291</v>
      </c>
      <c r="J856" t="s">
        <v>8</v>
      </c>
      <c r="K856" t="s">
        <v>123</v>
      </c>
      <c r="M856">
        <v>50</v>
      </c>
      <c r="N856" t="s">
        <v>277</v>
      </c>
      <c r="O856" t="s">
        <v>278</v>
      </c>
      <c r="P856" t="s">
        <v>279</v>
      </c>
      <c r="Q856" t="s">
        <v>171</v>
      </c>
      <c r="R856" t="s">
        <v>138</v>
      </c>
      <c r="S856" t="s">
        <v>345</v>
      </c>
      <c r="T856" t="s">
        <v>362</v>
      </c>
      <c r="U856" t="s">
        <v>343</v>
      </c>
      <c r="V856" t="s">
        <v>407</v>
      </c>
      <c r="X856" t="str">
        <f>LEFT(Table7[[#This Row],[Month]],4)</f>
        <v>2022</v>
      </c>
      <c r="Y856">
        <f>SIGN(Table7[[#This Row],[Internal Monthly Cost]])</f>
        <v>1</v>
      </c>
    </row>
    <row r="857" spans="1:25" x14ac:dyDescent="0.2">
      <c r="A857">
        <v>645</v>
      </c>
      <c r="B857" t="s">
        <v>3144</v>
      </c>
      <c r="C857" t="s">
        <v>3144</v>
      </c>
      <c r="D857" t="s">
        <v>5</v>
      </c>
      <c r="E857" t="s">
        <v>2702</v>
      </c>
      <c r="F857" t="s">
        <v>652</v>
      </c>
      <c r="G857" t="s">
        <v>2939</v>
      </c>
      <c r="H857" t="s">
        <v>1026</v>
      </c>
      <c r="I857" t="s">
        <v>2899</v>
      </c>
      <c r="J857" t="s">
        <v>8</v>
      </c>
      <c r="K857" t="s">
        <v>124</v>
      </c>
      <c r="M857">
        <v>72</v>
      </c>
      <c r="N857" t="s">
        <v>292</v>
      </c>
      <c r="O857" t="s">
        <v>293</v>
      </c>
      <c r="P857" t="s">
        <v>294</v>
      </c>
      <c r="Q857" t="s">
        <v>139</v>
      </c>
      <c r="R857" t="s">
        <v>138</v>
      </c>
      <c r="S857" t="s">
        <v>345</v>
      </c>
      <c r="T857" t="s">
        <v>342</v>
      </c>
      <c r="U857" t="s">
        <v>343</v>
      </c>
      <c r="V857" t="s">
        <v>410</v>
      </c>
      <c r="X857" t="str">
        <f>LEFT(Table7[[#This Row],[Month]],4)</f>
        <v>2022</v>
      </c>
      <c r="Y857">
        <f>SIGN(Table7[[#This Row],[Internal Monthly Cost]])</f>
        <v>1</v>
      </c>
    </row>
    <row r="858" spans="1:25" x14ac:dyDescent="0.2">
      <c r="A858">
        <v>663</v>
      </c>
      <c r="B858" t="s">
        <v>3144</v>
      </c>
      <c r="C858" t="s">
        <v>3144</v>
      </c>
      <c r="D858" t="s">
        <v>5</v>
      </c>
      <c r="E858" t="s">
        <v>2797</v>
      </c>
      <c r="F858" t="s">
        <v>652</v>
      </c>
      <c r="G858" t="s">
        <v>2798</v>
      </c>
      <c r="H858" t="s">
        <v>2799</v>
      </c>
      <c r="I858" t="s">
        <v>2902</v>
      </c>
      <c r="J858" t="s">
        <v>8</v>
      </c>
      <c r="K858" t="s">
        <v>124</v>
      </c>
      <c r="M858">
        <v>72</v>
      </c>
      <c r="N858" t="s">
        <v>325</v>
      </c>
      <c r="O858" t="s">
        <v>326</v>
      </c>
      <c r="P858" t="s">
        <v>327</v>
      </c>
      <c r="Q858" t="s">
        <v>139</v>
      </c>
      <c r="R858" t="s">
        <v>138</v>
      </c>
      <c r="S858" t="s">
        <v>345</v>
      </c>
      <c r="T858" t="s">
        <v>342</v>
      </c>
      <c r="U858" t="s">
        <v>343</v>
      </c>
      <c r="V858" t="s">
        <v>344</v>
      </c>
      <c r="X858" t="str">
        <f>LEFT(Table7[[#This Row],[Month]],4)</f>
        <v>2022</v>
      </c>
      <c r="Y858">
        <f>SIGN(Table7[[#This Row],[Internal Monthly Cost]])</f>
        <v>1</v>
      </c>
    </row>
    <row r="859" spans="1:25" x14ac:dyDescent="0.2">
      <c r="A859">
        <v>661</v>
      </c>
      <c r="B859" t="s">
        <v>3144</v>
      </c>
      <c r="C859" t="s">
        <v>3144</v>
      </c>
      <c r="D859" t="s">
        <v>5</v>
      </c>
      <c r="E859" t="s">
        <v>1403</v>
      </c>
      <c r="F859" t="s">
        <v>652</v>
      </c>
      <c r="G859" t="s">
        <v>1404</v>
      </c>
      <c r="H859" t="s">
        <v>1405</v>
      </c>
      <c r="I859" t="s">
        <v>2902</v>
      </c>
      <c r="J859" t="s">
        <v>8</v>
      </c>
      <c r="K859" t="s">
        <v>124</v>
      </c>
      <c r="M859">
        <v>72</v>
      </c>
      <c r="N859" t="s">
        <v>33</v>
      </c>
      <c r="O859" t="s">
        <v>217</v>
      </c>
      <c r="P859" t="s">
        <v>34</v>
      </c>
      <c r="Q859" t="s">
        <v>139</v>
      </c>
      <c r="R859" t="s">
        <v>138</v>
      </c>
      <c r="S859" t="s">
        <v>345</v>
      </c>
      <c r="T859" t="s">
        <v>2908</v>
      </c>
      <c r="U859" t="s">
        <v>343</v>
      </c>
      <c r="V859" t="s">
        <v>352</v>
      </c>
      <c r="X859" t="str">
        <f>LEFT(Table7[[#This Row],[Month]],4)</f>
        <v>2022</v>
      </c>
      <c r="Y859">
        <f>SIGN(Table7[[#This Row],[Internal Monthly Cost]])</f>
        <v>1</v>
      </c>
    </row>
    <row r="860" spans="1:25" x14ac:dyDescent="0.2">
      <c r="A860">
        <v>667</v>
      </c>
      <c r="B860" t="s">
        <v>3144</v>
      </c>
      <c r="C860" t="s">
        <v>3144</v>
      </c>
      <c r="D860" t="s">
        <v>5</v>
      </c>
      <c r="E860" t="s">
        <v>797</v>
      </c>
      <c r="F860" t="s">
        <v>652</v>
      </c>
      <c r="G860" t="s">
        <v>800</v>
      </c>
      <c r="H860" t="s">
        <v>801</v>
      </c>
      <c r="I860" t="s">
        <v>2903</v>
      </c>
      <c r="J860" t="s">
        <v>8</v>
      </c>
      <c r="K860" t="s">
        <v>123</v>
      </c>
      <c r="M860">
        <v>50</v>
      </c>
      <c r="N860" t="s">
        <v>334</v>
      </c>
      <c r="O860" t="s">
        <v>335</v>
      </c>
      <c r="P860" t="s">
        <v>336</v>
      </c>
      <c r="Q860" t="s">
        <v>171</v>
      </c>
      <c r="R860" t="s">
        <v>138</v>
      </c>
      <c r="S860" t="s">
        <v>360</v>
      </c>
      <c r="T860" t="s">
        <v>2923</v>
      </c>
      <c r="U860" t="s">
        <v>343</v>
      </c>
      <c r="V860" t="s">
        <v>415</v>
      </c>
      <c r="X860" t="str">
        <f>LEFT(Table7[[#This Row],[Month]],4)</f>
        <v>2022</v>
      </c>
      <c r="Y860">
        <f>SIGN(Table7[[#This Row],[Internal Monthly Cost]])</f>
        <v>1</v>
      </c>
    </row>
    <row r="861" spans="1:25" x14ac:dyDescent="0.2">
      <c r="A861">
        <v>675</v>
      </c>
      <c r="B861" t="s">
        <v>3144</v>
      </c>
      <c r="C861" t="s">
        <v>3144</v>
      </c>
      <c r="D861" t="s">
        <v>5</v>
      </c>
      <c r="E861" t="s">
        <v>1633</v>
      </c>
      <c r="F861" t="s">
        <v>652</v>
      </c>
      <c r="G861" t="s">
        <v>1634</v>
      </c>
      <c r="H861" t="s">
        <v>1635</v>
      </c>
      <c r="I861" t="s">
        <v>2905</v>
      </c>
      <c r="J861" t="s">
        <v>8</v>
      </c>
      <c r="K861" t="s">
        <v>123</v>
      </c>
      <c r="M861">
        <v>44</v>
      </c>
      <c r="N861" t="s">
        <v>448</v>
      </c>
      <c r="O861" t="s">
        <v>449</v>
      </c>
      <c r="P861" t="s">
        <v>450</v>
      </c>
      <c r="Q861" t="s">
        <v>171</v>
      </c>
      <c r="R861" t="s">
        <v>138</v>
      </c>
      <c r="S861" t="s">
        <v>345</v>
      </c>
      <c r="T861" t="s">
        <v>451</v>
      </c>
      <c r="U861" t="s">
        <v>343</v>
      </c>
      <c r="V861" t="s">
        <v>452</v>
      </c>
      <c r="X861" t="str">
        <f>LEFT(Table7[[#This Row],[Month]],4)</f>
        <v>2022</v>
      </c>
      <c r="Y861">
        <f>SIGN(Table7[[#This Row],[Internal Monthly Cost]])</f>
        <v>1</v>
      </c>
    </row>
    <row r="862" spans="1:25" x14ac:dyDescent="0.2">
      <c r="A862">
        <v>684</v>
      </c>
      <c r="B862" t="s">
        <v>3144</v>
      </c>
      <c r="C862" t="s">
        <v>3144</v>
      </c>
      <c r="D862" t="s">
        <v>5</v>
      </c>
      <c r="E862" t="s">
        <v>2891</v>
      </c>
      <c r="F862" t="s">
        <v>652</v>
      </c>
      <c r="G862" t="s">
        <v>2892</v>
      </c>
      <c r="H862" t="s">
        <v>2893</v>
      </c>
      <c r="I862" t="s">
        <v>2906</v>
      </c>
      <c r="J862" t="s">
        <v>8</v>
      </c>
      <c r="K862" t="s">
        <v>124</v>
      </c>
      <c r="M862">
        <v>37</v>
      </c>
      <c r="N862" t="s">
        <v>2873</v>
      </c>
      <c r="O862" t="s">
        <v>2874</v>
      </c>
      <c r="P862" t="s">
        <v>2875</v>
      </c>
      <c r="Q862" t="s">
        <v>139</v>
      </c>
      <c r="R862" t="s">
        <v>138</v>
      </c>
      <c r="S862" t="s">
        <v>345</v>
      </c>
      <c r="T862" t="s">
        <v>342</v>
      </c>
      <c r="U862" t="s">
        <v>343</v>
      </c>
      <c r="V862" t="s">
        <v>2876</v>
      </c>
      <c r="X862" t="str">
        <f>LEFT(Table7[[#This Row],[Month]],4)</f>
        <v>2022</v>
      </c>
      <c r="Y862">
        <f>SIGN(Table7[[#This Row],[Internal Monthly Cost]])</f>
        <v>1</v>
      </c>
    </row>
    <row r="863" spans="1:25" x14ac:dyDescent="0.2">
      <c r="A863">
        <v>711</v>
      </c>
      <c r="B863" t="s">
        <v>3144</v>
      </c>
      <c r="C863" t="s">
        <v>3144</v>
      </c>
      <c r="D863" t="s">
        <v>5</v>
      </c>
      <c r="E863" t="s">
        <v>3100</v>
      </c>
      <c r="F863" t="s">
        <v>652</v>
      </c>
      <c r="G863" t="s">
        <v>3101</v>
      </c>
      <c r="H863" t="s">
        <v>3102</v>
      </c>
      <c r="I863" t="s">
        <v>3077</v>
      </c>
      <c r="J863" t="s">
        <v>8</v>
      </c>
      <c r="K863" t="s">
        <v>3074</v>
      </c>
      <c r="M863">
        <v>47</v>
      </c>
      <c r="N863" t="s">
        <v>3103</v>
      </c>
      <c r="O863" t="s">
        <v>3104</v>
      </c>
      <c r="P863" t="s">
        <v>3150</v>
      </c>
      <c r="Q863" t="s">
        <v>3106</v>
      </c>
      <c r="R863" t="s">
        <v>3074</v>
      </c>
      <c r="S863" t="s">
        <v>345</v>
      </c>
      <c r="T863" t="s">
        <v>3075</v>
      </c>
      <c r="U863" t="s">
        <v>343</v>
      </c>
      <c r="V863" t="s">
        <v>3096</v>
      </c>
      <c r="X863" t="str">
        <f>LEFT(Table7[[#This Row],[Month]],4)</f>
        <v>2022</v>
      </c>
      <c r="Y863">
        <f>SIGN(Table7[[#This Row],[Internal Monthly Cost]])</f>
        <v>1</v>
      </c>
    </row>
    <row r="864" spans="1:25" x14ac:dyDescent="0.2">
      <c r="A864">
        <v>394</v>
      </c>
      <c r="B864" t="s">
        <v>3144</v>
      </c>
      <c r="C864" t="s">
        <v>3144</v>
      </c>
      <c r="D864" t="s">
        <v>5</v>
      </c>
      <c r="E864" t="s">
        <v>1810</v>
      </c>
      <c r="F864" t="s">
        <v>503</v>
      </c>
      <c r="G864" t="s">
        <v>1811</v>
      </c>
      <c r="H864" t="s">
        <v>1812</v>
      </c>
      <c r="I864" t="s">
        <v>133</v>
      </c>
      <c r="J864" t="s">
        <v>8</v>
      </c>
      <c r="K864" t="s">
        <v>124</v>
      </c>
      <c r="M864">
        <v>67</v>
      </c>
      <c r="N864" t="s">
        <v>54</v>
      </c>
      <c r="O864" t="s">
        <v>222</v>
      </c>
      <c r="P864" t="s">
        <v>55</v>
      </c>
      <c r="Q864" t="s">
        <v>139</v>
      </c>
      <c r="R864" t="s">
        <v>138</v>
      </c>
      <c r="S864" t="s">
        <v>345</v>
      </c>
      <c r="T864" t="s">
        <v>342</v>
      </c>
      <c r="U864" t="s">
        <v>343</v>
      </c>
      <c r="V864" t="s">
        <v>357</v>
      </c>
      <c r="X864" t="str">
        <f>LEFT(Table7[[#This Row],[Month]],4)</f>
        <v>2022</v>
      </c>
      <c r="Y864">
        <f>SIGN(Table7[[#This Row],[Internal Monthly Cost]])</f>
        <v>1</v>
      </c>
    </row>
    <row r="865" spans="1:25" x14ac:dyDescent="0.2">
      <c r="A865">
        <v>379</v>
      </c>
      <c r="B865" t="s">
        <v>3144</v>
      </c>
      <c r="C865" t="s">
        <v>3144</v>
      </c>
      <c r="D865" t="s">
        <v>5</v>
      </c>
      <c r="E865" t="s">
        <v>2091</v>
      </c>
      <c r="F865" t="s">
        <v>503</v>
      </c>
      <c r="G865" t="s">
        <v>1412</v>
      </c>
      <c r="H865" t="s">
        <v>1413</v>
      </c>
      <c r="I865" t="s">
        <v>132</v>
      </c>
      <c r="J865" t="s">
        <v>8</v>
      </c>
      <c r="K865" t="s">
        <v>124</v>
      </c>
      <c r="M865">
        <v>67</v>
      </c>
      <c r="N865" t="s">
        <v>2772</v>
      </c>
      <c r="O865" t="s">
        <v>2771</v>
      </c>
      <c r="P865" t="s">
        <v>2773</v>
      </c>
      <c r="Q865" t="s">
        <v>139</v>
      </c>
      <c r="R865" t="s">
        <v>138</v>
      </c>
      <c r="S865" t="s">
        <v>345</v>
      </c>
      <c r="T865" t="s">
        <v>342</v>
      </c>
      <c r="U865" t="s">
        <v>343</v>
      </c>
      <c r="V865" t="s">
        <v>344</v>
      </c>
      <c r="X865" t="str">
        <f>LEFT(Table7[[#This Row],[Month]],4)</f>
        <v>2022</v>
      </c>
      <c r="Y865">
        <f>SIGN(Table7[[#This Row],[Internal Monthly Cost]])</f>
        <v>1</v>
      </c>
    </row>
    <row r="866" spans="1:25" x14ac:dyDescent="0.2">
      <c r="A866">
        <v>393</v>
      </c>
      <c r="B866" t="s">
        <v>3144</v>
      </c>
      <c r="C866" t="s">
        <v>3144</v>
      </c>
      <c r="D866" t="s">
        <v>5</v>
      </c>
      <c r="E866" t="s">
        <v>2744</v>
      </c>
      <c r="F866" t="s">
        <v>503</v>
      </c>
      <c r="G866" t="s">
        <v>1811</v>
      </c>
      <c r="H866" t="s">
        <v>1812</v>
      </c>
      <c r="I866" t="s">
        <v>133</v>
      </c>
      <c r="J866" t="s">
        <v>8</v>
      </c>
      <c r="K866" t="s">
        <v>124</v>
      </c>
      <c r="M866">
        <v>67</v>
      </c>
      <c r="N866" t="s">
        <v>328</v>
      </c>
      <c r="O866" t="s">
        <v>329</v>
      </c>
      <c r="P866" t="s">
        <v>330</v>
      </c>
      <c r="Q866" t="s">
        <v>139</v>
      </c>
      <c r="R866" t="s">
        <v>138</v>
      </c>
      <c r="S866" t="s">
        <v>345</v>
      </c>
      <c r="T866" t="s">
        <v>342</v>
      </c>
      <c r="U866" t="s">
        <v>343</v>
      </c>
      <c r="V866" t="s">
        <v>356</v>
      </c>
      <c r="X866" t="str">
        <f>LEFT(Table7[[#This Row],[Month]],4)</f>
        <v>2022</v>
      </c>
      <c r="Y866">
        <f>SIGN(Table7[[#This Row],[Internal Monthly Cost]])</f>
        <v>1</v>
      </c>
    </row>
    <row r="867" spans="1:25" x14ac:dyDescent="0.2">
      <c r="A867">
        <v>380</v>
      </c>
      <c r="B867" t="s">
        <v>3144</v>
      </c>
      <c r="C867" t="s">
        <v>3144</v>
      </c>
      <c r="D867" t="s">
        <v>5</v>
      </c>
      <c r="E867" t="s">
        <v>2793</v>
      </c>
      <c r="F867" t="s">
        <v>503</v>
      </c>
      <c r="G867" t="s">
        <v>1412</v>
      </c>
      <c r="H867" t="s">
        <v>1413</v>
      </c>
      <c r="I867" t="s">
        <v>132</v>
      </c>
      <c r="J867" t="s">
        <v>8</v>
      </c>
      <c r="K867" t="s">
        <v>124</v>
      </c>
      <c r="M867">
        <v>67</v>
      </c>
      <c r="N867" t="s">
        <v>310</v>
      </c>
      <c r="O867" t="s">
        <v>311</v>
      </c>
      <c r="P867" t="s">
        <v>312</v>
      </c>
      <c r="Q867" t="s">
        <v>139</v>
      </c>
      <c r="R867" t="s">
        <v>138</v>
      </c>
      <c r="S867" t="s">
        <v>345</v>
      </c>
      <c r="T867" t="s">
        <v>342</v>
      </c>
      <c r="U867" t="s">
        <v>343</v>
      </c>
      <c r="V867" t="s">
        <v>344</v>
      </c>
      <c r="X867" t="str">
        <f>LEFT(Table7[[#This Row],[Month]],4)</f>
        <v>2022</v>
      </c>
      <c r="Y867">
        <f>SIGN(Table7[[#This Row],[Internal Monthly Cost]])</f>
        <v>1</v>
      </c>
    </row>
    <row r="868" spans="1:25" x14ac:dyDescent="0.2">
      <c r="A868">
        <v>409</v>
      </c>
      <c r="B868" t="s">
        <v>3144</v>
      </c>
      <c r="C868" t="s">
        <v>3144</v>
      </c>
      <c r="D868" t="s">
        <v>5</v>
      </c>
      <c r="E868" t="s">
        <v>1734</v>
      </c>
      <c r="F868" t="s">
        <v>503</v>
      </c>
      <c r="G868" t="s">
        <v>902</v>
      </c>
      <c r="H868" t="s">
        <v>903</v>
      </c>
      <c r="I868" t="s">
        <v>129</v>
      </c>
      <c r="J868" t="s">
        <v>8</v>
      </c>
      <c r="K868" t="s">
        <v>124</v>
      </c>
      <c r="M868">
        <v>67</v>
      </c>
      <c r="N868" t="s">
        <v>52</v>
      </c>
      <c r="O868" t="s">
        <v>195</v>
      </c>
      <c r="P868" t="s">
        <v>53</v>
      </c>
      <c r="Q868" t="s">
        <v>139</v>
      </c>
      <c r="R868" t="s">
        <v>138</v>
      </c>
      <c r="S868" t="s">
        <v>345</v>
      </c>
      <c r="T868" t="s">
        <v>342</v>
      </c>
      <c r="U868" t="s">
        <v>343</v>
      </c>
      <c r="V868" t="s">
        <v>355</v>
      </c>
      <c r="X868" t="str">
        <f>LEFT(Table7[[#This Row],[Month]],4)</f>
        <v>2022</v>
      </c>
      <c r="Y868">
        <f>SIGN(Table7[[#This Row],[Internal Monthly Cost]])</f>
        <v>1</v>
      </c>
    </row>
    <row r="869" spans="1:25" x14ac:dyDescent="0.2">
      <c r="A869">
        <v>408</v>
      </c>
      <c r="B869" t="s">
        <v>3144</v>
      </c>
      <c r="C869" t="s">
        <v>3144</v>
      </c>
      <c r="D869" t="s">
        <v>5</v>
      </c>
      <c r="E869" t="s">
        <v>2102</v>
      </c>
      <c r="F869" t="s">
        <v>503</v>
      </c>
      <c r="G869" t="s">
        <v>902</v>
      </c>
      <c r="H869" t="s">
        <v>903</v>
      </c>
      <c r="I869" t="s">
        <v>129</v>
      </c>
      <c r="J869" t="s">
        <v>8</v>
      </c>
      <c r="K869" t="s">
        <v>124</v>
      </c>
      <c r="M869">
        <v>67</v>
      </c>
      <c r="N869" t="s">
        <v>78</v>
      </c>
      <c r="O869" t="s">
        <v>221</v>
      </c>
      <c r="P869" t="s">
        <v>79</v>
      </c>
      <c r="Q869" t="s">
        <v>139</v>
      </c>
      <c r="R869" t="s">
        <v>138</v>
      </c>
      <c r="S869" t="s">
        <v>345</v>
      </c>
      <c r="T869" t="s">
        <v>342</v>
      </c>
      <c r="U869" t="s">
        <v>343</v>
      </c>
      <c r="V869" t="s">
        <v>364</v>
      </c>
      <c r="X869" t="str">
        <f>LEFT(Table7[[#This Row],[Month]],4)</f>
        <v>2022</v>
      </c>
      <c r="Y869">
        <f>SIGN(Table7[[#This Row],[Internal Monthly Cost]])</f>
        <v>1</v>
      </c>
    </row>
    <row r="870" spans="1:25" x14ac:dyDescent="0.2">
      <c r="A870">
        <v>381</v>
      </c>
      <c r="B870" t="s">
        <v>3144</v>
      </c>
      <c r="C870" t="s">
        <v>3144</v>
      </c>
      <c r="D870" t="s">
        <v>5</v>
      </c>
      <c r="E870" t="s">
        <v>1695</v>
      </c>
      <c r="F870" t="s">
        <v>503</v>
      </c>
      <c r="G870" t="s">
        <v>1412</v>
      </c>
      <c r="H870" t="s">
        <v>1413</v>
      </c>
      <c r="I870" t="s">
        <v>132</v>
      </c>
      <c r="J870" t="s">
        <v>8</v>
      </c>
      <c r="K870" t="s">
        <v>124</v>
      </c>
      <c r="M870">
        <v>67</v>
      </c>
      <c r="N870" t="s">
        <v>2764</v>
      </c>
      <c r="O870" t="s">
        <v>2763</v>
      </c>
      <c r="P870" t="s">
        <v>2765</v>
      </c>
      <c r="Q870" t="s">
        <v>139</v>
      </c>
      <c r="R870" t="s">
        <v>138</v>
      </c>
      <c r="S870" t="s">
        <v>345</v>
      </c>
      <c r="T870" t="s">
        <v>342</v>
      </c>
      <c r="U870" t="s">
        <v>343</v>
      </c>
      <c r="V870" t="s">
        <v>344</v>
      </c>
      <c r="X870" t="str">
        <f>LEFT(Table7[[#This Row],[Month]],4)</f>
        <v>2022</v>
      </c>
      <c r="Y870">
        <f>SIGN(Table7[[#This Row],[Internal Monthly Cost]])</f>
        <v>1</v>
      </c>
    </row>
    <row r="871" spans="1:25" x14ac:dyDescent="0.2">
      <c r="A871">
        <v>378</v>
      </c>
      <c r="B871" t="s">
        <v>3144</v>
      </c>
      <c r="C871" t="s">
        <v>3144</v>
      </c>
      <c r="D871" t="s">
        <v>5</v>
      </c>
      <c r="E871" t="s">
        <v>1411</v>
      </c>
      <c r="F871" t="s">
        <v>503</v>
      </c>
      <c r="G871" t="s">
        <v>1412</v>
      </c>
      <c r="H871" t="s">
        <v>1413</v>
      </c>
      <c r="I871" t="s">
        <v>132</v>
      </c>
      <c r="J871" t="s">
        <v>8</v>
      </c>
      <c r="K871" t="s">
        <v>123</v>
      </c>
      <c r="M871">
        <v>67</v>
      </c>
      <c r="N871" t="s">
        <v>3418</v>
      </c>
      <c r="P871" t="s">
        <v>3419</v>
      </c>
      <c r="Q871" t="s">
        <v>171</v>
      </c>
      <c r="R871" t="s">
        <v>811</v>
      </c>
      <c r="X871" t="str">
        <f>LEFT(Table7[[#This Row],[Month]],4)</f>
        <v>2022</v>
      </c>
      <c r="Y871">
        <f>SIGN(Table7[[#This Row],[Internal Monthly Cost]])</f>
        <v>1</v>
      </c>
    </row>
    <row r="872" spans="1:25" x14ac:dyDescent="0.2">
      <c r="A872">
        <v>382</v>
      </c>
      <c r="B872" t="s">
        <v>3144</v>
      </c>
      <c r="C872" t="s">
        <v>3144</v>
      </c>
      <c r="D872" t="s">
        <v>5</v>
      </c>
      <c r="E872" t="s">
        <v>1718</v>
      </c>
      <c r="F872" t="s">
        <v>503</v>
      </c>
      <c r="G872" t="s">
        <v>1412</v>
      </c>
      <c r="H872" t="s">
        <v>1719</v>
      </c>
      <c r="I872" t="s">
        <v>132</v>
      </c>
      <c r="J872" t="s">
        <v>4</v>
      </c>
      <c r="K872" t="s">
        <v>124</v>
      </c>
      <c r="M872">
        <v>67</v>
      </c>
      <c r="X872" t="str">
        <f>LEFT(Table7[[#This Row],[Month]],4)</f>
        <v>2022</v>
      </c>
      <c r="Y872">
        <f>SIGN(Table7[[#This Row],[Internal Monthly Cost]])</f>
        <v>1</v>
      </c>
    </row>
    <row r="873" spans="1:25" x14ac:dyDescent="0.2">
      <c r="A873">
        <v>434</v>
      </c>
      <c r="B873" t="s">
        <v>3144</v>
      </c>
      <c r="C873" t="s">
        <v>3144</v>
      </c>
      <c r="D873" t="s">
        <v>5</v>
      </c>
      <c r="E873" t="s">
        <v>1972</v>
      </c>
      <c r="F873" t="s">
        <v>503</v>
      </c>
      <c r="G873" t="s">
        <v>1973</v>
      </c>
      <c r="H873" t="s">
        <v>1974</v>
      </c>
      <c r="I873" t="s">
        <v>134</v>
      </c>
      <c r="J873" t="s">
        <v>8</v>
      </c>
      <c r="K873" t="s">
        <v>124</v>
      </c>
      <c r="M873">
        <v>67</v>
      </c>
      <c r="N873" t="s">
        <v>60</v>
      </c>
      <c r="O873" t="s">
        <v>225</v>
      </c>
      <c r="P873" t="s">
        <v>61</v>
      </c>
      <c r="Q873" t="s">
        <v>139</v>
      </c>
      <c r="R873" t="s">
        <v>138</v>
      </c>
      <c r="S873" t="s">
        <v>345</v>
      </c>
      <c r="T873" t="s">
        <v>342</v>
      </c>
      <c r="U873" t="s">
        <v>343</v>
      </c>
      <c r="V873" t="s">
        <v>365</v>
      </c>
      <c r="X873" t="str">
        <f>LEFT(Table7[[#This Row],[Month]],4)</f>
        <v>2022</v>
      </c>
      <c r="Y873">
        <f>SIGN(Table7[[#This Row],[Internal Monthly Cost]])</f>
        <v>1</v>
      </c>
    </row>
    <row r="874" spans="1:25" x14ac:dyDescent="0.2">
      <c r="A874">
        <v>437</v>
      </c>
      <c r="B874" t="s">
        <v>3144</v>
      </c>
      <c r="C874" t="s">
        <v>3144</v>
      </c>
      <c r="D874" t="s">
        <v>5</v>
      </c>
      <c r="E874" t="s">
        <v>2687</v>
      </c>
      <c r="F874" t="s">
        <v>503</v>
      </c>
      <c r="G874" t="s">
        <v>1973</v>
      </c>
      <c r="H874" t="s">
        <v>1974</v>
      </c>
      <c r="I874" t="s">
        <v>134</v>
      </c>
      <c r="J874" t="s">
        <v>8</v>
      </c>
      <c r="K874" t="s">
        <v>124</v>
      </c>
      <c r="M874">
        <v>67</v>
      </c>
      <c r="N874" t="s">
        <v>285</v>
      </c>
      <c r="O874" t="s">
        <v>286</v>
      </c>
      <c r="P874" t="s">
        <v>287</v>
      </c>
      <c r="Q874" t="s">
        <v>171</v>
      </c>
      <c r="R874" t="s">
        <v>138</v>
      </c>
      <c r="S874" t="s">
        <v>345</v>
      </c>
      <c r="T874" t="s">
        <v>3066</v>
      </c>
      <c r="U874" t="s">
        <v>343</v>
      </c>
      <c r="V874" t="s">
        <v>368</v>
      </c>
      <c r="X874" t="str">
        <f>LEFT(Table7[[#This Row],[Month]],4)</f>
        <v>2022</v>
      </c>
      <c r="Y874">
        <f>SIGN(Table7[[#This Row],[Internal Monthly Cost]])</f>
        <v>1</v>
      </c>
    </row>
    <row r="875" spans="1:25" x14ac:dyDescent="0.2">
      <c r="A875">
        <v>427</v>
      </c>
      <c r="B875" t="s">
        <v>3144</v>
      </c>
      <c r="C875" t="s">
        <v>3144</v>
      </c>
      <c r="D875" t="s">
        <v>5</v>
      </c>
      <c r="E875" t="s">
        <v>1991</v>
      </c>
      <c r="F875" t="s">
        <v>503</v>
      </c>
      <c r="G875" t="s">
        <v>1992</v>
      </c>
      <c r="H875" t="s">
        <v>1974</v>
      </c>
      <c r="I875" t="s">
        <v>134</v>
      </c>
      <c r="J875" t="s">
        <v>8</v>
      </c>
      <c r="K875" t="s">
        <v>124</v>
      </c>
      <c r="M875">
        <v>67</v>
      </c>
      <c r="N875" t="s">
        <v>64</v>
      </c>
      <c r="O875" t="s">
        <v>228</v>
      </c>
      <c r="P875" t="s">
        <v>65</v>
      </c>
      <c r="Q875" t="s">
        <v>139</v>
      </c>
      <c r="R875" t="s">
        <v>138</v>
      </c>
      <c r="S875" t="s">
        <v>345</v>
      </c>
      <c r="T875" t="s">
        <v>342</v>
      </c>
      <c r="U875" t="s">
        <v>343</v>
      </c>
      <c r="V875" t="s">
        <v>348</v>
      </c>
      <c r="X875" t="str">
        <f>LEFT(Table7[[#This Row],[Month]],4)</f>
        <v>2022</v>
      </c>
      <c r="Y875">
        <f>SIGN(Table7[[#This Row],[Internal Monthly Cost]])</f>
        <v>1</v>
      </c>
    </row>
    <row r="876" spans="1:25" x14ac:dyDescent="0.2">
      <c r="A876">
        <v>425</v>
      </c>
      <c r="B876" t="s">
        <v>3144</v>
      </c>
      <c r="C876" t="s">
        <v>3144</v>
      </c>
      <c r="D876" t="s">
        <v>5</v>
      </c>
      <c r="E876" t="s">
        <v>2242</v>
      </c>
      <c r="F876" t="s">
        <v>503</v>
      </c>
      <c r="G876" t="s">
        <v>1973</v>
      </c>
      <c r="H876" t="s">
        <v>1974</v>
      </c>
      <c r="I876" t="s">
        <v>134</v>
      </c>
      <c r="J876" t="s">
        <v>4</v>
      </c>
      <c r="K876" t="s">
        <v>124</v>
      </c>
      <c r="M876">
        <v>67</v>
      </c>
      <c r="X876" t="str">
        <f>LEFT(Table7[[#This Row],[Month]],4)</f>
        <v>2022</v>
      </c>
      <c r="Y876">
        <f>SIGN(Table7[[#This Row],[Internal Monthly Cost]])</f>
        <v>1</v>
      </c>
    </row>
    <row r="877" spans="1:25" x14ac:dyDescent="0.2">
      <c r="A877">
        <v>423</v>
      </c>
      <c r="B877" t="s">
        <v>3144</v>
      </c>
      <c r="C877" t="s">
        <v>3144</v>
      </c>
      <c r="D877" t="s">
        <v>5</v>
      </c>
      <c r="E877" t="s">
        <v>2141</v>
      </c>
      <c r="F877" t="s">
        <v>503</v>
      </c>
      <c r="G877" t="s">
        <v>1973</v>
      </c>
      <c r="H877" t="s">
        <v>1974</v>
      </c>
      <c r="I877" t="s">
        <v>134</v>
      </c>
      <c r="J877" t="s">
        <v>4</v>
      </c>
      <c r="K877" t="s">
        <v>124</v>
      </c>
      <c r="M877">
        <v>67</v>
      </c>
      <c r="X877" t="str">
        <f>LEFT(Table7[[#This Row],[Month]],4)</f>
        <v>2022</v>
      </c>
      <c r="Y877">
        <f>SIGN(Table7[[#This Row],[Internal Monthly Cost]])</f>
        <v>1</v>
      </c>
    </row>
    <row r="878" spans="1:25" x14ac:dyDescent="0.2">
      <c r="A878">
        <v>440</v>
      </c>
      <c r="B878" t="s">
        <v>3144</v>
      </c>
      <c r="C878" t="s">
        <v>3144</v>
      </c>
      <c r="D878" t="s">
        <v>5</v>
      </c>
      <c r="E878" t="s">
        <v>898</v>
      </c>
      <c r="F878" t="s">
        <v>503</v>
      </c>
      <c r="G878" t="s">
        <v>627</v>
      </c>
      <c r="H878" t="s">
        <v>515</v>
      </c>
      <c r="I878" t="s">
        <v>125</v>
      </c>
      <c r="J878" t="s">
        <v>8</v>
      </c>
      <c r="K878" t="s">
        <v>124</v>
      </c>
      <c r="M878">
        <v>67</v>
      </c>
      <c r="N878" t="s">
        <v>23</v>
      </c>
      <c r="O878" t="s">
        <v>224</v>
      </c>
      <c r="P878" t="s">
        <v>24</v>
      </c>
      <c r="Q878" t="s">
        <v>139</v>
      </c>
      <c r="R878" t="s">
        <v>138</v>
      </c>
      <c r="S878" t="s">
        <v>345</v>
      </c>
      <c r="T878" t="s">
        <v>342</v>
      </c>
      <c r="U878" t="s">
        <v>343</v>
      </c>
      <c r="V878" t="s">
        <v>359</v>
      </c>
      <c r="X878" t="str">
        <f>LEFT(Table7[[#This Row],[Month]],4)</f>
        <v>2022</v>
      </c>
      <c r="Y878">
        <f>SIGN(Table7[[#This Row],[Internal Monthly Cost]])</f>
        <v>1</v>
      </c>
    </row>
    <row r="879" spans="1:25" x14ac:dyDescent="0.2">
      <c r="A879">
        <v>439</v>
      </c>
      <c r="B879" t="s">
        <v>3144</v>
      </c>
      <c r="C879" t="s">
        <v>3144</v>
      </c>
      <c r="D879" t="s">
        <v>5</v>
      </c>
      <c r="E879" t="s">
        <v>636</v>
      </c>
      <c r="F879" t="s">
        <v>503</v>
      </c>
      <c r="G879" t="s">
        <v>627</v>
      </c>
      <c r="H879" t="s">
        <v>515</v>
      </c>
      <c r="I879" t="s">
        <v>125</v>
      </c>
      <c r="J879" t="s">
        <v>8</v>
      </c>
      <c r="K879" t="s">
        <v>124</v>
      </c>
      <c r="M879">
        <v>67</v>
      </c>
      <c r="N879" t="s">
        <v>52</v>
      </c>
      <c r="O879" t="s">
        <v>195</v>
      </c>
      <c r="P879" t="s">
        <v>53</v>
      </c>
      <c r="Q879" t="s">
        <v>139</v>
      </c>
      <c r="R879" t="s">
        <v>138</v>
      </c>
      <c r="S879" t="s">
        <v>345</v>
      </c>
      <c r="T879" t="s">
        <v>342</v>
      </c>
      <c r="U879" t="s">
        <v>343</v>
      </c>
      <c r="V879" t="s">
        <v>355</v>
      </c>
      <c r="X879" t="str">
        <f>LEFT(Table7[[#This Row],[Month]],4)</f>
        <v>2022</v>
      </c>
      <c r="Y879">
        <f>SIGN(Table7[[#This Row],[Internal Monthly Cost]])</f>
        <v>1</v>
      </c>
    </row>
    <row r="880" spans="1:25" x14ac:dyDescent="0.2">
      <c r="A880">
        <v>479</v>
      </c>
      <c r="B880" t="s">
        <v>3144</v>
      </c>
      <c r="C880" t="s">
        <v>3144</v>
      </c>
      <c r="D880" t="s">
        <v>5</v>
      </c>
      <c r="E880" t="s">
        <v>1553</v>
      </c>
      <c r="F880" t="s">
        <v>503</v>
      </c>
      <c r="G880" t="s">
        <v>627</v>
      </c>
      <c r="H880" t="s">
        <v>515</v>
      </c>
      <c r="I880" t="s">
        <v>125</v>
      </c>
      <c r="J880" t="s">
        <v>8</v>
      </c>
      <c r="K880" t="s">
        <v>124</v>
      </c>
      <c r="M880">
        <v>67</v>
      </c>
      <c r="N880" t="s">
        <v>38</v>
      </c>
      <c r="O880" t="s">
        <v>235</v>
      </c>
      <c r="P880" t="s">
        <v>39</v>
      </c>
      <c r="Q880" t="s">
        <v>139</v>
      </c>
      <c r="R880" t="s">
        <v>138</v>
      </c>
      <c r="S880" t="s">
        <v>345</v>
      </c>
      <c r="T880" t="s">
        <v>342</v>
      </c>
      <c r="U880" t="s">
        <v>343</v>
      </c>
      <c r="V880" t="s">
        <v>375</v>
      </c>
      <c r="X880" t="str">
        <f>LEFT(Table7[[#This Row],[Month]],4)</f>
        <v>2022</v>
      </c>
      <c r="Y880">
        <f>SIGN(Table7[[#This Row],[Internal Monthly Cost]])</f>
        <v>1</v>
      </c>
    </row>
    <row r="881" spans="1:25" x14ac:dyDescent="0.2">
      <c r="A881">
        <v>458</v>
      </c>
      <c r="B881" t="s">
        <v>3144</v>
      </c>
      <c r="C881" t="s">
        <v>3144</v>
      </c>
      <c r="D881" t="s">
        <v>5</v>
      </c>
      <c r="E881" t="s">
        <v>2098</v>
      </c>
      <c r="F881" t="s">
        <v>503</v>
      </c>
      <c r="G881" t="s">
        <v>627</v>
      </c>
      <c r="H881" t="s">
        <v>515</v>
      </c>
      <c r="I881" t="s">
        <v>125</v>
      </c>
      <c r="J881" t="s">
        <v>8</v>
      </c>
      <c r="K881" t="s">
        <v>124</v>
      </c>
      <c r="M881">
        <v>67</v>
      </c>
      <c r="N881" t="s">
        <v>76</v>
      </c>
      <c r="O881" t="s">
        <v>254</v>
      </c>
      <c r="P881" t="s">
        <v>77</v>
      </c>
      <c r="Q881" t="s">
        <v>139</v>
      </c>
      <c r="R881" t="s">
        <v>138</v>
      </c>
      <c r="S881" t="s">
        <v>345</v>
      </c>
      <c r="T881" t="s">
        <v>342</v>
      </c>
      <c r="U881" t="s">
        <v>343</v>
      </c>
      <c r="V881" t="s">
        <v>370</v>
      </c>
      <c r="X881" t="str">
        <f>LEFT(Table7[[#This Row],[Month]],4)</f>
        <v>2022</v>
      </c>
      <c r="Y881">
        <f>SIGN(Table7[[#This Row],[Internal Monthly Cost]])</f>
        <v>1</v>
      </c>
    </row>
    <row r="882" spans="1:25" x14ac:dyDescent="0.2">
      <c r="A882">
        <v>460</v>
      </c>
      <c r="B882" t="s">
        <v>3144</v>
      </c>
      <c r="C882" t="s">
        <v>3144</v>
      </c>
      <c r="D882" t="s">
        <v>5</v>
      </c>
      <c r="E882" t="s">
        <v>2136</v>
      </c>
      <c r="F882" t="s">
        <v>503</v>
      </c>
      <c r="G882" t="s">
        <v>627</v>
      </c>
      <c r="H882" t="s">
        <v>515</v>
      </c>
      <c r="I882" t="s">
        <v>125</v>
      </c>
      <c r="J882" t="s">
        <v>8</v>
      </c>
      <c r="K882" t="s">
        <v>124</v>
      </c>
      <c r="M882">
        <v>67</v>
      </c>
      <c r="N882" t="s">
        <v>82</v>
      </c>
      <c r="O882" t="s">
        <v>232</v>
      </c>
      <c r="P882" t="s">
        <v>83</v>
      </c>
      <c r="Q882" t="s">
        <v>139</v>
      </c>
      <c r="R882" t="s">
        <v>138</v>
      </c>
      <c r="S882" t="s">
        <v>345</v>
      </c>
      <c r="T882" t="s">
        <v>342</v>
      </c>
      <c r="U882" t="s">
        <v>343</v>
      </c>
      <c r="V882" t="s">
        <v>371</v>
      </c>
      <c r="X882" t="str">
        <f>LEFT(Table7[[#This Row],[Month]],4)</f>
        <v>2022</v>
      </c>
      <c r="Y882">
        <f>SIGN(Table7[[#This Row],[Internal Monthly Cost]])</f>
        <v>1</v>
      </c>
    </row>
    <row r="883" spans="1:25" x14ac:dyDescent="0.2">
      <c r="A883">
        <v>457</v>
      </c>
      <c r="B883" t="s">
        <v>3144</v>
      </c>
      <c r="C883" t="s">
        <v>3144</v>
      </c>
      <c r="D883" t="s">
        <v>5</v>
      </c>
      <c r="E883" t="s">
        <v>2109</v>
      </c>
      <c r="F883" t="s">
        <v>503</v>
      </c>
      <c r="G883" t="s">
        <v>627</v>
      </c>
      <c r="H883" t="s">
        <v>515</v>
      </c>
      <c r="I883" t="s">
        <v>125</v>
      </c>
      <c r="J883" t="s">
        <v>8</v>
      </c>
      <c r="K883" t="s">
        <v>124</v>
      </c>
      <c r="M883">
        <v>67</v>
      </c>
      <c r="N883" t="s">
        <v>80</v>
      </c>
      <c r="O883" t="s">
        <v>231</v>
      </c>
      <c r="P883" t="s">
        <v>81</v>
      </c>
      <c r="Q883" t="s">
        <v>139</v>
      </c>
      <c r="R883" t="s">
        <v>138</v>
      </c>
      <c r="S883" t="s">
        <v>345</v>
      </c>
      <c r="T883" t="s">
        <v>342</v>
      </c>
      <c r="U883" t="s">
        <v>343</v>
      </c>
      <c r="V883" t="s">
        <v>369</v>
      </c>
      <c r="X883" t="str">
        <f>LEFT(Table7[[#This Row],[Month]],4)</f>
        <v>2022</v>
      </c>
      <c r="Y883">
        <f>SIGN(Table7[[#This Row],[Internal Monthly Cost]])</f>
        <v>1</v>
      </c>
    </row>
    <row r="884" spans="1:25" x14ac:dyDescent="0.2">
      <c r="A884">
        <v>483</v>
      </c>
      <c r="B884" t="s">
        <v>3144</v>
      </c>
      <c r="C884" t="s">
        <v>3144</v>
      </c>
      <c r="D884" t="s">
        <v>5</v>
      </c>
      <c r="E884" t="s">
        <v>2795</v>
      </c>
      <c r="F884" t="s">
        <v>503</v>
      </c>
      <c r="G884" t="s">
        <v>502</v>
      </c>
      <c r="H884" t="s">
        <v>504</v>
      </c>
      <c r="I884" t="s">
        <v>131</v>
      </c>
      <c r="J884" t="s">
        <v>8</v>
      </c>
      <c r="K884" t="s">
        <v>124</v>
      </c>
      <c r="M884">
        <v>67</v>
      </c>
      <c r="N884" t="s">
        <v>313</v>
      </c>
      <c r="O884" t="s">
        <v>314</v>
      </c>
      <c r="P884" t="s">
        <v>315</v>
      </c>
      <c r="Q884" t="s">
        <v>139</v>
      </c>
      <c r="R884" t="s">
        <v>138</v>
      </c>
      <c r="S884" t="s">
        <v>341</v>
      </c>
      <c r="T884" t="s">
        <v>342</v>
      </c>
      <c r="U884" t="s">
        <v>361</v>
      </c>
      <c r="V884" t="s">
        <v>344</v>
      </c>
      <c r="W884" t="s">
        <v>3084</v>
      </c>
      <c r="X884" t="str">
        <f>LEFT(Table7[[#This Row],[Month]],4)</f>
        <v>2022</v>
      </c>
      <c r="Y884">
        <f>SIGN(Table7[[#This Row],[Internal Monthly Cost]])</f>
        <v>1</v>
      </c>
    </row>
    <row r="885" spans="1:25" x14ac:dyDescent="0.2">
      <c r="A885">
        <v>484</v>
      </c>
      <c r="B885" t="s">
        <v>3144</v>
      </c>
      <c r="C885" t="s">
        <v>3144</v>
      </c>
      <c r="D885" t="s">
        <v>5</v>
      </c>
      <c r="E885" t="s">
        <v>2620</v>
      </c>
      <c r="F885" t="s">
        <v>503</v>
      </c>
      <c r="G885" t="s">
        <v>502</v>
      </c>
      <c r="H885" t="s">
        <v>504</v>
      </c>
      <c r="I885" t="s">
        <v>131</v>
      </c>
      <c r="J885" t="s">
        <v>4</v>
      </c>
      <c r="K885" t="s">
        <v>124</v>
      </c>
      <c r="M885">
        <v>67</v>
      </c>
      <c r="X885" t="str">
        <f>LEFT(Table7[[#This Row],[Month]],4)</f>
        <v>2022</v>
      </c>
      <c r="Y885">
        <f>SIGN(Table7[[#This Row],[Internal Monthly Cost]])</f>
        <v>1</v>
      </c>
    </row>
    <row r="886" spans="1:25" x14ac:dyDescent="0.2">
      <c r="A886">
        <v>487</v>
      </c>
      <c r="B886" t="s">
        <v>3144</v>
      </c>
      <c r="C886" t="s">
        <v>3144</v>
      </c>
      <c r="D886" t="s">
        <v>5</v>
      </c>
      <c r="E886" t="s">
        <v>1897</v>
      </c>
      <c r="F886" t="s">
        <v>503</v>
      </c>
      <c r="G886" t="s">
        <v>502</v>
      </c>
      <c r="H886" t="s">
        <v>504</v>
      </c>
      <c r="I886" t="s">
        <v>131</v>
      </c>
      <c r="J886" t="s">
        <v>8</v>
      </c>
      <c r="K886" t="s">
        <v>124</v>
      </c>
      <c r="M886">
        <v>67</v>
      </c>
      <c r="N886" t="s">
        <v>58</v>
      </c>
      <c r="O886" t="s">
        <v>237</v>
      </c>
      <c r="P886" t="s">
        <v>59</v>
      </c>
      <c r="Q886" t="s">
        <v>139</v>
      </c>
      <c r="R886" t="s">
        <v>138</v>
      </c>
      <c r="S886" t="s">
        <v>345</v>
      </c>
      <c r="T886" t="s">
        <v>342</v>
      </c>
      <c r="U886" t="s">
        <v>343</v>
      </c>
      <c r="V886" t="s">
        <v>358</v>
      </c>
      <c r="X886" t="str">
        <f>LEFT(Table7[[#This Row],[Month]],4)</f>
        <v>2022</v>
      </c>
      <c r="Y886">
        <f>SIGN(Table7[[#This Row],[Internal Monthly Cost]])</f>
        <v>1</v>
      </c>
    </row>
    <row r="887" spans="1:25" x14ac:dyDescent="0.2">
      <c r="A887">
        <v>488</v>
      </c>
      <c r="B887" t="s">
        <v>3144</v>
      </c>
      <c r="C887" t="s">
        <v>3144</v>
      </c>
      <c r="D887" t="s">
        <v>5</v>
      </c>
      <c r="E887" t="s">
        <v>2006</v>
      </c>
      <c r="F887" t="s">
        <v>503</v>
      </c>
      <c r="G887" t="s">
        <v>502</v>
      </c>
      <c r="H887" t="s">
        <v>504</v>
      </c>
      <c r="I887" t="s">
        <v>131</v>
      </c>
      <c r="J887" t="s">
        <v>4</v>
      </c>
      <c r="K887" t="s">
        <v>124</v>
      </c>
      <c r="M887">
        <v>67</v>
      </c>
      <c r="X887" t="str">
        <f>LEFT(Table7[[#This Row],[Month]],4)</f>
        <v>2022</v>
      </c>
      <c r="Y887">
        <f>SIGN(Table7[[#This Row],[Internal Monthly Cost]])</f>
        <v>1</v>
      </c>
    </row>
    <row r="888" spans="1:25" x14ac:dyDescent="0.2">
      <c r="A888">
        <v>486</v>
      </c>
      <c r="B888" t="s">
        <v>3144</v>
      </c>
      <c r="C888" t="s">
        <v>3144</v>
      </c>
      <c r="D888" t="s">
        <v>5</v>
      </c>
      <c r="E888" t="s">
        <v>2014</v>
      </c>
      <c r="F888" t="s">
        <v>503</v>
      </c>
      <c r="G888" t="s">
        <v>502</v>
      </c>
      <c r="H888" t="s">
        <v>504</v>
      </c>
      <c r="I888" t="s">
        <v>131</v>
      </c>
      <c r="J888" t="s">
        <v>8</v>
      </c>
      <c r="K888" t="s">
        <v>124</v>
      </c>
      <c r="M888">
        <v>67</v>
      </c>
      <c r="N888" t="s">
        <v>68</v>
      </c>
      <c r="O888" t="s">
        <v>230</v>
      </c>
      <c r="P888" t="s">
        <v>69</v>
      </c>
      <c r="Q888" t="s">
        <v>139</v>
      </c>
      <c r="R888" t="s">
        <v>138</v>
      </c>
      <c r="S888" t="s">
        <v>345</v>
      </c>
      <c r="T888" t="s">
        <v>342</v>
      </c>
      <c r="U888" t="s">
        <v>343</v>
      </c>
      <c r="V888" t="s">
        <v>374</v>
      </c>
      <c r="X888" t="str">
        <f>LEFT(Table7[[#This Row],[Month]],4)</f>
        <v>2022</v>
      </c>
      <c r="Y888">
        <f>SIGN(Table7[[#This Row],[Internal Monthly Cost]])</f>
        <v>1</v>
      </c>
    </row>
    <row r="889" spans="1:25" x14ac:dyDescent="0.2">
      <c r="A889">
        <v>482</v>
      </c>
      <c r="B889" t="s">
        <v>3144</v>
      </c>
      <c r="C889" t="s">
        <v>3144</v>
      </c>
      <c r="D889" t="s">
        <v>5</v>
      </c>
      <c r="E889" t="s">
        <v>2153</v>
      </c>
      <c r="F889" t="s">
        <v>503</v>
      </c>
      <c r="G889" t="s">
        <v>502</v>
      </c>
      <c r="H889" t="s">
        <v>504</v>
      </c>
      <c r="I889" t="s">
        <v>131</v>
      </c>
      <c r="J889" t="s">
        <v>8</v>
      </c>
      <c r="K889" t="s">
        <v>124</v>
      </c>
      <c r="M889">
        <v>67</v>
      </c>
      <c r="N889" t="s">
        <v>90</v>
      </c>
      <c r="O889" t="s">
        <v>236</v>
      </c>
      <c r="P889" t="s">
        <v>91</v>
      </c>
      <c r="Q889" t="s">
        <v>139</v>
      </c>
      <c r="R889" t="s">
        <v>138</v>
      </c>
      <c r="S889" t="s">
        <v>345</v>
      </c>
      <c r="T889" t="s">
        <v>342</v>
      </c>
      <c r="U889" t="s">
        <v>343</v>
      </c>
      <c r="V889" t="s">
        <v>377</v>
      </c>
      <c r="X889" t="str">
        <f>LEFT(Table7[[#This Row],[Month]],4)</f>
        <v>2022</v>
      </c>
      <c r="Y889">
        <f>SIGN(Table7[[#This Row],[Internal Monthly Cost]])</f>
        <v>1</v>
      </c>
    </row>
    <row r="890" spans="1:25" x14ac:dyDescent="0.2">
      <c r="A890">
        <v>534</v>
      </c>
      <c r="B890" t="s">
        <v>3144</v>
      </c>
      <c r="C890" t="s">
        <v>3144</v>
      </c>
      <c r="D890" t="s">
        <v>5</v>
      </c>
      <c r="E890" t="s">
        <v>2326</v>
      </c>
      <c r="F890" t="s">
        <v>652</v>
      </c>
      <c r="G890" t="s">
        <v>2327</v>
      </c>
      <c r="H890" t="s">
        <v>2174</v>
      </c>
      <c r="I890" t="s">
        <v>163</v>
      </c>
      <c r="J890" t="s">
        <v>8</v>
      </c>
      <c r="K890" t="s">
        <v>124</v>
      </c>
      <c r="M890">
        <v>71</v>
      </c>
      <c r="N890" t="s">
        <v>152</v>
      </c>
      <c r="O890" t="s">
        <v>250</v>
      </c>
      <c r="P890" t="s">
        <v>153</v>
      </c>
      <c r="Q890" t="s">
        <v>139</v>
      </c>
      <c r="R890" t="s">
        <v>138</v>
      </c>
      <c r="S890" t="s">
        <v>345</v>
      </c>
      <c r="T890" t="s">
        <v>342</v>
      </c>
      <c r="U890" t="s">
        <v>343</v>
      </c>
      <c r="V890" t="s">
        <v>392</v>
      </c>
      <c r="X890" t="str">
        <f>LEFT(Table7[[#This Row],[Month]],4)</f>
        <v>2022</v>
      </c>
      <c r="Y890">
        <f>SIGN(Table7[[#This Row],[Internal Monthly Cost]])</f>
        <v>1</v>
      </c>
    </row>
    <row r="891" spans="1:25" x14ac:dyDescent="0.2">
      <c r="A891">
        <v>517</v>
      </c>
      <c r="B891" t="s">
        <v>3144</v>
      </c>
      <c r="C891" t="s">
        <v>3144</v>
      </c>
      <c r="D891" t="s">
        <v>5</v>
      </c>
      <c r="E891" t="s">
        <v>760</v>
      </c>
      <c r="F891" t="s">
        <v>652</v>
      </c>
      <c r="G891" t="s">
        <v>763</v>
      </c>
      <c r="H891" t="s">
        <v>504</v>
      </c>
      <c r="I891" t="s">
        <v>126</v>
      </c>
      <c r="J891" t="s">
        <v>8</v>
      </c>
      <c r="K891" t="s">
        <v>124</v>
      </c>
      <c r="M891">
        <v>83</v>
      </c>
      <c r="N891" t="s">
        <v>10</v>
      </c>
      <c r="O891" t="s">
        <v>205</v>
      </c>
      <c r="P891" t="s">
        <v>11</v>
      </c>
      <c r="Q891" t="s">
        <v>171</v>
      </c>
      <c r="R891" t="s">
        <v>138</v>
      </c>
      <c r="S891" t="s">
        <v>360</v>
      </c>
      <c r="T891" t="s">
        <v>2911</v>
      </c>
      <c r="U891" t="s">
        <v>343</v>
      </c>
      <c r="V891" t="s">
        <v>383</v>
      </c>
      <c r="X891" t="str">
        <f>LEFT(Table7[[#This Row],[Month]],4)</f>
        <v>2022</v>
      </c>
      <c r="Y891">
        <f>SIGN(Table7[[#This Row],[Internal Monthly Cost]])</f>
        <v>1</v>
      </c>
    </row>
    <row r="892" spans="1:25" x14ac:dyDescent="0.2">
      <c r="A892">
        <v>513</v>
      </c>
      <c r="B892" t="s">
        <v>3144</v>
      </c>
      <c r="C892" t="s">
        <v>3144</v>
      </c>
      <c r="D892" t="s">
        <v>5</v>
      </c>
      <c r="E892" t="s">
        <v>2197</v>
      </c>
      <c r="F892" t="s">
        <v>503</v>
      </c>
      <c r="G892" t="s">
        <v>646</v>
      </c>
      <c r="H892" t="s">
        <v>647</v>
      </c>
      <c r="I892" t="s">
        <v>135</v>
      </c>
      <c r="J892" t="s">
        <v>8</v>
      </c>
      <c r="K892" t="s">
        <v>124</v>
      </c>
      <c r="M892">
        <v>67</v>
      </c>
      <c r="N892" t="s">
        <v>98</v>
      </c>
      <c r="O892" t="s">
        <v>242</v>
      </c>
      <c r="P892" t="s">
        <v>99</v>
      </c>
      <c r="Q892" t="s">
        <v>139</v>
      </c>
      <c r="R892" t="s">
        <v>138</v>
      </c>
      <c r="S892" t="s">
        <v>345</v>
      </c>
      <c r="T892" t="s">
        <v>342</v>
      </c>
      <c r="U892" t="s">
        <v>343</v>
      </c>
      <c r="V892" t="s">
        <v>373</v>
      </c>
      <c r="X892" t="str">
        <f>LEFT(Table7[[#This Row],[Month]],4)</f>
        <v>2022</v>
      </c>
      <c r="Y892">
        <f>SIGN(Table7[[#This Row],[Internal Monthly Cost]])</f>
        <v>1</v>
      </c>
    </row>
    <row r="893" spans="1:25" x14ac:dyDescent="0.2">
      <c r="A893">
        <v>515</v>
      </c>
      <c r="B893" t="s">
        <v>3144</v>
      </c>
      <c r="C893" t="s">
        <v>3144</v>
      </c>
      <c r="D893" t="s">
        <v>5</v>
      </c>
      <c r="E893" t="s">
        <v>2212</v>
      </c>
      <c r="F893" t="s">
        <v>652</v>
      </c>
      <c r="G893" t="s">
        <v>2213</v>
      </c>
      <c r="H893" t="s">
        <v>504</v>
      </c>
      <c r="I893" t="s">
        <v>126</v>
      </c>
      <c r="J893" t="s">
        <v>8</v>
      </c>
      <c r="K893" t="s">
        <v>124</v>
      </c>
      <c r="M893">
        <v>66</v>
      </c>
      <c r="N893" t="s">
        <v>104</v>
      </c>
      <c r="O893" t="s">
        <v>243</v>
      </c>
      <c r="P893" t="s">
        <v>105</v>
      </c>
      <c r="Q893" t="s">
        <v>139</v>
      </c>
      <c r="R893" t="s">
        <v>138</v>
      </c>
      <c r="S893" t="s">
        <v>345</v>
      </c>
      <c r="T893" t="s">
        <v>342</v>
      </c>
      <c r="U893" t="s">
        <v>343</v>
      </c>
      <c r="V893" t="s">
        <v>373</v>
      </c>
      <c r="X893" t="str">
        <f>LEFT(Table7[[#This Row],[Month]],4)</f>
        <v>2022</v>
      </c>
      <c r="Y893">
        <f>SIGN(Table7[[#This Row],[Internal Monthly Cost]])</f>
        <v>1</v>
      </c>
    </row>
    <row r="894" spans="1:25" x14ac:dyDescent="0.2">
      <c r="A894">
        <v>642</v>
      </c>
      <c r="B894" t="s">
        <v>3144</v>
      </c>
      <c r="C894" t="s">
        <v>3144</v>
      </c>
      <c r="D894" t="s">
        <v>5</v>
      </c>
      <c r="E894" t="s">
        <v>582</v>
      </c>
      <c r="H894" t="s">
        <v>529</v>
      </c>
      <c r="I894" t="s">
        <v>2837</v>
      </c>
      <c r="J894" t="s">
        <v>4</v>
      </c>
      <c r="K894" t="s">
        <v>442</v>
      </c>
      <c r="M894">
        <v>113</v>
      </c>
      <c r="X894" t="str">
        <f>LEFT(Table7[[#This Row],[Month]],4)</f>
        <v>2022</v>
      </c>
      <c r="Y894">
        <f>SIGN(Table7[[#This Row],[Internal Monthly Cost]])</f>
        <v>1</v>
      </c>
    </row>
    <row r="895" spans="1:25" x14ac:dyDescent="0.2">
      <c r="A895">
        <v>692</v>
      </c>
      <c r="B895" t="s">
        <v>3144</v>
      </c>
      <c r="C895" t="s">
        <v>3144</v>
      </c>
      <c r="D895" t="s">
        <v>725</v>
      </c>
      <c r="E895" t="s">
        <v>2945</v>
      </c>
      <c r="F895" t="s">
        <v>652</v>
      </c>
      <c r="G895" t="s">
        <v>2946</v>
      </c>
      <c r="H895" t="s">
        <v>2947</v>
      </c>
      <c r="J895" t="s">
        <v>8</v>
      </c>
      <c r="K895" t="s">
        <v>123</v>
      </c>
      <c r="M895">
        <v>15</v>
      </c>
      <c r="N895" t="s">
        <v>319</v>
      </c>
      <c r="O895" t="s">
        <v>320</v>
      </c>
      <c r="P895" t="s">
        <v>321</v>
      </c>
      <c r="Q895" t="s">
        <v>171</v>
      </c>
      <c r="R895" t="s">
        <v>138</v>
      </c>
      <c r="S895" t="s">
        <v>345</v>
      </c>
      <c r="T895" t="s">
        <v>2923</v>
      </c>
      <c r="U895" t="s">
        <v>343</v>
      </c>
      <c r="V895" t="s">
        <v>356</v>
      </c>
      <c r="X895" t="str">
        <f>LEFT(Table7[[#This Row],[Month]],4)</f>
        <v>2022</v>
      </c>
      <c r="Y895">
        <f>SIGN(Table7[[#This Row],[Internal Monthly Cost]])</f>
        <v>1</v>
      </c>
    </row>
    <row r="896" spans="1:25" x14ac:dyDescent="0.2">
      <c r="A896">
        <v>680</v>
      </c>
      <c r="B896" t="s">
        <v>3144</v>
      </c>
      <c r="C896" t="s">
        <v>3144</v>
      </c>
      <c r="D896" t="s">
        <v>5</v>
      </c>
      <c r="E896" t="s">
        <v>1427</v>
      </c>
      <c r="H896" t="s">
        <v>529</v>
      </c>
      <c r="I896" t="s">
        <v>2837</v>
      </c>
      <c r="J896" t="s">
        <v>8</v>
      </c>
      <c r="K896" t="s">
        <v>442</v>
      </c>
      <c r="M896">
        <v>113</v>
      </c>
      <c r="N896" t="s">
        <v>1419</v>
      </c>
      <c r="O896" t="s">
        <v>1418</v>
      </c>
      <c r="P896" t="s">
        <v>1420</v>
      </c>
      <c r="Q896" t="s">
        <v>140</v>
      </c>
      <c r="R896" t="s">
        <v>138</v>
      </c>
      <c r="S896" t="s">
        <v>345</v>
      </c>
      <c r="T896" t="s">
        <v>2974</v>
      </c>
      <c r="U896" t="s">
        <v>343</v>
      </c>
      <c r="V896" t="s">
        <v>1166</v>
      </c>
      <c r="X896" t="str">
        <f>LEFT(Table7[[#This Row],[Month]],4)</f>
        <v>2022</v>
      </c>
      <c r="Y896">
        <f>SIGN(Table7[[#This Row],[Internal Monthly Cost]])</f>
        <v>1</v>
      </c>
    </row>
    <row r="897" spans="1:25" x14ac:dyDescent="0.2">
      <c r="A897">
        <v>526</v>
      </c>
      <c r="B897" t="s">
        <v>3144</v>
      </c>
      <c r="C897" t="s">
        <v>3144</v>
      </c>
      <c r="D897" t="s">
        <v>5</v>
      </c>
      <c r="E897" t="s">
        <v>779</v>
      </c>
      <c r="F897" t="s">
        <v>652</v>
      </c>
      <c r="G897" t="s">
        <v>780</v>
      </c>
      <c r="H897" t="s">
        <v>752</v>
      </c>
      <c r="I897" t="s">
        <v>158</v>
      </c>
      <c r="J897" t="s">
        <v>8</v>
      </c>
      <c r="K897" t="s">
        <v>127</v>
      </c>
      <c r="M897">
        <v>47</v>
      </c>
      <c r="N897" t="s">
        <v>13</v>
      </c>
      <c r="O897" t="s">
        <v>207</v>
      </c>
      <c r="P897" t="s">
        <v>14</v>
      </c>
      <c r="Q897" t="s">
        <v>140</v>
      </c>
      <c r="R897" t="s">
        <v>138</v>
      </c>
      <c r="S897" t="s">
        <v>345</v>
      </c>
      <c r="T897" t="s">
        <v>2915</v>
      </c>
      <c r="U897" t="s">
        <v>343</v>
      </c>
      <c r="V897" t="s">
        <v>386</v>
      </c>
      <c r="X897" t="str">
        <f>LEFT(Table7[[#This Row],[Month]],4)</f>
        <v>2022</v>
      </c>
      <c r="Y897">
        <f>SIGN(Table7[[#This Row],[Internal Monthly Cost]])</f>
        <v>1</v>
      </c>
    </row>
    <row r="898" spans="1:25" x14ac:dyDescent="0.2">
      <c r="A898">
        <v>527</v>
      </c>
      <c r="B898" t="s">
        <v>3144</v>
      </c>
      <c r="C898" t="s">
        <v>3144</v>
      </c>
      <c r="D898" t="s">
        <v>5</v>
      </c>
      <c r="E898" t="s">
        <v>748</v>
      </c>
      <c r="F898" t="s">
        <v>652</v>
      </c>
      <c r="G898" t="s">
        <v>751</v>
      </c>
      <c r="H898" t="s">
        <v>752</v>
      </c>
      <c r="I898" t="s">
        <v>158</v>
      </c>
      <c r="J898" t="s">
        <v>8</v>
      </c>
      <c r="K898" t="s">
        <v>123</v>
      </c>
      <c r="M898">
        <v>47</v>
      </c>
      <c r="N898" t="s">
        <v>7</v>
      </c>
      <c r="O898" t="s">
        <v>208</v>
      </c>
      <c r="P898" t="s">
        <v>9</v>
      </c>
      <c r="Q898" t="s">
        <v>171</v>
      </c>
      <c r="R898" t="s">
        <v>138</v>
      </c>
      <c r="S898" t="s">
        <v>345</v>
      </c>
      <c r="T898" t="s">
        <v>387</v>
      </c>
      <c r="U898" t="s">
        <v>343</v>
      </c>
      <c r="V898" t="s">
        <v>388</v>
      </c>
      <c r="X898" t="str">
        <f>LEFT(Table7[[#This Row],[Month]],4)</f>
        <v>2022</v>
      </c>
      <c r="Y898">
        <f>SIGN(Table7[[#This Row],[Internal Monthly Cost]])</f>
        <v>1</v>
      </c>
    </row>
    <row r="899" spans="1:25" x14ac:dyDescent="0.2">
      <c r="A899">
        <v>594</v>
      </c>
      <c r="B899" t="s">
        <v>3144</v>
      </c>
      <c r="C899" t="s">
        <v>3144</v>
      </c>
      <c r="D899" t="s">
        <v>5</v>
      </c>
      <c r="E899" t="s">
        <v>878</v>
      </c>
      <c r="F899" t="s">
        <v>652</v>
      </c>
      <c r="G899" t="s">
        <v>880</v>
      </c>
      <c r="H899" t="s">
        <v>881</v>
      </c>
      <c r="I899" t="s">
        <v>289</v>
      </c>
      <c r="J899" t="s">
        <v>8</v>
      </c>
      <c r="K899" t="s">
        <v>127</v>
      </c>
      <c r="M899">
        <v>50</v>
      </c>
      <c r="N899" t="s">
        <v>21</v>
      </c>
      <c r="O899" t="s">
        <v>209</v>
      </c>
      <c r="P899" t="s">
        <v>22</v>
      </c>
      <c r="Q899" t="s">
        <v>140</v>
      </c>
      <c r="R899" t="s">
        <v>138</v>
      </c>
      <c r="S899" t="s">
        <v>360</v>
      </c>
      <c r="T899" t="s">
        <v>2922</v>
      </c>
      <c r="U899" t="s">
        <v>343</v>
      </c>
      <c r="V899" t="s">
        <v>404</v>
      </c>
      <c r="X899" t="str">
        <f>LEFT(Table7[[#This Row],[Month]],4)</f>
        <v>2022</v>
      </c>
      <c r="Y899">
        <f>SIGN(Table7[[#This Row],[Internal Monthly Cost]])</f>
        <v>1</v>
      </c>
    </row>
    <row r="900" spans="1:25" x14ac:dyDescent="0.2">
      <c r="A900">
        <v>668</v>
      </c>
      <c r="B900" t="s">
        <v>3144</v>
      </c>
      <c r="C900" t="s">
        <v>3144</v>
      </c>
      <c r="D900" t="s">
        <v>5</v>
      </c>
      <c r="E900" t="s">
        <v>1961</v>
      </c>
      <c r="F900" t="s">
        <v>652</v>
      </c>
      <c r="G900" t="s">
        <v>1963</v>
      </c>
      <c r="H900" t="s">
        <v>1964</v>
      </c>
      <c r="I900" t="s">
        <v>2904</v>
      </c>
      <c r="J900" t="s">
        <v>8</v>
      </c>
      <c r="K900" t="s">
        <v>124</v>
      </c>
      <c r="M900">
        <v>44</v>
      </c>
      <c r="N900" t="s">
        <v>416</v>
      </c>
      <c r="O900" t="s">
        <v>417</v>
      </c>
      <c r="P900" t="s">
        <v>418</v>
      </c>
      <c r="Q900" t="s">
        <v>139</v>
      </c>
      <c r="R900" t="s">
        <v>138</v>
      </c>
      <c r="S900" t="s">
        <v>345</v>
      </c>
      <c r="T900" t="s">
        <v>2911</v>
      </c>
      <c r="U900" t="s">
        <v>343</v>
      </c>
      <c r="V900" t="s">
        <v>419</v>
      </c>
      <c r="X900" t="str">
        <f>LEFT(Table7[[#This Row],[Month]],4)</f>
        <v>2022</v>
      </c>
      <c r="Y900">
        <f>SIGN(Table7[[#This Row],[Internal Monthly Cost]])</f>
        <v>1</v>
      </c>
    </row>
    <row r="901" spans="1:25" x14ac:dyDescent="0.2">
      <c r="A901">
        <v>647</v>
      </c>
      <c r="B901" t="s">
        <v>3144</v>
      </c>
      <c r="C901" t="s">
        <v>3144</v>
      </c>
      <c r="D901" t="s">
        <v>5</v>
      </c>
      <c r="E901" t="s">
        <v>887</v>
      </c>
      <c r="F901" t="s">
        <v>652</v>
      </c>
      <c r="G901" t="s">
        <v>888</v>
      </c>
      <c r="H901" t="s">
        <v>889</v>
      </c>
      <c r="I901" t="s">
        <v>2899</v>
      </c>
      <c r="J901" t="s">
        <v>8</v>
      </c>
      <c r="K901" t="s">
        <v>123</v>
      </c>
      <c r="M901">
        <v>51</v>
      </c>
      <c r="N901" t="s">
        <v>298</v>
      </c>
      <c r="O901" t="s">
        <v>299</v>
      </c>
      <c r="P901" t="s">
        <v>300</v>
      </c>
      <c r="Q901" t="s">
        <v>171</v>
      </c>
      <c r="R901" t="s">
        <v>138</v>
      </c>
      <c r="S901" t="s">
        <v>345</v>
      </c>
      <c r="T901" t="s">
        <v>362</v>
      </c>
      <c r="U901" t="s">
        <v>343</v>
      </c>
      <c r="V901" t="s">
        <v>409</v>
      </c>
      <c r="X901" t="str">
        <f>LEFT(Table7[[#This Row],[Month]],4)</f>
        <v>2022</v>
      </c>
      <c r="Y901">
        <f>SIGN(Table7[[#This Row],[Internal Monthly Cost]])</f>
        <v>1</v>
      </c>
    </row>
    <row r="902" spans="1:25" x14ac:dyDescent="0.2">
      <c r="A902">
        <v>659</v>
      </c>
      <c r="B902" t="s">
        <v>3144</v>
      </c>
      <c r="C902" t="s">
        <v>3144</v>
      </c>
      <c r="D902" t="s">
        <v>5</v>
      </c>
      <c r="E902" t="s">
        <v>1476</v>
      </c>
      <c r="F902" t="s">
        <v>652</v>
      </c>
      <c r="G902" t="s">
        <v>1477</v>
      </c>
      <c r="H902" t="s">
        <v>1478</v>
      </c>
      <c r="I902" t="s">
        <v>2901</v>
      </c>
      <c r="J902" t="s">
        <v>8</v>
      </c>
      <c r="K902" t="s">
        <v>123</v>
      </c>
      <c r="M902">
        <v>51</v>
      </c>
      <c r="N902" t="s">
        <v>2913</v>
      </c>
      <c r="O902" t="s">
        <v>198</v>
      </c>
      <c r="P902" t="s">
        <v>37</v>
      </c>
      <c r="Q902" t="s">
        <v>171</v>
      </c>
      <c r="R902" t="s">
        <v>138</v>
      </c>
      <c r="S902" t="s">
        <v>360</v>
      </c>
      <c r="T902" t="s">
        <v>380</v>
      </c>
      <c r="U902" t="s">
        <v>343</v>
      </c>
      <c r="V902" t="s">
        <v>382</v>
      </c>
      <c r="X902" t="str">
        <f>LEFT(Table7[[#This Row],[Month]],4)</f>
        <v>2022</v>
      </c>
      <c r="Y902">
        <f>SIGN(Table7[[#This Row],[Internal Monthly Cost]])</f>
        <v>1</v>
      </c>
    </row>
    <row r="903" spans="1:25" x14ac:dyDescent="0.2">
      <c r="A903">
        <v>481</v>
      </c>
      <c r="B903" t="s">
        <v>3144</v>
      </c>
      <c r="C903" t="s">
        <v>3144</v>
      </c>
      <c r="D903" t="s">
        <v>5</v>
      </c>
      <c r="E903" t="s">
        <v>816</v>
      </c>
      <c r="F903" t="s">
        <v>503</v>
      </c>
      <c r="G903" t="s">
        <v>819</v>
      </c>
      <c r="H903" t="s">
        <v>820</v>
      </c>
      <c r="I903" t="s">
        <v>128</v>
      </c>
      <c r="J903" t="s">
        <v>8</v>
      </c>
      <c r="K903" t="s">
        <v>124</v>
      </c>
      <c r="M903">
        <v>45</v>
      </c>
      <c r="N903" t="s">
        <v>15</v>
      </c>
      <c r="O903" t="s">
        <v>204</v>
      </c>
      <c r="P903" t="s">
        <v>16</v>
      </c>
      <c r="Q903" t="s">
        <v>3</v>
      </c>
      <c r="R903" t="s">
        <v>138</v>
      </c>
      <c r="S903" t="s">
        <v>360</v>
      </c>
      <c r="T903" t="s">
        <v>2912</v>
      </c>
      <c r="U903" t="s">
        <v>343</v>
      </c>
      <c r="V903" t="s">
        <v>376</v>
      </c>
      <c r="X903" t="str">
        <f>LEFT(Table7[[#This Row],[Month]],4)</f>
        <v>2022</v>
      </c>
      <c r="Y903">
        <f>SIGN(Table7[[#This Row],[Internal Monthly Cost]])</f>
        <v>1</v>
      </c>
    </row>
    <row r="904" spans="1:25" x14ac:dyDescent="0.2">
      <c r="A904">
        <v>682</v>
      </c>
      <c r="B904" t="s">
        <v>3144</v>
      </c>
      <c r="C904" t="s">
        <v>3144</v>
      </c>
      <c r="D904" t="s">
        <v>5</v>
      </c>
      <c r="E904" t="s">
        <v>2857</v>
      </c>
      <c r="H904" t="s">
        <v>529</v>
      </c>
      <c r="I904" t="s">
        <v>2837</v>
      </c>
      <c r="J904" t="s">
        <v>8</v>
      </c>
      <c r="K904" t="s">
        <v>442</v>
      </c>
      <c r="M904">
        <v>113</v>
      </c>
      <c r="N904" t="s">
        <v>2930</v>
      </c>
      <c r="O904" t="s">
        <v>2931</v>
      </c>
      <c r="P904" t="s">
        <v>2932</v>
      </c>
      <c r="Q904" t="s">
        <v>441</v>
      </c>
      <c r="R904" t="s">
        <v>442</v>
      </c>
      <c r="S904" t="s">
        <v>345</v>
      </c>
      <c r="T904" t="s">
        <v>2127</v>
      </c>
      <c r="U904" t="s">
        <v>343</v>
      </c>
      <c r="V904" t="s">
        <v>2927</v>
      </c>
      <c r="X904" t="str">
        <f>LEFT(Table7[[#This Row],[Month]],4)</f>
        <v>2022</v>
      </c>
      <c r="Y904">
        <f>SIGN(Table7[[#This Row],[Internal Monthly Cost]])</f>
        <v>1</v>
      </c>
    </row>
    <row r="905" spans="1:25" x14ac:dyDescent="0.2">
      <c r="A905">
        <v>655</v>
      </c>
      <c r="B905" t="s">
        <v>3144</v>
      </c>
      <c r="C905" t="s">
        <v>3144</v>
      </c>
      <c r="D905" t="s">
        <v>5</v>
      </c>
      <c r="E905" t="s">
        <v>2684</v>
      </c>
      <c r="H905" t="s">
        <v>529</v>
      </c>
      <c r="I905" t="s">
        <v>2837</v>
      </c>
      <c r="J905" t="s">
        <v>6</v>
      </c>
      <c r="K905" t="s">
        <v>442</v>
      </c>
      <c r="M905">
        <v>113</v>
      </c>
      <c r="X905" t="str">
        <f>LEFT(Table7[[#This Row],[Month]],4)</f>
        <v>2022</v>
      </c>
      <c r="Y905">
        <f>SIGN(Table7[[#This Row],[Internal Monthly Cost]])</f>
        <v>1</v>
      </c>
    </row>
    <row r="906" spans="1:25" x14ac:dyDescent="0.2">
      <c r="A906">
        <v>641</v>
      </c>
      <c r="B906" t="s">
        <v>3144</v>
      </c>
      <c r="C906" t="s">
        <v>3144</v>
      </c>
      <c r="D906" t="s">
        <v>5</v>
      </c>
      <c r="E906" t="s">
        <v>656</v>
      </c>
      <c r="H906" t="s">
        <v>529</v>
      </c>
      <c r="I906" t="s">
        <v>2837</v>
      </c>
      <c r="J906" t="s">
        <v>4</v>
      </c>
      <c r="K906" t="s">
        <v>442</v>
      </c>
      <c r="M906">
        <v>113</v>
      </c>
      <c r="X906" t="str">
        <f>LEFT(Table7[[#This Row],[Month]],4)</f>
        <v>2022</v>
      </c>
      <c r="Y906">
        <f>SIGN(Table7[[#This Row],[Internal Monthly Cost]])</f>
        <v>1</v>
      </c>
    </row>
    <row r="907" spans="1:25" x14ac:dyDescent="0.2">
      <c r="A907">
        <v>670</v>
      </c>
      <c r="B907" t="s">
        <v>3144</v>
      </c>
      <c r="C907" t="s">
        <v>3144</v>
      </c>
      <c r="D907" t="s">
        <v>5</v>
      </c>
      <c r="E907" t="s">
        <v>2824</v>
      </c>
      <c r="F907" t="s">
        <v>652</v>
      </c>
      <c r="G907" t="s">
        <v>2825</v>
      </c>
      <c r="H907" t="s">
        <v>2826</v>
      </c>
      <c r="I907" t="s">
        <v>2904</v>
      </c>
      <c r="J907" t="s">
        <v>8</v>
      </c>
      <c r="K907" t="s">
        <v>124</v>
      </c>
      <c r="M907">
        <v>37</v>
      </c>
      <c r="N907" t="s">
        <v>423</v>
      </c>
      <c r="O907" t="s">
        <v>424</v>
      </c>
      <c r="P907" t="s">
        <v>425</v>
      </c>
      <c r="Q907" t="s">
        <v>139</v>
      </c>
      <c r="R907" t="s">
        <v>138</v>
      </c>
      <c r="S907" t="s">
        <v>345</v>
      </c>
      <c r="T907" t="s">
        <v>342</v>
      </c>
      <c r="U907" t="s">
        <v>343</v>
      </c>
      <c r="V907" t="s">
        <v>426</v>
      </c>
      <c r="X907" t="str">
        <f>LEFT(Table7[[#This Row],[Month]],4)</f>
        <v>2022</v>
      </c>
      <c r="Y907">
        <f>SIGN(Table7[[#This Row],[Internal Monthly Cost]])</f>
        <v>1</v>
      </c>
    </row>
    <row r="908" spans="1:25" x14ac:dyDescent="0.2">
      <c r="A908">
        <v>662</v>
      </c>
      <c r="B908" t="s">
        <v>3144</v>
      </c>
      <c r="C908" t="s">
        <v>3144</v>
      </c>
      <c r="D908" t="s">
        <v>5</v>
      </c>
      <c r="E908" t="s">
        <v>2481</v>
      </c>
      <c r="F908" t="s">
        <v>652</v>
      </c>
      <c r="G908" t="s">
        <v>2482</v>
      </c>
      <c r="H908" t="s">
        <v>2483</v>
      </c>
      <c r="I908" t="s">
        <v>2902</v>
      </c>
      <c r="J908" t="s">
        <v>8</v>
      </c>
      <c r="K908" t="s">
        <v>124</v>
      </c>
      <c r="M908">
        <v>24</v>
      </c>
      <c r="N908" t="s">
        <v>322</v>
      </c>
      <c r="O908" t="s">
        <v>323</v>
      </c>
      <c r="P908" t="s">
        <v>324</v>
      </c>
      <c r="Q908" t="s">
        <v>171</v>
      </c>
      <c r="R908" t="s">
        <v>138</v>
      </c>
      <c r="S908" t="s">
        <v>345</v>
      </c>
      <c r="T908" t="s">
        <v>2911</v>
      </c>
      <c r="U908" t="s">
        <v>343</v>
      </c>
      <c r="V908" t="s">
        <v>413</v>
      </c>
      <c r="X908" t="str">
        <f>LEFT(Table7[[#This Row],[Month]],4)</f>
        <v>2022</v>
      </c>
      <c r="Y908">
        <f>SIGN(Table7[[#This Row],[Internal Monthly Cost]])</f>
        <v>1</v>
      </c>
    </row>
    <row r="909" spans="1:25" x14ac:dyDescent="0.2">
      <c r="A909">
        <v>665</v>
      </c>
      <c r="B909" t="s">
        <v>3144</v>
      </c>
      <c r="C909" t="s">
        <v>3144</v>
      </c>
      <c r="D909" t="s">
        <v>5</v>
      </c>
      <c r="E909" t="s">
        <v>1798</v>
      </c>
      <c r="F909" t="s">
        <v>652</v>
      </c>
      <c r="G909" t="s">
        <v>1800</v>
      </c>
      <c r="H909" t="s">
        <v>1801</v>
      </c>
      <c r="I909" t="s">
        <v>2902</v>
      </c>
      <c r="J909" t="s">
        <v>8</v>
      </c>
      <c r="K909" t="s">
        <v>123</v>
      </c>
      <c r="M909">
        <v>31</v>
      </c>
      <c r="N909" t="s">
        <v>445</v>
      </c>
      <c r="O909" t="s">
        <v>446</v>
      </c>
      <c r="P909" t="s">
        <v>447</v>
      </c>
      <c r="Q909" t="s">
        <v>171</v>
      </c>
      <c r="R909" t="s">
        <v>138</v>
      </c>
      <c r="S909" t="s">
        <v>345</v>
      </c>
      <c r="T909" t="s">
        <v>380</v>
      </c>
      <c r="U909" t="s">
        <v>343</v>
      </c>
      <c r="V909" t="s">
        <v>381</v>
      </c>
      <c r="X909" t="str">
        <f>LEFT(Table7[[#This Row],[Month]],4)</f>
        <v>2022</v>
      </c>
      <c r="Y909">
        <f>SIGN(Table7[[#This Row],[Internal Monthly Cost]])</f>
        <v>1</v>
      </c>
    </row>
    <row r="910" spans="1:25" x14ac:dyDescent="0.2">
      <c r="A910">
        <v>669</v>
      </c>
      <c r="B910" t="s">
        <v>3144</v>
      </c>
      <c r="C910" t="s">
        <v>3144</v>
      </c>
      <c r="D910" t="s">
        <v>5</v>
      </c>
      <c r="E910" t="s">
        <v>2818</v>
      </c>
      <c r="F910" t="s">
        <v>652</v>
      </c>
      <c r="G910" t="s">
        <v>2819</v>
      </c>
      <c r="H910" t="s">
        <v>2820</v>
      </c>
      <c r="I910" t="s">
        <v>2904</v>
      </c>
      <c r="J910" t="s">
        <v>8</v>
      </c>
      <c r="K910" t="s">
        <v>127</v>
      </c>
      <c r="M910">
        <v>29</v>
      </c>
      <c r="N910" t="s">
        <v>420</v>
      </c>
      <c r="O910" t="s">
        <v>421</v>
      </c>
      <c r="P910" t="s">
        <v>422</v>
      </c>
      <c r="Q910" t="s">
        <v>140</v>
      </c>
      <c r="R910" t="s">
        <v>138</v>
      </c>
      <c r="S910" t="s">
        <v>345</v>
      </c>
      <c r="T910" t="s">
        <v>2914</v>
      </c>
      <c r="U910" t="s">
        <v>343</v>
      </c>
      <c r="V910" t="s">
        <v>414</v>
      </c>
      <c r="X910" t="str">
        <f>LEFT(Table7[[#This Row],[Month]],4)</f>
        <v>2022</v>
      </c>
      <c r="Y910">
        <f>SIGN(Table7[[#This Row],[Internal Monthly Cost]])</f>
        <v>1</v>
      </c>
    </row>
    <row r="911" spans="1:25" x14ac:dyDescent="0.2">
      <c r="A911">
        <v>704</v>
      </c>
      <c r="B911" t="s">
        <v>3144</v>
      </c>
      <c r="C911" t="s">
        <v>3144</v>
      </c>
      <c r="D911" t="s">
        <v>5</v>
      </c>
      <c r="E911" t="s">
        <v>3035</v>
      </c>
      <c r="F911" t="s">
        <v>652</v>
      </c>
      <c r="G911" t="s">
        <v>3036</v>
      </c>
      <c r="H911" t="s">
        <v>2980</v>
      </c>
      <c r="I911" t="s">
        <v>3077</v>
      </c>
      <c r="J911" t="s">
        <v>8</v>
      </c>
      <c r="K911" t="s">
        <v>127</v>
      </c>
      <c r="M911">
        <v>30</v>
      </c>
      <c r="N911" t="s">
        <v>3078</v>
      </c>
      <c r="O911" t="s">
        <v>3079</v>
      </c>
      <c r="P911" t="s">
        <v>3080</v>
      </c>
      <c r="Q911" t="s">
        <v>140</v>
      </c>
      <c r="R911" t="s">
        <v>138</v>
      </c>
      <c r="S911" t="s">
        <v>341</v>
      </c>
      <c r="T911" t="s">
        <v>2914</v>
      </c>
      <c r="U911" t="s">
        <v>343</v>
      </c>
      <c r="V911" t="s">
        <v>3081</v>
      </c>
      <c r="X911" t="str">
        <f>LEFT(Table7[[#This Row],[Month]],4)</f>
        <v>2022</v>
      </c>
      <c r="Y911">
        <f>SIGN(Table7[[#This Row],[Internal Monthly Cost]])</f>
        <v>1</v>
      </c>
    </row>
    <row r="912" spans="1:25" x14ac:dyDescent="0.2">
      <c r="A912">
        <v>703</v>
      </c>
      <c r="B912" t="s">
        <v>3144</v>
      </c>
      <c r="C912" t="s">
        <v>3144</v>
      </c>
      <c r="D912" t="s">
        <v>5</v>
      </c>
      <c r="E912" t="s">
        <v>2951</v>
      </c>
      <c r="F912" t="s">
        <v>652</v>
      </c>
      <c r="G912" t="s">
        <v>2952</v>
      </c>
      <c r="H912" t="s">
        <v>2953</v>
      </c>
      <c r="I912" t="s">
        <v>3056</v>
      </c>
      <c r="J912" t="s">
        <v>8</v>
      </c>
      <c r="K912" t="s">
        <v>124</v>
      </c>
      <c r="M912">
        <v>31</v>
      </c>
      <c r="N912" t="s">
        <v>1575</v>
      </c>
      <c r="O912" t="s">
        <v>1574</v>
      </c>
      <c r="P912" t="s">
        <v>1576</v>
      </c>
      <c r="Q912" t="s">
        <v>139</v>
      </c>
      <c r="R912" t="s">
        <v>138</v>
      </c>
      <c r="S912" t="s">
        <v>345</v>
      </c>
      <c r="T912" t="s">
        <v>342</v>
      </c>
      <c r="U912" t="s">
        <v>343</v>
      </c>
      <c r="V912" t="s">
        <v>411</v>
      </c>
      <c r="X912" t="str">
        <f>LEFT(Table7[[#This Row],[Month]],4)</f>
        <v>2022</v>
      </c>
      <c r="Y912">
        <f>SIGN(Table7[[#This Row],[Internal Monthly Cost]])</f>
        <v>1</v>
      </c>
    </row>
    <row r="913" spans="1:25" x14ac:dyDescent="0.2">
      <c r="A913">
        <v>705</v>
      </c>
      <c r="B913" t="s">
        <v>3144</v>
      </c>
      <c r="C913" t="s">
        <v>3144</v>
      </c>
      <c r="D913" t="s">
        <v>5</v>
      </c>
      <c r="E913" t="s">
        <v>2978</v>
      </c>
      <c r="F913" t="s">
        <v>652</v>
      </c>
      <c r="G913" t="s">
        <v>2979</v>
      </c>
      <c r="H913" t="s">
        <v>2980</v>
      </c>
      <c r="I913" t="s">
        <v>3077</v>
      </c>
      <c r="J913" t="s">
        <v>4</v>
      </c>
      <c r="K913" t="s">
        <v>127</v>
      </c>
      <c r="M913">
        <v>30</v>
      </c>
      <c r="X913" t="str">
        <f>LEFT(Table7[[#This Row],[Month]],4)</f>
        <v>2022</v>
      </c>
      <c r="Y913">
        <f>SIGN(Table7[[#This Row],[Internal Monthly Cost]])</f>
        <v>1</v>
      </c>
    </row>
    <row r="914" spans="1:25" x14ac:dyDescent="0.2">
      <c r="A914">
        <v>713</v>
      </c>
      <c r="B914" t="s">
        <v>3144</v>
      </c>
      <c r="C914" t="s">
        <v>3144</v>
      </c>
      <c r="D914" t="s">
        <v>5</v>
      </c>
      <c r="E914" t="s">
        <v>3107</v>
      </c>
      <c r="F914" t="s">
        <v>652</v>
      </c>
      <c r="G914" t="s">
        <v>3108</v>
      </c>
      <c r="H914" t="s">
        <v>3109</v>
      </c>
      <c r="I914" t="s">
        <v>3151</v>
      </c>
      <c r="J914" t="s">
        <v>8</v>
      </c>
      <c r="K914" t="s">
        <v>127</v>
      </c>
      <c r="M914">
        <v>30</v>
      </c>
      <c r="N914" t="s">
        <v>3110</v>
      </c>
      <c r="O914" t="s">
        <v>3111</v>
      </c>
      <c r="P914" t="s">
        <v>3112</v>
      </c>
      <c r="Q914" t="s">
        <v>140</v>
      </c>
      <c r="R914" t="s">
        <v>138</v>
      </c>
      <c r="S914" t="s">
        <v>345</v>
      </c>
      <c r="T914" t="s">
        <v>2914</v>
      </c>
      <c r="U914" t="s">
        <v>343</v>
      </c>
      <c r="V914" t="s">
        <v>3096</v>
      </c>
      <c r="X914" t="str">
        <f>LEFT(Table7[[#This Row],[Month]],4)</f>
        <v>2022</v>
      </c>
      <c r="Y914">
        <f>SIGN(Table7[[#This Row],[Internal Monthly Cost]])</f>
        <v>1</v>
      </c>
    </row>
    <row r="915" spans="1:25" x14ac:dyDescent="0.2">
      <c r="A915">
        <v>615</v>
      </c>
      <c r="B915" t="s">
        <v>3144</v>
      </c>
      <c r="C915" t="s">
        <v>3144</v>
      </c>
      <c r="D915" t="s">
        <v>5</v>
      </c>
      <c r="E915" t="s">
        <v>2677</v>
      </c>
      <c r="H915" t="s">
        <v>664</v>
      </c>
      <c r="I915" t="s">
        <v>2841</v>
      </c>
      <c r="J915" t="s">
        <v>8</v>
      </c>
      <c r="K915" t="s">
        <v>442</v>
      </c>
      <c r="M915">
        <v>44</v>
      </c>
      <c r="N915" t="s">
        <v>2680</v>
      </c>
      <c r="O915" t="s">
        <v>2679</v>
      </c>
      <c r="P915" t="s">
        <v>2681</v>
      </c>
      <c r="Q915" t="s">
        <v>441</v>
      </c>
      <c r="R915" t="s">
        <v>442</v>
      </c>
      <c r="S915" t="s">
        <v>345</v>
      </c>
      <c r="T915" t="s">
        <v>2682</v>
      </c>
      <c r="U915" t="s">
        <v>343</v>
      </c>
      <c r="V915" t="s">
        <v>2683</v>
      </c>
      <c r="X915" t="str">
        <f>LEFT(Table7[[#This Row],[Month]],4)</f>
        <v>2022</v>
      </c>
      <c r="Y915">
        <f>SIGN(Table7[[#This Row],[Internal Monthly Cost]])</f>
        <v>1</v>
      </c>
    </row>
    <row r="916" spans="1:25" x14ac:dyDescent="0.2">
      <c r="A916">
        <v>601</v>
      </c>
      <c r="B916" t="s">
        <v>3144</v>
      </c>
      <c r="C916" t="s">
        <v>3144</v>
      </c>
      <c r="D916" t="s">
        <v>5</v>
      </c>
      <c r="E916" t="s">
        <v>661</v>
      </c>
      <c r="H916" t="s">
        <v>664</v>
      </c>
      <c r="I916" t="s">
        <v>2841</v>
      </c>
      <c r="J916" t="s">
        <v>4</v>
      </c>
      <c r="K916" t="s">
        <v>442</v>
      </c>
      <c r="M916">
        <v>44</v>
      </c>
      <c r="X916" t="str">
        <f>LEFT(Table7[[#This Row],[Month]],4)</f>
        <v>2022</v>
      </c>
      <c r="Y916">
        <f>SIGN(Table7[[#This Row],[Internal Monthly Cost]])</f>
        <v>1</v>
      </c>
    </row>
    <row r="917" spans="1:25" x14ac:dyDescent="0.2">
      <c r="A917">
        <v>584</v>
      </c>
      <c r="B917" t="s">
        <v>3144</v>
      </c>
      <c r="C917" t="s">
        <v>3144</v>
      </c>
      <c r="D917" t="s">
        <v>5</v>
      </c>
      <c r="E917" t="s">
        <v>2419</v>
      </c>
      <c r="F917" t="s">
        <v>652</v>
      </c>
      <c r="G917" t="s">
        <v>2420</v>
      </c>
      <c r="H917" t="s">
        <v>2421</v>
      </c>
      <c r="I917" t="s">
        <v>183</v>
      </c>
      <c r="J917" t="s">
        <v>8</v>
      </c>
      <c r="K917" t="s">
        <v>130</v>
      </c>
      <c r="M917">
        <v>49</v>
      </c>
      <c r="N917" t="s">
        <v>172</v>
      </c>
      <c r="O917" t="s">
        <v>260</v>
      </c>
      <c r="P917" t="s">
        <v>173</v>
      </c>
      <c r="Q917" t="s">
        <v>142</v>
      </c>
      <c r="R917" t="s">
        <v>141</v>
      </c>
      <c r="S917" t="s">
        <v>345</v>
      </c>
      <c r="T917" t="s">
        <v>402</v>
      </c>
      <c r="U917" t="s">
        <v>343</v>
      </c>
      <c r="V917" t="s">
        <v>394</v>
      </c>
      <c r="X917" t="str">
        <f>LEFT(Table7[[#This Row],[Month]],4)</f>
        <v>2022</v>
      </c>
      <c r="Y917">
        <f>SIGN(Table7[[#This Row],[Internal Monthly Cost]])</f>
        <v>1</v>
      </c>
    </row>
    <row r="918" spans="1:25" x14ac:dyDescent="0.2">
      <c r="A918">
        <v>586</v>
      </c>
      <c r="B918" t="s">
        <v>3144</v>
      </c>
      <c r="C918" t="s">
        <v>3144</v>
      </c>
      <c r="D918" t="s">
        <v>5</v>
      </c>
      <c r="E918" t="s">
        <v>2505</v>
      </c>
      <c r="F918" t="s">
        <v>652</v>
      </c>
      <c r="G918" t="s">
        <v>2507</v>
      </c>
      <c r="H918" t="s">
        <v>2508</v>
      </c>
      <c r="I918" t="s">
        <v>183</v>
      </c>
      <c r="J918" t="s">
        <v>8</v>
      </c>
      <c r="K918" t="s">
        <v>123</v>
      </c>
      <c r="M918">
        <v>30</v>
      </c>
      <c r="N918" t="s">
        <v>166</v>
      </c>
      <c r="O918" t="s">
        <v>206</v>
      </c>
      <c r="P918" t="s">
        <v>167</v>
      </c>
      <c r="Q918" t="s">
        <v>171</v>
      </c>
      <c r="R918" t="s">
        <v>138</v>
      </c>
      <c r="S918" t="s">
        <v>345</v>
      </c>
      <c r="T918" t="s">
        <v>380</v>
      </c>
      <c r="U918" t="s">
        <v>343</v>
      </c>
      <c r="V918" t="s">
        <v>397</v>
      </c>
      <c r="X918" t="str">
        <f>LEFT(Table7[[#This Row],[Month]],4)</f>
        <v>2022</v>
      </c>
      <c r="Y918">
        <f>SIGN(Table7[[#This Row],[Internal Monthly Cost]])</f>
        <v>1</v>
      </c>
    </row>
    <row r="919" spans="1:25" x14ac:dyDescent="0.2">
      <c r="A919">
        <v>666</v>
      </c>
      <c r="B919" t="s">
        <v>3144</v>
      </c>
      <c r="C919" t="s">
        <v>3144</v>
      </c>
      <c r="D919" t="s">
        <v>5</v>
      </c>
      <c r="E919" t="s">
        <v>2810</v>
      </c>
      <c r="F919" t="s">
        <v>652</v>
      </c>
      <c r="G919" t="s">
        <v>2813</v>
      </c>
      <c r="H919" t="s">
        <v>2814</v>
      </c>
      <c r="I919" t="s">
        <v>2903</v>
      </c>
      <c r="J919" t="s">
        <v>8</v>
      </c>
      <c r="K919" t="s">
        <v>130</v>
      </c>
      <c r="M919">
        <v>37</v>
      </c>
      <c r="N919" t="s">
        <v>331</v>
      </c>
      <c r="O919" t="s">
        <v>332</v>
      </c>
      <c r="P919" t="s">
        <v>333</v>
      </c>
      <c r="Q919" t="s">
        <v>142</v>
      </c>
      <c r="R919" t="s">
        <v>141</v>
      </c>
      <c r="S919" t="s">
        <v>345</v>
      </c>
      <c r="T919" t="s">
        <v>402</v>
      </c>
      <c r="U919" t="s">
        <v>343</v>
      </c>
      <c r="V919" t="s">
        <v>414</v>
      </c>
      <c r="X919" t="str">
        <f>LEFT(Table7[[#This Row],[Month]],4)</f>
        <v>2022</v>
      </c>
      <c r="Y919">
        <f>SIGN(Table7[[#This Row],[Internal Monthly Cost]])</f>
        <v>1</v>
      </c>
    </row>
    <row r="920" spans="1:25" x14ac:dyDescent="0.2">
      <c r="A920">
        <v>648</v>
      </c>
      <c r="B920" t="s">
        <v>3144</v>
      </c>
      <c r="C920" t="s">
        <v>3144</v>
      </c>
      <c r="D920" t="s">
        <v>5</v>
      </c>
      <c r="E920" t="s">
        <v>2713</v>
      </c>
      <c r="F920" t="s">
        <v>652</v>
      </c>
      <c r="G920" t="s">
        <v>2703</v>
      </c>
      <c r="H920" t="s">
        <v>2717</v>
      </c>
      <c r="I920" t="s">
        <v>2901</v>
      </c>
      <c r="J920" t="s">
        <v>8</v>
      </c>
      <c r="K920" t="s">
        <v>130</v>
      </c>
      <c r="M920">
        <v>39</v>
      </c>
      <c r="N920" t="s">
        <v>301</v>
      </c>
      <c r="O920" t="s">
        <v>302</v>
      </c>
      <c r="P920" t="s">
        <v>303</v>
      </c>
      <c r="Q920" t="s">
        <v>142</v>
      </c>
      <c r="R920" t="s">
        <v>141</v>
      </c>
      <c r="S920" t="s">
        <v>345</v>
      </c>
      <c r="T920" t="s">
        <v>402</v>
      </c>
      <c r="U920" t="s">
        <v>343</v>
      </c>
      <c r="V920" t="s">
        <v>412</v>
      </c>
      <c r="X920" t="str">
        <f>LEFT(Table7[[#This Row],[Month]],4)</f>
        <v>2022</v>
      </c>
      <c r="Y920">
        <f>SIGN(Table7[[#This Row],[Internal Monthly Cost]])</f>
        <v>1</v>
      </c>
    </row>
    <row r="921" spans="1:25" x14ac:dyDescent="0.2">
      <c r="A921">
        <v>656</v>
      </c>
      <c r="B921" t="s">
        <v>3144</v>
      </c>
      <c r="C921" t="s">
        <v>3144</v>
      </c>
      <c r="D921" t="s">
        <v>5</v>
      </c>
      <c r="E921" t="s">
        <v>2725</v>
      </c>
      <c r="F921" t="s">
        <v>652</v>
      </c>
      <c r="G921" t="s">
        <v>2940</v>
      </c>
      <c r="H921" t="s">
        <v>2717</v>
      </c>
      <c r="I921" t="s">
        <v>2901</v>
      </c>
      <c r="J921" t="s">
        <v>8</v>
      </c>
      <c r="K921" t="s">
        <v>130</v>
      </c>
      <c r="M921">
        <v>39</v>
      </c>
      <c r="N921" t="s">
        <v>2117</v>
      </c>
      <c r="O921" t="s">
        <v>2116</v>
      </c>
      <c r="P921" t="s">
        <v>2118</v>
      </c>
      <c r="Q921" t="s">
        <v>142</v>
      </c>
      <c r="R921" t="s">
        <v>141</v>
      </c>
      <c r="S921" t="s">
        <v>345</v>
      </c>
      <c r="T921" t="s">
        <v>402</v>
      </c>
      <c r="U921" t="s">
        <v>343</v>
      </c>
      <c r="V921" t="s">
        <v>2119</v>
      </c>
      <c r="X921" t="str">
        <f>LEFT(Table7[[#This Row],[Month]],4)</f>
        <v>2022</v>
      </c>
      <c r="Y921">
        <f>SIGN(Table7[[#This Row],[Internal Monthly Cost]])</f>
        <v>1</v>
      </c>
    </row>
    <row r="922" spans="1:25" x14ac:dyDescent="0.2">
      <c r="A922">
        <v>658</v>
      </c>
      <c r="B922" t="s">
        <v>3144</v>
      </c>
      <c r="C922" t="s">
        <v>3144</v>
      </c>
      <c r="D922" t="s">
        <v>5</v>
      </c>
      <c r="E922" t="s">
        <v>2721</v>
      </c>
      <c r="F922" t="s">
        <v>652</v>
      </c>
      <c r="G922" t="s">
        <v>2722</v>
      </c>
      <c r="H922" t="s">
        <v>2717</v>
      </c>
      <c r="I922" t="s">
        <v>2901</v>
      </c>
      <c r="J922" t="s">
        <v>4</v>
      </c>
      <c r="K922" t="s">
        <v>130</v>
      </c>
      <c r="M922">
        <v>39</v>
      </c>
      <c r="X922" t="str">
        <f>LEFT(Table7[[#This Row],[Month]],4)</f>
        <v>2022</v>
      </c>
      <c r="Y922">
        <f>SIGN(Table7[[#This Row],[Internal Monthly Cost]])</f>
        <v>1</v>
      </c>
    </row>
    <row r="923" spans="1:25" x14ac:dyDescent="0.2">
      <c r="A923">
        <v>636</v>
      </c>
      <c r="B923" t="s">
        <v>3144</v>
      </c>
      <c r="C923" t="s">
        <v>3144</v>
      </c>
      <c r="D923" t="s">
        <v>5</v>
      </c>
      <c r="E923" t="s">
        <v>844</v>
      </c>
      <c r="F923" t="s">
        <v>652</v>
      </c>
      <c r="G923" t="s">
        <v>846</v>
      </c>
      <c r="H923" t="s">
        <v>847</v>
      </c>
      <c r="I923" t="s">
        <v>291</v>
      </c>
      <c r="J923" t="s">
        <v>8</v>
      </c>
      <c r="K923" t="s">
        <v>123</v>
      </c>
      <c r="M923">
        <v>35</v>
      </c>
      <c r="N923" t="s">
        <v>19</v>
      </c>
      <c r="O923" t="s">
        <v>196</v>
      </c>
      <c r="P923" t="s">
        <v>20</v>
      </c>
      <c r="Q923" t="s">
        <v>171</v>
      </c>
      <c r="R923" t="s">
        <v>138</v>
      </c>
      <c r="S923" t="s">
        <v>345</v>
      </c>
      <c r="T923" t="s">
        <v>380</v>
      </c>
      <c r="U923" t="s">
        <v>343</v>
      </c>
      <c r="V923" t="s">
        <v>409</v>
      </c>
      <c r="X923" t="str">
        <f>LEFT(Table7[[#This Row],[Month]],4)</f>
        <v>2022</v>
      </c>
      <c r="Y923">
        <f>SIGN(Table7[[#This Row],[Internal Monthly Cost]])</f>
        <v>1</v>
      </c>
    </row>
    <row r="924" spans="1:25" x14ac:dyDescent="0.2">
      <c r="A924">
        <v>677</v>
      </c>
      <c r="B924" t="s">
        <v>3144</v>
      </c>
      <c r="C924" t="s">
        <v>3144</v>
      </c>
      <c r="D924" t="s">
        <v>5</v>
      </c>
      <c r="E924" t="s">
        <v>1828</v>
      </c>
      <c r="F924" t="s">
        <v>652</v>
      </c>
      <c r="G924" t="s">
        <v>1831</v>
      </c>
      <c r="H924" t="s">
        <v>1635</v>
      </c>
      <c r="I924" t="s">
        <v>2905</v>
      </c>
      <c r="J924" t="s">
        <v>8</v>
      </c>
      <c r="K924" t="s">
        <v>124</v>
      </c>
      <c r="M924">
        <v>36</v>
      </c>
      <c r="N924" t="s">
        <v>457</v>
      </c>
      <c r="O924" t="s">
        <v>458</v>
      </c>
      <c r="P924" t="s">
        <v>459</v>
      </c>
      <c r="Q924" t="s">
        <v>139</v>
      </c>
      <c r="R924" t="s">
        <v>138</v>
      </c>
      <c r="S924" t="s">
        <v>360</v>
      </c>
      <c r="T924" t="s">
        <v>346</v>
      </c>
      <c r="U924" t="s">
        <v>343</v>
      </c>
      <c r="V924" t="s">
        <v>460</v>
      </c>
      <c r="X924" t="str">
        <f>LEFT(Table7[[#This Row],[Month]],4)</f>
        <v>2022</v>
      </c>
      <c r="Y924">
        <f>SIGN(Table7[[#This Row],[Internal Monthly Cost]])</f>
        <v>1</v>
      </c>
    </row>
    <row r="925" spans="1:25" x14ac:dyDescent="0.2">
      <c r="A925">
        <v>676</v>
      </c>
      <c r="B925" t="s">
        <v>3144</v>
      </c>
      <c r="C925" t="s">
        <v>3144</v>
      </c>
      <c r="D925" t="s">
        <v>5</v>
      </c>
      <c r="E925" t="s">
        <v>2830</v>
      </c>
      <c r="F925" t="s">
        <v>652</v>
      </c>
      <c r="G925" t="s">
        <v>2831</v>
      </c>
      <c r="H925" t="s">
        <v>2832</v>
      </c>
      <c r="I925" t="s">
        <v>2905</v>
      </c>
      <c r="J925" t="s">
        <v>8</v>
      </c>
      <c r="K925" t="s">
        <v>127</v>
      </c>
      <c r="M925">
        <v>36</v>
      </c>
      <c r="N925" t="s">
        <v>3093</v>
      </c>
      <c r="O925" t="s">
        <v>3094</v>
      </c>
      <c r="P925" t="s">
        <v>3095</v>
      </c>
      <c r="Q925" t="s">
        <v>140</v>
      </c>
      <c r="R925" t="s">
        <v>138</v>
      </c>
      <c r="S925" t="s">
        <v>345</v>
      </c>
      <c r="T925" t="s">
        <v>2914</v>
      </c>
      <c r="U925" t="s">
        <v>343</v>
      </c>
      <c r="V925" t="s">
        <v>3096</v>
      </c>
      <c r="X925" t="str">
        <f>LEFT(Table7[[#This Row],[Month]],4)</f>
        <v>2022</v>
      </c>
      <c r="Y925">
        <f>SIGN(Table7[[#This Row],[Internal Monthly Cost]])</f>
        <v>1</v>
      </c>
    </row>
    <row r="926" spans="1:25" x14ac:dyDescent="0.2">
      <c r="A926">
        <v>709</v>
      </c>
      <c r="B926" t="s">
        <v>3144</v>
      </c>
      <c r="C926" t="s">
        <v>3144</v>
      </c>
      <c r="D926" t="s">
        <v>5</v>
      </c>
      <c r="E926" t="s">
        <v>3057</v>
      </c>
      <c r="F926" t="s">
        <v>652</v>
      </c>
      <c r="G926" t="s">
        <v>3058</v>
      </c>
      <c r="H926" t="s">
        <v>3059</v>
      </c>
      <c r="I926" t="s">
        <v>3077</v>
      </c>
      <c r="J926" t="s">
        <v>8</v>
      </c>
      <c r="K926" t="s">
        <v>127</v>
      </c>
      <c r="M926">
        <v>30</v>
      </c>
      <c r="N926" t="s">
        <v>3060</v>
      </c>
      <c r="O926" t="s">
        <v>3061</v>
      </c>
      <c r="P926" t="s">
        <v>3062</v>
      </c>
      <c r="Q926" t="s">
        <v>140</v>
      </c>
      <c r="R926" t="s">
        <v>138</v>
      </c>
      <c r="S926" t="s">
        <v>345</v>
      </c>
      <c r="T926" t="s">
        <v>2914</v>
      </c>
      <c r="U926" t="s">
        <v>343</v>
      </c>
      <c r="V926" t="s">
        <v>3063</v>
      </c>
      <c r="X926" t="str">
        <f>LEFT(Table7[[#This Row],[Month]],4)</f>
        <v>2022</v>
      </c>
      <c r="Y926">
        <f>SIGN(Table7[[#This Row],[Internal Monthly Cost]])</f>
        <v>1</v>
      </c>
    </row>
    <row r="927" spans="1:25" x14ac:dyDescent="0.2">
      <c r="A927">
        <v>406</v>
      </c>
      <c r="B927" t="s">
        <v>3144</v>
      </c>
      <c r="C927" t="s">
        <v>3144</v>
      </c>
      <c r="D927" t="s">
        <v>12</v>
      </c>
      <c r="E927" t="s">
        <v>1377</v>
      </c>
      <c r="F927" t="s">
        <v>503</v>
      </c>
      <c r="G927" t="s">
        <v>902</v>
      </c>
      <c r="H927" t="s">
        <v>903</v>
      </c>
      <c r="I927" t="s">
        <v>129</v>
      </c>
      <c r="J927" t="s">
        <v>4</v>
      </c>
      <c r="K927" t="s">
        <v>124</v>
      </c>
      <c r="M927">
        <v>4</v>
      </c>
      <c r="X927" t="str">
        <f>LEFT(Table7[[#This Row],[Month]],4)</f>
        <v>2022</v>
      </c>
      <c r="Y927">
        <f>SIGN(Table7[[#This Row],[Internal Monthly Cost]])</f>
        <v>1</v>
      </c>
    </row>
    <row r="928" spans="1:25" x14ac:dyDescent="0.2">
      <c r="A928">
        <v>690</v>
      </c>
      <c r="B928" t="s">
        <v>3144</v>
      </c>
      <c r="C928" t="s">
        <v>3144</v>
      </c>
      <c r="D928" t="s">
        <v>12</v>
      </c>
      <c r="E928" t="s">
        <v>2942</v>
      </c>
      <c r="F928" t="s">
        <v>503</v>
      </c>
      <c r="G928" t="s">
        <v>902</v>
      </c>
      <c r="H928" t="s">
        <v>903</v>
      </c>
      <c r="I928" t="s">
        <v>129</v>
      </c>
      <c r="J928" t="s">
        <v>4</v>
      </c>
      <c r="K928" t="s">
        <v>123</v>
      </c>
      <c r="M928">
        <v>4</v>
      </c>
      <c r="X928" t="str">
        <f>LEFT(Table7[[#This Row],[Month]],4)</f>
        <v>2022</v>
      </c>
      <c r="Y928">
        <f>SIGN(Table7[[#This Row],[Internal Monthly Cost]])</f>
        <v>1</v>
      </c>
    </row>
    <row r="929" spans="1:25" x14ac:dyDescent="0.2">
      <c r="A929">
        <v>407</v>
      </c>
      <c r="B929" t="s">
        <v>3144</v>
      </c>
      <c r="C929" t="s">
        <v>3144</v>
      </c>
      <c r="D929" t="s">
        <v>12</v>
      </c>
      <c r="E929" t="s">
        <v>1361</v>
      </c>
      <c r="F929" t="s">
        <v>503</v>
      </c>
      <c r="G929" t="s">
        <v>902</v>
      </c>
      <c r="H929" t="s">
        <v>903</v>
      </c>
      <c r="I929" t="s">
        <v>129</v>
      </c>
      <c r="J929" t="s">
        <v>8</v>
      </c>
      <c r="K929" t="s">
        <v>123</v>
      </c>
      <c r="M929">
        <v>4</v>
      </c>
      <c r="N929" t="s">
        <v>31</v>
      </c>
      <c r="O929" t="s">
        <v>194</v>
      </c>
      <c r="P929" t="s">
        <v>32</v>
      </c>
      <c r="Q929" t="s">
        <v>171</v>
      </c>
      <c r="R929" t="s">
        <v>138</v>
      </c>
      <c r="S929" t="s">
        <v>345</v>
      </c>
      <c r="T929" t="s">
        <v>362</v>
      </c>
      <c r="U929" t="s">
        <v>343</v>
      </c>
      <c r="V929" t="s">
        <v>363</v>
      </c>
      <c r="X929" t="str">
        <f>LEFT(Table7[[#This Row],[Month]],4)</f>
        <v>2022</v>
      </c>
      <c r="Y929">
        <f>SIGN(Table7[[#This Row],[Internal Monthly Cost]])</f>
        <v>1</v>
      </c>
    </row>
    <row r="930" spans="1:25" x14ac:dyDescent="0.2">
      <c r="A930">
        <v>404</v>
      </c>
      <c r="B930" t="s">
        <v>3144</v>
      </c>
      <c r="C930" t="s">
        <v>3144</v>
      </c>
      <c r="D930" t="s">
        <v>12</v>
      </c>
      <c r="E930" t="s">
        <v>2334</v>
      </c>
      <c r="F930" t="s">
        <v>503</v>
      </c>
      <c r="G930" t="s">
        <v>902</v>
      </c>
      <c r="H930" t="s">
        <v>903</v>
      </c>
      <c r="I930" t="s">
        <v>129</v>
      </c>
      <c r="J930" t="s">
        <v>8</v>
      </c>
      <c r="K930" t="s">
        <v>124</v>
      </c>
      <c r="M930">
        <v>4</v>
      </c>
      <c r="N930" t="s">
        <v>433</v>
      </c>
      <c r="O930" t="s">
        <v>434</v>
      </c>
      <c r="P930" t="s">
        <v>435</v>
      </c>
      <c r="Q930" t="s">
        <v>139</v>
      </c>
      <c r="R930" t="s">
        <v>138</v>
      </c>
      <c r="S930" t="s">
        <v>360</v>
      </c>
      <c r="T930" t="s">
        <v>342</v>
      </c>
      <c r="U930" t="s">
        <v>343</v>
      </c>
      <c r="V930" t="s">
        <v>436</v>
      </c>
      <c r="X930" t="str">
        <f>LEFT(Table7[[#This Row],[Month]],4)</f>
        <v>2022</v>
      </c>
      <c r="Y930">
        <f>SIGN(Table7[[#This Row],[Internal Monthly Cost]])</f>
        <v>1</v>
      </c>
    </row>
    <row r="931" spans="1:25" x14ac:dyDescent="0.2">
      <c r="A931">
        <v>403</v>
      </c>
      <c r="B931" t="s">
        <v>3144</v>
      </c>
      <c r="C931" t="s">
        <v>3144</v>
      </c>
      <c r="D931" t="s">
        <v>12</v>
      </c>
      <c r="E931" t="s">
        <v>901</v>
      </c>
      <c r="F931" t="s">
        <v>503</v>
      </c>
      <c r="G931" t="s">
        <v>902</v>
      </c>
      <c r="H931" t="s">
        <v>903</v>
      </c>
      <c r="I931" t="s">
        <v>129</v>
      </c>
      <c r="J931" t="s">
        <v>8</v>
      </c>
      <c r="K931" t="s">
        <v>124</v>
      </c>
      <c r="M931">
        <v>4</v>
      </c>
      <c r="N931" t="s">
        <v>23</v>
      </c>
      <c r="O931" t="s">
        <v>224</v>
      </c>
      <c r="P931" t="s">
        <v>24</v>
      </c>
      <c r="Q931" t="s">
        <v>139</v>
      </c>
      <c r="R931" t="s">
        <v>138</v>
      </c>
      <c r="S931" t="s">
        <v>345</v>
      </c>
      <c r="T931" t="s">
        <v>342</v>
      </c>
      <c r="U931" t="s">
        <v>343</v>
      </c>
      <c r="V931" t="s">
        <v>359</v>
      </c>
      <c r="X931" t="str">
        <f>LEFT(Table7[[#This Row],[Month]],4)</f>
        <v>2022</v>
      </c>
      <c r="Y931">
        <f>SIGN(Table7[[#This Row],[Internal Monthly Cost]])</f>
        <v>1</v>
      </c>
    </row>
    <row r="932" spans="1:25" x14ac:dyDescent="0.2">
      <c r="A932">
        <v>401</v>
      </c>
      <c r="B932" t="s">
        <v>3144</v>
      </c>
      <c r="C932" t="s">
        <v>3144</v>
      </c>
      <c r="D932" t="s">
        <v>12</v>
      </c>
      <c r="E932" t="s">
        <v>1840</v>
      </c>
      <c r="F932" t="s">
        <v>503</v>
      </c>
      <c r="G932" t="s">
        <v>902</v>
      </c>
      <c r="H932" t="s">
        <v>903</v>
      </c>
      <c r="I932" t="s">
        <v>129</v>
      </c>
      <c r="J932" t="s">
        <v>8</v>
      </c>
      <c r="K932" t="s">
        <v>124</v>
      </c>
      <c r="M932">
        <v>4</v>
      </c>
      <c r="N932" t="s">
        <v>56</v>
      </c>
      <c r="O932" t="s">
        <v>223</v>
      </c>
      <c r="P932" t="s">
        <v>57</v>
      </c>
      <c r="Q932" t="s">
        <v>139</v>
      </c>
      <c r="R932" t="s">
        <v>138</v>
      </c>
      <c r="S932" t="s">
        <v>345</v>
      </c>
      <c r="T932" t="s">
        <v>342</v>
      </c>
      <c r="U932" t="s">
        <v>343</v>
      </c>
      <c r="V932" t="s">
        <v>358</v>
      </c>
      <c r="X932" t="str">
        <f>LEFT(Table7[[#This Row],[Month]],4)</f>
        <v>2022</v>
      </c>
      <c r="Y932">
        <f>SIGN(Table7[[#This Row],[Internal Monthly Cost]])</f>
        <v>1</v>
      </c>
    </row>
    <row r="933" spans="1:25" x14ac:dyDescent="0.2">
      <c r="A933">
        <v>418</v>
      </c>
      <c r="B933" t="s">
        <v>3144</v>
      </c>
      <c r="C933" t="s">
        <v>3144</v>
      </c>
      <c r="D933" t="s">
        <v>12</v>
      </c>
      <c r="E933" t="s">
        <v>1980</v>
      </c>
      <c r="F933" t="s">
        <v>503</v>
      </c>
      <c r="G933" t="s">
        <v>902</v>
      </c>
      <c r="H933" t="s">
        <v>903</v>
      </c>
      <c r="I933" t="s">
        <v>129</v>
      </c>
      <c r="J933" t="s">
        <v>4</v>
      </c>
      <c r="K933" t="s">
        <v>124</v>
      </c>
      <c r="M933">
        <v>4</v>
      </c>
      <c r="X933" t="str">
        <f>LEFT(Table7[[#This Row],[Month]],4)</f>
        <v>2022</v>
      </c>
      <c r="Y933">
        <f>SIGN(Table7[[#This Row],[Internal Monthly Cost]])</f>
        <v>1</v>
      </c>
    </row>
    <row r="934" spans="1:25" x14ac:dyDescent="0.2">
      <c r="A934">
        <v>402</v>
      </c>
      <c r="B934" t="s">
        <v>3144</v>
      </c>
      <c r="C934" t="s">
        <v>3144</v>
      </c>
      <c r="D934" t="s">
        <v>12</v>
      </c>
      <c r="E934" t="s">
        <v>1408</v>
      </c>
      <c r="F934" t="s">
        <v>503</v>
      </c>
      <c r="G934" t="s">
        <v>902</v>
      </c>
      <c r="H934" t="s">
        <v>903</v>
      </c>
      <c r="I934" t="s">
        <v>129</v>
      </c>
      <c r="J934" t="s">
        <v>8</v>
      </c>
      <c r="K934" t="s">
        <v>124</v>
      </c>
      <c r="M934">
        <v>4</v>
      </c>
      <c r="N934" t="s">
        <v>33</v>
      </c>
      <c r="O934" t="s">
        <v>217</v>
      </c>
      <c r="P934" t="s">
        <v>34</v>
      </c>
      <c r="Q934" t="s">
        <v>139</v>
      </c>
      <c r="R934" t="s">
        <v>138</v>
      </c>
      <c r="S934" t="s">
        <v>345</v>
      </c>
      <c r="T934" t="s">
        <v>2908</v>
      </c>
      <c r="U934" t="s">
        <v>343</v>
      </c>
      <c r="V934" t="s">
        <v>352</v>
      </c>
      <c r="X934" t="str">
        <f>LEFT(Table7[[#This Row],[Month]],4)</f>
        <v>2022</v>
      </c>
      <c r="Y934">
        <f>SIGN(Table7[[#This Row],[Internal Monthly Cost]])</f>
        <v>1</v>
      </c>
    </row>
    <row r="935" spans="1:25" x14ac:dyDescent="0.2">
      <c r="A935">
        <v>689</v>
      </c>
      <c r="B935" t="s">
        <v>3144</v>
      </c>
      <c r="C935" t="s">
        <v>3144</v>
      </c>
      <c r="D935" t="s">
        <v>12</v>
      </c>
      <c r="E935" t="s">
        <v>2941</v>
      </c>
      <c r="F935" t="s">
        <v>503</v>
      </c>
      <c r="G935" t="s">
        <v>902</v>
      </c>
      <c r="H935" t="s">
        <v>903</v>
      </c>
      <c r="I935" t="s">
        <v>129</v>
      </c>
      <c r="J935" t="s">
        <v>4</v>
      </c>
      <c r="K935" t="s">
        <v>123</v>
      </c>
      <c r="M935">
        <v>4</v>
      </c>
      <c r="X935" t="str">
        <f>LEFT(Table7[[#This Row],[Month]],4)</f>
        <v>2022</v>
      </c>
      <c r="Y935">
        <f>SIGN(Table7[[#This Row],[Internal Monthly Cost]])</f>
        <v>1</v>
      </c>
    </row>
    <row r="936" spans="1:25" x14ac:dyDescent="0.2">
      <c r="A936">
        <v>475</v>
      </c>
      <c r="B936" t="s">
        <v>3144</v>
      </c>
      <c r="C936" t="s">
        <v>3144</v>
      </c>
      <c r="D936" t="s">
        <v>12</v>
      </c>
      <c r="E936" t="s">
        <v>2093</v>
      </c>
      <c r="F936" t="s">
        <v>503</v>
      </c>
      <c r="G936" t="s">
        <v>627</v>
      </c>
      <c r="H936" t="s">
        <v>515</v>
      </c>
      <c r="I936" t="s">
        <v>125</v>
      </c>
      <c r="J936" t="s">
        <v>8</v>
      </c>
      <c r="K936" t="s">
        <v>124</v>
      </c>
      <c r="M936">
        <v>4</v>
      </c>
      <c r="N936" t="s">
        <v>74</v>
      </c>
      <c r="O936" t="s">
        <v>218</v>
      </c>
      <c r="P936" t="s">
        <v>75</v>
      </c>
      <c r="Q936" t="s">
        <v>139</v>
      </c>
      <c r="R936" t="s">
        <v>138</v>
      </c>
      <c r="S936" t="s">
        <v>345</v>
      </c>
      <c r="T936" t="s">
        <v>342</v>
      </c>
      <c r="U936" t="s">
        <v>343</v>
      </c>
      <c r="V936" t="s">
        <v>353</v>
      </c>
      <c r="X936" t="str">
        <f>LEFT(Table7[[#This Row],[Month]],4)</f>
        <v>2022</v>
      </c>
      <c r="Y936">
        <f>SIGN(Table7[[#This Row],[Internal Monthly Cost]])</f>
        <v>1</v>
      </c>
    </row>
    <row r="937" spans="1:25" x14ac:dyDescent="0.2">
      <c r="A937">
        <v>691</v>
      </c>
      <c r="B937" t="s">
        <v>3144</v>
      </c>
      <c r="C937" t="s">
        <v>3144</v>
      </c>
      <c r="D937" t="s">
        <v>12</v>
      </c>
      <c r="E937" t="s">
        <v>2943</v>
      </c>
      <c r="F937" t="s">
        <v>2944</v>
      </c>
      <c r="G937" t="s">
        <v>627</v>
      </c>
      <c r="H937" t="s">
        <v>515</v>
      </c>
      <c r="I937" t="s">
        <v>125</v>
      </c>
      <c r="J937" t="s">
        <v>4</v>
      </c>
      <c r="K937" t="s">
        <v>123</v>
      </c>
      <c r="M937">
        <v>4</v>
      </c>
      <c r="X937" t="str">
        <f>LEFT(Table7[[#This Row],[Month]],4)</f>
        <v>2022</v>
      </c>
      <c r="Y937">
        <f>SIGN(Table7[[#This Row],[Internal Monthly Cost]])</f>
        <v>1</v>
      </c>
    </row>
    <row r="938" spans="1:25" x14ac:dyDescent="0.2">
      <c r="A938">
        <v>441</v>
      </c>
      <c r="B938" t="s">
        <v>3144</v>
      </c>
      <c r="C938" t="s">
        <v>3144</v>
      </c>
      <c r="D938" t="s">
        <v>12</v>
      </c>
      <c r="E938" t="s">
        <v>1363</v>
      </c>
      <c r="F938" t="s">
        <v>503</v>
      </c>
      <c r="G938" t="s">
        <v>627</v>
      </c>
      <c r="H938" t="s">
        <v>515</v>
      </c>
      <c r="I938" t="s">
        <v>125</v>
      </c>
      <c r="J938" t="s">
        <v>4</v>
      </c>
      <c r="K938" t="s">
        <v>124</v>
      </c>
      <c r="M938">
        <v>4</v>
      </c>
      <c r="X938" t="str">
        <f>LEFT(Table7[[#This Row],[Month]],4)</f>
        <v>2022</v>
      </c>
      <c r="Y938">
        <f>SIGN(Table7[[#This Row],[Internal Monthly Cost]])</f>
        <v>1</v>
      </c>
    </row>
    <row r="939" spans="1:25" x14ac:dyDescent="0.2">
      <c r="A939">
        <v>478</v>
      </c>
      <c r="B939" t="s">
        <v>3144</v>
      </c>
      <c r="C939" t="s">
        <v>3144</v>
      </c>
      <c r="D939" t="s">
        <v>12</v>
      </c>
      <c r="E939" t="s">
        <v>1736</v>
      </c>
      <c r="F939" t="s">
        <v>503</v>
      </c>
      <c r="G939" t="s">
        <v>627</v>
      </c>
      <c r="H939" t="s">
        <v>515</v>
      </c>
      <c r="I939" t="s">
        <v>125</v>
      </c>
      <c r="J939" t="s">
        <v>8</v>
      </c>
      <c r="K939" t="s">
        <v>124</v>
      </c>
      <c r="M939">
        <v>4</v>
      </c>
      <c r="N939" t="s">
        <v>52</v>
      </c>
      <c r="O939" t="s">
        <v>195</v>
      </c>
      <c r="P939" t="s">
        <v>53</v>
      </c>
      <c r="Q939" t="s">
        <v>139</v>
      </c>
      <c r="R939" t="s">
        <v>138</v>
      </c>
      <c r="S939" t="s">
        <v>345</v>
      </c>
      <c r="T939" t="s">
        <v>342</v>
      </c>
      <c r="U939" t="s">
        <v>343</v>
      </c>
      <c r="V939" t="s">
        <v>355</v>
      </c>
      <c r="X939" t="str">
        <f>LEFT(Table7[[#This Row],[Month]],4)</f>
        <v>2022</v>
      </c>
      <c r="Y939">
        <f>SIGN(Table7[[#This Row],[Internal Monthly Cost]])</f>
        <v>1</v>
      </c>
    </row>
    <row r="940" spans="1:25" x14ac:dyDescent="0.2">
      <c r="A940">
        <v>473</v>
      </c>
      <c r="B940" t="s">
        <v>3144</v>
      </c>
      <c r="C940" t="s">
        <v>3144</v>
      </c>
      <c r="D940" t="s">
        <v>12</v>
      </c>
      <c r="E940" t="s">
        <v>728</v>
      </c>
      <c r="F940" t="s">
        <v>503</v>
      </c>
      <c r="G940" t="s">
        <v>627</v>
      </c>
      <c r="H940" t="s">
        <v>515</v>
      </c>
      <c r="I940" t="s">
        <v>125</v>
      </c>
      <c r="J940" t="s">
        <v>4</v>
      </c>
      <c r="K940" t="s">
        <v>124</v>
      </c>
      <c r="M940">
        <v>4</v>
      </c>
      <c r="X940" t="str">
        <f>LEFT(Table7[[#This Row],[Month]],4)</f>
        <v>2022</v>
      </c>
      <c r="Y940">
        <f>SIGN(Table7[[#This Row],[Internal Monthly Cost]])</f>
        <v>1</v>
      </c>
    </row>
    <row r="941" spans="1:25" x14ac:dyDescent="0.2">
      <c r="A941">
        <v>472</v>
      </c>
      <c r="B941" t="s">
        <v>3144</v>
      </c>
      <c r="C941" t="s">
        <v>3144</v>
      </c>
      <c r="D941" t="s">
        <v>12</v>
      </c>
      <c r="E941" t="s">
        <v>1722</v>
      </c>
      <c r="F941" t="s">
        <v>503</v>
      </c>
      <c r="G941" t="s">
        <v>627</v>
      </c>
      <c r="H941" t="s">
        <v>515</v>
      </c>
      <c r="I941" t="s">
        <v>125</v>
      </c>
      <c r="J941" t="s">
        <v>8</v>
      </c>
      <c r="K941" t="s">
        <v>124</v>
      </c>
      <c r="M941">
        <v>4</v>
      </c>
      <c r="N941" t="s">
        <v>48</v>
      </c>
      <c r="O941" t="s">
        <v>220</v>
      </c>
      <c r="P941" t="s">
        <v>49</v>
      </c>
      <c r="Q941" t="s">
        <v>139</v>
      </c>
      <c r="R941" t="s">
        <v>138</v>
      </c>
      <c r="S941" t="s">
        <v>345</v>
      </c>
      <c r="T941" t="s">
        <v>342</v>
      </c>
      <c r="U941" t="s">
        <v>343</v>
      </c>
      <c r="V941" t="s">
        <v>355</v>
      </c>
      <c r="X941" t="str">
        <f>LEFT(Table7[[#This Row],[Month]],4)</f>
        <v>2022</v>
      </c>
      <c r="Y941">
        <f>SIGN(Table7[[#This Row],[Internal Monthly Cost]])</f>
        <v>1</v>
      </c>
    </row>
    <row r="942" spans="1:25" x14ac:dyDescent="0.2">
      <c r="A942">
        <v>476</v>
      </c>
      <c r="B942" t="s">
        <v>3144</v>
      </c>
      <c r="C942" t="s">
        <v>3144</v>
      </c>
      <c r="D942" t="s">
        <v>12</v>
      </c>
      <c r="E942" t="s">
        <v>2210</v>
      </c>
      <c r="F942" t="s">
        <v>503</v>
      </c>
      <c r="G942" t="s">
        <v>627</v>
      </c>
      <c r="H942" t="s">
        <v>515</v>
      </c>
      <c r="I942" t="s">
        <v>125</v>
      </c>
      <c r="J942" t="s">
        <v>8</v>
      </c>
      <c r="K942" t="s">
        <v>124</v>
      </c>
      <c r="M942">
        <v>4</v>
      </c>
      <c r="N942" t="s">
        <v>100</v>
      </c>
      <c r="O942" t="s">
        <v>193</v>
      </c>
      <c r="P942" t="s">
        <v>101</v>
      </c>
      <c r="Q942" t="s">
        <v>139</v>
      </c>
      <c r="R942" t="s">
        <v>138</v>
      </c>
      <c r="S942" t="s">
        <v>345</v>
      </c>
      <c r="T942" t="s">
        <v>342</v>
      </c>
      <c r="U942" t="s">
        <v>343</v>
      </c>
      <c r="V942" t="s">
        <v>373</v>
      </c>
      <c r="X942" t="str">
        <f>LEFT(Table7[[#This Row],[Month]],4)</f>
        <v>2022</v>
      </c>
      <c r="Y942">
        <f>SIGN(Table7[[#This Row],[Internal Monthly Cost]])</f>
        <v>1</v>
      </c>
    </row>
    <row r="943" spans="1:25" x14ac:dyDescent="0.2">
      <c r="A943">
        <v>443</v>
      </c>
      <c r="B943" t="s">
        <v>3144</v>
      </c>
      <c r="C943" t="s">
        <v>3144</v>
      </c>
      <c r="D943" t="s">
        <v>12</v>
      </c>
      <c r="E943" t="s">
        <v>2244</v>
      </c>
      <c r="F943" t="s">
        <v>503</v>
      </c>
      <c r="G943" t="s">
        <v>627</v>
      </c>
      <c r="H943" t="s">
        <v>515</v>
      </c>
      <c r="I943" t="s">
        <v>125</v>
      </c>
      <c r="J943" t="s">
        <v>4</v>
      </c>
      <c r="K943" t="s">
        <v>124</v>
      </c>
      <c r="M943">
        <v>4</v>
      </c>
      <c r="X943" t="str">
        <f>LEFT(Table7[[#This Row],[Month]],4)</f>
        <v>2022</v>
      </c>
      <c r="Y943">
        <f>SIGN(Table7[[#This Row],[Internal Monthly Cost]])</f>
        <v>1</v>
      </c>
    </row>
    <row r="944" spans="1:25" x14ac:dyDescent="0.2">
      <c r="A944">
        <v>477</v>
      </c>
      <c r="B944" t="s">
        <v>3144</v>
      </c>
      <c r="C944" t="s">
        <v>3144</v>
      </c>
      <c r="D944" t="s">
        <v>12</v>
      </c>
      <c r="E944" t="s">
        <v>2016</v>
      </c>
      <c r="F944" t="s">
        <v>503</v>
      </c>
      <c r="G944" t="s">
        <v>627</v>
      </c>
      <c r="H944" t="s">
        <v>515</v>
      </c>
      <c r="I944" t="s">
        <v>125</v>
      </c>
      <c r="J944" t="s">
        <v>8</v>
      </c>
      <c r="K944" t="s">
        <v>124</v>
      </c>
      <c r="M944">
        <v>4</v>
      </c>
      <c r="N944" t="s">
        <v>68</v>
      </c>
      <c r="O944" t="s">
        <v>230</v>
      </c>
      <c r="P944" t="s">
        <v>69</v>
      </c>
      <c r="Q944" t="s">
        <v>139</v>
      </c>
      <c r="R944" t="s">
        <v>138</v>
      </c>
      <c r="S944" t="s">
        <v>345</v>
      </c>
      <c r="T944" t="s">
        <v>342</v>
      </c>
      <c r="U944" t="s">
        <v>343</v>
      </c>
      <c r="V944" t="s">
        <v>374</v>
      </c>
      <c r="X944" t="str">
        <f>LEFT(Table7[[#This Row],[Month]],4)</f>
        <v>2022</v>
      </c>
      <c r="Y944">
        <f>SIGN(Table7[[#This Row],[Internal Monthly Cost]])</f>
        <v>1</v>
      </c>
    </row>
    <row r="945" spans="1:25" x14ac:dyDescent="0.2">
      <c r="A945">
        <v>474</v>
      </c>
      <c r="B945" t="s">
        <v>3144</v>
      </c>
      <c r="C945" t="s">
        <v>3144</v>
      </c>
      <c r="D945" t="s">
        <v>12</v>
      </c>
      <c r="E945" t="s">
        <v>2617</v>
      </c>
      <c r="F945" t="s">
        <v>503</v>
      </c>
      <c r="G945" t="s">
        <v>627</v>
      </c>
      <c r="H945" t="s">
        <v>515</v>
      </c>
      <c r="I945" t="s">
        <v>125</v>
      </c>
      <c r="J945" t="s">
        <v>4</v>
      </c>
      <c r="K945" t="s">
        <v>124</v>
      </c>
      <c r="M945">
        <v>4</v>
      </c>
      <c r="X945" t="str">
        <f>LEFT(Table7[[#This Row],[Month]],4)</f>
        <v>2022</v>
      </c>
      <c r="Y945">
        <f>SIGN(Table7[[#This Row],[Internal Monthly Cost]])</f>
        <v>1</v>
      </c>
    </row>
    <row r="946" spans="1:25" x14ac:dyDescent="0.2">
      <c r="A946">
        <v>471</v>
      </c>
      <c r="B946" t="s">
        <v>3144</v>
      </c>
      <c r="C946" t="s">
        <v>3144</v>
      </c>
      <c r="D946" t="s">
        <v>12</v>
      </c>
      <c r="E946" t="s">
        <v>2104</v>
      </c>
      <c r="F946" t="s">
        <v>503</v>
      </c>
      <c r="G946" t="s">
        <v>627</v>
      </c>
      <c r="H946" t="s">
        <v>515</v>
      </c>
      <c r="I946" t="s">
        <v>125</v>
      </c>
      <c r="J946" t="s">
        <v>8</v>
      </c>
      <c r="K946" t="s">
        <v>124</v>
      </c>
      <c r="M946">
        <v>4</v>
      </c>
      <c r="N946" t="s">
        <v>80</v>
      </c>
      <c r="O946" t="s">
        <v>231</v>
      </c>
      <c r="P946" t="s">
        <v>81</v>
      </c>
      <c r="Q946" t="s">
        <v>139</v>
      </c>
      <c r="R946" t="s">
        <v>138</v>
      </c>
      <c r="S946" t="s">
        <v>345</v>
      </c>
      <c r="T946" t="s">
        <v>342</v>
      </c>
      <c r="U946" t="s">
        <v>343</v>
      </c>
      <c r="V946" t="s">
        <v>369</v>
      </c>
      <c r="X946" t="str">
        <f>LEFT(Table7[[#This Row],[Month]],4)</f>
        <v>2022</v>
      </c>
      <c r="Y946">
        <f>SIGN(Table7[[#This Row],[Internal Monthly Cost]])</f>
        <v>1</v>
      </c>
    </row>
    <row r="947" spans="1:25" x14ac:dyDescent="0.2">
      <c r="A947">
        <v>442</v>
      </c>
      <c r="B947" t="s">
        <v>3144</v>
      </c>
      <c r="C947" t="s">
        <v>3144</v>
      </c>
      <c r="D947" t="s">
        <v>12</v>
      </c>
      <c r="E947" t="s">
        <v>1380</v>
      </c>
      <c r="F947" t="s">
        <v>503</v>
      </c>
      <c r="G947" t="s">
        <v>627</v>
      </c>
      <c r="H947" t="s">
        <v>515</v>
      </c>
      <c r="I947" t="s">
        <v>125</v>
      </c>
      <c r="J947" t="s">
        <v>4</v>
      </c>
      <c r="K947" t="s">
        <v>124</v>
      </c>
      <c r="M947">
        <v>4</v>
      </c>
      <c r="X947" t="str">
        <f>LEFT(Table7[[#This Row],[Month]],4)</f>
        <v>2022</v>
      </c>
      <c r="Y947">
        <f>SIGN(Table7[[#This Row],[Internal Monthly Cost]])</f>
        <v>1</v>
      </c>
    </row>
    <row r="948" spans="1:25" x14ac:dyDescent="0.2">
      <c r="A948">
        <v>500</v>
      </c>
      <c r="B948" t="s">
        <v>3144</v>
      </c>
      <c r="C948" t="s">
        <v>3144</v>
      </c>
      <c r="D948" t="s">
        <v>12</v>
      </c>
      <c r="E948" t="s">
        <v>1559</v>
      </c>
      <c r="F948" t="s">
        <v>503</v>
      </c>
      <c r="G948" t="s">
        <v>502</v>
      </c>
      <c r="H948" t="s">
        <v>504</v>
      </c>
      <c r="I948" t="s">
        <v>131</v>
      </c>
      <c r="J948" t="s">
        <v>8</v>
      </c>
      <c r="K948" t="s">
        <v>124</v>
      </c>
      <c r="M948">
        <v>4</v>
      </c>
      <c r="N948" t="s">
        <v>40</v>
      </c>
      <c r="O948" t="s">
        <v>213</v>
      </c>
      <c r="P948" t="s">
        <v>41</v>
      </c>
      <c r="Q948" t="s">
        <v>139</v>
      </c>
      <c r="R948" t="s">
        <v>138</v>
      </c>
      <c r="S948" t="s">
        <v>345</v>
      </c>
      <c r="T948" t="s">
        <v>342</v>
      </c>
      <c r="U948" t="s">
        <v>343</v>
      </c>
      <c r="V948" t="s">
        <v>375</v>
      </c>
      <c r="X948" t="str">
        <f>LEFT(Table7[[#This Row],[Month]],4)</f>
        <v>2022</v>
      </c>
      <c r="Y948">
        <f>SIGN(Table7[[#This Row],[Internal Monthly Cost]])</f>
        <v>1</v>
      </c>
    </row>
    <row r="949" spans="1:25" x14ac:dyDescent="0.2">
      <c r="A949">
        <v>502</v>
      </c>
      <c r="B949" t="s">
        <v>3144</v>
      </c>
      <c r="C949" t="s">
        <v>3144</v>
      </c>
      <c r="D949" t="s">
        <v>12</v>
      </c>
      <c r="E949" t="s">
        <v>2630</v>
      </c>
      <c r="F949" t="s">
        <v>503</v>
      </c>
      <c r="G949" t="s">
        <v>502</v>
      </c>
      <c r="H949" t="s">
        <v>504</v>
      </c>
      <c r="I949" t="s">
        <v>131</v>
      </c>
      <c r="J949" t="s">
        <v>4</v>
      </c>
      <c r="K949" t="s">
        <v>124</v>
      </c>
      <c r="M949">
        <v>4</v>
      </c>
      <c r="X949" t="str">
        <f>LEFT(Table7[[#This Row],[Month]],4)</f>
        <v>2022</v>
      </c>
      <c r="Y949">
        <f>SIGN(Table7[[#This Row],[Internal Monthly Cost]])</f>
        <v>1</v>
      </c>
    </row>
    <row r="950" spans="1:25" x14ac:dyDescent="0.2">
      <c r="A950">
        <v>507</v>
      </c>
      <c r="B950" t="s">
        <v>3144</v>
      </c>
      <c r="C950" t="s">
        <v>3144</v>
      </c>
      <c r="D950" t="s">
        <v>12</v>
      </c>
      <c r="E950" t="s">
        <v>2183</v>
      </c>
      <c r="F950" t="s">
        <v>503</v>
      </c>
      <c r="G950" t="s">
        <v>502</v>
      </c>
      <c r="H950" t="s">
        <v>504</v>
      </c>
      <c r="I950" t="s">
        <v>131</v>
      </c>
      <c r="J950" t="s">
        <v>4</v>
      </c>
      <c r="K950" t="s">
        <v>124</v>
      </c>
      <c r="M950">
        <v>4</v>
      </c>
      <c r="X950" t="str">
        <f>LEFT(Table7[[#This Row],[Month]],4)</f>
        <v>2022</v>
      </c>
      <c r="Y950">
        <f>SIGN(Table7[[#This Row],[Internal Monthly Cost]])</f>
        <v>1</v>
      </c>
    </row>
    <row r="951" spans="1:25" x14ac:dyDescent="0.2">
      <c r="A951">
        <v>501</v>
      </c>
      <c r="B951" t="s">
        <v>3144</v>
      </c>
      <c r="C951" t="s">
        <v>3144</v>
      </c>
      <c r="D951" t="s">
        <v>12</v>
      </c>
      <c r="E951" t="s">
        <v>2021</v>
      </c>
      <c r="F951" t="s">
        <v>503</v>
      </c>
      <c r="G951" t="s">
        <v>502</v>
      </c>
      <c r="H951" t="s">
        <v>504</v>
      </c>
      <c r="I951" t="s">
        <v>131</v>
      </c>
      <c r="J951" t="s">
        <v>4</v>
      </c>
      <c r="K951" t="s">
        <v>124</v>
      </c>
      <c r="M951">
        <v>4</v>
      </c>
      <c r="X951" t="str">
        <f>LEFT(Table7[[#This Row],[Month]],4)</f>
        <v>2022</v>
      </c>
      <c r="Y951">
        <f>SIGN(Table7[[#This Row],[Internal Monthly Cost]])</f>
        <v>1</v>
      </c>
    </row>
    <row r="952" spans="1:25" x14ac:dyDescent="0.2">
      <c r="A952">
        <v>509</v>
      </c>
      <c r="B952" t="s">
        <v>3144</v>
      </c>
      <c r="C952" t="s">
        <v>3144</v>
      </c>
      <c r="D952" t="s">
        <v>12</v>
      </c>
      <c r="E952" t="s">
        <v>1470</v>
      </c>
      <c r="F952" t="s">
        <v>503</v>
      </c>
      <c r="G952" t="s">
        <v>502</v>
      </c>
      <c r="H952" t="s">
        <v>504</v>
      </c>
      <c r="I952" t="s">
        <v>131</v>
      </c>
      <c r="J952" t="s">
        <v>8</v>
      </c>
      <c r="K952" t="s">
        <v>123</v>
      </c>
      <c r="M952">
        <v>4</v>
      </c>
      <c r="N952" t="s">
        <v>2913</v>
      </c>
      <c r="O952" t="s">
        <v>198</v>
      </c>
      <c r="P952" t="s">
        <v>37</v>
      </c>
      <c r="Q952" t="s">
        <v>171</v>
      </c>
      <c r="R952" t="s">
        <v>138</v>
      </c>
      <c r="S952" t="s">
        <v>360</v>
      </c>
      <c r="T952" t="s">
        <v>380</v>
      </c>
      <c r="U952" t="s">
        <v>343</v>
      </c>
      <c r="V952" t="s">
        <v>382</v>
      </c>
      <c r="X952" t="str">
        <f>LEFT(Table7[[#This Row],[Month]],4)</f>
        <v>2022</v>
      </c>
      <c r="Y952">
        <f>SIGN(Table7[[#This Row],[Internal Monthly Cost]])</f>
        <v>1</v>
      </c>
    </row>
    <row r="953" spans="1:25" x14ac:dyDescent="0.2">
      <c r="A953">
        <v>508</v>
      </c>
      <c r="B953" t="s">
        <v>3144</v>
      </c>
      <c r="C953" t="s">
        <v>3144</v>
      </c>
      <c r="D953" t="s">
        <v>12</v>
      </c>
      <c r="E953" t="s">
        <v>1156</v>
      </c>
      <c r="F953" t="s">
        <v>503</v>
      </c>
      <c r="G953" t="s">
        <v>502</v>
      </c>
      <c r="H953" t="s">
        <v>504</v>
      </c>
      <c r="I953" t="s">
        <v>131</v>
      </c>
      <c r="J953" t="s">
        <v>8</v>
      </c>
      <c r="K953" t="s">
        <v>123</v>
      </c>
      <c r="M953">
        <v>4</v>
      </c>
      <c r="N953" t="s">
        <v>27</v>
      </c>
      <c r="O953" t="s">
        <v>202</v>
      </c>
      <c r="P953" t="s">
        <v>28</v>
      </c>
      <c r="Q953" t="s">
        <v>171</v>
      </c>
      <c r="R953" t="s">
        <v>138</v>
      </c>
      <c r="S953" t="s">
        <v>345</v>
      </c>
      <c r="T953" t="s">
        <v>380</v>
      </c>
      <c r="U953" t="s">
        <v>343</v>
      </c>
      <c r="V953" t="s">
        <v>381</v>
      </c>
      <c r="X953" t="str">
        <f>LEFT(Table7[[#This Row],[Month]],4)</f>
        <v>2022</v>
      </c>
      <c r="Y953">
        <f>SIGN(Table7[[#This Row],[Internal Monthly Cost]])</f>
        <v>1</v>
      </c>
    </row>
    <row r="954" spans="1:25" x14ac:dyDescent="0.2">
      <c r="A954">
        <v>505</v>
      </c>
      <c r="B954" t="s">
        <v>3144</v>
      </c>
      <c r="C954" t="s">
        <v>3144</v>
      </c>
      <c r="D954" t="s">
        <v>12</v>
      </c>
      <c r="E954" t="s">
        <v>501</v>
      </c>
      <c r="F954" t="s">
        <v>503</v>
      </c>
      <c r="G954" t="s">
        <v>502</v>
      </c>
      <c r="H954" t="s">
        <v>504</v>
      </c>
      <c r="I954" t="s">
        <v>131</v>
      </c>
      <c r="J954" t="s">
        <v>4</v>
      </c>
      <c r="K954" t="s">
        <v>124</v>
      </c>
      <c r="M954">
        <v>4</v>
      </c>
      <c r="X954" t="str">
        <f>LEFT(Table7[[#This Row],[Month]],4)</f>
        <v>2022</v>
      </c>
      <c r="Y954">
        <f>SIGN(Table7[[#This Row],[Internal Monthly Cost]])</f>
        <v>1</v>
      </c>
    </row>
    <row r="955" spans="1:25" x14ac:dyDescent="0.2">
      <c r="A955">
        <v>506</v>
      </c>
      <c r="B955" t="s">
        <v>3144</v>
      </c>
      <c r="C955" t="s">
        <v>3144</v>
      </c>
      <c r="D955" t="s">
        <v>12</v>
      </c>
      <c r="E955" t="s">
        <v>2622</v>
      </c>
      <c r="F955" t="s">
        <v>503</v>
      </c>
      <c r="G955" t="s">
        <v>502</v>
      </c>
      <c r="H955" t="s">
        <v>504</v>
      </c>
      <c r="I955" t="s">
        <v>131</v>
      </c>
      <c r="J955" t="s">
        <v>8</v>
      </c>
      <c r="K955" t="s">
        <v>124</v>
      </c>
      <c r="M955">
        <v>4</v>
      </c>
      <c r="N955" t="s">
        <v>181</v>
      </c>
      <c r="O955" t="s">
        <v>240</v>
      </c>
      <c r="P955" t="s">
        <v>182</v>
      </c>
      <c r="Q955" t="s">
        <v>139</v>
      </c>
      <c r="R955" t="s">
        <v>138</v>
      </c>
      <c r="S955" t="s">
        <v>345</v>
      </c>
      <c r="T955" t="s">
        <v>342</v>
      </c>
      <c r="U955" t="s">
        <v>343</v>
      </c>
      <c r="V955" t="s">
        <v>372</v>
      </c>
      <c r="W955" t="s">
        <v>3145</v>
      </c>
      <c r="X955" t="str">
        <f>LEFT(Table7[[#This Row],[Month]],4)</f>
        <v>2022</v>
      </c>
      <c r="Y955">
        <f>SIGN(Table7[[#This Row],[Internal Monthly Cost]])</f>
        <v>1</v>
      </c>
    </row>
    <row r="956" spans="1:25" x14ac:dyDescent="0.2">
      <c r="A956">
        <v>504</v>
      </c>
      <c r="B956" t="s">
        <v>3144</v>
      </c>
      <c r="C956" t="s">
        <v>3144</v>
      </c>
      <c r="D956" t="s">
        <v>12</v>
      </c>
      <c r="E956" t="s">
        <v>1678</v>
      </c>
      <c r="F956" t="s">
        <v>503</v>
      </c>
      <c r="G956" t="s">
        <v>502</v>
      </c>
      <c r="H956" t="s">
        <v>504</v>
      </c>
      <c r="I956" t="s">
        <v>131</v>
      </c>
      <c r="J956" t="s">
        <v>8</v>
      </c>
      <c r="K956" t="s">
        <v>124</v>
      </c>
      <c r="M956">
        <v>4</v>
      </c>
      <c r="N956" t="s">
        <v>44</v>
      </c>
      <c r="O956" t="s">
        <v>212</v>
      </c>
      <c r="P956" t="s">
        <v>45</v>
      </c>
      <c r="Q956" t="s">
        <v>139</v>
      </c>
      <c r="R956" t="s">
        <v>138</v>
      </c>
      <c r="S956" t="s">
        <v>345</v>
      </c>
      <c r="T956" t="s">
        <v>342</v>
      </c>
      <c r="U956" t="s">
        <v>343</v>
      </c>
      <c r="V956" t="s">
        <v>379</v>
      </c>
      <c r="X956" t="str">
        <f>LEFT(Table7[[#This Row],[Month]],4)</f>
        <v>2022</v>
      </c>
      <c r="Y956">
        <f>SIGN(Table7[[#This Row],[Internal Monthly Cost]])</f>
        <v>1</v>
      </c>
    </row>
    <row r="957" spans="1:25" x14ac:dyDescent="0.2">
      <c r="A957">
        <v>503</v>
      </c>
      <c r="B957" t="s">
        <v>3144</v>
      </c>
      <c r="C957" t="s">
        <v>3144</v>
      </c>
      <c r="D957" t="s">
        <v>12</v>
      </c>
      <c r="E957" t="s">
        <v>1614</v>
      </c>
      <c r="F957" t="s">
        <v>503</v>
      </c>
      <c r="G957" t="s">
        <v>502</v>
      </c>
      <c r="H957" t="s">
        <v>504</v>
      </c>
      <c r="I957" t="s">
        <v>131</v>
      </c>
      <c r="J957" t="s">
        <v>8</v>
      </c>
      <c r="K957" t="s">
        <v>124</v>
      </c>
      <c r="M957">
        <v>4</v>
      </c>
      <c r="N957" t="s">
        <v>42</v>
      </c>
      <c r="O957" t="s">
        <v>239</v>
      </c>
      <c r="P957" t="s">
        <v>43</v>
      </c>
      <c r="Q957" t="s">
        <v>139</v>
      </c>
      <c r="R957" t="s">
        <v>138</v>
      </c>
      <c r="S957" t="s">
        <v>345</v>
      </c>
      <c r="T957" t="s">
        <v>342</v>
      </c>
      <c r="U957" t="s">
        <v>343</v>
      </c>
      <c r="V957" t="s">
        <v>378</v>
      </c>
      <c r="X957" t="str">
        <f>LEFT(Table7[[#This Row],[Month]],4)</f>
        <v>2022</v>
      </c>
      <c r="Y957">
        <f>SIGN(Table7[[#This Row],[Internal Monthly Cost]])</f>
        <v>1</v>
      </c>
    </row>
    <row r="958" spans="1:25" x14ac:dyDescent="0.2">
      <c r="A958">
        <v>706</v>
      </c>
      <c r="B958" t="s">
        <v>3144</v>
      </c>
      <c r="C958" t="s">
        <v>3144</v>
      </c>
      <c r="D958" t="s">
        <v>5</v>
      </c>
      <c r="E958" t="s">
        <v>2994</v>
      </c>
      <c r="F958" t="s">
        <v>652</v>
      </c>
      <c r="G958" t="s">
        <v>2996</v>
      </c>
      <c r="H958" t="s">
        <v>2980</v>
      </c>
      <c r="I958" t="s">
        <v>3077</v>
      </c>
      <c r="J958" t="s">
        <v>8</v>
      </c>
      <c r="K958" t="s">
        <v>124</v>
      </c>
      <c r="M958">
        <v>75</v>
      </c>
      <c r="N958" t="s">
        <v>46</v>
      </c>
      <c r="O958" t="s">
        <v>219</v>
      </c>
      <c r="P958" t="s">
        <v>47</v>
      </c>
      <c r="Q958" t="s">
        <v>139</v>
      </c>
      <c r="R958" t="s">
        <v>138</v>
      </c>
      <c r="S958" t="s">
        <v>345</v>
      </c>
      <c r="T958" t="s">
        <v>342</v>
      </c>
      <c r="U958" t="s">
        <v>343</v>
      </c>
      <c r="V958" t="s">
        <v>354</v>
      </c>
      <c r="X958" t="str">
        <f>LEFT(Table7[[#This Row],[Month]],4)</f>
        <v>2022</v>
      </c>
      <c r="Y958">
        <f>SIGN(Table7[[#This Row],[Internal Monthly Cost]])</f>
        <v>1</v>
      </c>
    </row>
    <row r="959" spans="1:25" x14ac:dyDescent="0.2">
      <c r="A959">
        <v>707</v>
      </c>
      <c r="B959" t="s">
        <v>3144</v>
      </c>
      <c r="C959" t="s">
        <v>3144</v>
      </c>
      <c r="D959" t="s">
        <v>5</v>
      </c>
      <c r="E959" t="s">
        <v>3000</v>
      </c>
      <c r="F959" t="s">
        <v>652</v>
      </c>
      <c r="G959" t="s">
        <v>3001</v>
      </c>
      <c r="H959" t="s">
        <v>2980</v>
      </c>
      <c r="I959" t="s">
        <v>3077</v>
      </c>
      <c r="J959" t="s">
        <v>8</v>
      </c>
      <c r="K959" t="s">
        <v>124</v>
      </c>
      <c r="M959">
        <v>75</v>
      </c>
      <c r="N959" t="s">
        <v>74</v>
      </c>
      <c r="O959" t="s">
        <v>218</v>
      </c>
      <c r="P959" t="s">
        <v>75</v>
      </c>
      <c r="Q959" t="s">
        <v>139</v>
      </c>
      <c r="R959" t="s">
        <v>138</v>
      </c>
      <c r="S959" t="s">
        <v>345</v>
      </c>
      <c r="T959" t="s">
        <v>342</v>
      </c>
      <c r="U959" t="s">
        <v>343</v>
      </c>
      <c r="V959" t="s">
        <v>353</v>
      </c>
      <c r="X959" t="str">
        <f>LEFT(Table7[[#This Row],[Month]],4)</f>
        <v>2022</v>
      </c>
      <c r="Y959">
        <f>SIGN(Table7[[#This Row],[Internal Monthly Cost]])</f>
        <v>1</v>
      </c>
    </row>
    <row r="960" spans="1:25" x14ac:dyDescent="0.2">
      <c r="A960">
        <v>708</v>
      </c>
      <c r="B960" t="s">
        <v>3144</v>
      </c>
      <c r="C960" t="s">
        <v>3144</v>
      </c>
      <c r="D960" t="s">
        <v>5</v>
      </c>
      <c r="E960" t="s">
        <v>3005</v>
      </c>
      <c r="F960" t="s">
        <v>652</v>
      </c>
      <c r="G960" t="s">
        <v>3006</v>
      </c>
      <c r="H960" t="s">
        <v>2980</v>
      </c>
      <c r="I960" t="s">
        <v>3077</v>
      </c>
      <c r="J960" t="s">
        <v>8</v>
      </c>
      <c r="K960" t="s">
        <v>124</v>
      </c>
      <c r="M960">
        <v>75</v>
      </c>
      <c r="N960" t="s">
        <v>48</v>
      </c>
      <c r="O960" t="s">
        <v>220</v>
      </c>
      <c r="P960" t="s">
        <v>49</v>
      </c>
      <c r="Q960" t="s">
        <v>139</v>
      </c>
      <c r="R960" t="s">
        <v>138</v>
      </c>
      <c r="S960" t="s">
        <v>345</v>
      </c>
      <c r="T960" t="s">
        <v>342</v>
      </c>
      <c r="U960" t="s">
        <v>343</v>
      </c>
      <c r="V960" t="s">
        <v>355</v>
      </c>
      <c r="X960" t="str">
        <f>LEFT(Table7[[#This Row],[Month]],4)</f>
        <v>2022</v>
      </c>
      <c r="Y960">
        <f>SIGN(Table7[[#This Row],[Internal Monthly Cost]])</f>
        <v>1</v>
      </c>
    </row>
    <row r="961" spans="1:25" x14ac:dyDescent="0.2">
      <c r="A961">
        <v>702</v>
      </c>
      <c r="B961" t="s">
        <v>3144</v>
      </c>
      <c r="C961" t="s">
        <v>3144</v>
      </c>
      <c r="D961" t="s">
        <v>5</v>
      </c>
      <c r="E961" t="s">
        <v>2948</v>
      </c>
      <c r="F961" t="s">
        <v>652</v>
      </c>
      <c r="G961" t="s">
        <v>2949</v>
      </c>
      <c r="H961" t="s">
        <v>2950</v>
      </c>
      <c r="I961" t="s">
        <v>3056</v>
      </c>
      <c r="J961" t="s">
        <v>8</v>
      </c>
      <c r="K961" t="s">
        <v>127</v>
      </c>
      <c r="M961">
        <v>37</v>
      </c>
      <c r="N961" t="s">
        <v>856</v>
      </c>
      <c r="O961" t="s">
        <v>855</v>
      </c>
      <c r="P961" t="s">
        <v>857</v>
      </c>
      <c r="Q961" t="s">
        <v>140</v>
      </c>
      <c r="R961" t="s">
        <v>138</v>
      </c>
      <c r="S961" t="s">
        <v>360</v>
      </c>
      <c r="T961" t="s">
        <v>2938</v>
      </c>
      <c r="U961" t="s">
        <v>343</v>
      </c>
      <c r="V961" t="s">
        <v>858</v>
      </c>
      <c r="X961" t="str">
        <f>LEFT(Table7[[#This Row],[Month]],4)</f>
        <v>2022</v>
      </c>
      <c r="Y961">
        <f>SIGN(Table7[[#This Row],[Internal Monthly Cost]])</f>
        <v>1</v>
      </c>
    </row>
    <row r="962" spans="1:25" x14ac:dyDescent="0.2">
      <c r="A962">
        <v>644</v>
      </c>
      <c r="B962" t="s">
        <v>3181</v>
      </c>
      <c r="C962" t="s">
        <v>3181</v>
      </c>
      <c r="D962" t="s">
        <v>12</v>
      </c>
      <c r="E962" t="s">
        <v>1024</v>
      </c>
      <c r="F962" t="s">
        <v>652</v>
      </c>
      <c r="G962" t="s">
        <v>1025</v>
      </c>
      <c r="H962" t="s">
        <v>1026</v>
      </c>
      <c r="I962" t="s">
        <v>2898</v>
      </c>
      <c r="J962" t="s">
        <v>8</v>
      </c>
      <c r="K962" t="s">
        <v>127</v>
      </c>
      <c r="M962">
        <v>14</v>
      </c>
      <c r="N962" t="s">
        <v>295</v>
      </c>
      <c r="O962" t="s">
        <v>296</v>
      </c>
      <c r="P962" t="s">
        <v>297</v>
      </c>
      <c r="Q962" t="s">
        <v>140</v>
      </c>
      <c r="R962" t="s">
        <v>138</v>
      </c>
      <c r="S962" t="s">
        <v>345</v>
      </c>
      <c r="T962" t="s">
        <v>2914</v>
      </c>
      <c r="U962" t="s">
        <v>343</v>
      </c>
      <c r="V962" t="s">
        <v>411</v>
      </c>
      <c r="X962" t="str">
        <f>LEFT(Table7[[#This Row],[Month]],4)</f>
        <v>2022</v>
      </c>
      <c r="Y962">
        <f>SIGN(Table7[[#This Row],[Internal Monthly Cost]])</f>
        <v>1</v>
      </c>
    </row>
    <row r="963" spans="1:25" x14ac:dyDescent="0.2">
      <c r="A963">
        <v>643</v>
      </c>
      <c r="B963" t="s">
        <v>3181</v>
      </c>
      <c r="C963" t="s">
        <v>3181</v>
      </c>
      <c r="D963" t="s">
        <v>12</v>
      </c>
      <c r="E963" t="s">
        <v>2707</v>
      </c>
      <c r="F963" t="s">
        <v>652</v>
      </c>
      <c r="G963" t="s">
        <v>2708</v>
      </c>
      <c r="H963" t="s">
        <v>2709</v>
      </c>
      <c r="I963" t="s">
        <v>2898</v>
      </c>
      <c r="J963" t="s">
        <v>8</v>
      </c>
      <c r="K963" t="s">
        <v>124</v>
      </c>
      <c r="M963">
        <v>14</v>
      </c>
      <c r="N963" t="s">
        <v>292</v>
      </c>
      <c r="O963" t="s">
        <v>293</v>
      </c>
      <c r="P963" t="s">
        <v>294</v>
      </c>
      <c r="Q963" t="s">
        <v>139</v>
      </c>
      <c r="R963" t="s">
        <v>138</v>
      </c>
      <c r="S963" t="s">
        <v>345</v>
      </c>
      <c r="T963" t="s">
        <v>342</v>
      </c>
      <c r="U963" t="s">
        <v>343</v>
      </c>
      <c r="V963" t="s">
        <v>410</v>
      </c>
      <c r="X963" t="str">
        <f>LEFT(Table7[[#This Row],[Month]],4)</f>
        <v>2022</v>
      </c>
      <c r="Y963">
        <f>SIGN(Table7[[#This Row],[Internal Monthly Cost]])</f>
        <v>1</v>
      </c>
    </row>
    <row r="964" spans="1:25" x14ac:dyDescent="0.2">
      <c r="A964">
        <v>685</v>
      </c>
      <c r="B964" t="s">
        <v>3181</v>
      </c>
      <c r="C964" t="s">
        <v>3181</v>
      </c>
      <c r="D964" t="s">
        <v>12</v>
      </c>
      <c r="E964" t="s">
        <v>2886</v>
      </c>
      <c r="F964" t="s">
        <v>652</v>
      </c>
      <c r="G964" t="s">
        <v>2887</v>
      </c>
      <c r="H964" t="s">
        <v>2888</v>
      </c>
      <c r="I964" t="s">
        <v>2937</v>
      </c>
      <c r="J964" t="s">
        <v>8</v>
      </c>
      <c r="K964" t="s">
        <v>124</v>
      </c>
      <c r="M964">
        <v>14</v>
      </c>
      <c r="N964" t="s">
        <v>310</v>
      </c>
      <c r="O964" t="s">
        <v>311</v>
      </c>
      <c r="P964" t="s">
        <v>312</v>
      </c>
      <c r="Q964" t="s">
        <v>139</v>
      </c>
      <c r="R964" t="s">
        <v>138</v>
      </c>
      <c r="S964" t="s">
        <v>345</v>
      </c>
      <c r="T964" t="s">
        <v>342</v>
      </c>
      <c r="U964" t="s">
        <v>343</v>
      </c>
      <c r="V964" t="s">
        <v>344</v>
      </c>
      <c r="X964" t="str">
        <f>LEFT(Table7[[#This Row],[Month]],4)</f>
        <v>2022</v>
      </c>
      <c r="Y964">
        <f>SIGN(Table7[[#This Row],[Internal Monthly Cost]])</f>
        <v>1</v>
      </c>
    </row>
    <row r="965" spans="1:25" x14ac:dyDescent="0.2">
      <c r="A965">
        <v>683</v>
      </c>
      <c r="B965" t="s">
        <v>3181</v>
      </c>
      <c r="C965" t="s">
        <v>3181</v>
      </c>
      <c r="D965" t="s">
        <v>5</v>
      </c>
      <c r="E965" t="s">
        <v>2858</v>
      </c>
      <c r="H965" t="s">
        <v>529</v>
      </c>
      <c r="I965" t="s">
        <v>2837</v>
      </c>
      <c r="J965" t="s">
        <v>8</v>
      </c>
      <c r="K965" t="s">
        <v>442</v>
      </c>
      <c r="M965">
        <v>113</v>
      </c>
      <c r="N965" t="s">
        <v>2933</v>
      </c>
      <c r="O965" t="s">
        <v>2934</v>
      </c>
      <c r="P965" t="s">
        <v>2935</v>
      </c>
      <c r="Q965" t="s">
        <v>441</v>
      </c>
      <c r="R965" t="s">
        <v>442</v>
      </c>
      <c r="S965" t="s">
        <v>345</v>
      </c>
      <c r="T965" t="s">
        <v>2936</v>
      </c>
      <c r="U965" t="s">
        <v>343</v>
      </c>
      <c r="V965" t="s">
        <v>2927</v>
      </c>
      <c r="X965" t="str">
        <f>LEFT(Table7[[#This Row],[Month]],4)</f>
        <v>2022</v>
      </c>
      <c r="Y965">
        <f>SIGN(Table7[[#This Row],[Internal Monthly Cost]])</f>
        <v>1</v>
      </c>
    </row>
    <row r="966" spans="1:25" x14ac:dyDescent="0.2">
      <c r="A966">
        <v>591</v>
      </c>
      <c r="B966" t="s">
        <v>3181</v>
      </c>
      <c r="C966" t="s">
        <v>3181</v>
      </c>
      <c r="D966" t="s">
        <v>12</v>
      </c>
      <c r="E966" t="s">
        <v>2691</v>
      </c>
      <c r="F966" t="s">
        <v>652</v>
      </c>
      <c r="G966" t="s">
        <v>2692</v>
      </c>
      <c r="H966" t="s">
        <v>2693</v>
      </c>
      <c r="I966" t="s">
        <v>288</v>
      </c>
      <c r="J966" t="s">
        <v>8</v>
      </c>
      <c r="K966" t="s">
        <v>124</v>
      </c>
      <c r="M966">
        <v>14</v>
      </c>
      <c r="N966" t="s">
        <v>285</v>
      </c>
      <c r="O966" t="s">
        <v>286</v>
      </c>
      <c r="P966" t="s">
        <v>287</v>
      </c>
      <c r="Q966" t="s">
        <v>171</v>
      </c>
      <c r="R966" t="s">
        <v>138</v>
      </c>
      <c r="S966" t="s">
        <v>345</v>
      </c>
      <c r="T966" t="s">
        <v>3066</v>
      </c>
      <c r="U966" t="s">
        <v>343</v>
      </c>
      <c r="V966" t="s">
        <v>368</v>
      </c>
      <c r="X966" t="str">
        <f>LEFT(Table7[[#This Row],[Month]],4)</f>
        <v>2022</v>
      </c>
      <c r="Y966">
        <f>SIGN(Table7[[#This Row],[Internal Monthly Cost]])</f>
        <v>1</v>
      </c>
    </row>
    <row r="967" spans="1:25" x14ac:dyDescent="0.2">
      <c r="A967">
        <v>652</v>
      </c>
      <c r="B967" t="s">
        <v>3181</v>
      </c>
      <c r="C967" t="s">
        <v>3181</v>
      </c>
      <c r="D967" t="s">
        <v>5</v>
      </c>
      <c r="E967" t="s">
        <v>558</v>
      </c>
      <c r="H967" t="s">
        <v>529</v>
      </c>
      <c r="I967" t="s">
        <v>2837</v>
      </c>
      <c r="J967" t="s">
        <v>4</v>
      </c>
      <c r="K967" t="s">
        <v>442</v>
      </c>
      <c r="M967">
        <v>113</v>
      </c>
      <c r="X967" t="str">
        <f>LEFT(Table7[[#This Row],[Month]],4)</f>
        <v>2022</v>
      </c>
      <c r="Y967">
        <f>SIGN(Table7[[#This Row],[Internal Monthly Cost]])</f>
        <v>1</v>
      </c>
    </row>
    <row r="968" spans="1:25" x14ac:dyDescent="0.2">
      <c r="A968">
        <v>678</v>
      </c>
      <c r="B968" t="s">
        <v>3181</v>
      </c>
      <c r="C968" t="s">
        <v>3181</v>
      </c>
      <c r="D968" t="s">
        <v>5</v>
      </c>
      <c r="E968" t="s">
        <v>2834</v>
      </c>
      <c r="H968" t="s">
        <v>529</v>
      </c>
      <c r="I968" t="s">
        <v>2837</v>
      </c>
      <c r="J968" t="s">
        <v>8</v>
      </c>
      <c r="K968" t="s">
        <v>442</v>
      </c>
      <c r="M968">
        <v>113</v>
      </c>
      <c r="N968" t="s">
        <v>3097</v>
      </c>
      <c r="O968" t="s">
        <v>3098</v>
      </c>
      <c r="P968" t="s">
        <v>3099</v>
      </c>
      <c r="Q968" t="s">
        <v>441</v>
      </c>
      <c r="R968" t="s">
        <v>442</v>
      </c>
      <c r="S968" t="s">
        <v>341</v>
      </c>
      <c r="T968" t="s">
        <v>2974</v>
      </c>
      <c r="U968" t="s">
        <v>343</v>
      </c>
      <c r="V968" t="s">
        <v>3092</v>
      </c>
      <c r="X968" t="str">
        <f>LEFT(Table7[[#This Row],[Month]],4)</f>
        <v>2022</v>
      </c>
      <c r="Y968">
        <f>SIGN(Table7[[#This Row],[Internal Monthly Cost]])</f>
        <v>1</v>
      </c>
    </row>
    <row r="969" spans="1:25" x14ac:dyDescent="0.2">
      <c r="A969">
        <v>564</v>
      </c>
      <c r="B969" t="s">
        <v>3181</v>
      </c>
      <c r="C969" t="s">
        <v>3181</v>
      </c>
      <c r="D969" t="s">
        <v>5</v>
      </c>
      <c r="E969" t="s">
        <v>553</v>
      </c>
      <c r="H969" t="s">
        <v>555</v>
      </c>
      <c r="I969" t="s">
        <v>2838</v>
      </c>
      <c r="J969" t="s">
        <v>6</v>
      </c>
      <c r="K969" t="s">
        <v>442</v>
      </c>
      <c r="M969">
        <v>40</v>
      </c>
      <c r="X969" t="str">
        <f>LEFT(Table7[[#This Row],[Month]],4)</f>
        <v>2022</v>
      </c>
      <c r="Y969">
        <f>SIGN(Table7[[#This Row],[Internal Monthly Cost]])</f>
        <v>1</v>
      </c>
    </row>
    <row r="970" spans="1:25" x14ac:dyDescent="0.2">
      <c r="A970">
        <v>598</v>
      </c>
      <c r="B970" t="s">
        <v>3181</v>
      </c>
      <c r="C970" t="s">
        <v>3181</v>
      </c>
      <c r="D970" t="s">
        <v>5</v>
      </c>
      <c r="E970" t="s">
        <v>1203</v>
      </c>
      <c r="H970" t="s">
        <v>874</v>
      </c>
      <c r="I970" t="s">
        <v>2843</v>
      </c>
      <c r="J970" t="s">
        <v>8</v>
      </c>
      <c r="K970" t="s">
        <v>442</v>
      </c>
      <c r="M970">
        <v>40</v>
      </c>
      <c r="N970" t="s">
        <v>438</v>
      </c>
      <c r="O970" t="s">
        <v>439</v>
      </c>
      <c r="P970" t="s">
        <v>440</v>
      </c>
      <c r="Q970" t="s">
        <v>441</v>
      </c>
      <c r="R970" t="s">
        <v>442</v>
      </c>
      <c r="S970" t="s">
        <v>345</v>
      </c>
      <c r="T970" t="s">
        <v>2914</v>
      </c>
      <c r="U970" t="s">
        <v>343</v>
      </c>
      <c r="V970" t="s">
        <v>444</v>
      </c>
      <c r="X970" t="str">
        <f>LEFT(Table7[[#This Row],[Month]],4)</f>
        <v>2022</v>
      </c>
      <c r="Y970">
        <f>SIGN(Table7[[#This Row],[Internal Monthly Cost]])</f>
        <v>1</v>
      </c>
    </row>
    <row r="971" spans="1:25" x14ac:dyDescent="0.2">
      <c r="A971">
        <v>609</v>
      </c>
      <c r="B971" t="s">
        <v>3181</v>
      </c>
      <c r="C971" t="s">
        <v>3181</v>
      </c>
      <c r="D971" t="s">
        <v>5</v>
      </c>
      <c r="E971" t="s">
        <v>1607</v>
      </c>
      <c r="H971" t="s">
        <v>1608</v>
      </c>
      <c r="I971" t="s">
        <v>2844</v>
      </c>
      <c r="J971" t="s">
        <v>8</v>
      </c>
      <c r="K971" t="s">
        <v>442</v>
      </c>
      <c r="M971">
        <v>40</v>
      </c>
      <c r="N971" t="s">
        <v>1603</v>
      </c>
      <c r="O971" t="s">
        <v>1602</v>
      </c>
      <c r="P971" t="s">
        <v>1604</v>
      </c>
      <c r="Q971" t="s">
        <v>441</v>
      </c>
      <c r="R971" t="s">
        <v>442</v>
      </c>
      <c r="S971" t="s">
        <v>345</v>
      </c>
      <c r="T971" t="s">
        <v>2916</v>
      </c>
      <c r="U971" t="s">
        <v>343</v>
      </c>
      <c r="V971" t="s">
        <v>1605</v>
      </c>
      <c r="X971" t="str">
        <f>LEFT(Table7[[#This Row],[Month]],4)</f>
        <v>2022</v>
      </c>
      <c r="Y971">
        <f>SIGN(Table7[[#This Row],[Internal Monthly Cost]])</f>
        <v>1</v>
      </c>
    </row>
    <row r="972" spans="1:25" x14ac:dyDescent="0.2">
      <c r="A972">
        <v>556</v>
      </c>
      <c r="B972" t="s">
        <v>3181</v>
      </c>
      <c r="C972" t="s">
        <v>3181</v>
      </c>
      <c r="D972" t="s">
        <v>5</v>
      </c>
      <c r="E972" t="s">
        <v>2606</v>
      </c>
      <c r="H972" t="s">
        <v>2608</v>
      </c>
      <c r="I972" t="s">
        <v>2852</v>
      </c>
      <c r="J972" t="s">
        <v>8</v>
      </c>
      <c r="K972" t="s">
        <v>442</v>
      </c>
      <c r="M972">
        <v>40</v>
      </c>
      <c r="N972" t="s">
        <v>2612</v>
      </c>
      <c r="O972" t="s">
        <v>2611</v>
      </c>
      <c r="P972" t="s">
        <v>2613</v>
      </c>
      <c r="Q972" t="s">
        <v>441</v>
      </c>
      <c r="R972" t="s">
        <v>442</v>
      </c>
      <c r="S972" t="s">
        <v>345</v>
      </c>
      <c r="T972" t="s">
        <v>1171</v>
      </c>
      <c r="U972" t="s">
        <v>343</v>
      </c>
      <c r="V972" t="s">
        <v>464</v>
      </c>
      <c r="X972" t="str">
        <f>LEFT(Table7[[#This Row],[Month]],4)</f>
        <v>2022</v>
      </c>
      <c r="Y972">
        <f>SIGN(Table7[[#This Row],[Internal Monthly Cost]])</f>
        <v>1</v>
      </c>
    </row>
    <row r="973" spans="1:25" x14ac:dyDescent="0.2">
      <c r="A973">
        <v>555</v>
      </c>
      <c r="B973" t="s">
        <v>3181</v>
      </c>
      <c r="C973" t="s">
        <v>3181</v>
      </c>
      <c r="D973" t="s">
        <v>5</v>
      </c>
      <c r="E973" t="s">
        <v>2423</v>
      </c>
      <c r="H973" t="s">
        <v>2424</v>
      </c>
      <c r="I973" t="s">
        <v>2848</v>
      </c>
      <c r="J973" t="s">
        <v>8</v>
      </c>
      <c r="K973" t="s">
        <v>442</v>
      </c>
      <c r="M973">
        <v>43</v>
      </c>
      <c r="N973" t="s">
        <v>3048</v>
      </c>
      <c r="O973" t="s">
        <v>3049</v>
      </c>
      <c r="P973" t="s">
        <v>3050</v>
      </c>
      <c r="Q973" t="s">
        <v>441</v>
      </c>
      <c r="R973" t="s">
        <v>442</v>
      </c>
      <c r="S973" t="s">
        <v>345</v>
      </c>
      <c r="T973" t="s">
        <v>2920</v>
      </c>
      <c r="U973" t="s">
        <v>343</v>
      </c>
      <c r="V973" t="s">
        <v>3051</v>
      </c>
      <c r="X973" t="str">
        <f>LEFT(Table7[[#This Row],[Month]],4)</f>
        <v>2022</v>
      </c>
      <c r="Y973">
        <f>SIGN(Table7[[#This Row],[Internal Monthly Cost]])</f>
        <v>1</v>
      </c>
    </row>
    <row r="974" spans="1:25" x14ac:dyDescent="0.2">
      <c r="A974">
        <v>561</v>
      </c>
      <c r="B974" t="s">
        <v>3181</v>
      </c>
      <c r="C974" t="s">
        <v>3181</v>
      </c>
      <c r="D974" t="s">
        <v>5</v>
      </c>
      <c r="E974" t="s">
        <v>2632</v>
      </c>
      <c r="H974" t="s">
        <v>2634</v>
      </c>
      <c r="I974" t="s">
        <v>2853</v>
      </c>
      <c r="J974" t="s">
        <v>8</v>
      </c>
      <c r="K974" t="s">
        <v>442</v>
      </c>
      <c r="M974">
        <v>40</v>
      </c>
      <c r="N974" t="s">
        <v>2638</v>
      </c>
      <c r="O974" t="s">
        <v>2637</v>
      </c>
      <c r="P974" t="s">
        <v>2639</v>
      </c>
      <c r="Q974" t="s">
        <v>441</v>
      </c>
      <c r="R974" t="s">
        <v>442</v>
      </c>
      <c r="S974" t="s">
        <v>360</v>
      </c>
      <c r="T974" t="s">
        <v>2640</v>
      </c>
      <c r="U974" t="s">
        <v>343</v>
      </c>
      <c r="V974" t="s">
        <v>2641</v>
      </c>
      <c r="X974" t="str">
        <f>LEFT(Table7[[#This Row],[Month]],4)</f>
        <v>2022</v>
      </c>
      <c r="Y974">
        <f>SIGN(Table7[[#This Row],[Internal Monthly Cost]])</f>
        <v>1</v>
      </c>
    </row>
    <row r="975" spans="1:25" x14ac:dyDescent="0.2">
      <c r="A975">
        <v>562</v>
      </c>
      <c r="B975" t="s">
        <v>3181</v>
      </c>
      <c r="C975" t="s">
        <v>3181</v>
      </c>
      <c r="D975" t="s">
        <v>5</v>
      </c>
      <c r="E975" t="s">
        <v>2072</v>
      </c>
      <c r="H975" t="s">
        <v>2074</v>
      </c>
      <c r="I975" t="s">
        <v>2845</v>
      </c>
      <c r="J975" t="s">
        <v>8</v>
      </c>
      <c r="K975" t="s">
        <v>442</v>
      </c>
      <c r="M975">
        <v>40</v>
      </c>
      <c r="N975" t="s">
        <v>2078</v>
      </c>
      <c r="O975" t="s">
        <v>2077</v>
      </c>
      <c r="P975" t="s">
        <v>2079</v>
      </c>
      <c r="Q975" t="s">
        <v>441</v>
      </c>
      <c r="R975" t="s">
        <v>442</v>
      </c>
      <c r="S975" t="s">
        <v>360</v>
      </c>
      <c r="T975" t="s">
        <v>1171</v>
      </c>
      <c r="U975" t="s">
        <v>343</v>
      </c>
      <c r="V975" t="s">
        <v>2080</v>
      </c>
      <c r="X975" t="str">
        <f>LEFT(Table7[[#This Row],[Month]],4)</f>
        <v>2022</v>
      </c>
      <c r="Y975">
        <f>SIGN(Table7[[#This Row],[Internal Monthly Cost]])</f>
        <v>1</v>
      </c>
    </row>
    <row r="976" spans="1:25" x14ac:dyDescent="0.2">
      <c r="A976">
        <v>559</v>
      </c>
      <c r="B976" t="s">
        <v>3181</v>
      </c>
      <c r="C976" t="s">
        <v>3181</v>
      </c>
      <c r="D976" t="s">
        <v>5</v>
      </c>
      <c r="E976" t="s">
        <v>2521</v>
      </c>
      <c r="H976" t="s">
        <v>2523</v>
      </c>
      <c r="I976" t="s">
        <v>2850</v>
      </c>
      <c r="J976" t="s">
        <v>8</v>
      </c>
      <c r="K976" t="s">
        <v>442</v>
      </c>
      <c r="M976">
        <v>40</v>
      </c>
      <c r="N976" t="s">
        <v>2527</v>
      </c>
      <c r="O976" t="s">
        <v>2526</v>
      </c>
      <c r="P976" t="s">
        <v>2528</v>
      </c>
      <c r="Q976" t="s">
        <v>441</v>
      </c>
      <c r="R976" t="s">
        <v>442</v>
      </c>
      <c r="S976" t="s">
        <v>345</v>
      </c>
      <c r="T976" t="s">
        <v>2529</v>
      </c>
      <c r="U976" t="s">
        <v>343</v>
      </c>
      <c r="V976" t="s">
        <v>2530</v>
      </c>
      <c r="X976" t="str">
        <f>LEFT(Table7[[#This Row],[Month]],4)</f>
        <v>2022</v>
      </c>
      <c r="Y976">
        <f>SIGN(Table7[[#This Row],[Internal Monthly Cost]])</f>
        <v>1</v>
      </c>
    </row>
    <row r="977" spans="1:25" x14ac:dyDescent="0.2">
      <c r="A977">
        <v>516</v>
      </c>
      <c r="B977" t="s">
        <v>3181</v>
      </c>
      <c r="C977" t="s">
        <v>3181</v>
      </c>
      <c r="D977" t="s">
        <v>5</v>
      </c>
      <c r="E977" t="s">
        <v>1207</v>
      </c>
      <c r="F977" t="s">
        <v>1018</v>
      </c>
      <c r="H977" t="s">
        <v>504</v>
      </c>
      <c r="I977" t="s">
        <v>437</v>
      </c>
      <c r="J977" t="s">
        <v>4</v>
      </c>
      <c r="K977" t="s">
        <v>442</v>
      </c>
      <c r="M977">
        <v>39</v>
      </c>
      <c r="X977" t="str">
        <f>LEFT(Table7[[#This Row],[Month]],4)</f>
        <v>2022</v>
      </c>
      <c r="Y977">
        <f>SIGN(Table7[[#This Row],[Internal Monthly Cost]])</f>
        <v>1</v>
      </c>
    </row>
    <row r="978" spans="1:25" x14ac:dyDescent="0.2">
      <c r="A978">
        <v>660</v>
      </c>
      <c r="B978" t="s">
        <v>3181</v>
      </c>
      <c r="C978" t="s">
        <v>3181</v>
      </c>
      <c r="D978" t="s">
        <v>12</v>
      </c>
      <c r="E978" t="s">
        <v>2731</v>
      </c>
      <c r="F978" t="s">
        <v>652</v>
      </c>
      <c r="G978" t="s">
        <v>2732</v>
      </c>
      <c r="H978" t="s">
        <v>2733</v>
      </c>
      <c r="I978" t="s">
        <v>2900</v>
      </c>
      <c r="J978" t="s">
        <v>8</v>
      </c>
      <c r="K978" t="s">
        <v>123</v>
      </c>
      <c r="M978">
        <v>14</v>
      </c>
      <c r="N978" t="s">
        <v>319</v>
      </c>
      <c r="O978" t="s">
        <v>320</v>
      </c>
      <c r="P978" t="s">
        <v>321</v>
      </c>
      <c r="Q978" t="s">
        <v>171</v>
      </c>
      <c r="R978" t="s">
        <v>138</v>
      </c>
      <c r="S978" t="s">
        <v>345</v>
      </c>
      <c r="T978" t="s">
        <v>2923</v>
      </c>
      <c r="U978" t="s">
        <v>343</v>
      </c>
      <c r="V978" t="s">
        <v>356</v>
      </c>
      <c r="X978" t="str">
        <f>LEFT(Table7[[#This Row],[Month]],4)</f>
        <v>2022</v>
      </c>
      <c r="Y978">
        <f>SIGN(Table7[[#This Row],[Internal Monthly Cost]])</f>
        <v>1</v>
      </c>
    </row>
    <row r="979" spans="1:25" x14ac:dyDescent="0.2">
      <c r="A979">
        <v>620</v>
      </c>
      <c r="B979" t="s">
        <v>3181</v>
      </c>
      <c r="C979" t="s">
        <v>3181</v>
      </c>
      <c r="D979" t="s">
        <v>5</v>
      </c>
      <c r="E979" t="s">
        <v>2431</v>
      </c>
      <c r="H979" t="s">
        <v>529</v>
      </c>
      <c r="I979" t="s">
        <v>2837</v>
      </c>
      <c r="J979" t="s">
        <v>8</v>
      </c>
      <c r="K979" t="s">
        <v>442</v>
      </c>
      <c r="M979">
        <v>113</v>
      </c>
      <c r="N979" t="s">
        <v>2435</v>
      </c>
      <c r="O979" t="s">
        <v>2434</v>
      </c>
      <c r="P979" t="s">
        <v>2436</v>
      </c>
      <c r="Q979" t="s">
        <v>441</v>
      </c>
      <c r="R979" t="s">
        <v>442</v>
      </c>
      <c r="S979" t="s">
        <v>345</v>
      </c>
      <c r="T979" t="s">
        <v>2916</v>
      </c>
      <c r="U979" t="s">
        <v>343</v>
      </c>
      <c r="V979" t="s">
        <v>2430</v>
      </c>
      <c r="X979" t="str">
        <f>LEFT(Table7[[#This Row],[Month]],4)</f>
        <v>2022</v>
      </c>
      <c r="Y979">
        <f>SIGN(Table7[[#This Row],[Internal Monthly Cost]])</f>
        <v>1</v>
      </c>
    </row>
    <row r="980" spans="1:25" x14ac:dyDescent="0.2">
      <c r="A980">
        <v>630</v>
      </c>
      <c r="B980" t="s">
        <v>3181</v>
      </c>
      <c r="C980" t="s">
        <v>3181</v>
      </c>
      <c r="D980" t="s">
        <v>5</v>
      </c>
      <c r="E980" t="s">
        <v>526</v>
      </c>
      <c r="H980" t="s">
        <v>529</v>
      </c>
      <c r="I980" t="s">
        <v>2837</v>
      </c>
      <c r="J980" t="s">
        <v>8</v>
      </c>
      <c r="K980" t="s">
        <v>442</v>
      </c>
      <c r="M980">
        <v>113</v>
      </c>
      <c r="N980" t="s">
        <v>3085</v>
      </c>
      <c r="O980" t="s">
        <v>3086</v>
      </c>
      <c r="P980" t="s">
        <v>3087</v>
      </c>
      <c r="Q980" t="s">
        <v>441</v>
      </c>
      <c r="R980" t="s">
        <v>442</v>
      </c>
      <c r="S980" t="s">
        <v>341</v>
      </c>
      <c r="T980" t="s">
        <v>2974</v>
      </c>
      <c r="U980" t="s">
        <v>343</v>
      </c>
      <c r="V980" t="s">
        <v>3149</v>
      </c>
      <c r="X980" t="str">
        <f>LEFT(Table7[[#This Row],[Month]],4)</f>
        <v>2022</v>
      </c>
      <c r="Y980">
        <f>SIGN(Table7[[#This Row],[Internal Monthly Cost]])</f>
        <v>1</v>
      </c>
    </row>
    <row r="981" spans="1:25" x14ac:dyDescent="0.2">
      <c r="A981">
        <v>717</v>
      </c>
      <c r="B981" t="s">
        <v>3181</v>
      </c>
      <c r="C981" t="s">
        <v>3181</v>
      </c>
      <c r="D981" t="s">
        <v>5</v>
      </c>
      <c r="E981" t="s">
        <v>3161</v>
      </c>
      <c r="F981" t="s">
        <v>652</v>
      </c>
      <c r="G981" t="s">
        <v>3164</v>
      </c>
      <c r="H981" t="s">
        <v>3165</v>
      </c>
      <c r="I981" t="s">
        <v>3187</v>
      </c>
      <c r="J981" t="s">
        <v>8</v>
      </c>
      <c r="K981" t="s">
        <v>123</v>
      </c>
      <c r="M981">
        <v>67</v>
      </c>
      <c r="N981" t="s">
        <v>1064</v>
      </c>
      <c r="O981" t="s">
        <v>1063</v>
      </c>
      <c r="P981" t="s">
        <v>1065</v>
      </c>
      <c r="Q981" t="s">
        <v>171</v>
      </c>
      <c r="R981" t="s">
        <v>138</v>
      </c>
      <c r="S981" t="s">
        <v>345</v>
      </c>
      <c r="T981" t="s">
        <v>451</v>
      </c>
      <c r="U981" t="s">
        <v>343</v>
      </c>
      <c r="V981" t="s">
        <v>1066</v>
      </c>
      <c r="X981" t="str">
        <f>LEFT(Table7[[#This Row],[Month]],4)</f>
        <v>2022</v>
      </c>
      <c r="Y981">
        <f>SIGN(Table7[[#This Row],[Internal Monthly Cost]])</f>
        <v>1</v>
      </c>
    </row>
    <row r="982" spans="1:25" x14ac:dyDescent="0.2">
      <c r="A982">
        <v>518</v>
      </c>
      <c r="B982" t="s">
        <v>3181</v>
      </c>
      <c r="C982" t="s">
        <v>3181</v>
      </c>
      <c r="D982" t="s">
        <v>5</v>
      </c>
      <c r="E982" t="s">
        <v>642</v>
      </c>
      <c r="F982" t="s">
        <v>503</v>
      </c>
      <c r="G982" t="s">
        <v>646</v>
      </c>
      <c r="H982" t="s">
        <v>647</v>
      </c>
      <c r="I982" t="s">
        <v>135</v>
      </c>
      <c r="J982" t="s">
        <v>4</v>
      </c>
      <c r="K982" t="s">
        <v>124</v>
      </c>
      <c r="M982">
        <v>67</v>
      </c>
      <c r="X982" t="str">
        <f>LEFT(Table7[[#This Row],[Month]],4)</f>
        <v>2022</v>
      </c>
      <c r="Y982">
        <f>SIGN(Table7[[#This Row],[Internal Monthly Cost]])</f>
        <v>1</v>
      </c>
    </row>
    <row r="983" spans="1:25" x14ac:dyDescent="0.2">
      <c r="A983">
        <v>519</v>
      </c>
      <c r="B983" t="s">
        <v>3181</v>
      </c>
      <c r="C983" t="s">
        <v>3181</v>
      </c>
      <c r="D983" t="s">
        <v>5</v>
      </c>
      <c r="E983" t="s">
        <v>2281</v>
      </c>
      <c r="F983" t="s">
        <v>652</v>
      </c>
      <c r="G983" t="s">
        <v>2282</v>
      </c>
      <c r="H983" t="s">
        <v>2283</v>
      </c>
      <c r="I983" t="s">
        <v>157</v>
      </c>
      <c r="J983" t="s">
        <v>8</v>
      </c>
      <c r="K983" t="s">
        <v>124</v>
      </c>
      <c r="M983">
        <v>70</v>
      </c>
      <c r="N983" t="s">
        <v>106</v>
      </c>
      <c r="O983" t="s">
        <v>244</v>
      </c>
      <c r="P983" t="s">
        <v>107</v>
      </c>
      <c r="Q983" t="s">
        <v>139</v>
      </c>
      <c r="R983" t="s">
        <v>138</v>
      </c>
      <c r="S983" t="s">
        <v>345</v>
      </c>
      <c r="T983" t="s">
        <v>342</v>
      </c>
      <c r="U983" t="s">
        <v>343</v>
      </c>
      <c r="V983" t="s">
        <v>384</v>
      </c>
      <c r="X983" t="str">
        <f>LEFT(Table7[[#This Row],[Month]],4)</f>
        <v>2022</v>
      </c>
      <c r="Y983">
        <f>SIGN(Table7[[#This Row],[Internal Monthly Cost]])</f>
        <v>1</v>
      </c>
    </row>
    <row r="984" spans="1:25" x14ac:dyDescent="0.2">
      <c r="A984">
        <v>531</v>
      </c>
      <c r="B984" t="s">
        <v>3181</v>
      </c>
      <c r="C984" t="s">
        <v>3181</v>
      </c>
      <c r="D984" t="s">
        <v>5</v>
      </c>
      <c r="E984" t="s">
        <v>2355</v>
      </c>
      <c r="F984" t="s">
        <v>652</v>
      </c>
      <c r="G984" t="s">
        <v>2356</v>
      </c>
      <c r="H984" t="s">
        <v>2174</v>
      </c>
      <c r="I984" t="s">
        <v>163</v>
      </c>
      <c r="J984" t="s">
        <v>8</v>
      </c>
      <c r="K984" t="s">
        <v>124</v>
      </c>
      <c r="M984">
        <v>71</v>
      </c>
      <c r="N984" t="s">
        <v>148</v>
      </c>
      <c r="O984" t="s">
        <v>248</v>
      </c>
      <c r="P984" t="s">
        <v>149</v>
      </c>
      <c r="Q984" t="s">
        <v>139</v>
      </c>
      <c r="R984" t="s">
        <v>138</v>
      </c>
      <c r="S984" t="s">
        <v>345</v>
      </c>
      <c r="T984" t="s">
        <v>342</v>
      </c>
      <c r="U984" t="s">
        <v>343</v>
      </c>
      <c r="V984" t="s">
        <v>390</v>
      </c>
      <c r="X984" t="str">
        <f>LEFT(Table7[[#This Row],[Month]],4)</f>
        <v>2022</v>
      </c>
      <c r="Y984">
        <f>SIGN(Table7[[#This Row],[Internal Monthly Cost]])</f>
        <v>1</v>
      </c>
    </row>
    <row r="985" spans="1:25" x14ac:dyDescent="0.2">
      <c r="A985">
        <v>520</v>
      </c>
      <c r="B985" t="s">
        <v>3181</v>
      </c>
      <c r="C985" t="s">
        <v>3181</v>
      </c>
      <c r="D985" t="s">
        <v>5</v>
      </c>
      <c r="E985" t="s">
        <v>2329</v>
      </c>
      <c r="F985" t="s">
        <v>652</v>
      </c>
      <c r="G985" t="s">
        <v>2330</v>
      </c>
      <c r="H985" t="s">
        <v>752</v>
      </c>
      <c r="I985" t="s">
        <v>158</v>
      </c>
      <c r="J985" t="s">
        <v>8</v>
      </c>
      <c r="K985" t="s">
        <v>124</v>
      </c>
      <c r="M985">
        <v>70</v>
      </c>
      <c r="N985" t="s">
        <v>433</v>
      </c>
      <c r="O985" t="s">
        <v>434</v>
      </c>
      <c r="P985" t="s">
        <v>435</v>
      </c>
      <c r="Q985" t="s">
        <v>139</v>
      </c>
      <c r="R985" t="s">
        <v>138</v>
      </c>
      <c r="S985" t="s">
        <v>360</v>
      </c>
      <c r="T985" t="s">
        <v>342</v>
      </c>
      <c r="U985" t="s">
        <v>343</v>
      </c>
      <c r="V985" t="s">
        <v>436</v>
      </c>
      <c r="X985" t="str">
        <f>LEFT(Table7[[#This Row],[Month]],4)</f>
        <v>2022</v>
      </c>
      <c r="Y985">
        <f>SIGN(Table7[[#This Row],[Internal Monthly Cost]])</f>
        <v>1</v>
      </c>
    </row>
    <row r="986" spans="1:25" x14ac:dyDescent="0.2">
      <c r="A986">
        <v>525</v>
      </c>
      <c r="B986" t="s">
        <v>3181</v>
      </c>
      <c r="C986" t="s">
        <v>3181</v>
      </c>
      <c r="D986" t="s">
        <v>5</v>
      </c>
      <c r="E986" t="s">
        <v>2302</v>
      </c>
      <c r="F986" t="s">
        <v>652</v>
      </c>
      <c r="G986" t="s">
        <v>2303</v>
      </c>
      <c r="H986" t="s">
        <v>752</v>
      </c>
      <c r="I986" t="s">
        <v>158</v>
      </c>
      <c r="J986" t="s">
        <v>8</v>
      </c>
      <c r="K986" t="s">
        <v>124</v>
      </c>
      <c r="M986">
        <v>70</v>
      </c>
      <c r="N986" t="s">
        <v>117</v>
      </c>
      <c r="O986" t="s">
        <v>246</v>
      </c>
      <c r="P986" t="s">
        <v>118</v>
      </c>
      <c r="Q986" t="s">
        <v>139</v>
      </c>
      <c r="R986" t="s">
        <v>138</v>
      </c>
      <c r="S986" t="s">
        <v>345</v>
      </c>
      <c r="T986" t="s">
        <v>342</v>
      </c>
      <c r="U986" t="s">
        <v>343</v>
      </c>
      <c r="V986" t="s">
        <v>385</v>
      </c>
      <c r="X986" t="str">
        <f>LEFT(Table7[[#This Row],[Month]],4)</f>
        <v>2022</v>
      </c>
      <c r="Y986">
        <f>SIGN(Table7[[#This Row],[Internal Monthly Cost]])</f>
        <v>1</v>
      </c>
    </row>
    <row r="987" spans="1:25" x14ac:dyDescent="0.2">
      <c r="A987">
        <v>521</v>
      </c>
      <c r="B987" t="s">
        <v>3181</v>
      </c>
      <c r="C987" t="s">
        <v>3181</v>
      </c>
      <c r="D987" t="s">
        <v>5</v>
      </c>
      <c r="E987" t="s">
        <v>1999</v>
      </c>
      <c r="F987" t="s">
        <v>652</v>
      </c>
      <c r="G987" t="s">
        <v>2000</v>
      </c>
      <c r="H987" t="s">
        <v>752</v>
      </c>
      <c r="I987" t="s">
        <v>158</v>
      </c>
      <c r="J987" t="s">
        <v>8</v>
      </c>
      <c r="K987" t="s">
        <v>124</v>
      </c>
      <c r="M987">
        <v>70</v>
      </c>
      <c r="N987" t="s">
        <v>66</v>
      </c>
      <c r="O987" t="s">
        <v>229</v>
      </c>
      <c r="P987" t="s">
        <v>67</v>
      </c>
      <c r="Q987" t="s">
        <v>139</v>
      </c>
      <c r="R987" t="s">
        <v>138</v>
      </c>
      <c r="S987" t="s">
        <v>345</v>
      </c>
      <c r="T987" t="s">
        <v>342</v>
      </c>
      <c r="U987" t="s">
        <v>343</v>
      </c>
      <c r="V987" t="s">
        <v>348</v>
      </c>
      <c r="X987" t="str">
        <f>LEFT(Table7[[#This Row],[Month]],4)</f>
        <v>2022</v>
      </c>
      <c r="Y987">
        <f>SIGN(Table7[[#This Row],[Internal Monthly Cost]])</f>
        <v>1</v>
      </c>
    </row>
    <row r="988" spans="1:25" x14ac:dyDescent="0.2">
      <c r="A988">
        <v>524</v>
      </c>
      <c r="B988" t="s">
        <v>3181</v>
      </c>
      <c r="C988" t="s">
        <v>3181</v>
      </c>
      <c r="D988" t="s">
        <v>5</v>
      </c>
      <c r="E988" t="s">
        <v>2295</v>
      </c>
      <c r="F988" t="s">
        <v>652</v>
      </c>
      <c r="G988" t="s">
        <v>2296</v>
      </c>
      <c r="H988" t="s">
        <v>752</v>
      </c>
      <c r="I988" t="s">
        <v>158</v>
      </c>
      <c r="J988" t="s">
        <v>8</v>
      </c>
      <c r="K988" t="s">
        <v>124</v>
      </c>
      <c r="M988">
        <v>70</v>
      </c>
      <c r="N988" t="s">
        <v>113</v>
      </c>
      <c r="O988" t="s">
        <v>245</v>
      </c>
      <c r="P988" t="s">
        <v>114</v>
      </c>
      <c r="Q988" t="s">
        <v>139</v>
      </c>
      <c r="R988" t="s">
        <v>138</v>
      </c>
      <c r="S988" t="s">
        <v>345</v>
      </c>
      <c r="T988" t="s">
        <v>342</v>
      </c>
      <c r="U988" t="s">
        <v>343</v>
      </c>
      <c r="V988" t="s">
        <v>385</v>
      </c>
      <c r="X988" t="str">
        <f>LEFT(Table7[[#This Row],[Month]],4)</f>
        <v>2022</v>
      </c>
      <c r="Y988">
        <f>SIGN(Table7[[#This Row],[Internal Monthly Cost]])</f>
        <v>1</v>
      </c>
    </row>
    <row r="989" spans="1:25" x14ac:dyDescent="0.2">
      <c r="A989">
        <v>611</v>
      </c>
      <c r="B989" t="s">
        <v>3181</v>
      </c>
      <c r="C989" t="s">
        <v>3181</v>
      </c>
      <c r="D989" t="s">
        <v>5</v>
      </c>
      <c r="E989" t="s">
        <v>2562</v>
      </c>
      <c r="H989" t="s">
        <v>529</v>
      </c>
      <c r="I989" t="s">
        <v>2837</v>
      </c>
      <c r="J989" t="s">
        <v>4</v>
      </c>
      <c r="K989" t="s">
        <v>442</v>
      </c>
      <c r="M989">
        <v>113</v>
      </c>
      <c r="X989" t="str">
        <f>LEFT(Table7[[#This Row],[Month]],4)</f>
        <v>2022</v>
      </c>
      <c r="Y989">
        <f>SIGN(Table7[[#This Row],[Internal Monthly Cost]])</f>
        <v>1</v>
      </c>
    </row>
    <row r="990" spans="1:25" x14ac:dyDescent="0.2">
      <c r="A990">
        <v>650</v>
      </c>
      <c r="B990" t="s">
        <v>3181</v>
      </c>
      <c r="C990" t="s">
        <v>3181</v>
      </c>
      <c r="D990" t="s">
        <v>5</v>
      </c>
      <c r="E990" t="s">
        <v>2452</v>
      </c>
      <c r="H990" t="s">
        <v>529</v>
      </c>
      <c r="I990" t="s">
        <v>2837</v>
      </c>
      <c r="J990" t="s">
        <v>4</v>
      </c>
      <c r="K990" t="s">
        <v>442</v>
      </c>
      <c r="M990">
        <v>113</v>
      </c>
      <c r="X990" t="str">
        <f>LEFT(Table7[[#This Row],[Month]],4)</f>
        <v>2022</v>
      </c>
      <c r="Y990">
        <f>SIGN(Table7[[#This Row],[Internal Monthly Cost]])</f>
        <v>1</v>
      </c>
    </row>
    <row r="991" spans="1:25" x14ac:dyDescent="0.2">
      <c r="A991">
        <v>533</v>
      </c>
      <c r="B991" t="s">
        <v>3181</v>
      </c>
      <c r="C991" t="s">
        <v>3181</v>
      </c>
      <c r="D991" t="s">
        <v>5</v>
      </c>
      <c r="E991" t="s">
        <v>2352</v>
      </c>
      <c r="F991" t="s">
        <v>652</v>
      </c>
      <c r="G991" t="s">
        <v>2353</v>
      </c>
      <c r="H991" t="s">
        <v>2174</v>
      </c>
      <c r="I991" t="s">
        <v>163</v>
      </c>
      <c r="J991" t="s">
        <v>8</v>
      </c>
      <c r="K991" t="s">
        <v>124</v>
      </c>
      <c r="M991">
        <v>71</v>
      </c>
      <c r="N991" t="s">
        <v>150</v>
      </c>
      <c r="O991" t="s">
        <v>249</v>
      </c>
      <c r="P991" t="s">
        <v>151</v>
      </c>
      <c r="Q991" t="s">
        <v>139</v>
      </c>
      <c r="R991" t="s">
        <v>138</v>
      </c>
      <c r="S991" t="s">
        <v>345</v>
      </c>
      <c r="T991" t="s">
        <v>342</v>
      </c>
      <c r="U991" t="s">
        <v>343</v>
      </c>
      <c r="V991" t="s">
        <v>391</v>
      </c>
      <c r="X991" t="str">
        <f>LEFT(Table7[[#This Row],[Month]],4)</f>
        <v>2022</v>
      </c>
      <c r="Y991">
        <f>SIGN(Table7[[#This Row],[Internal Monthly Cost]])</f>
        <v>1</v>
      </c>
    </row>
    <row r="992" spans="1:25" x14ac:dyDescent="0.2">
      <c r="A992">
        <v>640</v>
      </c>
      <c r="B992" t="s">
        <v>3181</v>
      </c>
      <c r="C992" t="s">
        <v>3181</v>
      </c>
      <c r="D992" t="s">
        <v>5</v>
      </c>
      <c r="E992" t="s">
        <v>633</v>
      </c>
      <c r="H992" t="s">
        <v>529</v>
      </c>
      <c r="I992" t="s">
        <v>2837</v>
      </c>
      <c r="J992" t="s">
        <v>4</v>
      </c>
      <c r="K992" t="s">
        <v>442</v>
      </c>
      <c r="M992">
        <v>113</v>
      </c>
      <c r="X992" t="str">
        <f>LEFT(Table7[[#This Row],[Month]],4)</f>
        <v>2022</v>
      </c>
      <c r="Y992">
        <f>SIGN(Table7[[#This Row],[Internal Monthly Cost]])</f>
        <v>1</v>
      </c>
    </row>
    <row r="993" spans="1:25" x14ac:dyDescent="0.2">
      <c r="A993">
        <v>604</v>
      </c>
      <c r="B993" t="s">
        <v>3181</v>
      </c>
      <c r="C993" t="s">
        <v>3181</v>
      </c>
      <c r="D993" t="s">
        <v>5</v>
      </c>
      <c r="E993" t="s">
        <v>2564</v>
      </c>
      <c r="H993" t="s">
        <v>529</v>
      </c>
      <c r="I993" t="s">
        <v>2837</v>
      </c>
      <c r="J993" t="s">
        <v>8</v>
      </c>
      <c r="K993" t="s">
        <v>442</v>
      </c>
      <c r="M993">
        <v>113</v>
      </c>
      <c r="N993" t="s">
        <v>2567</v>
      </c>
      <c r="O993" t="s">
        <v>2566</v>
      </c>
      <c r="P993" t="s">
        <v>2568</v>
      </c>
      <c r="Q993" t="s">
        <v>441</v>
      </c>
      <c r="R993" t="s">
        <v>442</v>
      </c>
      <c r="S993" t="s">
        <v>345</v>
      </c>
      <c r="T993" t="s">
        <v>2127</v>
      </c>
      <c r="U993" t="s">
        <v>343</v>
      </c>
      <c r="V993" t="s">
        <v>2569</v>
      </c>
      <c r="X993" t="str">
        <f>LEFT(Table7[[#This Row],[Month]],4)</f>
        <v>2022</v>
      </c>
      <c r="Y993">
        <f>SIGN(Table7[[#This Row],[Internal Monthly Cost]])</f>
        <v>1</v>
      </c>
    </row>
    <row r="994" spans="1:25" x14ac:dyDescent="0.2">
      <c r="A994">
        <v>679</v>
      </c>
      <c r="B994" t="s">
        <v>3181</v>
      </c>
      <c r="C994" t="s">
        <v>3181</v>
      </c>
      <c r="D994" t="s">
        <v>5</v>
      </c>
      <c r="E994" t="s">
        <v>2466</v>
      </c>
      <c r="H994" t="s">
        <v>2456</v>
      </c>
      <c r="I994" t="s">
        <v>2840</v>
      </c>
      <c r="J994" t="s">
        <v>8</v>
      </c>
      <c r="K994" t="s">
        <v>442</v>
      </c>
      <c r="M994">
        <v>73</v>
      </c>
      <c r="N994" t="s">
        <v>2924</v>
      </c>
      <c r="O994" t="s">
        <v>2925</v>
      </c>
      <c r="P994" t="s">
        <v>2926</v>
      </c>
      <c r="Q994" t="s">
        <v>441</v>
      </c>
      <c r="R994" t="s">
        <v>442</v>
      </c>
      <c r="S994" t="s">
        <v>345</v>
      </c>
      <c r="T994" t="s">
        <v>2127</v>
      </c>
      <c r="U994" t="s">
        <v>343</v>
      </c>
      <c r="V994" t="s">
        <v>2927</v>
      </c>
      <c r="X994" t="str">
        <f>LEFT(Table7[[#This Row],[Month]],4)</f>
        <v>2022</v>
      </c>
      <c r="Y994">
        <f>SIGN(Table7[[#This Row],[Internal Monthly Cost]])</f>
        <v>1</v>
      </c>
    </row>
    <row r="995" spans="1:25" x14ac:dyDescent="0.2">
      <c r="A995">
        <v>597</v>
      </c>
      <c r="B995" t="s">
        <v>3181</v>
      </c>
      <c r="C995" t="s">
        <v>3181</v>
      </c>
      <c r="D995" t="s">
        <v>5</v>
      </c>
      <c r="E995" t="s">
        <v>666</v>
      </c>
      <c r="H995" t="s">
        <v>667</v>
      </c>
      <c r="I995" t="s">
        <v>2842</v>
      </c>
      <c r="J995" t="s">
        <v>6</v>
      </c>
      <c r="K995" t="s">
        <v>442</v>
      </c>
      <c r="M995">
        <v>73</v>
      </c>
      <c r="X995" t="str">
        <f>LEFT(Table7[[#This Row],[Month]],4)</f>
        <v>2022</v>
      </c>
      <c r="Y995">
        <f>SIGN(Table7[[#This Row],[Internal Monthly Cost]])</f>
        <v>1</v>
      </c>
    </row>
    <row r="996" spans="1:25" x14ac:dyDescent="0.2">
      <c r="A996">
        <v>671</v>
      </c>
      <c r="B996" t="s">
        <v>3181</v>
      </c>
      <c r="C996" t="s">
        <v>3181</v>
      </c>
      <c r="D996" t="s">
        <v>5</v>
      </c>
      <c r="E996" t="s">
        <v>578</v>
      </c>
      <c r="H996" t="s">
        <v>580</v>
      </c>
      <c r="I996" t="s">
        <v>2839</v>
      </c>
      <c r="J996" t="s">
        <v>6</v>
      </c>
      <c r="K996" t="s">
        <v>442</v>
      </c>
      <c r="M996">
        <v>73</v>
      </c>
      <c r="X996" t="str">
        <f>LEFT(Table7[[#This Row],[Month]],4)</f>
        <v>2022</v>
      </c>
      <c r="Y996">
        <f>SIGN(Table7[[#This Row],[Internal Monthly Cost]])</f>
        <v>1</v>
      </c>
    </row>
    <row r="997" spans="1:25" x14ac:dyDescent="0.2">
      <c r="A997">
        <v>613</v>
      </c>
      <c r="B997" t="s">
        <v>3181</v>
      </c>
      <c r="C997" t="s">
        <v>3181</v>
      </c>
      <c r="D997" t="s">
        <v>5</v>
      </c>
      <c r="E997" t="s">
        <v>585</v>
      </c>
      <c r="H997" t="s">
        <v>523</v>
      </c>
      <c r="I997" t="s">
        <v>2840</v>
      </c>
      <c r="J997" t="s">
        <v>4</v>
      </c>
      <c r="K997" t="s">
        <v>442</v>
      </c>
      <c r="M997">
        <v>73</v>
      </c>
      <c r="X997" t="str">
        <f>LEFT(Table7[[#This Row],[Month]],4)</f>
        <v>2022</v>
      </c>
      <c r="Y997">
        <f>SIGN(Table7[[#This Row],[Internal Monthly Cost]])</f>
        <v>1</v>
      </c>
    </row>
    <row r="998" spans="1:25" x14ac:dyDescent="0.2">
      <c r="A998">
        <v>529</v>
      </c>
      <c r="B998" t="s">
        <v>3181</v>
      </c>
      <c r="C998" t="s">
        <v>3181</v>
      </c>
      <c r="D998" t="s">
        <v>5</v>
      </c>
      <c r="E998" t="s">
        <v>2338</v>
      </c>
      <c r="F998" t="s">
        <v>652</v>
      </c>
      <c r="G998" t="s">
        <v>2339</v>
      </c>
      <c r="H998" t="s">
        <v>2340</v>
      </c>
      <c r="I998" t="s">
        <v>147</v>
      </c>
      <c r="J998" t="s">
        <v>8</v>
      </c>
      <c r="K998" t="s">
        <v>124</v>
      </c>
      <c r="M998">
        <v>71</v>
      </c>
      <c r="N998" t="s">
        <v>136</v>
      </c>
      <c r="O998" t="s">
        <v>247</v>
      </c>
      <c r="P998" t="s">
        <v>137</v>
      </c>
      <c r="Q998" t="s">
        <v>139</v>
      </c>
      <c r="R998" t="s">
        <v>138</v>
      </c>
      <c r="S998" t="s">
        <v>345</v>
      </c>
      <c r="T998" t="s">
        <v>342</v>
      </c>
      <c r="U998" t="s">
        <v>343</v>
      </c>
      <c r="V998" t="s">
        <v>389</v>
      </c>
      <c r="X998" t="str">
        <f>LEFT(Table7[[#This Row],[Month]],4)</f>
        <v>2022</v>
      </c>
      <c r="Y998">
        <f>SIGN(Table7[[#This Row],[Internal Monthly Cost]])</f>
        <v>1</v>
      </c>
    </row>
    <row r="999" spans="1:25" x14ac:dyDescent="0.2">
      <c r="A999">
        <v>633</v>
      </c>
      <c r="B999" t="s">
        <v>3181</v>
      </c>
      <c r="C999" t="s">
        <v>3181</v>
      </c>
      <c r="D999" t="s">
        <v>5</v>
      </c>
      <c r="E999" t="s">
        <v>2437</v>
      </c>
      <c r="H999" t="s">
        <v>523</v>
      </c>
      <c r="I999" t="s">
        <v>2840</v>
      </c>
      <c r="J999" t="s">
        <v>4</v>
      </c>
      <c r="K999" t="s">
        <v>442</v>
      </c>
      <c r="M999">
        <v>73</v>
      </c>
      <c r="X999" t="str">
        <f>LEFT(Table7[[#This Row],[Month]],4)</f>
        <v>2022</v>
      </c>
      <c r="Y999">
        <f>SIGN(Table7[[#This Row],[Internal Monthly Cost]])</f>
        <v>1</v>
      </c>
    </row>
    <row r="1000" spans="1:25" x14ac:dyDescent="0.2">
      <c r="A1000">
        <v>600</v>
      </c>
      <c r="B1000" t="s">
        <v>3181</v>
      </c>
      <c r="C1000" t="s">
        <v>3181</v>
      </c>
      <c r="D1000" t="s">
        <v>5</v>
      </c>
      <c r="E1000" t="s">
        <v>2576</v>
      </c>
      <c r="H1000" t="s">
        <v>529</v>
      </c>
      <c r="I1000" t="s">
        <v>2837</v>
      </c>
      <c r="J1000" t="s">
        <v>8</v>
      </c>
      <c r="K1000" t="s">
        <v>442</v>
      </c>
      <c r="M1000">
        <v>113</v>
      </c>
      <c r="N1000" t="s">
        <v>2579</v>
      </c>
      <c r="O1000" t="s">
        <v>2578</v>
      </c>
      <c r="P1000" t="s">
        <v>2580</v>
      </c>
      <c r="Q1000" t="s">
        <v>441</v>
      </c>
      <c r="R1000" t="s">
        <v>442</v>
      </c>
      <c r="S1000" t="s">
        <v>345</v>
      </c>
      <c r="T1000" t="s">
        <v>2127</v>
      </c>
      <c r="U1000" t="s">
        <v>343</v>
      </c>
      <c r="V1000" t="s">
        <v>2581</v>
      </c>
      <c r="X1000" t="str">
        <f>LEFT(Table7[[#This Row],[Month]],4)</f>
        <v>2022</v>
      </c>
      <c r="Y1000">
        <f>SIGN(Table7[[#This Row],[Internal Monthly Cost]])</f>
        <v>1</v>
      </c>
    </row>
    <row r="1001" spans="1:25" x14ac:dyDescent="0.2">
      <c r="A1001">
        <v>563</v>
      </c>
      <c r="B1001" t="s">
        <v>3181</v>
      </c>
      <c r="C1001" t="s">
        <v>3181</v>
      </c>
      <c r="D1001" t="s">
        <v>5</v>
      </c>
      <c r="E1001" t="s">
        <v>2370</v>
      </c>
      <c r="H1001" t="s">
        <v>2372</v>
      </c>
      <c r="I1001" t="s">
        <v>2847</v>
      </c>
      <c r="J1001" t="s">
        <v>8</v>
      </c>
      <c r="K1001" t="s">
        <v>442</v>
      </c>
      <c r="M1001">
        <v>73</v>
      </c>
      <c r="X1001" t="str">
        <f>LEFT(Table7[[#This Row],[Month]],4)</f>
        <v>2022</v>
      </c>
      <c r="Y1001">
        <f>SIGN(Table7[[#This Row],[Internal Monthly Cost]])</f>
        <v>1</v>
      </c>
    </row>
    <row r="1002" spans="1:25" x14ac:dyDescent="0.2">
      <c r="A1002">
        <v>607</v>
      </c>
      <c r="B1002" t="s">
        <v>3181</v>
      </c>
      <c r="C1002" t="s">
        <v>3181</v>
      </c>
      <c r="D1002" t="s">
        <v>5</v>
      </c>
      <c r="E1002" t="s">
        <v>2491</v>
      </c>
      <c r="H1002" t="s">
        <v>2405</v>
      </c>
      <c r="I1002" t="s">
        <v>2849</v>
      </c>
      <c r="J1002" t="s">
        <v>4</v>
      </c>
      <c r="K1002" t="s">
        <v>442</v>
      </c>
      <c r="M1002">
        <v>73</v>
      </c>
      <c r="X1002" t="str">
        <f>LEFT(Table7[[#This Row],[Month]],4)</f>
        <v>2022</v>
      </c>
      <c r="Y1002">
        <f>SIGN(Table7[[#This Row],[Internal Monthly Cost]])</f>
        <v>1</v>
      </c>
    </row>
    <row r="1003" spans="1:25" x14ac:dyDescent="0.2">
      <c r="A1003">
        <v>681</v>
      </c>
      <c r="B1003" t="s">
        <v>3181</v>
      </c>
      <c r="C1003" t="s">
        <v>3181</v>
      </c>
      <c r="D1003" t="s">
        <v>5</v>
      </c>
      <c r="E1003" t="s">
        <v>2856</v>
      </c>
      <c r="H1003" t="s">
        <v>529</v>
      </c>
      <c r="I1003" t="s">
        <v>2837</v>
      </c>
      <c r="J1003" t="s">
        <v>8</v>
      </c>
      <c r="K1003" t="s">
        <v>442</v>
      </c>
      <c r="M1003">
        <v>113</v>
      </c>
      <c r="N1003" t="s">
        <v>2928</v>
      </c>
      <c r="O1003" t="s">
        <v>2929</v>
      </c>
      <c r="P1003" t="s">
        <v>2896</v>
      </c>
      <c r="Q1003" t="s">
        <v>441</v>
      </c>
      <c r="R1003" t="s">
        <v>442</v>
      </c>
      <c r="S1003" t="s">
        <v>345</v>
      </c>
      <c r="T1003" t="s">
        <v>2127</v>
      </c>
      <c r="U1003" t="s">
        <v>343</v>
      </c>
      <c r="V1003" t="s">
        <v>2876</v>
      </c>
      <c r="X1003" t="str">
        <f>LEFT(Table7[[#This Row],[Month]],4)</f>
        <v>2022</v>
      </c>
      <c r="Y1003">
        <f>SIGN(Table7[[#This Row],[Internal Monthly Cost]])</f>
        <v>1</v>
      </c>
    </row>
    <row r="1004" spans="1:25" x14ac:dyDescent="0.2">
      <c r="A1004">
        <v>627</v>
      </c>
      <c r="B1004" t="s">
        <v>3181</v>
      </c>
      <c r="C1004" t="s">
        <v>3181</v>
      </c>
      <c r="D1004" t="s">
        <v>5</v>
      </c>
      <c r="E1004" t="s">
        <v>2343</v>
      </c>
      <c r="H1004" t="s">
        <v>523</v>
      </c>
      <c r="I1004" t="s">
        <v>2840</v>
      </c>
      <c r="J1004" t="s">
        <v>4</v>
      </c>
      <c r="K1004" t="s">
        <v>442</v>
      </c>
      <c r="M1004">
        <v>73</v>
      </c>
      <c r="X1004" t="str">
        <f>LEFT(Table7[[#This Row],[Month]],4)</f>
        <v>2022</v>
      </c>
      <c r="Y1004">
        <f>SIGN(Table7[[#This Row],[Internal Monthly Cost]])</f>
        <v>1</v>
      </c>
    </row>
    <row r="1005" spans="1:25" x14ac:dyDescent="0.2">
      <c r="A1005">
        <v>628</v>
      </c>
      <c r="B1005" t="s">
        <v>3181</v>
      </c>
      <c r="C1005" t="s">
        <v>3181</v>
      </c>
      <c r="D1005" t="s">
        <v>5</v>
      </c>
      <c r="E1005" t="s">
        <v>2404</v>
      </c>
      <c r="H1005" t="s">
        <v>2405</v>
      </c>
      <c r="I1005" t="s">
        <v>2840</v>
      </c>
      <c r="J1005" t="s">
        <v>8</v>
      </c>
      <c r="K1005" t="s">
        <v>442</v>
      </c>
      <c r="M1005">
        <v>73</v>
      </c>
      <c r="N1005" t="s">
        <v>2408</v>
      </c>
      <c r="O1005" t="s">
        <v>2407</v>
      </c>
      <c r="P1005" t="s">
        <v>2409</v>
      </c>
      <c r="Q1005" t="s">
        <v>441</v>
      </c>
      <c r="R1005" t="s">
        <v>442</v>
      </c>
      <c r="S1005" t="s">
        <v>345</v>
      </c>
      <c r="T1005" t="s">
        <v>2127</v>
      </c>
      <c r="U1005" t="s">
        <v>343</v>
      </c>
      <c r="V1005" t="s">
        <v>2410</v>
      </c>
      <c r="X1005" t="str">
        <f>LEFT(Table7[[#This Row],[Month]],4)</f>
        <v>2022</v>
      </c>
      <c r="Y1005">
        <f>SIGN(Table7[[#This Row],[Internal Monthly Cost]])</f>
        <v>1</v>
      </c>
    </row>
    <row r="1006" spans="1:25" x14ac:dyDescent="0.2">
      <c r="A1006">
        <v>614</v>
      </c>
      <c r="B1006" t="s">
        <v>3181</v>
      </c>
      <c r="C1006" t="s">
        <v>3181</v>
      </c>
      <c r="D1006" t="s">
        <v>5</v>
      </c>
      <c r="E1006" t="s">
        <v>2570</v>
      </c>
      <c r="H1006" t="s">
        <v>529</v>
      </c>
      <c r="I1006" t="s">
        <v>2837</v>
      </c>
      <c r="J1006" t="s">
        <v>8</v>
      </c>
      <c r="K1006" t="s">
        <v>442</v>
      </c>
      <c r="M1006">
        <v>113</v>
      </c>
      <c r="X1006" t="str">
        <f>LEFT(Table7[[#This Row],[Month]],4)</f>
        <v>2022</v>
      </c>
      <c r="Y1006">
        <f>SIGN(Table7[[#This Row],[Internal Monthly Cost]])</f>
        <v>1</v>
      </c>
    </row>
    <row r="1007" spans="1:25" x14ac:dyDescent="0.2">
      <c r="A1007">
        <v>606</v>
      </c>
      <c r="B1007" t="s">
        <v>3181</v>
      </c>
      <c r="C1007" t="s">
        <v>3181</v>
      </c>
      <c r="D1007" t="s">
        <v>5</v>
      </c>
      <c r="E1007" t="s">
        <v>2455</v>
      </c>
      <c r="H1007" t="s">
        <v>2456</v>
      </c>
      <c r="I1007" t="s">
        <v>2840</v>
      </c>
      <c r="J1007" t="s">
        <v>8</v>
      </c>
      <c r="K1007" t="s">
        <v>442</v>
      </c>
      <c r="M1007">
        <v>73</v>
      </c>
      <c r="N1007" t="s">
        <v>2459</v>
      </c>
      <c r="O1007" t="s">
        <v>2458</v>
      </c>
      <c r="P1007" t="s">
        <v>2460</v>
      </c>
      <c r="Q1007" t="s">
        <v>441</v>
      </c>
      <c r="R1007" t="s">
        <v>442</v>
      </c>
      <c r="S1007" t="s">
        <v>345</v>
      </c>
      <c r="T1007" t="s">
        <v>2127</v>
      </c>
      <c r="U1007" t="s">
        <v>343</v>
      </c>
      <c r="V1007" t="s">
        <v>2461</v>
      </c>
      <c r="X1007" t="str">
        <f>LEFT(Table7[[#This Row],[Month]],4)</f>
        <v>2022</v>
      </c>
      <c r="Y1007">
        <f>SIGN(Table7[[#This Row],[Internal Monthly Cost]])</f>
        <v>1</v>
      </c>
    </row>
    <row r="1008" spans="1:25" x14ac:dyDescent="0.2">
      <c r="A1008">
        <v>653</v>
      </c>
      <c r="B1008" t="s">
        <v>3181</v>
      </c>
      <c r="C1008" t="s">
        <v>3181</v>
      </c>
      <c r="D1008" t="s">
        <v>5</v>
      </c>
      <c r="E1008" t="s">
        <v>2472</v>
      </c>
      <c r="H1008" t="s">
        <v>2456</v>
      </c>
      <c r="I1008" t="s">
        <v>2836</v>
      </c>
      <c r="J1008" t="s">
        <v>8</v>
      </c>
      <c r="K1008" t="s">
        <v>442</v>
      </c>
      <c r="M1008">
        <v>73</v>
      </c>
      <c r="N1008" t="s">
        <v>2470</v>
      </c>
      <c r="O1008" t="s">
        <v>2469</v>
      </c>
      <c r="P1008" t="s">
        <v>2471</v>
      </c>
      <c r="Q1008" t="s">
        <v>441</v>
      </c>
      <c r="R1008" t="s">
        <v>442</v>
      </c>
      <c r="S1008" t="s">
        <v>345</v>
      </c>
      <c r="T1008" t="s">
        <v>2127</v>
      </c>
      <c r="U1008" t="s">
        <v>343</v>
      </c>
      <c r="V1008" t="s">
        <v>2464</v>
      </c>
      <c r="X1008" t="str">
        <f>LEFT(Table7[[#This Row],[Month]],4)</f>
        <v>2022</v>
      </c>
      <c r="Y1008">
        <f>SIGN(Table7[[#This Row],[Internal Monthly Cost]])</f>
        <v>1</v>
      </c>
    </row>
    <row r="1009" spans="1:25" x14ac:dyDescent="0.2">
      <c r="A1009">
        <v>539</v>
      </c>
      <c r="B1009" t="s">
        <v>3181</v>
      </c>
      <c r="C1009" t="s">
        <v>3181</v>
      </c>
      <c r="D1009" t="s">
        <v>5</v>
      </c>
      <c r="E1009" t="s">
        <v>2415</v>
      </c>
      <c r="F1009" t="s">
        <v>652</v>
      </c>
      <c r="G1009" t="s">
        <v>2416</v>
      </c>
      <c r="H1009" t="s">
        <v>2174</v>
      </c>
      <c r="I1009" t="s">
        <v>168</v>
      </c>
      <c r="J1009" t="s">
        <v>8</v>
      </c>
      <c r="K1009" t="s">
        <v>124</v>
      </c>
      <c r="M1009">
        <v>71</v>
      </c>
      <c r="N1009" t="s">
        <v>2781</v>
      </c>
      <c r="O1009" t="s">
        <v>2780</v>
      </c>
      <c r="P1009" t="s">
        <v>2782</v>
      </c>
      <c r="Q1009" t="s">
        <v>139</v>
      </c>
      <c r="R1009" t="s">
        <v>138</v>
      </c>
      <c r="S1009" t="s">
        <v>345</v>
      </c>
      <c r="T1009" t="s">
        <v>342</v>
      </c>
      <c r="U1009" t="s">
        <v>343</v>
      </c>
      <c r="V1009" t="s">
        <v>344</v>
      </c>
      <c r="X1009" t="str">
        <f>LEFT(Table7[[#This Row],[Month]],4)</f>
        <v>2022</v>
      </c>
      <c r="Y1009">
        <f>SIGN(Table7[[#This Row],[Internal Monthly Cost]])</f>
        <v>1</v>
      </c>
    </row>
    <row r="1010" spans="1:25" x14ac:dyDescent="0.2">
      <c r="A1010">
        <v>536</v>
      </c>
      <c r="B1010" t="s">
        <v>3181</v>
      </c>
      <c r="C1010" t="s">
        <v>3181</v>
      </c>
      <c r="D1010" t="s">
        <v>5</v>
      </c>
      <c r="E1010" t="s">
        <v>2377</v>
      </c>
      <c r="F1010" t="s">
        <v>652</v>
      </c>
      <c r="G1010" t="s">
        <v>2378</v>
      </c>
      <c r="H1010" t="s">
        <v>2174</v>
      </c>
      <c r="I1010" t="s">
        <v>168</v>
      </c>
      <c r="J1010" t="s">
        <v>8</v>
      </c>
      <c r="K1010" t="s">
        <v>124</v>
      </c>
      <c r="M1010">
        <v>71</v>
      </c>
      <c r="N1010" t="s">
        <v>161</v>
      </c>
      <c r="O1010" t="s">
        <v>251</v>
      </c>
      <c r="P1010" t="s">
        <v>162</v>
      </c>
      <c r="Q1010" t="s">
        <v>139</v>
      </c>
      <c r="R1010" t="s">
        <v>138</v>
      </c>
      <c r="S1010" t="s">
        <v>345</v>
      </c>
      <c r="T1010" t="s">
        <v>342</v>
      </c>
      <c r="U1010" t="s">
        <v>343</v>
      </c>
      <c r="V1010" t="s">
        <v>393</v>
      </c>
      <c r="X1010" t="str">
        <f>LEFT(Table7[[#This Row],[Month]],4)</f>
        <v>2022</v>
      </c>
      <c r="Y1010">
        <f>SIGN(Table7[[#This Row],[Internal Monthly Cost]])</f>
        <v>1</v>
      </c>
    </row>
    <row r="1011" spans="1:25" x14ac:dyDescent="0.2">
      <c r="A1011">
        <v>537</v>
      </c>
      <c r="B1011" t="s">
        <v>3181</v>
      </c>
      <c r="C1011" t="s">
        <v>3181</v>
      </c>
      <c r="D1011" t="s">
        <v>5</v>
      </c>
      <c r="E1011" t="s">
        <v>2380</v>
      </c>
      <c r="F1011" t="s">
        <v>652</v>
      </c>
      <c r="G1011" t="s">
        <v>2381</v>
      </c>
      <c r="H1011" t="s">
        <v>2174</v>
      </c>
      <c r="I1011" t="s">
        <v>168</v>
      </c>
      <c r="J1011" t="s">
        <v>8</v>
      </c>
      <c r="K1011" t="s">
        <v>124</v>
      </c>
      <c r="M1011">
        <v>71</v>
      </c>
      <c r="N1011" t="s">
        <v>159</v>
      </c>
      <c r="O1011" t="s">
        <v>252</v>
      </c>
      <c r="P1011" t="s">
        <v>160</v>
      </c>
      <c r="Q1011" t="s">
        <v>139</v>
      </c>
      <c r="R1011" t="s">
        <v>138</v>
      </c>
      <c r="S1011" t="s">
        <v>345</v>
      </c>
      <c r="T1011" t="s">
        <v>342</v>
      </c>
      <c r="U1011" t="s">
        <v>343</v>
      </c>
      <c r="V1011" t="s">
        <v>393</v>
      </c>
      <c r="X1011" t="str">
        <f>LEFT(Table7[[#This Row],[Month]],4)</f>
        <v>2022</v>
      </c>
      <c r="Y1011">
        <f>SIGN(Table7[[#This Row],[Internal Monthly Cost]])</f>
        <v>1</v>
      </c>
    </row>
    <row r="1012" spans="1:25" x14ac:dyDescent="0.2">
      <c r="A1012">
        <v>541</v>
      </c>
      <c r="B1012" t="s">
        <v>3181</v>
      </c>
      <c r="C1012" t="s">
        <v>3181</v>
      </c>
      <c r="D1012" t="s">
        <v>5</v>
      </c>
      <c r="E1012" t="s">
        <v>1619</v>
      </c>
      <c r="F1012" t="s">
        <v>652</v>
      </c>
      <c r="G1012" t="s">
        <v>1620</v>
      </c>
      <c r="H1012" t="s">
        <v>874</v>
      </c>
      <c r="I1012" t="s">
        <v>169</v>
      </c>
      <c r="J1012" t="s">
        <v>8</v>
      </c>
      <c r="K1012" t="s">
        <v>124</v>
      </c>
      <c r="M1012">
        <v>71</v>
      </c>
      <c r="N1012" t="s">
        <v>42</v>
      </c>
      <c r="O1012" t="s">
        <v>239</v>
      </c>
      <c r="P1012" t="s">
        <v>43</v>
      </c>
      <c r="Q1012" t="s">
        <v>139</v>
      </c>
      <c r="R1012" t="s">
        <v>138</v>
      </c>
      <c r="S1012" t="s">
        <v>345</v>
      </c>
      <c r="T1012" t="s">
        <v>342</v>
      </c>
      <c r="U1012" t="s">
        <v>343</v>
      </c>
      <c r="V1012" t="s">
        <v>378</v>
      </c>
      <c r="X1012" t="str">
        <f>LEFT(Table7[[#This Row],[Month]],4)</f>
        <v>2022</v>
      </c>
      <c r="Y1012">
        <f>SIGN(Table7[[#This Row],[Internal Monthly Cost]])</f>
        <v>1</v>
      </c>
    </row>
    <row r="1013" spans="1:25" x14ac:dyDescent="0.2">
      <c r="A1013">
        <v>593</v>
      </c>
      <c r="B1013" t="s">
        <v>3181</v>
      </c>
      <c r="C1013" t="s">
        <v>3181</v>
      </c>
      <c r="D1013" t="s">
        <v>5</v>
      </c>
      <c r="E1013" t="s">
        <v>2230</v>
      </c>
      <c r="H1013" t="s">
        <v>2233</v>
      </c>
      <c r="I1013" t="s">
        <v>2846</v>
      </c>
      <c r="J1013" t="s">
        <v>8</v>
      </c>
      <c r="K1013" t="s">
        <v>442</v>
      </c>
      <c r="M1013">
        <v>66</v>
      </c>
      <c r="N1013" t="s">
        <v>2868</v>
      </c>
      <c r="O1013" t="s">
        <v>2869</v>
      </c>
      <c r="P1013" t="s">
        <v>2870</v>
      </c>
      <c r="Q1013" t="s">
        <v>441</v>
      </c>
      <c r="R1013" t="s">
        <v>442</v>
      </c>
      <c r="S1013" t="s">
        <v>345</v>
      </c>
      <c r="T1013" t="s">
        <v>2871</v>
      </c>
      <c r="U1013" t="s">
        <v>343</v>
      </c>
      <c r="V1013" t="s">
        <v>2872</v>
      </c>
      <c r="X1013" t="str">
        <f>LEFT(Table7[[#This Row],[Month]],4)</f>
        <v>2022</v>
      </c>
      <c r="Y1013">
        <f>SIGN(Table7[[#This Row],[Internal Monthly Cost]])</f>
        <v>1</v>
      </c>
    </row>
    <row r="1014" spans="1:25" x14ac:dyDescent="0.2">
      <c r="A1014">
        <v>608</v>
      </c>
      <c r="B1014" t="s">
        <v>3181</v>
      </c>
      <c r="C1014" t="s">
        <v>3181</v>
      </c>
      <c r="D1014" t="s">
        <v>5</v>
      </c>
      <c r="E1014" t="s">
        <v>2364</v>
      </c>
      <c r="H1014" t="s">
        <v>523</v>
      </c>
      <c r="I1014" t="s">
        <v>2846</v>
      </c>
      <c r="J1014" t="s">
        <v>8</v>
      </c>
      <c r="K1014" t="s">
        <v>442</v>
      </c>
      <c r="M1014">
        <v>66</v>
      </c>
      <c r="N1014" t="s">
        <v>2367</v>
      </c>
      <c r="O1014" t="s">
        <v>2366</v>
      </c>
      <c r="P1014" t="s">
        <v>2368</v>
      </c>
      <c r="Q1014" t="s">
        <v>441</v>
      </c>
      <c r="R1014" t="s">
        <v>442</v>
      </c>
      <c r="S1014" t="s">
        <v>345</v>
      </c>
      <c r="T1014" t="s">
        <v>2127</v>
      </c>
      <c r="U1014" t="s">
        <v>343</v>
      </c>
      <c r="V1014" t="s">
        <v>2369</v>
      </c>
      <c r="X1014" t="str">
        <f>LEFT(Table7[[#This Row],[Month]],4)</f>
        <v>2022</v>
      </c>
      <c r="Y1014">
        <f>SIGN(Table7[[#This Row],[Internal Monthly Cost]])</f>
        <v>1</v>
      </c>
    </row>
    <row r="1015" spans="1:25" x14ac:dyDescent="0.2">
      <c r="A1015">
        <v>632</v>
      </c>
      <c r="B1015" t="s">
        <v>3181</v>
      </c>
      <c r="C1015" t="s">
        <v>3181</v>
      </c>
      <c r="D1015" t="s">
        <v>5</v>
      </c>
      <c r="E1015" t="s">
        <v>2485</v>
      </c>
      <c r="H1015" t="s">
        <v>2405</v>
      </c>
      <c r="I1015" t="s">
        <v>2849</v>
      </c>
      <c r="J1015" t="s">
        <v>8</v>
      </c>
      <c r="K1015" t="s">
        <v>442</v>
      </c>
      <c r="M1015">
        <v>73</v>
      </c>
      <c r="N1015" t="s">
        <v>2488</v>
      </c>
      <c r="O1015" t="s">
        <v>2487</v>
      </c>
      <c r="P1015" t="s">
        <v>2489</v>
      </c>
      <c r="Q1015" t="s">
        <v>441</v>
      </c>
      <c r="R1015" t="s">
        <v>442</v>
      </c>
      <c r="S1015" t="s">
        <v>345</v>
      </c>
      <c r="T1015" t="s">
        <v>2127</v>
      </c>
      <c r="U1015" t="s">
        <v>343</v>
      </c>
      <c r="V1015" t="s">
        <v>2490</v>
      </c>
      <c r="X1015" t="str">
        <f>LEFT(Table7[[#This Row],[Month]],4)</f>
        <v>2022</v>
      </c>
      <c r="Y1015">
        <f>SIGN(Table7[[#This Row],[Internal Monthly Cost]])</f>
        <v>1</v>
      </c>
    </row>
    <row r="1016" spans="1:25" x14ac:dyDescent="0.2">
      <c r="A1016">
        <v>629</v>
      </c>
      <c r="B1016" t="s">
        <v>3181</v>
      </c>
      <c r="C1016" t="s">
        <v>3181</v>
      </c>
      <c r="D1016" t="s">
        <v>5</v>
      </c>
      <c r="E1016" t="s">
        <v>519</v>
      </c>
      <c r="H1016" t="s">
        <v>523</v>
      </c>
      <c r="I1016" t="s">
        <v>2836</v>
      </c>
      <c r="J1016" t="s">
        <v>6</v>
      </c>
      <c r="K1016" t="s">
        <v>442</v>
      </c>
      <c r="M1016">
        <v>73</v>
      </c>
      <c r="X1016" t="str">
        <f>LEFT(Table7[[#This Row],[Month]],4)</f>
        <v>2022</v>
      </c>
      <c r="Y1016">
        <f>SIGN(Table7[[#This Row],[Internal Monthly Cost]])</f>
        <v>1</v>
      </c>
    </row>
    <row r="1017" spans="1:25" x14ac:dyDescent="0.2">
      <c r="A1017">
        <v>610</v>
      </c>
      <c r="B1017" t="s">
        <v>3181</v>
      </c>
      <c r="C1017" t="s">
        <v>3181</v>
      </c>
      <c r="D1017" t="s">
        <v>5</v>
      </c>
      <c r="E1017" t="s">
        <v>2516</v>
      </c>
      <c r="H1017" t="s">
        <v>523</v>
      </c>
      <c r="I1017" t="s">
        <v>2849</v>
      </c>
      <c r="J1017" t="s">
        <v>8</v>
      </c>
      <c r="K1017" t="s">
        <v>442</v>
      </c>
      <c r="M1017">
        <v>73</v>
      </c>
      <c r="N1017" t="s">
        <v>2519</v>
      </c>
      <c r="O1017" t="s">
        <v>2518</v>
      </c>
      <c r="P1017" t="s">
        <v>2520</v>
      </c>
      <c r="Q1017" t="s">
        <v>441</v>
      </c>
      <c r="R1017" t="s">
        <v>442</v>
      </c>
      <c r="S1017" t="s">
        <v>345</v>
      </c>
      <c r="T1017" t="s">
        <v>2127</v>
      </c>
      <c r="U1017" t="s">
        <v>343</v>
      </c>
      <c r="V1017" t="s">
        <v>397</v>
      </c>
      <c r="X1017" t="str">
        <f>LEFT(Table7[[#This Row],[Month]],4)</f>
        <v>2022</v>
      </c>
      <c r="Y1017">
        <f>SIGN(Table7[[#This Row],[Internal Monthly Cost]])</f>
        <v>1</v>
      </c>
    </row>
    <row r="1018" spans="1:25" x14ac:dyDescent="0.2">
      <c r="A1018">
        <v>616</v>
      </c>
      <c r="B1018" t="s">
        <v>3181</v>
      </c>
      <c r="C1018" t="s">
        <v>3181</v>
      </c>
      <c r="D1018" t="s">
        <v>5</v>
      </c>
      <c r="E1018" t="s">
        <v>2542</v>
      </c>
      <c r="H1018" t="s">
        <v>2543</v>
      </c>
      <c r="I1018" t="s">
        <v>2851</v>
      </c>
      <c r="J1018" t="s">
        <v>4</v>
      </c>
      <c r="K1018" t="s">
        <v>442</v>
      </c>
      <c r="M1018">
        <v>73</v>
      </c>
      <c r="X1018" t="str">
        <f>LEFT(Table7[[#This Row],[Month]],4)</f>
        <v>2022</v>
      </c>
      <c r="Y1018">
        <f>SIGN(Table7[[#This Row],[Internal Monthly Cost]])</f>
        <v>1</v>
      </c>
    </row>
    <row r="1019" spans="1:25" x14ac:dyDescent="0.2">
      <c r="A1019">
        <v>603</v>
      </c>
      <c r="B1019" t="s">
        <v>3181</v>
      </c>
      <c r="C1019" t="s">
        <v>3181</v>
      </c>
      <c r="D1019" t="s">
        <v>5</v>
      </c>
      <c r="E1019" t="s">
        <v>2531</v>
      </c>
      <c r="H1019" t="s">
        <v>2233</v>
      </c>
      <c r="I1019" t="s">
        <v>2849</v>
      </c>
      <c r="J1019" t="s">
        <v>8</v>
      </c>
      <c r="K1019" t="s">
        <v>442</v>
      </c>
      <c r="M1019">
        <v>66</v>
      </c>
      <c r="N1019" t="s">
        <v>2534</v>
      </c>
      <c r="O1019" t="s">
        <v>2533</v>
      </c>
      <c r="P1019" t="s">
        <v>2535</v>
      </c>
      <c r="Q1019" t="s">
        <v>441</v>
      </c>
      <c r="R1019" t="s">
        <v>442</v>
      </c>
      <c r="S1019" t="s">
        <v>345</v>
      </c>
      <c r="T1019" t="s">
        <v>2127</v>
      </c>
      <c r="U1019" t="s">
        <v>361</v>
      </c>
      <c r="V1019" t="s">
        <v>2530</v>
      </c>
      <c r="W1019" t="s">
        <v>3182</v>
      </c>
      <c r="X1019" t="str">
        <f>LEFT(Table7[[#This Row],[Month]],4)</f>
        <v>2022</v>
      </c>
      <c r="Y1019">
        <f>SIGN(Table7[[#This Row],[Internal Monthly Cost]])</f>
        <v>1</v>
      </c>
    </row>
    <row r="1020" spans="1:25" x14ac:dyDescent="0.2">
      <c r="A1020">
        <v>599</v>
      </c>
      <c r="B1020" t="s">
        <v>3181</v>
      </c>
      <c r="C1020" t="s">
        <v>3181</v>
      </c>
      <c r="D1020" t="s">
        <v>5</v>
      </c>
      <c r="E1020" t="s">
        <v>658</v>
      </c>
      <c r="H1020" t="s">
        <v>529</v>
      </c>
      <c r="I1020" t="s">
        <v>2837</v>
      </c>
      <c r="J1020" t="s">
        <v>6</v>
      </c>
      <c r="K1020" t="s">
        <v>442</v>
      </c>
      <c r="M1020">
        <v>113</v>
      </c>
      <c r="X1020" t="str">
        <f>LEFT(Table7[[#This Row],[Month]],4)</f>
        <v>2022</v>
      </c>
      <c r="Y1020">
        <f>SIGN(Table7[[#This Row],[Internal Monthly Cost]])</f>
        <v>1</v>
      </c>
    </row>
    <row r="1021" spans="1:25" x14ac:dyDescent="0.2">
      <c r="A1021">
        <v>674</v>
      </c>
      <c r="B1021" t="s">
        <v>3181</v>
      </c>
      <c r="C1021" t="s">
        <v>3181</v>
      </c>
      <c r="D1021" t="s">
        <v>5</v>
      </c>
      <c r="E1021" t="s">
        <v>587</v>
      </c>
      <c r="H1021" t="s">
        <v>529</v>
      </c>
      <c r="I1021" t="s">
        <v>2854</v>
      </c>
      <c r="J1021" t="s">
        <v>4</v>
      </c>
      <c r="K1021" t="s">
        <v>2499</v>
      </c>
      <c r="M1021">
        <v>135</v>
      </c>
      <c r="X1021" t="str">
        <f>LEFT(Table7[[#This Row],[Month]],4)</f>
        <v>2022</v>
      </c>
      <c r="Y1021">
        <f>SIGN(Table7[[#This Row],[Internal Monthly Cost]])</f>
        <v>1</v>
      </c>
    </row>
    <row r="1022" spans="1:25" x14ac:dyDescent="0.2">
      <c r="A1022">
        <v>595</v>
      </c>
      <c r="B1022" t="s">
        <v>3181</v>
      </c>
      <c r="C1022" t="s">
        <v>3181</v>
      </c>
      <c r="D1022" t="s">
        <v>5</v>
      </c>
      <c r="E1022" t="s">
        <v>2614</v>
      </c>
      <c r="H1022" t="s">
        <v>529</v>
      </c>
      <c r="I1022" t="s">
        <v>2854</v>
      </c>
      <c r="J1022" t="s">
        <v>8</v>
      </c>
      <c r="K1022" t="s">
        <v>2499</v>
      </c>
      <c r="M1022">
        <v>135</v>
      </c>
      <c r="N1022" t="s">
        <v>3147</v>
      </c>
      <c r="O1022" t="s">
        <v>2616</v>
      </c>
      <c r="Q1022" t="s">
        <v>588</v>
      </c>
      <c r="R1022" t="s">
        <v>2499</v>
      </c>
      <c r="S1022" t="s">
        <v>345</v>
      </c>
      <c r="T1022" t="s">
        <v>2500</v>
      </c>
      <c r="U1022" t="s">
        <v>361</v>
      </c>
      <c r="V1022" t="s">
        <v>464</v>
      </c>
      <c r="W1022" t="s">
        <v>2910</v>
      </c>
      <c r="X1022" t="str">
        <f>LEFT(Table7[[#This Row],[Month]],4)</f>
        <v>2022</v>
      </c>
      <c r="Y1022">
        <f>SIGN(Table7[[#This Row],[Internal Monthly Cost]])</f>
        <v>1</v>
      </c>
    </row>
    <row r="1023" spans="1:25" x14ac:dyDescent="0.2">
      <c r="A1023">
        <v>673</v>
      </c>
      <c r="B1023" t="s">
        <v>3181</v>
      </c>
      <c r="C1023" t="s">
        <v>3181</v>
      </c>
      <c r="D1023" t="s">
        <v>5</v>
      </c>
      <c r="E1023" t="s">
        <v>2501</v>
      </c>
      <c r="H1023" t="s">
        <v>529</v>
      </c>
      <c r="I1023" t="s">
        <v>2854</v>
      </c>
      <c r="J1023" t="s">
        <v>4</v>
      </c>
      <c r="K1023" t="s">
        <v>2499</v>
      </c>
      <c r="M1023">
        <v>135</v>
      </c>
      <c r="X1023" t="str">
        <f>LEFT(Table7[[#This Row],[Month]],4)</f>
        <v>2022</v>
      </c>
      <c r="Y1023">
        <f>SIGN(Table7[[#This Row],[Internal Monthly Cost]])</f>
        <v>1</v>
      </c>
    </row>
    <row r="1024" spans="1:25" x14ac:dyDescent="0.2">
      <c r="A1024">
        <v>672</v>
      </c>
      <c r="B1024" t="s">
        <v>3181</v>
      </c>
      <c r="C1024" t="s">
        <v>3181</v>
      </c>
      <c r="D1024" t="s">
        <v>5</v>
      </c>
      <c r="E1024" t="s">
        <v>2496</v>
      </c>
      <c r="H1024" t="s">
        <v>529</v>
      </c>
      <c r="I1024" t="s">
        <v>2854</v>
      </c>
      <c r="J1024" t="s">
        <v>8</v>
      </c>
      <c r="K1024" t="s">
        <v>2499</v>
      </c>
      <c r="M1024">
        <v>135</v>
      </c>
      <c r="N1024" t="s">
        <v>468</v>
      </c>
      <c r="O1024" t="s">
        <v>2498</v>
      </c>
      <c r="P1024" t="s">
        <v>467</v>
      </c>
      <c r="Q1024" t="s">
        <v>588</v>
      </c>
      <c r="R1024" t="s">
        <v>2499</v>
      </c>
      <c r="S1024" t="s">
        <v>345</v>
      </c>
      <c r="T1024" t="s">
        <v>2500</v>
      </c>
      <c r="U1024" t="s">
        <v>343</v>
      </c>
      <c r="V1024" t="s">
        <v>413</v>
      </c>
      <c r="X1024" t="str">
        <f>LEFT(Table7[[#This Row],[Month]],4)</f>
        <v>2022</v>
      </c>
      <c r="Y1024">
        <f>SIGN(Table7[[#This Row],[Internal Monthly Cost]])</f>
        <v>1</v>
      </c>
    </row>
    <row r="1025" spans="1:25" x14ac:dyDescent="0.2">
      <c r="A1025">
        <v>569</v>
      </c>
      <c r="B1025" t="s">
        <v>3181</v>
      </c>
      <c r="C1025" t="s">
        <v>3181</v>
      </c>
      <c r="D1025" t="s">
        <v>5</v>
      </c>
      <c r="E1025" t="s">
        <v>650</v>
      </c>
      <c r="F1025" t="s">
        <v>652</v>
      </c>
      <c r="G1025" t="s">
        <v>651</v>
      </c>
      <c r="H1025" t="s">
        <v>653</v>
      </c>
      <c r="I1025" t="s">
        <v>183</v>
      </c>
      <c r="J1025" t="s">
        <v>8</v>
      </c>
      <c r="K1025" t="s">
        <v>124</v>
      </c>
      <c r="M1025">
        <v>74</v>
      </c>
      <c r="N1025" t="s">
        <v>2865</v>
      </c>
      <c r="O1025" t="s">
        <v>2866</v>
      </c>
      <c r="P1025" t="s">
        <v>2867</v>
      </c>
      <c r="Q1025" t="s">
        <v>139</v>
      </c>
      <c r="R1025" t="s">
        <v>138</v>
      </c>
      <c r="S1025" t="s">
        <v>341</v>
      </c>
      <c r="T1025" t="s">
        <v>342</v>
      </c>
      <c r="U1025" t="s">
        <v>343</v>
      </c>
      <c r="V1025" t="s">
        <v>426</v>
      </c>
      <c r="X1025" t="str">
        <f>LEFT(Table7[[#This Row],[Month]],4)</f>
        <v>2022</v>
      </c>
      <c r="Y1025">
        <f>SIGN(Table7[[#This Row],[Internal Monthly Cost]])</f>
        <v>1</v>
      </c>
    </row>
    <row r="1026" spans="1:25" x14ac:dyDescent="0.2">
      <c r="A1026">
        <v>581</v>
      </c>
      <c r="B1026" t="s">
        <v>3181</v>
      </c>
      <c r="C1026" t="s">
        <v>3181</v>
      </c>
      <c r="D1026" t="s">
        <v>5</v>
      </c>
      <c r="E1026" t="s">
        <v>2642</v>
      </c>
      <c r="F1026" t="s">
        <v>652</v>
      </c>
      <c r="G1026" t="s">
        <v>2643</v>
      </c>
      <c r="H1026" t="s">
        <v>653</v>
      </c>
      <c r="I1026" t="s">
        <v>183</v>
      </c>
      <c r="J1026" t="s">
        <v>8</v>
      </c>
      <c r="K1026" t="s">
        <v>124</v>
      </c>
      <c r="M1026">
        <v>74</v>
      </c>
      <c r="N1026" t="s">
        <v>184</v>
      </c>
      <c r="O1026" t="s">
        <v>259</v>
      </c>
      <c r="P1026" t="s">
        <v>185</v>
      </c>
      <c r="Q1026" t="s">
        <v>139</v>
      </c>
      <c r="R1026" t="s">
        <v>138</v>
      </c>
      <c r="S1026" t="s">
        <v>345</v>
      </c>
      <c r="T1026" t="s">
        <v>342</v>
      </c>
      <c r="U1026" t="s">
        <v>343</v>
      </c>
      <c r="V1026" t="s">
        <v>401</v>
      </c>
      <c r="X1026" t="str">
        <f>LEFT(Table7[[#This Row],[Month]],4)</f>
        <v>2022</v>
      </c>
      <c r="Y1026">
        <f>SIGN(Table7[[#This Row],[Internal Monthly Cost]])</f>
        <v>1</v>
      </c>
    </row>
    <row r="1027" spans="1:25" x14ac:dyDescent="0.2">
      <c r="A1027">
        <v>574</v>
      </c>
      <c r="B1027" t="s">
        <v>3181</v>
      </c>
      <c r="C1027" t="s">
        <v>3181</v>
      </c>
      <c r="D1027" t="s">
        <v>5</v>
      </c>
      <c r="E1027" t="s">
        <v>2018</v>
      </c>
      <c r="F1027" t="s">
        <v>652</v>
      </c>
      <c r="G1027" t="s">
        <v>2019</v>
      </c>
      <c r="H1027" t="s">
        <v>653</v>
      </c>
      <c r="I1027" t="s">
        <v>183</v>
      </c>
      <c r="J1027" t="s">
        <v>8</v>
      </c>
      <c r="K1027" t="s">
        <v>124</v>
      </c>
      <c r="M1027">
        <v>74</v>
      </c>
      <c r="N1027" t="s">
        <v>70</v>
      </c>
      <c r="O1027" t="s">
        <v>210</v>
      </c>
      <c r="P1027" t="s">
        <v>71</v>
      </c>
      <c r="Q1027" t="s">
        <v>139</v>
      </c>
      <c r="R1027" t="s">
        <v>138</v>
      </c>
      <c r="S1027" t="s">
        <v>345</v>
      </c>
      <c r="T1027" t="s">
        <v>342</v>
      </c>
      <c r="U1027" t="s">
        <v>343</v>
      </c>
      <c r="V1027" t="s">
        <v>374</v>
      </c>
      <c r="X1027" t="str">
        <f>LEFT(Table7[[#This Row],[Month]],4)</f>
        <v>2022</v>
      </c>
      <c r="Y1027">
        <f>SIGN(Table7[[#This Row],[Internal Monthly Cost]])</f>
        <v>1</v>
      </c>
    </row>
    <row r="1028" spans="1:25" x14ac:dyDescent="0.2">
      <c r="A1028">
        <v>585</v>
      </c>
      <c r="B1028" t="s">
        <v>3181</v>
      </c>
      <c r="C1028" t="s">
        <v>3181</v>
      </c>
      <c r="D1028" t="s">
        <v>5</v>
      </c>
      <c r="E1028" t="s">
        <v>2275</v>
      </c>
      <c r="F1028" t="s">
        <v>652</v>
      </c>
      <c r="G1028" t="s">
        <v>2276</v>
      </c>
      <c r="H1028" t="s">
        <v>2277</v>
      </c>
      <c r="I1028" t="s">
        <v>183</v>
      </c>
      <c r="J1028" t="s">
        <v>8</v>
      </c>
      <c r="K1028" t="s">
        <v>127</v>
      </c>
      <c r="M1028">
        <v>37</v>
      </c>
      <c r="N1028" t="s">
        <v>186</v>
      </c>
      <c r="O1028" t="s">
        <v>261</v>
      </c>
      <c r="P1028" t="s">
        <v>187</v>
      </c>
      <c r="Q1028" t="s">
        <v>140</v>
      </c>
      <c r="R1028" t="s">
        <v>138</v>
      </c>
      <c r="S1028" t="s">
        <v>345</v>
      </c>
      <c r="T1028" t="s">
        <v>2914</v>
      </c>
      <c r="U1028" t="s">
        <v>343</v>
      </c>
      <c r="V1028" t="s">
        <v>403</v>
      </c>
      <c r="X1028" t="str">
        <f>LEFT(Table7[[#This Row],[Month]],4)</f>
        <v>2022</v>
      </c>
      <c r="Y1028">
        <f>SIGN(Table7[[#This Row],[Internal Monthly Cost]])</f>
        <v>1</v>
      </c>
    </row>
    <row r="1029" spans="1:25" x14ac:dyDescent="0.2">
      <c r="A1029">
        <v>573</v>
      </c>
      <c r="B1029" t="s">
        <v>3181</v>
      </c>
      <c r="C1029" t="s">
        <v>3181</v>
      </c>
      <c r="D1029" t="s">
        <v>5</v>
      </c>
      <c r="E1029" t="s">
        <v>2624</v>
      </c>
      <c r="F1029" t="s">
        <v>652</v>
      </c>
      <c r="G1029" t="s">
        <v>2625</v>
      </c>
      <c r="H1029" t="s">
        <v>653</v>
      </c>
      <c r="I1029" t="s">
        <v>183</v>
      </c>
      <c r="J1029" t="s">
        <v>4</v>
      </c>
      <c r="K1029" t="s">
        <v>124</v>
      </c>
      <c r="M1029">
        <v>74</v>
      </c>
      <c r="X1029" t="str">
        <f>LEFT(Table7[[#This Row],[Month]],4)</f>
        <v>2022</v>
      </c>
      <c r="Y1029">
        <f>SIGN(Table7[[#This Row],[Internal Monthly Cost]])</f>
        <v>1</v>
      </c>
    </row>
    <row r="1030" spans="1:25" x14ac:dyDescent="0.2">
      <c r="A1030">
        <v>579</v>
      </c>
      <c r="B1030" t="s">
        <v>3181</v>
      </c>
      <c r="C1030" t="s">
        <v>3181</v>
      </c>
      <c r="D1030" t="s">
        <v>5</v>
      </c>
      <c r="E1030" t="s">
        <v>2207</v>
      </c>
      <c r="F1030" t="s">
        <v>652</v>
      </c>
      <c r="G1030" t="s">
        <v>2208</v>
      </c>
      <c r="H1030" t="s">
        <v>1726</v>
      </c>
      <c r="I1030" t="s">
        <v>183</v>
      </c>
      <c r="J1030" t="s">
        <v>8</v>
      </c>
      <c r="K1030" t="s">
        <v>124</v>
      </c>
      <c r="M1030">
        <v>74</v>
      </c>
      <c r="N1030" t="s">
        <v>100</v>
      </c>
      <c r="O1030" t="s">
        <v>193</v>
      </c>
      <c r="P1030" t="s">
        <v>101</v>
      </c>
      <c r="Q1030" t="s">
        <v>139</v>
      </c>
      <c r="R1030" t="s">
        <v>138</v>
      </c>
      <c r="S1030" t="s">
        <v>345</v>
      </c>
      <c r="T1030" t="s">
        <v>342</v>
      </c>
      <c r="U1030" t="s">
        <v>343</v>
      </c>
      <c r="V1030" t="s">
        <v>373</v>
      </c>
      <c r="X1030" t="str">
        <f>LEFT(Table7[[#This Row],[Month]],4)</f>
        <v>2022</v>
      </c>
      <c r="Y1030">
        <f>SIGN(Table7[[#This Row],[Internal Monthly Cost]])</f>
        <v>1</v>
      </c>
    </row>
    <row r="1031" spans="1:25" x14ac:dyDescent="0.2">
      <c r="A1031">
        <v>576</v>
      </c>
      <c r="B1031" t="s">
        <v>3181</v>
      </c>
      <c r="C1031" t="s">
        <v>3181</v>
      </c>
      <c r="D1031" t="s">
        <v>5</v>
      </c>
      <c r="E1031" t="s">
        <v>2288</v>
      </c>
      <c r="F1031" t="s">
        <v>652</v>
      </c>
      <c r="G1031" t="s">
        <v>2289</v>
      </c>
      <c r="H1031" t="s">
        <v>653</v>
      </c>
      <c r="I1031" t="s">
        <v>183</v>
      </c>
      <c r="J1031" t="s">
        <v>8</v>
      </c>
      <c r="K1031" t="s">
        <v>124</v>
      </c>
      <c r="M1031">
        <v>74</v>
      </c>
      <c r="N1031" t="s">
        <v>109</v>
      </c>
      <c r="O1031" t="s">
        <v>233</v>
      </c>
      <c r="P1031" t="s">
        <v>110</v>
      </c>
      <c r="Q1031" t="s">
        <v>139</v>
      </c>
      <c r="R1031" t="s">
        <v>138</v>
      </c>
      <c r="S1031" t="s">
        <v>345</v>
      </c>
      <c r="T1031" t="s">
        <v>342</v>
      </c>
      <c r="U1031" t="s">
        <v>343</v>
      </c>
      <c r="V1031" t="s">
        <v>385</v>
      </c>
      <c r="X1031" t="str">
        <f>LEFT(Table7[[#This Row],[Month]],4)</f>
        <v>2022</v>
      </c>
      <c r="Y1031">
        <f>SIGN(Table7[[#This Row],[Internal Monthly Cost]])</f>
        <v>1</v>
      </c>
    </row>
    <row r="1032" spans="1:25" x14ac:dyDescent="0.2">
      <c r="A1032">
        <v>568</v>
      </c>
      <c r="B1032" t="s">
        <v>3181</v>
      </c>
      <c r="C1032" t="s">
        <v>3181</v>
      </c>
      <c r="D1032" t="s">
        <v>5</v>
      </c>
      <c r="E1032" t="s">
        <v>1682</v>
      </c>
      <c r="F1032" t="s">
        <v>652</v>
      </c>
      <c r="G1032" t="s">
        <v>1683</v>
      </c>
      <c r="H1032" t="s">
        <v>653</v>
      </c>
      <c r="I1032" t="s">
        <v>183</v>
      </c>
      <c r="J1032" t="s">
        <v>8</v>
      </c>
      <c r="K1032" t="s">
        <v>124</v>
      </c>
      <c r="M1032">
        <v>74</v>
      </c>
      <c r="N1032" t="s">
        <v>44</v>
      </c>
      <c r="O1032" t="s">
        <v>212</v>
      </c>
      <c r="P1032" t="s">
        <v>45</v>
      </c>
      <c r="Q1032" t="s">
        <v>139</v>
      </c>
      <c r="R1032" t="s">
        <v>138</v>
      </c>
      <c r="S1032" t="s">
        <v>345</v>
      </c>
      <c r="T1032" t="s">
        <v>342</v>
      </c>
      <c r="U1032" t="s">
        <v>343</v>
      </c>
      <c r="V1032" t="s">
        <v>379</v>
      </c>
      <c r="X1032" t="str">
        <f>LEFT(Table7[[#This Row],[Month]],4)</f>
        <v>2022</v>
      </c>
      <c r="Y1032">
        <f>SIGN(Table7[[#This Row],[Internal Monthly Cost]])</f>
        <v>1</v>
      </c>
    </row>
    <row r="1033" spans="1:25" x14ac:dyDescent="0.2">
      <c r="A1033">
        <v>570</v>
      </c>
      <c r="B1033" t="s">
        <v>3181</v>
      </c>
      <c r="C1033" t="s">
        <v>3181</v>
      </c>
      <c r="D1033" t="s">
        <v>5</v>
      </c>
      <c r="E1033" t="s">
        <v>2299</v>
      </c>
      <c r="F1033" t="s">
        <v>652</v>
      </c>
      <c r="G1033" t="s">
        <v>2300</v>
      </c>
      <c r="H1033" t="s">
        <v>653</v>
      </c>
      <c r="I1033" t="s">
        <v>183</v>
      </c>
      <c r="J1033" t="s">
        <v>6</v>
      </c>
      <c r="K1033" t="s">
        <v>124</v>
      </c>
      <c r="M1033">
        <v>74</v>
      </c>
      <c r="X1033" t="str">
        <f>LEFT(Table7[[#This Row],[Month]],4)</f>
        <v>2022</v>
      </c>
      <c r="Y1033">
        <f>SIGN(Table7[[#This Row],[Internal Monthly Cost]])</f>
        <v>1</v>
      </c>
    </row>
    <row r="1034" spans="1:25" x14ac:dyDescent="0.2">
      <c r="A1034">
        <v>572</v>
      </c>
      <c r="B1034" t="s">
        <v>3181</v>
      </c>
      <c r="C1034" t="s">
        <v>3181</v>
      </c>
      <c r="D1034" t="s">
        <v>5</v>
      </c>
      <c r="E1034" t="s">
        <v>2149</v>
      </c>
      <c r="F1034" t="s">
        <v>652</v>
      </c>
      <c r="G1034" t="s">
        <v>2150</v>
      </c>
      <c r="H1034" t="s">
        <v>653</v>
      </c>
      <c r="I1034" t="s">
        <v>183</v>
      </c>
      <c r="J1034" t="s">
        <v>8</v>
      </c>
      <c r="K1034" t="s">
        <v>124</v>
      </c>
      <c r="M1034">
        <v>74</v>
      </c>
      <c r="N1034" t="s">
        <v>88</v>
      </c>
      <c r="O1034" t="s">
        <v>256</v>
      </c>
      <c r="P1034" t="s">
        <v>89</v>
      </c>
      <c r="Q1034" t="s">
        <v>139</v>
      </c>
      <c r="R1034" t="s">
        <v>138</v>
      </c>
      <c r="S1034" t="s">
        <v>345</v>
      </c>
      <c r="T1034" t="s">
        <v>342</v>
      </c>
      <c r="U1034" t="s">
        <v>343</v>
      </c>
      <c r="V1034" t="s">
        <v>400</v>
      </c>
      <c r="X1034" t="str">
        <f>LEFT(Table7[[#This Row],[Month]],4)</f>
        <v>2022</v>
      </c>
      <c r="Y1034">
        <f>SIGN(Table7[[#This Row],[Internal Monthly Cost]])</f>
        <v>1</v>
      </c>
    </row>
    <row r="1035" spans="1:25" x14ac:dyDescent="0.2">
      <c r="A1035">
        <v>567</v>
      </c>
      <c r="B1035" t="s">
        <v>3181</v>
      </c>
      <c r="C1035" t="s">
        <v>3181</v>
      </c>
      <c r="D1035" t="s">
        <v>5</v>
      </c>
      <c r="E1035" t="s">
        <v>2291</v>
      </c>
      <c r="F1035" t="s">
        <v>652</v>
      </c>
      <c r="G1035" t="s">
        <v>2292</v>
      </c>
      <c r="H1035" t="s">
        <v>653</v>
      </c>
      <c r="I1035" t="s">
        <v>183</v>
      </c>
      <c r="J1035" t="s">
        <v>8</v>
      </c>
      <c r="K1035" t="s">
        <v>124</v>
      </c>
      <c r="M1035">
        <v>74</v>
      </c>
      <c r="N1035" t="s">
        <v>111</v>
      </c>
      <c r="O1035" t="s">
        <v>253</v>
      </c>
      <c r="P1035" t="s">
        <v>112</v>
      </c>
      <c r="Q1035" t="s">
        <v>139</v>
      </c>
      <c r="R1035" t="s">
        <v>138</v>
      </c>
      <c r="S1035" t="s">
        <v>345</v>
      </c>
      <c r="T1035" t="s">
        <v>342</v>
      </c>
      <c r="U1035" t="s">
        <v>343</v>
      </c>
      <c r="V1035" t="s">
        <v>385</v>
      </c>
      <c r="X1035" t="str">
        <f>LEFT(Table7[[#This Row],[Month]],4)</f>
        <v>2022</v>
      </c>
      <c r="Y1035">
        <f>SIGN(Table7[[#This Row],[Internal Monthly Cost]])</f>
        <v>1</v>
      </c>
    </row>
    <row r="1036" spans="1:25" x14ac:dyDescent="0.2">
      <c r="A1036">
        <v>580</v>
      </c>
      <c r="B1036" t="s">
        <v>3181</v>
      </c>
      <c r="C1036" t="s">
        <v>3181</v>
      </c>
      <c r="D1036" t="s">
        <v>5</v>
      </c>
      <c r="E1036" t="s">
        <v>2158</v>
      </c>
      <c r="F1036" t="s">
        <v>652</v>
      </c>
      <c r="G1036" t="s">
        <v>2159</v>
      </c>
      <c r="H1036" t="s">
        <v>653</v>
      </c>
      <c r="I1036" t="s">
        <v>183</v>
      </c>
      <c r="J1036" t="s">
        <v>8</v>
      </c>
      <c r="K1036" t="s">
        <v>124</v>
      </c>
      <c r="M1036">
        <v>74</v>
      </c>
      <c r="N1036" t="s">
        <v>92</v>
      </c>
      <c r="O1036" t="s">
        <v>258</v>
      </c>
      <c r="P1036" t="s">
        <v>93</v>
      </c>
      <c r="Q1036" t="s">
        <v>139</v>
      </c>
      <c r="R1036" t="s">
        <v>138</v>
      </c>
      <c r="S1036" t="s">
        <v>345</v>
      </c>
      <c r="T1036" t="s">
        <v>342</v>
      </c>
      <c r="U1036" t="s">
        <v>343</v>
      </c>
      <c r="V1036" t="s">
        <v>373</v>
      </c>
      <c r="X1036" t="str">
        <f>LEFT(Table7[[#This Row],[Month]],4)</f>
        <v>2022</v>
      </c>
      <c r="Y1036">
        <f>SIGN(Table7[[#This Row],[Internal Monthly Cost]])</f>
        <v>1</v>
      </c>
    </row>
    <row r="1037" spans="1:25" x14ac:dyDescent="0.2">
      <c r="A1037">
        <v>577</v>
      </c>
      <c r="B1037" t="s">
        <v>3181</v>
      </c>
      <c r="C1037" t="s">
        <v>3181</v>
      </c>
      <c r="D1037" t="s">
        <v>5</v>
      </c>
      <c r="E1037" t="s">
        <v>2023</v>
      </c>
      <c r="F1037" t="s">
        <v>652</v>
      </c>
      <c r="G1037" t="s">
        <v>2024</v>
      </c>
      <c r="H1037" t="s">
        <v>653</v>
      </c>
      <c r="I1037" t="s">
        <v>183</v>
      </c>
      <c r="J1037" t="s">
        <v>8</v>
      </c>
      <c r="K1037" t="s">
        <v>124</v>
      </c>
      <c r="M1037">
        <v>74</v>
      </c>
      <c r="N1037" t="s">
        <v>72</v>
      </c>
      <c r="O1037" t="s">
        <v>257</v>
      </c>
      <c r="P1037" t="s">
        <v>73</v>
      </c>
      <c r="Q1037" t="s">
        <v>139</v>
      </c>
      <c r="R1037" t="s">
        <v>138</v>
      </c>
      <c r="S1037" t="s">
        <v>345</v>
      </c>
      <c r="T1037" t="s">
        <v>342</v>
      </c>
      <c r="U1037" t="s">
        <v>343</v>
      </c>
      <c r="V1037" t="s">
        <v>374</v>
      </c>
      <c r="X1037" t="str">
        <f>LEFT(Table7[[#This Row],[Month]],4)</f>
        <v>2022</v>
      </c>
      <c r="Y1037">
        <f>SIGN(Table7[[#This Row],[Internal Monthly Cost]])</f>
        <v>1</v>
      </c>
    </row>
    <row r="1038" spans="1:25" x14ac:dyDescent="0.2">
      <c r="A1038">
        <v>575</v>
      </c>
      <c r="B1038" t="s">
        <v>3181</v>
      </c>
      <c r="C1038" t="s">
        <v>3181</v>
      </c>
      <c r="D1038" t="s">
        <v>5</v>
      </c>
      <c r="E1038" t="s">
        <v>2185</v>
      </c>
      <c r="F1038" t="s">
        <v>652</v>
      </c>
      <c r="G1038" t="s">
        <v>2186</v>
      </c>
      <c r="H1038" t="s">
        <v>653</v>
      </c>
      <c r="I1038" t="s">
        <v>183</v>
      </c>
      <c r="J1038" t="s">
        <v>8</v>
      </c>
      <c r="K1038" t="s">
        <v>124</v>
      </c>
      <c r="M1038">
        <v>74</v>
      </c>
      <c r="N1038" t="s">
        <v>96</v>
      </c>
      <c r="O1038" t="s">
        <v>241</v>
      </c>
      <c r="P1038" t="s">
        <v>97</v>
      </c>
      <c r="Q1038" t="s">
        <v>139</v>
      </c>
      <c r="R1038" t="s">
        <v>138</v>
      </c>
      <c r="S1038" t="s">
        <v>345</v>
      </c>
      <c r="T1038" t="s">
        <v>342</v>
      </c>
      <c r="U1038" t="s">
        <v>343</v>
      </c>
      <c r="V1038" t="s">
        <v>373</v>
      </c>
      <c r="X1038" t="str">
        <f>LEFT(Table7[[#This Row],[Month]],4)</f>
        <v>2022</v>
      </c>
      <c r="Y1038">
        <f>SIGN(Table7[[#This Row],[Internal Monthly Cost]])</f>
        <v>1</v>
      </c>
    </row>
    <row r="1039" spans="1:25" x14ac:dyDescent="0.2">
      <c r="A1039">
        <v>578</v>
      </c>
      <c r="B1039" t="s">
        <v>3181</v>
      </c>
      <c r="C1039" t="s">
        <v>3181</v>
      </c>
      <c r="D1039" t="s">
        <v>5</v>
      </c>
      <c r="E1039" t="s">
        <v>1724</v>
      </c>
      <c r="F1039" t="s">
        <v>652</v>
      </c>
      <c r="G1039" t="s">
        <v>1725</v>
      </c>
      <c r="H1039" t="s">
        <v>1726</v>
      </c>
      <c r="I1039" t="s">
        <v>183</v>
      </c>
      <c r="J1039" t="s">
        <v>8</v>
      </c>
      <c r="K1039" t="s">
        <v>124</v>
      </c>
      <c r="M1039">
        <v>74</v>
      </c>
      <c r="N1039" t="s">
        <v>50</v>
      </c>
      <c r="O1039" t="s">
        <v>201</v>
      </c>
      <c r="P1039" t="s">
        <v>51</v>
      </c>
      <c r="Q1039" t="s">
        <v>139</v>
      </c>
      <c r="R1039" t="s">
        <v>138</v>
      </c>
      <c r="S1039" t="s">
        <v>345</v>
      </c>
      <c r="T1039" t="s">
        <v>342</v>
      </c>
      <c r="U1039" t="s">
        <v>343</v>
      </c>
      <c r="V1039" t="s">
        <v>355</v>
      </c>
      <c r="X1039" t="str">
        <f>LEFT(Table7[[#This Row],[Month]],4)</f>
        <v>2022</v>
      </c>
      <c r="Y1039">
        <f>SIGN(Table7[[#This Row],[Internal Monthly Cost]])</f>
        <v>1</v>
      </c>
    </row>
    <row r="1040" spans="1:25" x14ac:dyDescent="0.2">
      <c r="A1040">
        <v>582</v>
      </c>
      <c r="B1040" t="s">
        <v>3181</v>
      </c>
      <c r="C1040" t="s">
        <v>3181</v>
      </c>
      <c r="D1040" t="s">
        <v>5</v>
      </c>
      <c r="E1040" t="s">
        <v>2401</v>
      </c>
      <c r="F1040" t="s">
        <v>652</v>
      </c>
      <c r="G1040" t="s">
        <v>2402</v>
      </c>
      <c r="H1040" t="s">
        <v>653</v>
      </c>
      <c r="I1040" t="s">
        <v>183</v>
      </c>
      <c r="J1040" t="s">
        <v>8</v>
      </c>
      <c r="K1040" t="s">
        <v>124</v>
      </c>
      <c r="M1040">
        <v>74</v>
      </c>
      <c r="N1040" t="s">
        <v>155</v>
      </c>
      <c r="O1040" t="s">
        <v>199</v>
      </c>
      <c r="P1040" t="s">
        <v>156</v>
      </c>
      <c r="Q1040" t="s">
        <v>139</v>
      </c>
      <c r="R1040" t="s">
        <v>138</v>
      </c>
      <c r="S1040" t="s">
        <v>345</v>
      </c>
      <c r="T1040" t="s">
        <v>342</v>
      </c>
      <c r="U1040" t="s">
        <v>343</v>
      </c>
      <c r="V1040" t="s">
        <v>393</v>
      </c>
      <c r="X1040" t="str">
        <f>LEFT(Table7[[#This Row],[Month]],4)</f>
        <v>2022</v>
      </c>
      <c r="Y1040">
        <f>SIGN(Table7[[#This Row],[Internal Monthly Cost]])</f>
        <v>1</v>
      </c>
    </row>
    <row r="1041" spans="1:25" x14ac:dyDescent="0.2">
      <c r="A1041">
        <v>571</v>
      </c>
      <c r="B1041" t="s">
        <v>3181</v>
      </c>
      <c r="C1041" t="s">
        <v>3181</v>
      </c>
      <c r="D1041" t="s">
        <v>5</v>
      </c>
      <c r="E1041" t="s">
        <v>2095</v>
      </c>
      <c r="F1041" t="s">
        <v>652</v>
      </c>
      <c r="G1041" t="s">
        <v>2096</v>
      </c>
      <c r="H1041" t="s">
        <v>653</v>
      </c>
      <c r="I1041" t="s">
        <v>183</v>
      </c>
      <c r="J1041" t="s">
        <v>8</v>
      </c>
      <c r="K1041" t="s">
        <v>124</v>
      </c>
      <c r="M1041">
        <v>74</v>
      </c>
      <c r="N1041" t="s">
        <v>304</v>
      </c>
      <c r="O1041" t="s">
        <v>305</v>
      </c>
      <c r="P1041" t="s">
        <v>306</v>
      </c>
      <c r="Q1041" t="s">
        <v>139</v>
      </c>
      <c r="R1041" t="s">
        <v>138</v>
      </c>
      <c r="S1041" t="s">
        <v>345</v>
      </c>
      <c r="T1041" t="s">
        <v>342</v>
      </c>
      <c r="U1041" t="s">
        <v>343</v>
      </c>
      <c r="V1041" t="s">
        <v>344</v>
      </c>
      <c r="X1041" t="str">
        <f>LEFT(Table7[[#This Row],[Month]],4)</f>
        <v>2022</v>
      </c>
      <c r="Y1041">
        <f>SIGN(Table7[[#This Row],[Internal Monthly Cost]])</f>
        <v>1</v>
      </c>
    </row>
    <row r="1042" spans="1:25" x14ac:dyDescent="0.2">
      <c r="A1042">
        <v>619</v>
      </c>
      <c r="B1042" t="s">
        <v>3181</v>
      </c>
      <c r="C1042" t="s">
        <v>3181</v>
      </c>
      <c r="D1042" t="s">
        <v>5</v>
      </c>
      <c r="E1042" t="s">
        <v>2536</v>
      </c>
      <c r="H1042" t="s">
        <v>529</v>
      </c>
      <c r="I1042" t="s">
        <v>2837</v>
      </c>
      <c r="J1042" t="s">
        <v>4</v>
      </c>
      <c r="K1042" t="s">
        <v>442</v>
      </c>
      <c r="M1042">
        <v>113</v>
      </c>
      <c r="X1042" t="str">
        <f>LEFT(Table7[[#This Row],[Month]],4)</f>
        <v>2022</v>
      </c>
      <c r="Y1042">
        <f>SIGN(Table7[[#This Row],[Internal Monthly Cost]])</f>
        <v>1</v>
      </c>
    </row>
    <row r="1043" spans="1:25" x14ac:dyDescent="0.2">
      <c r="A1043">
        <v>605</v>
      </c>
      <c r="B1043" t="s">
        <v>3181</v>
      </c>
      <c r="C1043" t="s">
        <v>3181</v>
      </c>
      <c r="D1043" t="s">
        <v>5</v>
      </c>
      <c r="E1043" t="s">
        <v>2560</v>
      </c>
      <c r="H1043" t="s">
        <v>529</v>
      </c>
      <c r="I1043" t="s">
        <v>2837</v>
      </c>
      <c r="J1043" t="s">
        <v>4</v>
      </c>
      <c r="K1043" t="s">
        <v>442</v>
      </c>
      <c r="M1043">
        <v>113</v>
      </c>
      <c r="X1043" t="str">
        <f>LEFT(Table7[[#This Row],[Month]],4)</f>
        <v>2022</v>
      </c>
      <c r="Y1043">
        <f>SIGN(Table7[[#This Row],[Internal Monthly Cost]])</f>
        <v>1</v>
      </c>
    </row>
    <row r="1044" spans="1:25" x14ac:dyDescent="0.2">
      <c r="A1044">
        <v>625</v>
      </c>
      <c r="B1044" t="s">
        <v>3181</v>
      </c>
      <c r="C1044" t="s">
        <v>3181</v>
      </c>
      <c r="D1044" t="s">
        <v>5</v>
      </c>
      <c r="E1044" t="s">
        <v>2627</v>
      </c>
      <c r="F1044" t="s">
        <v>652</v>
      </c>
      <c r="G1044" t="s">
        <v>2628</v>
      </c>
      <c r="H1044" t="s">
        <v>2146</v>
      </c>
      <c r="I1044" t="s">
        <v>290</v>
      </c>
      <c r="J1044" t="s">
        <v>4</v>
      </c>
      <c r="K1044" t="s">
        <v>124</v>
      </c>
      <c r="M1044">
        <v>73</v>
      </c>
      <c r="X1044" t="str">
        <f>LEFT(Table7[[#This Row],[Month]],4)</f>
        <v>2022</v>
      </c>
      <c r="Y1044">
        <f>SIGN(Table7[[#This Row],[Internal Monthly Cost]])</f>
        <v>1</v>
      </c>
    </row>
    <row r="1045" spans="1:25" x14ac:dyDescent="0.2">
      <c r="A1045">
        <v>622</v>
      </c>
      <c r="B1045" t="s">
        <v>3181</v>
      </c>
      <c r="C1045" t="s">
        <v>3181</v>
      </c>
      <c r="D1045" t="s">
        <v>5</v>
      </c>
      <c r="E1045" t="s">
        <v>827</v>
      </c>
      <c r="F1045" t="s">
        <v>652</v>
      </c>
      <c r="G1045" t="s">
        <v>828</v>
      </c>
      <c r="H1045" t="s">
        <v>829</v>
      </c>
      <c r="I1045" t="s">
        <v>290</v>
      </c>
      <c r="J1045" t="s">
        <v>8</v>
      </c>
      <c r="K1045" t="s">
        <v>123</v>
      </c>
      <c r="M1045">
        <v>44</v>
      </c>
      <c r="N1045" t="s">
        <v>17</v>
      </c>
      <c r="O1045" t="s">
        <v>200</v>
      </c>
      <c r="P1045" t="s">
        <v>18</v>
      </c>
      <c r="Q1045" t="s">
        <v>171</v>
      </c>
      <c r="R1045" t="s">
        <v>3074</v>
      </c>
      <c r="S1045" t="s">
        <v>360</v>
      </c>
      <c r="T1045" t="s">
        <v>3075</v>
      </c>
      <c r="U1045" t="s">
        <v>343</v>
      </c>
      <c r="V1045" t="s">
        <v>388</v>
      </c>
      <c r="X1045" t="str">
        <f>LEFT(Table7[[#This Row],[Month]],4)</f>
        <v>2022</v>
      </c>
      <c r="Y1045">
        <f>SIGN(Table7[[#This Row],[Internal Monthly Cost]])</f>
        <v>1</v>
      </c>
    </row>
    <row r="1046" spans="1:25" x14ac:dyDescent="0.2">
      <c r="A1046">
        <v>635</v>
      </c>
      <c r="B1046" t="s">
        <v>3181</v>
      </c>
      <c r="C1046" t="s">
        <v>3181</v>
      </c>
      <c r="D1046" t="s">
        <v>5</v>
      </c>
      <c r="E1046" t="s">
        <v>2656</v>
      </c>
      <c r="F1046" t="s">
        <v>652</v>
      </c>
      <c r="G1046" t="s">
        <v>2657</v>
      </c>
      <c r="H1046" t="s">
        <v>847</v>
      </c>
      <c r="I1046" t="s">
        <v>291</v>
      </c>
      <c r="J1046" t="s">
        <v>8</v>
      </c>
      <c r="K1046" t="s">
        <v>124</v>
      </c>
      <c r="M1046">
        <v>73</v>
      </c>
      <c r="N1046" t="s">
        <v>2221</v>
      </c>
      <c r="O1046" t="s">
        <v>2220</v>
      </c>
      <c r="P1046" t="s">
        <v>2222</v>
      </c>
      <c r="Q1046" t="s">
        <v>139</v>
      </c>
      <c r="R1046" t="s">
        <v>138</v>
      </c>
      <c r="S1046" t="s">
        <v>345</v>
      </c>
      <c r="T1046" t="s">
        <v>342</v>
      </c>
      <c r="U1046" t="s">
        <v>343</v>
      </c>
      <c r="V1046" t="s">
        <v>2223</v>
      </c>
      <c r="X1046" t="str">
        <f>LEFT(Table7[[#This Row],[Month]],4)</f>
        <v>2022</v>
      </c>
      <c r="Y1046">
        <f>SIGN(Table7[[#This Row],[Internal Monthly Cost]])</f>
        <v>1</v>
      </c>
    </row>
    <row r="1047" spans="1:25" x14ac:dyDescent="0.2">
      <c r="A1047">
        <v>626</v>
      </c>
      <c r="B1047" t="s">
        <v>3181</v>
      </c>
      <c r="C1047" t="s">
        <v>3181</v>
      </c>
      <c r="D1047" t="s">
        <v>5</v>
      </c>
      <c r="E1047" t="s">
        <v>2645</v>
      </c>
      <c r="F1047" t="s">
        <v>652</v>
      </c>
      <c r="G1047" t="s">
        <v>2646</v>
      </c>
      <c r="H1047" t="s">
        <v>2647</v>
      </c>
      <c r="I1047" t="s">
        <v>290</v>
      </c>
      <c r="J1047" t="s">
        <v>8</v>
      </c>
      <c r="K1047" t="s">
        <v>124</v>
      </c>
      <c r="M1047">
        <v>73</v>
      </c>
      <c r="N1047" t="s">
        <v>115</v>
      </c>
      <c r="O1047" t="s">
        <v>255</v>
      </c>
      <c r="P1047" t="s">
        <v>116</v>
      </c>
      <c r="Q1047" t="s">
        <v>139</v>
      </c>
      <c r="R1047" t="s">
        <v>138</v>
      </c>
      <c r="S1047" t="s">
        <v>345</v>
      </c>
      <c r="T1047" t="s">
        <v>342</v>
      </c>
      <c r="U1047" t="s">
        <v>343</v>
      </c>
      <c r="V1047" t="s">
        <v>385</v>
      </c>
      <c r="X1047" t="str">
        <f>LEFT(Table7[[#This Row],[Month]],4)</f>
        <v>2022</v>
      </c>
      <c r="Y1047">
        <f>SIGN(Table7[[#This Row],[Internal Monthly Cost]])</f>
        <v>1</v>
      </c>
    </row>
    <row r="1048" spans="1:25" x14ac:dyDescent="0.2">
      <c r="A1048">
        <v>623</v>
      </c>
      <c r="B1048" t="s">
        <v>3181</v>
      </c>
      <c r="C1048" t="s">
        <v>3181</v>
      </c>
      <c r="D1048" t="s">
        <v>5</v>
      </c>
      <c r="E1048" t="s">
        <v>2805</v>
      </c>
      <c r="F1048" t="s">
        <v>652</v>
      </c>
      <c r="G1048" t="s">
        <v>2806</v>
      </c>
      <c r="H1048" t="s">
        <v>2146</v>
      </c>
      <c r="I1048" t="s">
        <v>290</v>
      </c>
      <c r="J1048" t="s">
        <v>8</v>
      </c>
      <c r="K1048" t="s">
        <v>124</v>
      </c>
      <c r="M1048">
        <v>73</v>
      </c>
      <c r="N1048" t="s">
        <v>316</v>
      </c>
      <c r="O1048" t="s">
        <v>317</v>
      </c>
      <c r="P1048" t="s">
        <v>318</v>
      </c>
      <c r="Q1048" t="s">
        <v>139</v>
      </c>
      <c r="R1048" t="s">
        <v>138</v>
      </c>
      <c r="S1048" t="s">
        <v>345</v>
      </c>
      <c r="T1048" t="s">
        <v>342</v>
      </c>
      <c r="U1048" t="s">
        <v>343</v>
      </c>
      <c r="V1048" t="s">
        <v>344</v>
      </c>
      <c r="X1048" t="str">
        <f>LEFT(Table7[[#This Row],[Month]],4)</f>
        <v>2022</v>
      </c>
      <c r="Y1048">
        <f>SIGN(Table7[[#This Row],[Internal Monthly Cost]])</f>
        <v>1</v>
      </c>
    </row>
    <row r="1049" spans="1:25" x14ac:dyDescent="0.2">
      <c r="A1049">
        <v>624</v>
      </c>
      <c r="B1049" t="s">
        <v>3181</v>
      </c>
      <c r="C1049" t="s">
        <v>3181</v>
      </c>
      <c r="D1049" t="s">
        <v>5</v>
      </c>
      <c r="E1049" t="s">
        <v>2144</v>
      </c>
      <c r="F1049" t="s">
        <v>652</v>
      </c>
      <c r="G1049" t="s">
        <v>2145</v>
      </c>
      <c r="H1049" t="s">
        <v>2146</v>
      </c>
      <c r="I1049" t="s">
        <v>290</v>
      </c>
      <c r="J1049" t="s">
        <v>8</v>
      </c>
      <c r="K1049" t="s">
        <v>124</v>
      </c>
      <c r="M1049">
        <v>73</v>
      </c>
      <c r="N1049" t="s">
        <v>86</v>
      </c>
      <c r="O1049" t="s">
        <v>262</v>
      </c>
      <c r="P1049" t="s">
        <v>87</v>
      </c>
      <c r="Q1049" t="s">
        <v>139</v>
      </c>
      <c r="R1049" t="s">
        <v>138</v>
      </c>
      <c r="S1049" t="s">
        <v>345</v>
      </c>
      <c r="T1049" t="s">
        <v>342</v>
      </c>
      <c r="U1049" t="s">
        <v>343</v>
      </c>
      <c r="V1049" t="s">
        <v>406</v>
      </c>
      <c r="X1049" t="str">
        <f>LEFT(Table7[[#This Row],[Month]],4)</f>
        <v>2022</v>
      </c>
      <c r="Y1049">
        <f>SIGN(Table7[[#This Row],[Internal Monthly Cost]])</f>
        <v>1</v>
      </c>
    </row>
    <row r="1050" spans="1:25" x14ac:dyDescent="0.2">
      <c r="A1050">
        <v>634</v>
      </c>
      <c r="B1050" t="s">
        <v>3181</v>
      </c>
      <c r="C1050" t="s">
        <v>3181</v>
      </c>
      <c r="D1050" t="s">
        <v>5</v>
      </c>
      <c r="E1050" t="s">
        <v>2649</v>
      </c>
      <c r="F1050" t="s">
        <v>652</v>
      </c>
      <c r="G1050" t="s">
        <v>2650</v>
      </c>
      <c r="H1050" t="s">
        <v>847</v>
      </c>
      <c r="I1050" t="s">
        <v>291</v>
      </c>
      <c r="J1050" t="s">
        <v>8</v>
      </c>
      <c r="K1050" t="s">
        <v>123</v>
      </c>
      <c r="M1050">
        <v>50</v>
      </c>
      <c r="N1050" t="s">
        <v>277</v>
      </c>
      <c r="O1050" t="s">
        <v>278</v>
      </c>
      <c r="P1050" t="s">
        <v>279</v>
      </c>
      <c r="Q1050" t="s">
        <v>171</v>
      </c>
      <c r="R1050" t="s">
        <v>138</v>
      </c>
      <c r="S1050" t="s">
        <v>345</v>
      </c>
      <c r="T1050" t="s">
        <v>362</v>
      </c>
      <c r="U1050" t="s">
        <v>343</v>
      </c>
      <c r="V1050" t="s">
        <v>407</v>
      </c>
      <c r="X1050" t="str">
        <f>LEFT(Table7[[#This Row],[Month]],4)</f>
        <v>2022</v>
      </c>
      <c r="Y1050">
        <f>SIGN(Table7[[#This Row],[Internal Monthly Cost]])</f>
        <v>1</v>
      </c>
    </row>
    <row r="1051" spans="1:25" x14ac:dyDescent="0.2">
      <c r="A1051">
        <v>645</v>
      </c>
      <c r="B1051" t="s">
        <v>3181</v>
      </c>
      <c r="C1051" t="s">
        <v>3181</v>
      </c>
      <c r="D1051" t="s">
        <v>5</v>
      </c>
      <c r="E1051" t="s">
        <v>2702</v>
      </c>
      <c r="F1051" t="s">
        <v>652</v>
      </c>
      <c r="G1051" t="s">
        <v>2939</v>
      </c>
      <c r="H1051" t="s">
        <v>1026</v>
      </c>
      <c r="I1051" t="s">
        <v>2899</v>
      </c>
      <c r="J1051" t="s">
        <v>8</v>
      </c>
      <c r="K1051" t="s">
        <v>124</v>
      </c>
      <c r="M1051">
        <v>72</v>
      </c>
      <c r="N1051" t="s">
        <v>292</v>
      </c>
      <c r="O1051" t="s">
        <v>293</v>
      </c>
      <c r="P1051" t="s">
        <v>294</v>
      </c>
      <c r="Q1051" t="s">
        <v>139</v>
      </c>
      <c r="R1051" t="s">
        <v>138</v>
      </c>
      <c r="S1051" t="s">
        <v>345</v>
      </c>
      <c r="T1051" t="s">
        <v>342</v>
      </c>
      <c r="U1051" t="s">
        <v>343</v>
      </c>
      <c r="V1051" t="s">
        <v>410</v>
      </c>
      <c r="X1051" t="str">
        <f>LEFT(Table7[[#This Row],[Month]],4)</f>
        <v>2022</v>
      </c>
      <c r="Y1051">
        <f>SIGN(Table7[[#This Row],[Internal Monthly Cost]])</f>
        <v>1</v>
      </c>
    </row>
    <row r="1052" spans="1:25" x14ac:dyDescent="0.2">
      <c r="A1052">
        <v>663</v>
      </c>
      <c r="B1052" t="s">
        <v>3181</v>
      </c>
      <c r="C1052" t="s">
        <v>3181</v>
      </c>
      <c r="D1052" t="s">
        <v>5</v>
      </c>
      <c r="E1052" t="s">
        <v>2797</v>
      </c>
      <c r="F1052" t="s">
        <v>652</v>
      </c>
      <c r="G1052" t="s">
        <v>2798</v>
      </c>
      <c r="H1052" t="s">
        <v>2799</v>
      </c>
      <c r="I1052" t="s">
        <v>2902</v>
      </c>
      <c r="J1052" t="s">
        <v>8</v>
      </c>
      <c r="K1052" t="s">
        <v>124</v>
      </c>
      <c r="M1052">
        <v>72</v>
      </c>
      <c r="N1052" t="s">
        <v>325</v>
      </c>
      <c r="O1052" t="s">
        <v>326</v>
      </c>
      <c r="P1052" t="s">
        <v>327</v>
      </c>
      <c r="Q1052" t="s">
        <v>139</v>
      </c>
      <c r="R1052" t="s">
        <v>138</v>
      </c>
      <c r="S1052" t="s">
        <v>345</v>
      </c>
      <c r="T1052" t="s">
        <v>342</v>
      </c>
      <c r="U1052" t="s">
        <v>343</v>
      </c>
      <c r="V1052" t="s">
        <v>344</v>
      </c>
      <c r="X1052" t="str">
        <f>LEFT(Table7[[#This Row],[Month]],4)</f>
        <v>2022</v>
      </c>
      <c r="Y1052">
        <f>SIGN(Table7[[#This Row],[Internal Monthly Cost]])</f>
        <v>1</v>
      </c>
    </row>
    <row r="1053" spans="1:25" x14ac:dyDescent="0.2">
      <c r="A1053">
        <v>661</v>
      </c>
      <c r="B1053" t="s">
        <v>3181</v>
      </c>
      <c r="C1053" t="s">
        <v>3181</v>
      </c>
      <c r="D1053" t="s">
        <v>5</v>
      </c>
      <c r="E1053" t="s">
        <v>1403</v>
      </c>
      <c r="F1053" t="s">
        <v>652</v>
      </c>
      <c r="G1053" t="s">
        <v>1404</v>
      </c>
      <c r="H1053" t="s">
        <v>1405</v>
      </c>
      <c r="I1053" t="s">
        <v>2902</v>
      </c>
      <c r="J1053" t="s">
        <v>8</v>
      </c>
      <c r="K1053" t="s">
        <v>124</v>
      </c>
      <c r="M1053">
        <v>72</v>
      </c>
      <c r="N1053" t="s">
        <v>33</v>
      </c>
      <c r="O1053" t="s">
        <v>217</v>
      </c>
      <c r="P1053" t="s">
        <v>34</v>
      </c>
      <c r="Q1053" t="s">
        <v>139</v>
      </c>
      <c r="R1053" t="s">
        <v>138</v>
      </c>
      <c r="S1053" t="s">
        <v>345</v>
      </c>
      <c r="T1053" t="s">
        <v>2908</v>
      </c>
      <c r="U1053" t="s">
        <v>343</v>
      </c>
      <c r="V1053" t="s">
        <v>352</v>
      </c>
      <c r="X1053" t="str">
        <f>LEFT(Table7[[#This Row],[Month]],4)</f>
        <v>2022</v>
      </c>
      <c r="Y1053">
        <f>SIGN(Table7[[#This Row],[Internal Monthly Cost]])</f>
        <v>1</v>
      </c>
    </row>
    <row r="1054" spans="1:25" x14ac:dyDescent="0.2">
      <c r="A1054">
        <v>667</v>
      </c>
      <c r="B1054" t="s">
        <v>3181</v>
      </c>
      <c r="C1054" t="s">
        <v>3181</v>
      </c>
      <c r="D1054" t="s">
        <v>5</v>
      </c>
      <c r="E1054" t="s">
        <v>797</v>
      </c>
      <c r="F1054" t="s">
        <v>652</v>
      </c>
      <c r="G1054" t="s">
        <v>800</v>
      </c>
      <c r="H1054" t="s">
        <v>801</v>
      </c>
      <c r="I1054" t="s">
        <v>2903</v>
      </c>
      <c r="J1054" t="s">
        <v>8</v>
      </c>
      <c r="K1054" t="s">
        <v>123</v>
      </c>
      <c r="M1054">
        <v>50</v>
      </c>
      <c r="N1054" t="s">
        <v>334</v>
      </c>
      <c r="O1054" t="s">
        <v>335</v>
      </c>
      <c r="P1054" t="s">
        <v>336</v>
      </c>
      <c r="Q1054" t="s">
        <v>171</v>
      </c>
      <c r="R1054" t="s">
        <v>138</v>
      </c>
      <c r="S1054" t="s">
        <v>360</v>
      </c>
      <c r="T1054" t="s">
        <v>2923</v>
      </c>
      <c r="U1054" t="s">
        <v>343</v>
      </c>
      <c r="V1054" t="s">
        <v>415</v>
      </c>
      <c r="X1054" t="str">
        <f>LEFT(Table7[[#This Row],[Month]],4)</f>
        <v>2022</v>
      </c>
      <c r="Y1054">
        <f>SIGN(Table7[[#This Row],[Internal Monthly Cost]])</f>
        <v>1</v>
      </c>
    </row>
    <row r="1055" spans="1:25" x14ac:dyDescent="0.2">
      <c r="A1055">
        <v>675</v>
      </c>
      <c r="B1055" t="s">
        <v>3181</v>
      </c>
      <c r="C1055" t="s">
        <v>3181</v>
      </c>
      <c r="D1055" t="s">
        <v>5</v>
      </c>
      <c r="E1055" t="s">
        <v>1633</v>
      </c>
      <c r="F1055" t="s">
        <v>652</v>
      </c>
      <c r="G1055" t="s">
        <v>1634</v>
      </c>
      <c r="H1055" t="s">
        <v>1635</v>
      </c>
      <c r="I1055" t="s">
        <v>2905</v>
      </c>
      <c r="J1055" t="s">
        <v>8</v>
      </c>
      <c r="K1055" t="s">
        <v>123</v>
      </c>
      <c r="M1055">
        <v>44</v>
      </c>
      <c r="N1055" t="s">
        <v>448</v>
      </c>
      <c r="O1055" t="s">
        <v>449</v>
      </c>
      <c r="P1055" t="s">
        <v>450</v>
      </c>
      <c r="Q1055" t="s">
        <v>171</v>
      </c>
      <c r="R1055" t="s">
        <v>138</v>
      </c>
      <c r="S1055" t="s">
        <v>345</v>
      </c>
      <c r="T1055" t="s">
        <v>451</v>
      </c>
      <c r="U1055" t="s">
        <v>343</v>
      </c>
      <c r="V1055" t="s">
        <v>452</v>
      </c>
      <c r="X1055" t="str">
        <f>LEFT(Table7[[#This Row],[Month]],4)</f>
        <v>2022</v>
      </c>
      <c r="Y1055">
        <f>SIGN(Table7[[#This Row],[Internal Monthly Cost]])</f>
        <v>1</v>
      </c>
    </row>
    <row r="1056" spans="1:25" x14ac:dyDescent="0.2">
      <c r="A1056">
        <v>684</v>
      </c>
      <c r="B1056" t="s">
        <v>3181</v>
      </c>
      <c r="C1056" t="s">
        <v>3181</v>
      </c>
      <c r="D1056" t="s">
        <v>5</v>
      </c>
      <c r="E1056" t="s">
        <v>2891</v>
      </c>
      <c r="F1056" t="s">
        <v>652</v>
      </c>
      <c r="G1056" t="s">
        <v>2892</v>
      </c>
      <c r="H1056" t="s">
        <v>2893</v>
      </c>
      <c r="I1056" t="s">
        <v>2906</v>
      </c>
      <c r="J1056" t="s">
        <v>8</v>
      </c>
      <c r="K1056" t="s">
        <v>124</v>
      </c>
      <c r="M1056">
        <v>37</v>
      </c>
      <c r="N1056" t="s">
        <v>2873</v>
      </c>
      <c r="O1056" t="s">
        <v>2874</v>
      </c>
      <c r="P1056" t="s">
        <v>2875</v>
      </c>
      <c r="Q1056" t="s">
        <v>139</v>
      </c>
      <c r="R1056" t="s">
        <v>138</v>
      </c>
      <c r="S1056" t="s">
        <v>345</v>
      </c>
      <c r="T1056" t="s">
        <v>342</v>
      </c>
      <c r="U1056" t="s">
        <v>343</v>
      </c>
      <c r="V1056" t="s">
        <v>2876</v>
      </c>
      <c r="X1056" t="str">
        <f>LEFT(Table7[[#This Row],[Month]],4)</f>
        <v>2022</v>
      </c>
      <c r="Y1056">
        <f>SIGN(Table7[[#This Row],[Internal Monthly Cost]])</f>
        <v>1</v>
      </c>
    </row>
    <row r="1057" spans="1:25" x14ac:dyDescent="0.2">
      <c r="A1057">
        <v>716</v>
      </c>
      <c r="B1057" t="s">
        <v>3181</v>
      </c>
      <c r="C1057" t="s">
        <v>3181</v>
      </c>
      <c r="D1057" t="s">
        <v>5</v>
      </c>
      <c r="E1057" t="s">
        <v>3175</v>
      </c>
      <c r="F1057" t="s">
        <v>652</v>
      </c>
      <c r="G1057" t="s">
        <v>3176</v>
      </c>
      <c r="H1057" t="s">
        <v>3156</v>
      </c>
      <c r="I1057" t="s">
        <v>3175</v>
      </c>
      <c r="J1057" t="s">
        <v>8</v>
      </c>
      <c r="K1057" t="s">
        <v>123</v>
      </c>
      <c r="M1057">
        <v>44</v>
      </c>
      <c r="N1057" t="s">
        <v>3179</v>
      </c>
      <c r="O1057" t="s">
        <v>3178</v>
      </c>
      <c r="P1057" t="s">
        <v>3180</v>
      </c>
      <c r="Q1057" t="s">
        <v>171</v>
      </c>
      <c r="R1057" t="s">
        <v>138</v>
      </c>
      <c r="S1057" t="s">
        <v>345</v>
      </c>
      <c r="T1057" t="s">
        <v>3066</v>
      </c>
      <c r="U1057" t="s">
        <v>343</v>
      </c>
      <c r="V1057" t="s">
        <v>3096</v>
      </c>
      <c r="X1057" t="str">
        <f>LEFT(Table7[[#This Row],[Month]],4)</f>
        <v>2022</v>
      </c>
      <c r="Y1057">
        <f>SIGN(Table7[[#This Row],[Internal Monthly Cost]])</f>
        <v>1</v>
      </c>
    </row>
    <row r="1058" spans="1:25" x14ac:dyDescent="0.2">
      <c r="A1058">
        <v>711</v>
      </c>
      <c r="B1058" t="s">
        <v>3181</v>
      </c>
      <c r="C1058" t="s">
        <v>3181</v>
      </c>
      <c r="D1058" t="s">
        <v>5</v>
      </c>
      <c r="E1058" t="s">
        <v>3100</v>
      </c>
      <c r="F1058" t="s">
        <v>652</v>
      </c>
      <c r="G1058" t="s">
        <v>3101</v>
      </c>
      <c r="H1058" t="s">
        <v>3102</v>
      </c>
      <c r="I1058" t="s">
        <v>3077</v>
      </c>
      <c r="J1058" t="s">
        <v>8</v>
      </c>
      <c r="K1058" t="s">
        <v>3074</v>
      </c>
      <c r="M1058">
        <v>47</v>
      </c>
      <c r="N1058" t="s">
        <v>3103</v>
      </c>
      <c r="O1058" t="s">
        <v>3104</v>
      </c>
      <c r="P1058" t="s">
        <v>3150</v>
      </c>
      <c r="Q1058" t="s">
        <v>3106</v>
      </c>
      <c r="R1058" t="s">
        <v>3074</v>
      </c>
      <c r="S1058" t="s">
        <v>345</v>
      </c>
      <c r="T1058" t="s">
        <v>3075</v>
      </c>
      <c r="U1058" t="s">
        <v>343</v>
      </c>
      <c r="V1058" t="s">
        <v>3096</v>
      </c>
      <c r="X1058" t="str">
        <f>LEFT(Table7[[#This Row],[Month]],4)</f>
        <v>2022</v>
      </c>
      <c r="Y1058">
        <f>SIGN(Table7[[#This Row],[Internal Monthly Cost]])</f>
        <v>1</v>
      </c>
    </row>
    <row r="1059" spans="1:25" x14ac:dyDescent="0.2">
      <c r="A1059">
        <v>394</v>
      </c>
      <c r="B1059" t="s">
        <v>3181</v>
      </c>
      <c r="C1059" t="s">
        <v>3181</v>
      </c>
      <c r="D1059" t="s">
        <v>5</v>
      </c>
      <c r="E1059" t="s">
        <v>1810</v>
      </c>
      <c r="F1059" t="s">
        <v>503</v>
      </c>
      <c r="G1059" t="s">
        <v>1811</v>
      </c>
      <c r="H1059" t="s">
        <v>1812</v>
      </c>
      <c r="I1059" t="s">
        <v>133</v>
      </c>
      <c r="J1059" t="s">
        <v>8</v>
      </c>
      <c r="K1059" t="s">
        <v>124</v>
      </c>
      <c r="M1059">
        <v>67</v>
      </c>
      <c r="N1059" t="s">
        <v>54</v>
      </c>
      <c r="O1059" t="s">
        <v>222</v>
      </c>
      <c r="P1059" t="s">
        <v>55</v>
      </c>
      <c r="Q1059" t="s">
        <v>139</v>
      </c>
      <c r="R1059" t="s">
        <v>138</v>
      </c>
      <c r="S1059" t="s">
        <v>345</v>
      </c>
      <c r="T1059" t="s">
        <v>342</v>
      </c>
      <c r="U1059" t="s">
        <v>343</v>
      </c>
      <c r="V1059" t="s">
        <v>357</v>
      </c>
      <c r="X1059" t="str">
        <f>LEFT(Table7[[#This Row],[Month]],4)</f>
        <v>2022</v>
      </c>
      <c r="Y1059">
        <f>SIGN(Table7[[#This Row],[Internal Monthly Cost]])</f>
        <v>1</v>
      </c>
    </row>
    <row r="1060" spans="1:25" x14ac:dyDescent="0.2">
      <c r="A1060">
        <v>379</v>
      </c>
      <c r="B1060" t="s">
        <v>3181</v>
      </c>
      <c r="C1060" t="s">
        <v>3181</v>
      </c>
      <c r="D1060" t="s">
        <v>5</v>
      </c>
      <c r="E1060" t="s">
        <v>2091</v>
      </c>
      <c r="F1060" t="s">
        <v>503</v>
      </c>
      <c r="G1060" t="s">
        <v>1412</v>
      </c>
      <c r="H1060" t="s">
        <v>1413</v>
      </c>
      <c r="I1060" t="s">
        <v>132</v>
      </c>
      <c r="J1060" t="s">
        <v>8</v>
      </c>
      <c r="K1060" t="s">
        <v>124</v>
      </c>
      <c r="M1060">
        <v>67</v>
      </c>
      <c r="N1060" t="s">
        <v>2772</v>
      </c>
      <c r="O1060" t="s">
        <v>2771</v>
      </c>
      <c r="P1060" t="s">
        <v>2773</v>
      </c>
      <c r="Q1060" t="s">
        <v>139</v>
      </c>
      <c r="R1060" t="s">
        <v>138</v>
      </c>
      <c r="S1060" t="s">
        <v>345</v>
      </c>
      <c r="T1060" t="s">
        <v>342</v>
      </c>
      <c r="U1060" t="s">
        <v>343</v>
      </c>
      <c r="V1060" t="s">
        <v>344</v>
      </c>
      <c r="X1060" t="str">
        <f>LEFT(Table7[[#This Row],[Month]],4)</f>
        <v>2022</v>
      </c>
      <c r="Y1060">
        <f>SIGN(Table7[[#This Row],[Internal Monthly Cost]])</f>
        <v>1</v>
      </c>
    </row>
    <row r="1061" spans="1:25" x14ac:dyDescent="0.2">
      <c r="A1061">
        <v>393</v>
      </c>
      <c r="B1061" t="s">
        <v>3181</v>
      </c>
      <c r="C1061" t="s">
        <v>3181</v>
      </c>
      <c r="D1061" t="s">
        <v>5</v>
      </c>
      <c r="E1061" t="s">
        <v>2744</v>
      </c>
      <c r="F1061" t="s">
        <v>503</v>
      </c>
      <c r="G1061" t="s">
        <v>1811</v>
      </c>
      <c r="H1061" t="s">
        <v>1812</v>
      </c>
      <c r="I1061" t="s">
        <v>133</v>
      </c>
      <c r="J1061" t="s">
        <v>8</v>
      </c>
      <c r="K1061" t="s">
        <v>124</v>
      </c>
      <c r="M1061">
        <v>67</v>
      </c>
      <c r="N1061" t="s">
        <v>328</v>
      </c>
      <c r="O1061" t="s">
        <v>329</v>
      </c>
      <c r="P1061" t="s">
        <v>330</v>
      </c>
      <c r="Q1061" t="s">
        <v>139</v>
      </c>
      <c r="R1061" t="s">
        <v>138</v>
      </c>
      <c r="S1061" t="s">
        <v>345</v>
      </c>
      <c r="T1061" t="s">
        <v>342</v>
      </c>
      <c r="U1061" t="s">
        <v>343</v>
      </c>
      <c r="V1061" t="s">
        <v>356</v>
      </c>
      <c r="X1061" t="str">
        <f>LEFT(Table7[[#This Row],[Month]],4)</f>
        <v>2022</v>
      </c>
      <c r="Y1061">
        <f>SIGN(Table7[[#This Row],[Internal Monthly Cost]])</f>
        <v>1</v>
      </c>
    </row>
    <row r="1062" spans="1:25" x14ac:dyDescent="0.2">
      <c r="A1062">
        <v>380</v>
      </c>
      <c r="B1062" t="s">
        <v>3181</v>
      </c>
      <c r="C1062" t="s">
        <v>3181</v>
      </c>
      <c r="D1062" t="s">
        <v>5</v>
      </c>
      <c r="E1062" t="s">
        <v>2793</v>
      </c>
      <c r="F1062" t="s">
        <v>503</v>
      </c>
      <c r="G1062" t="s">
        <v>1412</v>
      </c>
      <c r="H1062" t="s">
        <v>1413</v>
      </c>
      <c r="I1062" t="s">
        <v>132</v>
      </c>
      <c r="J1062" t="s">
        <v>8</v>
      </c>
      <c r="K1062" t="s">
        <v>124</v>
      </c>
      <c r="M1062">
        <v>67</v>
      </c>
      <c r="N1062" t="s">
        <v>310</v>
      </c>
      <c r="O1062" t="s">
        <v>311</v>
      </c>
      <c r="P1062" t="s">
        <v>312</v>
      </c>
      <c r="Q1062" t="s">
        <v>139</v>
      </c>
      <c r="R1062" t="s">
        <v>138</v>
      </c>
      <c r="S1062" t="s">
        <v>345</v>
      </c>
      <c r="T1062" t="s">
        <v>342</v>
      </c>
      <c r="U1062" t="s">
        <v>343</v>
      </c>
      <c r="V1062" t="s">
        <v>344</v>
      </c>
      <c r="X1062" t="str">
        <f>LEFT(Table7[[#This Row],[Month]],4)</f>
        <v>2022</v>
      </c>
      <c r="Y1062">
        <f>SIGN(Table7[[#This Row],[Internal Monthly Cost]])</f>
        <v>1</v>
      </c>
    </row>
    <row r="1063" spans="1:25" x14ac:dyDescent="0.2">
      <c r="A1063">
        <v>409</v>
      </c>
      <c r="B1063" t="s">
        <v>3181</v>
      </c>
      <c r="C1063" t="s">
        <v>3181</v>
      </c>
      <c r="D1063" t="s">
        <v>5</v>
      </c>
      <c r="E1063" t="s">
        <v>1734</v>
      </c>
      <c r="F1063" t="s">
        <v>503</v>
      </c>
      <c r="G1063" t="s">
        <v>902</v>
      </c>
      <c r="H1063" t="s">
        <v>903</v>
      </c>
      <c r="I1063" t="s">
        <v>129</v>
      </c>
      <c r="J1063" t="s">
        <v>4</v>
      </c>
      <c r="K1063" t="s">
        <v>124</v>
      </c>
      <c r="M1063">
        <v>67</v>
      </c>
      <c r="X1063" t="str">
        <f>LEFT(Table7[[#This Row],[Month]],4)</f>
        <v>2022</v>
      </c>
      <c r="Y1063">
        <f>SIGN(Table7[[#This Row],[Internal Monthly Cost]])</f>
        <v>1</v>
      </c>
    </row>
    <row r="1064" spans="1:25" x14ac:dyDescent="0.2">
      <c r="A1064">
        <v>408</v>
      </c>
      <c r="B1064" t="s">
        <v>3181</v>
      </c>
      <c r="C1064" t="s">
        <v>3181</v>
      </c>
      <c r="D1064" t="s">
        <v>5</v>
      </c>
      <c r="E1064" t="s">
        <v>2102</v>
      </c>
      <c r="F1064" t="s">
        <v>503</v>
      </c>
      <c r="G1064" t="s">
        <v>902</v>
      </c>
      <c r="H1064" t="s">
        <v>903</v>
      </c>
      <c r="I1064" t="s">
        <v>129</v>
      </c>
      <c r="J1064" t="s">
        <v>8</v>
      </c>
      <c r="K1064" t="s">
        <v>124</v>
      </c>
      <c r="M1064">
        <v>67</v>
      </c>
      <c r="N1064" t="s">
        <v>78</v>
      </c>
      <c r="O1064" t="s">
        <v>221</v>
      </c>
      <c r="P1064" t="s">
        <v>79</v>
      </c>
      <c r="Q1064" t="s">
        <v>139</v>
      </c>
      <c r="R1064" t="s">
        <v>138</v>
      </c>
      <c r="S1064" t="s">
        <v>345</v>
      </c>
      <c r="T1064" t="s">
        <v>342</v>
      </c>
      <c r="U1064" t="s">
        <v>343</v>
      </c>
      <c r="V1064" t="s">
        <v>364</v>
      </c>
      <c r="X1064" t="str">
        <f>LEFT(Table7[[#This Row],[Month]],4)</f>
        <v>2022</v>
      </c>
      <c r="Y1064">
        <f>SIGN(Table7[[#This Row],[Internal Monthly Cost]])</f>
        <v>1</v>
      </c>
    </row>
    <row r="1065" spans="1:25" x14ac:dyDescent="0.2">
      <c r="A1065">
        <v>381</v>
      </c>
      <c r="B1065" t="s">
        <v>3181</v>
      </c>
      <c r="C1065" t="s">
        <v>3181</v>
      </c>
      <c r="D1065" t="s">
        <v>5</v>
      </c>
      <c r="E1065" t="s">
        <v>1695</v>
      </c>
      <c r="F1065" t="s">
        <v>503</v>
      </c>
      <c r="G1065" t="s">
        <v>1412</v>
      </c>
      <c r="H1065" t="s">
        <v>1413</v>
      </c>
      <c r="I1065" t="s">
        <v>132</v>
      </c>
      <c r="J1065" t="s">
        <v>8</v>
      </c>
      <c r="K1065" t="s">
        <v>124</v>
      </c>
      <c r="M1065">
        <v>67</v>
      </c>
      <c r="N1065" t="s">
        <v>2764</v>
      </c>
      <c r="O1065" t="s">
        <v>2763</v>
      </c>
      <c r="P1065" t="s">
        <v>2765</v>
      </c>
      <c r="Q1065" t="s">
        <v>139</v>
      </c>
      <c r="R1065" t="s">
        <v>138</v>
      </c>
      <c r="S1065" t="s">
        <v>345</v>
      </c>
      <c r="T1065" t="s">
        <v>342</v>
      </c>
      <c r="U1065" t="s">
        <v>343</v>
      </c>
      <c r="V1065" t="s">
        <v>344</v>
      </c>
      <c r="X1065" t="str">
        <f>LEFT(Table7[[#This Row],[Month]],4)</f>
        <v>2022</v>
      </c>
      <c r="Y1065">
        <f>SIGN(Table7[[#This Row],[Internal Monthly Cost]])</f>
        <v>1</v>
      </c>
    </row>
    <row r="1066" spans="1:25" x14ac:dyDescent="0.2">
      <c r="A1066">
        <v>378</v>
      </c>
      <c r="B1066" t="s">
        <v>3181</v>
      </c>
      <c r="C1066" t="s">
        <v>3181</v>
      </c>
      <c r="D1066" t="s">
        <v>5</v>
      </c>
      <c r="E1066" t="s">
        <v>1411</v>
      </c>
      <c r="F1066" t="s">
        <v>503</v>
      </c>
      <c r="G1066" t="s">
        <v>1412</v>
      </c>
      <c r="H1066" t="s">
        <v>1413</v>
      </c>
      <c r="I1066" t="s">
        <v>132</v>
      </c>
      <c r="J1066" t="s">
        <v>8</v>
      </c>
      <c r="K1066" t="s">
        <v>123</v>
      </c>
      <c r="M1066">
        <v>67</v>
      </c>
      <c r="N1066" t="s">
        <v>3418</v>
      </c>
      <c r="P1066" t="s">
        <v>3419</v>
      </c>
      <c r="Q1066" t="s">
        <v>171</v>
      </c>
      <c r="R1066" t="s">
        <v>811</v>
      </c>
      <c r="X1066" t="str">
        <f>LEFT(Table7[[#This Row],[Month]],4)</f>
        <v>2022</v>
      </c>
      <c r="Y1066">
        <f>SIGN(Table7[[#This Row],[Internal Monthly Cost]])</f>
        <v>1</v>
      </c>
    </row>
    <row r="1067" spans="1:25" x14ac:dyDescent="0.2">
      <c r="A1067">
        <v>382</v>
      </c>
      <c r="B1067" t="s">
        <v>3181</v>
      </c>
      <c r="C1067" t="s">
        <v>3181</v>
      </c>
      <c r="D1067" t="s">
        <v>5</v>
      </c>
      <c r="E1067" t="s">
        <v>1718</v>
      </c>
      <c r="F1067" t="s">
        <v>503</v>
      </c>
      <c r="G1067" t="s">
        <v>1412</v>
      </c>
      <c r="H1067" t="s">
        <v>1719</v>
      </c>
      <c r="I1067" t="s">
        <v>132</v>
      </c>
      <c r="J1067" t="s">
        <v>8</v>
      </c>
      <c r="K1067" t="s">
        <v>124</v>
      </c>
      <c r="M1067">
        <v>67</v>
      </c>
      <c r="N1067" t="s">
        <v>56</v>
      </c>
      <c r="O1067" t="s">
        <v>223</v>
      </c>
      <c r="P1067" t="s">
        <v>57</v>
      </c>
      <c r="Q1067" t="s">
        <v>139</v>
      </c>
      <c r="R1067" t="s">
        <v>138</v>
      </c>
      <c r="S1067" t="s">
        <v>345</v>
      </c>
      <c r="T1067" t="s">
        <v>342</v>
      </c>
      <c r="U1067" t="s">
        <v>343</v>
      </c>
      <c r="V1067" t="s">
        <v>358</v>
      </c>
      <c r="X1067" t="str">
        <f>LEFT(Table7[[#This Row],[Month]],4)</f>
        <v>2022</v>
      </c>
      <c r="Y1067">
        <f>SIGN(Table7[[#This Row],[Internal Monthly Cost]])</f>
        <v>1</v>
      </c>
    </row>
    <row r="1068" spans="1:25" x14ac:dyDescent="0.2">
      <c r="A1068">
        <v>434</v>
      </c>
      <c r="B1068" t="s">
        <v>3181</v>
      </c>
      <c r="C1068" t="s">
        <v>3181</v>
      </c>
      <c r="D1068" t="s">
        <v>5</v>
      </c>
      <c r="E1068" t="s">
        <v>1972</v>
      </c>
      <c r="F1068" t="s">
        <v>503</v>
      </c>
      <c r="G1068" t="s">
        <v>1973</v>
      </c>
      <c r="H1068" t="s">
        <v>1974</v>
      </c>
      <c r="I1068" t="s">
        <v>134</v>
      </c>
      <c r="J1068" t="s">
        <v>8</v>
      </c>
      <c r="K1068" t="s">
        <v>124</v>
      </c>
      <c r="M1068">
        <v>67</v>
      </c>
      <c r="N1068" t="s">
        <v>60</v>
      </c>
      <c r="O1068" t="s">
        <v>225</v>
      </c>
      <c r="P1068" t="s">
        <v>61</v>
      </c>
      <c r="Q1068" t="s">
        <v>139</v>
      </c>
      <c r="R1068" t="s">
        <v>138</v>
      </c>
      <c r="S1068" t="s">
        <v>345</v>
      </c>
      <c r="T1068" t="s">
        <v>342</v>
      </c>
      <c r="U1068" t="s">
        <v>343</v>
      </c>
      <c r="V1068" t="s">
        <v>365</v>
      </c>
      <c r="X1068" t="str">
        <f>LEFT(Table7[[#This Row],[Month]],4)</f>
        <v>2022</v>
      </c>
      <c r="Y1068">
        <f>SIGN(Table7[[#This Row],[Internal Monthly Cost]])</f>
        <v>1</v>
      </c>
    </row>
    <row r="1069" spans="1:25" x14ac:dyDescent="0.2">
      <c r="A1069">
        <v>437</v>
      </c>
      <c r="B1069" t="s">
        <v>3181</v>
      </c>
      <c r="C1069" t="s">
        <v>3181</v>
      </c>
      <c r="D1069" t="s">
        <v>5</v>
      </c>
      <c r="E1069" t="s">
        <v>2687</v>
      </c>
      <c r="F1069" t="s">
        <v>503</v>
      </c>
      <c r="G1069" t="s">
        <v>1973</v>
      </c>
      <c r="H1069" t="s">
        <v>1974</v>
      </c>
      <c r="I1069" t="s">
        <v>134</v>
      </c>
      <c r="J1069" t="s">
        <v>8</v>
      </c>
      <c r="K1069" t="s">
        <v>124</v>
      </c>
      <c r="M1069">
        <v>67</v>
      </c>
      <c r="N1069" t="s">
        <v>285</v>
      </c>
      <c r="O1069" t="s">
        <v>286</v>
      </c>
      <c r="P1069" t="s">
        <v>287</v>
      </c>
      <c r="Q1069" t="s">
        <v>171</v>
      </c>
      <c r="R1069" t="s">
        <v>138</v>
      </c>
      <c r="S1069" t="s">
        <v>345</v>
      </c>
      <c r="T1069" t="s">
        <v>3066</v>
      </c>
      <c r="U1069" t="s">
        <v>343</v>
      </c>
      <c r="V1069" t="s">
        <v>368</v>
      </c>
      <c r="X1069" t="str">
        <f>LEFT(Table7[[#This Row],[Month]],4)</f>
        <v>2022</v>
      </c>
      <c r="Y1069">
        <f>SIGN(Table7[[#This Row],[Internal Monthly Cost]])</f>
        <v>1</v>
      </c>
    </row>
    <row r="1070" spans="1:25" x14ac:dyDescent="0.2">
      <c r="A1070">
        <v>427</v>
      </c>
      <c r="B1070" t="s">
        <v>3181</v>
      </c>
      <c r="C1070" t="s">
        <v>3181</v>
      </c>
      <c r="D1070" t="s">
        <v>5</v>
      </c>
      <c r="E1070" t="s">
        <v>1991</v>
      </c>
      <c r="F1070" t="s">
        <v>503</v>
      </c>
      <c r="G1070" t="s">
        <v>1992</v>
      </c>
      <c r="H1070" t="s">
        <v>1974</v>
      </c>
      <c r="I1070" t="s">
        <v>134</v>
      </c>
      <c r="J1070" t="s">
        <v>8</v>
      </c>
      <c r="K1070" t="s">
        <v>124</v>
      </c>
      <c r="M1070">
        <v>67</v>
      </c>
      <c r="N1070" t="s">
        <v>64</v>
      </c>
      <c r="O1070" t="s">
        <v>228</v>
      </c>
      <c r="P1070" t="s">
        <v>65</v>
      </c>
      <c r="Q1070" t="s">
        <v>139</v>
      </c>
      <c r="R1070" t="s">
        <v>138</v>
      </c>
      <c r="S1070" t="s">
        <v>345</v>
      </c>
      <c r="T1070" t="s">
        <v>342</v>
      </c>
      <c r="U1070" t="s">
        <v>343</v>
      </c>
      <c r="V1070" t="s">
        <v>348</v>
      </c>
      <c r="X1070" t="str">
        <f>LEFT(Table7[[#This Row],[Month]],4)</f>
        <v>2022</v>
      </c>
      <c r="Y1070">
        <f>SIGN(Table7[[#This Row],[Internal Monthly Cost]])</f>
        <v>1</v>
      </c>
    </row>
    <row r="1071" spans="1:25" x14ac:dyDescent="0.2">
      <c r="A1071">
        <v>425</v>
      </c>
      <c r="B1071" t="s">
        <v>3181</v>
      </c>
      <c r="C1071" t="s">
        <v>3181</v>
      </c>
      <c r="D1071" t="s">
        <v>5</v>
      </c>
      <c r="E1071" t="s">
        <v>2242</v>
      </c>
      <c r="F1071" t="s">
        <v>503</v>
      </c>
      <c r="G1071" t="s">
        <v>1973</v>
      </c>
      <c r="H1071" t="s">
        <v>1974</v>
      </c>
      <c r="I1071" t="s">
        <v>134</v>
      </c>
      <c r="J1071" t="s">
        <v>8</v>
      </c>
      <c r="K1071" t="s">
        <v>124</v>
      </c>
      <c r="M1071">
        <v>67</v>
      </c>
      <c r="N1071" t="s">
        <v>2665</v>
      </c>
      <c r="O1071" t="s">
        <v>2664</v>
      </c>
      <c r="P1071" t="s">
        <v>2666</v>
      </c>
      <c r="Q1071" t="s">
        <v>139</v>
      </c>
      <c r="R1071" t="s">
        <v>138</v>
      </c>
      <c r="S1071" t="s">
        <v>345</v>
      </c>
      <c r="T1071" t="s">
        <v>342</v>
      </c>
      <c r="U1071" t="s">
        <v>343</v>
      </c>
      <c r="V1071" t="s">
        <v>407</v>
      </c>
      <c r="X1071" t="str">
        <f>LEFT(Table7[[#This Row],[Month]],4)</f>
        <v>2022</v>
      </c>
      <c r="Y1071">
        <f>SIGN(Table7[[#This Row],[Internal Monthly Cost]])</f>
        <v>1</v>
      </c>
    </row>
    <row r="1072" spans="1:25" x14ac:dyDescent="0.2">
      <c r="A1072">
        <v>423</v>
      </c>
      <c r="B1072" t="s">
        <v>3181</v>
      </c>
      <c r="C1072" t="s">
        <v>3181</v>
      </c>
      <c r="D1072" t="s">
        <v>5</v>
      </c>
      <c r="E1072" t="s">
        <v>2141</v>
      </c>
      <c r="F1072" t="s">
        <v>503</v>
      </c>
      <c r="G1072" t="s">
        <v>1973</v>
      </c>
      <c r="H1072" t="s">
        <v>1974</v>
      </c>
      <c r="I1072" t="s">
        <v>134</v>
      </c>
      <c r="J1072" t="s">
        <v>8</v>
      </c>
      <c r="K1072" t="s">
        <v>124</v>
      </c>
      <c r="M1072">
        <v>67</v>
      </c>
      <c r="N1072" t="s">
        <v>2604</v>
      </c>
      <c r="O1072" t="s">
        <v>2603</v>
      </c>
      <c r="P1072" t="s">
        <v>2605</v>
      </c>
      <c r="Q1072" t="s">
        <v>139</v>
      </c>
      <c r="R1072" t="s">
        <v>138</v>
      </c>
      <c r="S1072" t="s">
        <v>345</v>
      </c>
      <c r="T1072" t="s">
        <v>342</v>
      </c>
      <c r="U1072" t="s">
        <v>343</v>
      </c>
      <c r="V1072" t="s">
        <v>464</v>
      </c>
      <c r="X1072" t="str">
        <f>LEFT(Table7[[#This Row],[Month]],4)</f>
        <v>2022</v>
      </c>
      <c r="Y1072">
        <f>SIGN(Table7[[#This Row],[Internal Monthly Cost]])</f>
        <v>1</v>
      </c>
    </row>
    <row r="1073" spans="1:25" x14ac:dyDescent="0.2">
      <c r="A1073">
        <v>440</v>
      </c>
      <c r="B1073" t="s">
        <v>3181</v>
      </c>
      <c r="C1073" t="s">
        <v>3181</v>
      </c>
      <c r="D1073" t="s">
        <v>5</v>
      </c>
      <c r="E1073" t="s">
        <v>898</v>
      </c>
      <c r="F1073" t="s">
        <v>503</v>
      </c>
      <c r="G1073" t="s">
        <v>627</v>
      </c>
      <c r="H1073" t="s">
        <v>515</v>
      </c>
      <c r="I1073" t="s">
        <v>125</v>
      </c>
      <c r="J1073" t="s">
        <v>8</v>
      </c>
      <c r="K1073" t="s">
        <v>124</v>
      </c>
      <c r="M1073">
        <v>67</v>
      </c>
      <c r="N1073" t="s">
        <v>23</v>
      </c>
      <c r="O1073" t="s">
        <v>224</v>
      </c>
      <c r="P1073" t="s">
        <v>24</v>
      </c>
      <c r="Q1073" t="s">
        <v>139</v>
      </c>
      <c r="R1073" t="s">
        <v>138</v>
      </c>
      <c r="S1073" t="s">
        <v>345</v>
      </c>
      <c r="T1073" t="s">
        <v>342</v>
      </c>
      <c r="U1073" t="s">
        <v>343</v>
      </c>
      <c r="V1073" t="s">
        <v>359</v>
      </c>
      <c r="X1073" t="str">
        <f>LEFT(Table7[[#This Row],[Month]],4)</f>
        <v>2022</v>
      </c>
      <c r="Y1073">
        <f>SIGN(Table7[[#This Row],[Internal Monthly Cost]])</f>
        <v>1</v>
      </c>
    </row>
    <row r="1074" spans="1:25" x14ac:dyDescent="0.2">
      <c r="A1074">
        <v>439</v>
      </c>
      <c r="B1074" t="s">
        <v>3181</v>
      </c>
      <c r="C1074" t="s">
        <v>3181</v>
      </c>
      <c r="D1074" t="s">
        <v>5</v>
      </c>
      <c r="E1074" t="s">
        <v>636</v>
      </c>
      <c r="F1074" t="s">
        <v>503</v>
      </c>
      <c r="G1074" t="s">
        <v>627</v>
      </c>
      <c r="H1074" t="s">
        <v>515</v>
      </c>
      <c r="I1074" t="s">
        <v>125</v>
      </c>
      <c r="J1074" t="s">
        <v>8</v>
      </c>
      <c r="K1074" t="s">
        <v>124</v>
      </c>
      <c r="M1074">
        <v>67</v>
      </c>
      <c r="N1074" t="s">
        <v>52</v>
      </c>
      <c r="O1074" t="s">
        <v>195</v>
      </c>
      <c r="P1074" t="s">
        <v>53</v>
      </c>
      <c r="Q1074" t="s">
        <v>139</v>
      </c>
      <c r="R1074" t="s">
        <v>138</v>
      </c>
      <c r="S1074" t="s">
        <v>345</v>
      </c>
      <c r="T1074" t="s">
        <v>342</v>
      </c>
      <c r="U1074" t="s">
        <v>343</v>
      </c>
      <c r="V1074" t="s">
        <v>355</v>
      </c>
      <c r="X1074" t="str">
        <f>LEFT(Table7[[#This Row],[Month]],4)</f>
        <v>2022</v>
      </c>
      <c r="Y1074">
        <f>SIGN(Table7[[#This Row],[Internal Monthly Cost]])</f>
        <v>1</v>
      </c>
    </row>
    <row r="1075" spans="1:25" x14ac:dyDescent="0.2">
      <c r="A1075">
        <v>479</v>
      </c>
      <c r="B1075" t="s">
        <v>3181</v>
      </c>
      <c r="C1075" t="s">
        <v>3181</v>
      </c>
      <c r="D1075" t="s">
        <v>5</v>
      </c>
      <c r="E1075" t="s">
        <v>1553</v>
      </c>
      <c r="F1075" t="s">
        <v>503</v>
      </c>
      <c r="G1075" t="s">
        <v>627</v>
      </c>
      <c r="H1075" t="s">
        <v>515</v>
      </c>
      <c r="I1075" t="s">
        <v>125</v>
      </c>
      <c r="J1075" t="s">
        <v>8</v>
      </c>
      <c r="K1075" t="s">
        <v>124</v>
      </c>
      <c r="M1075">
        <v>67</v>
      </c>
      <c r="N1075" t="s">
        <v>38</v>
      </c>
      <c r="O1075" t="s">
        <v>235</v>
      </c>
      <c r="P1075" t="s">
        <v>39</v>
      </c>
      <c r="Q1075" t="s">
        <v>139</v>
      </c>
      <c r="R1075" t="s">
        <v>138</v>
      </c>
      <c r="S1075" t="s">
        <v>345</v>
      </c>
      <c r="T1075" t="s">
        <v>342</v>
      </c>
      <c r="U1075" t="s">
        <v>343</v>
      </c>
      <c r="V1075" t="s">
        <v>375</v>
      </c>
      <c r="X1075" t="str">
        <f>LEFT(Table7[[#This Row],[Month]],4)</f>
        <v>2022</v>
      </c>
      <c r="Y1075">
        <f>SIGN(Table7[[#This Row],[Internal Monthly Cost]])</f>
        <v>1</v>
      </c>
    </row>
    <row r="1076" spans="1:25" x14ac:dyDescent="0.2">
      <c r="A1076">
        <v>458</v>
      </c>
      <c r="B1076" t="s">
        <v>3181</v>
      </c>
      <c r="C1076" t="s">
        <v>3181</v>
      </c>
      <c r="D1076" t="s">
        <v>5</v>
      </c>
      <c r="E1076" t="s">
        <v>2098</v>
      </c>
      <c r="F1076" t="s">
        <v>503</v>
      </c>
      <c r="G1076" t="s">
        <v>627</v>
      </c>
      <c r="H1076" t="s">
        <v>515</v>
      </c>
      <c r="I1076" t="s">
        <v>125</v>
      </c>
      <c r="J1076" t="s">
        <v>8</v>
      </c>
      <c r="K1076" t="s">
        <v>124</v>
      </c>
      <c r="M1076">
        <v>67</v>
      </c>
      <c r="N1076" t="s">
        <v>76</v>
      </c>
      <c r="O1076" t="s">
        <v>254</v>
      </c>
      <c r="P1076" t="s">
        <v>77</v>
      </c>
      <c r="Q1076" t="s">
        <v>139</v>
      </c>
      <c r="R1076" t="s">
        <v>138</v>
      </c>
      <c r="S1076" t="s">
        <v>345</v>
      </c>
      <c r="T1076" t="s">
        <v>342</v>
      </c>
      <c r="U1076" t="s">
        <v>343</v>
      </c>
      <c r="V1076" t="s">
        <v>370</v>
      </c>
      <c r="X1076" t="str">
        <f>LEFT(Table7[[#This Row],[Month]],4)</f>
        <v>2022</v>
      </c>
      <c r="Y1076">
        <f>SIGN(Table7[[#This Row],[Internal Monthly Cost]])</f>
        <v>1</v>
      </c>
    </row>
    <row r="1077" spans="1:25" x14ac:dyDescent="0.2">
      <c r="A1077">
        <v>460</v>
      </c>
      <c r="B1077" t="s">
        <v>3181</v>
      </c>
      <c r="C1077" t="s">
        <v>3181</v>
      </c>
      <c r="D1077" t="s">
        <v>5</v>
      </c>
      <c r="E1077" t="s">
        <v>2136</v>
      </c>
      <c r="F1077" t="s">
        <v>503</v>
      </c>
      <c r="G1077" t="s">
        <v>627</v>
      </c>
      <c r="H1077" t="s">
        <v>515</v>
      </c>
      <c r="I1077" t="s">
        <v>125</v>
      </c>
      <c r="J1077" t="s">
        <v>8</v>
      </c>
      <c r="K1077" t="s">
        <v>124</v>
      </c>
      <c r="M1077">
        <v>67</v>
      </c>
      <c r="N1077" t="s">
        <v>82</v>
      </c>
      <c r="O1077" t="s">
        <v>232</v>
      </c>
      <c r="P1077" t="s">
        <v>83</v>
      </c>
      <c r="Q1077" t="s">
        <v>139</v>
      </c>
      <c r="R1077" t="s">
        <v>138</v>
      </c>
      <c r="S1077" t="s">
        <v>345</v>
      </c>
      <c r="T1077" t="s">
        <v>342</v>
      </c>
      <c r="U1077" t="s">
        <v>343</v>
      </c>
      <c r="V1077" t="s">
        <v>371</v>
      </c>
      <c r="X1077" t="str">
        <f>LEFT(Table7[[#This Row],[Month]],4)</f>
        <v>2022</v>
      </c>
      <c r="Y1077">
        <f>SIGN(Table7[[#This Row],[Internal Monthly Cost]])</f>
        <v>1</v>
      </c>
    </row>
    <row r="1078" spans="1:25" x14ac:dyDescent="0.2">
      <c r="A1078">
        <v>457</v>
      </c>
      <c r="B1078" t="s">
        <v>3181</v>
      </c>
      <c r="C1078" t="s">
        <v>3181</v>
      </c>
      <c r="D1078" t="s">
        <v>5</v>
      </c>
      <c r="E1078" t="s">
        <v>2109</v>
      </c>
      <c r="F1078" t="s">
        <v>503</v>
      </c>
      <c r="G1078" t="s">
        <v>627</v>
      </c>
      <c r="H1078" t="s">
        <v>515</v>
      </c>
      <c r="I1078" t="s">
        <v>125</v>
      </c>
      <c r="J1078" t="s">
        <v>8</v>
      </c>
      <c r="K1078" t="s">
        <v>124</v>
      </c>
      <c r="M1078">
        <v>67</v>
      </c>
      <c r="N1078" t="s">
        <v>80</v>
      </c>
      <c r="O1078" t="s">
        <v>231</v>
      </c>
      <c r="P1078" t="s">
        <v>81</v>
      </c>
      <c r="Q1078" t="s">
        <v>139</v>
      </c>
      <c r="R1078" t="s">
        <v>138</v>
      </c>
      <c r="S1078" t="s">
        <v>345</v>
      </c>
      <c r="T1078" t="s">
        <v>342</v>
      </c>
      <c r="U1078" t="s">
        <v>343</v>
      </c>
      <c r="V1078" t="s">
        <v>369</v>
      </c>
      <c r="X1078" t="str">
        <f>LEFT(Table7[[#This Row],[Month]],4)</f>
        <v>2022</v>
      </c>
      <c r="Y1078">
        <f>SIGN(Table7[[#This Row],[Internal Monthly Cost]])</f>
        <v>1</v>
      </c>
    </row>
    <row r="1079" spans="1:25" x14ac:dyDescent="0.2">
      <c r="A1079">
        <v>483</v>
      </c>
      <c r="B1079" t="s">
        <v>3181</v>
      </c>
      <c r="C1079" t="s">
        <v>3181</v>
      </c>
      <c r="D1079" t="s">
        <v>5</v>
      </c>
      <c r="E1079" t="s">
        <v>2795</v>
      </c>
      <c r="F1079" t="s">
        <v>503</v>
      </c>
      <c r="G1079" t="s">
        <v>502</v>
      </c>
      <c r="H1079" t="s">
        <v>504</v>
      </c>
      <c r="I1079" t="s">
        <v>131</v>
      </c>
      <c r="J1079" t="s">
        <v>8</v>
      </c>
      <c r="K1079" t="s">
        <v>124</v>
      </c>
      <c r="M1079">
        <v>67</v>
      </c>
      <c r="N1079" t="s">
        <v>313</v>
      </c>
      <c r="O1079" t="s">
        <v>314</v>
      </c>
      <c r="P1079" t="s">
        <v>315</v>
      </c>
      <c r="Q1079" t="s">
        <v>139</v>
      </c>
      <c r="R1079" t="s">
        <v>138</v>
      </c>
      <c r="S1079" t="s">
        <v>341</v>
      </c>
      <c r="T1079" t="s">
        <v>342</v>
      </c>
      <c r="U1079" t="s">
        <v>361</v>
      </c>
      <c r="V1079" t="s">
        <v>344</v>
      </c>
      <c r="W1079" t="s">
        <v>3084</v>
      </c>
      <c r="X1079" t="str">
        <f>LEFT(Table7[[#This Row],[Month]],4)</f>
        <v>2022</v>
      </c>
      <c r="Y1079">
        <f>SIGN(Table7[[#This Row],[Internal Monthly Cost]])</f>
        <v>1</v>
      </c>
    </row>
    <row r="1080" spans="1:25" x14ac:dyDescent="0.2">
      <c r="A1080">
        <v>484</v>
      </c>
      <c r="B1080" t="s">
        <v>3181</v>
      </c>
      <c r="C1080" t="s">
        <v>3181</v>
      </c>
      <c r="D1080" t="s">
        <v>5</v>
      </c>
      <c r="E1080" t="s">
        <v>2620</v>
      </c>
      <c r="F1080" t="s">
        <v>503</v>
      </c>
      <c r="G1080" t="s">
        <v>502</v>
      </c>
      <c r="H1080" t="s">
        <v>504</v>
      </c>
      <c r="I1080" t="s">
        <v>131</v>
      </c>
      <c r="J1080" t="s">
        <v>4</v>
      </c>
      <c r="K1080" t="s">
        <v>124</v>
      </c>
      <c r="M1080">
        <v>67</v>
      </c>
      <c r="X1080" t="str">
        <f>LEFT(Table7[[#This Row],[Month]],4)</f>
        <v>2022</v>
      </c>
      <c r="Y1080">
        <f>SIGN(Table7[[#This Row],[Internal Monthly Cost]])</f>
        <v>1</v>
      </c>
    </row>
    <row r="1081" spans="1:25" x14ac:dyDescent="0.2">
      <c r="A1081">
        <v>487</v>
      </c>
      <c r="B1081" t="s">
        <v>3181</v>
      </c>
      <c r="C1081" t="s">
        <v>3181</v>
      </c>
      <c r="D1081" t="s">
        <v>5</v>
      </c>
      <c r="E1081" t="s">
        <v>1897</v>
      </c>
      <c r="F1081" t="s">
        <v>503</v>
      </c>
      <c r="G1081" t="s">
        <v>502</v>
      </c>
      <c r="H1081" t="s">
        <v>504</v>
      </c>
      <c r="I1081" t="s">
        <v>131</v>
      </c>
      <c r="J1081" t="s">
        <v>8</v>
      </c>
      <c r="K1081" t="s">
        <v>124</v>
      </c>
      <c r="M1081">
        <v>67</v>
      </c>
      <c r="N1081" t="s">
        <v>58</v>
      </c>
      <c r="O1081" t="s">
        <v>237</v>
      </c>
      <c r="P1081" t="s">
        <v>59</v>
      </c>
      <c r="Q1081" t="s">
        <v>139</v>
      </c>
      <c r="R1081" t="s">
        <v>138</v>
      </c>
      <c r="S1081" t="s">
        <v>345</v>
      </c>
      <c r="T1081" t="s">
        <v>342</v>
      </c>
      <c r="U1081" t="s">
        <v>343</v>
      </c>
      <c r="V1081" t="s">
        <v>358</v>
      </c>
      <c r="X1081" t="str">
        <f>LEFT(Table7[[#This Row],[Month]],4)</f>
        <v>2022</v>
      </c>
      <c r="Y1081">
        <f>SIGN(Table7[[#This Row],[Internal Monthly Cost]])</f>
        <v>1</v>
      </c>
    </row>
    <row r="1082" spans="1:25" x14ac:dyDescent="0.2">
      <c r="A1082">
        <v>488</v>
      </c>
      <c r="B1082" t="s">
        <v>3181</v>
      </c>
      <c r="C1082" t="s">
        <v>3181</v>
      </c>
      <c r="D1082" t="s">
        <v>5</v>
      </c>
      <c r="E1082" t="s">
        <v>2006</v>
      </c>
      <c r="F1082" t="s">
        <v>503</v>
      </c>
      <c r="G1082" t="s">
        <v>502</v>
      </c>
      <c r="H1082" t="s">
        <v>504</v>
      </c>
      <c r="I1082" t="s">
        <v>131</v>
      </c>
      <c r="J1082" t="s">
        <v>4</v>
      </c>
      <c r="K1082" t="s">
        <v>124</v>
      </c>
      <c r="M1082">
        <v>67</v>
      </c>
      <c r="X1082" t="str">
        <f>LEFT(Table7[[#This Row],[Month]],4)</f>
        <v>2022</v>
      </c>
      <c r="Y1082">
        <f>SIGN(Table7[[#This Row],[Internal Monthly Cost]])</f>
        <v>1</v>
      </c>
    </row>
    <row r="1083" spans="1:25" x14ac:dyDescent="0.2">
      <c r="A1083">
        <v>486</v>
      </c>
      <c r="B1083" t="s">
        <v>3181</v>
      </c>
      <c r="C1083" t="s">
        <v>3181</v>
      </c>
      <c r="D1083" t="s">
        <v>5</v>
      </c>
      <c r="E1083" t="s">
        <v>2014</v>
      </c>
      <c r="F1083" t="s">
        <v>503</v>
      </c>
      <c r="G1083" t="s">
        <v>502</v>
      </c>
      <c r="H1083" t="s">
        <v>504</v>
      </c>
      <c r="I1083" t="s">
        <v>131</v>
      </c>
      <c r="J1083" t="s">
        <v>8</v>
      </c>
      <c r="K1083" t="s">
        <v>124</v>
      </c>
      <c r="M1083">
        <v>67</v>
      </c>
      <c r="N1083" t="s">
        <v>68</v>
      </c>
      <c r="O1083" t="s">
        <v>230</v>
      </c>
      <c r="P1083" t="s">
        <v>69</v>
      </c>
      <c r="Q1083" t="s">
        <v>139</v>
      </c>
      <c r="R1083" t="s">
        <v>138</v>
      </c>
      <c r="S1083" t="s">
        <v>345</v>
      </c>
      <c r="T1083" t="s">
        <v>342</v>
      </c>
      <c r="U1083" t="s">
        <v>343</v>
      </c>
      <c r="V1083" t="s">
        <v>374</v>
      </c>
      <c r="X1083" t="str">
        <f>LEFT(Table7[[#This Row],[Month]],4)</f>
        <v>2022</v>
      </c>
      <c r="Y1083">
        <f>SIGN(Table7[[#This Row],[Internal Monthly Cost]])</f>
        <v>1</v>
      </c>
    </row>
    <row r="1084" spans="1:25" x14ac:dyDescent="0.2">
      <c r="A1084">
        <v>482</v>
      </c>
      <c r="B1084" t="s">
        <v>3181</v>
      </c>
      <c r="C1084" t="s">
        <v>3181</v>
      </c>
      <c r="D1084" t="s">
        <v>5</v>
      </c>
      <c r="E1084" t="s">
        <v>2153</v>
      </c>
      <c r="F1084" t="s">
        <v>503</v>
      </c>
      <c r="G1084" t="s">
        <v>502</v>
      </c>
      <c r="H1084" t="s">
        <v>504</v>
      </c>
      <c r="I1084" t="s">
        <v>131</v>
      </c>
      <c r="J1084" t="s">
        <v>8</v>
      </c>
      <c r="K1084" t="s">
        <v>124</v>
      </c>
      <c r="M1084">
        <v>67</v>
      </c>
      <c r="N1084" t="s">
        <v>90</v>
      </c>
      <c r="O1084" t="s">
        <v>236</v>
      </c>
      <c r="P1084" t="s">
        <v>91</v>
      </c>
      <c r="Q1084" t="s">
        <v>139</v>
      </c>
      <c r="R1084" t="s">
        <v>138</v>
      </c>
      <c r="S1084" t="s">
        <v>345</v>
      </c>
      <c r="T1084" t="s">
        <v>342</v>
      </c>
      <c r="U1084" t="s">
        <v>343</v>
      </c>
      <c r="V1084" t="s">
        <v>377</v>
      </c>
      <c r="X1084" t="str">
        <f>LEFT(Table7[[#This Row],[Month]],4)</f>
        <v>2022</v>
      </c>
      <c r="Y1084">
        <f>SIGN(Table7[[#This Row],[Internal Monthly Cost]])</f>
        <v>1</v>
      </c>
    </row>
    <row r="1085" spans="1:25" x14ac:dyDescent="0.2">
      <c r="A1085">
        <v>534</v>
      </c>
      <c r="B1085" t="s">
        <v>3181</v>
      </c>
      <c r="C1085" t="s">
        <v>3181</v>
      </c>
      <c r="D1085" t="s">
        <v>5</v>
      </c>
      <c r="E1085" t="s">
        <v>2326</v>
      </c>
      <c r="F1085" t="s">
        <v>652</v>
      </c>
      <c r="G1085" t="s">
        <v>2327</v>
      </c>
      <c r="H1085" t="s">
        <v>2174</v>
      </c>
      <c r="I1085" t="s">
        <v>163</v>
      </c>
      <c r="J1085" t="s">
        <v>8</v>
      </c>
      <c r="K1085" t="s">
        <v>124</v>
      </c>
      <c r="M1085">
        <v>71</v>
      </c>
      <c r="N1085" t="s">
        <v>152</v>
      </c>
      <c r="O1085" t="s">
        <v>250</v>
      </c>
      <c r="P1085" t="s">
        <v>153</v>
      </c>
      <c r="Q1085" t="s">
        <v>139</v>
      </c>
      <c r="R1085" t="s">
        <v>138</v>
      </c>
      <c r="S1085" t="s">
        <v>345</v>
      </c>
      <c r="T1085" t="s">
        <v>342</v>
      </c>
      <c r="U1085" t="s">
        <v>343</v>
      </c>
      <c r="V1085" t="s">
        <v>392</v>
      </c>
      <c r="X1085" t="str">
        <f>LEFT(Table7[[#This Row],[Month]],4)</f>
        <v>2022</v>
      </c>
      <c r="Y1085">
        <f>SIGN(Table7[[#This Row],[Internal Monthly Cost]])</f>
        <v>1</v>
      </c>
    </row>
    <row r="1086" spans="1:25" x14ac:dyDescent="0.2">
      <c r="A1086">
        <v>517</v>
      </c>
      <c r="B1086" t="s">
        <v>3181</v>
      </c>
      <c r="C1086" t="s">
        <v>3181</v>
      </c>
      <c r="D1086" t="s">
        <v>5</v>
      </c>
      <c r="E1086" t="s">
        <v>760</v>
      </c>
      <c r="F1086" t="s">
        <v>652</v>
      </c>
      <c r="G1086" t="s">
        <v>763</v>
      </c>
      <c r="H1086" t="s">
        <v>504</v>
      </c>
      <c r="I1086" t="s">
        <v>126</v>
      </c>
      <c r="J1086" t="s">
        <v>8</v>
      </c>
      <c r="K1086" t="s">
        <v>124</v>
      </c>
      <c r="M1086">
        <v>83</v>
      </c>
      <c r="N1086" t="s">
        <v>10</v>
      </c>
      <c r="O1086" t="s">
        <v>205</v>
      </c>
      <c r="P1086" t="s">
        <v>11</v>
      </c>
      <c r="Q1086" t="s">
        <v>171</v>
      </c>
      <c r="R1086" t="s">
        <v>138</v>
      </c>
      <c r="S1086" t="s">
        <v>360</v>
      </c>
      <c r="T1086" t="s">
        <v>2911</v>
      </c>
      <c r="U1086" t="s">
        <v>343</v>
      </c>
      <c r="V1086" t="s">
        <v>383</v>
      </c>
      <c r="X1086" t="str">
        <f>LEFT(Table7[[#This Row],[Month]],4)</f>
        <v>2022</v>
      </c>
      <c r="Y1086">
        <f>SIGN(Table7[[#This Row],[Internal Monthly Cost]])</f>
        <v>1</v>
      </c>
    </row>
    <row r="1087" spans="1:25" x14ac:dyDescent="0.2">
      <c r="A1087">
        <v>513</v>
      </c>
      <c r="B1087" t="s">
        <v>3181</v>
      </c>
      <c r="C1087" t="s">
        <v>3181</v>
      </c>
      <c r="D1087" t="s">
        <v>5</v>
      </c>
      <c r="E1087" t="s">
        <v>2197</v>
      </c>
      <c r="F1087" t="s">
        <v>503</v>
      </c>
      <c r="G1087" t="s">
        <v>646</v>
      </c>
      <c r="H1087" t="s">
        <v>647</v>
      </c>
      <c r="I1087" t="s">
        <v>135</v>
      </c>
      <c r="J1087" t="s">
        <v>8</v>
      </c>
      <c r="K1087" t="s">
        <v>124</v>
      </c>
      <c r="M1087">
        <v>67</v>
      </c>
      <c r="N1087" t="s">
        <v>98</v>
      </c>
      <c r="O1087" t="s">
        <v>242</v>
      </c>
      <c r="P1087" t="s">
        <v>99</v>
      </c>
      <c r="Q1087" t="s">
        <v>139</v>
      </c>
      <c r="R1087" t="s">
        <v>138</v>
      </c>
      <c r="S1087" t="s">
        <v>345</v>
      </c>
      <c r="T1087" t="s">
        <v>342</v>
      </c>
      <c r="U1087" t="s">
        <v>343</v>
      </c>
      <c r="V1087" t="s">
        <v>373</v>
      </c>
      <c r="X1087" t="str">
        <f>LEFT(Table7[[#This Row],[Month]],4)</f>
        <v>2022</v>
      </c>
      <c r="Y1087">
        <f>SIGN(Table7[[#This Row],[Internal Monthly Cost]])</f>
        <v>1</v>
      </c>
    </row>
    <row r="1088" spans="1:25" x14ac:dyDescent="0.2">
      <c r="A1088">
        <v>515</v>
      </c>
      <c r="B1088" t="s">
        <v>3181</v>
      </c>
      <c r="C1088" t="s">
        <v>3181</v>
      </c>
      <c r="D1088" t="s">
        <v>5</v>
      </c>
      <c r="E1088" t="s">
        <v>2212</v>
      </c>
      <c r="F1088" t="s">
        <v>652</v>
      </c>
      <c r="G1088" t="s">
        <v>2213</v>
      </c>
      <c r="H1088" t="s">
        <v>504</v>
      </c>
      <c r="I1088" t="s">
        <v>126</v>
      </c>
      <c r="J1088" t="s">
        <v>8</v>
      </c>
      <c r="K1088" t="s">
        <v>124</v>
      </c>
      <c r="M1088">
        <v>66</v>
      </c>
      <c r="N1088" t="s">
        <v>104</v>
      </c>
      <c r="O1088" t="s">
        <v>243</v>
      </c>
      <c r="P1088" t="s">
        <v>105</v>
      </c>
      <c r="Q1088" t="s">
        <v>139</v>
      </c>
      <c r="R1088" t="s">
        <v>138</v>
      </c>
      <c r="S1088" t="s">
        <v>345</v>
      </c>
      <c r="T1088" t="s">
        <v>342</v>
      </c>
      <c r="U1088" t="s">
        <v>343</v>
      </c>
      <c r="V1088" t="s">
        <v>373</v>
      </c>
      <c r="X1088" t="str">
        <f>LEFT(Table7[[#This Row],[Month]],4)</f>
        <v>2022</v>
      </c>
      <c r="Y1088">
        <f>SIGN(Table7[[#This Row],[Internal Monthly Cost]])</f>
        <v>1</v>
      </c>
    </row>
    <row r="1089" spans="1:25" x14ac:dyDescent="0.2">
      <c r="A1089">
        <v>642</v>
      </c>
      <c r="B1089" t="s">
        <v>3181</v>
      </c>
      <c r="C1089" t="s">
        <v>3181</v>
      </c>
      <c r="D1089" t="s">
        <v>5</v>
      </c>
      <c r="E1089" t="s">
        <v>582</v>
      </c>
      <c r="H1089" t="s">
        <v>529</v>
      </c>
      <c r="I1089" t="s">
        <v>2837</v>
      </c>
      <c r="J1089" t="s">
        <v>4</v>
      </c>
      <c r="K1089" t="s">
        <v>442</v>
      </c>
      <c r="M1089">
        <v>113</v>
      </c>
      <c r="X1089" t="str">
        <f>LEFT(Table7[[#This Row],[Month]],4)</f>
        <v>2022</v>
      </c>
      <c r="Y1089">
        <f>SIGN(Table7[[#This Row],[Internal Monthly Cost]])</f>
        <v>1</v>
      </c>
    </row>
    <row r="1090" spans="1:25" x14ac:dyDescent="0.2">
      <c r="A1090">
        <v>692</v>
      </c>
      <c r="B1090" t="s">
        <v>3181</v>
      </c>
      <c r="C1090" t="s">
        <v>3181</v>
      </c>
      <c r="D1090" t="s">
        <v>725</v>
      </c>
      <c r="E1090" t="s">
        <v>2945</v>
      </c>
      <c r="F1090" t="s">
        <v>652</v>
      </c>
      <c r="G1090" t="s">
        <v>2946</v>
      </c>
      <c r="H1090" t="s">
        <v>2947</v>
      </c>
      <c r="J1090" t="s">
        <v>8</v>
      </c>
      <c r="K1090" t="s">
        <v>123</v>
      </c>
      <c r="M1090">
        <v>15</v>
      </c>
      <c r="N1090" t="s">
        <v>319</v>
      </c>
      <c r="O1090" t="s">
        <v>320</v>
      </c>
      <c r="P1090" t="s">
        <v>321</v>
      </c>
      <c r="Q1090" t="s">
        <v>171</v>
      </c>
      <c r="R1090" t="s">
        <v>138</v>
      </c>
      <c r="S1090" t="s">
        <v>345</v>
      </c>
      <c r="T1090" t="s">
        <v>2923</v>
      </c>
      <c r="U1090" t="s">
        <v>343</v>
      </c>
      <c r="V1090" t="s">
        <v>356</v>
      </c>
      <c r="X1090" t="str">
        <f>LEFT(Table7[[#This Row],[Month]],4)</f>
        <v>2022</v>
      </c>
      <c r="Y1090">
        <f>SIGN(Table7[[#This Row],[Internal Monthly Cost]])</f>
        <v>1</v>
      </c>
    </row>
    <row r="1091" spans="1:25" x14ac:dyDescent="0.2">
      <c r="A1091">
        <v>680</v>
      </c>
      <c r="B1091" t="s">
        <v>3181</v>
      </c>
      <c r="C1091" t="s">
        <v>3181</v>
      </c>
      <c r="D1091" t="s">
        <v>5</v>
      </c>
      <c r="E1091" t="s">
        <v>1427</v>
      </c>
      <c r="H1091" t="s">
        <v>529</v>
      </c>
      <c r="I1091" t="s">
        <v>2837</v>
      </c>
      <c r="J1091" t="s">
        <v>8</v>
      </c>
      <c r="K1091" t="s">
        <v>442</v>
      </c>
      <c r="M1091">
        <v>113</v>
      </c>
      <c r="N1091" t="s">
        <v>1419</v>
      </c>
      <c r="O1091" t="s">
        <v>1418</v>
      </c>
      <c r="P1091" t="s">
        <v>1420</v>
      </c>
      <c r="Q1091" t="s">
        <v>140</v>
      </c>
      <c r="R1091" t="s">
        <v>138</v>
      </c>
      <c r="S1091" t="s">
        <v>345</v>
      </c>
      <c r="T1091" t="s">
        <v>2974</v>
      </c>
      <c r="U1091" t="s">
        <v>343</v>
      </c>
      <c r="V1091" t="s">
        <v>1166</v>
      </c>
      <c r="X1091" t="str">
        <f>LEFT(Table7[[#This Row],[Month]],4)</f>
        <v>2022</v>
      </c>
      <c r="Y1091">
        <f>SIGN(Table7[[#This Row],[Internal Monthly Cost]])</f>
        <v>1</v>
      </c>
    </row>
    <row r="1092" spans="1:25" x14ac:dyDescent="0.2">
      <c r="A1092">
        <v>526</v>
      </c>
      <c r="B1092" t="s">
        <v>3181</v>
      </c>
      <c r="C1092" t="s">
        <v>3181</v>
      </c>
      <c r="D1092" t="s">
        <v>5</v>
      </c>
      <c r="E1092" t="s">
        <v>779</v>
      </c>
      <c r="F1092" t="s">
        <v>652</v>
      </c>
      <c r="G1092" t="s">
        <v>780</v>
      </c>
      <c r="H1092" t="s">
        <v>752</v>
      </c>
      <c r="I1092" t="s">
        <v>158</v>
      </c>
      <c r="J1092" t="s">
        <v>8</v>
      </c>
      <c r="K1092" t="s">
        <v>127</v>
      </c>
      <c r="M1092">
        <v>47</v>
      </c>
      <c r="N1092" t="s">
        <v>13</v>
      </c>
      <c r="O1092" t="s">
        <v>207</v>
      </c>
      <c r="P1092" t="s">
        <v>14</v>
      </c>
      <c r="Q1092" t="s">
        <v>140</v>
      </c>
      <c r="R1092" t="s">
        <v>138</v>
      </c>
      <c r="S1092" t="s">
        <v>345</v>
      </c>
      <c r="T1092" t="s">
        <v>2915</v>
      </c>
      <c r="U1092" t="s">
        <v>343</v>
      </c>
      <c r="V1092" t="s">
        <v>386</v>
      </c>
      <c r="X1092" t="str">
        <f>LEFT(Table7[[#This Row],[Month]],4)</f>
        <v>2022</v>
      </c>
      <c r="Y1092">
        <f>SIGN(Table7[[#This Row],[Internal Monthly Cost]])</f>
        <v>1</v>
      </c>
    </row>
    <row r="1093" spans="1:25" x14ac:dyDescent="0.2">
      <c r="A1093">
        <v>527</v>
      </c>
      <c r="B1093" t="s">
        <v>3181</v>
      </c>
      <c r="C1093" t="s">
        <v>3181</v>
      </c>
      <c r="D1093" t="s">
        <v>5</v>
      </c>
      <c r="E1093" t="s">
        <v>748</v>
      </c>
      <c r="F1093" t="s">
        <v>652</v>
      </c>
      <c r="G1093" t="s">
        <v>751</v>
      </c>
      <c r="H1093" t="s">
        <v>752</v>
      </c>
      <c r="I1093" t="s">
        <v>158</v>
      </c>
      <c r="J1093" t="s">
        <v>8</v>
      </c>
      <c r="K1093" t="s">
        <v>123</v>
      </c>
      <c r="M1093">
        <v>47</v>
      </c>
      <c r="N1093" t="s">
        <v>7</v>
      </c>
      <c r="O1093" t="s">
        <v>208</v>
      </c>
      <c r="P1093" t="s">
        <v>9</v>
      </c>
      <c r="Q1093" t="s">
        <v>171</v>
      </c>
      <c r="R1093" t="s">
        <v>138</v>
      </c>
      <c r="S1093" t="s">
        <v>345</v>
      </c>
      <c r="T1093" t="s">
        <v>387</v>
      </c>
      <c r="U1093" t="s">
        <v>343</v>
      </c>
      <c r="V1093" t="s">
        <v>388</v>
      </c>
      <c r="X1093" t="str">
        <f>LEFT(Table7[[#This Row],[Month]],4)</f>
        <v>2022</v>
      </c>
      <c r="Y1093">
        <f>SIGN(Table7[[#This Row],[Internal Monthly Cost]])</f>
        <v>1</v>
      </c>
    </row>
    <row r="1094" spans="1:25" x14ac:dyDescent="0.2">
      <c r="A1094">
        <v>594</v>
      </c>
      <c r="B1094" t="s">
        <v>3181</v>
      </c>
      <c r="C1094" t="s">
        <v>3181</v>
      </c>
      <c r="D1094" t="s">
        <v>5</v>
      </c>
      <c r="E1094" t="s">
        <v>878</v>
      </c>
      <c r="F1094" t="s">
        <v>652</v>
      </c>
      <c r="G1094" t="s">
        <v>880</v>
      </c>
      <c r="H1094" t="s">
        <v>881</v>
      </c>
      <c r="I1094" t="s">
        <v>289</v>
      </c>
      <c r="J1094" t="s">
        <v>8</v>
      </c>
      <c r="K1094" t="s">
        <v>127</v>
      </c>
      <c r="M1094">
        <v>50</v>
      </c>
      <c r="N1094" t="s">
        <v>21</v>
      </c>
      <c r="O1094" t="s">
        <v>209</v>
      </c>
      <c r="P1094" t="s">
        <v>22</v>
      </c>
      <c r="Q1094" t="s">
        <v>140</v>
      </c>
      <c r="R1094" t="s">
        <v>138</v>
      </c>
      <c r="S1094" t="s">
        <v>360</v>
      </c>
      <c r="T1094" t="s">
        <v>2922</v>
      </c>
      <c r="U1094" t="s">
        <v>343</v>
      </c>
      <c r="V1094" t="s">
        <v>404</v>
      </c>
      <c r="X1094" t="str">
        <f>LEFT(Table7[[#This Row],[Month]],4)</f>
        <v>2022</v>
      </c>
      <c r="Y1094">
        <f>SIGN(Table7[[#This Row],[Internal Monthly Cost]])</f>
        <v>1</v>
      </c>
    </row>
    <row r="1095" spans="1:25" x14ac:dyDescent="0.2">
      <c r="A1095">
        <v>668</v>
      </c>
      <c r="B1095" t="s">
        <v>3181</v>
      </c>
      <c r="C1095" t="s">
        <v>3181</v>
      </c>
      <c r="D1095" t="s">
        <v>5</v>
      </c>
      <c r="E1095" t="s">
        <v>1961</v>
      </c>
      <c r="F1095" t="s">
        <v>652</v>
      </c>
      <c r="G1095" t="s">
        <v>1963</v>
      </c>
      <c r="H1095" t="s">
        <v>1964</v>
      </c>
      <c r="I1095" t="s">
        <v>2904</v>
      </c>
      <c r="J1095" t="s">
        <v>8</v>
      </c>
      <c r="K1095" t="s">
        <v>124</v>
      </c>
      <c r="M1095">
        <v>44</v>
      </c>
      <c r="N1095" t="s">
        <v>416</v>
      </c>
      <c r="O1095" t="s">
        <v>417</v>
      </c>
      <c r="P1095" t="s">
        <v>418</v>
      </c>
      <c r="Q1095" t="s">
        <v>139</v>
      </c>
      <c r="R1095" t="s">
        <v>138</v>
      </c>
      <c r="S1095" t="s">
        <v>345</v>
      </c>
      <c r="T1095" t="s">
        <v>2911</v>
      </c>
      <c r="U1095" t="s">
        <v>343</v>
      </c>
      <c r="V1095" t="s">
        <v>419</v>
      </c>
      <c r="X1095" t="str">
        <f>LEFT(Table7[[#This Row],[Month]],4)</f>
        <v>2022</v>
      </c>
      <c r="Y1095">
        <f>SIGN(Table7[[#This Row],[Internal Monthly Cost]])</f>
        <v>1</v>
      </c>
    </row>
    <row r="1096" spans="1:25" x14ac:dyDescent="0.2">
      <c r="A1096">
        <v>647</v>
      </c>
      <c r="B1096" t="s">
        <v>3181</v>
      </c>
      <c r="C1096" t="s">
        <v>3181</v>
      </c>
      <c r="D1096" t="s">
        <v>5</v>
      </c>
      <c r="E1096" t="s">
        <v>887</v>
      </c>
      <c r="F1096" t="s">
        <v>652</v>
      </c>
      <c r="G1096" t="s">
        <v>888</v>
      </c>
      <c r="H1096" t="s">
        <v>889</v>
      </c>
      <c r="I1096" t="s">
        <v>2899</v>
      </c>
      <c r="J1096" t="s">
        <v>8</v>
      </c>
      <c r="K1096" t="s">
        <v>123</v>
      </c>
      <c r="M1096">
        <v>51</v>
      </c>
      <c r="N1096" t="s">
        <v>298</v>
      </c>
      <c r="O1096" t="s">
        <v>299</v>
      </c>
      <c r="P1096" t="s">
        <v>300</v>
      </c>
      <c r="Q1096" t="s">
        <v>171</v>
      </c>
      <c r="R1096" t="s">
        <v>138</v>
      </c>
      <c r="S1096" t="s">
        <v>345</v>
      </c>
      <c r="T1096" t="s">
        <v>362</v>
      </c>
      <c r="U1096" t="s">
        <v>343</v>
      </c>
      <c r="V1096" t="s">
        <v>409</v>
      </c>
      <c r="X1096" t="str">
        <f>LEFT(Table7[[#This Row],[Month]],4)</f>
        <v>2022</v>
      </c>
      <c r="Y1096">
        <f>SIGN(Table7[[#This Row],[Internal Monthly Cost]])</f>
        <v>1</v>
      </c>
    </row>
    <row r="1097" spans="1:25" x14ac:dyDescent="0.2">
      <c r="A1097">
        <v>659</v>
      </c>
      <c r="B1097" t="s">
        <v>3181</v>
      </c>
      <c r="C1097" t="s">
        <v>3181</v>
      </c>
      <c r="D1097" t="s">
        <v>5</v>
      </c>
      <c r="E1097" t="s">
        <v>1476</v>
      </c>
      <c r="F1097" t="s">
        <v>652</v>
      </c>
      <c r="G1097" t="s">
        <v>1477</v>
      </c>
      <c r="H1097" t="s">
        <v>1478</v>
      </c>
      <c r="I1097" t="s">
        <v>2901</v>
      </c>
      <c r="J1097" t="s">
        <v>8</v>
      </c>
      <c r="K1097" t="s">
        <v>123</v>
      </c>
      <c r="M1097">
        <v>51</v>
      </c>
      <c r="N1097" t="s">
        <v>2913</v>
      </c>
      <c r="O1097" t="s">
        <v>198</v>
      </c>
      <c r="P1097" t="s">
        <v>37</v>
      </c>
      <c r="Q1097" t="s">
        <v>171</v>
      </c>
      <c r="R1097" t="s">
        <v>138</v>
      </c>
      <c r="S1097" t="s">
        <v>360</v>
      </c>
      <c r="T1097" t="s">
        <v>380</v>
      </c>
      <c r="U1097" t="s">
        <v>343</v>
      </c>
      <c r="V1097" t="s">
        <v>382</v>
      </c>
      <c r="X1097" t="str">
        <f>LEFT(Table7[[#This Row],[Month]],4)</f>
        <v>2022</v>
      </c>
      <c r="Y1097">
        <f>SIGN(Table7[[#This Row],[Internal Monthly Cost]])</f>
        <v>1</v>
      </c>
    </row>
    <row r="1098" spans="1:25" x14ac:dyDescent="0.2">
      <c r="A1098">
        <v>481</v>
      </c>
      <c r="B1098" t="s">
        <v>3181</v>
      </c>
      <c r="C1098" t="s">
        <v>3181</v>
      </c>
      <c r="D1098" t="s">
        <v>5</v>
      </c>
      <c r="E1098" t="s">
        <v>816</v>
      </c>
      <c r="F1098" t="s">
        <v>503</v>
      </c>
      <c r="G1098" t="s">
        <v>819</v>
      </c>
      <c r="H1098" t="s">
        <v>820</v>
      </c>
      <c r="I1098" t="s">
        <v>128</v>
      </c>
      <c r="J1098" t="s">
        <v>8</v>
      </c>
      <c r="K1098" t="s">
        <v>124</v>
      </c>
      <c r="M1098">
        <v>45</v>
      </c>
      <c r="N1098" t="s">
        <v>15</v>
      </c>
      <c r="O1098" t="s">
        <v>204</v>
      </c>
      <c r="P1098" t="s">
        <v>16</v>
      </c>
      <c r="Q1098" t="s">
        <v>3</v>
      </c>
      <c r="R1098" t="s">
        <v>138</v>
      </c>
      <c r="S1098" t="s">
        <v>360</v>
      </c>
      <c r="T1098" t="s">
        <v>2912</v>
      </c>
      <c r="U1098" t="s">
        <v>343</v>
      </c>
      <c r="V1098" t="s">
        <v>376</v>
      </c>
      <c r="X1098" t="str">
        <f>LEFT(Table7[[#This Row],[Month]],4)</f>
        <v>2022</v>
      </c>
      <c r="Y1098">
        <f>SIGN(Table7[[#This Row],[Internal Monthly Cost]])</f>
        <v>1</v>
      </c>
    </row>
    <row r="1099" spans="1:25" x14ac:dyDescent="0.2">
      <c r="A1099">
        <v>682</v>
      </c>
      <c r="B1099" t="s">
        <v>3181</v>
      </c>
      <c r="C1099" t="s">
        <v>3181</v>
      </c>
      <c r="D1099" t="s">
        <v>5</v>
      </c>
      <c r="E1099" t="s">
        <v>2857</v>
      </c>
      <c r="H1099" t="s">
        <v>529</v>
      </c>
      <c r="I1099" t="s">
        <v>2837</v>
      </c>
      <c r="J1099" t="s">
        <v>8</v>
      </c>
      <c r="K1099" t="s">
        <v>442</v>
      </c>
      <c r="M1099">
        <v>113</v>
      </c>
      <c r="N1099" t="s">
        <v>2930</v>
      </c>
      <c r="O1099" t="s">
        <v>2931</v>
      </c>
      <c r="P1099" t="s">
        <v>2932</v>
      </c>
      <c r="Q1099" t="s">
        <v>441</v>
      </c>
      <c r="R1099" t="s">
        <v>442</v>
      </c>
      <c r="S1099" t="s">
        <v>345</v>
      </c>
      <c r="T1099" t="s">
        <v>2127</v>
      </c>
      <c r="U1099" t="s">
        <v>343</v>
      </c>
      <c r="V1099" t="s">
        <v>2927</v>
      </c>
      <c r="X1099" t="str">
        <f>LEFT(Table7[[#This Row],[Month]],4)</f>
        <v>2022</v>
      </c>
      <c r="Y1099">
        <f>SIGN(Table7[[#This Row],[Internal Monthly Cost]])</f>
        <v>1</v>
      </c>
    </row>
    <row r="1100" spans="1:25" x14ac:dyDescent="0.2">
      <c r="A1100">
        <v>655</v>
      </c>
      <c r="B1100" t="s">
        <v>3181</v>
      </c>
      <c r="C1100" t="s">
        <v>3181</v>
      </c>
      <c r="D1100" t="s">
        <v>5</v>
      </c>
      <c r="E1100" t="s">
        <v>2684</v>
      </c>
      <c r="H1100" t="s">
        <v>529</v>
      </c>
      <c r="I1100" t="s">
        <v>2837</v>
      </c>
      <c r="J1100" t="s">
        <v>8</v>
      </c>
      <c r="K1100" t="s">
        <v>442</v>
      </c>
      <c r="M1100">
        <v>113</v>
      </c>
      <c r="N1100" t="s">
        <v>3089</v>
      </c>
      <c r="O1100" t="s">
        <v>3090</v>
      </c>
      <c r="P1100" t="s">
        <v>3091</v>
      </c>
      <c r="Q1100" t="s">
        <v>441</v>
      </c>
      <c r="R1100" t="s">
        <v>442</v>
      </c>
      <c r="S1100" t="s">
        <v>341</v>
      </c>
      <c r="T1100" t="s">
        <v>2974</v>
      </c>
      <c r="U1100" t="s">
        <v>343</v>
      </c>
      <c r="V1100" t="s">
        <v>3092</v>
      </c>
      <c r="X1100" t="str">
        <f>LEFT(Table7[[#This Row],[Month]],4)</f>
        <v>2022</v>
      </c>
      <c r="Y1100">
        <f>SIGN(Table7[[#This Row],[Internal Monthly Cost]])</f>
        <v>1</v>
      </c>
    </row>
    <row r="1101" spans="1:25" x14ac:dyDescent="0.2">
      <c r="A1101">
        <v>641</v>
      </c>
      <c r="B1101" t="s">
        <v>3181</v>
      </c>
      <c r="C1101" t="s">
        <v>3181</v>
      </c>
      <c r="D1101" t="s">
        <v>5</v>
      </c>
      <c r="E1101" t="s">
        <v>656</v>
      </c>
      <c r="H1101" t="s">
        <v>529</v>
      </c>
      <c r="I1101" t="s">
        <v>2837</v>
      </c>
      <c r="J1101" t="s">
        <v>4</v>
      </c>
      <c r="K1101" t="s">
        <v>442</v>
      </c>
      <c r="M1101">
        <v>113</v>
      </c>
      <c r="X1101" t="str">
        <f>LEFT(Table7[[#This Row],[Month]],4)</f>
        <v>2022</v>
      </c>
      <c r="Y1101">
        <f>SIGN(Table7[[#This Row],[Internal Monthly Cost]])</f>
        <v>1</v>
      </c>
    </row>
    <row r="1102" spans="1:25" x14ac:dyDescent="0.2">
      <c r="A1102">
        <v>670</v>
      </c>
      <c r="B1102" t="s">
        <v>3181</v>
      </c>
      <c r="C1102" t="s">
        <v>3181</v>
      </c>
      <c r="D1102" t="s">
        <v>5</v>
      </c>
      <c r="E1102" t="s">
        <v>2824</v>
      </c>
      <c r="F1102" t="s">
        <v>652</v>
      </c>
      <c r="G1102" t="s">
        <v>2825</v>
      </c>
      <c r="H1102" t="s">
        <v>2826</v>
      </c>
      <c r="I1102" t="s">
        <v>2904</v>
      </c>
      <c r="J1102" t="s">
        <v>8</v>
      </c>
      <c r="K1102" t="s">
        <v>124</v>
      </c>
      <c r="M1102">
        <v>37</v>
      </c>
      <c r="N1102" t="s">
        <v>423</v>
      </c>
      <c r="O1102" t="s">
        <v>424</v>
      </c>
      <c r="P1102" t="s">
        <v>425</v>
      </c>
      <c r="Q1102" t="s">
        <v>139</v>
      </c>
      <c r="R1102" t="s">
        <v>138</v>
      </c>
      <c r="S1102" t="s">
        <v>345</v>
      </c>
      <c r="T1102" t="s">
        <v>342</v>
      </c>
      <c r="U1102" t="s">
        <v>343</v>
      </c>
      <c r="V1102" t="s">
        <v>426</v>
      </c>
      <c r="X1102" t="str">
        <f>LEFT(Table7[[#This Row],[Month]],4)</f>
        <v>2022</v>
      </c>
      <c r="Y1102">
        <f>SIGN(Table7[[#This Row],[Internal Monthly Cost]])</f>
        <v>1</v>
      </c>
    </row>
    <row r="1103" spans="1:25" x14ac:dyDescent="0.2">
      <c r="A1103">
        <v>686</v>
      </c>
      <c r="B1103" t="s">
        <v>3181</v>
      </c>
      <c r="C1103" t="s">
        <v>3181</v>
      </c>
      <c r="D1103" t="s">
        <v>12</v>
      </c>
      <c r="E1103" t="s">
        <v>2881</v>
      </c>
      <c r="F1103" t="s">
        <v>652</v>
      </c>
      <c r="G1103" t="s">
        <v>2882</v>
      </c>
      <c r="H1103" t="s">
        <v>653</v>
      </c>
      <c r="I1103" t="s">
        <v>2937</v>
      </c>
      <c r="J1103" t="s">
        <v>4</v>
      </c>
      <c r="K1103" t="s">
        <v>124</v>
      </c>
      <c r="M1103">
        <v>14</v>
      </c>
      <c r="X1103" t="str">
        <f>LEFT(Table7[[#This Row],[Month]],4)</f>
        <v>2022</v>
      </c>
      <c r="Y1103">
        <f>SIGN(Table7[[#This Row],[Internal Monthly Cost]])</f>
        <v>1</v>
      </c>
    </row>
    <row r="1104" spans="1:25" x14ac:dyDescent="0.2">
      <c r="A1104">
        <v>662</v>
      </c>
      <c r="B1104" t="s">
        <v>3181</v>
      </c>
      <c r="C1104" t="s">
        <v>3181</v>
      </c>
      <c r="D1104" t="s">
        <v>5</v>
      </c>
      <c r="E1104" t="s">
        <v>2481</v>
      </c>
      <c r="F1104" t="s">
        <v>652</v>
      </c>
      <c r="G1104" t="s">
        <v>2482</v>
      </c>
      <c r="H1104" t="s">
        <v>2483</v>
      </c>
      <c r="I1104" t="s">
        <v>2902</v>
      </c>
      <c r="J1104" t="s">
        <v>8</v>
      </c>
      <c r="K1104" t="s">
        <v>124</v>
      </c>
      <c r="M1104">
        <v>24</v>
      </c>
      <c r="N1104" t="s">
        <v>322</v>
      </c>
      <c r="O1104" t="s">
        <v>323</v>
      </c>
      <c r="P1104" t="s">
        <v>324</v>
      </c>
      <c r="Q1104" t="s">
        <v>171</v>
      </c>
      <c r="R1104" t="s">
        <v>138</v>
      </c>
      <c r="S1104" t="s">
        <v>345</v>
      </c>
      <c r="T1104" t="s">
        <v>2911</v>
      </c>
      <c r="U1104" t="s">
        <v>343</v>
      </c>
      <c r="V1104" t="s">
        <v>413</v>
      </c>
      <c r="X1104" t="str">
        <f>LEFT(Table7[[#This Row],[Month]],4)</f>
        <v>2022</v>
      </c>
      <c r="Y1104">
        <f>SIGN(Table7[[#This Row],[Internal Monthly Cost]])</f>
        <v>1</v>
      </c>
    </row>
    <row r="1105" spans="1:25" x14ac:dyDescent="0.2">
      <c r="A1105">
        <v>665</v>
      </c>
      <c r="B1105" t="s">
        <v>3181</v>
      </c>
      <c r="C1105" t="s">
        <v>3181</v>
      </c>
      <c r="D1105" t="s">
        <v>5</v>
      </c>
      <c r="E1105" t="s">
        <v>1798</v>
      </c>
      <c r="F1105" t="s">
        <v>652</v>
      </c>
      <c r="G1105" t="s">
        <v>1800</v>
      </c>
      <c r="H1105" t="s">
        <v>1801</v>
      </c>
      <c r="I1105" t="s">
        <v>2902</v>
      </c>
      <c r="J1105" t="s">
        <v>8</v>
      </c>
      <c r="K1105" t="s">
        <v>123</v>
      </c>
      <c r="M1105">
        <v>31</v>
      </c>
      <c r="N1105" t="s">
        <v>445</v>
      </c>
      <c r="O1105" t="s">
        <v>446</v>
      </c>
      <c r="P1105" t="s">
        <v>447</v>
      </c>
      <c r="Q1105" t="s">
        <v>171</v>
      </c>
      <c r="R1105" t="s">
        <v>138</v>
      </c>
      <c r="S1105" t="s">
        <v>345</v>
      </c>
      <c r="T1105" t="s">
        <v>380</v>
      </c>
      <c r="U1105" t="s">
        <v>343</v>
      </c>
      <c r="V1105" t="s">
        <v>381</v>
      </c>
      <c r="X1105" t="str">
        <f>LEFT(Table7[[#This Row],[Month]],4)</f>
        <v>2022</v>
      </c>
      <c r="Y1105">
        <f>SIGN(Table7[[#This Row],[Internal Monthly Cost]])</f>
        <v>1</v>
      </c>
    </row>
    <row r="1106" spans="1:25" x14ac:dyDescent="0.2">
      <c r="A1106">
        <v>669</v>
      </c>
      <c r="B1106" t="s">
        <v>3181</v>
      </c>
      <c r="C1106" t="s">
        <v>3181</v>
      </c>
      <c r="D1106" t="s">
        <v>5</v>
      </c>
      <c r="E1106" t="s">
        <v>2818</v>
      </c>
      <c r="F1106" t="s">
        <v>652</v>
      </c>
      <c r="G1106" t="s">
        <v>2819</v>
      </c>
      <c r="H1106" t="s">
        <v>2820</v>
      </c>
      <c r="I1106" t="s">
        <v>2904</v>
      </c>
      <c r="J1106" t="s">
        <v>4</v>
      </c>
      <c r="K1106" t="s">
        <v>127</v>
      </c>
      <c r="M1106">
        <v>29</v>
      </c>
      <c r="N1106" t="s">
        <v>420</v>
      </c>
      <c r="O1106" t="s">
        <v>421</v>
      </c>
      <c r="P1106" t="s">
        <v>422</v>
      </c>
      <c r="Q1106" t="s">
        <v>140</v>
      </c>
      <c r="R1106" t="s">
        <v>138</v>
      </c>
      <c r="S1106" t="s">
        <v>345</v>
      </c>
      <c r="T1106" t="s">
        <v>2914</v>
      </c>
      <c r="U1106" t="s">
        <v>343</v>
      </c>
      <c r="V1106" t="s">
        <v>414</v>
      </c>
      <c r="W1106" s="3" t="s">
        <v>3182</v>
      </c>
      <c r="X1106" t="str">
        <f>LEFT(Table7[[#This Row],[Month]],4)</f>
        <v>2022</v>
      </c>
      <c r="Y1106">
        <f>SIGN(Table7[[#This Row],[Internal Monthly Cost]])</f>
        <v>1</v>
      </c>
    </row>
    <row r="1107" spans="1:25" x14ac:dyDescent="0.2">
      <c r="A1107">
        <v>704</v>
      </c>
      <c r="B1107" t="s">
        <v>3181</v>
      </c>
      <c r="C1107" t="s">
        <v>3181</v>
      </c>
      <c r="D1107" t="s">
        <v>5</v>
      </c>
      <c r="E1107" t="s">
        <v>3035</v>
      </c>
      <c r="F1107" t="s">
        <v>652</v>
      </c>
      <c r="G1107" t="s">
        <v>3036</v>
      </c>
      <c r="H1107" t="s">
        <v>2980</v>
      </c>
      <c r="I1107" t="s">
        <v>3077</v>
      </c>
      <c r="J1107" t="s">
        <v>8</v>
      </c>
      <c r="K1107" t="s">
        <v>127</v>
      </c>
      <c r="M1107">
        <v>30</v>
      </c>
      <c r="N1107" t="s">
        <v>3078</v>
      </c>
      <c r="O1107" t="s">
        <v>3079</v>
      </c>
      <c r="P1107" t="s">
        <v>3080</v>
      </c>
      <c r="Q1107" t="s">
        <v>140</v>
      </c>
      <c r="R1107" t="s">
        <v>138</v>
      </c>
      <c r="S1107" t="s">
        <v>341</v>
      </c>
      <c r="T1107" t="s">
        <v>2914</v>
      </c>
      <c r="U1107" t="s">
        <v>343</v>
      </c>
      <c r="V1107" t="s">
        <v>3081</v>
      </c>
      <c r="X1107" t="str">
        <f>LEFT(Table7[[#This Row],[Month]],4)</f>
        <v>2022</v>
      </c>
      <c r="Y1107">
        <f>SIGN(Table7[[#This Row],[Internal Monthly Cost]])</f>
        <v>1</v>
      </c>
    </row>
    <row r="1108" spans="1:25" x14ac:dyDescent="0.2">
      <c r="A1108">
        <v>703</v>
      </c>
      <c r="B1108" t="s">
        <v>3181</v>
      </c>
      <c r="C1108" t="s">
        <v>3181</v>
      </c>
      <c r="D1108" t="s">
        <v>5</v>
      </c>
      <c r="E1108" t="s">
        <v>2951</v>
      </c>
      <c r="F1108" t="s">
        <v>652</v>
      </c>
      <c r="G1108" t="s">
        <v>2952</v>
      </c>
      <c r="H1108" t="s">
        <v>2953</v>
      </c>
      <c r="I1108" t="s">
        <v>3056</v>
      </c>
      <c r="J1108" t="s">
        <v>8</v>
      </c>
      <c r="K1108" t="s">
        <v>124</v>
      </c>
      <c r="M1108">
        <v>31</v>
      </c>
      <c r="N1108" t="s">
        <v>1575</v>
      </c>
      <c r="O1108" t="s">
        <v>1574</v>
      </c>
      <c r="P1108" t="s">
        <v>1576</v>
      </c>
      <c r="Q1108" t="s">
        <v>139</v>
      </c>
      <c r="R1108" t="s">
        <v>138</v>
      </c>
      <c r="S1108" t="s">
        <v>345</v>
      </c>
      <c r="T1108" t="s">
        <v>342</v>
      </c>
      <c r="U1108" t="s">
        <v>343</v>
      </c>
      <c r="V1108" t="s">
        <v>411</v>
      </c>
      <c r="X1108" t="str">
        <f>LEFT(Table7[[#This Row],[Month]],4)</f>
        <v>2022</v>
      </c>
      <c r="Y1108">
        <f>SIGN(Table7[[#This Row],[Internal Monthly Cost]])</f>
        <v>1</v>
      </c>
    </row>
    <row r="1109" spans="1:25" x14ac:dyDescent="0.2">
      <c r="A1109">
        <v>705</v>
      </c>
      <c r="B1109" t="s">
        <v>3181</v>
      </c>
      <c r="C1109" t="s">
        <v>3181</v>
      </c>
      <c r="D1109" t="s">
        <v>5</v>
      </c>
      <c r="E1109" t="s">
        <v>2978</v>
      </c>
      <c r="F1109" t="s">
        <v>652</v>
      </c>
      <c r="G1109" t="s">
        <v>2979</v>
      </c>
      <c r="H1109" t="s">
        <v>2980</v>
      </c>
      <c r="I1109" t="s">
        <v>3077</v>
      </c>
      <c r="J1109" t="s">
        <v>8</v>
      </c>
      <c r="K1109" t="s">
        <v>127</v>
      </c>
      <c r="M1109">
        <v>30</v>
      </c>
      <c r="N1109" t="s">
        <v>3183</v>
      </c>
      <c r="O1109" t="s">
        <v>3184</v>
      </c>
      <c r="P1109" t="s">
        <v>3185</v>
      </c>
      <c r="Q1109" t="s">
        <v>140</v>
      </c>
      <c r="R1109" t="s">
        <v>138</v>
      </c>
      <c r="S1109" t="s">
        <v>345</v>
      </c>
      <c r="T1109" t="s">
        <v>2914</v>
      </c>
      <c r="U1109" t="s">
        <v>343</v>
      </c>
      <c r="V1109" t="s">
        <v>3186</v>
      </c>
      <c r="X1109" t="str">
        <f>LEFT(Table7[[#This Row],[Month]],4)</f>
        <v>2022</v>
      </c>
      <c r="Y1109">
        <f>SIGN(Table7[[#This Row],[Internal Monthly Cost]])</f>
        <v>1</v>
      </c>
    </row>
    <row r="1110" spans="1:25" x14ac:dyDescent="0.2">
      <c r="A1110">
        <v>715</v>
      </c>
      <c r="B1110" t="s">
        <v>3181</v>
      </c>
      <c r="C1110" t="s">
        <v>3181</v>
      </c>
      <c r="D1110" t="s">
        <v>5</v>
      </c>
      <c r="E1110" t="s">
        <v>3154</v>
      </c>
      <c r="F1110" t="s">
        <v>652</v>
      </c>
      <c r="G1110" t="s">
        <v>3155</v>
      </c>
      <c r="H1110" t="s">
        <v>3156</v>
      </c>
      <c r="I1110" t="s">
        <v>3187</v>
      </c>
      <c r="J1110" t="s">
        <v>8</v>
      </c>
      <c r="K1110" t="s">
        <v>127</v>
      </c>
      <c r="M1110">
        <v>31</v>
      </c>
      <c r="N1110" t="s">
        <v>3188</v>
      </c>
      <c r="O1110" t="s">
        <v>3189</v>
      </c>
      <c r="P1110" t="s">
        <v>3190</v>
      </c>
      <c r="Q1110" t="s">
        <v>140</v>
      </c>
      <c r="R1110" t="s">
        <v>138</v>
      </c>
      <c r="S1110" t="s">
        <v>345</v>
      </c>
      <c r="T1110" t="s">
        <v>2914</v>
      </c>
      <c r="U1110" t="s">
        <v>343</v>
      </c>
      <c r="V1110" t="s">
        <v>3191</v>
      </c>
      <c r="X1110" t="str">
        <f>LEFT(Table7[[#This Row],[Month]],4)</f>
        <v>2022</v>
      </c>
      <c r="Y1110">
        <f>SIGN(Table7[[#This Row],[Internal Monthly Cost]])</f>
        <v>1</v>
      </c>
    </row>
    <row r="1111" spans="1:25" x14ac:dyDescent="0.2">
      <c r="A1111">
        <v>714</v>
      </c>
      <c r="B1111" t="s">
        <v>3181</v>
      </c>
      <c r="C1111" t="s">
        <v>3181</v>
      </c>
      <c r="D1111" t="s">
        <v>5</v>
      </c>
      <c r="E1111" t="s">
        <v>3170</v>
      </c>
      <c r="F1111" t="s">
        <v>652</v>
      </c>
      <c r="G1111" t="s">
        <v>3171</v>
      </c>
      <c r="H1111" t="s">
        <v>3156</v>
      </c>
      <c r="I1111" t="s">
        <v>3187</v>
      </c>
      <c r="J1111" t="s">
        <v>8</v>
      </c>
      <c r="K1111" t="s">
        <v>123</v>
      </c>
      <c r="M1111">
        <v>31</v>
      </c>
      <c r="N1111" t="s">
        <v>94</v>
      </c>
      <c r="O1111" t="s">
        <v>197</v>
      </c>
      <c r="P1111" t="s">
        <v>95</v>
      </c>
      <c r="Q1111" t="s">
        <v>171</v>
      </c>
      <c r="R1111" t="s">
        <v>138</v>
      </c>
      <c r="S1111" t="s">
        <v>345</v>
      </c>
      <c r="T1111" t="s">
        <v>3066</v>
      </c>
      <c r="U1111" t="s">
        <v>343</v>
      </c>
      <c r="V1111" t="s">
        <v>395</v>
      </c>
      <c r="X1111" t="str">
        <f>LEFT(Table7[[#This Row],[Month]],4)</f>
        <v>2022</v>
      </c>
      <c r="Y1111">
        <f>SIGN(Table7[[#This Row],[Internal Monthly Cost]])</f>
        <v>1</v>
      </c>
    </row>
    <row r="1112" spans="1:25" x14ac:dyDescent="0.2">
      <c r="A1112">
        <v>713</v>
      </c>
      <c r="B1112" t="s">
        <v>3181</v>
      </c>
      <c r="C1112" t="s">
        <v>3181</v>
      </c>
      <c r="D1112" t="s">
        <v>5</v>
      </c>
      <c r="E1112" t="s">
        <v>3107</v>
      </c>
      <c r="F1112" t="s">
        <v>652</v>
      </c>
      <c r="G1112" t="s">
        <v>3108</v>
      </c>
      <c r="H1112" t="s">
        <v>3109</v>
      </c>
      <c r="I1112" t="s">
        <v>3151</v>
      </c>
      <c r="J1112" t="s">
        <v>8</v>
      </c>
      <c r="K1112" t="s">
        <v>127</v>
      </c>
      <c r="M1112">
        <v>30</v>
      </c>
      <c r="N1112" t="s">
        <v>3110</v>
      </c>
      <c r="O1112" t="s">
        <v>3111</v>
      </c>
      <c r="P1112" t="s">
        <v>3112</v>
      </c>
      <c r="Q1112" t="s">
        <v>140</v>
      </c>
      <c r="R1112" t="s">
        <v>138</v>
      </c>
      <c r="S1112" t="s">
        <v>345</v>
      </c>
      <c r="T1112" t="s">
        <v>2914</v>
      </c>
      <c r="U1112" t="s">
        <v>343</v>
      </c>
      <c r="V1112" t="s">
        <v>3096</v>
      </c>
      <c r="X1112" t="str">
        <f>LEFT(Table7[[#This Row],[Month]],4)</f>
        <v>2022</v>
      </c>
      <c r="Y1112">
        <f>SIGN(Table7[[#This Row],[Internal Monthly Cost]])</f>
        <v>1</v>
      </c>
    </row>
    <row r="1113" spans="1:25" x14ac:dyDescent="0.2">
      <c r="A1113">
        <v>719</v>
      </c>
      <c r="B1113" t="s">
        <v>3181</v>
      </c>
      <c r="C1113" t="s">
        <v>3181</v>
      </c>
      <c r="D1113" t="s">
        <v>5</v>
      </c>
      <c r="E1113" t="s">
        <v>3192</v>
      </c>
      <c r="F1113" t="s">
        <v>652</v>
      </c>
      <c r="G1113" t="s">
        <v>3193</v>
      </c>
      <c r="H1113" t="s">
        <v>3194</v>
      </c>
      <c r="J1113" t="s">
        <v>8</v>
      </c>
      <c r="K1113" t="s">
        <v>127</v>
      </c>
      <c r="M1113">
        <v>31</v>
      </c>
      <c r="N1113" t="s">
        <v>295</v>
      </c>
      <c r="O1113" t="s">
        <v>296</v>
      </c>
      <c r="P1113" t="s">
        <v>297</v>
      </c>
      <c r="Q1113" t="s">
        <v>140</v>
      </c>
      <c r="R1113" t="s">
        <v>138</v>
      </c>
      <c r="S1113" t="s">
        <v>345</v>
      </c>
      <c r="T1113" t="s">
        <v>2914</v>
      </c>
      <c r="U1113" t="s">
        <v>343</v>
      </c>
      <c r="V1113" t="s">
        <v>411</v>
      </c>
      <c r="X1113" t="str">
        <f>LEFT(Table7[[#This Row],[Month]],4)</f>
        <v>2022</v>
      </c>
      <c r="Y1113">
        <f>SIGN(Table7[[#This Row],[Internal Monthly Cost]])</f>
        <v>1</v>
      </c>
    </row>
    <row r="1114" spans="1:25" x14ac:dyDescent="0.2">
      <c r="A1114">
        <v>615</v>
      </c>
      <c r="B1114" t="s">
        <v>3181</v>
      </c>
      <c r="C1114" t="s">
        <v>3181</v>
      </c>
      <c r="D1114" t="s">
        <v>5</v>
      </c>
      <c r="E1114" t="s">
        <v>2677</v>
      </c>
      <c r="H1114" t="s">
        <v>664</v>
      </c>
      <c r="I1114" t="s">
        <v>2841</v>
      </c>
      <c r="J1114" t="s">
        <v>8</v>
      </c>
      <c r="K1114" t="s">
        <v>442</v>
      </c>
      <c r="M1114">
        <v>44</v>
      </c>
      <c r="N1114" t="s">
        <v>2680</v>
      </c>
      <c r="O1114" t="s">
        <v>2679</v>
      </c>
      <c r="P1114" t="s">
        <v>2681</v>
      </c>
      <c r="Q1114" t="s">
        <v>441</v>
      </c>
      <c r="R1114" t="s">
        <v>442</v>
      </c>
      <c r="S1114" t="s">
        <v>345</v>
      </c>
      <c r="T1114" t="s">
        <v>2682</v>
      </c>
      <c r="U1114" t="s">
        <v>343</v>
      </c>
      <c r="V1114" t="s">
        <v>2683</v>
      </c>
      <c r="X1114" t="str">
        <f>LEFT(Table7[[#This Row],[Month]],4)</f>
        <v>2022</v>
      </c>
      <c r="Y1114">
        <f>SIGN(Table7[[#This Row],[Internal Monthly Cost]])</f>
        <v>1</v>
      </c>
    </row>
    <row r="1115" spans="1:25" x14ac:dyDescent="0.2">
      <c r="A1115">
        <v>601</v>
      </c>
      <c r="B1115" t="s">
        <v>3181</v>
      </c>
      <c r="C1115" t="s">
        <v>3181</v>
      </c>
      <c r="D1115" t="s">
        <v>5</v>
      </c>
      <c r="E1115" t="s">
        <v>661</v>
      </c>
      <c r="H1115" t="s">
        <v>664</v>
      </c>
      <c r="I1115" t="s">
        <v>2841</v>
      </c>
      <c r="J1115" t="s">
        <v>4</v>
      </c>
      <c r="K1115" t="s">
        <v>442</v>
      </c>
      <c r="M1115">
        <v>44</v>
      </c>
      <c r="X1115" t="str">
        <f>LEFT(Table7[[#This Row],[Month]],4)</f>
        <v>2022</v>
      </c>
      <c r="Y1115">
        <f>SIGN(Table7[[#This Row],[Internal Monthly Cost]])</f>
        <v>1</v>
      </c>
    </row>
    <row r="1116" spans="1:25" x14ac:dyDescent="0.2">
      <c r="A1116">
        <v>584</v>
      </c>
      <c r="B1116" t="s">
        <v>3181</v>
      </c>
      <c r="C1116" t="s">
        <v>3181</v>
      </c>
      <c r="D1116" t="s">
        <v>5</v>
      </c>
      <c r="E1116" t="s">
        <v>2419</v>
      </c>
      <c r="F1116" t="s">
        <v>652</v>
      </c>
      <c r="G1116" t="s">
        <v>2420</v>
      </c>
      <c r="H1116" t="s">
        <v>2421</v>
      </c>
      <c r="I1116" t="s">
        <v>183</v>
      </c>
      <c r="J1116" t="s">
        <v>8</v>
      </c>
      <c r="K1116" t="s">
        <v>130</v>
      </c>
      <c r="M1116">
        <v>49</v>
      </c>
      <c r="N1116" t="s">
        <v>172</v>
      </c>
      <c r="O1116" t="s">
        <v>260</v>
      </c>
      <c r="P1116" t="s">
        <v>173</v>
      </c>
      <c r="Q1116" t="s">
        <v>142</v>
      </c>
      <c r="R1116" t="s">
        <v>141</v>
      </c>
      <c r="S1116" t="s">
        <v>345</v>
      </c>
      <c r="T1116" t="s">
        <v>402</v>
      </c>
      <c r="U1116" t="s">
        <v>343</v>
      </c>
      <c r="V1116" t="s">
        <v>394</v>
      </c>
      <c r="X1116" t="str">
        <f>LEFT(Table7[[#This Row],[Month]],4)</f>
        <v>2022</v>
      </c>
      <c r="Y1116">
        <f>SIGN(Table7[[#This Row],[Internal Monthly Cost]])</f>
        <v>1</v>
      </c>
    </row>
    <row r="1117" spans="1:25" x14ac:dyDescent="0.2">
      <c r="A1117">
        <v>586</v>
      </c>
      <c r="B1117" t="s">
        <v>3181</v>
      </c>
      <c r="C1117" t="s">
        <v>3181</v>
      </c>
      <c r="D1117" t="s">
        <v>5</v>
      </c>
      <c r="E1117" t="s">
        <v>2505</v>
      </c>
      <c r="F1117" t="s">
        <v>652</v>
      </c>
      <c r="G1117" t="s">
        <v>2507</v>
      </c>
      <c r="H1117" t="s">
        <v>2508</v>
      </c>
      <c r="I1117" t="s">
        <v>183</v>
      </c>
      <c r="J1117" t="s">
        <v>8</v>
      </c>
      <c r="K1117" t="s">
        <v>123</v>
      </c>
      <c r="M1117">
        <v>30</v>
      </c>
      <c r="N1117" t="s">
        <v>166</v>
      </c>
      <c r="O1117" t="s">
        <v>206</v>
      </c>
      <c r="P1117" t="s">
        <v>167</v>
      </c>
      <c r="Q1117" t="s">
        <v>171</v>
      </c>
      <c r="R1117" t="s">
        <v>138</v>
      </c>
      <c r="S1117" t="s">
        <v>345</v>
      </c>
      <c r="T1117" t="s">
        <v>380</v>
      </c>
      <c r="U1117" t="s">
        <v>343</v>
      </c>
      <c r="V1117" t="s">
        <v>397</v>
      </c>
      <c r="X1117" t="str">
        <f>LEFT(Table7[[#This Row],[Month]],4)</f>
        <v>2022</v>
      </c>
      <c r="Y1117">
        <f>SIGN(Table7[[#This Row],[Internal Monthly Cost]])</f>
        <v>1</v>
      </c>
    </row>
    <row r="1118" spans="1:25" x14ac:dyDescent="0.2">
      <c r="A1118">
        <v>666</v>
      </c>
      <c r="B1118" t="s">
        <v>3181</v>
      </c>
      <c r="C1118" t="s">
        <v>3181</v>
      </c>
      <c r="D1118" t="s">
        <v>5</v>
      </c>
      <c r="E1118" t="s">
        <v>2810</v>
      </c>
      <c r="F1118" t="s">
        <v>652</v>
      </c>
      <c r="G1118" t="s">
        <v>2813</v>
      </c>
      <c r="H1118" t="s">
        <v>2814</v>
      </c>
      <c r="I1118" t="s">
        <v>2903</v>
      </c>
      <c r="J1118" t="s">
        <v>8</v>
      </c>
      <c r="K1118" t="s">
        <v>130</v>
      </c>
      <c r="M1118">
        <v>37</v>
      </c>
      <c r="N1118" t="s">
        <v>331</v>
      </c>
      <c r="O1118" t="s">
        <v>332</v>
      </c>
      <c r="P1118" t="s">
        <v>333</v>
      </c>
      <c r="Q1118" t="s">
        <v>142</v>
      </c>
      <c r="R1118" t="s">
        <v>141</v>
      </c>
      <c r="S1118" t="s">
        <v>345</v>
      </c>
      <c r="T1118" t="s">
        <v>402</v>
      </c>
      <c r="U1118" t="s">
        <v>343</v>
      </c>
      <c r="V1118" t="s">
        <v>414</v>
      </c>
      <c r="X1118" t="str">
        <f>LEFT(Table7[[#This Row],[Month]],4)</f>
        <v>2022</v>
      </c>
      <c r="Y1118">
        <f>SIGN(Table7[[#This Row],[Internal Monthly Cost]])</f>
        <v>1</v>
      </c>
    </row>
    <row r="1119" spans="1:25" x14ac:dyDescent="0.2">
      <c r="A1119">
        <v>648</v>
      </c>
      <c r="B1119" t="s">
        <v>3181</v>
      </c>
      <c r="C1119" t="s">
        <v>3181</v>
      </c>
      <c r="D1119" t="s">
        <v>5</v>
      </c>
      <c r="E1119" t="s">
        <v>2713</v>
      </c>
      <c r="F1119" t="s">
        <v>652</v>
      </c>
      <c r="G1119" t="s">
        <v>2703</v>
      </c>
      <c r="H1119" t="s">
        <v>2717</v>
      </c>
      <c r="I1119" t="s">
        <v>2901</v>
      </c>
      <c r="J1119" t="s">
        <v>8</v>
      </c>
      <c r="K1119" t="s">
        <v>130</v>
      </c>
      <c r="M1119">
        <v>39</v>
      </c>
      <c r="N1119" t="s">
        <v>301</v>
      </c>
      <c r="O1119" t="s">
        <v>302</v>
      </c>
      <c r="P1119" t="s">
        <v>303</v>
      </c>
      <c r="Q1119" t="s">
        <v>142</v>
      </c>
      <c r="R1119" t="s">
        <v>141</v>
      </c>
      <c r="S1119" t="s">
        <v>345</v>
      </c>
      <c r="T1119" t="s">
        <v>402</v>
      </c>
      <c r="U1119" t="s">
        <v>343</v>
      </c>
      <c r="V1119" t="s">
        <v>412</v>
      </c>
      <c r="X1119" t="str">
        <f>LEFT(Table7[[#This Row],[Month]],4)</f>
        <v>2022</v>
      </c>
      <c r="Y1119">
        <f>SIGN(Table7[[#This Row],[Internal Monthly Cost]])</f>
        <v>1</v>
      </c>
    </row>
    <row r="1120" spans="1:25" x14ac:dyDescent="0.2">
      <c r="A1120">
        <v>656</v>
      </c>
      <c r="B1120" t="s">
        <v>3181</v>
      </c>
      <c r="C1120" t="s">
        <v>3181</v>
      </c>
      <c r="D1120" t="s">
        <v>5</v>
      </c>
      <c r="E1120" t="s">
        <v>2725</v>
      </c>
      <c r="F1120" t="s">
        <v>652</v>
      </c>
      <c r="G1120" t="s">
        <v>2940</v>
      </c>
      <c r="H1120" t="s">
        <v>2717</v>
      </c>
      <c r="I1120" t="s">
        <v>2901</v>
      </c>
      <c r="J1120" t="s">
        <v>8</v>
      </c>
      <c r="K1120" t="s">
        <v>130</v>
      </c>
      <c r="M1120">
        <v>39</v>
      </c>
      <c r="N1120" t="s">
        <v>2117</v>
      </c>
      <c r="O1120" t="s">
        <v>2116</v>
      </c>
      <c r="P1120" t="s">
        <v>2118</v>
      </c>
      <c r="Q1120" t="s">
        <v>142</v>
      </c>
      <c r="R1120" t="s">
        <v>141</v>
      </c>
      <c r="S1120" t="s">
        <v>345</v>
      </c>
      <c r="T1120" t="s">
        <v>402</v>
      </c>
      <c r="U1120" t="s">
        <v>343</v>
      </c>
      <c r="V1120" t="s">
        <v>2119</v>
      </c>
      <c r="X1120" t="str">
        <f>LEFT(Table7[[#This Row],[Month]],4)</f>
        <v>2022</v>
      </c>
      <c r="Y1120">
        <f>SIGN(Table7[[#This Row],[Internal Monthly Cost]])</f>
        <v>1</v>
      </c>
    </row>
    <row r="1121" spans="1:25" x14ac:dyDescent="0.2">
      <c r="A1121">
        <v>658</v>
      </c>
      <c r="B1121" t="s">
        <v>3181</v>
      </c>
      <c r="C1121" t="s">
        <v>3181</v>
      </c>
      <c r="D1121" t="s">
        <v>5</v>
      </c>
      <c r="E1121" t="s">
        <v>2721</v>
      </c>
      <c r="F1121" t="s">
        <v>652</v>
      </c>
      <c r="G1121" t="s">
        <v>2722</v>
      </c>
      <c r="H1121" t="s">
        <v>2717</v>
      </c>
      <c r="I1121" t="s">
        <v>2901</v>
      </c>
      <c r="J1121" t="s">
        <v>4</v>
      </c>
      <c r="K1121" t="s">
        <v>130</v>
      </c>
      <c r="M1121">
        <v>39</v>
      </c>
      <c r="X1121" t="str">
        <f>LEFT(Table7[[#This Row],[Month]],4)</f>
        <v>2022</v>
      </c>
      <c r="Y1121">
        <f>SIGN(Table7[[#This Row],[Internal Monthly Cost]])</f>
        <v>1</v>
      </c>
    </row>
    <row r="1122" spans="1:25" x14ac:dyDescent="0.2">
      <c r="A1122">
        <v>636</v>
      </c>
      <c r="B1122" t="s">
        <v>3181</v>
      </c>
      <c r="C1122" t="s">
        <v>3181</v>
      </c>
      <c r="D1122" t="s">
        <v>5</v>
      </c>
      <c r="E1122" t="s">
        <v>844</v>
      </c>
      <c r="F1122" t="s">
        <v>652</v>
      </c>
      <c r="G1122" t="s">
        <v>846</v>
      </c>
      <c r="H1122" t="s">
        <v>847</v>
      </c>
      <c r="I1122" t="s">
        <v>291</v>
      </c>
      <c r="J1122" t="s">
        <v>8</v>
      </c>
      <c r="K1122" t="s">
        <v>123</v>
      </c>
      <c r="M1122">
        <v>35</v>
      </c>
      <c r="N1122" t="s">
        <v>19</v>
      </c>
      <c r="O1122" t="s">
        <v>196</v>
      </c>
      <c r="P1122" t="s">
        <v>20</v>
      </c>
      <c r="Q1122" t="s">
        <v>171</v>
      </c>
      <c r="R1122" t="s">
        <v>138</v>
      </c>
      <c r="S1122" t="s">
        <v>345</v>
      </c>
      <c r="T1122" t="s">
        <v>380</v>
      </c>
      <c r="U1122" t="s">
        <v>343</v>
      </c>
      <c r="V1122" t="s">
        <v>409</v>
      </c>
      <c r="X1122" t="str">
        <f>LEFT(Table7[[#This Row],[Month]],4)</f>
        <v>2022</v>
      </c>
      <c r="Y1122">
        <f>SIGN(Table7[[#This Row],[Internal Monthly Cost]])</f>
        <v>1</v>
      </c>
    </row>
    <row r="1123" spans="1:25" x14ac:dyDescent="0.2">
      <c r="A1123">
        <v>677</v>
      </c>
      <c r="B1123" t="s">
        <v>3181</v>
      </c>
      <c r="C1123" t="s">
        <v>3181</v>
      </c>
      <c r="D1123" t="s">
        <v>5</v>
      </c>
      <c r="E1123" t="s">
        <v>1828</v>
      </c>
      <c r="F1123" t="s">
        <v>652</v>
      </c>
      <c r="G1123" t="s">
        <v>1831</v>
      </c>
      <c r="H1123" t="s">
        <v>1635</v>
      </c>
      <c r="I1123" t="s">
        <v>2905</v>
      </c>
      <c r="J1123" t="s">
        <v>8</v>
      </c>
      <c r="K1123" t="s">
        <v>124</v>
      </c>
      <c r="M1123">
        <v>36</v>
      </c>
      <c r="N1123" t="s">
        <v>457</v>
      </c>
      <c r="O1123" t="s">
        <v>458</v>
      </c>
      <c r="P1123" t="s">
        <v>459</v>
      </c>
      <c r="Q1123" t="s">
        <v>139</v>
      </c>
      <c r="R1123" t="s">
        <v>138</v>
      </c>
      <c r="S1123" t="s">
        <v>360</v>
      </c>
      <c r="T1123" t="s">
        <v>346</v>
      </c>
      <c r="U1123" t="s">
        <v>343</v>
      </c>
      <c r="V1123" t="s">
        <v>460</v>
      </c>
      <c r="X1123" t="str">
        <f>LEFT(Table7[[#This Row],[Month]],4)</f>
        <v>2022</v>
      </c>
      <c r="Y1123">
        <f>SIGN(Table7[[#This Row],[Internal Monthly Cost]])</f>
        <v>1</v>
      </c>
    </row>
    <row r="1124" spans="1:25" x14ac:dyDescent="0.2">
      <c r="A1124">
        <v>676</v>
      </c>
      <c r="B1124" t="s">
        <v>3181</v>
      </c>
      <c r="C1124" t="s">
        <v>3181</v>
      </c>
      <c r="D1124" t="s">
        <v>5</v>
      </c>
      <c r="E1124" t="s">
        <v>2830</v>
      </c>
      <c r="F1124" t="s">
        <v>652</v>
      </c>
      <c r="G1124" t="s">
        <v>2831</v>
      </c>
      <c r="H1124" t="s">
        <v>2832</v>
      </c>
      <c r="I1124" t="s">
        <v>2905</v>
      </c>
      <c r="J1124" t="s">
        <v>8</v>
      </c>
      <c r="K1124" t="s">
        <v>127</v>
      </c>
      <c r="M1124">
        <v>36</v>
      </c>
      <c r="N1124" t="s">
        <v>3093</v>
      </c>
      <c r="O1124" t="s">
        <v>3094</v>
      </c>
      <c r="P1124" t="s">
        <v>3095</v>
      </c>
      <c r="Q1124" t="s">
        <v>140</v>
      </c>
      <c r="R1124" t="s">
        <v>138</v>
      </c>
      <c r="S1124" t="s">
        <v>345</v>
      </c>
      <c r="T1124" t="s">
        <v>2914</v>
      </c>
      <c r="U1124" t="s">
        <v>343</v>
      </c>
      <c r="V1124" t="s">
        <v>3096</v>
      </c>
      <c r="X1124" t="str">
        <f>LEFT(Table7[[#This Row],[Month]],4)</f>
        <v>2022</v>
      </c>
      <c r="Y1124">
        <f>SIGN(Table7[[#This Row],[Internal Monthly Cost]])</f>
        <v>1</v>
      </c>
    </row>
    <row r="1125" spans="1:25" x14ac:dyDescent="0.2">
      <c r="A1125">
        <v>709</v>
      </c>
      <c r="B1125" t="s">
        <v>3181</v>
      </c>
      <c r="C1125" t="s">
        <v>3181</v>
      </c>
      <c r="D1125" t="s">
        <v>5</v>
      </c>
      <c r="E1125" t="s">
        <v>3057</v>
      </c>
      <c r="F1125" t="s">
        <v>652</v>
      </c>
      <c r="G1125" t="s">
        <v>3058</v>
      </c>
      <c r="H1125" t="s">
        <v>3059</v>
      </c>
      <c r="I1125" t="s">
        <v>3077</v>
      </c>
      <c r="J1125" t="s">
        <v>8</v>
      </c>
      <c r="K1125" t="s">
        <v>127</v>
      </c>
      <c r="M1125">
        <v>30</v>
      </c>
      <c r="N1125" t="s">
        <v>3060</v>
      </c>
      <c r="O1125" t="s">
        <v>3061</v>
      </c>
      <c r="P1125" t="s">
        <v>3062</v>
      </c>
      <c r="Q1125" t="s">
        <v>140</v>
      </c>
      <c r="R1125" t="s">
        <v>138</v>
      </c>
      <c r="S1125" t="s">
        <v>345</v>
      </c>
      <c r="T1125" t="s">
        <v>2914</v>
      </c>
      <c r="U1125" t="s">
        <v>343</v>
      </c>
      <c r="V1125" t="s">
        <v>3063</v>
      </c>
      <c r="X1125" t="str">
        <f>LEFT(Table7[[#This Row],[Month]],4)</f>
        <v>2022</v>
      </c>
      <c r="Y1125">
        <f>SIGN(Table7[[#This Row],[Internal Monthly Cost]])</f>
        <v>1</v>
      </c>
    </row>
    <row r="1126" spans="1:25" x14ac:dyDescent="0.2">
      <c r="A1126">
        <v>406</v>
      </c>
      <c r="B1126" t="s">
        <v>3181</v>
      </c>
      <c r="C1126" t="s">
        <v>3181</v>
      </c>
      <c r="D1126" t="s">
        <v>12</v>
      </c>
      <c r="E1126" t="s">
        <v>1377</v>
      </c>
      <c r="F1126" t="s">
        <v>503</v>
      </c>
      <c r="G1126" t="s">
        <v>902</v>
      </c>
      <c r="H1126" t="s">
        <v>903</v>
      </c>
      <c r="I1126" t="s">
        <v>129</v>
      </c>
      <c r="J1126" t="s">
        <v>4</v>
      </c>
      <c r="K1126" t="s">
        <v>124</v>
      </c>
      <c r="M1126">
        <v>4</v>
      </c>
      <c r="X1126" t="str">
        <f>LEFT(Table7[[#This Row],[Month]],4)</f>
        <v>2022</v>
      </c>
      <c r="Y1126">
        <f>SIGN(Table7[[#This Row],[Internal Monthly Cost]])</f>
        <v>1</v>
      </c>
    </row>
    <row r="1127" spans="1:25" x14ac:dyDescent="0.2">
      <c r="A1127">
        <v>690</v>
      </c>
      <c r="B1127" t="s">
        <v>3181</v>
      </c>
      <c r="C1127" t="s">
        <v>3181</v>
      </c>
      <c r="D1127" t="s">
        <v>12</v>
      </c>
      <c r="E1127" t="s">
        <v>2942</v>
      </c>
      <c r="F1127" t="s">
        <v>503</v>
      </c>
      <c r="G1127" t="s">
        <v>902</v>
      </c>
      <c r="H1127" t="s">
        <v>903</v>
      </c>
      <c r="I1127" t="s">
        <v>129</v>
      </c>
      <c r="J1127" t="s">
        <v>4</v>
      </c>
      <c r="K1127" t="s">
        <v>123</v>
      </c>
      <c r="M1127">
        <v>4</v>
      </c>
      <c r="X1127" t="str">
        <f>LEFT(Table7[[#This Row],[Month]],4)</f>
        <v>2022</v>
      </c>
      <c r="Y1127">
        <f>SIGN(Table7[[#This Row],[Internal Monthly Cost]])</f>
        <v>1</v>
      </c>
    </row>
    <row r="1128" spans="1:25" x14ac:dyDescent="0.2">
      <c r="A1128">
        <v>407</v>
      </c>
      <c r="B1128" t="s">
        <v>3181</v>
      </c>
      <c r="C1128" t="s">
        <v>3181</v>
      </c>
      <c r="D1128" t="s">
        <v>12</v>
      </c>
      <c r="E1128" t="s">
        <v>1361</v>
      </c>
      <c r="F1128" t="s">
        <v>503</v>
      </c>
      <c r="G1128" t="s">
        <v>902</v>
      </c>
      <c r="H1128" t="s">
        <v>903</v>
      </c>
      <c r="I1128" t="s">
        <v>129</v>
      </c>
      <c r="J1128" t="s">
        <v>8</v>
      </c>
      <c r="K1128" t="s">
        <v>123</v>
      </c>
      <c r="M1128">
        <v>4</v>
      </c>
      <c r="N1128" t="s">
        <v>31</v>
      </c>
      <c r="O1128" t="s">
        <v>194</v>
      </c>
      <c r="P1128" t="s">
        <v>32</v>
      </c>
      <c r="Q1128" t="s">
        <v>171</v>
      </c>
      <c r="R1128" t="s">
        <v>138</v>
      </c>
      <c r="S1128" t="s">
        <v>345</v>
      </c>
      <c r="T1128" t="s">
        <v>362</v>
      </c>
      <c r="U1128" t="s">
        <v>343</v>
      </c>
      <c r="V1128" t="s">
        <v>363</v>
      </c>
      <c r="X1128" t="str">
        <f>LEFT(Table7[[#This Row],[Month]],4)</f>
        <v>2022</v>
      </c>
      <c r="Y1128">
        <f>SIGN(Table7[[#This Row],[Internal Monthly Cost]])</f>
        <v>1</v>
      </c>
    </row>
    <row r="1129" spans="1:25" x14ac:dyDescent="0.2">
      <c r="A1129">
        <v>404</v>
      </c>
      <c r="B1129" t="s">
        <v>3181</v>
      </c>
      <c r="C1129" t="s">
        <v>3181</v>
      </c>
      <c r="D1129" t="s">
        <v>12</v>
      </c>
      <c r="E1129" t="s">
        <v>2334</v>
      </c>
      <c r="F1129" t="s">
        <v>503</v>
      </c>
      <c r="G1129" t="s">
        <v>902</v>
      </c>
      <c r="H1129" t="s">
        <v>903</v>
      </c>
      <c r="I1129" t="s">
        <v>129</v>
      </c>
      <c r="J1129" t="s">
        <v>8</v>
      </c>
      <c r="K1129" t="s">
        <v>124</v>
      </c>
      <c r="M1129">
        <v>4</v>
      </c>
      <c r="N1129" t="s">
        <v>433</v>
      </c>
      <c r="O1129" t="s">
        <v>434</v>
      </c>
      <c r="P1129" t="s">
        <v>435</v>
      </c>
      <c r="Q1129" t="s">
        <v>139</v>
      </c>
      <c r="R1129" t="s">
        <v>138</v>
      </c>
      <c r="S1129" t="s">
        <v>360</v>
      </c>
      <c r="T1129" t="s">
        <v>342</v>
      </c>
      <c r="U1129" t="s">
        <v>343</v>
      </c>
      <c r="V1129" t="s">
        <v>436</v>
      </c>
      <c r="X1129" t="str">
        <f>LEFT(Table7[[#This Row],[Month]],4)</f>
        <v>2022</v>
      </c>
      <c r="Y1129">
        <f>SIGN(Table7[[#This Row],[Internal Monthly Cost]])</f>
        <v>1</v>
      </c>
    </row>
    <row r="1130" spans="1:25" x14ac:dyDescent="0.2">
      <c r="A1130">
        <v>403</v>
      </c>
      <c r="B1130" t="s">
        <v>3181</v>
      </c>
      <c r="C1130" t="s">
        <v>3181</v>
      </c>
      <c r="D1130" t="s">
        <v>12</v>
      </c>
      <c r="E1130" t="s">
        <v>901</v>
      </c>
      <c r="F1130" t="s">
        <v>503</v>
      </c>
      <c r="G1130" t="s">
        <v>902</v>
      </c>
      <c r="H1130" t="s">
        <v>903</v>
      </c>
      <c r="I1130" t="s">
        <v>129</v>
      </c>
      <c r="J1130" t="s">
        <v>8</v>
      </c>
      <c r="K1130" t="s">
        <v>124</v>
      </c>
      <c r="M1130">
        <v>4</v>
      </c>
      <c r="N1130" t="s">
        <v>23</v>
      </c>
      <c r="O1130" t="s">
        <v>224</v>
      </c>
      <c r="P1130" t="s">
        <v>24</v>
      </c>
      <c r="Q1130" t="s">
        <v>139</v>
      </c>
      <c r="R1130" t="s">
        <v>138</v>
      </c>
      <c r="S1130" t="s">
        <v>345</v>
      </c>
      <c r="T1130" t="s">
        <v>342</v>
      </c>
      <c r="U1130" t="s">
        <v>343</v>
      </c>
      <c r="V1130" t="s">
        <v>359</v>
      </c>
      <c r="X1130" t="str">
        <f>LEFT(Table7[[#This Row],[Month]],4)</f>
        <v>2022</v>
      </c>
      <c r="Y1130">
        <f>SIGN(Table7[[#This Row],[Internal Monthly Cost]])</f>
        <v>1</v>
      </c>
    </row>
    <row r="1131" spans="1:25" x14ac:dyDescent="0.2">
      <c r="A1131">
        <v>401</v>
      </c>
      <c r="B1131" t="s">
        <v>3181</v>
      </c>
      <c r="C1131" t="s">
        <v>3181</v>
      </c>
      <c r="D1131" t="s">
        <v>12</v>
      </c>
      <c r="E1131" t="s">
        <v>1840</v>
      </c>
      <c r="F1131" t="s">
        <v>503</v>
      </c>
      <c r="G1131" t="s">
        <v>902</v>
      </c>
      <c r="H1131" t="s">
        <v>903</v>
      </c>
      <c r="I1131" t="s">
        <v>129</v>
      </c>
      <c r="J1131" t="s">
        <v>8</v>
      </c>
      <c r="K1131" t="s">
        <v>124</v>
      </c>
      <c r="M1131">
        <v>4</v>
      </c>
      <c r="N1131" t="s">
        <v>56</v>
      </c>
      <c r="O1131" t="s">
        <v>223</v>
      </c>
      <c r="P1131" t="s">
        <v>57</v>
      </c>
      <c r="Q1131" t="s">
        <v>139</v>
      </c>
      <c r="R1131" t="s">
        <v>138</v>
      </c>
      <c r="S1131" t="s">
        <v>345</v>
      </c>
      <c r="T1131" t="s">
        <v>342</v>
      </c>
      <c r="U1131" t="s">
        <v>343</v>
      </c>
      <c r="V1131" t="s">
        <v>358</v>
      </c>
      <c r="X1131" t="str">
        <f>LEFT(Table7[[#This Row],[Month]],4)</f>
        <v>2022</v>
      </c>
      <c r="Y1131">
        <f>SIGN(Table7[[#This Row],[Internal Monthly Cost]])</f>
        <v>1</v>
      </c>
    </row>
    <row r="1132" spans="1:25" x14ac:dyDescent="0.2">
      <c r="A1132">
        <v>418</v>
      </c>
      <c r="B1132" t="s">
        <v>3181</v>
      </c>
      <c r="C1132" t="s">
        <v>3181</v>
      </c>
      <c r="D1132" t="s">
        <v>12</v>
      </c>
      <c r="E1132" t="s">
        <v>1980</v>
      </c>
      <c r="F1132" t="s">
        <v>503</v>
      </c>
      <c r="G1132" t="s">
        <v>902</v>
      </c>
      <c r="H1132" t="s">
        <v>903</v>
      </c>
      <c r="I1132" t="s">
        <v>129</v>
      </c>
      <c r="J1132" t="s">
        <v>4</v>
      </c>
      <c r="K1132" t="s">
        <v>124</v>
      </c>
      <c r="M1132">
        <v>4</v>
      </c>
      <c r="X1132" t="str">
        <f>LEFT(Table7[[#This Row],[Month]],4)</f>
        <v>2022</v>
      </c>
      <c r="Y1132">
        <f>SIGN(Table7[[#This Row],[Internal Monthly Cost]])</f>
        <v>1</v>
      </c>
    </row>
    <row r="1133" spans="1:25" x14ac:dyDescent="0.2">
      <c r="A1133">
        <v>402</v>
      </c>
      <c r="B1133" t="s">
        <v>3181</v>
      </c>
      <c r="C1133" t="s">
        <v>3181</v>
      </c>
      <c r="D1133" t="s">
        <v>12</v>
      </c>
      <c r="E1133" t="s">
        <v>1408</v>
      </c>
      <c r="F1133" t="s">
        <v>503</v>
      </c>
      <c r="G1133" t="s">
        <v>902</v>
      </c>
      <c r="H1133" t="s">
        <v>903</v>
      </c>
      <c r="I1133" t="s">
        <v>129</v>
      </c>
      <c r="J1133" t="s">
        <v>8</v>
      </c>
      <c r="K1133" t="s">
        <v>124</v>
      </c>
      <c r="M1133">
        <v>4</v>
      </c>
      <c r="N1133" t="s">
        <v>33</v>
      </c>
      <c r="O1133" t="s">
        <v>217</v>
      </c>
      <c r="P1133" t="s">
        <v>34</v>
      </c>
      <c r="Q1133" t="s">
        <v>139</v>
      </c>
      <c r="R1133" t="s">
        <v>138</v>
      </c>
      <c r="S1133" t="s">
        <v>345</v>
      </c>
      <c r="T1133" t="s">
        <v>2908</v>
      </c>
      <c r="U1133" t="s">
        <v>343</v>
      </c>
      <c r="V1133" t="s">
        <v>352</v>
      </c>
      <c r="X1133" t="str">
        <f>LEFT(Table7[[#This Row],[Month]],4)</f>
        <v>2022</v>
      </c>
      <c r="Y1133">
        <f>SIGN(Table7[[#This Row],[Internal Monthly Cost]])</f>
        <v>1</v>
      </c>
    </row>
    <row r="1134" spans="1:25" x14ac:dyDescent="0.2">
      <c r="A1134">
        <v>689</v>
      </c>
      <c r="B1134" t="s">
        <v>3181</v>
      </c>
      <c r="C1134" t="s">
        <v>3181</v>
      </c>
      <c r="D1134" t="s">
        <v>12</v>
      </c>
      <c r="E1134" t="s">
        <v>2941</v>
      </c>
      <c r="F1134" t="s">
        <v>503</v>
      </c>
      <c r="G1134" t="s">
        <v>902</v>
      </c>
      <c r="H1134" t="s">
        <v>903</v>
      </c>
      <c r="I1134" t="s">
        <v>129</v>
      </c>
      <c r="J1134" t="s">
        <v>4</v>
      </c>
      <c r="K1134" t="s">
        <v>123</v>
      </c>
      <c r="M1134">
        <v>4</v>
      </c>
      <c r="X1134" t="str">
        <f>LEFT(Table7[[#This Row],[Month]],4)</f>
        <v>2022</v>
      </c>
      <c r="Y1134">
        <f>SIGN(Table7[[#This Row],[Internal Monthly Cost]])</f>
        <v>1</v>
      </c>
    </row>
    <row r="1135" spans="1:25" x14ac:dyDescent="0.2">
      <c r="A1135">
        <v>475</v>
      </c>
      <c r="B1135" t="s">
        <v>3181</v>
      </c>
      <c r="C1135" t="s">
        <v>3181</v>
      </c>
      <c r="D1135" t="s">
        <v>12</v>
      </c>
      <c r="E1135" t="s">
        <v>2093</v>
      </c>
      <c r="F1135" t="s">
        <v>503</v>
      </c>
      <c r="G1135" t="s">
        <v>627</v>
      </c>
      <c r="H1135" t="s">
        <v>515</v>
      </c>
      <c r="I1135" t="s">
        <v>125</v>
      </c>
      <c r="J1135" t="s">
        <v>8</v>
      </c>
      <c r="K1135" t="s">
        <v>124</v>
      </c>
      <c r="M1135">
        <v>4</v>
      </c>
      <c r="N1135" t="s">
        <v>74</v>
      </c>
      <c r="O1135" t="s">
        <v>218</v>
      </c>
      <c r="P1135" t="s">
        <v>75</v>
      </c>
      <c r="Q1135" t="s">
        <v>139</v>
      </c>
      <c r="R1135" t="s">
        <v>138</v>
      </c>
      <c r="S1135" t="s">
        <v>345</v>
      </c>
      <c r="T1135" t="s">
        <v>342</v>
      </c>
      <c r="U1135" t="s">
        <v>343</v>
      </c>
      <c r="V1135" t="s">
        <v>353</v>
      </c>
      <c r="X1135" t="str">
        <f>LEFT(Table7[[#This Row],[Month]],4)</f>
        <v>2022</v>
      </c>
      <c r="Y1135">
        <f>SIGN(Table7[[#This Row],[Internal Monthly Cost]])</f>
        <v>1</v>
      </c>
    </row>
    <row r="1136" spans="1:25" x14ac:dyDescent="0.2">
      <c r="A1136">
        <v>691</v>
      </c>
      <c r="B1136" t="s">
        <v>3181</v>
      </c>
      <c r="C1136" t="s">
        <v>3181</v>
      </c>
      <c r="D1136" t="s">
        <v>12</v>
      </c>
      <c r="E1136" t="s">
        <v>2943</v>
      </c>
      <c r="F1136" t="s">
        <v>2944</v>
      </c>
      <c r="G1136" t="s">
        <v>627</v>
      </c>
      <c r="H1136" t="s">
        <v>515</v>
      </c>
      <c r="I1136" t="s">
        <v>125</v>
      </c>
      <c r="J1136" t="s">
        <v>4</v>
      </c>
      <c r="K1136" t="s">
        <v>123</v>
      </c>
      <c r="M1136">
        <v>4</v>
      </c>
      <c r="X1136" t="str">
        <f>LEFT(Table7[[#This Row],[Month]],4)</f>
        <v>2022</v>
      </c>
      <c r="Y1136">
        <f>SIGN(Table7[[#This Row],[Internal Monthly Cost]])</f>
        <v>1</v>
      </c>
    </row>
    <row r="1137" spans="1:25" x14ac:dyDescent="0.2">
      <c r="A1137">
        <v>441</v>
      </c>
      <c r="B1137" t="s">
        <v>3181</v>
      </c>
      <c r="C1137" t="s">
        <v>3181</v>
      </c>
      <c r="D1137" t="s">
        <v>12</v>
      </c>
      <c r="E1137" t="s">
        <v>1363</v>
      </c>
      <c r="F1137" t="s">
        <v>503</v>
      </c>
      <c r="G1137" t="s">
        <v>627</v>
      </c>
      <c r="H1137" t="s">
        <v>515</v>
      </c>
      <c r="I1137" t="s">
        <v>125</v>
      </c>
      <c r="J1137" t="s">
        <v>4</v>
      </c>
      <c r="K1137" t="s">
        <v>124</v>
      </c>
      <c r="M1137">
        <v>4</v>
      </c>
      <c r="X1137" t="str">
        <f>LEFT(Table7[[#This Row],[Month]],4)</f>
        <v>2022</v>
      </c>
      <c r="Y1137">
        <f>SIGN(Table7[[#This Row],[Internal Monthly Cost]])</f>
        <v>1</v>
      </c>
    </row>
    <row r="1138" spans="1:25" x14ac:dyDescent="0.2">
      <c r="A1138">
        <v>478</v>
      </c>
      <c r="B1138" t="s">
        <v>3181</v>
      </c>
      <c r="C1138" t="s">
        <v>3181</v>
      </c>
      <c r="D1138" t="s">
        <v>12</v>
      </c>
      <c r="E1138" t="s">
        <v>1736</v>
      </c>
      <c r="F1138" t="s">
        <v>503</v>
      </c>
      <c r="G1138" t="s">
        <v>627</v>
      </c>
      <c r="H1138" t="s">
        <v>515</v>
      </c>
      <c r="I1138" t="s">
        <v>125</v>
      </c>
      <c r="J1138" t="s">
        <v>8</v>
      </c>
      <c r="K1138" t="s">
        <v>124</v>
      </c>
      <c r="M1138">
        <v>4</v>
      </c>
      <c r="N1138" t="s">
        <v>52</v>
      </c>
      <c r="O1138" t="s">
        <v>195</v>
      </c>
      <c r="P1138" t="s">
        <v>53</v>
      </c>
      <c r="Q1138" t="s">
        <v>139</v>
      </c>
      <c r="R1138" t="s">
        <v>138</v>
      </c>
      <c r="S1138" t="s">
        <v>345</v>
      </c>
      <c r="T1138" t="s">
        <v>342</v>
      </c>
      <c r="U1138" t="s">
        <v>343</v>
      </c>
      <c r="V1138" t="s">
        <v>355</v>
      </c>
      <c r="X1138" t="str">
        <f>LEFT(Table7[[#This Row],[Month]],4)</f>
        <v>2022</v>
      </c>
      <c r="Y1138">
        <f>SIGN(Table7[[#This Row],[Internal Monthly Cost]])</f>
        <v>1</v>
      </c>
    </row>
    <row r="1139" spans="1:25" x14ac:dyDescent="0.2">
      <c r="A1139">
        <v>473</v>
      </c>
      <c r="B1139" t="s">
        <v>3181</v>
      </c>
      <c r="C1139" t="s">
        <v>3181</v>
      </c>
      <c r="D1139" t="s">
        <v>12</v>
      </c>
      <c r="E1139" t="s">
        <v>728</v>
      </c>
      <c r="F1139" t="s">
        <v>503</v>
      </c>
      <c r="G1139" t="s">
        <v>627</v>
      </c>
      <c r="H1139" t="s">
        <v>515</v>
      </c>
      <c r="I1139" t="s">
        <v>125</v>
      </c>
      <c r="J1139" t="s">
        <v>4</v>
      </c>
      <c r="K1139" t="s">
        <v>124</v>
      </c>
      <c r="M1139">
        <v>4</v>
      </c>
      <c r="X1139" t="str">
        <f>LEFT(Table7[[#This Row],[Month]],4)</f>
        <v>2022</v>
      </c>
      <c r="Y1139">
        <f>SIGN(Table7[[#This Row],[Internal Monthly Cost]])</f>
        <v>1</v>
      </c>
    </row>
    <row r="1140" spans="1:25" x14ac:dyDescent="0.2">
      <c r="A1140">
        <v>472</v>
      </c>
      <c r="B1140" t="s">
        <v>3181</v>
      </c>
      <c r="C1140" t="s">
        <v>3181</v>
      </c>
      <c r="D1140" t="s">
        <v>12</v>
      </c>
      <c r="E1140" t="s">
        <v>1722</v>
      </c>
      <c r="F1140" t="s">
        <v>503</v>
      </c>
      <c r="G1140" t="s">
        <v>627</v>
      </c>
      <c r="H1140" t="s">
        <v>515</v>
      </c>
      <c r="I1140" t="s">
        <v>125</v>
      </c>
      <c r="J1140" t="s">
        <v>8</v>
      </c>
      <c r="K1140" t="s">
        <v>124</v>
      </c>
      <c r="M1140">
        <v>4</v>
      </c>
      <c r="N1140" t="s">
        <v>48</v>
      </c>
      <c r="O1140" t="s">
        <v>220</v>
      </c>
      <c r="P1140" t="s">
        <v>49</v>
      </c>
      <c r="Q1140" t="s">
        <v>139</v>
      </c>
      <c r="R1140" t="s">
        <v>138</v>
      </c>
      <c r="S1140" t="s">
        <v>345</v>
      </c>
      <c r="T1140" t="s">
        <v>342</v>
      </c>
      <c r="U1140" t="s">
        <v>343</v>
      </c>
      <c r="V1140" t="s">
        <v>355</v>
      </c>
      <c r="X1140" t="str">
        <f>LEFT(Table7[[#This Row],[Month]],4)</f>
        <v>2022</v>
      </c>
      <c r="Y1140">
        <f>SIGN(Table7[[#This Row],[Internal Monthly Cost]])</f>
        <v>1</v>
      </c>
    </row>
    <row r="1141" spans="1:25" x14ac:dyDescent="0.2">
      <c r="A1141">
        <v>476</v>
      </c>
      <c r="B1141" t="s">
        <v>3181</v>
      </c>
      <c r="C1141" t="s">
        <v>3181</v>
      </c>
      <c r="D1141" t="s">
        <v>12</v>
      </c>
      <c r="E1141" t="s">
        <v>2210</v>
      </c>
      <c r="F1141" t="s">
        <v>503</v>
      </c>
      <c r="G1141" t="s">
        <v>627</v>
      </c>
      <c r="H1141" t="s">
        <v>515</v>
      </c>
      <c r="I1141" t="s">
        <v>125</v>
      </c>
      <c r="J1141" t="s">
        <v>8</v>
      </c>
      <c r="K1141" t="s">
        <v>124</v>
      </c>
      <c r="M1141">
        <v>4</v>
      </c>
      <c r="N1141" t="s">
        <v>100</v>
      </c>
      <c r="O1141" t="s">
        <v>193</v>
      </c>
      <c r="P1141" t="s">
        <v>101</v>
      </c>
      <c r="Q1141" t="s">
        <v>139</v>
      </c>
      <c r="R1141" t="s">
        <v>138</v>
      </c>
      <c r="S1141" t="s">
        <v>345</v>
      </c>
      <c r="T1141" t="s">
        <v>342</v>
      </c>
      <c r="U1141" t="s">
        <v>343</v>
      </c>
      <c r="V1141" t="s">
        <v>373</v>
      </c>
      <c r="X1141" t="str">
        <f>LEFT(Table7[[#This Row],[Month]],4)</f>
        <v>2022</v>
      </c>
      <c r="Y1141">
        <f>SIGN(Table7[[#This Row],[Internal Monthly Cost]])</f>
        <v>1</v>
      </c>
    </row>
    <row r="1142" spans="1:25" x14ac:dyDescent="0.2">
      <c r="A1142">
        <v>443</v>
      </c>
      <c r="B1142" t="s">
        <v>3181</v>
      </c>
      <c r="C1142" t="s">
        <v>3181</v>
      </c>
      <c r="D1142" t="s">
        <v>12</v>
      </c>
      <c r="E1142" t="s">
        <v>2244</v>
      </c>
      <c r="F1142" t="s">
        <v>503</v>
      </c>
      <c r="G1142" t="s">
        <v>627</v>
      </c>
      <c r="H1142" t="s">
        <v>515</v>
      </c>
      <c r="I1142" t="s">
        <v>125</v>
      </c>
      <c r="J1142" t="s">
        <v>4</v>
      </c>
      <c r="K1142" t="s">
        <v>124</v>
      </c>
      <c r="M1142">
        <v>4</v>
      </c>
      <c r="X1142" t="str">
        <f>LEFT(Table7[[#This Row],[Month]],4)</f>
        <v>2022</v>
      </c>
      <c r="Y1142">
        <f>SIGN(Table7[[#This Row],[Internal Monthly Cost]])</f>
        <v>1</v>
      </c>
    </row>
    <row r="1143" spans="1:25" x14ac:dyDescent="0.2">
      <c r="A1143">
        <v>477</v>
      </c>
      <c r="B1143" t="s">
        <v>3181</v>
      </c>
      <c r="C1143" t="s">
        <v>3181</v>
      </c>
      <c r="D1143" t="s">
        <v>12</v>
      </c>
      <c r="E1143" t="s">
        <v>2016</v>
      </c>
      <c r="F1143" t="s">
        <v>503</v>
      </c>
      <c r="G1143" t="s">
        <v>627</v>
      </c>
      <c r="H1143" t="s">
        <v>515</v>
      </c>
      <c r="I1143" t="s">
        <v>125</v>
      </c>
      <c r="J1143" t="s">
        <v>8</v>
      </c>
      <c r="K1143" t="s">
        <v>124</v>
      </c>
      <c r="M1143">
        <v>4</v>
      </c>
      <c r="N1143" t="s">
        <v>68</v>
      </c>
      <c r="O1143" t="s">
        <v>230</v>
      </c>
      <c r="P1143" t="s">
        <v>69</v>
      </c>
      <c r="Q1143" t="s">
        <v>139</v>
      </c>
      <c r="R1143" t="s">
        <v>138</v>
      </c>
      <c r="S1143" t="s">
        <v>345</v>
      </c>
      <c r="T1143" t="s">
        <v>342</v>
      </c>
      <c r="U1143" t="s">
        <v>343</v>
      </c>
      <c r="V1143" t="s">
        <v>374</v>
      </c>
      <c r="X1143" t="str">
        <f>LEFT(Table7[[#This Row],[Month]],4)</f>
        <v>2022</v>
      </c>
      <c r="Y1143">
        <f>SIGN(Table7[[#This Row],[Internal Monthly Cost]])</f>
        <v>1</v>
      </c>
    </row>
    <row r="1144" spans="1:25" x14ac:dyDescent="0.2">
      <c r="A1144">
        <v>474</v>
      </c>
      <c r="B1144" t="s">
        <v>3181</v>
      </c>
      <c r="C1144" t="s">
        <v>3181</v>
      </c>
      <c r="D1144" t="s">
        <v>12</v>
      </c>
      <c r="E1144" t="s">
        <v>2617</v>
      </c>
      <c r="F1144" t="s">
        <v>503</v>
      </c>
      <c r="G1144" t="s">
        <v>627</v>
      </c>
      <c r="H1144" t="s">
        <v>515</v>
      </c>
      <c r="I1144" t="s">
        <v>125</v>
      </c>
      <c r="J1144" t="s">
        <v>8</v>
      </c>
      <c r="K1144" t="s">
        <v>124</v>
      </c>
      <c r="M1144">
        <v>4</v>
      </c>
      <c r="N1144" t="s">
        <v>304</v>
      </c>
      <c r="O1144" t="s">
        <v>305</v>
      </c>
      <c r="P1144" t="s">
        <v>306</v>
      </c>
      <c r="Q1144" t="s">
        <v>139</v>
      </c>
      <c r="R1144" t="s">
        <v>138</v>
      </c>
      <c r="S1144" t="s">
        <v>345</v>
      </c>
      <c r="T1144" t="s">
        <v>342</v>
      </c>
      <c r="U1144" t="s">
        <v>343</v>
      </c>
      <c r="V1144" t="s">
        <v>344</v>
      </c>
      <c r="X1144" t="str">
        <f>LEFT(Table7[[#This Row],[Month]],4)</f>
        <v>2022</v>
      </c>
      <c r="Y1144">
        <f>SIGN(Table7[[#This Row],[Internal Monthly Cost]])</f>
        <v>1</v>
      </c>
    </row>
    <row r="1145" spans="1:25" x14ac:dyDescent="0.2">
      <c r="A1145">
        <v>471</v>
      </c>
      <c r="B1145" t="s">
        <v>3181</v>
      </c>
      <c r="C1145" t="s">
        <v>3181</v>
      </c>
      <c r="D1145" t="s">
        <v>12</v>
      </c>
      <c r="E1145" t="s">
        <v>2104</v>
      </c>
      <c r="F1145" t="s">
        <v>503</v>
      </c>
      <c r="G1145" t="s">
        <v>627</v>
      </c>
      <c r="H1145" t="s">
        <v>515</v>
      </c>
      <c r="I1145" t="s">
        <v>125</v>
      </c>
      <c r="J1145" t="s">
        <v>8</v>
      </c>
      <c r="K1145" t="s">
        <v>124</v>
      </c>
      <c r="M1145">
        <v>4</v>
      </c>
      <c r="N1145" t="s">
        <v>80</v>
      </c>
      <c r="O1145" t="s">
        <v>231</v>
      </c>
      <c r="P1145" t="s">
        <v>81</v>
      </c>
      <c r="Q1145" t="s">
        <v>139</v>
      </c>
      <c r="R1145" t="s">
        <v>138</v>
      </c>
      <c r="S1145" t="s">
        <v>345</v>
      </c>
      <c r="T1145" t="s">
        <v>342</v>
      </c>
      <c r="U1145" t="s">
        <v>343</v>
      </c>
      <c r="V1145" t="s">
        <v>369</v>
      </c>
      <c r="X1145" t="str">
        <f>LEFT(Table7[[#This Row],[Month]],4)</f>
        <v>2022</v>
      </c>
      <c r="Y1145">
        <f>SIGN(Table7[[#This Row],[Internal Monthly Cost]])</f>
        <v>1</v>
      </c>
    </row>
    <row r="1146" spans="1:25" x14ac:dyDescent="0.2">
      <c r="A1146">
        <v>442</v>
      </c>
      <c r="B1146" t="s">
        <v>3181</v>
      </c>
      <c r="C1146" t="s">
        <v>3181</v>
      </c>
      <c r="D1146" t="s">
        <v>12</v>
      </c>
      <c r="E1146" t="s">
        <v>1380</v>
      </c>
      <c r="F1146" t="s">
        <v>503</v>
      </c>
      <c r="G1146" t="s">
        <v>627</v>
      </c>
      <c r="H1146" t="s">
        <v>515</v>
      </c>
      <c r="I1146" t="s">
        <v>125</v>
      </c>
      <c r="J1146" t="s">
        <v>4</v>
      </c>
      <c r="K1146" t="s">
        <v>124</v>
      </c>
      <c r="M1146">
        <v>4</v>
      </c>
      <c r="X1146" t="str">
        <f>LEFT(Table7[[#This Row],[Month]],4)</f>
        <v>2022</v>
      </c>
      <c r="Y1146">
        <f>SIGN(Table7[[#This Row],[Internal Monthly Cost]])</f>
        <v>1</v>
      </c>
    </row>
    <row r="1147" spans="1:25" x14ac:dyDescent="0.2">
      <c r="A1147">
        <v>500</v>
      </c>
      <c r="B1147" t="s">
        <v>3181</v>
      </c>
      <c r="C1147" t="s">
        <v>3181</v>
      </c>
      <c r="D1147" t="s">
        <v>12</v>
      </c>
      <c r="E1147" t="s">
        <v>1559</v>
      </c>
      <c r="F1147" t="s">
        <v>503</v>
      </c>
      <c r="G1147" t="s">
        <v>502</v>
      </c>
      <c r="H1147" t="s">
        <v>504</v>
      </c>
      <c r="I1147" t="s">
        <v>131</v>
      </c>
      <c r="J1147" t="s">
        <v>8</v>
      </c>
      <c r="K1147" t="s">
        <v>124</v>
      </c>
      <c r="M1147">
        <v>4</v>
      </c>
      <c r="N1147" t="s">
        <v>40</v>
      </c>
      <c r="O1147" t="s">
        <v>213</v>
      </c>
      <c r="P1147" t="s">
        <v>41</v>
      </c>
      <c r="Q1147" t="s">
        <v>139</v>
      </c>
      <c r="R1147" t="s">
        <v>138</v>
      </c>
      <c r="S1147" t="s">
        <v>345</v>
      </c>
      <c r="T1147" t="s">
        <v>342</v>
      </c>
      <c r="U1147" t="s">
        <v>343</v>
      </c>
      <c r="V1147" t="s">
        <v>375</v>
      </c>
      <c r="X1147" t="str">
        <f>LEFT(Table7[[#This Row],[Month]],4)</f>
        <v>2022</v>
      </c>
      <c r="Y1147">
        <f>SIGN(Table7[[#This Row],[Internal Monthly Cost]])</f>
        <v>1</v>
      </c>
    </row>
    <row r="1148" spans="1:25" x14ac:dyDescent="0.2">
      <c r="A1148">
        <v>502</v>
      </c>
      <c r="B1148" t="s">
        <v>3181</v>
      </c>
      <c r="C1148" t="s">
        <v>3181</v>
      </c>
      <c r="D1148" t="s">
        <v>12</v>
      </c>
      <c r="E1148" t="s">
        <v>2630</v>
      </c>
      <c r="F1148" t="s">
        <v>503</v>
      </c>
      <c r="G1148" t="s">
        <v>502</v>
      </c>
      <c r="H1148" t="s">
        <v>504</v>
      </c>
      <c r="I1148" t="s">
        <v>131</v>
      </c>
      <c r="J1148" t="s">
        <v>4</v>
      </c>
      <c r="K1148" t="s">
        <v>124</v>
      </c>
      <c r="M1148">
        <v>4</v>
      </c>
      <c r="X1148" t="str">
        <f>LEFT(Table7[[#This Row],[Month]],4)</f>
        <v>2022</v>
      </c>
      <c r="Y1148">
        <f>SIGN(Table7[[#This Row],[Internal Monthly Cost]])</f>
        <v>1</v>
      </c>
    </row>
    <row r="1149" spans="1:25" x14ac:dyDescent="0.2">
      <c r="A1149">
        <v>507</v>
      </c>
      <c r="B1149" t="s">
        <v>3181</v>
      </c>
      <c r="C1149" t="s">
        <v>3181</v>
      </c>
      <c r="D1149" t="s">
        <v>12</v>
      </c>
      <c r="E1149" t="s">
        <v>2183</v>
      </c>
      <c r="F1149" t="s">
        <v>503</v>
      </c>
      <c r="G1149" t="s">
        <v>502</v>
      </c>
      <c r="H1149" t="s">
        <v>504</v>
      </c>
      <c r="I1149" t="s">
        <v>131</v>
      </c>
      <c r="J1149" t="s">
        <v>4</v>
      </c>
      <c r="K1149" t="s">
        <v>124</v>
      </c>
      <c r="M1149">
        <v>4</v>
      </c>
      <c r="X1149" t="str">
        <f>LEFT(Table7[[#This Row],[Month]],4)</f>
        <v>2022</v>
      </c>
      <c r="Y1149">
        <f>SIGN(Table7[[#This Row],[Internal Monthly Cost]])</f>
        <v>1</v>
      </c>
    </row>
    <row r="1150" spans="1:25" x14ac:dyDescent="0.2">
      <c r="A1150">
        <v>501</v>
      </c>
      <c r="B1150" t="s">
        <v>3181</v>
      </c>
      <c r="C1150" t="s">
        <v>3181</v>
      </c>
      <c r="D1150" t="s">
        <v>12</v>
      </c>
      <c r="E1150" t="s">
        <v>2021</v>
      </c>
      <c r="F1150" t="s">
        <v>503</v>
      </c>
      <c r="G1150" t="s">
        <v>502</v>
      </c>
      <c r="H1150" t="s">
        <v>504</v>
      </c>
      <c r="I1150" t="s">
        <v>131</v>
      </c>
      <c r="J1150" t="s">
        <v>4</v>
      </c>
      <c r="K1150" t="s">
        <v>124</v>
      </c>
      <c r="M1150">
        <v>4</v>
      </c>
      <c r="X1150" t="str">
        <f>LEFT(Table7[[#This Row],[Month]],4)</f>
        <v>2022</v>
      </c>
      <c r="Y1150">
        <f>SIGN(Table7[[#This Row],[Internal Monthly Cost]])</f>
        <v>1</v>
      </c>
    </row>
    <row r="1151" spans="1:25" x14ac:dyDescent="0.2">
      <c r="A1151">
        <v>509</v>
      </c>
      <c r="B1151" t="s">
        <v>3181</v>
      </c>
      <c r="C1151" t="s">
        <v>3181</v>
      </c>
      <c r="D1151" t="s">
        <v>12</v>
      </c>
      <c r="E1151" t="s">
        <v>1470</v>
      </c>
      <c r="F1151" t="s">
        <v>503</v>
      </c>
      <c r="G1151" t="s">
        <v>502</v>
      </c>
      <c r="H1151" t="s">
        <v>504</v>
      </c>
      <c r="I1151" t="s">
        <v>131</v>
      </c>
      <c r="J1151" t="s">
        <v>8</v>
      </c>
      <c r="K1151" t="s">
        <v>123</v>
      </c>
      <c r="M1151">
        <v>4</v>
      </c>
      <c r="N1151" t="s">
        <v>2913</v>
      </c>
      <c r="O1151" t="s">
        <v>198</v>
      </c>
      <c r="P1151" t="s">
        <v>37</v>
      </c>
      <c r="Q1151" t="s">
        <v>171</v>
      </c>
      <c r="R1151" t="s">
        <v>138</v>
      </c>
      <c r="S1151" t="s">
        <v>360</v>
      </c>
      <c r="T1151" t="s">
        <v>380</v>
      </c>
      <c r="U1151" t="s">
        <v>343</v>
      </c>
      <c r="V1151" t="s">
        <v>382</v>
      </c>
      <c r="X1151" t="str">
        <f>LEFT(Table7[[#This Row],[Month]],4)</f>
        <v>2022</v>
      </c>
      <c r="Y1151">
        <f>SIGN(Table7[[#This Row],[Internal Monthly Cost]])</f>
        <v>1</v>
      </c>
    </row>
    <row r="1152" spans="1:25" x14ac:dyDescent="0.2">
      <c r="A1152">
        <v>508</v>
      </c>
      <c r="B1152" t="s">
        <v>3181</v>
      </c>
      <c r="C1152" t="s">
        <v>3181</v>
      </c>
      <c r="D1152" t="s">
        <v>12</v>
      </c>
      <c r="E1152" t="s">
        <v>1156</v>
      </c>
      <c r="F1152" t="s">
        <v>503</v>
      </c>
      <c r="G1152" t="s">
        <v>502</v>
      </c>
      <c r="H1152" t="s">
        <v>504</v>
      </c>
      <c r="I1152" t="s">
        <v>131</v>
      </c>
      <c r="J1152" t="s">
        <v>8</v>
      </c>
      <c r="K1152" t="s">
        <v>123</v>
      </c>
      <c r="M1152">
        <v>4</v>
      </c>
      <c r="N1152" t="s">
        <v>27</v>
      </c>
      <c r="O1152" t="s">
        <v>202</v>
      </c>
      <c r="P1152" t="s">
        <v>28</v>
      </c>
      <c r="Q1152" t="s">
        <v>171</v>
      </c>
      <c r="R1152" t="s">
        <v>138</v>
      </c>
      <c r="S1152" t="s">
        <v>345</v>
      </c>
      <c r="T1152" t="s">
        <v>380</v>
      </c>
      <c r="U1152" t="s">
        <v>343</v>
      </c>
      <c r="V1152" t="s">
        <v>381</v>
      </c>
      <c r="X1152" t="str">
        <f>LEFT(Table7[[#This Row],[Month]],4)</f>
        <v>2022</v>
      </c>
      <c r="Y1152">
        <f>SIGN(Table7[[#This Row],[Internal Monthly Cost]])</f>
        <v>1</v>
      </c>
    </row>
    <row r="1153" spans="1:25" x14ac:dyDescent="0.2">
      <c r="A1153">
        <v>505</v>
      </c>
      <c r="B1153" t="s">
        <v>3181</v>
      </c>
      <c r="C1153" t="s">
        <v>3181</v>
      </c>
      <c r="D1153" t="s">
        <v>12</v>
      </c>
      <c r="E1153" t="s">
        <v>501</v>
      </c>
      <c r="F1153" t="s">
        <v>503</v>
      </c>
      <c r="G1153" t="s">
        <v>502</v>
      </c>
      <c r="H1153" t="s">
        <v>504</v>
      </c>
      <c r="I1153" t="s">
        <v>131</v>
      </c>
      <c r="J1153" t="s">
        <v>4</v>
      </c>
      <c r="K1153" t="s">
        <v>124</v>
      </c>
      <c r="M1153">
        <v>4</v>
      </c>
      <c r="X1153" t="str">
        <f>LEFT(Table7[[#This Row],[Month]],4)</f>
        <v>2022</v>
      </c>
      <c r="Y1153">
        <f>SIGN(Table7[[#This Row],[Internal Monthly Cost]])</f>
        <v>1</v>
      </c>
    </row>
    <row r="1154" spans="1:25" x14ac:dyDescent="0.2">
      <c r="A1154">
        <v>506</v>
      </c>
      <c r="B1154" t="s">
        <v>3181</v>
      </c>
      <c r="C1154" t="s">
        <v>3181</v>
      </c>
      <c r="D1154" t="s">
        <v>12</v>
      </c>
      <c r="E1154" t="s">
        <v>2622</v>
      </c>
      <c r="F1154" t="s">
        <v>503</v>
      </c>
      <c r="G1154" t="s">
        <v>502</v>
      </c>
      <c r="H1154" t="s">
        <v>504</v>
      </c>
      <c r="I1154" t="s">
        <v>131</v>
      </c>
      <c r="J1154" t="s">
        <v>4</v>
      </c>
      <c r="K1154" t="s">
        <v>124</v>
      </c>
      <c r="M1154">
        <v>4</v>
      </c>
      <c r="X1154" t="str">
        <f>LEFT(Table7[[#This Row],[Month]],4)</f>
        <v>2022</v>
      </c>
      <c r="Y1154">
        <f>SIGN(Table7[[#This Row],[Internal Monthly Cost]])</f>
        <v>1</v>
      </c>
    </row>
    <row r="1155" spans="1:25" x14ac:dyDescent="0.2">
      <c r="A1155">
        <v>504</v>
      </c>
      <c r="B1155" t="s">
        <v>3181</v>
      </c>
      <c r="C1155" t="s">
        <v>3181</v>
      </c>
      <c r="D1155" t="s">
        <v>12</v>
      </c>
      <c r="E1155" t="s">
        <v>1678</v>
      </c>
      <c r="F1155" t="s">
        <v>503</v>
      </c>
      <c r="G1155" t="s">
        <v>502</v>
      </c>
      <c r="H1155" t="s">
        <v>504</v>
      </c>
      <c r="I1155" t="s">
        <v>131</v>
      </c>
      <c r="J1155" t="s">
        <v>8</v>
      </c>
      <c r="K1155" t="s">
        <v>124</v>
      </c>
      <c r="M1155">
        <v>4</v>
      </c>
      <c r="N1155" t="s">
        <v>44</v>
      </c>
      <c r="O1155" t="s">
        <v>212</v>
      </c>
      <c r="P1155" t="s">
        <v>45</v>
      </c>
      <c r="Q1155" t="s">
        <v>139</v>
      </c>
      <c r="R1155" t="s">
        <v>138</v>
      </c>
      <c r="S1155" t="s">
        <v>345</v>
      </c>
      <c r="T1155" t="s">
        <v>342</v>
      </c>
      <c r="U1155" t="s">
        <v>343</v>
      </c>
      <c r="V1155" t="s">
        <v>379</v>
      </c>
      <c r="X1155" t="str">
        <f>LEFT(Table7[[#This Row],[Month]],4)</f>
        <v>2022</v>
      </c>
      <c r="Y1155">
        <f>SIGN(Table7[[#This Row],[Internal Monthly Cost]])</f>
        <v>1</v>
      </c>
    </row>
    <row r="1156" spans="1:25" x14ac:dyDescent="0.2">
      <c r="A1156">
        <v>503</v>
      </c>
      <c r="B1156" t="s">
        <v>3181</v>
      </c>
      <c r="C1156" t="s">
        <v>3181</v>
      </c>
      <c r="D1156" t="s">
        <v>12</v>
      </c>
      <c r="E1156" t="s">
        <v>1614</v>
      </c>
      <c r="F1156" t="s">
        <v>503</v>
      </c>
      <c r="G1156" t="s">
        <v>502</v>
      </c>
      <c r="H1156" t="s">
        <v>504</v>
      </c>
      <c r="I1156" t="s">
        <v>131</v>
      </c>
      <c r="J1156" t="s">
        <v>8</v>
      </c>
      <c r="K1156" t="s">
        <v>124</v>
      </c>
      <c r="M1156">
        <v>4</v>
      </c>
      <c r="N1156" t="s">
        <v>42</v>
      </c>
      <c r="O1156" t="s">
        <v>239</v>
      </c>
      <c r="P1156" t="s">
        <v>43</v>
      </c>
      <c r="Q1156" t="s">
        <v>139</v>
      </c>
      <c r="R1156" t="s">
        <v>138</v>
      </c>
      <c r="S1156" t="s">
        <v>345</v>
      </c>
      <c r="T1156" t="s">
        <v>342</v>
      </c>
      <c r="U1156" t="s">
        <v>343</v>
      </c>
      <c r="V1156" t="s">
        <v>378</v>
      </c>
      <c r="X1156" t="str">
        <f>LEFT(Table7[[#This Row],[Month]],4)</f>
        <v>2022</v>
      </c>
      <c r="Y1156">
        <f>SIGN(Table7[[#This Row],[Internal Monthly Cost]])</f>
        <v>1</v>
      </c>
    </row>
    <row r="1157" spans="1:25" x14ac:dyDescent="0.2">
      <c r="A1157">
        <v>706</v>
      </c>
      <c r="B1157" t="s">
        <v>3181</v>
      </c>
      <c r="C1157" t="s">
        <v>3181</v>
      </c>
      <c r="D1157" t="s">
        <v>5</v>
      </c>
      <c r="E1157" t="s">
        <v>2994</v>
      </c>
      <c r="F1157" t="s">
        <v>652</v>
      </c>
      <c r="G1157" t="s">
        <v>2996</v>
      </c>
      <c r="H1157" t="s">
        <v>2980</v>
      </c>
      <c r="I1157" t="s">
        <v>3077</v>
      </c>
      <c r="J1157" t="s">
        <v>8</v>
      </c>
      <c r="K1157" t="s">
        <v>124</v>
      </c>
      <c r="M1157">
        <v>75</v>
      </c>
      <c r="N1157" t="s">
        <v>46</v>
      </c>
      <c r="O1157" t="s">
        <v>219</v>
      </c>
      <c r="P1157" t="s">
        <v>47</v>
      </c>
      <c r="Q1157" t="s">
        <v>139</v>
      </c>
      <c r="R1157" t="s">
        <v>138</v>
      </c>
      <c r="S1157" t="s">
        <v>345</v>
      </c>
      <c r="T1157" t="s">
        <v>342</v>
      </c>
      <c r="U1157" t="s">
        <v>343</v>
      </c>
      <c r="V1157" t="s">
        <v>354</v>
      </c>
      <c r="X1157" t="str">
        <f>LEFT(Table7[[#This Row],[Month]],4)</f>
        <v>2022</v>
      </c>
      <c r="Y1157">
        <f>SIGN(Table7[[#This Row],[Internal Monthly Cost]])</f>
        <v>1</v>
      </c>
    </row>
    <row r="1158" spans="1:25" x14ac:dyDescent="0.2">
      <c r="A1158">
        <v>707</v>
      </c>
      <c r="B1158" t="s">
        <v>3181</v>
      </c>
      <c r="C1158" t="s">
        <v>3181</v>
      </c>
      <c r="D1158" t="s">
        <v>5</v>
      </c>
      <c r="E1158" t="s">
        <v>3000</v>
      </c>
      <c r="F1158" t="s">
        <v>652</v>
      </c>
      <c r="G1158" t="s">
        <v>3001</v>
      </c>
      <c r="H1158" t="s">
        <v>2980</v>
      </c>
      <c r="I1158" t="s">
        <v>3077</v>
      </c>
      <c r="J1158" t="s">
        <v>8</v>
      </c>
      <c r="K1158" t="s">
        <v>124</v>
      </c>
      <c r="M1158">
        <v>75</v>
      </c>
      <c r="N1158" t="s">
        <v>74</v>
      </c>
      <c r="O1158" t="s">
        <v>218</v>
      </c>
      <c r="P1158" t="s">
        <v>75</v>
      </c>
      <c r="Q1158" t="s">
        <v>139</v>
      </c>
      <c r="R1158" t="s">
        <v>138</v>
      </c>
      <c r="S1158" t="s">
        <v>345</v>
      </c>
      <c r="T1158" t="s">
        <v>342</v>
      </c>
      <c r="U1158" t="s">
        <v>343</v>
      </c>
      <c r="V1158" t="s">
        <v>353</v>
      </c>
      <c r="X1158" t="str">
        <f>LEFT(Table7[[#This Row],[Month]],4)</f>
        <v>2022</v>
      </c>
      <c r="Y1158">
        <f>SIGN(Table7[[#This Row],[Internal Monthly Cost]])</f>
        <v>1</v>
      </c>
    </row>
    <row r="1159" spans="1:25" x14ac:dyDescent="0.2">
      <c r="A1159">
        <v>708</v>
      </c>
      <c r="B1159" t="s">
        <v>3181</v>
      </c>
      <c r="C1159" t="s">
        <v>3181</v>
      </c>
      <c r="D1159" t="s">
        <v>5</v>
      </c>
      <c r="E1159" t="s">
        <v>3005</v>
      </c>
      <c r="F1159" t="s">
        <v>652</v>
      </c>
      <c r="G1159" t="s">
        <v>3006</v>
      </c>
      <c r="H1159" t="s">
        <v>2980</v>
      </c>
      <c r="I1159" t="s">
        <v>3077</v>
      </c>
      <c r="J1159" t="s">
        <v>8</v>
      </c>
      <c r="K1159" t="s">
        <v>124</v>
      </c>
      <c r="M1159">
        <v>75</v>
      </c>
      <c r="N1159" t="s">
        <v>48</v>
      </c>
      <c r="O1159" t="s">
        <v>220</v>
      </c>
      <c r="P1159" t="s">
        <v>49</v>
      </c>
      <c r="Q1159" t="s">
        <v>139</v>
      </c>
      <c r="R1159" t="s">
        <v>138</v>
      </c>
      <c r="S1159" t="s">
        <v>345</v>
      </c>
      <c r="T1159" t="s">
        <v>342</v>
      </c>
      <c r="U1159" t="s">
        <v>343</v>
      </c>
      <c r="V1159" t="s">
        <v>355</v>
      </c>
      <c r="X1159" t="str">
        <f>LEFT(Table7[[#This Row],[Month]],4)</f>
        <v>2022</v>
      </c>
      <c r="Y1159">
        <f>SIGN(Table7[[#This Row],[Internal Monthly Cost]])</f>
        <v>1</v>
      </c>
    </row>
    <row r="1160" spans="1:25" x14ac:dyDescent="0.2">
      <c r="A1160">
        <v>702</v>
      </c>
      <c r="B1160" t="s">
        <v>3181</v>
      </c>
      <c r="C1160" t="s">
        <v>3181</v>
      </c>
      <c r="D1160" t="s">
        <v>5</v>
      </c>
      <c r="E1160" t="s">
        <v>2948</v>
      </c>
      <c r="F1160" t="s">
        <v>652</v>
      </c>
      <c r="G1160" t="s">
        <v>2949</v>
      </c>
      <c r="H1160" t="s">
        <v>2950</v>
      </c>
      <c r="I1160" t="s">
        <v>3056</v>
      </c>
      <c r="J1160" t="s">
        <v>8</v>
      </c>
      <c r="K1160" t="s">
        <v>127</v>
      </c>
      <c r="M1160">
        <v>37</v>
      </c>
      <c r="N1160" t="s">
        <v>856</v>
      </c>
      <c r="O1160" t="s">
        <v>855</v>
      </c>
      <c r="P1160" t="s">
        <v>857</v>
      </c>
      <c r="Q1160" t="s">
        <v>140</v>
      </c>
      <c r="R1160" t="s">
        <v>138</v>
      </c>
      <c r="S1160" t="s">
        <v>360</v>
      </c>
      <c r="T1160" t="s">
        <v>2938</v>
      </c>
      <c r="U1160" t="s">
        <v>343</v>
      </c>
      <c r="V1160" t="s">
        <v>858</v>
      </c>
      <c r="X1160" t="str">
        <f>LEFT(Table7[[#This Row],[Month]],4)</f>
        <v>2022</v>
      </c>
      <c r="Y1160">
        <f>SIGN(Table7[[#This Row],[Internal Monthly Cost]])</f>
        <v>1</v>
      </c>
    </row>
    <row r="1161" spans="1:25" x14ac:dyDescent="0.2">
      <c r="A1161">
        <v>644</v>
      </c>
      <c r="B1161" t="s">
        <v>3262</v>
      </c>
      <c r="C1161" t="s">
        <v>3262</v>
      </c>
      <c r="D1161" t="s">
        <v>12</v>
      </c>
      <c r="E1161" t="s">
        <v>1024</v>
      </c>
      <c r="F1161" t="s">
        <v>652</v>
      </c>
      <c r="G1161" t="s">
        <v>1025</v>
      </c>
      <c r="H1161" t="s">
        <v>1026</v>
      </c>
      <c r="I1161" t="s">
        <v>2898</v>
      </c>
      <c r="J1161" t="s">
        <v>8</v>
      </c>
      <c r="K1161" t="s">
        <v>127</v>
      </c>
      <c r="M1161">
        <v>14</v>
      </c>
      <c r="N1161" t="s">
        <v>295</v>
      </c>
      <c r="O1161" t="s">
        <v>296</v>
      </c>
      <c r="P1161" t="s">
        <v>297</v>
      </c>
      <c r="Q1161" t="s">
        <v>140</v>
      </c>
      <c r="R1161" t="s">
        <v>138</v>
      </c>
      <c r="S1161" t="s">
        <v>345</v>
      </c>
      <c r="T1161" t="s">
        <v>2914</v>
      </c>
      <c r="U1161" t="s">
        <v>343</v>
      </c>
      <c r="V1161" t="s">
        <v>411</v>
      </c>
      <c r="X1161" t="str">
        <f>LEFT(Table7[[#This Row],[Month]],4)</f>
        <v>2022</v>
      </c>
      <c r="Y1161">
        <f>SIGN(Table7[[#This Row],[Internal Monthly Cost]])</f>
        <v>1</v>
      </c>
    </row>
    <row r="1162" spans="1:25" x14ac:dyDescent="0.2">
      <c r="A1162">
        <v>643</v>
      </c>
      <c r="B1162" t="s">
        <v>3262</v>
      </c>
      <c r="C1162" t="s">
        <v>3262</v>
      </c>
      <c r="D1162" t="s">
        <v>12</v>
      </c>
      <c r="E1162" t="s">
        <v>2707</v>
      </c>
      <c r="F1162" t="s">
        <v>652</v>
      </c>
      <c r="G1162" t="s">
        <v>2708</v>
      </c>
      <c r="H1162" t="s">
        <v>2709</v>
      </c>
      <c r="I1162" t="s">
        <v>2898</v>
      </c>
      <c r="J1162" t="s">
        <v>4</v>
      </c>
      <c r="K1162" t="s">
        <v>124</v>
      </c>
      <c r="M1162">
        <v>14</v>
      </c>
      <c r="X1162" t="str">
        <f>LEFT(Table7[[#This Row],[Month]],4)</f>
        <v>2022</v>
      </c>
      <c r="Y1162">
        <f>SIGN(Table7[[#This Row],[Internal Monthly Cost]])</f>
        <v>1</v>
      </c>
    </row>
    <row r="1163" spans="1:25" x14ac:dyDescent="0.2">
      <c r="A1163">
        <v>685</v>
      </c>
      <c r="B1163" t="s">
        <v>3262</v>
      </c>
      <c r="C1163" t="s">
        <v>3262</v>
      </c>
      <c r="D1163" t="s">
        <v>12</v>
      </c>
      <c r="E1163" t="s">
        <v>2886</v>
      </c>
      <c r="F1163" t="s">
        <v>652</v>
      </c>
      <c r="G1163" t="s">
        <v>2887</v>
      </c>
      <c r="H1163" t="s">
        <v>2888</v>
      </c>
      <c r="I1163" t="s">
        <v>2937</v>
      </c>
      <c r="J1163" t="s">
        <v>8</v>
      </c>
      <c r="K1163" t="s">
        <v>124</v>
      </c>
      <c r="M1163">
        <v>14</v>
      </c>
      <c r="N1163" t="s">
        <v>310</v>
      </c>
      <c r="O1163" t="s">
        <v>311</v>
      </c>
      <c r="P1163" t="s">
        <v>312</v>
      </c>
      <c r="Q1163" t="s">
        <v>139</v>
      </c>
      <c r="R1163" t="s">
        <v>138</v>
      </c>
      <c r="S1163" t="s">
        <v>345</v>
      </c>
      <c r="T1163" t="s">
        <v>342</v>
      </c>
      <c r="U1163" t="s">
        <v>343</v>
      </c>
      <c r="V1163" t="s">
        <v>3263</v>
      </c>
      <c r="X1163" t="str">
        <f>LEFT(Table7[[#This Row],[Month]],4)</f>
        <v>2022</v>
      </c>
      <c r="Y1163">
        <f>SIGN(Table7[[#This Row],[Internal Monthly Cost]])</f>
        <v>1</v>
      </c>
    </row>
    <row r="1164" spans="1:25" x14ac:dyDescent="0.2">
      <c r="A1164">
        <v>683</v>
      </c>
      <c r="B1164" t="s">
        <v>3262</v>
      </c>
      <c r="C1164" t="s">
        <v>3262</v>
      </c>
      <c r="D1164" t="s">
        <v>5</v>
      </c>
      <c r="E1164" t="s">
        <v>2858</v>
      </c>
      <c r="H1164" t="s">
        <v>529</v>
      </c>
      <c r="I1164" t="s">
        <v>2837</v>
      </c>
      <c r="J1164" t="s">
        <v>8</v>
      </c>
      <c r="K1164" t="s">
        <v>442</v>
      </c>
      <c r="M1164">
        <v>113</v>
      </c>
      <c r="N1164" t="s">
        <v>2933</v>
      </c>
      <c r="O1164" t="s">
        <v>2934</v>
      </c>
      <c r="P1164" t="s">
        <v>2935</v>
      </c>
      <c r="Q1164" t="s">
        <v>441</v>
      </c>
      <c r="R1164" t="s">
        <v>442</v>
      </c>
      <c r="S1164" t="s">
        <v>345</v>
      </c>
      <c r="T1164" t="s">
        <v>2936</v>
      </c>
      <c r="U1164" t="s">
        <v>343</v>
      </c>
      <c r="V1164" t="s">
        <v>2927</v>
      </c>
      <c r="X1164" t="str">
        <f>LEFT(Table7[[#This Row],[Month]],4)</f>
        <v>2022</v>
      </c>
      <c r="Y1164">
        <f>SIGN(Table7[[#This Row],[Internal Monthly Cost]])</f>
        <v>1</v>
      </c>
    </row>
    <row r="1165" spans="1:25" x14ac:dyDescent="0.2">
      <c r="A1165">
        <v>591</v>
      </c>
      <c r="B1165" t="s">
        <v>3262</v>
      </c>
      <c r="C1165" t="s">
        <v>3262</v>
      </c>
      <c r="D1165" t="s">
        <v>12</v>
      </c>
      <c r="E1165" t="s">
        <v>2691</v>
      </c>
      <c r="F1165" t="s">
        <v>652</v>
      </c>
      <c r="G1165" t="s">
        <v>2692</v>
      </c>
      <c r="H1165" t="s">
        <v>2693</v>
      </c>
      <c r="I1165" t="s">
        <v>288</v>
      </c>
      <c r="J1165" t="s">
        <v>8</v>
      </c>
      <c r="K1165" t="s">
        <v>124</v>
      </c>
      <c r="M1165">
        <v>14</v>
      </c>
      <c r="N1165" t="s">
        <v>285</v>
      </c>
      <c r="O1165" t="s">
        <v>286</v>
      </c>
      <c r="P1165" t="s">
        <v>287</v>
      </c>
      <c r="Q1165" t="s">
        <v>171</v>
      </c>
      <c r="R1165" t="s">
        <v>138</v>
      </c>
      <c r="S1165" t="s">
        <v>345</v>
      </c>
      <c r="T1165" t="s">
        <v>3066</v>
      </c>
      <c r="U1165" t="s">
        <v>343</v>
      </c>
      <c r="V1165" t="s">
        <v>368</v>
      </c>
      <c r="X1165" t="str">
        <f>LEFT(Table7[[#This Row],[Month]],4)</f>
        <v>2022</v>
      </c>
      <c r="Y1165">
        <f>SIGN(Table7[[#This Row],[Internal Monthly Cost]])</f>
        <v>1</v>
      </c>
    </row>
    <row r="1166" spans="1:25" x14ac:dyDescent="0.2">
      <c r="A1166">
        <v>652</v>
      </c>
      <c r="B1166" t="s">
        <v>3262</v>
      </c>
      <c r="C1166" t="s">
        <v>3262</v>
      </c>
      <c r="D1166" t="s">
        <v>5</v>
      </c>
      <c r="E1166" t="s">
        <v>558</v>
      </c>
      <c r="H1166" t="s">
        <v>529</v>
      </c>
      <c r="I1166" t="s">
        <v>2837</v>
      </c>
      <c r="J1166" t="s">
        <v>4</v>
      </c>
      <c r="K1166" t="s">
        <v>442</v>
      </c>
      <c r="M1166">
        <v>113</v>
      </c>
      <c r="X1166" t="str">
        <f>LEFT(Table7[[#This Row],[Month]],4)</f>
        <v>2022</v>
      </c>
      <c r="Y1166">
        <f>SIGN(Table7[[#This Row],[Internal Monthly Cost]])</f>
        <v>1</v>
      </c>
    </row>
    <row r="1167" spans="1:25" x14ac:dyDescent="0.2">
      <c r="A1167">
        <v>678</v>
      </c>
      <c r="B1167" t="s">
        <v>3262</v>
      </c>
      <c r="C1167" t="s">
        <v>3262</v>
      </c>
      <c r="D1167" t="s">
        <v>5</v>
      </c>
      <c r="E1167" t="s">
        <v>2834</v>
      </c>
      <c r="H1167" t="s">
        <v>529</v>
      </c>
      <c r="I1167" t="s">
        <v>2837</v>
      </c>
      <c r="J1167" t="s">
        <v>8</v>
      </c>
      <c r="K1167" t="s">
        <v>442</v>
      </c>
      <c r="M1167">
        <v>113</v>
      </c>
      <c r="N1167" t="s">
        <v>3097</v>
      </c>
      <c r="O1167" t="s">
        <v>3098</v>
      </c>
      <c r="P1167" t="s">
        <v>3099</v>
      </c>
      <c r="Q1167" t="s">
        <v>441</v>
      </c>
      <c r="R1167" t="s">
        <v>442</v>
      </c>
      <c r="S1167" t="s">
        <v>341</v>
      </c>
      <c r="T1167" t="s">
        <v>2916</v>
      </c>
      <c r="U1167" t="s">
        <v>343</v>
      </c>
      <c r="V1167" t="s">
        <v>3092</v>
      </c>
      <c r="X1167" t="str">
        <f>LEFT(Table7[[#This Row],[Month]],4)</f>
        <v>2022</v>
      </c>
      <c r="Y1167">
        <f>SIGN(Table7[[#This Row],[Internal Monthly Cost]])</f>
        <v>1</v>
      </c>
    </row>
    <row r="1168" spans="1:25" x14ac:dyDescent="0.2">
      <c r="A1168">
        <v>564</v>
      </c>
      <c r="B1168" t="s">
        <v>3262</v>
      </c>
      <c r="C1168" t="s">
        <v>3262</v>
      </c>
      <c r="D1168" t="s">
        <v>5</v>
      </c>
      <c r="E1168" t="s">
        <v>553</v>
      </c>
      <c r="H1168" t="s">
        <v>555</v>
      </c>
      <c r="I1168" t="s">
        <v>2838</v>
      </c>
      <c r="J1168" t="s">
        <v>6</v>
      </c>
      <c r="K1168" t="s">
        <v>442</v>
      </c>
      <c r="M1168">
        <v>40</v>
      </c>
      <c r="X1168" t="str">
        <f>LEFT(Table7[[#This Row],[Month]],4)</f>
        <v>2022</v>
      </c>
      <c r="Y1168">
        <f>SIGN(Table7[[#This Row],[Internal Monthly Cost]])</f>
        <v>1</v>
      </c>
    </row>
    <row r="1169" spans="1:25" x14ac:dyDescent="0.2">
      <c r="A1169">
        <v>598</v>
      </c>
      <c r="B1169" t="s">
        <v>3262</v>
      </c>
      <c r="C1169" t="s">
        <v>3262</v>
      </c>
      <c r="D1169" t="s">
        <v>5</v>
      </c>
      <c r="E1169" t="s">
        <v>1203</v>
      </c>
      <c r="H1169" t="s">
        <v>874</v>
      </c>
      <c r="I1169" t="s">
        <v>2843</v>
      </c>
      <c r="J1169" t="s">
        <v>8</v>
      </c>
      <c r="K1169" t="s">
        <v>442</v>
      </c>
      <c r="M1169">
        <v>40</v>
      </c>
      <c r="N1169" t="s">
        <v>438</v>
      </c>
      <c r="O1169" t="s">
        <v>439</v>
      </c>
      <c r="P1169" t="s">
        <v>440</v>
      </c>
      <c r="Q1169" t="s">
        <v>441</v>
      </c>
      <c r="R1169" t="s">
        <v>442</v>
      </c>
      <c r="S1169" t="s">
        <v>345</v>
      </c>
      <c r="T1169" t="s">
        <v>3265</v>
      </c>
      <c r="U1169" t="s">
        <v>343</v>
      </c>
      <c r="V1169" t="s">
        <v>444</v>
      </c>
      <c r="X1169" t="str">
        <f>LEFT(Table7[[#This Row],[Month]],4)</f>
        <v>2022</v>
      </c>
      <c r="Y1169">
        <f>SIGN(Table7[[#This Row],[Internal Monthly Cost]])</f>
        <v>1</v>
      </c>
    </row>
    <row r="1170" spans="1:25" x14ac:dyDescent="0.2">
      <c r="A1170">
        <v>609</v>
      </c>
      <c r="B1170" t="s">
        <v>3262</v>
      </c>
      <c r="C1170" t="s">
        <v>3262</v>
      </c>
      <c r="D1170" t="s">
        <v>5</v>
      </c>
      <c r="E1170" t="s">
        <v>1607</v>
      </c>
      <c r="H1170" t="s">
        <v>1608</v>
      </c>
      <c r="I1170" t="s">
        <v>2844</v>
      </c>
      <c r="J1170" t="s">
        <v>8</v>
      </c>
      <c r="K1170" t="s">
        <v>442</v>
      </c>
      <c r="M1170">
        <v>40</v>
      </c>
      <c r="N1170" t="s">
        <v>1603</v>
      </c>
      <c r="O1170" t="s">
        <v>1602</v>
      </c>
      <c r="P1170" t="s">
        <v>1604</v>
      </c>
      <c r="Q1170" t="s">
        <v>441</v>
      </c>
      <c r="R1170" t="s">
        <v>442</v>
      </c>
      <c r="S1170" t="s">
        <v>345</v>
      </c>
      <c r="T1170" t="s">
        <v>2916</v>
      </c>
      <c r="U1170" t="s">
        <v>343</v>
      </c>
      <c r="V1170" t="s">
        <v>1605</v>
      </c>
      <c r="X1170" t="str">
        <f>LEFT(Table7[[#This Row],[Month]],4)</f>
        <v>2022</v>
      </c>
      <c r="Y1170">
        <f>SIGN(Table7[[#This Row],[Internal Monthly Cost]])</f>
        <v>1</v>
      </c>
    </row>
    <row r="1171" spans="1:25" x14ac:dyDescent="0.2">
      <c r="A1171">
        <v>556</v>
      </c>
      <c r="B1171" t="s">
        <v>3262</v>
      </c>
      <c r="C1171" t="s">
        <v>3262</v>
      </c>
      <c r="D1171" t="s">
        <v>5</v>
      </c>
      <c r="E1171" t="s">
        <v>2606</v>
      </c>
      <c r="H1171" t="s">
        <v>2608</v>
      </c>
      <c r="I1171" t="s">
        <v>2852</v>
      </c>
      <c r="J1171" t="s">
        <v>8</v>
      </c>
      <c r="K1171" t="s">
        <v>442</v>
      </c>
      <c r="M1171">
        <v>40</v>
      </c>
      <c r="N1171" t="s">
        <v>2612</v>
      </c>
      <c r="O1171" t="s">
        <v>2611</v>
      </c>
      <c r="P1171" t="s">
        <v>2613</v>
      </c>
      <c r="Q1171" t="s">
        <v>441</v>
      </c>
      <c r="R1171" t="s">
        <v>442</v>
      </c>
      <c r="S1171" t="s">
        <v>345</v>
      </c>
      <c r="T1171" t="s">
        <v>1171</v>
      </c>
      <c r="U1171" t="s">
        <v>343</v>
      </c>
      <c r="V1171" t="s">
        <v>464</v>
      </c>
      <c r="X1171" t="str">
        <f>LEFT(Table7[[#This Row],[Month]],4)</f>
        <v>2022</v>
      </c>
      <c r="Y1171">
        <f>SIGN(Table7[[#This Row],[Internal Monthly Cost]])</f>
        <v>1</v>
      </c>
    </row>
    <row r="1172" spans="1:25" x14ac:dyDescent="0.2">
      <c r="A1172">
        <v>555</v>
      </c>
      <c r="B1172" t="s">
        <v>3262</v>
      </c>
      <c r="C1172" t="s">
        <v>3262</v>
      </c>
      <c r="D1172" t="s">
        <v>5</v>
      </c>
      <c r="E1172" t="s">
        <v>2423</v>
      </c>
      <c r="H1172" t="s">
        <v>2424</v>
      </c>
      <c r="I1172" t="s">
        <v>2848</v>
      </c>
      <c r="J1172" t="s">
        <v>8</v>
      </c>
      <c r="K1172" t="s">
        <v>442</v>
      </c>
      <c r="M1172">
        <v>43</v>
      </c>
      <c r="N1172" t="s">
        <v>3048</v>
      </c>
      <c r="O1172" t="s">
        <v>3049</v>
      </c>
      <c r="P1172" t="s">
        <v>3050</v>
      </c>
      <c r="Q1172" t="s">
        <v>441</v>
      </c>
      <c r="R1172" t="s">
        <v>442</v>
      </c>
      <c r="S1172" t="s">
        <v>345</v>
      </c>
      <c r="T1172" t="s">
        <v>2920</v>
      </c>
      <c r="U1172" t="s">
        <v>343</v>
      </c>
      <c r="V1172" t="s">
        <v>3051</v>
      </c>
      <c r="X1172" t="str">
        <f>LEFT(Table7[[#This Row],[Month]],4)</f>
        <v>2022</v>
      </c>
      <c r="Y1172">
        <f>SIGN(Table7[[#This Row],[Internal Monthly Cost]])</f>
        <v>1</v>
      </c>
    </row>
    <row r="1173" spans="1:25" x14ac:dyDescent="0.2">
      <c r="A1173">
        <v>561</v>
      </c>
      <c r="B1173" t="s">
        <v>3262</v>
      </c>
      <c r="C1173" t="s">
        <v>3262</v>
      </c>
      <c r="D1173" t="s">
        <v>5</v>
      </c>
      <c r="E1173" t="s">
        <v>2632</v>
      </c>
      <c r="H1173" t="s">
        <v>2634</v>
      </c>
      <c r="I1173" t="s">
        <v>2853</v>
      </c>
      <c r="J1173" t="s">
        <v>8</v>
      </c>
      <c r="K1173" t="s">
        <v>442</v>
      </c>
      <c r="M1173">
        <v>40</v>
      </c>
      <c r="N1173" t="s">
        <v>2638</v>
      </c>
      <c r="O1173" t="s">
        <v>2637</v>
      </c>
      <c r="P1173" t="s">
        <v>2639</v>
      </c>
      <c r="Q1173" t="s">
        <v>441</v>
      </c>
      <c r="R1173" t="s">
        <v>442</v>
      </c>
      <c r="S1173" t="s">
        <v>360</v>
      </c>
      <c r="T1173" t="s">
        <v>2640</v>
      </c>
      <c r="U1173" t="s">
        <v>343</v>
      </c>
      <c r="V1173" t="s">
        <v>2641</v>
      </c>
      <c r="X1173" t="str">
        <f>LEFT(Table7[[#This Row],[Month]],4)</f>
        <v>2022</v>
      </c>
      <c r="Y1173">
        <f>SIGN(Table7[[#This Row],[Internal Monthly Cost]])</f>
        <v>1</v>
      </c>
    </row>
    <row r="1174" spans="1:25" x14ac:dyDescent="0.2">
      <c r="A1174">
        <v>562</v>
      </c>
      <c r="B1174" t="s">
        <v>3262</v>
      </c>
      <c r="C1174" t="s">
        <v>3262</v>
      </c>
      <c r="D1174" t="s">
        <v>5</v>
      </c>
      <c r="E1174" t="s">
        <v>2072</v>
      </c>
      <c r="H1174" t="s">
        <v>2074</v>
      </c>
      <c r="I1174" t="s">
        <v>2845</v>
      </c>
      <c r="J1174" t="s">
        <v>8</v>
      </c>
      <c r="K1174" t="s">
        <v>442</v>
      </c>
      <c r="M1174">
        <v>40</v>
      </c>
      <c r="N1174" t="s">
        <v>2078</v>
      </c>
      <c r="O1174" t="s">
        <v>2077</v>
      </c>
      <c r="P1174" t="s">
        <v>2079</v>
      </c>
      <c r="Q1174" t="s">
        <v>441</v>
      </c>
      <c r="R1174" t="s">
        <v>442</v>
      </c>
      <c r="S1174" t="s">
        <v>360</v>
      </c>
      <c r="T1174" t="s">
        <v>1171</v>
      </c>
      <c r="U1174" t="s">
        <v>343</v>
      </c>
      <c r="V1174" t="s">
        <v>2080</v>
      </c>
      <c r="X1174" t="str">
        <f>LEFT(Table7[[#This Row],[Month]],4)</f>
        <v>2022</v>
      </c>
      <c r="Y1174">
        <f>SIGN(Table7[[#This Row],[Internal Monthly Cost]])</f>
        <v>1</v>
      </c>
    </row>
    <row r="1175" spans="1:25" x14ac:dyDescent="0.2">
      <c r="A1175">
        <v>559</v>
      </c>
      <c r="B1175" t="s">
        <v>3262</v>
      </c>
      <c r="C1175" t="s">
        <v>3262</v>
      </c>
      <c r="D1175" t="s">
        <v>5</v>
      </c>
      <c r="E1175" t="s">
        <v>2521</v>
      </c>
      <c r="H1175" t="s">
        <v>2523</v>
      </c>
      <c r="I1175" t="s">
        <v>2850</v>
      </c>
      <c r="J1175" t="s">
        <v>8</v>
      </c>
      <c r="K1175" t="s">
        <v>442</v>
      </c>
      <c r="M1175">
        <v>40</v>
      </c>
      <c r="N1175" t="s">
        <v>2527</v>
      </c>
      <c r="O1175" t="s">
        <v>2526</v>
      </c>
      <c r="P1175" t="s">
        <v>2528</v>
      </c>
      <c r="Q1175" t="s">
        <v>441</v>
      </c>
      <c r="R1175" t="s">
        <v>442</v>
      </c>
      <c r="S1175" t="s">
        <v>345</v>
      </c>
      <c r="T1175" t="s">
        <v>2529</v>
      </c>
      <c r="U1175" t="s">
        <v>343</v>
      </c>
      <c r="V1175" t="s">
        <v>2530</v>
      </c>
      <c r="X1175" t="str">
        <f>LEFT(Table7[[#This Row],[Month]],4)</f>
        <v>2022</v>
      </c>
      <c r="Y1175">
        <f>SIGN(Table7[[#This Row],[Internal Monthly Cost]])</f>
        <v>1</v>
      </c>
    </row>
    <row r="1176" spans="1:25" x14ac:dyDescent="0.2">
      <c r="A1176">
        <v>516</v>
      </c>
      <c r="B1176" t="s">
        <v>3262</v>
      </c>
      <c r="C1176" t="s">
        <v>3262</v>
      </c>
      <c r="D1176" t="s">
        <v>5</v>
      </c>
      <c r="E1176" t="s">
        <v>1207</v>
      </c>
      <c r="F1176" t="s">
        <v>1018</v>
      </c>
      <c r="H1176" t="s">
        <v>504</v>
      </c>
      <c r="I1176" t="s">
        <v>437</v>
      </c>
      <c r="J1176" t="s">
        <v>4</v>
      </c>
      <c r="K1176" t="s">
        <v>442</v>
      </c>
      <c r="M1176">
        <v>39</v>
      </c>
      <c r="X1176" t="str">
        <f>LEFT(Table7[[#This Row],[Month]],4)</f>
        <v>2022</v>
      </c>
      <c r="Y1176">
        <f>SIGN(Table7[[#This Row],[Internal Monthly Cost]])</f>
        <v>1</v>
      </c>
    </row>
    <row r="1177" spans="1:25" x14ac:dyDescent="0.2">
      <c r="A1177">
        <v>660</v>
      </c>
      <c r="B1177" t="s">
        <v>3262</v>
      </c>
      <c r="C1177" t="s">
        <v>3262</v>
      </c>
      <c r="D1177" t="s">
        <v>12</v>
      </c>
      <c r="E1177" t="s">
        <v>2731</v>
      </c>
      <c r="F1177" t="s">
        <v>652</v>
      </c>
      <c r="G1177" t="s">
        <v>2732</v>
      </c>
      <c r="H1177" t="s">
        <v>2733</v>
      </c>
      <c r="I1177" t="s">
        <v>2900</v>
      </c>
      <c r="J1177" t="s">
        <v>8</v>
      </c>
      <c r="K1177" t="s">
        <v>123</v>
      </c>
      <c r="M1177">
        <v>14</v>
      </c>
      <c r="N1177" t="s">
        <v>319</v>
      </c>
      <c r="O1177" t="s">
        <v>320</v>
      </c>
      <c r="P1177" t="s">
        <v>321</v>
      </c>
      <c r="Q1177" t="s">
        <v>171</v>
      </c>
      <c r="R1177" t="s">
        <v>138</v>
      </c>
      <c r="S1177" t="s">
        <v>345</v>
      </c>
      <c r="T1177" t="s">
        <v>2923</v>
      </c>
      <c r="U1177" t="s">
        <v>343</v>
      </c>
      <c r="V1177" t="s">
        <v>356</v>
      </c>
      <c r="X1177" t="str">
        <f>LEFT(Table7[[#This Row],[Month]],4)</f>
        <v>2022</v>
      </c>
      <c r="Y1177">
        <f>SIGN(Table7[[#This Row],[Internal Monthly Cost]])</f>
        <v>1</v>
      </c>
    </row>
    <row r="1178" spans="1:25" x14ac:dyDescent="0.2">
      <c r="A1178">
        <v>620</v>
      </c>
      <c r="B1178" t="s">
        <v>3262</v>
      </c>
      <c r="C1178" t="s">
        <v>3262</v>
      </c>
      <c r="D1178" t="s">
        <v>5</v>
      </c>
      <c r="E1178" t="s">
        <v>2431</v>
      </c>
      <c r="H1178" t="s">
        <v>529</v>
      </c>
      <c r="I1178" t="s">
        <v>2837</v>
      </c>
      <c r="J1178" t="s">
        <v>8</v>
      </c>
      <c r="K1178" t="s">
        <v>442</v>
      </c>
      <c r="M1178">
        <v>113</v>
      </c>
      <c r="N1178" t="s">
        <v>2435</v>
      </c>
      <c r="O1178" t="s">
        <v>2434</v>
      </c>
      <c r="P1178" t="s">
        <v>2436</v>
      </c>
      <c r="Q1178" t="s">
        <v>441</v>
      </c>
      <c r="R1178" t="s">
        <v>442</v>
      </c>
      <c r="S1178" t="s">
        <v>345</v>
      </c>
      <c r="T1178" t="s">
        <v>2916</v>
      </c>
      <c r="U1178" t="s">
        <v>343</v>
      </c>
      <c r="V1178" t="s">
        <v>2430</v>
      </c>
      <c r="X1178" t="str">
        <f>LEFT(Table7[[#This Row],[Month]],4)</f>
        <v>2022</v>
      </c>
      <c r="Y1178">
        <f>SIGN(Table7[[#This Row],[Internal Monthly Cost]])</f>
        <v>1</v>
      </c>
    </row>
    <row r="1179" spans="1:25" x14ac:dyDescent="0.2">
      <c r="A1179">
        <v>630</v>
      </c>
      <c r="B1179" t="s">
        <v>3262</v>
      </c>
      <c r="C1179" t="s">
        <v>3262</v>
      </c>
      <c r="D1179" t="s">
        <v>5</v>
      </c>
      <c r="E1179" t="s">
        <v>526</v>
      </c>
      <c r="H1179" t="s">
        <v>529</v>
      </c>
      <c r="I1179" t="s">
        <v>2837</v>
      </c>
      <c r="J1179" t="s">
        <v>8</v>
      </c>
      <c r="K1179" t="s">
        <v>442</v>
      </c>
      <c r="M1179">
        <v>113</v>
      </c>
      <c r="N1179" t="s">
        <v>3085</v>
      </c>
      <c r="O1179" t="s">
        <v>3086</v>
      </c>
      <c r="P1179" t="s">
        <v>3087</v>
      </c>
      <c r="Q1179" t="s">
        <v>441</v>
      </c>
      <c r="R1179" t="s">
        <v>442</v>
      </c>
      <c r="S1179" t="s">
        <v>3266</v>
      </c>
      <c r="T1179" t="s">
        <v>2916</v>
      </c>
      <c r="U1179" t="s">
        <v>343</v>
      </c>
      <c r="V1179" t="s">
        <v>3149</v>
      </c>
      <c r="X1179" t="str">
        <f>LEFT(Table7[[#This Row],[Month]],4)</f>
        <v>2022</v>
      </c>
      <c r="Y1179">
        <f>SIGN(Table7[[#This Row],[Internal Monthly Cost]])</f>
        <v>1</v>
      </c>
    </row>
    <row r="1180" spans="1:25" x14ac:dyDescent="0.2">
      <c r="A1180">
        <v>717</v>
      </c>
      <c r="B1180" t="s">
        <v>3262</v>
      </c>
      <c r="C1180" t="s">
        <v>3262</v>
      </c>
      <c r="D1180" t="s">
        <v>5</v>
      </c>
      <c r="E1180" t="s">
        <v>3161</v>
      </c>
      <c r="F1180" t="s">
        <v>652</v>
      </c>
      <c r="G1180" t="s">
        <v>3164</v>
      </c>
      <c r="H1180" t="s">
        <v>3165</v>
      </c>
      <c r="I1180" t="s">
        <v>3187</v>
      </c>
      <c r="J1180" t="s">
        <v>8</v>
      </c>
      <c r="K1180" t="s">
        <v>123</v>
      </c>
      <c r="M1180">
        <v>67</v>
      </c>
      <c r="N1180" t="s">
        <v>1064</v>
      </c>
      <c r="O1180" t="s">
        <v>1063</v>
      </c>
      <c r="P1180" t="s">
        <v>1065</v>
      </c>
      <c r="Q1180" t="s">
        <v>171</v>
      </c>
      <c r="R1180" t="s">
        <v>138</v>
      </c>
      <c r="S1180" t="s">
        <v>345</v>
      </c>
      <c r="T1180" t="s">
        <v>451</v>
      </c>
      <c r="U1180" t="s">
        <v>343</v>
      </c>
      <c r="V1180" t="s">
        <v>1066</v>
      </c>
      <c r="X1180" t="str">
        <f>LEFT(Table7[[#This Row],[Month]],4)</f>
        <v>2022</v>
      </c>
      <c r="Y1180">
        <f>SIGN(Table7[[#This Row],[Internal Monthly Cost]])</f>
        <v>1</v>
      </c>
    </row>
    <row r="1181" spans="1:25" x14ac:dyDescent="0.2">
      <c r="A1181">
        <v>518</v>
      </c>
      <c r="B1181" t="s">
        <v>3262</v>
      </c>
      <c r="C1181" t="s">
        <v>3262</v>
      </c>
      <c r="D1181" t="s">
        <v>5</v>
      </c>
      <c r="E1181" t="s">
        <v>642</v>
      </c>
      <c r="F1181" t="s">
        <v>503</v>
      </c>
      <c r="G1181" t="s">
        <v>646</v>
      </c>
      <c r="H1181" t="s">
        <v>647</v>
      </c>
      <c r="I1181" t="s">
        <v>135</v>
      </c>
      <c r="J1181" t="s">
        <v>8</v>
      </c>
      <c r="K1181" t="s">
        <v>124</v>
      </c>
      <c r="M1181">
        <v>67</v>
      </c>
      <c r="N1181" t="s">
        <v>62</v>
      </c>
      <c r="O1181" t="s">
        <v>211</v>
      </c>
      <c r="P1181" t="s">
        <v>63</v>
      </c>
      <c r="Q1181" t="s">
        <v>139</v>
      </c>
      <c r="R1181" t="s">
        <v>138</v>
      </c>
      <c r="S1181" t="s">
        <v>345</v>
      </c>
      <c r="T1181" t="s">
        <v>342</v>
      </c>
      <c r="U1181" t="s">
        <v>343</v>
      </c>
      <c r="V1181" t="s">
        <v>348</v>
      </c>
      <c r="X1181" t="str">
        <f>LEFT(Table7[[#This Row],[Month]],4)</f>
        <v>2022</v>
      </c>
      <c r="Y1181">
        <f>SIGN(Table7[[#This Row],[Internal Monthly Cost]])</f>
        <v>1</v>
      </c>
    </row>
    <row r="1182" spans="1:25" x14ac:dyDescent="0.2">
      <c r="A1182">
        <v>519</v>
      </c>
      <c r="B1182" t="s">
        <v>3262</v>
      </c>
      <c r="C1182" t="s">
        <v>3262</v>
      </c>
      <c r="D1182" t="s">
        <v>5</v>
      </c>
      <c r="E1182" t="s">
        <v>2281</v>
      </c>
      <c r="F1182" t="s">
        <v>652</v>
      </c>
      <c r="G1182" t="s">
        <v>2282</v>
      </c>
      <c r="H1182" t="s">
        <v>2283</v>
      </c>
      <c r="I1182" t="s">
        <v>157</v>
      </c>
      <c r="J1182" t="s">
        <v>8</v>
      </c>
      <c r="K1182" t="s">
        <v>124</v>
      </c>
      <c r="M1182">
        <v>70</v>
      </c>
      <c r="N1182" t="s">
        <v>106</v>
      </c>
      <c r="O1182" t="s">
        <v>244</v>
      </c>
      <c r="P1182" t="s">
        <v>107</v>
      </c>
      <c r="Q1182" t="s">
        <v>139</v>
      </c>
      <c r="R1182" t="s">
        <v>138</v>
      </c>
      <c r="S1182" t="s">
        <v>345</v>
      </c>
      <c r="T1182" t="s">
        <v>342</v>
      </c>
      <c r="U1182" t="s">
        <v>343</v>
      </c>
      <c r="V1182" t="s">
        <v>384</v>
      </c>
      <c r="X1182" t="str">
        <f>LEFT(Table7[[#This Row],[Month]],4)</f>
        <v>2022</v>
      </c>
      <c r="Y1182">
        <f>SIGN(Table7[[#This Row],[Internal Monthly Cost]])</f>
        <v>1</v>
      </c>
    </row>
    <row r="1183" spans="1:25" x14ac:dyDescent="0.2">
      <c r="A1183">
        <v>531</v>
      </c>
      <c r="B1183" t="s">
        <v>3262</v>
      </c>
      <c r="C1183" t="s">
        <v>3262</v>
      </c>
      <c r="D1183" t="s">
        <v>5</v>
      </c>
      <c r="E1183" t="s">
        <v>2355</v>
      </c>
      <c r="F1183" t="s">
        <v>652</v>
      </c>
      <c r="G1183" t="s">
        <v>2356</v>
      </c>
      <c r="H1183" t="s">
        <v>2174</v>
      </c>
      <c r="I1183" t="s">
        <v>163</v>
      </c>
      <c r="J1183" t="s">
        <v>8</v>
      </c>
      <c r="K1183" t="s">
        <v>124</v>
      </c>
      <c r="M1183">
        <v>71</v>
      </c>
      <c r="N1183" t="s">
        <v>148</v>
      </c>
      <c r="O1183" t="s">
        <v>248</v>
      </c>
      <c r="P1183" t="s">
        <v>149</v>
      </c>
      <c r="Q1183" t="s">
        <v>139</v>
      </c>
      <c r="R1183" t="s">
        <v>138</v>
      </c>
      <c r="S1183" t="s">
        <v>345</v>
      </c>
      <c r="T1183" t="s">
        <v>342</v>
      </c>
      <c r="U1183" t="s">
        <v>343</v>
      </c>
      <c r="V1183" t="s">
        <v>390</v>
      </c>
      <c r="X1183" t="str">
        <f>LEFT(Table7[[#This Row],[Month]],4)</f>
        <v>2022</v>
      </c>
      <c r="Y1183">
        <f>SIGN(Table7[[#This Row],[Internal Monthly Cost]])</f>
        <v>1</v>
      </c>
    </row>
    <row r="1184" spans="1:25" x14ac:dyDescent="0.2">
      <c r="A1184">
        <v>520</v>
      </c>
      <c r="B1184" t="s">
        <v>3262</v>
      </c>
      <c r="C1184" t="s">
        <v>3262</v>
      </c>
      <c r="D1184" t="s">
        <v>5</v>
      </c>
      <c r="E1184" t="s">
        <v>2329</v>
      </c>
      <c r="F1184" t="s">
        <v>652</v>
      </c>
      <c r="G1184" t="s">
        <v>2330</v>
      </c>
      <c r="H1184" t="s">
        <v>752</v>
      </c>
      <c r="I1184" t="s">
        <v>158</v>
      </c>
      <c r="J1184" t="s">
        <v>8</v>
      </c>
      <c r="K1184" t="s">
        <v>124</v>
      </c>
      <c r="M1184">
        <v>70</v>
      </c>
      <c r="N1184" t="s">
        <v>433</v>
      </c>
      <c r="O1184" t="s">
        <v>434</v>
      </c>
      <c r="P1184" t="s">
        <v>435</v>
      </c>
      <c r="Q1184" t="s">
        <v>139</v>
      </c>
      <c r="R1184" t="s">
        <v>138</v>
      </c>
      <c r="S1184" t="s">
        <v>360</v>
      </c>
      <c r="T1184" t="s">
        <v>342</v>
      </c>
      <c r="U1184" t="s">
        <v>343</v>
      </c>
      <c r="V1184" t="s">
        <v>3264</v>
      </c>
      <c r="X1184" t="str">
        <f>LEFT(Table7[[#This Row],[Month]],4)</f>
        <v>2022</v>
      </c>
      <c r="Y1184">
        <f>SIGN(Table7[[#This Row],[Internal Monthly Cost]])</f>
        <v>1</v>
      </c>
    </row>
    <row r="1185" spans="1:25" x14ac:dyDescent="0.2">
      <c r="A1185">
        <v>525</v>
      </c>
      <c r="B1185" t="s">
        <v>3262</v>
      </c>
      <c r="C1185" t="s">
        <v>3262</v>
      </c>
      <c r="D1185" t="s">
        <v>5</v>
      </c>
      <c r="E1185" t="s">
        <v>2302</v>
      </c>
      <c r="F1185" t="s">
        <v>652</v>
      </c>
      <c r="G1185" t="s">
        <v>2303</v>
      </c>
      <c r="H1185" t="s">
        <v>752</v>
      </c>
      <c r="I1185" t="s">
        <v>158</v>
      </c>
      <c r="J1185" t="s">
        <v>8</v>
      </c>
      <c r="K1185" t="s">
        <v>124</v>
      </c>
      <c r="M1185">
        <v>70</v>
      </c>
      <c r="N1185" t="s">
        <v>117</v>
      </c>
      <c r="O1185" t="s">
        <v>246</v>
      </c>
      <c r="P1185" t="s">
        <v>118</v>
      </c>
      <c r="Q1185" t="s">
        <v>139</v>
      </c>
      <c r="R1185" t="s">
        <v>138</v>
      </c>
      <c r="S1185" t="s">
        <v>345</v>
      </c>
      <c r="T1185" t="s">
        <v>342</v>
      </c>
      <c r="U1185" t="s">
        <v>343</v>
      </c>
      <c r="V1185" t="s">
        <v>385</v>
      </c>
      <c r="X1185" t="str">
        <f>LEFT(Table7[[#This Row],[Month]],4)</f>
        <v>2022</v>
      </c>
      <c r="Y1185">
        <f>SIGN(Table7[[#This Row],[Internal Monthly Cost]])</f>
        <v>1</v>
      </c>
    </row>
    <row r="1186" spans="1:25" x14ac:dyDescent="0.2">
      <c r="A1186">
        <v>521</v>
      </c>
      <c r="B1186" t="s">
        <v>3262</v>
      </c>
      <c r="C1186" t="s">
        <v>3262</v>
      </c>
      <c r="D1186" t="s">
        <v>5</v>
      </c>
      <c r="E1186" t="s">
        <v>1999</v>
      </c>
      <c r="F1186" t="s">
        <v>652</v>
      </c>
      <c r="G1186" t="s">
        <v>2000</v>
      </c>
      <c r="H1186" t="s">
        <v>752</v>
      </c>
      <c r="I1186" t="s">
        <v>158</v>
      </c>
      <c r="J1186" t="s">
        <v>8</v>
      </c>
      <c r="K1186" t="s">
        <v>124</v>
      </c>
      <c r="M1186">
        <v>70</v>
      </c>
      <c r="N1186" t="s">
        <v>66</v>
      </c>
      <c r="O1186" t="s">
        <v>229</v>
      </c>
      <c r="P1186" t="s">
        <v>67</v>
      </c>
      <c r="Q1186" t="s">
        <v>139</v>
      </c>
      <c r="R1186" t="s">
        <v>138</v>
      </c>
      <c r="S1186" t="s">
        <v>345</v>
      </c>
      <c r="T1186" t="s">
        <v>342</v>
      </c>
      <c r="U1186" t="s">
        <v>343</v>
      </c>
      <c r="V1186" t="s">
        <v>348</v>
      </c>
      <c r="X1186" t="str">
        <f>LEFT(Table7[[#This Row],[Month]],4)</f>
        <v>2022</v>
      </c>
      <c r="Y1186">
        <f>SIGN(Table7[[#This Row],[Internal Monthly Cost]])</f>
        <v>1</v>
      </c>
    </row>
    <row r="1187" spans="1:25" x14ac:dyDescent="0.2">
      <c r="A1187">
        <v>524</v>
      </c>
      <c r="B1187" t="s">
        <v>3262</v>
      </c>
      <c r="C1187" t="s">
        <v>3262</v>
      </c>
      <c r="D1187" t="s">
        <v>5</v>
      </c>
      <c r="E1187" t="s">
        <v>2295</v>
      </c>
      <c r="F1187" t="s">
        <v>652</v>
      </c>
      <c r="G1187" t="s">
        <v>2296</v>
      </c>
      <c r="H1187" t="s">
        <v>752</v>
      </c>
      <c r="I1187" t="s">
        <v>158</v>
      </c>
      <c r="J1187" t="s">
        <v>8</v>
      </c>
      <c r="K1187" t="s">
        <v>124</v>
      </c>
      <c r="M1187">
        <v>70</v>
      </c>
      <c r="N1187" t="s">
        <v>113</v>
      </c>
      <c r="O1187" t="s">
        <v>245</v>
      </c>
      <c r="P1187" t="s">
        <v>114</v>
      </c>
      <c r="Q1187" t="s">
        <v>139</v>
      </c>
      <c r="R1187" t="s">
        <v>138</v>
      </c>
      <c r="S1187" t="s">
        <v>345</v>
      </c>
      <c r="T1187" t="s">
        <v>342</v>
      </c>
      <c r="U1187" t="s">
        <v>343</v>
      </c>
      <c r="V1187" t="s">
        <v>385</v>
      </c>
      <c r="X1187" t="str">
        <f>LEFT(Table7[[#This Row],[Month]],4)</f>
        <v>2022</v>
      </c>
      <c r="Y1187">
        <f>SIGN(Table7[[#This Row],[Internal Monthly Cost]])</f>
        <v>1</v>
      </c>
    </row>
    <row r="1188" spans="1:25" x14ac:dyDescent="0.2">
      <c r="A1188">
        <v>611</v>
      </c>
      <c r="B1188" t="s">
        <v>3262</v>
      </c>
      <c r="C1188" t="s">
        <v>3262</v>
      </c>
      <c r="D1188" t="s">
        <v>5</v>
      </c>
      <c r="E1188" t="s">
        <v>2562</v>
      </c>
      <c r="H1188" t="s">
        <v>529</v>
      </c>
      <c r="I1188" t="s">
        <v>2837</v>
      </c>
      <c r="J1188" t="s">
        <v>4</v>
      </c>
      <c r="K1188" t="s">
        <v>442</v>
      </c>
      <c r="M1188">
        <v>113</v>
      </c>
      <c r="X1188" t="str">
        <f>LEFT(Table7[[#This Row],[Month]],4)</f>
        <v>2022</v>
      </c>
      <c r="Y1188">
        <f>SIGN(Table7[[#This Row],[Internal Monthly Cost]])</f>
        <v>1</v>
      </c>
    </row>
    <row r="1189" spans="1:25" x14ac:dyDescent="0.2">
      <c r="A1189">
        <v>650</v>
      </c>
      <c r="B1189" t="s">
        <v>3262</v>
      </c>
      <c r="C1189" t="s">
        <v>3262</v>
      </c>
      <c r="D1189" t="s">
        <v>5</v>
      </c>
      <c r="E1189" t="s">
        <v>2452</v>
      </c>
      <c r="H1189" t="s">
        <v>529</v>
      </c>
      <c r="I1189" t="s">
        <v>2837</v>
      </c>
      <c r="J1189" t="s">
        <v>4</v>
      </c>
      <c r="K1189" t="s">
        <v>442</v>
      </c>
      <c r="M1189">
        <v>113</v>
      </c>
      <c r="X1189" t="str">
        <f>LEFT(Table7[[#This Row],[Month]],4)</f>
        <v>2022</v>
      </c>
      <c r="Y1189">
        <f>SIGN(Table7[[#This Row],[Internal Monthly Cost]])</f>
        <v>1</v>
      </c>
    </row>
    <row r="1190" spans="1:25" x14ac:dyDescent="0.2">
      <c r="A1190">
        <v>533</v>
      </c>
      <c r="B1190" t="s">
        <v>3262</v>
      </c>
      <c r="C1190" t="s">
        <v>3262</v>
      </c>
      <c r="D1190" t="s">
        <v>5</v>
      </c>
      <c r="E1190" t="s">
        <v>2352</v>
      </c>
      <c r="F1190" t="s">
        <v>652</v>
      </c>
      <c r="G1190" t="s">
        <v>2353</v>
      </c>
      <c r="H1190" t="s">
        <v>2174</v>
      </c>
      <c r="I1190" t="s">
        <v>163</v>
      </c>
      <c r="J1190" t="s">
        <v>8</v>
      </c>
      <c r="K1190" t="s">
        <v>124</v>
      </c>
      <c r="M1190">
        <v>71</v>
      </c>
      <c r="N1190" t="s">
        <v>150</v>
      </c>
      <c r="O1190" t="s">
        <v>249</v>
      </c>
      <c r="P1190" t="s">
        <v>151</v>
      </c>
      <c r="Q1190" t="s">
        <v>139</v>
      </c>
      <c r="R1190" t="s">
        <v>138</v>
      </c>
      <c r="S1190" t="s">
        <v>345</v>
      </c>
      <c r="T1190" t="s">
        <v>342</v>
      </c>
      <c r="U1190" t="s">
        <v>343</v>
      </c>
      <c r="V1190" t="s">
        <v>391</v>
      </c>
      <c r="X1190" t="str">
        <f>LEFT(Table7[[#This Row],[Month]],4)</f>
        <v>2022</v>
      </c>
      <c r="Y1190">
        <f>SIGN(Table7[[#This Row],[Internal Monthly Cost]])</f>
        <v>1</v>
      </c>
    </row>
    <row r="1191" spans="1:25" x14ac:dyDescent="0.2">
      <c r="A1191">
        <v>640</v>
      </c>
      <c r="B1191" t="s">
        <v>3262</v>
      </c>
      <c r="C1191" t="s">
        <v>3262</v>
      </c>
      <c r="D1191" t="s">
        <v>5</v>
      </c>
      <c r="E1191" t="s">
        <v>633</v>
      </c>
      <c r="H1191" t="s">
        <v>529</v>
      </c>
      <c r="I1191" t="s">
        <v>2837</v>
      </c>
      <c r="J1191" t="s">
        <v>4</v>
      </c>
      <c r="K1191" t="s">
        <v>442</v>
      </c>
      <c r="M1191">
        <v>113</v>
      </c>
      <c r="X1191" t="str">
        <f>LEFT(Table7[[#This Row],[Month]],4)</f>
        <v>2022</v>
      </c>
      <c r="Y1191">
        <f>SIGN(Table7[[#This Row],[Internal Monthly Cost]])</f>
        <v>1</v>
      </c>
    </row>
    <row r="1192" spans="1:25" x14ac:dyDescent="0.2">
      <c r="A1192">
        <v>604</v>
      </c>
      <c r="B1192" t="s">
        <v>3262</v>
      </c>
      <c r="C1192" t="s">
        <v>3262</v>
      </c>
      <c r="D1192" t="s">
        <v>5</v>
      </c>
      <c r="E1192" t="s">
        <v>2564</v>
      </c>
      <c r="H1192" t="s">
        <v>529</v>
      </c>
      <c r="I1192" t="s">
        <v>2837</v>
      </c>
      <c r="J1192" t="s">
        <v>8</v>
      </c>
      <c r="K1192" t="s">
        <v>442</v>
      </c>
      <c r="M1192">
        <v>113</v>
      </c>
      <c r="N1192" t="s">
        <v>2567</v>
      </c>
      <c r="O1192" t="s">
        <v>2566</v>
      </c>
      <c r="P1192" t="s">
        <v>2568</v>
      </c>
      <c r="Q1192" t="s">
        <v>441</v>
      </c>
      <c r="R1192" t="s">
        <v>442</v>
      </c>
      <c r="S1192" t="s">
        <v>345</v>
      </c>
      <c r="T1192" t="s">
        <v>2127</v>
      </c>
      <c r="U1192" t="s">
        <v>343</v>
      </c>
      <c r="V1192" t="s">
        <v>2569</v>
      </c>
      <c r="X1192" t="str">
        <f>LEFT(Table7[[#This Row],[Month]],4)</f>
        <v>2022</v>
      </c>
      <c r="Y1192">
        <f>SIGN(Table7[[#This Row],[Internal Monthly Cost]])</f>
        <v>1</v>
      </c>
    </row>
    <row r="1193" spans="1:25" x14ac:dyDescent="0.2">
      <c r="A1193">
        <v>679</v>
      </c>
      <c r="B1193" t="s">
        <v>3262</v>
      </c>
      <c r="C1193" t="s">
        <v>3262</v>
      </c>
      <c r="D1193" t="s">
        <v>5</v>
      </c>
      <c r="E1193" t="s">
        <v>2466</v>
      </c>
      <c r="H1193" t="s">
        <v>2456</v>
      </c>
      <c r="I1193" t="s">
        <v>2840</v>
      </c>
      <c r="J1193" t="s">
        <v>8</v>
      </c>
      <c r="K1193" t="s">
        <v>442</v>
      </c>
      <c r="M1193">
        <v>73</v>
      </c>
      <c r="N1193" t="s">
        <v>2924</v>
      </c>
      <c r="O1193" t="s">
        <v>2925</v>
      </c>
      <c r="P1193" t="s">
        <v>2926</v>
      </c>
      <c r="Q1193" t="s">
        <v>441</v>
      </c>
      <c r="R1193" t="s">
        <v>442</v>
      </c>
      <c r="S1193" t="s">
        <v>345</v>
      </c>
      <c r="T1193" t="s">
        <v>2127</v>
      </c>
      <c r="U1193" t="s">
        <v>343</v>
      </c>
      <c r="V1193" t="s">
        <v>2927</v>
      </c>
      <c r="X1193" t="str">
        <f>LEFT(Table7[[#This Row],[Month]],4)</f>
        <v>2022</v>
      </c>
      <c r="Y1193">
        <f>SIGN(Table7[[#This Row],[Internal Monthly Cost]])</f>
        <v>1</v>
      </c>
    </row>
    <row r="1194" spans="1:25" x14ac:dyDescent="0.2">
      <c r="A1194">
        <v>597</v>
      </c>
      <c r="B1194" t="s">
        <v>3262</v>
      </c>
      <c r="C1194" t="s">
        <v>3262</v>
      </c>
      <c r="D1194" t="s">
        <v>5</v>
      </c>
      <c r="E1194" t="s">
        <v>666</v>
      </c>
      <c r="H1194" t="s">
        <v>667</v>
      </c>
      <c r="I1194" t="s">
        <v>2842</v>
      </c>
      <c r="J1194" t="s">
        <v>6</v>
      </c>
      <c r="K1194" t="s">
        <v>442</v>
      </c>
      <c r="M1194">
        <v>73</v>
      </c>
      <c r="X1194" t="str">
        <f>LEFT(Table7[[#This Row],[Month]],4)</f>
        <v>2022</v>
      </c>
      <c r="Y1194">
        <f>SIGN(Table7[[#This Row],[Internal Monthly Cost]])</f>
        <v>1</v>
      </c>
    </row>
    <row r="1195" spans="1:25" x14ac:dyDescent="0.2">
      <c r="A1195">
        <v>671</v>
      </c>
      <c r="B1195" t="s">
        <v>3262</v>
      </c>
      <c r="C1195" t="s">
        <v>3262</v>
      </c>
      <c r="D1195" t="s">
        <v>5</v>
      </c>
      <c r="E1195" t="s">
        <v>578</v>
      </c>
      <c r="H1195" t="s">
        <v>580</v>
      </c>
      <c r="I1195" t="s">
        <v>2839</v>
      </c>
      <c r="J1195" t="s">
        <v>6</v>
      </c>
      <c r="K1195" t="s">
        <v>442</v>
      </c>
      <c r="M1195">
        <v>73</v>
      </c>
      <c r="X1195" t="str">
        <f>LEFT(Table7[[#This Row],[Month]],4)</f>
        <v>2022</v>
      </c>
      <c r="Y1195">
        <f>SIGN(Table7[[#This Row],[Internal Monthly Cost]])</f>
        <v>1</v>
      </c>
    </row>
    <row r="1196" spans="1:25" x14ac:dyDescent="0.2">
      <c r="A1196">
        <v>613</v>
      </c>
      <c r="B1196" t="s">
        <v>3262</v>
      </c>
      <c r="C1196" t="s">
        <v>3262</v>
      </c>
      <c r="D1196" t="s">
        <v>5</v>
      </c>
      <c r="E1196" t="s">
        <v>585</v>
      </c>
      <c r="H1196" t="s">
        <v>523</v>
      </c>
      <c r="I1196" t="s">
        <v>2840</v>
      </c>
      <c r="J1196" t="s">
        <v>4</v>
      </c>
      <c r="K1196" t="s">
        <v>442</v>
      </c>
      <c r="M1196">
        <v>73</v>
      </c>
      <c r="X1196" t="str">
        <f>LEFT(Table7[[#This Row],[Month]],4)</f>
        <v>2022</v>
      </c>
      <c r="Y1196">
        <f>SIGN(Table7[[#This Row],[Internal Monthly Cost]])</f>
        <v>1</v>
      </c>
    </row>
    <row r="1197" spans="1:25" x14ac:dyDescent="0.2">
      <c r="A1197">
        <v>529</v>
      </c>
      <c r="B1197" t="s">
        <v>3262</v>
      </c>
      <c r="C1197" t="s">
        <v>3262</v>
      </c>
      <c r="D1197" t="s">
        <v>5</v>
      </c>
      <c r="E1197" t="s">
        <v>2338</v>
      </c>
      <c r="F1197" t="s">
        <v>652</v>
      </c>
      <c r="G1197" t="s">
        <v>2339</v>
      </c>
      <c r="H1197" t="s">
        <v>2340</v>
      </c>
      <c r="I1197" t="s">
        <v>147</v>
      </c>
      <c r="J1197" t="s">
        <v>8</v>
      </c>
      <c r="K1197" t="s">
        <v>124</v>
      </c>
      <c r="M1197">
        <v>71</v>
      </c>
      <c r="N1197" t="s">
        <v>136</v>
      </c>
      <c r="O1197" t="s">
        <v>247</v>
      </c>
      <c r="P1197" t="s">
        <v>137</v>
      </c>
      <c r="Q1197" t="s">
        <v>139</v>
      </c>
      <c r="R1197" t="s">
        <v>138</v>
      </c>
      <c r="S1197" t="s">
        <v>345</v>
      </c>
      <c r="T1197" t="s">
        <v>342</v>
      </c>
      <c r="U1197" t="s">
        <v>343</v>
      </c>
      <c r="V1197" t="s">
        <v>389</v>
      </c>
      <c r="X1197" t="str">
        <f>LEFT(Table7[[#This Row],[Month]],4)</f>
        <v>2022</v>
      </c>
      <c r="Y1197">
        <f>SIGN(Table7[[#This Row],[Internal Monthly Cost]])</f>
        <v>1</v>
      </c>
    </row>
    <row r="1198" spans="1:25" x14ac:dyDescent="0.2">
      <c r="A1198">
        <v>633</v>
      </c>
      <c r="B1198" t="s">
        <v>3262</v>
      </c>
      <c r="C1198" t="s">
        <v>3262</v>
      </c>
      <c r="D1198" t="s">
        <v>5</v>
      </c>
      <c r="E1198" t="s">
        <v>2437</v>
      </c>
      <c r="H1198" t="s">
        <v>523</v>
      </c>
      <c r="I1198" t="s">
        <v>2840</v>
      </c>
      <c r="J1198" t="s">
        <v>4</v>
      </c>
      <c r="K1198" t="s">
        <v>442</v>
      </c>
      <c r="M1198">
        <v>73</v>
      </c>
      <c r="X1198" t="str">
        <f>LEFT(Table7[[#This Row],[Month]],4)</f>
        <v>2022</v>
      </c>
      <c r="Y1198">
        <f>SIGN(Table7[[#This Row],[Internal Monthly Cost]])</f>
        <v>1</v>
      </c>
    </row>
    <row r="1199" spans="1:25" x14ac:dyDescent="0.2">
      <c r="A1199">
        <v>600</v>
      </c>
      <c r="B1199" t="s">
        <v>3262</v>
      </c>
      <c r="C1199" t="s">
        <v>3262</v>
      </c>
      <c r="D1199" t="s">
        <v>5</v>
      </c>
      <c r="E1199" t="s">
        <v>2576</v>
      </c>
      <c r="H1199" t="s">
        <v>529</v>
      </c>
      <c r="I1199" t="s">
        <v>2837</v>
      </c>
      <c r="J1199" t="s">
        <v>8</v>
      </c>
      <c r="K1199" t="s">
        <v>442</v>
      </c>
      <c r="M1199">
        <v>113</v>
      </c>
      <c r="N1199" t="s">
        <v>2579</v>
      </c>
      <c r="O1199" t="s">
        <v>2578</v>
      </c>
      <c r="P1199" t="s">
        <v>2580</v>
      </c>
      <c r="Q1199" t="s">
        <v>441</v>
      </c>
      <c r="R1199" t="s">
        <v>442</v>
      </c>
      <c r="S1199" t="s">
        <v>345</v>
      </c>
      <c r="T1199" t="s">
        <v>2127</v>
      </c>
      <c r="U1199" t="s">
        <v>343</v>
      </c>
      <c r="V1199" t="s">
        <v>2581</v>
      </c>
      <c r="X1199" t="str">
        <f>LEFT(Table7[[#This Row],[Month]],4)</f>
        <v>2022</v>
      </c>
      <c r="Y1199">
        <f>SIGN(Table7[[#This Row],[Internal Monthly Cost]])</f>
        <v>1</v>
      </c>
    </row>
    <row r="1200" spans="1:25" x14ac:dyDescent="0.2">
      <c r="A1200">
        <v>563</v>
      </c>
      <c r="B1200" t="s">
        <v>3262</v>
      </c>
      <c r="C1200" t="s">
        <v>3262</v>
      </c>
      <c r="D1200" t="s">
        <v>5</v>
      </c>
      <c r="E1200" t="s">
        <v>2370</v>
      </c>
      <c r="H1200" t="s">
        <v>2372</v>
      </c>
      <c r="I1200" t="s">
        <v>2847</v>
      </c>
      <c r="J1200" t="s">
        <v>8</v>
      </c>
      <c r="K1200" t="s">
        <v>442</v>
      </c>
      <c r="M1200">
        <v>73</v>
      </c>
      <c r="X1200" t="str">
        <f>LEFT(Table7[[#This Row],[Month]],4)</f>
        <v>2022</v>
      </c>
      <c r="Y1200">
        <f>SIGN(Table7[[#This Row],[Internal Monthly Cost]])</f>
        <v>1</v>
      </c>
    </row>
    <row r="1201" spans="1:25" x14ac:dyDescent="0.2">
      <c r="A1201">
        <v>607</v>
      </c>
      <c r="B1201" t="s">
        <v>3262</v>
      </c>
      <c r="C1201" t="s">
        <v>3262</v>
      </c>
      <c r="D1201" t="s">
        <v>5</v>
      </c>
      <c r="E1201" t="s">
        <v>2491</v>
      </c>
      <c r="H1201" t="s">
        <v>2405</v>
      </c>
      <c r="I1201" t="s">
        <v>2849</v>
      </c>
      <c r="J1201" t="s">
        <v>4</v>
      </c>
      <c r="K1201" t="s">
        <v>442</v>
      </c>
      <c r="M1201">
        <v>73</v>
      </c>
      <c r="X1201" t="str">
        <f>LEFT(Table7[[#This Row],[Month]],4)</f>
        <v>2022</v>
      </c>
      <c r="Y1201">
        <f>SIGN(Table7[[#This Row],[Internal Monthly Cost]])</f>
        <v>1</v>
      </c>
    </row>
    <row r="1202" spans="1:25" x14ac:dyDescent="0.2">
      <c r="A1202">
        <v>681</v>
      </c>
      <c r="B1202" t="s">
        <v>3262</v>
      </c>
      <c r="C1202" t="s">
        <v>3262</v>
      </c>
      <c r="D1202" t="s">
        <v>5</v>
      </c>
      <c r="E1202" t="s">
        <v>2856</v>
      </c>
      <c r="H1202" t="s">
        <v>529</v>
      </c>
      <c r="I1202" t="s">
        <v>2837</v>
      </c>
      <c r="J1202" t="s">
        <v>8</v>
      </c>
      <c r="K1202" t="s">
        <v>442</v>
      </c>
      <c r="M1202">
        <v>113</v>
      </c>
      <c r="N1202" t="s">
        <v>2928</v>
      </c>
      <c r="O1202" t="s">
        <v>2929</v>
      </c>
      <c r="P1202" t="s">
        <v>2896</v>
      </c>
      <c r="Q1202" t="s">
        <v>441</v>
      </c>
      <c r="R1202" t="s">
        <v>442</v>
      </c>
      <c r="S1202" t="s">
        <v>345</v>
      </c>
      <c r="T1202" t="s">
        <v>2127</v>
      </c>
      <c r="U1202" t="s">
        <v>343</v>
      </c>
      <c r="V1202" t="s">
        <v>2876</v>
      </c>
      <c r="X1202" t="str">
        <f>LEFT(Table7[[#This Row],[Month]],4)</f>
        <v>2022</v>
      </c>
      <c r="Y1202">
        <f>SIGN(Table7[[#This Row],[Internal Monthly Cost]])</f>
        <v>1</v>
      </c>
    </row>
    <row r="1203" spans="1:25" x14ac:dyDescent="0.2">
      <c r="A1203">
        <v>627</v>
      </c>
      <c r="B1203" t="s">
        <v>3262</v>
      </c>
      <c r="C1203" t="s">
        <v>3262</v>
      </c>
      <c r="D1203" t="s">
        <v>5</v>
      </c>
      <c r="E1203" t="s">
        <v>2343</v>
      </c>
      <c r="H1203" t="s">
        <v>523</v>
      </c>
      <c r="I1203" t="s">
        <v>2840</v>
      </c>
      <c r="J1203" t="s">
        <v>4</v>
      </c>
      <c r="K1203" t="s">
        <v>442</v>
      </c>
      <c r="M1203">
        <v>73</v>
      </c>
      <c r="X1203" t="str">
        <f>LEFT(Table7[[#This Row],[Month]],4)</f>
        <v>2022</v>
      </c>
      <c r="Y1203">
        <f>SIGN(Table7[[#This Row],[Internal Monthly Cost]])</f>
        <v>1</v>
      </c>
    </row>
    <row r="1204" spans="1:25" x14ac:dyDescent="0.2">
      <c r="A1204">
        <v>628</v>
      </c>
      <c r="B1204" t="s">
        <v>3262</v>
      </c>
      <c r="C1204" t="s">
        <v>3262</v>
      </c>
      <c r="D1204" t="s">
        <v>5</v>
      </c>
      <c r="E1204" t="s">
        <v>2404</v>
      </c>
      <c r="H1204" t="s">
        <v>2405</v>
      </c>
      <c r="I1204" t="s">
        <v>2840</v>
      </c>
      <c r="J1204" t="s">
        <v>8</v>
      </c>
      <c r="K1204" t="s">
        <v>442</v>
      </c>
      <c r="M1204">
        <v>73</v>
      </c>
      <c r="N1204" t="s">
        <v>2408</v>
      </c>
      <c r="O1204" t="s">
        <v>2407</v>
      </c>
      <c r="P1204" t="s">
        <v>2409</v>
      </c>
      <c r="Q1204" t="s">
        <v>441</v>
      </c>
      <c r="R1204" t="s">
        <v>442</v>
      </c>
      <c r="S1204" t="s">
        <v>345</v>
      </c>
      <c r="T1204" t="s">
        <v>2127</v>
      </c>
      <c r="U1204" t="s">
        <v>343</v>
      </c>
      <c r="V1204" t="s">
        <v>2410</v>
      </c>
      <c r="X1204" t="str">
        <f>LEFT(Table7[[#This Row],[Month]],4)</f>
        <v>2022</v>
      </c>
      <c r="Y1204">
        <f>SIGN(Table7[[#This Row],[Internal Monthly Cost]])</f>
        <v>1</v>
      </c>
    </row>
    <row r="1205" spans="1:25" x14ac:dyDescent="0.2">
      <c r="A1205">
        <v>614</v>
      </c>
      <c r="B1205" t="s">
        <v>3262</v>
      </c>
      <c r="C1205" t="s">
        <v>3262</v>
      </c>
      <c r="D1205" t="s">
        <v>5</v>
      </c>
      <c r="E1205" t="s">
        <v>2570</v>
      </c>
      <c r="H1205" t="s">
        <v>529</v>
      </c>
      <c r="I1205" t="s">
        <v>2837</v>
      </c>
      <c r="J1205" t="s">
        <v>8</v>
      </c>
      <c r="K1205" t="s">
        <v>442</v>
      </c>
      <c r="M1205">
        <v>113</v>
      </c>
      <c r="X1205" t="str">
        <f>LEFT(Table7[[#This Row],[Month]],4)</f>
        <v>2022</v>
      </c>
      <c r="Y1205">
        <f>SIGN(Table7[[#This Row],[Internal Monthly Cost]])</f>
        <v>1</v>
      </c>
    </row>
    <row r="1206" spans="1:25" x14ac:dyDescent="0.2">
      <c r="A1206">
        <v>606</v>
      </c>
      <c r="B1206" t="s">
        <v>3262</v>
      </c>
      <c r="C1206" t="s">
        <v>3262</v>
      </c>
      <c r="D1206" t="s">
        <v>5</v>
      </c>
      <c r="E1206" t="s">
        <v>2455</v>
      </c>
      <c r="H1206" t="s">
        <v>2456</v>
      </c>
      <c r="I1206" t="s">
        <v>2840</v>
      </c>
      <c r="J1206" t="s">
        <v>8</v>
      </c>
      <c r="K1206" t="s">
        <v>442</v>
      </c>
      <c r="M1206">
        <v>73</v>
      </c>
      <c r="N1206" t="s">
        <v>2459</v>
      </c>
      <c r="O1206" t="s">
        <v>2458</v>
      </c>
      <c r="P1206" t="s">
        <v>2460</v>
      </c>
      <c r="Q1206" t="s">
        <v>441</v>
      </c>
      <c r="R1206" t="s">
        <v>442</v>
      </c>
      <c r="S1206" t="s">
        <v>345</v>
      </c>
      <c r="T1206" t="s">
        <v>2127</v>
      </c>
      <c r="U1206" t="s">
        <v>343</v>
      </c>
      <c r="V1206" t="s">
        <v>2461</v>
      </c>
      <c r="X1206" t="str">
        <f>LEFT(Table7[[#This Row],[Month]],4)</f>
        <v>2022</v>
      </c>
      <c r="Y1206">
        <f>SIGN(Table7[[#This Row],[Internal Monthly Cost]])</f>
        <v>1</v>
      </c>
    </row>
    <row r="1207" spans="1:25" x14ac:dyDescent="0.2">
      <c r="A1207">
        <v>653</v>
      </c>
      <c r="B1207" t="s">
        <v>3262</v>
      </c>
      <c r="C1207" t="s">
        <v>3262</v>
      </c>
      <c r="D1207" t="s">
        <v>5</v>
      </c>
      <c r="E1207" t="s">
        <v>2472</v>
      </c>
      <c r="H1207" t="s">
        <v>2456</v>
      </c>
      <c r="I1207" t="s">
        <v>2836</v>
      </c>
      <c r="J1207" t="s">
        <v>4</v>
      </c>
      <c r="K1207" t="s">
        <v>442</v>
      </c>
      <c r="M1207">
        <v>73</v>
      </c>
      <c r="X1207" t="str">
        <f>LEFT(Table7[[#This Row],[Month]],4)</f>
        <v>2022</v>
      </c>
      <c r="Y1207">
        <f>SIGN(Table7[[#This Row],[Internal Monthly Cost]])</f>
        <v>1</v>
      </c>
    </row>
    <row r="1208" spans="1:25" x14ac:dyDescent="0.2">
      <c r="A1208">
        <v>539</v>
      </c>
      <c r="B1208" t="s">
        <v>3262</v>
      </c>
      <c r="C1208" t="s">
        <v>3262</v>
      </c>
      <c r="D1208" t="s">
        <v>5</v>
      </c>
      <c r="E1208" t="s">
        <v>2415</v>
      </c>
      <c r="F1208" t="s">
        <v>652</v>
      </c>
      <c r="G1208" t="s">
        <v>2416</v>
      </c>
      <c r="H1208" t="s">
        <v>2174</v>
      </c>
      <c r="I1208" t="s">
        <v>168</v>
      </c>
      <c r="J1208" t="s">
        <v>8</v>
      </c>
      <c r="K1208" t="s">
        <v>124</v>
      </c>
      <c r="M1208">
        <v>71</v>
      </c>
      <c r="N1208" t="s">
        <v>2781</v>
      </c>
      <c r="O1208" t="s">
        <v>2780</v>
      </c>
      <c r="P1208" t="s">
        <v>2782</v>
      </c>
      <c r="Q1208" t="s">
        <v>139</v>
      </c>
      <c r="R1208" t="s">
        <v>138</v>
      </c>
      <c r="S1208" t="s">
        <v>345</v>
      </c>
      <c r="T1208" t="s">
        <v>342</v>
      </c>
      <c r="U1208" t="s">
        <v>343</v>
      </c>
      <c r="V1208" t="s">
        <v>3263</v>
      </c>
      <c r="X1208" t="str">
        <f>LEFT(Table7[[#This Row],[Month]],4)</f>
        <v>2022</v>
      </c>
      <c r="Y1208">
        <f>SIGN(Table7[[#This Row],[Internal Monthly Cost]])</f>
        <v>1</v>
      </c>
    </row>
    <row r="1209" spans="1:25" x14ac:dyDescent="0.2">
      <c r="A1209">
        <v>536</v>
      </c>
      <c r="B1209" t="s">
        <v>3262</v>
      </c>
      <c r="C1209" t="s">
        <v>3262</v>
      </c>
      <c r="D1209" t="s">
        <v>5</v>
      </c>
      <c r="E1209" t="s">
        <v>2377</v>
      </c>
      <c r="F1209" t="s">
        <v>652</v>
      </c>
      <c r="G1209" t="s">
        <v>2378</v>
      </c>
      <c r="H1209" t="s">
        <v>2174</v>
      </c>
      <c r="I1209" t="s">
        <v>168</v>
      </c>
      <c r="J1209" t="s">
        <v>8</v>
      </c>
      <c r="K1209" t="s">
        <v>124</v>
      </c>
      <c r="M1209">
        <v>71</v>
      </c>
      <c r="N1209" t="s">
        <v>161</v>
      </c>
      <c r="O1209" t="s">
        <v>251</v>
      </c>
      <c r="P1209" t="s">
        <v>162</v>
      </c>
      <c r="Q1209" t="s">
        <v>139</v>
      </c>
      <c r="R1209" t="s">
        <v>138</v>
      </c>
      <c r="S1209" t="s">
        <v>345</v>
      </c>
      <c r="T1209" t="s">
        <v>342</v>
      </c>
      <c r="U1209" t="s">
        <v>343</v>
      </c>
      <c r="V1209" t="s">
        <v>393</v>
      </c>
      <c r="X1209" t="str">
        <f>LEFT(Table7[[#This Row],[Month]],4)</f>
        <v>2022</v>
      </c>
      <c r="Y1209">
        <f>SIGN(Table7[[#This Row],[Internal Monthly Cost]])</f>
        <v>1</v>
      </c>
    </row>
    <row r="1210" spans="1:25" x14ac:dyDescent="0.2">
      <c r="A1210">
        <v>537</v>
      </c>
      <c r="B1210" t="s">
        <v>3262</v>
      </c>
      <c r="C1210" t="s">
        <v>3262</v>
      </c>
      <c r="D1210" t="s">
        <v>5</v>
      </c>
      <c r="E1210" t="s">
        <v>2380</v>
      </c>
      <c r="F1210" t="s">
        <v>652</v>
      </c>
      <c r="G1210" t="s">
        <v>2381</v>
      </c>
      <c r="H1210" t="s">
        <v>2174</v>
      </c>
      <c r="I1210" t="s">
        <v>168</v>
      </c>
      <c r="J1210" t="s">
        <v>8</v>
      </c>
      <c r="K1210" t="s">
        <v>124</v>
      </c>
      <c r="M1210">
        <v>71</v>
      </c>
      <c r="N1210" t="s">
        <v>159</v>
      </c>
      <c r="O1210" t="s">
        <v>252</v>
      </c>
      <c r="P1210" t="s">
        <v>160</v>
      </c>
      <c r="Q1210" t="s">
        <v>139</v>
      </c>
      <c r="R1210" t="s">
        <v>138</v>
      </c>
      <c r="S1210" t="s">
        <v>345</v>
      </c>
      <c r="T1210" t="s">
        <v>342</v>
      </c>
      <c r="U1210" t="s">
        <v>343</v>
      </c>
      <c r="V1210" t="s">
        <v>393</v>
      </c>
      <c r="X1210" t="str">
        <f>LEFT(Table7[[#This Row],[Month]],4)</f>
        <v>2022</v>
      </c>
      <c r="Y1210">
        <f>SIGN(Table7[[#This Row],[Internal Monthly Cost]])</f>
        <v>1</v>
      </c>
    </row>
    <row r="1211" spans="1:25" x14ac:dyDescent="0.2">
      <c r="A1211">
        <v>541</v>
      </c>
      <c r="B1211" t="s">
        <v>3262</v>
      </c>
      <c r="C1211" t="s">
        <v>3262</v>
      </c>
      <c r="D1211" t="s">
        <v>5</v>
      </c>
      <c r="E1211" t="s">
        <v>1619</v>
      </c>
      <c r="F1211" t="s">
        <v>652</v>
      </c>
      <c r="G1211" t="s">
        <v>1620</v>
      </c>
      <c r="H1211" t="s">
        <v>874</v>
      </c>
      <c r="I1211" t="s">
        <v>169</v>
      </c>
      <c r="J1211" t="s">
        <v>8</v>
      </c>
      <c r="K1211" t="s">
        <v>124</v>
      </c>
      <c r="M1211">
        <v>71</v>
      </c>
      <c r="N1211" t="s">
        <v>42</v>
      </c>
      <c r="O1211" t="s">
        <v>239</v>
      </c>
      <c r="P1211" t="s">
        <v>43</v>
      </c>
      <c r="Q1211" t="s">
        <v>139</v>
      </c>
      <c r="R1211" t="s">
        <v>138</v>
      </c>
      <c r="S1211" t="s">
        <v>345</v>
      </c>
      <c r="T1211" t="s">
        <v>342</v>
      </c>
      <c r="U1211" t="s">
        <v>343</v>
      </c>
      <c r="V1211" t="s">
        <v>378</v>
      </c>
      <c r="X1211" t="str">
        <f>LEFT(Table7[[#This Row],[Month]],4)</f>
        <v>2022</v>
      </c>
      <c r="Y1211">
        <f>SIGN(Table7[[#This Row],[Internal Monthly Cost]])</f>
        <v>1</v>
      </c>
    </row>
    <row r="1212" spans="1:25" x14ac:dyDescent="0.2">
      <c r="A1212">
        <v>593</v>
      </c>
      <c r="B1212" t="s">
        <v>3262</v>
      </c>
      <c r="C1212" t="s">
        <v>3262</v>
      </c>
      <c r="D1212" t="s">
        <v>5</v>
      </c>
      <c r="E1212" t="s">
        <v>2230</v>
      </c>
      <c r="H1212" t="s">
        <v>2233</v>
      </c>
      <c r="I1212" t="s">
        <v>2846</v>
      </c>
      <c r="J1212" t="s">
        <v>8</v>
      </c>
      <c r="K1212" t="s">
        <v>442</v>
      </c>
      <c r="M1212">
        <v>66</v>
      </c>
      <c r="N1212" t="s">
        <v>2868</v>
      </c>
      <c r="O1212" t="s">
        <v>2869</v>
      </c>
      <c r="P1212" t="s">
        <v>2870</v>
      </c>
      <c r="Q1212" t="s">
        <v>441</v>
      </c>
      <c r="R1212" t="s">
        <v>442</v>
      </c>
      <c r="S1212" t="s">
        <v>345</v>
      </c>
      <c r="T1212" t="s">
        <v>2871</v>
      </c>
      <c r="U1212" t="s">
        <v>343</v>
      </c>
      <c r="V1212" t="s">
        <v>2872</v>
      </c>
      <c r="X1212" t="str">
        <f>LEFT(Table7[[#This Row],[Month]],4)</f>
        <v>2022</v>
      </c>
      <c r="Y1212">
        <f>SIGN(Table7[[#This Row],[Internal Monthly Cost]])</f>
        <v>1</v>
      </c>
    </row>
    <row r="1213" spans="1:25" x14ac:dyDescent="0.2">
      <c r="A1213">
        <v>608</v>
      </c>
      <c r="B1213" t="s">
        <v>3262</v>
      </c>
      <c r="C1213" t="s">
        <v>3262</v>
      </c>
      <c r="D1213" t="s">
        <v>5</v>
      </c>
      <c r="E1213" t="s">
        <v>2364</v>
      </c>
      <c r="H1213" t="s">
        <v>523</v>
      </c>
      <c r="I1213" t="s">
        <v>2846</v>
      </c>
      <c r="J1213" t="s">
        <v>8</v>
      </c>
      <c r="K1213" t="s">
        <v>442</v>
      </c>
      <c r="M1213">
        <v>66</v>
      </c>
      <c r="N1213" t="s">
        <v>2367</v>
      </c>
      <c r="O1213" t="s">
        <v>2366</v>
      </c>
      <c r="P1213" t="s">
        <v>2368</v>
      </c>
      <c r="Q1213" t="s">
        <v>441</v>
      </c>
      <c r="R1213" t="s">
        <v>442</v>
      </c>
      <c r="S1213" t="s">
        <v>345</v>
      </c>
      <c r="T1213" t="s">
        <v>2127</v>
      </c>
      <c r="U1213" t="s">
        <v>343</v>
      </c>
      <c r="V1213" t="s">
        <v>2369</v>
      </c>
      <c r="X1213" t="str">
        <f>LEFT(Table7[[#This Row],[Month]],4)</f>
        <v>2022</v>
      </c>
      <c r="Y1213">
        <f>SIGN(Table7[[#This Row],[Internal Monthly Cost]])</f>
        <v>1</v>
      </c>
    </row>
    <row r="1214" spans="1:25" x14ac:dyDescent="0.2">
      <c r="A1214">
        <v>632</v>
      </c>
      <c r="B1214" t="s">
        <v>3262</v>
      </c>
      <c r="C1214" t="s">
        <v>3262</v>
      </c>
      <c r="D1214" t="s">
        <v>5</v>
      </c>
      <c r="E1214" t="s">
        <v>2485</v>
      </c>
      <c r="H1214" t="s">
        <v>2405</v>
      </c>
      <c r="I1214" t="s">
        <v>2849</v>
      </c>
      <c r="J1214" t="s">
        <v>8</v>
      </c>
      <c r="K1214" t="s">
        <v>442</v>
      </c>
      <c r="M1214">
        <v>73</v>
      </c>
      <c r="N1214" t="s">
        <v>2488</v>
      </c>
      <c r="O1214" t="s">
        <v>2487</v>
      </c>
      <c r="P1214" t="s">
        <v>2489</v>
      </c>
      <c r="Q1214" t="s">
        <v>441</v>
      </c>
      <c r="R1214" t="s">
        <v>442</v>
      </c>
      <c r="S1214" t="s">
        <v>345</v>
      </c>
      <c r="T1214" t="s">
        <v>2127</v>
      </c>
      <c r="U1214" t="s">
        <v>343</v>
      </c>
      <c r="V1214" t="s">
        <v>2490</v>
      </c>
      <c r="X1214" t="str">
        <f>LEFT(Table7[[#This Row],[Month]],4)</f>
        <v>2022</v>
      </c>
      <c r="Y1214">
        <f>SIGN(Table7[[#This Row],[Internal Monthly Cost]])</f>
        <v>1</v>
      </c>
    </row>
    <row r="1215" spans="1:25" x14ac:dyDescent="0.2">
      <c r="A1215">
        <v>629</v>
      </c>
      <c r="B1215" t="s">
        <v>3262</v>
      </c>
      <c r="C1215" t="s">
        <v>3262</v>
      </c>
      <c r="D1215" t="s">
        <v>5</v>
      </c>
      <c r="E1215" t="s">
        <v>519</v>
      </c>
      <c r="H1215" t="s">
        <v>523</v>
      </c>
      <c r="I1215" t="s">
        <v>2836</v>
      </c>
      <c r="J1215" t="s">
        <v>6</v>
      </c>
      <c r="K1215" t="s">
        <v>442</v>
      </c>
      <c r="M1215">
        <v>73</v>
      </c>
      <c r="X1215" t="str">
        <f>LEFT(Table7[[#This Row],[Month]],4)</f>
        <v>2022</v>
      </c>
      <c r="Y1215">
        <f>SIGN(Table7[[#This Row],[Internal Monthly Cost]])</f>
        <v>1</v>
      </c>
    </row>
    <row r="1216" spans="1:25" x14ac:dyDescent="0.2">
      <c r="A1216">
        <v>610</v>
      </c>
      <c r="B1216" t="s">
        <v>3262</v>
      </c>
      <c r="C1216" t="s">
        <v>3262</v>
      </c>
      <c r="D1216" t="s">
        <v>5</v>
      </c>
      <c r="E1216" t="s">
        <v>2516</v>
      </c>
      <c r="H1216" t="s">
        <v>523</v>
      </c>
      <c r="I1216" t="s">
        <v>2849</v>
      </c>
      <c r="J1216" t="s">
        <v>8</v>
      </c>
      <c r="K1216" t="s">
        <v>442</v>
      </c>
      <c r="M1216">
        <v>73</v>
      </c>
      <c r="N1216" t="s">
        <v>2519</v>
      </c>
      <c r="O1216" t="s">
        <v>2518</v>
      </c>
      <c r="P1216" t="s">
        <v>2520</v>
      </c>
      <c r="Q1216" t="s">
        <v>441</v>
      </c>
      <c r="R1216" t="s">
        <v>442</v>
      </c>
      <c r="S1216" t="s">
        <v>345</v>
      </c>
      <c r="T1216" t="s">
        <v>2127</v>
      </c>
      <c r="U1216" t="s">
        <v>343</v>
      </c>
      <c r="V1216" t="s">
        <v>397</v>
      </c>
      <c r="X1216" t="str">
        <f>LEFT(Table7[[#This Row],[Month]],4)</f>
        <v>2022</v>
      </c>
      <c r="Y1216">
        <f>SIGN(Table7[[#This Row],[Internal Monthly Cost]])</f>
        <v>1</v>
      </c>
    </row>
    <row r="1217" spans="1:25" x14ac:dyDescent="0.2">
      <c r="A1217">
        <v>616</v>
      </c>
      <c r="B1217" t="s">
        <v>3262</v>
      </c>
      <c r="C1217" t="s">
        <v>3262</v>
      </c>
      <c r="D1217" t="s">
        <v>5</v>
      </c>
      <c r="E1217" t="s">
        <v>2542</v>
      </c>
      <c r="H1217" t="s">
        <v>2543</v>
      </c>
      <c r="I1217" t="s">
        <v>2851</v>
      </c>
      <c r="J1217" t="s">
        <v>4</v>
      </c>
      <c r="K1217" t="s">
        <v>442</v>
      </c>
      <c r="M1217">
        <v>73</v>
      </c>
      <c r="X1217" t="str">
        <f>LEFT(Table7[[#This Row],[Month]],4)</f>
        <v>2022</v>
      </c>
      <c r="Y1217">
        <f>SIGN(Table7[[#This Row],[Internal Monthly Cost]])</f>
        <v>1</v>
      </c>
    </row>
    <row r="1218" spans="1:25" x14ac:dyDescent="0.2">
      <c r="A1218">
        <v>603</v>
      </c>
      <c r="B1218" t="s">
        <v>3262</v>
      </c>
      <c r="C1218" t="s">
        <v>3262</v>
      </c>
      <c r="D1218" t="s">
        <v>5</v>
      </c>
      <c r="E1218" t="s">
        <v>2531</v>
      </c>
      <c r="H1218" t="s">
        <v>2233</v>
      </c>
      <c r="I1218" t="s">
        <v>2849</v>
      </c>
      <c r="J1218" t="s">
        <v>8</v>
      </c>
      <c r="K1218" t="s">
        <v>442</v>
      </c>
      <c r="M1218">
        <v>66</v>
      </c>
      <c r="N1218" t="s">
        <v>3085</v>
      </c>
      <c r="O1218" t="s">
        <v>3086</v>
      </c>
      <c r="P1218" t="s">
        <v>3087</v>
      </c>
      <c r="Q1218" t="s">
        <v>441</v>
      </c>
      <c r="R1218" t="s">
        <v>442</v>
      </c>
      <c r="S1218" t="s">
        <v>3266</v>
      </c>
      <c r="T1218" t="s">
        <v>2916</v>
      </c>
      <c r="U1218" t="s">
        <v>343</v>
      </c>
      <c r="V1218" t="s">
        <v>3149</v>
      </c>
      <c r="X1218" t="str">
        <f>LEFT(Table7[[#This Row],[Month]],4)</f>
        <v>2022</v>
      </c>
      <c r="Y1218">
        <f>SIGN(Table7[[#This Row],[Internal Monthly Cost]])</f>
        <v>1</v>
      </c>
    </row>
    <row r="1219" spans="1:25" x14ac:dyDescent="0.2">
      <c r="A1219">
        <v>599</v>
      </c>
      <c r="B1219" t="s">
        <v>3262</v>
      </c>
      <c r="C1219" t="s">
        <v>3262</v>
      </c>
      <c r="D1219" t="s">
        <v>5</v>
      </c>
      <c r="E1219" t="s">
        <v>658</v>
      </c>
      <c r="H1219" t="s">
        <v>529</v>
      </c>
      <c r="I1219" t="s">
        <v>2837</v>
      </c>
      <c r="J1219" t="s">
        <v>6</v>
      </c>
      <c r="K1219" t="s">
        <v>442</v>
      </c>
      <c r="M1219">
        <v>113</v>
      </c>
      <c r="X1219" t="str">
        <f>LEFT(Table7[[#This Row],[Month]],4)</f>
        <v>2022</v>
      </c>
      <c r="Y1219">
        <f>SIGN(Table7[[#This Row],[Internal Monthly Cost]])</f>
        <v>1</v>
      </c>
    </row>
    <row r="1220" spans="1:25" x14ac:dyDescent="0.2">
      <c r="A1220">
        <v>674</v>
      </c>
      <c r="B1220" t="s">
        <v>3262</v>
      </c>
      <c r="C1220" t="s">
        <v>3262</v>
      </c>
      <c r="D1220" t="s">
        <v>5</v>
      </c>
      <c r="E1220" t="s">
        <v>587</v>
      </c>
      <c r="H1220" t="s">
        <v>529</v>
      </c>
      <c r="I1220" t="s">
        <v>2854</v>
      </c>
      <c r="J1220" t="s">
        <v>4</v>
      </c>
      <c r="K1220" t="s">
        <v>2499</v>
      </c>
      <c r="M1220">
        <v>135</v>
      </c>
      <c r="X1220" t="str">
        <f>LEFT(Table7[[#This Row],[Month]],4)</f>
        <v>2022</v>
      </c>
      <c r="Y1220">
        <f>SIGN(Table7[[#This Row],[Internal Monthly Cost]])</f>
        <v>1</v>
      </c>
    </row>
    <row r="1221" spans="1:25" x14ac:dyDescent="0.2">
      <c r="A1221">
        <v>595</v>
      </c>
      <c r="B1221" t="s">
        <v>3262</v>
      </c>
      <c r="C1221" t="s">
        <v>3262</v>
      </c>
      <c r="D1221" t="s">
        <v>5</v>
      </c>
      <c r="E1221" t="s">
        <v>2614</v>
      </c>
      <c r="H1221" t="s">
        <v>529</v>
      </c>
      <c r="I1221" t="s">
        <v>2854</v>
      </c>
      <c r="J1221" t="s">
        <v>4</v>
      </c>
      <c r="K1221" t="s">
        <v>2499</v>
      </c>
      <c r="M1221">
        <v>135</v>
      </c>
      <c r="X1221" t="str">
        <f>LEFT(Table7[[#This Row],[Month]],4)</f>
        <v>2022</v>
      </c>
      <c r="Y1221">
        <f>SIGN(Table7[[#This Row],[Internal Monthly Cost]])</f>
        <v>1</v>
      </c>
    </row>
    <row r="1222" spans="1:25" x14ac:dyDescent="0.2">
      <c r="A1222">
        <v>673</v>
      </c>
      <c r="B1222" t="s">
        <v>3262</v>
      </c>
      <c r="C1222" t="s">
        <v>3262</v>
      </c>
      <c r="D1222" t="s">
        <v>5</v>
      </c>
      <c r="E1222" t="s">
        <v>2501</v>
      </c>
      <c r="H1222" t="s">
        <v>529</v>
      </c>
      <c r="I1222" t="s">
        <v>2854</v>
      </c>
      <c r="J1222" t="s">
        <v>4</v>
      </c>
      <c r="K1222" t="s">
        <v>2499</v>
      </c>
      <c r="M1222">
        <v>135</v>
      </c>
      <c r="X1222" t="str">
        <f>LEFT(Table7[[#This Row],[Month]],4)</f>
        <v>2022</v>
      </c>
      <c r="Y1222">
        <f>SIGN(Table7[[#This Row],[Internal Monthly Cost]])</f>
        <v>1</v>
      </c>
    </row>
    <row r="1223" spans="1:25" x14ac:dyDescent="0.2">
      <c r="A1223">
        <v>672</v>
      </c>
      <c r="B1223" t="s">
        <v>3262</v>
      </c>
      <c r="C1223" t="s">
        <v>3262</v>
      </c>
      <c r="D1223" t="s">
        <v>5</v>
      </c>
      <c r="E1223" t="s">
        <v>2496</v>
      </c>
      <c r="H1223" t="s">
        <v>529</v>
      </c>
      <c r="I1223" t="s">
        <v>2854</v>
      </c>
      <c r="J1223" t="s">
        <v>8</v>
      </c>
      <c r="K1223" t="s">
        <v>2499</v>
      </c>
      <c r="M1223">
        <v>135</v>
      </c>
      <c r="N1223" t="s">
        <v>468</v>
      </c>
      <c r="O1223" t="s">
        <v>2498</v>
      </c>
      <c r="P1223" t="s">
        <v>467</v>
      </c>
      <c r="Q1223" t="s">
        <v>588</v>
      </c>
      <c r="R1223" t="s">
        <v>2499</v>
      </c>
      <c r="S1223" t="s">
        <v>345</v>
      </c>
      <c r="T1223" t="s">
        <v>2500</v>
      </c>
      <c r="U1223" t="s">
        <v>361</v>
      </c>
      <c r="V1223" t="s">
        <v>413</v>
      </c>
      <c r="W1223" t="s">
        <v>3268</v>
      </c>
      <c r="X1223" t="str">
        <f>LEFT(Table7[[#This Row],[Month]],4)</f>
        <v>2022</v>
      </c>
      <c r="Y1223">
        <f>SIGN(Table7[[#This Row],[Internal Monthly Cost]])</f>
        <v>1</v>
      </c>
    </row>
    <row r="1224" spans="1:25" x14ac:dyDescent="0.2">
      <c r="A1224">
        <v>569</v>
      </c>
      <c r="B1224" t="s">
        <v>3262</v>
      </c>
      <c r="C1224" t="s">
        <v>3262</v>
      </c>
      <c r="D1224" t="s">
        <v>5</v>
      </c>
      <c r="E1224" t="s">
        <v>650</v>
      </c>
      <c r="F1224" t="s">
        <v>652</v>
      </c>
      <c r="G1224" t="s">
        <v>651</v>
      </c>
      <c r="H1224" t="s">
        <v>653</v>
      </c>
      <c r="I1224" t="s">
        <v>183</v>
      </c>
      <c r="J1224" t="s">
        <v>8</v>
      </c>
      <c r="K1224" t="s">
        <v>124</v>
      </c>
      <c r="M1224">
        <v>74</v>
      </c>
      <c r="N1224" t="s">
        <v>2865</v>
      </c>
      <c r="O1224" t="s">
        <v>2866</v>
      </c>
      <c r="P1224" t="s">
        <v>2867</v>
      </c>
      <c r="Q1224" t="s">
        <v>139</v>
      </c>
      <c r="R1224" t="s">
        <v>138</v>
      </c>
      <c r="S1224" t="s">
        <v>341</v>
      </c>
      <c r="T1224" t="s">
        <v>342</v>
      </c>
      <c r="U1224" t="s">
        <v>343</v>
      </c>
      <c r="V1224" t="s">
        <v>2876</v>
      </c>
      <c r="X1224" t="str">
        <f>LEFT(Table7[[#This Row],[Month]],4)</f>
        <v>2022</v>
      </c>
      <c r="Y1224">
        <f>SIGN(Table7[[#This Row],[Internal Monthly Cost]])</f>
        <v>1</v>
      </c>
    </row>
    <row r="1225" spans="1:25" x14ac:dyDescent="0.2">
      <c r="A1225">
        <v>581</v>
      </c>
      <c r="B1225" t="s">
        <v>3262</v>
      </c>
      <c r="C1225" t="s">
        <v>3262</v>
      </c>
      <c r="D1225" t="s">
        <v>5</v>
      </c>
      <c r="E1225" t="s">
        <v>2642</v>
      </c>
      <c r="F1225" t="s">
        <v>652</v>
      </c>
      <c r="G1225" t="s">
        <v>2643</v>
      </c>
      <c r="H1225" t="s">
        <v>653</v>
      </c>
      <c r="I1225" t="s">
        <v>183</v>
      </c>
      <c r="J1225" t="s">
        <v>8</v>
      </c>
      <c r="K1225" t="s">
        <v>124</v>
      </c>
      <c r="M1225">
        <v>74</v>
      </c>
      <c r="N1225" t="s">
        <v>184</v>
      </c>
      <c r="O1225" t="s">
        <v>259</v>
      </c>
      <c r="P1225" t="s">
        <v>185</v>
      </c>
      <c r="Q1225" t="s">
        <v>139</v>
      </c>
      <c r="R1225" t="s">
        <v>138</v>
      </c>
      <c r="S1225" t="s">
        <v>345</v>
      </c>
      <c r="T1225" t="s">
        <v>342</v>
      </c>
      <c r="U1225" t="s">
        <v>343</v>
      </c>
      <c r="V1225" t="s">
        <v>401</v>
      </c>
      <c r="X1225" t="str">
        <f>LEFT(Table7[[#This Row],[Month]],4)</f>
        <v>2022</v>
      </c>
      <c r="Y1225">
        <f>SIGN(Table7[[#This Row],[Internal Monthly Cost]])</f>
        <v>1</v>
      </c>
    </row>
    <row r="1226" spans="1:25" x14ac:dyDescent="0.2">
      <c r="A1226">
        <v>574</v>
      </c>
      <c r="B1226" t="s">
        <v>3262</v>
      </c>
      <c r="C1226" t="s">
        <v>3262</v>
      </c>
      <c r="D1226" t="s">
        <v>5</v>
      </c>
      <c r="E1226" t="s">
        <v>2018</v>
      </c>
      <c r="F1226" t="s">
        <v>652</v>
      </c>
      <c r="G1226" t="s">
        <v>2019</v>
      </c>
      <c r="H1226" t="s">
        <v>653</v>
      </c>
      <c r="I1226" t="s">
        <v>183</v>
      </c>
      <c r="J1226" t="s">
        <v>8</v>
      </c>
      <c r="K1226" t="s">
        <v>124</v>
      </c>
      <c r="M1226">
        <v>74</v>
      </c>
      <c r="N1226" t="s">
        <v>70</v>
      </c>
      <c r="O1226" t="s">
        <v>210</v>
      </c>
      <c r="P1226" t="s">
        <v>71</v>
      </c>
      <c r="Q1226" t="s">
        <v>139</v>
      </c>
      <c r="R1226" t="s">
        <v>138</v>
      </c>
      <c r="S1226" t="s">
        <v>345</v>
      </c>
      <c r="T1226" t="s">
        <v>342</v>
      </c>
      <c r="U1226" t="s">
        <v>343</v>
      </c>
      <c r="V1226" t="s">
        <v>374</v>
      </c>
      <c r="X1226" t="str">
        <f>LEFT(Table7[[#This Row],[Month]],4)</f>
        <v>2022</v>
      </c>
      <c r="Y1226">
        <f>SIGN(Table7[[#This Row],[Internal Monthly Cost]])</f>
        <v>1</v>
      </c>
    </row>
    <row r="1227" spans="1:25" x14ac:dyDescent="0.2">
      <c r="A1227">
        <v>585</v>
      </c>
      <c r="B1227" t="s">
        <v>3262</v>
      </c>
      <c r="C1227" t="s">
        <v>3262</v>
      </c>
      <c r="D1227" t="s">
        <v>5</v>
      </c>
      <c r="E1227" t="s">
        <v>2275</v>
      </c>
      <c r="F1227" t="s">
        <v>652</v>
      </c>
      <c r="G1227" t="s">
        <v>2276</v>
      </c>
      <c r="H1227" t="s">
        <v>2277</v>
      </c>
      <c r="I1227" t="s">
        <v>183</v>
      </c>
      <c r="J1227" t="s">
        <v>8</v>
      </c>
      <c r="K1227" t="s">
        <v>127</v>
      </c>
      <c r="M1227">
        <v>37</v>
      </c>
      <c r="N1227" t="s">
        <v>186</v>
      </c>
      <c r="O1227" t="s">
        <v>261</v>
      </c>
      <c r="P1227" t="s">
        <v>187</v>
      </c>
      <c r="Q1227" t="s">
        <v>140</v>
      </c>
      <c r="R1227" t="s">
        <v>138</v>
      </c>
      <c r="S1227" t="s">
        <v>345</v>
      </c>
      <c r="T1227" t="s">
        <v>2914</v>
      </c>
      <c r="U1227" t="s">
        <v>343</v>
      </c>
      <c r="V1227" t="s">
        <v>403</v>
      </c>
      <c r="X1227" t="str">
        <f>LEFT(Table7[[#This Row],[Month]],4)</f>
        <v>2022</v>
      </c>
      <c r="Y1227">
        <f>SIGN(Table7[[#This Row],[Internal Monthly Cost]])</f>
        <v>1</v>
      </c>
    </row>
    <row r="1228" spans="1:25" x14ac:dyDescent="0.2">
      <c r="A1228">
        <v>573</v>
      </c>
      <c r="B1228" t="s">
        <v>3262</v>
      </c>
      <c r="C1228" t="s">
        <v>3262</v>
      </c>
      <c r="D1228" t="s">
        <v>5</v>
      </c>
      <c r="E1228" t="s">
        <v>2624</v>
      </c>
      <c r="F1228" t="s">
        <v>652</v>
      </c>
      <c r="G1228" t="s">
        <v>2625</v>
      </c>
      <c r="H1228" t="s">
        <v>653</v>
      </c>
      <c r="I1228" t="s">
        <v>183</v>
      </c>
      <c r="J1228" t="s">
        <v>4</v>
      </c>
      <c r="K1228" t="s">
        <v>124</v>
      </c>
      <c r="M1228">
        <v>74</v>
      </c>
      <c r="X1228" t="str">
        <f>LEFT(Table7[[#This Row],[Month]],4)</f>
        <v>2022</v>
      </c>
      <c r="Y1228">
        <f>SIGN(Table7[[#This Row],[Internal Monthly Cost]])</f>
        <v>1</v>
      </c>
    </row>
    <row r="1229" spans="1:25" x14ac:dyDescent="0.2">
      <c r="A1229">
        <v>579</v>
      </c>
      <c r="B1229" t="s">
        <v>3262</v>
      </c>
      <c r="C1229" t="s">
        <v>3262</v>
      </c>
      <c r="D1229" t="s">
        <v>5</v>
      </c>
      <c r="E1229" t="s">
        <v>2207</v>
      </c>
      <c r="F1229" t="s">
        <v>652</v>
      </c>
      <c r="G1229" t="s">
        <v>2208</v>
      </c>
      <c r="H1229" t="s">
        <v>1726</v>
      </c>
      <c r="I1229" t="s">
        <v>183</v>
      </c>
      <c r="J1229" t="s">
        <v>8</v>
      </c>
      <c r="K1229" t="s">
        <v>124</v>
      </c>
      <c r="M1229">
        <v>74</v>
      </c>
      <c r="N1229" t="s">
        <v>100</v>
      </c>
      <c r="O1229" t="s">
        <v>193</v>
      </c>
      <c r="P1229" t="s">
        <v>101</v>
      </c>
      <c r="Q1229" t="s">
        <v>139</v>
      </c>
      <c r="R1229" t="s">
        <v>138</v>
      </c>
      <c r="S1229" t="s">
        <v>345</v>
      </c>
      <c r="T1229" t="s">
        <v>342</v>
      </c>
      <c r="U1229" t="s">
        <v>343</v>
      </c>
      <c r="V1229" t="s">
        <v>373</v>
      </c>
      <c r="X1229" t="str">
        <f>LEFT(Table7[[#This Row],[Month]],4)</f>
        <v>2022</v>
      </c>
      <c r="Y1229">
        <f>SIGN(Table7[[#This Row],[Internal Monthly Cost]])</f>
        <v>1</v>
      </c>
    </row>
    <row r="1230" spans="1:25" x14ac:dyDescent="0.2">
      <c r="A1230">
        <v>576</v>
      </c>
      <c r="B1230" t="s">
        <v>3262</v>
      </c>
      <c r="C1230" t="s">
        <v>3262</v>
      </c>
      <c r="D1230" t="s">
        <v>5</v>
      </c>
      <c r="E1230" t="s">
        <v>2288</v>
      </c>
      <c r="F1230" t="s">
        <v>652</v>
      </c>
      <c r="G1230" t="s">
        <v>2289</v>
      </c>
      <c r="H1230" t="s">
        <v>653</v>
      </c>
      <c r="I1230" t="s">
        <v>183</v>
      </c>
      <c r="J1230" t="s">
        <v>8</v>
      </c>
      <c r="K1230" t="s">
        <v>124</v>
      </c>
      <c r="M1230">
        <v>74</v>
      </c>
      <c r="N1230" t="s">
        <v>109</v>
      </c>
      <c r="O1230" t="s">
        <v>233</v>
      </c>
      <c r="P1230" t="s">
        <v>110</v>
      </c>
      <c r="Q1230" t="s">
        <v>139</v>
      </c>
      <c r="R1230" t="s">
        <v>138</v>
      </c>
      <c r="S1230" t="s">
        <v>345</v>
      </c>
      <c r="T1230" t="s">
        <v>342</v>
      </c>
      <c r="U1230" t="s">
        <v>343</v>
      </c>
      <c r="V1230" t="s">
        <v>385</v>
      </c>
      <c r="X1230" t="str">
        <f>LEFT(Table7[[#This Row],[Month]],4)</f>
        <v>2022</v>
      </c>
      <c r="Y1230">
        <f>SIGN(Table7[[#This Row],[Internal Monthly Cost]])</f>
        <v>1</v>
      </c>
    </row>
    <row r="1231" spans="1:25" x14ac:dyDescent="0.2">
      <c r="A1231">
        <v>568</v>
      </c>
      <c r="B1231" t="s">
        <v>3262</v>
      </c>
      <c r="C1231" t="s">
        <v>3262</v>
      </c>
      <c r="D1231" t="s">
        <v>5</v>
      </c>
      <c r="E1231" t="s">
        <v>1682</v>
      </c>
      <c r="F1231" t="s">
        <v>652</v>
      </c>
      <c r="G1231" t="s">
        <v>1683</v>
      </c>
      <c r="H1231" t="s">
        <v>653</v>
      </c>
      <c r="I1231" t="s">
        <v>183</v>
      </c>
      <c r="J1231" t="s">
        <v>8</v>
      </c>
      <c r="K1231" t="s">
        <v>124</v>
      </c>
      <c r="M1231">
        <v>74</v>
      </c>
      <c r="N1231" t="s">
        <v>44</v>
      </c>
      <c r="O1231" t="s">
        <v>212</v>
      </c>
      <c r="P1231" t="s">
        <v>45</v>
      </c>
      <c r="Q1231" t="s">
        <v>139</v>
      </c>
      <c r="R1231" t="s">
        <v>138</v>
      </c>
      <c r="S1231" t="s">
        <v>345</v>
      </c>
      <c r="T1231" t="s">
        <v>342</v>
      </c>
      <c r="U1231" t="s">
        <v>343</v>
      </c>
      <c r="V1231" t="s">
        <v>379</v>
      </c>
      <c r="X1231" t="str">
        <f>LEFT(Table7[[#This Row],[Month]],4)</f>
        <v>2022</v>
      </c>
      <c r="Y1231">
        <f>SIGN(Table7[[#This Row],[Internal Monthly Cost]])</f>
        <v>1</v>
      </c>
    </row>
    <row r="1232" spans="1:25" x14ac:dyDescent="0.2">
      <c r="A1232">
        <v>570</v>
      </c>
      <c r="B1232" t="s">
        <v>3262</v>
      </c>
      <c r="C1232" t="s">
        <v>3262</v>
      </c>
      <c r="D1232" t="s">
        <v>5</v>
      </c>
      <c r="E1232" t="s">
        <v>2299</v>
      </c>
      <c r="F1232" t="s">
        <v>652</v>
      </c>
      <c r="G1232" t="s">
        <v>2300</v>
      </c>
      <c r="H1232" t="s">
        <v>653</v>
      </c>
      <c r="I1232" t="s">
        <v>183</v>
      </c>
      <c r="J1232" t="s">
        <v>8</v>
      </c>
      <c r="K1232" t="s">
        <v>124</v>
      </c>
      <c r="M1232">
        <v>74</v>
      </c>
      <c r="N1232" t="s">
        <v>2675</v>
      </c>
      <c r="O1232" t="s">
        <v>2674</v>
      </c>
      <c r="P1232" t="s">
        <v>2676</v>
      </c>
      <c r="Q1232" t="s">
        <v>139</v>
      </c>
      <c r="R1232" t="s">
        <v>138</v>
      </c>
      <c r="S1232" t="s">
        <v>345</v>
      </c>
      <c r="T1232" t="s">
        <v>342</v>
      </c>
      <c r="U1232" t="s">
        <v>343</v>
      </c>
      <c r="V1232" t="s">
        <v>2156</v>
      </c>
      <c r="X1232" t="str">
        <f>LEFT(Table7[[#This Row],[Month]],4)</f>
        <v>2022</v>
      </c>
      <c r="Y1232">
        <f>SIGN(Table7[[#This Row],[Internal Monthly Cost]])</f>
        <v>1</v>
      </c>
    </row>
    <row r="1233" spans="1:25" x14ac:dyDescent="0.2">
      <c r="A1233">
        <v>572</v>
      </c>
      <c r="B1233" t="s">
        <v>3262</v>
      </c>
      <c r="C1233" t="s">
        <v>3262</v>
      </c>
      <c r="D1233" t="s">
        <v>5</v>
      </c>
      <c r="E1233" t="s">
        <v>2149</v>
      </c>
      <c r="F1233" t="s">
        <v>652</v>
      </c>
      <c r="G1233" t="s">
        <v>2150</v>
      </c>
      <c r="H1233" t="s">
        <v>653</v>
      </c>
      <c r="I1233" t="s">
        <v>183</v>
      </c>
      <c r="J1233" t="s">
        <v>8</v>
      </c>
      <c r="K1233" t="s">
        <v>124</v>
      </c>
      <c r="M1233">
        <v>74</v>
      </c>
      <c r="N1233" t="s">
        <v>88</v>
      </c>
      <c r="O1233" t="s">
        <v>256</v>
      </c>
      <c r="P1233" t="s">
        <v>89</v>
      </c>
      <c r="Q1233" t="s">
        <v>139</v>
      </c>
      <c r="R1233" t="s">
        <v>138</v>
      </c>
      <c r="S1233" t="s">
        <v>345</v>
      </c>
      <c r="T1233" t="s">
        <v>342</v>
      </c>
      <c r="U1233" t="s">
        <v>343</v>
      </c>
      <c r="V1233" t="s">
        <v>400</v>
      </c>
      <c r="X1233" t="str">
        <f>LEFT(Table7[[#This Row],[Month]],4)</f>
        <v>2022</v>
      </c>
      <c r="Y1233">
        <f>SIGN(Table7[[#This Row],[Internal Monthly Cost]])</f>
        <v>1</v>
      </c>
    </row>
    <row r="1234" spans="1:25" x14ac:dyDescent="0.2">
      <c r="A1234">
        <v>567</v>
      </c>
      <c r="B1234" t="s">
        <v>3262</v>
      </c>
      <c r="C1234" t="s">
        <v>3262</v>
      </c>
      <c r="D1234" t="s">
        <v>5</v>
      </c>
      <c r="E1234" t="s">
        <v>2291</v>
      </c>
      <c r="F1234" t="s">
        <v>652</v>
      </c>
      <c r="G1234" t="s">
        <v>2292</v>
      </c>
      <c r="H1234" t="s">
        <v>653</v>
      </c>
      <c r="I1234" t="s">
        <v>183</v>
      </c>
      <c r="J1234" t="s">
        <v>8</v>
      </c>
      <c r="K1234" t="s">
        <v>124</v>
      </c>
      <c r="M1234">
        <v>74</v>
      </c>
      <c r="N1234" t="s">
        <v>111</v>
      </c>
      <c r="O1234" t="s">
        <v>253</v>
      </c>
      <c r="P1234" t="s">
        <v>112</v>
      </c>
      <c r="Q1234" t="s">
        <v>139</v>
      </c>
      <c r="R1234" t="s">
        <v>138</v>
      </c>
      <c r="S1234" t="s">
        <v>345</v>
      </c>
      <c r="T1234" t="s">
        <v>342</v>
      </c>
      <c r="U1234" t="s">
        <v>343</v>
      </c>
      <c r="V1234" t="s">
        <v>385</v>
      </c>
      <c r="X1234" t="str">
        <f>LEFT(Table7[[#This Row],[Month]],4)</f>
        <v>2022</v>
      </c>
      <c r="Y1234">
        <f>SIGN(Table7[[#This Row],[Internal Monthly Cost]])</f>
        <v>1</v>
      </c>
    </row>
    <row r="1235" spans="1:25" x14ac:dyDescent="0.2">
      <c r="A1235">
        <v>580</v>
      </c>
      <c r="B1235" t="s">
        <v>3262</v>
      </c>
      <c r="C1235" t="s">
        <v>3262</v>
      </c>
      <c r="D1235" t="s">
        <v>5</v>
      </c>
      <c r="E1235" t="s">
        <v>2158</v>
      </c>
      <c r="F1235" t="s">
        <v>652</v>
      </c>
      <c r="G1235" t="s">
        <v>2159</v>
      </c>
      <c r="H1235" t="s">
        <v>653</v>
      </c>
      <c r="I1235" t="s">
        <v>183</v>
      </c>
      <c r="J1235" t="s">
        <v>8</v>
      </c>
      <c r="K1235" t="s">
        <v>124</v>
      </c>
      <c r="M1235">
        <v>74</v>
      </c>
      <c r="N1235" t="s">
        <v>92</v>
      </c>
      <c r="O1235" t="s">
        <v>258</v>
      </c>
      <c r="P1235" t="s">
        <v>93</v>
      </c>
      <c r="Q1235" t="s">
        <v>139</v>
      </c>
      <c r="R1235" t="s">
        <v>138</v>
      </c>
      <c r="S1235" t="s">
        <v>345</v>
      </c>
      <c r="T1235" t="s">
        <v>342</v>
      </c>
      <c r="U1235" t="s">
        <v>343</v>
      </c>
      <c r="V1235" t="s">
        <v>373</v>
      </c>
      <c r="X1235" t="str">
        <f>LEFT(Table7[[#This Row],[Month]],4)</f>
        <v>2022</v>
      </c>
      <c r="Y1235">
        <f>SIGN(Table7[[#This Row],[Internal Monthly Cost]])</f>
        <v>1</v>
      </c>
    </row>
    <row r="1236" spans="1:25" x14ac:dyDescent="0.2">
      <c r="A1236">
        <v>577</v>
      </c>
      <c r="B1236" t="s">
        <v>3262</v>
      </c>
      <c r="C1236" t="s">
        <v>3262</v>
      </c>
      <c r="D1236" t="s">
        <v>5</v>
      </c>
      <c r="E1236" t="s">
        <v>2023</v>
      </c>
      <c r="F1236" t="s">
        <v>652</v>
      </c>
      <c r="G1236" t="s">
        <v>2024</v>
      </c>
      <c r="H1236" t="s">
        <v>653</v>
      </c>
      <c r="I1236" t="s">
        <v>183</v>
      </c>
      <c r="J1236" t="s">
        <v>8</v>
      </c>
      <c r="K1236" t="s">
        <v>124</v>
      </c>
      <c r="M1236">
        <v>74</v>
      </c>
      <c r="N1236" t="s">
        <v>72</v>
      </c>
      <c r="O1236" t="s">
        <v>257</v>
      </c>
      <c r="P1236" t="s">
        <v>73</v>
      </c>
      <c r="Q1236" t="s">
        <v>139</v>
      </c>
      <c r="R1236" t="s">
        <v>138</v>
      </c>
      <c r="S1236" t="s">
        <v>345</v>
      </c>
      <c r="T1236" t="s">
        <v>342</v>
      </c>
      <c r="U1236" t="s">
        <v>343</v>
      </c>
      <c r="V1236" t="s">
        <v>374</v>
      </c>
      <c r="X1236" t="str">
        <f>LEFT(Table7[[#This Row],[Month]],4)</f>
        <v>2022</v>
      </c>
      <c r="Y1236">
        <f>SIGN(Table7[[#This Row],[Internal Monthly Cost]])</f>
        <v>1</v>
      </c>
    </row>
    <row r="1237" spans="1:25" x14ac:dyDescent="0.2">
      <c r="A1237">
        <v>575</v>
      </c>
      <c r="B1237" t="s">
        <v>3262</v>
      </c>
      <c r="C1237" t="s">
        <v>3262</v>
      </c>
      <c r="D1237" t="s">
        <v>5</v>
      </c>
      <c r="E1237" t="s">
        <v>2185</v>
      </c>
      <c r="F1237" t="s">
        <v>652</v>
      </c>
      <c r="G1237" t="s">
        <v>2186</v>
      </c>
      <c r="H1237" t="s">
        <v>653</v>
      </c>
      <c r="I1237" t="s">
        <v>183</v>
      </c>
      <c r="J1237" t="s">
        <v>8</v>
      </c>
      <c r="K1237" t="s">
        <v>124</v>
      </c>
      <c r="M1237">
        <v>74</v>
      </c>
      <c r="N1237" t="s">
        <v>96</v>
      </c>
      <c r="O1237" t="s">
        <v>241</v>
      </c>
      <c r="P1237" t="s">
        <v>97</v>
      </c>
      <c r="Q1237" t="s">
        <v>139</v>
      </c>
      <c r="R1237" t="s">
        <v>138</v>
      </c>
      <c r="S1237" t="s">
        <v>345</v>
      </c>
      <c r="T1237" t="s">
        <v>342</v>
      </c>
      <c r="U1237" t="s">
        <v>343</v>
      </c>
      <c r="V1237" t="s">
        <v>373</v>
      </c>
      <c r="X1237" t="str">
        <f>LEFT(Table7[[#This Row],[Month]],4)</f>
        <v>2022</v>
      </c>
      <c r="Y1237">
        <f>SIGN(Table7[[#This Row],[Internal Monthly Cost]])</f>
        <v>1</v>
      </c>
    </row>
    <row r="1238" spans="1:25" x14ac:dyDescent="0.2">
      <c r="A1238">
        <v>578</v>
      </c>
      <c r="B1238" t="s">
        <v>3262</v>
      </c>
      <c r="C1238" t="s">
        <v>3262</v>
      </c>
      <c r="D1238" t="s">
        <v>5</v>
      </c>
      <c r="E1238" t="s">
        <v>1724</v>
      </c>
      <c r="F1238" t="s">
        <v>652</v>
      </c>
      <c r="G1238" t="s">
        <v>1725</v>
      </c>
      <c r="H1238" t="s">
        <v>1726</v>
      </c>
      <c r="I1238" t="s">
        <v>183</v>
      </c>
      <c r="J1238" t="s">
        <v>8</v>
      </c>
      <c r="K1238" t="s">
        <v>124</v>
      </c>
      <c r="M1238">
        <v>74</v>
      </c>
      <c r="N1238" t="s">
        <v>50</v>
      </c>
      <c r="O1238" t="s">
        <v>201</v>
      </c>
      <c r="P1238" t="s">
        <v>51</v>
      </c>
      <c r="Q1238" t="s">
        <v>139</v>
      </c>
      <c r="R1238" t="s">
        <v>138</v>
      </c>
      <c r="S1238" t="s">
        <v>345</v>
      </c>
      <c r="T1238" t="s">
        <v>342</v>
      </c>
      <c r="U1238" t="s">
        <v>343</v>
      </c>
      <c r="V1238" t="s">
        <v>355</v>
      </c>
      <c r="X1238" t="str">
        <f>LEFT(Table7[[#This Row],[Month]],4)</f>
        <v>2022</v>
      </c>
      <c r="Y1238">
        <f>SIGN(Table7[[#This Row],[Internal Monthly Cost]])</f>
        <v>1</v>
      </c>
    </row>
    <row r="1239" spans="1:25" x14ac:dyDescent="0.2">
      <c r="A1239">
        <v>582</v>
      </c>
      <c r="B1239" t="s">
        <v>3262</v>
      </c>
      <c r="C1239" t="s">
        <v>3262</v>
      </c>
      <c r="D1239" t="s">
        <v>5</v>
      </c>
      <c r="E1239" t="s">
        <v>2401</v>
      </c>
      <c r="F1239" t="s">
        <v>652</v>
      </c>
      <c r="G1239" t="s">
        <v>2402</v>
      </c>
      <c r="H1239" t="s">
        <v>653</v>
      </c>
      <c r="I1239" t="s">
        <v>183</v>
      </c>
      <c r="J1239" t="s">
        <v>8</v>
      </c>
      <c r="K1239" t="s">
        <v>124</v>
      </c>
      <c r="M1239">
        <v>74</v>
      </c>
      <c r="N1239" t="s">
        <v>155</v>
      </c>
      <c r="O1239" t="s">
        <v>199</v>
      </c>
      <c r="P1239" t="s">
        <v>156</v>
      </c>
      <c r="Q1239" t="s">
        <v>139</v>
      </c>
      <c r="R1239" t="s">
        <v>138</v>
      </c>
      <c r="S1239" t="s">
        <v>345</v>
      </c>
      <c r="T1239" t="s">
        <v>342</v>
      </c>
      <c r="U1239" t="s">
        <v>343</v>
      </c>
      <c r="V1239" t="s">
        <v>393</v>
      </c>
      <c r="X1239" t="str">
        <f>LEFT(Table7[[#This Row],[Month]],4)</f>
        <v>2022</v>
      </c>
      <c r="Y1239">
        <f>SIGN(Table7[[#This Row],[Internal Monthly Cost]])</f>
        <v>1</v>
      </c>
    </row>
    <row r="1240" spans="1:25" x14ac:dyDescent="0.2">
      <c r="A1240">
        <v>571</v>
      </c>
      <c r="B1240" t="s">
        <v>3262</v>
      </c>
      <c r="C1240" t="s">
        <v>3262</v>
      </c>
      <c r="D1240" t="s">
        <v>5</v>
      </c>
      <c r="E1240" t="s">
        <v>2095</v>
      </c>
      <c r="F1240" t="s">
        <v>652</v>
      </c>
      <c r="G1240" t="s">
        <v>2096</v>
      </c>
      <c r="H1240" t="s">
        <v>653</v>
      </c>
      <c r="I1240" t="s">
        <v>183</v>
      </c>
      <c r="J1240" t="s">
        <v>8</v>
      </c>
      <c r="K1240" t="s">
        <v>124</v>
      </c>
      <c r="M1240">
        <v>74</v>
      </c>
      <c r="N1240" t="s">
        <v>304</v>
      </c>
      <c r="O1240" t="s">
        <v>305</v>
      </c>
      <c r="P1240" t="s">
        <v>306</v>
      </c>
      <c r="Q1240" t="s">
        <v>139</v>
      </c>
      <c r="R1240" t="s">
        <v>138</v>
      </c>
      <c r="S1240" t="s">
        <v>345</v>
      </c>
      <c r="T1240" t="s">
        <v>342</v>
      </c>
      <c r="U1240" t="s">
        <v>343</v>
      </c>
      <c r="V1240" t="s">
        <v>3263</v>
      </c>
      <c r="X1240" t="str">
        <f>LEFT(Table7[[#This Row],[Month]],4)</f>
        <v>2022</v>
      </c>
      <c r="Y1240">
        <f>SIGN(Table7[[#This Row],[Internal Monthly Cost]])</f>
        <v>1</v>
      </c>
    </row>
    <row r="1241" spans="1:25" x14ac:dyDescent="0.2">
      <c r="A1241">
        <v>619</v>
      </c>
      <c r="B1241" t="s">
        <v>3262</v>
      </c>
      <c r="C1241" t="s">
        <v>3262</v>
      </c>
      <c r="D1241" t="s">
        <v>5</v>
      </c>
      <c r="E1241" t="s">
        <v>2536</v>
      </c>
      <c r="H1241" t="s">
        <v>529</v>
      </c>
      <c r="I1241" t="s">
        <v>2837</v>
      </c>
      <c r="J1241" t="s">
        <v>4</v>
      </c>
      <c r="K1241" t="s">
        <v>442</v>
      </c>
      <c r="M1241">
        <v>113</v>
      </c>
      <c r="X1241" t="str">
        <f>LEFT(Table7[[#This Row],[Month]],4)</f>
        <v>2022</v>
      </c>
      <c r="Y1241">
        <f>SIGN(Table7[[#This Row],[Internal Monthly Cost]])</f>
        <v>1</v>
      </c>
    </row>
    <row r="1242" spans="1:25" x14ac:dyDescent="0.2">
      <c r="A1242">
        <v>605</v>
      </c>
      <c r="B1242" t="s">
        <v>3262</v>
      </c>
      <c r="C1242" t="s">
        <v>3262</v>
      </c>
      <c r="D1242" t="s">
        <v>5</v>
      </c>
      <c r="E1242" t="s">
        <v>2560</v>
      </c>
      <c r="H1242" t="s">
        <v>529</v>
      </c>
      <c r="I1242" t="s">
        <v>2837</v>
      </c>
      <c r="J1242" t="s">
        <v>4</v>
      </c>
      <c r="K1242" t="s">
        <v>442</v>
      </c>
      <c r="M1242">
        <v>113</v>
      </c>
      <c r="X1242" t="str">
        <f>LEFT(Table7[[#This Row],[Month]],4)</f>
        <v>2022</v>
      </c>
      <c r="Y1242">
        <f>SIGN(Table7[[#This Row],[Internal Monthly Cost]])</f>
        <v>1</v>
      </c>
    </row>
    <row r="1243" spans="1:25" x14ac:dyDescent="0.2">
      <c r="A1243">
        <v>625</v>
      </c>
      <c r="B1243" t="s">
        <v>3262</v>
      </c>
      <c r="C1243" t="s">
        <v>3262</v>
      </c>
      <c r="D1243" t="s">
        <v>5</v>
      </c>
      <c r="E1243" t="s">
        <v>2627</v>
      </c>
      <c r="F1243" t="s">
        <v>652</v>
      </c>
      <c r="G1243" t="s">
        <v>2628</v>
      </c>
      <c r="H1243" t="s">
        <v>2146</v>
      </c>
      <c r="I1243" t="s">
        <v>290</v>
      </c>
      <c r="J1243" t="s">
        <v>4</v>
      </c>
      <c r="K1243" t="s">
        <v>124</v>
      </c>
      <c r="M1243">
        <v>73</v>
      </c>
      <c r="X1243" t="str">
        <f>LEFT(Table7[[#This Row],[Month]],4)</f>
        <v>2022</v>
      </c>
      <c r="Y1243">
        <f>SIGN(Table7[[#This Row],[Internal Monthly Cost]])</f>
        <v>1</v>
      </c>
    </row>
    <row r="1244" spans="1:25" x14ac:dyDescent="0.2">
      <c r="A1244">
        <v>622</v>
      </c>
      <c r="B1244" t="s">
        <v>3262</v>
      </c>
      <c r="C1244" t="s">
        <v>3262</v>
      </c>
      <c r="D1244" t="s">
        <v>5</v>
      </c>
      <c r="E1244" t="s">
        <v>827</v>
      </c>
      <c r="F1244" t="s">
        <v>652</v>
      </c>
      <c r="G1244" t="s">
        <v>828</v>
      </c>
      <c r="H1244" t="s">
        <v>829</v>
      </c>
      <c r="I1244" t="s">
        <v>290</v>
      </c>
      <c r="J1244" t="s">
        <v>8</v>
      </c>
      <c r="K1244" t="s">
        <v>123</v>
      </c>
      <c r="M1244">
        <v>44</v>
      </c>
      <c r="N1244" t="s">
        <v>17</v>
      </c>
      <c r="O1244" t="s">
        <v>200</v>
      </c>
      <c r="P1244" t="s">
        <v>18</v>
      </c>
      <c r="Q1244" t="s">
        <v>171</v>
      </c>
      <c r="R1244" t="s">
        <v>3074</v>
      </c>
      <c r="S1244" t="s">
        <v>360</v>
      </c>
      <c r="T1244" t="s">
        <v>3075</v>
      </c>
      <c r="U1244" t="s">
        <v>343</v>
      </c>
      <c r="V1244" t="s">
        <v>388</v>
      </c>
      <c r="X1244" t="str">
        <f>LEFT(Table7[[#This Row],[Month]],4)</f>
        <v>2022</v>
      </c>
      <c r="Y1244">
        <f>SIGN(Table7[[#This Row],[Internal Monthly Cost]])</f>
        <v>1</v>
      </c>
    </row>
    <row r="1245" spans="1:25" x14ac:dyDescent="0.2">
      <c r="A1245">
        <v>635</v>
      </c>
      <c r="B1245" t="s">
        <v>3262</v>
      </c>
      <c r="C1245" t="s">
        <v>3262</v>
      </c>
      <c r="D1245" t="s">
        <v>5</v>
      </c>
      <c r="E1245" t="s">
        <v>2656</v>
      </c>
      <c r="F1245" t="s">
        <v>652</v>
      </c>
      <c r="G1245" t="s">
        <v>2657</v>
      </c>
      <c r="H1245" t="s">
        <v>847</v>
      </c>
      <c r="I1245" t="s">
        <v>291</v>
      </c>
      <c r="J1245" t="s">
        <v>8</v>
      </c>
      <c r="K1245" t="s">
        <v>124</v>
      </c>
      <c r="M1245">
        <v>73</v>
      </c>
      <c r="N1245" t="s">
        <v>2221</v>
      </c>
      <c r="O1245" t="s">
        <v>2220</v>
      </c>
      <c r="P1245" t="s">
        <v>2222</v>
      </c>
      <c r="Q1245" t="s">
        <v>139</v>
      </c>
      <c r="R1245" t="s">
        <v>138</v>
      </c>
      <c r="S1245" t="s">
        <v>345</v>
      </c>
      <c r="T1245" t="s">
        <v>342</v>
      </c>
      <c r="U1245" t="s">
        <v>343</v>
      </c>
      <c r="V1245" t="s">
        <v>2223</v>
      </c>
      <c r="X1245" t="str">
        <f>LEFT(Table7[[#This Row],[Month]],4)</f>
        <v>2022</v>
      </c>
      <c r="Y1245">
        <f>SIGN(Table7[[#This Row],[Internal Monthly Cost]])</f>
        <v>1</v>
      </c>
    </row>
    <row r="1246" spans="1:25" x14ac:dyDescent="0.2">
      <c r="A1246">
        <v>626</v>
      </c>
      <c r="B1246" t="s">
        <v>3262</v>
      </c>
      <c r="C1246" t="s">
        <v>3262</v>
      </c>
      <c r="D1246" t="s">
        <v>5</v>
      </c>
      <c r="E1246" t="s">
        <v>2645</v>
      </c>
      <c r="F1246" t="s">
        <v>652</v>
      </c>
      <c r="G1246" t="s">
        <v>2646</v>
      </c>
      <c r="H1246" t="s">
        <v>2647</v>
      </c>
      <c r="I1246" t="s">
        <v>290</v>
      </c>
      <c r="J1246" t="s">
        <v>8</v>
      </c>
      <c r="K1246" t="s">
        <v>124</v>
      </c>
      <c r="M1246">
        <v>73</v>
      </c>
      <c r="N1246" t="s">
        <v>115</v>
      </c>
      <c r="O1246" t="s">
        <v>255</v>
      </c>
      <c r="P1246" t="s">
        <v>116</v>
      </c>
      <c r="Q1246" t="s">
        <v>139</v>
      </c>
      <c r="R1246" t="s">
        <v>138</v>
      </c>
      <c r="S1246" t="s">
        <v>345</v>
      </c>
      <c r="T1246" t="s">
        <v>342</v>
      </c>
      <c r="U1246" t="s">
        <v>343</v>
      </c>
      <c r="V1246" t="s">
        <v>385</v>
      </c>
      <c r="X1246" t="str">
        <f>LEFT(Table7[[#This Row],[Month]],4)</f>
        <v>2022</v>
      </c>
      <c r="Y1246">
        <f>SIGN(Table7[[#This Row],[Internal Monthly Cost]])</f>
        <v>1</v>
      </c>
    </row>
    <row r="1247" spans="1:25" x14ac:dyDescent="0.2">
      <c r="A1247">
        <v>623</v>
      </c>
      <c r="B1247" t="s">
        <v>3262</v>
      </c>
      <c r="C1247" t="s">
        <v>3262</v>
      </c>
      <c r="D1247" t="s">
        <v>5</v>
      </c>
      <c r="E1247" t="s">
        <v>2805</v>
      </c>
      <c r="F1247" t="s">
        <v>652</v>
      </c>
      <c r="G1247" t="s">
        <v>2806</v>
      </c>
      <c r="H1247" t="s">
        <v>2146</v>
      </c>
      <c r="I1247" t="s">
        <v>290</v>
      </c>
      <c r="J1247" t="s">
        <v>8</v>
      </c>
      <c r="K1247" t="s">
        <v>124</v>
      </c>
      <c r="M1247">
        <v>73</v>
      </c>
      <c r="N1247" t="s">
        <v>316</v>
      </c>
      <c r="O1247" t="s">
        <v>317</v>
      </c>
      <c r="P1247" t="s">
        <v>318</v>
      </c>
      <c r="Q1247" t="s">
        <v>139</v>
      </c>
      <c r="R1247" t="s">
        <v>138</v>
      </c>
      <c r="S1247" t="s">
        <v>345</v>
      </c>
      <c r="T1247" t="s">
        <v>342</v>
      </c>
      <c r="U1247" t="s">
        <v>343</v>
      </c>
      <c r="V1247" t="s">
        <v>3263</v>
      </c>
      <c r="X1247" t="str">
        <f>LEFT(Table7[[#This Row],[Month]],4)</f>
        <v>2022</v>
      </c>
      <c r="Y1247">
        <f>SIGN(Table7[[#This Row],[Internal Monthly Cost]])</f>
        <v>1</v>
      </c>
    </row>
    <row r="1248" spans="1:25" x14ac:dyDescent="0.2">
      <c r="A1248">
        <v>624</v>
      </c>
      <c r="B1248" t="s">
        <v>3262</v>
      </c>
      <c r="C1248" t="s">
        <v>3262</v>
      </c>
      <c r="D1248" t="s">
        <v>5</v>
      </c>
      <c r="E1248" t="s">
        <v>2144</v>
      </c>
      <c r="F1248" t="s">
        <v>652</v>
      </c>
      <c r="G1248" t="s">
        <v>2145</v>
      </c>
      <c r="H1248" t="s">
        <v>2146</v>
      </c>
      <c r="I1248" t="s">
        <v>290</v>
      </c>
      <c r="J1248" t="s">
        <v>8</v>
      </c>
      <c r="K1248" t="s">
        <v>124</v>
      </c>
      <c r="M1248">
        <v>73</v>
      </c>
      <c r="N1248" t="s">
        <v>86</v>
      </c>
      <c r="O1248" t="s">
        <v>262</v>
      </c>
      <c r="P1248" t="s">
        <v>87</v>
      </c>
      <c r="Q1248" t="s">
        <v>139</v>
      </c>
      <c r="R1248" t="s">
        <v>138</v>
      </c>
      <c r="S1248" t="s">
        <v>345</v>
      </c>
      <c r="T1248" t="s">
        <v>342</v>
      </c>
      <c r="U1248" t="s">
        <v>343</v>
      </c>
      <c r="V1248" t="s">
        <v>406</v>
      </c>
      <c r="X1248" t="str">
        <f>LEFT(Table7[[#This Row],[Month]],4)</f>
        <v>2022</v>
      </c>
      <c r="Y1248">
        <f>SIGN(Table7[[#This Row],[Internal Monthly Cost]])</f>
        <v>1</v>
      </c>
    </row>
    <row r="1249" spans="1:25" x14ac:dyDescent="0.2">
      <c r="A1249">
        <v>634</v>
      </c>
      <c r="B1249" t="s">
        <v>3262</v>
      </c>
      <c r="C1249" t="s">
        <v>3262</v>
      </c>
      <c r="D1249" t="s">
        <v>5</v>
      </c>
      <c r="E1249" t="s">
        <v>2649</v>
      </c>
      <c r="F1249" t="s">
        <v>652</v>
      </c>
      <c r="G1249" t="s">
        <v>2650</v>
      </c>
      <c r="H1249" t="s">
        <v>847</v>
      </c>
      <c r="I1249" t="s">
        <v>291</v>
      </c>
      <c r="J1249" t="s">
        <v>8</v>
      </c>
      <c r="K1249" t="s">
        <v>123</v>
      </c>
      <c r="M1249">
        <v>50</v>
      </c>
      <c r="N1249" t="s">
        <v>277</v>
      </c>
      <c r="O1249" t="s">
        <v>278</v>
      </c>
      <c r="P1249" t="s">
        <v>279</v>
      </c>
      <c r="Q1249" t="s">
        <v>171</v>
      </c>
      <c r="R1249" t="s">
        <v>138</v>
      </c>
      <c r="S1249" t="s">
        <v>345</v>
      </c>
      <c r="T1249" t="s">
        <v>362</v>
      </c>
      <c r="U1249" t="s">
        <v>343</v>
      </c>
      <c r="V1249" t="s">
        <v>407</v>
      </c>
      <c r="X1249" t="str">
        <f>LEFT(Table7[[#This Row],[Month]],4)</f>
        <v>2022</v>
      </c>
      <c r="Y1249">
        <f>SIGN(Table7[[#This Row],[Internal Monthly Cost]])</f>
        <v>1</v>
      </c>
    </row>
    <row r="1250" spans="1:25" x14ac:dyDescent="0.2">
      <c r="A1250">
        <v>645</v>
      </c>
      <c r="B1250" t="s">
        <v>3262</v>
      </c>
      <c r="C1250" t="s">
        <v>3262</v>
      </c>
      <c r="D1250" t="s">
        <v>5</v>
      </c>
      <c r="E1250" t="s">
        <v>2702</v>
      </c>
      <c r="F1250" t="s">
        <v>652</v>
      </c>
      <c r="G1250" t="s">
        <v>2939</v>
      </c>
      <c r="H1250" t="s">
        <v>1026</v>
      </c>
      <c r="I1250" t="s">
        <v>2899</v>
      </c>
      <c r="J1250" t="s">
        <v>4</v>
      </c>
      <c r="K1250" t="s">
        <v>124</v>
      </c>
      <c r="M1250">
        <v>72</v>
      </c>
      <c r="X1250" t="str">
        <f>LEFT(Table7[[#This Row],[Month]],4)</f>
        <v>2022</v>
      </c>
      <c r="Y1250">
        <f>SIGN(Table7[[#This Row],[Internal Monthly Cost]])</f>
        <v>1</v>
      </c>
    </row>
    <row r="1251" spans="1:25" x14ac:dyDescent="0.2">
      <c r="A1251">
        <v>663</v>
      </c>
      <c r="B1251" t="s">
        <v>3262</v>
      </c>
      <c r="C1251" t="s">
        <v>3262</v>
      </c>
      <c r="D1251" t="s">
        <v>5</v>
      </c>
      <c r="E1251" t="s">
        <v>2797</v>
      </c>
      <c r="F1251" t="s">
        <v>652</v>
      </c>
      <c r="G1251" t="s">
        <v>2798</v>
      </c>
      <c r="H1251" t="s">
        <v>2799</v>
      </c>
      <c r="I1251" t="s">
        <v>2902</v>
      </c>
      <c r="J1251" t="s">
        <v>8</v>
      </c>
      <c r="K1251" t="s">
        <v>124</v>
      </c>
      <c r="M1251">
        <v>72</v>
      </c>
      <c r="N1251" t="s">
        <v>325</v>
      </c>
      <c r="O1251" t="s">
        <v>326</v>
      </c>
      <c r="P1251" t="s">
        <v>327</v>
      </c>
      <c r="Q1251" t="s">
        <v>139</v>
      </c>
      <c r="R1251" t="s">
        <v>138</v>
      </c>
      <c r="S1251" t="s">
        <v>345</v>
      </c>
      <c r="T1251" t="s">
        <v>342</v>
      </c>
      <c r="U1251" t="s">
        <v>343</v>
      </c>
      <c r="V1251" t="s">
        <v>3263</v>
      </c>
      <c r="X1251" t="str">
        <f>LEFT(Table7[[#This Row],[Month]],4)</f>
        <v>2022</v>
      </c>
      <c r="Y1251">
        <f>SIGN(Table7[[#This Row],[Internal Monthly Cost]])</f>
        <v>1</v>
      </c>
    </row>
    <row r="1252" spans="1:25" x14ac:dyDescent="0.2">
      <c r="A1252">
        <v>661</v>
      </c>
      <c r="B1252" t="s">
        <v>3262</v>
      </c>
      <c r="C1252" t="s">
        <v>3262</v>
      </c>
      <c r="D1252" t="s">
        <v>5</v>
      </c>
      <c r="E1252" t="s">
        <v>1403</v>
      </c>
      <c r="F1252" t="s">
        <v>652</v>
      </c>
      <c r="G1252" t="s">
        <v>1404</v>
      </c>
      <c r="H1252" t="s">
        <v>1405</v>
      </c>
      <c r="I1252" t="s">
        <v>2902</v>
      </c>
      <c r="J1252" t="s">
        <v>8</v>
      </c>
      <c r="K1252" t="s">
        <v>124</v>
      </c>
      <c r="M1252">
        <v>72</v>
      </c>
      <c r="N1252" t="s">
        <v>33</v>
      </c>
      <c r="O1252" t="s">
        <v>217</v>
      </c>
      <c r="P1252" t="s">
        <v>34</v>
      </c>
      <c r="Q1252" t="s">
        <v>139</v>
      </c>
      <c r="R1252" t="s">
        <v>138</v>
      </c>
      <c r="S1252" t="s">
        <v>345</v>
      </c>
      <c r="T1252" t="s">
        <v>2908</v>
      </c>
      <c r="U1252" t="s">
        <v>343</v>
      </c>
      <c r="V1252" t="s">
        <v>352</v>
      </c>
      <c r="X1252" t="str">
        <f>LEFT(Table7[[#This Row],[Month]],4)</f>
        <v>2022</v>
      </c>
      <c r="Y1252">
        <f>SIGN(Table7[[#This Row],[Internal Monthly Cost]])</f>
        <v>1</v>
      </c>
    </row>
    <row r="1253" spans="1:25" x14ac:dyDescent="0.2">
      <c r="A1253">
        <v>667</v>
      </c>
      <c r="B1253" t="s">
        <v>3262</v>
      </c>
      <c r="C1253" t="s">
        <v>3262</v>
      </c>
      <c r="D1253" t="s">
        <v>5</v>
      </c>
      <c r="E1253" t="s">
        <v>797</v>
      </c>
      <c r="F1253" t="s">
        <v>652</v>
      </c>
      <c r="G1253" t="s">
        <v>800</v>
      </c>
      <c r="H1253" t="s">
        <v>801</v>
      </c>
      <c r="I1253" t="s">
        <v>2903</v>
      </c>
      <c r="J1253" t="s">
        <v>8</v>
      </c>
      <c r="K1253" t="s">
        <v>123</v>
      </c>
      <c r="M1253">
        <v>50</v>
      </c>
      <c r="N1253" t="s">
        <v>334</v>
      </c>
      <c r="O1253" t="s">
        <v>335</v>
      </c>
      <c r="P1253" t="s">
        <v>336</v>
      </c>
      <c r="Q1253" t="s">
        <v>171</v>
      </c>
      <c r="R1253" t="s">
        <v>138</v>
      </c>
      <c r="S1253" t="s">
        <v>360</v>
      </c>
      <c r="T1253" t="s">
        <v>2923</v>
      </c>
      <c r="U1253" t="s">
        <v>343</v>
      </c>
      <c r="V1253" t="s">
        <v>415</v>
      </c>
      <c r="X1253" t="str">
        <f>LEFT(Table7[[#This Row],[Month]],4)</f>
        <v>2022</v>
      </c>
      <c r="Y1253">
        <f>SIGN(Table7[[#This Row],[Internal Monthly Cost]])</f>
        <v>1</v>
      </c>
    </row>
    <row r="1254" spans="1:25" x14ac:dyDescent="0.2">
      <c r="A1254">
        <v>675</v>
      </c>
      <c r="B1254" t="s">
        <v>3262</v>
      </c>
      <c r="C1254" t="s">
        <v>3262</v>
      </c>
      <c r="D1254" t="s">
        <v>5</v>
      </c>
      <c r="E1254" t="s">
        <v>1633</v>
      </c>
      <c r="F1254" t="s">
        <v>652</v>
      </c>
      <c r="G1254" t="s">
        <v>1634</v>
      </c>
      <c r="H1254" t="s">
        <v>1635</v>
      </c>
      <c r="I1254" t="s">
        <v>2905</v>
      </c>
      <c r="J1254" t="s">
        <v>8</v>
      </c>
      <c r="K1254" t="s">
        <v>123</v>
      </c>
      <c r="M1254">
        <v>44</v>
      </c>
      <c r="N1254" t="s">
        <v>448</v>
      </c>
      <c r="O1254" t="s">
        <v>449</v>
      </c>
      <c r="P1254" t="s">
        <v>450</v>
      </c>
      <c r="Q1254" t="s">
        <v>171</v>
      </c>
      <c r="R1254" t="s">
        <v>138</v>
      </c>
      <c r="S1254" t="s">
        <v>345</v>
      </c>
      <c r="T1254" t="s">
        <v>451</v>
      </c>
      <c r="U1254" t="s">
        <v>343</v>
      </c>
      <c r="V1254" t="s">
        <v>452</v>
      </c>
      <c r="X1254" t="str">
        <f>LEFT(Table7[[#This Row],[Month]],4)</f>
        <v>2022</v>
      </c>
      <c r="Y1254">
        <f>SIGN(Table7[[#This Row],[Internal Monthly Cost]])</f>
        <v>1</v>
      </c>
    </row>
    <row r="1255" spans="1:25" x14ac:dyDescent="0.2">
      <c r="A1255">
        <v>684</v>
      </c>
      <c r="B1255" t="s">
        <v>3262</v>
      </c>
      <c r="C1255" t="s">
        <v>3262</v>
      </c>
      <c r="D1255" t="s">
        <v>5</v>
      </c>
      <c r="E1255" t="s">
        <v>2891</v>
      </c>
      <c r="F1255" t="s">
        <v>652</v>
      </c>
      <c r="G1255" t="s">
        <v>2892</v>
      </c>
      <c r="H1255" t="s">
        <v>2893</v>
      </c>
      <c r="I1255" t="s">
        <v>2906</v>
      </c>
      <c r="J1255" t="s">
        <v>8</v>
      </c>
      <c r="K1255" t="s">
        <v>124</v>
      </c>
      <c r="M1255">
        <v>37</v>
      </c>
      <c r="N1255" t="s">
        <v>2873</v>
      </c>
      <c r="O1255" t="s">
        <v>2874</v>
      </c>
      <c r="P1255" t="s">
        <v>2875</v>
      </c>
      <c r="Q1255" t="s">
        <v>139</v>
      </c>
      <c r="R1255" t="s">
        <v>138</v>
      </c>
      <c r="S1255" t="s">
        <v>345</v>
      </c>
      <c r="T1255" t="s">
        <v>342</v>
      </c>
      <c r="U1255" t="s">
        <v>343</v>
      </c>
      <c r="V1255" t="s">
        <v>2876</v>
      </c>
      <c r="X1255" t="str">
        <f>LEFT(Table7[[#This Row],[Month]],4)</f>
        <v>2022</v>
      </c>
      <c r="Y1255">
        <f>SIGN(Table7[[#This Row],[Internal Monthly Cost]])</f>
        <v>1</v>
      </c>
    </row>
    <row r="1256" spans="1:25" x14ac:dyDescent="0.2">
      <c r="A1256">
        <v>716</v>
      </c>
      <c r="B1256" t="s">
        <v>3262</v>
      </c>
      <c r="C1256" t="s">
        <v>3262</v>
      </c>
      <c r="D1256" t="s">
        <v>5</v>
      </c>
      <c r="E1256" t="s">
        <v>3175</v>
      </c>
      <c r="F1256" t="s">
        <v>652</v>
      </c>
      <c r="G1256" t="s">
        <v>3176</v>
      </c>
      <c r="H1256" t="s">
        <v>3156</v>
      </c>
      <c r="I1256" t="s">
        <v>3175</v>
      </c>
      <c r="J1256" t="s">
        <v>8</v>
      </c>
      <c r="K1256" t="s">
        <v>123</v>
      </c>
      <c r="M1256">
        <v>44</v>
      </c>
      <c r="N1256" t="s">
        <v>3179</v>
      </c>
      <c r="O1256" t="s">
        <v>3178</v>
      </c>
      <c r="P1256" t="s">
        <v>3180</v>
      </c>
      <c r="Q1256" t="s">
        <v>171</v>
      </c>
      <c r="R1256" t="s">
        <v>138</v>
      </c>
      <c r="S1256" t="s">
        <v>345</v>
      </c>
      <c r="T1256" t="s">
        <v>3066</v>
      </c>
      <c r="U1256" t="s">
        <v>343</v>
      </c>
      <c r="V1256" t="s">
        <v>3096</v>
      </c>
      <c r="X1256" t="str">
        <f>LEFT(Table7[[#This Row],[Month]],4)</f>
        <v>2022</v>
      </c>
      <c r="Y1256">
        <f>SIGN(Table7[[#This Row],[Internal Monthly Cost]])</f>
        <v>1</v>
      </c>
    </row>
    <row r="1257" spans="1:25" x14ac:dyDescent="0.2">
      <c r="A1257">
        <v>711</v>
      </c>
      <c r="B1257" t="s">
        <v>3262</v>
      </c>
      <c r="C1257" t="s">
        <v>3262</v>
      </c>
      <c r="D1257" t="s">
        <v>5</v>
      </c>
      <c r="E1257" t="s">
        <v>3100</v>
      </c>
      <c r="F1257" t="s">
        <v>652</v>
      </c>
      <c r="G1257" t="s">
        <v>3101</v>
      </c>
      <c r="H1257" t="s">
        <v>3102</v>
      </c>
      <c r="I1257" t="s">
        <v>3077</v>
      </c>
      <c r="J1257" t="s">
        <v>8</v>
      </c>
      <c r="K1257" t="s">
        <v>3074</v>
      </c>
      <c r="M1257">
        <v>47</v>
      </c>
      <c r="N1257" t="s">
        <v>3103</v>
      </c>
      <c r="O1257" t="s">
        <v>3104</v>
      </c>
      <c r="P1257" t="s">
        <v>3150</v>
      </c>
      <c r="Q1257" t="s">
        <v>3106</v>
      </c>
      <c r="R1257" t="s">
        <v>3074</v>
      </c>
      <c r="S1257" t="s">
        <v>345</v>
      </c>
      <c r="T1257" t="s">
        <v>3075</v>
      </c>
      <c r="U1257" t="s">
        <v>343</v>
      </c>
      <c r="V1257" t="s">
        <v>3096</v>
      </c>
      <c r="X1257" t="str">
        <f>LEFT(Table7[[#This Row],[Month]],4)</f>
        <v>2022</v>
      </c>
      <c r="Y1257">
        <f>SIGN(Table7[[#This Row],[Internal Monthly Cost]])</f>
        <v>1</v>
      </c>
    </row>
    <row r="1258" spans="1:25" x14ac:dyDescent="0.2">
      <c r="A1258">
        <v>394</v>
      </c>
      <c r="B1258" t="s">
        <v>3262</v>
      </c>
      <c r="C1258" t="s">
        <v>3262</v>
      </c>
      <c r="D1258" t="s">
        <v>5</v>
      </c>
      <c r="E1258" t="s">
        <v>1810</v>
      </c>
      <c r="F1258" t="s">
        <v>503</v>
      </c>
      <c r="G1258" t="s">
        <v>1811</v>
      </c>
      <c r="H1258" t="s">
        <v>1812</v>
      </c>
      <c r="I1258" t="s">
        <v>133</v>
      </c>
      <c r="J1258" t="s">
        <v>8</v>
      </c>
      <c r="K1258" t="s">
        <v>124</v>
      </c>
      <c r="M1258">
        <v>67</v>
      </c>
      <c r="N1258" t="s">
        <v>54</v>
      </c>
      <c r="O1258" t="s">
        <v>222</v>
      </c>
      <c r="P1258" t="s">
        <v>55</v>
      </c>
      <c r="Q1258" t="s">
        <v>139</v>
      </c>
      <c r="R1258" t="s">
        <v>138</v>
      </c>
      <c r="S1258" t="s">
        <v>345</v>
      </c>
      <c r="T1258" t="s">
        <v>342</v>
      </c>
      <c r="U1258" t="s">
        <v>343</v>
      </c>
      <c r="V1258" t="s">
        <v>357</v>
      </c>
      <c r="X1258" t="str">
        <f>LEFT(Table7[[#This Row],[Month]],4)</f>
        <v>2022</v>
      </c>
      <c r="Y1258">
        <f>SIGN(Table7[[#This Row],[Internal Monthly Cost]])</f>
        <v>1</v>
      </c>
    </row>
    <row r="1259" spans="1:25" x14ac:dyDescent="0.2">
      <c r="A1259">
        <v>379</v>
      </c>
      <c r="B1259" t="s">
        <v>3262</v>
      </c>
      <c r="C1259" t="s">
        <v>3262</v>
      </c>
      <c r="D1259" t="s">
        <v>5</v>
      </c>
      <c r="E1259" t="s">
        <v>2091</v>
      </c>
      <c r="F1259" t="s">
        <v>503</v>
      </c>
      <c r="G1259" t="s">
        <v>1412</v>
      </c>
      <c r="H1259" t="s">
        <v>1413</v>
      </c>
      <c r="I1259" t="s">
        <v>132</v>
      </c>
      <c r="J1259" t="s">
        <v>8</v>
      </c>
      <c r="K1259" t="s">
        <v>124</v>
      </c>
      <c r="M1259">
        <v>67</v>
      </c>
      <c r="N1259" t="s">
        <v>2772</v>
      </c>
      <c r="O1259" t="s">
        <v>2771</v>
      </c>
      <c r="P1259" t="s">
        <v>2773</v>
      </c>
      <c r="Q1259" t="s">
        <v>139</v>
      </c>
      <c r="R1259" t="s">
        <v>138</v>
      </c>
      <c r="S1259" t="s">
        <v>345</v>
      </c>
      <c r="T1259" t="s">
        <v>342</v>
      </c>
      <c r="U1259" t="s">
        <v>343</v>
      </c>
      <c r="V1259" t="s">
        <v>3263</v>
      </c>
      <c r="X1259" t="str">
        <f>LEFT(Table7[[#This Row],[Month]],4)</f>
        <v>2022</v>
      </c>
      <c r="Y1259">
        <f>SIGN(Table7[[#This Row],[Internal Monthly Cost]])</f>
        <v>1</v>
      </c>
    </row>
    <row r="1260" spans="1:25" x14ac:dyDescent="0.2">
      <c r="A1260">
        <v>393</v>
      </c>
      <c r="B1260" t="s">
        <v>3262</v>
      </c>
      <c r="C1260" t="s">
        <v>3262</v>
      </c>
      <c r="D1260" t="s">
        <v>5</v>
      </c>
      <c r="E1260" t="s">
        <v>2744</v>
      </c>
      <c r="F1260" t="s">
        <v>503</v>
      </c>
      <c r="G1260" t="s">
        <v>1811</v>
      </c>
      <c r="H1260" t="s">
        <v>1812</v>
      </c>
      <c r="I1260" t="s">
        <v>133</v>
      </c>
      <c r="J1260" t="s">
        <v>8</v>
      </c>
      <c r="K1260" t="s">
        <v>124</v>
      </c>
      <c r="M1260">
        <v>67</v>
      </c>
      <c r="N1260" t="s">
        <v>328</v>
      </c>
      <c r="O1260" t="s">
        <v>329</v>
      </c>
      <c r="P1260" t="s">
        <v>330</v>
      </c>
      <c r="Q1260" t="s">
        <v>139</v>
      </c>
      <c r="R1260" t="s">
        <v>138</v>
      </c>
      <c r="S1260" t="s">
        <v>345</v>
      </c>
      <c r="T1260" t="s">
        <v>342</v>
      </c>
      <c r="U1260" t="s">
        <v>343</v>
      </c>
      <c r="V1260" t="s">
        <v>356</v>
      </c>
      <c r="X1260" t="str">
        <f>LEFT(Table7[[#This Row],[Month]],4)</f>
        <v>2022</v>
      </c>
      <c r="Y1260">
        <f>SIGN(Table7[[#This Row],[Internal Monthly Cost]])</f>
        <v>1</v>
      </c>
    </row>
    <row r="1261" spans="1:25" x14ac:dyDescent="0.2">
      <c r="A1261">
        <v>380</v>
      </c>
      <c r="B1261" t="s">
        <v>3262</v>
      </c>
      <c r="C1261" t="s">
        <v>3262</v>
      </c>
      <c r="D1261" t="s">
        <v>5</v>
      </c>
      <c r="E1261" t="s">
        <v>2793</v>
      </c>
      <c r="F1261" t="s">
        <v>503</v>
      </c>
      <c r="G1261" t="s">
        <v>1412</v>
      </c>
      <c r="H1261" t="s">
        <v>1413</v>
      </c>
      <c r="I1261" t="s">
        <v>132</v>
      </c>
      <c r="J1261" t="s">
        <v>8</v>
      </c>
      <c r="K1261" t="s">
        <v>124</v>
      </c>
      <c r="M1261">
        <v>67</v>
      </c>
      <c r="N1261" t="s">
        <v>310</v>
      </c>
      <c r="O1261" t="s">
        <v>311</v>
      </c>
      <c r="P1261" t="s">
        <v>312</v>
      </c>
      <c r="Q1261" t="s">
        <v>139</v>
      </c>
      <c r="R1261" t="s">
        <v>138</v>
      </c>
      <c r="S1261" t="s">
        <v>345</v>
      </c>
      <c r="T1261" t="s">
        <v>342</v>
      </c>
      <c r="U1261" t="s">
        <v>343</v>
      </c>
      <c r="V1261" t="s">
        <v>3263</v>
      </c>
      <c r="X1261" t="str">
        <f>LEFT(Table7[[#This Row],[Month]],4)</f>
        <v>2022</v>
      </c>
      <c r="Y1261">
        <f>SIGN(Table7[[#This Row],[Internal Monthly Cost]])</f>
        <v>1</v>
      </c>
    </row>
    <row r="1262" spans="1:25" x14ac:dyDescent="0.2">
      <c r="A1262">
        <v>409</v>
      </c>
      <c r="B1262" t="s">
        <v>3262</v>
      </c>
      <c r="C1262" t="s">
        <v>3262</v>
      </c>
      <c r="D1262" t="s">
        <v>5</v>
      </c>
      <c r="E1262" t="s">
        <v>1734</v>
      </c>
      <c r="F1262" t="s">
        <v>503</v>
      </c>
      <c r="G1262" t="s">
        <v>902</v>
      </c>
      <c r="H1262" t="s">
        <v>903</v>
      </c>
      <c r="I1262" t="s">
        <v>129</v>
      </c>
      <c r="J1262" t="s">
        <v>4</v>
      </c>
      <c r="K1262" t="s">
        <v>124</v>
      </c>
      <c r="M1262">
        <v>67</v>
      </c>
      <c r="X1262" t="str">
        <f>LEFT(Table7[[#This Row],[Month]],4)</f>
        <v>2022</v>
      </c>
      <c r="Y1262">
        <f>SIGN(Table7[[#This Row],[Internal Monthly Cost]])</f>
        <v>1</v>
      </c>
    </row>
    <row r="1263" spans="1:25" x14ac:dyDescent="0.2">
      <c r="A1263">
        <v>408</v>
      </c>
      <c r="B1263" t="s">
        <v>3262</v>
      </c>
      <c r="C1263" t="s">
        <v>3262</v>
      </c>
      <c r="D1263" t="s">
        <v>5</v>
      </c>
      <c r="E1263" t="s">
        <v>2102</v>
      </c>
      <c r="F1263" t="s">
        <v>503</v>
      </c>
      <c r="G1263" t="s">
        <v>902</v>
      </c>
      <c r="H1263" t="s">
        <v>903</v>
      </c>
      <c r="I1263" t="s">
        <v>129</v>
      </c>
      <c r="J1263" t="s">
        <v>8</v>
      </c>
      <c r="K1263" t="s">
        <v>124</v>
      </c>
      <c r="M1263">
        <v>67</v>
      </c>
      <c r="N1263" t="s">
        <v>78</v>
      </c>
      <c r="O1263" t="s">
        <v>221</v>
      </c>
      <c r="P1263" t="s">
        <v>79</v>
      </c>
      <c r="Q1263" t="s">
        <v>139</v>
      </c>
      <c r="R1263" t="s">
        <v>138</v>
      </c>
      <c r="S1263" t="s">
        <v>345</v>
      </c>
      <c r="T1263" t="s">
        <v>342</v>
      </c>
      <c r="U1263" t="s">
        <v>343</v>
      </c>
      <c r="V1263" t="s">
        <v>364</v>
      </c>
      <c r="X1263" t="str">
        <f>LEFT(Table7[[#This Row],[Month]],4)</f>
        <v>2022</v>
      </c>
      <c r="Y1263">
        <f>SIGN(Table7[[#This Row],[Internal Monthly Cost]])</f>
        <v>1</v>
      </c>
    </row>
    <row r="1264" spans="1:25" x14ac:dyDescent="0.2">
      <c r="A1264">
        <v>381</v>
      </c>
      <c r="B1264" t="s">
        <v>3262</v>
      </c>
      <c r="C1264" t="s">
        <v>3262</v>
      </c>
      <c r="D1264" t="s">
        <v>5</v>
      </c>
      <c r="E1264" t="s">
        <v>1695</v>
      </c>
      <c r="F1264" t="s">
        <v>503</v>
      </c>
      <c r="G1264" t="s">
        <v>1412</v>
      </c>
      <c r="H1264" t="s">
        <v>1413</v>
      </c>
      <c r="I1264" t="s">
        <v>132</v>
      </c>
      <c r="J1264" t="s">
        <v>8</v>
      </c>
      <c r="K1264" t="s">
        <v>124</v>
      </c>
      <c r="M1264">
        <v>67</v>
      </c>
      <c r="N1264" t="s">
        <v>2764</v>
      </c>
      <c r="O1264" t="s">
        <v>2763</v>
      </c>
      <c r="P1264" t="s">
        <v>2765</v>
      </c>
      <c r="Q1264" t="s">
        <v>139</v>
      </c>
      <c r="R1264" t="s">
        <v>138</v>
      </c>
      <c r="S1264" t="s">
        <v>345</v>
      </c>
      <c r="T1264" t="s">
        <v>342</v>
      </c>
      <c r="U1264" t="s">
        <v>343</v>
      </c>
      <c r="V1264" t="s">
        <v>3263</v>
      </c>
      <c r="X1264" t="str">
        <f>LEFT(Table7[[#This Row],[Month]],4)</f>
        <v>2022</v>
      </c>
      <c r="Y1264">
        <f>SIGN(Table7[[#This Row],[Internal Monthly Cost]])</f>
        <v>1</v>
      </c>
    </row>
    <row r="1265" spans="1:25" x14ac:dyDescent="0.2">
      <c r="A1265">
        <v>378</v>
      </c>
      <c r="B1265" t="s">
        <v>3262</v>
      </c>
      <c r="C1265" t="s">
        <v>3262</v>
      </c>
      <c r="D1265" t="s">
        <v>5</v>
      </c>
      <c r="E1265" t="s">
        <v>1411</v>
      </c>
      <c r="F1265" t="s">
        <v>503</v>
      </c>
      <c r="G1265" t="s">
        <v>1412</v>
      </c>
      <c r="H1265" t="s">
        <v>1413</v>
      </c>
      <c r="I1265" t="s">
        <v>132</v>
      </c>
      <c r="J1265" t="s">
        <v>8</v>
      </c>
      <c r="K1265" t="s">
        <v>123</v>
      </c>
      <c r="M1265">
        <v>67</v>
      </c>
      <c r="N1265" t="s">
        <v>3418</v>
      </c>
      <c r="P1265" t="s">
        <v>3419</v>
      </c>
      <c r="Q1265" t="s">
        <v>171</v>
      </c>
      <c r="R1265" t="s">
        <v>811</v>
      </c>
      <c r="X1265" t="str">
        <f>LEFT(Table7[[#This Row],[Month]],4)</f>
        <v>2022</v>
      </c>
      <c r="Y1265">
        <f>SIGN(Table7[[#This Row],[Internal Monthly Cost]])</f>
        <v>1</v>
      </c>
    </row>
    <row r="1266" spans="1:25" x14ac:dyDescent="0.2">
      <c r="A1266">
        <v>382</v>
      </c>
      <c r="B1266" t="s">
        <v>3262</v>
      </c>
      <c r="C1266" t="s">
        <v>3262</v>
      </c>
      <c r="D1266" t="s">
        <v>5</v>
      </c>
      <c r="E1266" t="s">
        <v>1718</v>
      </c>
      <c r="F1266" t="s">
        <v>503</v>
      </c>
      <c r="G1266" t="s">
        <v>1412</v>
      </c>
      <c r="H1266" t="s">
        <v>1719</v>
      </c>
      <c r="I1266" t="s">
        <v>132</v>
      </c>
      <c r="J1266" t="s">
        <v>8</v>
      </c>
      <c r="K1266" t="s">
        <v>124</v>
      </c>
      <c r="M1266">
        <v>67</v>
      </c>
      <c r="N1266" t="s">
        <v>56</v>
      </c>
      <c r="O1266" t="s">
        <v>223</v>
      </c>
      <c r="P1266" t="s">
        <v>57</v>
      </c>
      <c r="Q1266" t="s">
        <v>139</v>
      </c>
      <c r="R1266" t="s">
        <v>138</v>
      </c>
      <c r="S1266" t="s">
        <v>345</v>
      </c>
      <c r="T1266" t="s">
        <v>342</v>
      </c>
      <c r="U1266" t="s">
        <v>343</v>
      </c>
      <c r="V1266" t="s">
        <v>358</v>
      </c>
      <c r="X1266" t="str">
        <f>LEFT(Table7[[#This Row],[Month]],4)</f>
        <v>2022</v>
      </c>
      <c r="Y1266">
        <f>SIGN(Table7[[#This Row],[Internal Monthly Cost]])</f>
        <v>1</v>
      </c>
    </row>
    <row r="1267" spans="1:25" x14ac:dyDescent="0.2">
      <c r="A1267">
        <v>434</v>
      </c>
      <c r="B1267" t="s">
        <v>3262</v>
      </c>
      <c r="C1267" t="s">
        <v>3262</v>
      </c>
      <c r="D1267" t="s">
        <v>5</v>
      </c>
      <c r="E1267" t="s">
        <v>1972</v>
      </c>
      <c r="F1267" t="s">
        <v>503</v>
      </c>
      <c r="G1267" t="s">
        <v>1973</v>
      </c>
      <c r="H1267" t="s">
        <v>1974</v>
      </c>
      <c r="I1267" t="s">
        <v>134</v>
      </c>
      <c r="J1267" t="s">
        <v>8</v>
      </c>
      <c r="K1267" t="s">
        <v>124</v>
      </c>
      <c r="M1267">
        <v>67</v>
      </c>
      <c r="N1267" t="s">
        <v>60</v>
      </c>
      <c r="O1267" t="s">
        <v>225</v>
      </c>
      <c r="P1267" t="s">
        <v>61</v>
      </c>
      <c r="Q1267" t="s">
        <v>139</v>
      </c>
      <c r="R1267" t="s">
        <v>138</v>
      </c>
      <c r="S1267" t="s">
        <v>345</v>
      </c>
      <c r="T1267" t="s">
        <v>342</v>
      </c>
      <c r="U1267" t="s">
        <v>343</v>
      </c>
      <c r="V1267" t="s">
        <v>365</v>
      </c>
      <c r="X1267" t="str">
        <f>LEFT(Table7[[#This Row],[Month]],4)</f>
        <v>2022</v>
      </c>
      <c r="Y1267">
        <f>SIGN(Table7[[#This Row],[Internal Monthly Cost]])</f>
        <v>1</v>
      </c>
    </row>
    <row r="1268" spans="1:25" x14ac:dyDescent="0.2">
      <c r="A1268">
        <v>437</v>
      </c>
      <c r="B1268" t="s">
        <v>3262</v>
      </c>
      <c r="C1268" t="s">
        <v>3262</v>
      </c>
      <c r="D1268" t="s">
        <v>5</v>
      </c>
      <c r="E1268" t="s">
        <v>2687</v>
      </c>
      <c r="F1268" t="s">
        <v>503</v>
      </c>
      <c r="G1268" t="s">
        <v>1973</v>
      </c>
      <c r="H1268" t="s">
        <v>1974</v>
      </c>
      <c r="I1268" t="s">
        <v>134</v>
      </c>
      <c r="J1268" t="s">
        <v>8</v>
      </c>
      <c r="K1268" t="s">
        <v>124</v>
      </c>
      <c r="M1268">
        <v>67</v>
      </c>
      <c r="N1268" t="s">
        <v>285</v>
      </c>
      <c r="O1268" t="s">
        <v>286</v>
      </c>
      <c r="P1268" t="s">
        <v>287</v>
      </c>
      <c r="Q1268" t="s">
        <v>171</v>
      </c>
      <c r="R1268" t="s">
        <v>138</v>
      </c>
      <c r="S1268" t="s">
        <v>345</v>
      </c>
      <c r="T1268" t="s">
        <v>3066</v>
      </c>
      <c r="U1268" t="s">
        <v>343</v>
      </c>
      <c r="V1268" t="s">
        <v>368</v>
      </c>
      <c r="X1268" t="str">
        <f>LEFT(Table7[[#This Row],[Month]],4)</f>
        <v>2022</v>
      </c>
      <c r="Y1268">
        <f>SIGN(Table7[[#This Row],[Internal Monthly Cost]])</f>
        <v>1</v>
      </c>
    </row>
    <row r="1269" spans="1:25" x14ac:dyDescent="0.2">
      <c r="A1269">
        <v>427</v>
      </c>
      <c r="B1269" t="s">
        <v>3262</v>
      </c>
      <c r="C1269" t="s">
        <v>3262</v>
      </c>
      <c r="D1269" t="s">
        <v>5</v>
      </c>
      <c r="E1269" t="s">
        <v>1991</v>
      </c>
      <c r="F1269" t="s">
        <v>503</v>
      </c>
      <c r="G1269" t="s">
        <v>1992</v>
      </c>
      <c r="H1269" t="s">
        <v>1974</v>
      </c>
      <c r="I1269" t="s">
        <v>134</v>
      </c>
      <c r="J1269" t="s">
        <v>8</v>
      </c>
      <c r="K1269" t="s">
        <v>124</v>
      </c>
      <c r="M1269">
        <v>67</v>
      </c>
      <c r="N1269" t="s">
        <v>64</v>
      </c>
      <c r="O1269" t="s">
        <v>228</v>
      </c>
      <c r="P1269" t="s">
        <v>65</v>
      </c>
      <c r="Q1269" t="s">
        <v>139</v>
      </c>
      <c r="R1269" t="s">
        <v>138</v>
      </c>
      <c r="S1269" t="s">
        <v>345</v>
      </c>
      <c r="T1269" t="s">
        <v>342</v>
      </c>
      <c r="U1269" t="s">
        <v>343</v>
      </c>
      <c r="V1269" t="s">
        <v>348</v>
      </c>
      <c r="X1269" t="str">
        <f>LEFT(Table7[[#This Row],[Month]],4)</f>
        <v>2022</v>
      </c>
      <c r="Y1269">
        <f>SIGN(Table7[[#This Row],[Internal Monthly Cost]])</f>
        <v>1</v>
      </c>
    </row>
    <row r="1270" spans="1:25" x14ac:dyDescent="0.2">
      <c r="A1270">
        <v>425</v>
      </c>
      <c r="B1270" t="s">
        <v>3262</v>
      </c>
      <c r="C1270" t="s">
        <v>3262</v>
      </c>
      <c r="D1270" t="s">
        <v>5</v>
      </c>
      <c r="E1270" t="s">
        <v>2242</v>
      </c>
      <c r="F1270" t="s">
        <v>503</v>
      </c>
      <c r="G1270" t="s">
        <v>1973</v>
      </c>
      <c r="H1270" t="s">
        <v>1974</v>
      </c>
      <c r="I1270" t="s">
        <v>134</v>
      </c>
      <c r="J1270" t="s">
        <v>8</v>
      </c>
      <c r="K1270" t="s">
        <v>124</v>
      </c>
      <c r="M1270">
        <v>67</v>
      </c>
      <c r="N1270" t="s">
        <v>2665</v>
      </c>
      <c r="O1270" t="s">
        <v>2664</v>
      </c>
      <c r="P1270" t="s">
        <v>2666</v>
      </c>
      <c r="Q1270" t="s">
        <v>139</v>
      </c>
      <c r="R1270" t="s">
        <v>138</v>
      </c>
      <c r="S1270" t="s">
        <v>345</v>
      </c>
      <c r="T1270" t="s">
        <v>342</v>
      </c>
      <c r="U1270" t="s">
        <v>343</v>
      </c>
      <c r="V1270" t="s">
        <v>407</v>
      </c>
      <c r="X1270" t="str">
        <f>LEFT(Table7[[#This Row],[Month]],4)</f>
        <v>2022</v>
      </c>
      <c r="Y1270">
        <f>SIGN(Table7[[#This Row],[Internal Monthly Cost]])</f>
        <v>1</v>
      </c>
    </row>
    <row r="1271" spans="1:25" x14ac:dyDescent="0.2">
      <c r="A1271">
        <v>423</v>
      </c>
      <c r="B1271" t="s">
        <v>3262</v>
      </c>
      <c r="C1271" t="s">
        <v>3262</v>
      </c>
      <c r="D1271" t="s">
        <v>5</v>
      </c>
      <c r="E1271" t="s">
        <v>2141</v>
      </c>
      <c r="F1271" t="s">
        <v>503</v>
      </c>
      <c r="G1271" t="s">
        <v>1973</v>
      </c>
      <c r="H1271" t="s">
        <v>1974</v>
      </c>
      <c r="I1271" t="s">
        <v>134</v>
      </c>
      <c r="J1271" t="s">
        <v>8</v>
      </c>
      <c r="K1271" t="s">
        <v>124</v>
      </c>
      <c r="M1271">
        <v>67</v>
      </c>
      <c r="N1271" t="s">
        <v>2604</v>
      </c>
      <c r="O1271" t="s">
        <v>2603</v>
      </c>
      <c r="P1271" t="s">
        <v>2605</v>
      </c>
      <c r="Q1271" t="s">
        <v>139</v>
      </c>
      <c r="R1271" t="s">
        <v>138</v>
      </c>
      <c r="S1271" t="s">
        <v>345</v>
      </c>
      <c r="T1271" t="s">
        <v>342</v>
      </c>
      <c r="U1271" t="s">
        <v>343</v>
      </c>
      <c r="V1271" t="s">
        <v>464</v>
      </c>
      <c r="X1271" t="str">
        <f>LEFT(Table7[[#This Row],[Month]],4)</f>
        <v>2022</v>
      </c>
      <c r="Y1271">
        <f>SIGN(Table7[[#This Row],[Internal Monthly Cost]])</f>
        <v>1</v>
      </c>
    </row>
    <row r="1272" spans="1:25" x14ac:dyDescent="0.2">
      <c r="A1272">
        <v>440</v>
      </c>
      <c r="B1272" t="s">
        <v>3262</v>
      </c>
      <c r="C1272" t="s">
        <v>3262</v>
      </c>
      <c r="D1272" t="s">
        <v>5</v>
      </c>
      <c r="E1272" t="s">
        <v>898</v>
      </c>
      <c r="F1272" t="s">
        <v>503</v>
      </c>
      <c r="G1272" t="s">
        <v>627</v>
      </c>
      <c r="H1272" t="s">
        <v>515</v>
      </c>
      <c r="I1272" t="s">
        <v>125</v>
      </c>
      <c r="J1272" t="s">
        <v>8</v>
      </c>
      <c r="K1272" t="s">
        <v>124</v>
      </c>
      <c r="M1272">
        <v>67</v>
      </c>
      <c r="N1272" t="s">
        <v>23</v>
      </c>
      <c r="O1272" t="s">
        <v>224</v>
      </c>
      <c r="P1272" t="s">
        <v>24</v>
      </c>
      <c r="Q1272" t="s">
        <v>139</v>
      </c>
      <c r="R1272" t="s">
        <v>138</v>
      </c>
      <c r="S1272" t="s">
        <v>345</v>
      </c>
      <c r="T1272" t="s">
        <v>342</v>
      </c>
      <c r="U1272" t="s">
        <v>343</v>
      </c>
      <c r="V1272" t="s">
        <v>359</v>
      </c>
      <c r="X1272" t="str">
        <f>LEFT(Table7[[#This Row],[Month]],4)</f>
        <v>2022</v>
      </c>
      <c r="Y1272">
        <f>SIGN(Table7[[#This Row],[Internal Monthly Cost]])</f>
        <v>1</v>
      </c>
    </row>
    <row r="1273" spans="1:25" x14ac:dyDescent="0.2">
      <c r="A1273">
        <v>439</v>
      </c>
      <c r="B1273" t="s">
        <v>3262</v>
      </c>
      <c r="C1273" t="s">
        <v>3262</v>
      </c>
      <c r="D1273" t="s">
        <v>5</v>
      </c>
      <c r="E1273" t="s">
        <v>636</v>
      </c>
      <c r="F1273" t="s">
        <v>503</v>
      </c>
      <c r="G1273" t="s">
        <v>627</v>
      </c>
      <c r="H1273" t="s">
        <v>515</v>
      </c>
      <c r="I1273" t="s">
        <v>125</v>
      </c>
      <c r="J1273" t="s">
        <v>8</v>
      </c>
      <c r="K1273" t="s">
        <v>124</v>
      </c>
      <c r="M1273">
        <v>67</v>
      </c>
      <c r="N1273" t="s">
        <v>52</v>
      </c>
      <c r="O1273" t="s">
        <v>195</v>
      </c>
      <c r="P1273" t="s">
        <v>53</v>
      </c>
      <c r="Q1273" t="s">
        <v>139</v>
      </c>
      <c r="R1273" t="s">
        <v>138</v>
      </c>
      <c r="S1273" t="s">
        <v>345</v>
      </c>
      <c r="T1273" t="s">
        <v>342</v>
      </c>
      <c r="U1273" t="s">
        <v>343</v>
      </c>
      <c r="V1273" t="s">
        <v>355</v>
      </c>
      <c r="X1273" t="str">
        <f>LEFT(Table7[[#This Row],[Month]],4)</f>
        <v>2022</v>
      </c>
      <c r="Y1273">
        <f>SIGN(Table7[[#This Row],[Internal Monthly Cost]])</f>
        <v>1</v>
      </c>
    </row>
    <row r="1274" spans="1:25" x14ac:dyDescent="0.2">
      <c r="A1274">
        <v>479</v>
      </c>
      <c r="B1274" t="s">
        <v>3262</v>
      </c>
      <c r="C1274" t="s">
        <v>3262</v>
      </c>
      <c r="D1274" t="s">
        <v>5</v>
      </c>
      <c r="E1274" t="s">
        <v>1553</v>
      </c>
      <c r="F1274" t="s">
        <v>503</v>
      </c>
      <c r="G1274" t="s">
        <v>627</v>
      </c>
      <c r="H1274" t="s">
        <v>515</v>
      </c>
      <c r="I1274" t="s">
        <v>125</v>
      </c>
      <c r="J1274" t="s">
        <v>8</v>
      </c>
      <c r="K1274" t="s">
        <v>124</v>
      </c>
      <c r="M1274">
        <v>67</v>
      </c>
      <c r="N1274" t="s">
        <v>38</v>
      </c>
      <c r="O1274" t="s">
        <v>235</v>
      </c>
      <c r="P1274" t="s">
        <v>39</v>
      </c>
      <c r="Q1274" t="s">
        <v>139</v>
      </c>
      <c r="R1274" t="s">
        <v>138</v>
      </c>
      <c r="S1274" t="s">
        <v>345</v>
      </c>
      <c r="T1274" t="s">
        <v>342</v>
      </c>
      <c r="U1274" t="s">
        <v>343</v>
      </c>
      <c r="V1274" t="s">
        <v>375</v>
      </c>
      <c r="X1274" t="str">
        <f>LEFT(Table7[[#This Row],[Month]],4)</f>
        <v>2022</v>
      </c>
      <c r="Y1274">
        <f>SIGN(Table7[[#This Row],[Internal Monthly Cost]])</f>
        <v>1</v>
      </c>
    </row>
    <row r="1275" spans="1:25" x14ac:dyDescent="0.2">
      <c r="A1275">
        <v>458</v>
      </c>
      <c r="B1275" t="s">
        <v>3262</v>
      </c>
      <c r="C1275" t="s">
        <v>3262</v>
      </c>
      <c r="D1275" t="s">
        <v>5</v>
      </c>
      <c r="E1275" t="s">
        <v>2098</v>
      </c>
      <c r="F1275" t="s">
        <v>503</v>
      </c>
      <c r="G1275" t="s">
        <v>627</v>
      </c>
      <c r="H1275" t="s">
        <v>515</v>
      </c>
      <c r="I1275" t="s">
        <v>125</v>
      </c>
      <c r="J1275" t="s">
        <v>8</v>
      </c>
      <c r="K1275" t="s">
        <v>124</v>
      </c>
      <c r="M1275">
        <v>67</v>
      </c>
      <c r="N1275" t="s">
        <v>76</v>
      </c>
      <c r="O1275" t="s">
        <v>254</v>
      </c>
      <c r="P1275" t="s">
        <v>77</v>
      </c>
      <c r="Q1275" t="s">
        <v>139</v>
      </c>
      <c r="R1275" t="s">
        <v>138</v>
      </c>
      <c r="S1275" t="s">
        <v>345</v>
      </c>
      <c r="T1275" t="s">
        <v>342</v>
      </c>
      <c r="U1275" t="s">
        <v>343</v>
      </c>
      <c r="V1275" t="s">
        <v>370</v>
      </c>
      <c r="X1275" t="str">
        <f>LEFT(Table7[[#This Row],[Month]],4)</f>
        <v>2022</v>
      </c>
      <c r="Y1275">
        <f>SIGN(Table7[[#This Row],[Internal Monthly Cost]])</f>
        <v>1</v>
      </c>
    </row>
    <row r="1276" spans="1:25" x14ac:dyDescent="0.2">
      <c r="A1276">
        <v>460</v>
      </c>
      <c r="B1276" t="s">
        <v>3262</v>
      </c>
      <c r="C1276" t="s">
        <v>3262</v>
      </c>
      <c r="D1276" t="s">
        <v>5</v>
      </c>
      <c r="E1276" t="s">
        <v>2136</v>
      </c>
      <c r="F1276" t="s">
        <v>503</v>
      </c>
      <c r="G1276" t="s">
        <v>627</v>
      </c>
      <c r="H1276" t="s">
        <v>515</v>
      </c>
      <c r="I1276" t="s">
        <v>125</v>
      </c>
      <c r="J1276" t="s">
        <v>8</v>
      </c>
      <c r="K1276" t="s">
        <v>124</v>
      </c>
      <c r="M1276">
        <v>67</v>
      </c>
      <c r="N1276" t="s">
        <v>82</v>
      </c>
      <c r="O1276" t="s">
        <v>232</v>
      </c>
      <c r="P1276" t="s">
        <v>83</v>
      </c>
      <c r="Q1276" t="s">
        <v>139</v>
      </c>
      <c r="R1276" t="s">
        <v>138</v>
      </c>
      <c r="S1276" t="s">
        <v>345</v>
      </c>
      <c r="T1276" t="s">
        <v>342</v>
      </c>
      <c r="U1276" t="s">
        <v>343</v>
      </c>
      <c r="V1276" t="s">
        <v>371</v>
      </c>
      <c r="X1276" t="str">
        <f>LEFT(Table7[[#This Row],[Month]],4)</f>
        <v>2022</v>
      </c>
      <c r="Y1276">
        <f>SIGN(Table7[[#This Row],[Internal Monthly Cost]])</f>
        <v>1</v>
      </c>
    </row>
    <row r="1277" spans="1:25" x14ac:dyDescent="0.2">
      <c r="A1277">
        <v>457</v>
      </c>
      <c r="B1277" t="s">
        <v>3262</v>
      </c>
      <c r="C1277" t="s">
        <v>3262</v>
      </c>
      <c r="D1277" t="s">
        <v>5</v>
      </c>
      <c r="E1277" t="s">
        <v>2109</v>
      </c>
      <c r="F1277" t="s">
        <v>503</v>
      </c>
      <c r="G1277" t="s">
        <v>627</v>
      </c>
      <c r="H1277" t="s">
        <v>515</v>
      </c>
      <c r="I1277" t="s">
        <v>125</v>
      </c>
      <c r="J1277" t="s">
        <v>8</v>
      </c>
      <c r="K1277" t="s">
        <v>124</v>
      </c>
      <c r="M1277">
        <v>67</v>
      </c>
      <c r="N1277" t="s">
        <v>80</v>
      </c>
      <c r="O1277" t="s">
        <v>231</v>
      </c>
      <c r="P1277" t="s">
        <v>81</v>
      </c>
      <c r="Q1277" t="s">
        <v>139</v>
      </c>
      <c r="R1277" t="s">
        <v>138</v>
      </c>
      <c r="S1277" t="s">
        <v>345</v>
      </c>
      <c r="T1277" t="s">
        <v>342</v>
      </c>
      <c r="U1277" t="s">
        <v>343</v>
      </c>
      <c r="V1277" t="s">
        <v>369</v>
      </c>
      <c r="X1277" t="str">
        <f>LEFT(Table7[[#This Row],[Month]],4)</f>
        <v>2022</v>
      </c>
      <c r="Y1277">
        <f>SIGN(Table7[[#This Row],[Internal Monthly Cost]])</f>
        <v>1</v>
      </c>
    </row>
    <row r="1278" spans="1:25" x14ac:dyDescent="0.2">
      <c r="A1278">
        <v>483</v>
      </c>
      <c r="B1278" t="s">
        <v>3262</v>
      </c>
      <c r="C1278" t="s">
        <v>3262</v>
      </c>
      <c r="D1278" t="s">
        <v>5</v>
      </c>
      <c r="E1278" t="s">
        <v>2795</v>
      </c>
      <c r="F1278" t="s">
        <v>503</v>
      </c>
      <c r="G1278" t="s">
        <v>502</v>
      </c>
      <c r="H1278" t="s">
        <v>504</v>
      </c>
      <c r="I1278" t="s">
        <v>131</v>
      </c>
      <c r="J1278" t="s">
        <v>8</v>
      </c>
      <c r="K1278" t="s">
        <v>124</v>
      </c>
      <c r="M1278">
        <v>67</v>
      </c>
      <c r="N1278" t="s">
        <v>313</v>
      </c>
      <c r="O1278" t="s">
        <v>314</v>
      </c>
      <c r="P1278" t="s">
        <v>315</v>
      </c>
      <c r="Q1278" t="s">
        <v>139</v>
      </c>
      <c r="R1278" t="s">
        <v>138</v>
      </c>
      <c r="S1278" t="s">
        <v>341</v>
      </c>
      <c r="T1278" t="s">
        <v>342</v>
      </c>
      <c r="U1278" t="s">
        <v>361</v>
      </c>
      <c r="V1278" t="s">
        <v>344</v>
      </c>
      <c r="W1278" t="s">
        <v>3084</v>
      </c>
      <c r="X1278" t="str">
        <f>LEFT(Table7[[#This Row],[Month]],4)</f>
        <v>2022</v>
      </c>
      <c r="Y1278">
        <f>SIGN(Table7[[#This Row],[Internal Monthly Cost]])</f>
        <v>1</v>
      </c>
    </row>
    <row r="1279" spans="1:25" x14ac:dyDescent="0.2">
      <c r="A1279">
        <v>484</v>
      </c>
      <c r="B1279" t="s">
        <v>3262</v>
      </c>
      <c r="C1279" t="s">
        <v>3262</v>
      </c>
      <c r="D1279" t="s">
        <v>5</v>
      </c>
      <c r="E1279" t="s">
        <v>2620</v>
      </c>
      <c r="F1279" t="s">
        <v>503</v>
      </c>
      <c r="G1279" t="s">
        <v>502</v>
      </c>
      <c r="H1279" t="s">
        <v>504</v>
      </c>
      <c r="I1279" t="s">
        <v>131</v>
      </c>
      <c r="J1279" t="s">
        <v>4</v>
      </c>
      <c r="K1279" t="s">
        <v>124</v>
      </c>
      <c r="M1279">
        <v>67</v>
      </c>
      <c r="X1279" t="str">
        <f>LEFT(Table7[[#This Row],[Month]],4)</f>
        <v>2022</v>
      </c>
      <c r="Y1279">
        <f>SIGN(Table7[[#This Row],[Internal Monthly Cost]])</f>
        <v>1</v>
      </c>
    </row>
    <row r="1280" spans="1:25" x14ac:dyDescent="0.2">
      <c r="A1280">
        <v>487</v>
      </c>
      <c r="B1280" t="s">
        <v>3262</v>
      </c>
      <c r="C1280" t="s">
        <v>3262</v>
      </c>
      <c r="D1280" t="s">
        <v>5</v>
      </c>
      <c r="E1280" t="s">
        <v>1897</v>
      </c>
      <c r="F1280" t="s">
        <v>503</v>
      </c>
      <c r="G1280" t="s">
        <v>502</v>
      </c>
      <c r="H1280" t="s">
        <v>504</v>
      </c>
      <c r="I1280" t="s">
        <v>131</v>
      </c>
      <c r="J1280" t="s">
        <v>8</v>
      </c>
      <c r="K1280" t="s">
        <v>124</v>
      </c>
      <c r="M1280">
        <v>67</v>
      </c>
      <c r="N1280" t="s">
        <v>58</v>
      </c>
      <c r="O1280" t="s">
        <v>237</v>
      </c>
      <c r="P1280" t="s">
        <v>59</v>
      </c>
      <c r="Q1280" t="s">
        <v>139</v>
      </c>
      <c r="R1280" t="s">
        <v>138</v>
      </c>
      <c r="S1280" t="s">
        <v>345</v>
      </c>
      <c r="T1280" t="s">
        <v>342</v>
      </c>
      <c r="U1280" t="s">
        <v>343</v>
      </c>
      <c r="V1280" t="s">
        <v>358</v>
      </c>
      <c r="X1280" t="str">
        <f>LEFT(Table7[[#This Row],[Month]],4)</f>
        <v>2022</v>
      </c>
      <c r="Y1280">
        <f>SIGN(Table7[[#This Row],[Internal Monthly Cost]])</f>
        <v>1</v>
      </c>
    </row>
    <row r="1281" spans="1:25" x14ac:dyDescent="0.2">
      <c r="A1281">
        <v>488</v>
      </c>
      <c r="B1281" t="s">
        <v>3262</v>
      </c>
      <c r="C1281" t="s">
        <v>3262</v>
      </c>
      <c r="D1281" t="s">
        <v>5</v>
      </c>
      <c r="E1281" t="s">
        <v>2006</v>
      </c>
      <c r="F1281" t="s">
        <v>503</v>
      </c>
      <c r="G1281" t="s">
        <v>502</v>
      </c>
      <c r="H1281" t="s">
        <v>504</v>
      </c>
      <c r="I1281" t="s">
        <v>131</v>
      </c>
      <c r="J1281" t="s">
        <v>4</v>
      </c>
      <c r="K1281" t="s">
        <v>124</v>
      </c>
      <c r="M1281">
        <v>67</v>
      </c>
      <c r="X1281" t="str">
        <f>LEFT(Table7[[#This Row],[Month]],4)</f>
        <v>2022</v>
      </c>
      <c r="Y1281">
        <f>SIGN(Table7[[#This Row],[Internal Monthly Cost]])</f>
        <v>1</v>
      </c>
    </row>
    <row r="1282" spans="1:25" x14ac:dyDescent="0.2">
      <c r="A1282">
        <v>486</v>
      </c>
      <c r="B1282" t="s">
        <v>3262</v>
      </c>
      <c r="C1282" t="s">
        <v>3262</v>
      </c>
      <c r="D1282" t="s">
        <v>5</v>
      </c>
      <c r="E1282" t="s">
        <v>2014</v>
      </c>
      <c r="F1282" t="s">
        <v>503</v>
      </c>
      <c r="G1282" t="s">
        <v>502</v>
      </c>
      <c r="H1282" t="s">
        <v>504</v>
      </c>
      <c r="I1282" t="s">
        <v>131</v>
      </c>
      <c r="J1282" t="s">
        <v>8</v>
      </c>
      <c r="K1282" t="s">
        <v>124</v>
      </c>
      <c r="M1282">
        <v>67</v>
      </c>
      <c r="N1282" t="s">
        <v>68</v>
      </c>
      <c r="O1282" t="s">
        <v>230</v>
      </c>
      <c r="P1282" t="s">
        <v>69</v>
      </c>
      <c r="Q1282" t="s">
        <v>139</v>
      </c>
      <c r="R1282" t="s">
        <v>138</v>
      </c>
      <c r="S1282" t="s">
        <v>345</v>
      </c>
      <c r="T1282" t="s">
        <v>342</v>
      </c>
      <c r="U1282" t="s">
        <v>343</v>
      </c>
      <c r="V1282" t="s">
        <v>374</v>
      </c>
      <c r="X1282" t="str">
        <f>LEFT(Table7[[#This Row],[Month]],4)</f>
        <v>2022</v>
      </c>
      <c r="Y1282">
        <f>SIGN(Table7[[#This Row],[Internal Monthly Cost]])</f>
        <v>1</v>
      </c>
    </row>
    <row r="1283" spans="1:25" x14ac:dyDescent="0.2">
      <c r="A1283">
        <v>482</v>
      </c>
      <c r="B1283" t="s">
        <v>3262</v>
      </c>
      <c r="C1283" t="s">
        <v>3262</v>
      </c>
      <c r="D1283" t="s">
        <v>5</v>
      </c>
      <c r="E1283" t="s">
        <v>2153</v>
      </c>
      <c r="F1283" t="s">
        <v>503</v>
      </c>
      <c r="G1283" t="s">
        <v>502</v>
      </c>
      <c r="H1283" t="s">
        <v>504</v>
      </c>
      <c r="I1283" t="s">
        <v>131</v>
      </c>
      <c r="J1283" t="s">
        <v>8</v>
      </c>
      <c r="K1283" t="s">
        <v>124</v>
      </c>
      <c r="M1283">
        <v>67</v>
      </c>
      <c r="N1283" t="s">
        <v>90</v>
      </c>
      <c r="O1283" t="s">
        <v>236</v>
      </c>
      <c r="P1283" t="s">
        <v>91</v>
      </c>
      <c r="Q1283" t="s">
        <v>139</v>
      </c>
      <c r="R1283" t="s">
        <v>138</v>
      </c>
      <c r="S1283" t="s">
        <v>345</v>
      </c>
      <c r="T1283" t="s">
        <v>342</v>
      </c>
      <c r="U1283" t="s">
        <v>343</v>
      </c>
      <c r="V1283" t="s">
        <v>377</v>
      </c>
      <c r="X1283" t="str">
        <f>LEFT(Table7[[#This Row],[Month]],4)</f>
        <v>2022</v>
      </c>
      <c r="Y1283">
        <f>SIGN(Table7[[#This Row],[Internal Monthly Cost]])</f>
        <v>1</v>
      </c>
    </row>
    <row r="1284" spans="1:25" x14ac:dyDescent="0.2">
      <c r="A1284">
        <v>534</v>
      </c>
      <c r="B1284" t="s">
        <v>3262</v>
      </c>
      <c r="C1284" t="s">
        <v>3262</v>
      </c>
      <c r="D1284" t="s">
        <v>5</v>
      </c>
      <c r="E1284" t="s">
        <v>2326</v>
      </c>
      <c r="F1284" t="s">
        <v>652</v>
      </c>
      <c r="G1284" t="s">
        <v>2327</v>
      </c>
      <c r="H1284" t="s">
        <v>2174</v>
      </c>
      <c r="I1284" t="s">
        <v>163</v>
      </c>
      <c r="J1284" t="s">
        <v>8</v>
      </c>
      <c r="K1284" t="s">
        <v>124</v>
      </c>
      <c r="M1284">
        <v>71</v>
      </c>
      <c r="N1284" t="s">
        <v>152</v>
      </c>
      <c r="O1284" t="s">
        <v>250</v>
      </c>
      <c r="P1284" t="s">
        <v>153</v>
      </c>
      <c r="Q1284" t="s">
        <v>139</v>
      </c>
      <c r="R1284" t="s">
        <v>138</v>
      </c>
      <c r="S1284" t="s">
        <v>345</v>
      </c>
      <c r="T1284" t="s">
        <v>342</v>
      </c>
      <c r="U1284" t="s">
        <v>343</v>
      </c>
      <c r="V1284" t="s">
        <v>392</v>
      </c>
      <c r="X1284" t="str">
        <f>LEFT(Table7[[#This Row],[Month]],4)</f>
        <v>2022</v>
      </c>
      <c r="Y1284">
        <f>SIGN(Table7[[#This Row],[Internal Monthly Cost]])</f>
        <v>1</v>
      </c>
    </row>
    <row r="1285" spans="1:25" x14ac:dyDescent="0.2">
      <c r="A1285">
        <v>517</v>
      </c>
      <c r="B1285" t="s">
        <v>3262</v>
      </c>
      <c r="C1285" t="s">
        <v>3262</v>
      </c>
      <c r="D1285" t="s">
        <v>5</v>
      </c>
      <c r="E1285" t="s">
        <v>760</v>
      </c>
      <c r="F1285" t="s">
        <v>652</v>
      </c>
      <c r="G1285" t="s">
        <v>763</v>
      </c>
      <c r="H1285" t="s">
        <v>504</v>
      </c>
      <c r="I1285" t="s">
        <v>126</v>
      </c>
      <c r="J1285" t="s">
        <v>8</v>
      </c>
      <c r="K1285" t="s">
        <v>124</v>
      </c>
      <c r="M1285">
        <v>83</v>
      </c>
      <c r="N1285" t="s">
        <v>10</v>
      </c>
      <c r="O1285" t="s">
        <v>205</v>
      </c>
      <c r="P1285" t="s">
        <v>11</v>
      </c>
      <c r="Q1285" t="s">
        <v>171</v>
      </c>
      <c r="R1285" t="s">
        <v>138</v>
      </c>
      <c r="S1285" t="s">
        <v>360</v>
      </c>
      <c r="T1285" t="s">
        <v>2911</v>
      </c>
      <c r="U1285" t="s">
        <v>343</v>
      </c>
      <c r="V1285" t="s">
        <v>383</v>
      </c>
      <c r="X1285" t="str">
        <f>LEFT(Table7[[#This Row],[Month]],4)</f>
        <v>2022</v>
      </c>
      <c r="Y1285">
        <f>SIGN(Table7[[#This Row],[Internal Monthly Cost]])</f>
        <v>1</v>
      </c>
    </row>
    <row r="1286" spans="1:25" x14ac:dyDescent="0.2">
      <c r="A1286">
        <v>513</v>
      </c>
      <c r="B1286" t="s">
        <v>3262</v>
      </c>
      <c r="C1286" t="s">
        <v>3262</v>
      </c>
      <c r="D1286" t="s">
        <v>5</v>
      </c>
      <c r="E1286" t="s">
        <v>2197</v>
      </c>
      <c r="F1286" t="s">
        <v>503</v>
      </c>
      <c r="G1286" t="s">
        <v>646</v>
      </c>
      <c r="H1286" t="s">
        <v>647</v>
      </c>
      <c r="I1286" t="s">
        <v>135</v>
      </c>
      <c r="J1286" t="s">
        <v>8</v>
      </c>
      <c r="K1286" t="s">
        <v>124</v>
      </c>
      <c r="M1286">
        <v>67</v>
      </c>
      <c r="N1286" t="s">
        <v>98</v>
      </c>
      <c r="O1286" t="s">
        <v>242</v>
      </c>
      <c r="P1286" t="s">
        <v>99</v>
      </c>
      <c r="Q1286" t="s">
        <v>139</v>
      </c>
      <c r="R1286" t="s">
        <v>138</v>
      </c>
      <c r="S1286" t="s">
        <v>345</v>
      </c>
      <c r="T1286" t="s">
        <v>342</v>
      </c>
      <c r="U1286" t="s">
        <v>343</v>
      </c>
      <c r="V1286" t="s">
        <v>373</v>
      </c>
      <c r="X1286" t="str">
        <f>LEFT(Table7[[#This Row],[Month]],4)</f>
        <v>2022</v>
      </c>
      <c r="Y1286">
        <f>SIGN(Table7[[#This Row],[Internal Monthly Cost]])</f>
        <v>1</v>
      </c>
    </row>
    <row r="1287" spans="1:25" x14ac:dyDescent="0.2">
      <c r="A1287">
        <v>515</v>
      </c>
      <c r="B1287" t="s">
        <v>3262</v>
      </c>
      <c r="C1287" t="s">
        <v>3262</v>
      </c>
      <c r="D1287" t="s">
        <v>5</v>
      </c>
      <c r="E1287" t="s">
        <v>2212</v>
      </c>
      <c r="F1287" t="s">
        <v>652</v>
      </c>
      <c r="G1287" t="s">
        <v>2213</v>
      </c>
      <c r="H1287" t="s">
        <v>504</v>
      </c>
      <c r="I1287" t="s">
        <v>126</v>
      </c>
      <c r="J1287" t="s">
        <v>8</v>
      </c>
      <c r="K1287" t="s">
        <v>124</v>
      </c>
      <c r="M1287">
        <v>66</v>
      </c>
      <c r="N1287" t="s">
        <v>104</v>
      </c>
      <c r="O1287" t="s">
        <v>243</v>
      </c>
      <c r="P1287" t="s">
        <v>105</v>
      </c>
      <c r="Q1287" t="s">
        <v>139</v>
      </c>
      <c r="R1287" t="s">
        <v>138</v>
      </c>
      <c r="S1287" t="s">
        <v>345</v>
      </c>
      <c r="T1287" t="s">
        <v>342</v>
      </c>
      <c r="U1287" t="s">
        <v>343</v>
      </c>
      <c r="V1287" t="s">
        <v>373</v>
      </c>
      <c r="X1287" t="str">
        <f>LEFT(Table7[[#This Row],[Month]],4)</f>
        <v>2022</v>
      </c>
      <c r="Y1287">
        <f>SIGN(Table7[[#This Row],[Internal Monthly Cost]])</f>
        <v>1</v>
      </c>
    </row>
    <row r="1288" spans="1:25" x14ac:dyDescent="0.2">
      <c r="A1288">
        <v>642</v>
      </c>
      <c r="B1288" t="s">
        <v>3262</v>
      </c>
      <c r="C1288" t="s">
        <v>3262</v>
      </c>
      <c r="D1288" t="s">
        <v>5</v>
      </c>
      <c r="E1288" t="s">
        <v>582</v>
      </c>
      <c r="H1288" t="s">
        <v>529</v>
      </c>
      <c r="I1288" t="s">
        <v>2837</v>
      </c>
      <c r="J1288" t="s">
        <v>4</v>
      </c>
      <c r="K1288" t="s">
        <v>442</v>
      </c>
      <c r="M1288">
        <v>113</v>
      </c>
      <c r="X1288" t="str">
        <f>LEFT(Table7[[#This Row],[Month]],4)</f>
        <v>2022</v>
      </c>
      <c r="Y1288">
        <f>SIGN(Table7[[#This Row],[Internal Monthly Cost]])</f>
        <v>1</v>
      </c>
    </row>
    <row r="1289" spans="1:25" x14ac:dyDescent="0.2">
      <c r="A1289">
        <v>692</v>
      </c>
      <c r="B1289" t="s">
        <v>3262</v>
      </c>
      <c r="C1289" t="s">
        <v>3262</v>
      </c>
      <c r="D1289" t="s">
        <v>725</v>
      </c>
      <c r="E1289" t="s">
        <v>2945</v>
      </c>
      <c r="F1289" t="s">
        <v>652</v>
      </c>
      <c r="G1289" t="s">
        <v>2946</v>
      </c>
      <c r="H1289" t="s">
        <v>2947</v>
      </c>
      <c r="J1289" t="s">
        <v>8</v>
      </c>
      <c r="K1289" t="s">
        <v>123</v>
      </c>
      <c r="M1289">
        <v>15</v>
      </c>
      <c r="N1289" t="s">
        <v>319</v>
      </c>
      <c r="O1289" t="s">
        <v>320</v>
      </c>
      <c r="P1289" t="s">
        <v>321</v>
      </c>
      <c r="Q1289" t="s">
        <v>171</v>
      </c>
      <c r="R1289" t="s">
        <v>138</v>
      </c>
      <c r="S1289" t="s">
        <v>345</v>
      </c>
      <c r="T1289" t="s">
        <v>2923</v>
      </c>
      <c r="U1289" t="s">
        <v>343</v>
      </c>
      <c r="V1289" t="s">
        <v>356</v>
      </c>
      <c r="X1289" t="str">
        <f>LEFT(Table7[[#This Row],[Month]],4)</f>
        <v>2022</v>
      </c>
      <c r="Y1289">
        <f>SIGN(Table7[[#This Row],[Internal Monthly Cost]])</f>
        <v>1</v>
      </c>
    </row>
    <row r="1290" spans="1:25" x14ac:dyDescent="0.2">
      <c r="A1290">
        <v>680</v>
      </c>
      <c r="B1290" t="s">
        <v>3262</v>
      </c>
      <c r="C1290" t="s">
        <v>3262</v>
      </c>
      <c r="D1290" t="s">
        <v>5</v>
      </c>
      <c r="E1290" t="s">
        <v>1427</v>
      </c>
      <c r="H1290" t="s">
        <v>529</v>
      </c>
      <c r="I1290" t="s">
        <v>2837</v>
      </c>
      <c r="J1290" t="s">
        <v>8</v>
      </c>
      <c r="K1290" t="s">
        <v>442</v>
      </c>
      <c r="M1290">
        <v>113</v>
      </c>
      <c r="N1290" t="s">
        <v>1419</v>
      </c>
      <c r="O1290" t="s">
        <v>1418</v>
      </c>
      <c r="P1290" t="s">
        <v>1420</v>
      </c>
      <c r="Q1290" t="s">
        <v>140</v>
      </c>
      <c r="R1290" t="s">
        <v>138</v>
      </c>
      <c r="S1290" t="s">
        <v>345</v>
      </c>
      <c r="T1290" t="s">
        <v>2974</v>
      </c>
      <c r="U1290" t="s">
        <v>343</v>
      </c>
      <c r="V1290" t="s">
        <v>1166</v>
      </c>
      <c r="X1290" t="str">
        <f>LEFT(Table7[[#This Row],[Month]],4)</f>
        <v>2022</v>
      </c>
      <c r="Y1290">
        <f>SIGN(Table7[[#This Row],[Internal Monthly Cost]])</f>
        <v>1</v>
      </c>
    </row>
    <row r="1291" spans="1:25" x14ac:dyDescent="0.2">
      <c r="A1291">
        <v>526</v>
      </c>
      <c r="B1291" t="s">
        <v>3262</v>
      </c>
      <c r="C1291" t="s">
        <v>3262</v>
      </c>
      <c r="D1291" t="s">
        <v>5</v>
      </c>
      <c r="E1291" t="s">
        <v>779</v>
      </c>
      <c r="F1291" t="s">
        <v>652</v>
      </c>
      <c r="G1291" t="s">
        <v>780</v>
      </c>
      <c r="H1291" t="s">
        <v>752</v>
      </c>
      <c r="I1291" t="s">
        <v>158</v>
      </c>
      <c r="J1291" t="s">
        <v>8</v>
      </c>
      <c r="K1291" t="s">
        <v>127</v>
      </c>
      <c r="M1291">
        <v>47</v>
      </c>
      <c r="N1291" t="s">
        <v>13</v>
      </c>
      <c r="O1291" t="s">
        <v>207</v>
      </c>
      <c r="P1291" t="s">
        <v>14</v>
      </c>
      <c r="Q1291" t="s">
        <v>140</v>
      </c>
      <c r="R1291" t="s">
        <v>138</v>
      </c>
      <c r="S1291" t="s">
        <v>345</v>
      </c>
      <c r="T1291" t="s">
        <v>2915</v>
      </c>
      <c r="U1291" t="s">
        <v>343</v>
      </c>
      <c r="V1291" t="s">
        <v>386</v>
      </c>
      <c r="X1291" t="str">
        <f>LEFT(Table7[[#This Row],[Month]],4)</f>
        <v>2022</v>
      </c>
      <c r="Y1291">
        <f>SIGN(Table7[[#This Row],[Internal Monthly Cost]])</f>
        <v>1</v>
      </c>
    </row>
    <row r="1292" spans="1:25" x14ac:dyDescent="0.2">
      <c r="A1292">
        <v>527</v>
      </c>
      <c r="B1292" t="s">
        <v>3262</v>
      </c>
      <c r="C1292" t="s">
        <v>3262</v>
      </c>
      <c r="D1292" t="s">
        <v>5</v>
      </c>
      <c r="E1292" t="s">
        <v>748</v>
      </c>
      <c r="F1292" t="s">
        <v>652</v>
      </c>
      <c r="G1292" t="s">
        <v>751</v>
      </c>
      <c r="H1292" t="s">
        <v>752</v>
      </c>
      <c r="I1292" t="s">
        <v>158</v>
      </c>
      <c r="J1292" t="s">
        <v>8</v>
      </c>
      <c r="K1292" t="s">
        <v>123</v>
      </c>
      <c r="M1292">
        <v>47</v>
      </c>
      <c r="N1292" t="s">
        <v>7</v>
      </c>
      <c r="O1292" t="s">
        <v>208</v>
      </c>
      <c r="P1292" t="s">
        <v>9</v>
      </c>
      <c r="Q1292" t="s">
        <v>171</v>
      </c>
      <c r="R1292" t="s">
        <v>138</v>
      </c>
      <c r="S1292" t="s">
        <v>345</v>
      </c>
      <c r="T1292" t="s">
        <v>387</v>
      </c>
      <c r="U1292" t="s">
        <v>343</v>
      </c>
      <c r="V1292" t="s">
        <v>388</v>
      </c>
      <c r="X1292" t="str">
        <f>LEFT(Table7[[#This Row],[Month]],4)</f>
        <v>2022</v>
      </c>
      <c r="Y1292">
        <f>SIGN(Table7[[#This Row],[Internal Monthly Cost]])</f>
        <v>1</v>
      </c>
    </row>
    <row r="1293" spans="1:25" x14ac:dyDescent="0.2">
      <c r="A1293">
        <v>594</v>
      </c>
      <c r="B1293" t="s">
        <v>3262</v>
      </c>
      <c r="C1293" t="s">
        <v>3262</v>
      </c>
      <c r="D1293" t="s">
        <v>5</v>
      </c>
      <c r="E1293" t="s">
        <v>878</v>
      </c>
      <c r="F1293" t="s">
        <v>652</v>
      </c>
      <c r="G1293" t="s">
        <v>880</v>
      </c>
      <c r="H1293" t="s">
        <v>881</v>
      </c>
      <c r="I1293" t="s">
        <v>289</v>
      </c>
      <c r="J1293" t="s">
        <v>8</v>
      </c>
      <c r="K1293" t="s">
        <v>127</v>
      </c>
      <c r="M1293">
        <v>50</v>
      </c>
      <c r="N1293" t="s">
        <v>21</v>
      </c>
      <c r="O1293" t="s">
        <v>209</v>
      </c>
      <c r="P1293" t="s">
        <v>22</v>
      </c>
      <c r="Q1293" t="s">
        <v>140</v>
      </c>
      <c r="R1293" t="s">
        <v>138</v>
      </c>
      <c r="S1293" t="s">
        <v>360</v>
      </c>
      <c r="T1293" t="s">
        <v>2922</v>
      </c>
      <c r="U1293" t="s">
        <v>343</v>
      </c>
      <c r="V1293" t="s">
        <v>404</v>
      </c>
      <c r="X1293" t="str">
        <f>LEFT(Table7[[#This Row],[Month]],4)</f>
        <v>2022</v>
      </c>
      <c r="Y1293">
        <f>SIGN(Table7[[#This Row],[Internal Monthly Cost]])</f>
        <v>1</v>
      </c>
    </row>
    <row r="1294" spans="1:25" x14ac:dyDescent="0.2">
      <c r="A1294">
        <v>668</v>
      </c>
      <c r="B1294" t="s">
        <v>3262</v>
      </c>
      <c r="C1294" t="s">
        <v>3262</v>
      </c>
      <c r="D1294" t="s">
        <v>5</v>
      </c>
      <c r="E1294" t="s">
        <v>1961</v>
      </c>
      <c r="F1294" t="s">
        <v>652</v>
      </c>
      <c r="G1294" t="s">
        <v>1963</v>
      </c>
      <c r="H1294" t="s">
        <v>1964</v>
      </c>
      <c r="I1294" t="s">
        <v>2904</v>
      </c>
      <c r="J1294" t="s">
        <v>8</v>
      </c>
      <c r="K1294" t="s">
        <v>124</v>
      </c>
      <c r="M1294">
        <v>44</v>
      </c>
      <c r="N1294" t="s">
        <v>416</v>
      </c>
      <c r="O1294" t="s">
        <v>417</v>
      </c>
      <c r="P1294" t="s">
        <v>418</v>
      </c>
      <c r="Q1294" t="s">
        <v>139</v>
      </c>
      <c r="R1294" t="s">
        <v>138</v>
      </c>
      <c r="S1294" t="s">
        <v>345</v>
      </c>
      <c r="T1294" t="s">
        <v>2911</v>
      </c>
      <c r="U1294" t="s">
        <v>343</v>
      </c>
      <c r="V1294" t="s">
        <v>419</v>
      </c>
      <c r="X1294" t="str">
        <f>LEFT(Table7[[#This Row],[Month]],4)</f>
        <v>2022</v>
      </c>
      <c r="Y1294">
        <f>SIGN(Table7[[#This Row],[Internal Monthly Cost]])</f>
        <v>1</v>
      </c>
    </row>
    <row r="1295" spans="1:25" x14ac:dyDescent="0.2">
      <c r="A1295">
        <v>647</v>
      </c>
      <c r="B1295" t="s">
        <v>3262</v>
      </c>
      <c r="C1295" t="s">
        <v>3262</v>
      </c>
      <c r="D1295" t="s">
        <v>5</v>
      </c>
      <c r="E1295" t="s">
        <v>887</v>
      </c>
      <c r="F1295" t="s">
        <v>652</v>
      </c>
      <c r="G1295" t="s">
        <v>888</v>
      </c>
      <c r="H1295" t="s">
        <v>889</v>
      </c>
      <c r="I1295" t="s">
        <v>2899</v>
      </c>
      <c r="J1295" t="s">
        <v>8</v>
      </c>
      <c r="K1295" t="s">
        <v>123</v>
      </c>
      <c r="M1295">
        <v>51</v>
      </c>
      <c r="N1295" t="s">
        <v>298</v>
      </c>
      <c r="O1295" t="s">
        <v>299</v>
      </c>
      <c r="P1295" t="s">
        <v>300</v>
      </c>
      <c r="Q1295" t="s">
        <v>171</v>
      </c>
      <c r="R1295" t="s">
        <v>138</v>
      </c>
      <c r="S1295" t="s">
        <v>345</v>
      </c>
      <c r="T1295" t="s">
        <v>362</v>
      </c>
      <c r="U1295" t="s">
        <v>343</v>
      </c>
      <c r="V1295" t="s">
        <v>3267</v>
      </c>
      <c r="X1295" t="str">
        <f>LEFT(Table7[[#This Row],[Month]],4)</f>
        <v>2022</v>
      </c>
      <c r="Y1295">
        <f>SIGN(Table7[[#This Row],[Internal Monthly Cost]])</f>
        <v>1</v>
      </c>
    </row>
    <row r="1296" spans="1:25" x14ac:dyDescent="0.2">
      <c r="A1296">
        <v>659</v>
      </c>
      <c r="B1296" t="s">
        <v>3262</v>
      </c>
      <c r="C1296" t="s">
        <v>3262</v>
      </c>
      <c r="D1296" t="s">
        <v>5</v>
      </c>
      <c r="E1296" t="s">
        <v>1476</v>
      </c>
      <c r="F1296" t="s">
        <v>652</v>
      </c>
      <c r="G1296" t="s">
        <v>1477</v>
      </c>
      <c r="H1296" t="s">
        <v>1478</v>
      </c>
      <c r="I1296" t="s">
        <v>2901</v>
      </c>
      <c r="J1296" t="s">
        <v>8</v>
      </c>
      <c r="K1296" t="s">
        <v>123</v>
      </c>
      <c r="M1296">
        <v>51</v>
      </c>
      <c r="N1296" t="s">
        <v>2913</v>
      </c>
      <c r="O1296" t="s">
        <v>198</v>
      </c>
      <c r="P1296" t="s">
        <v>37</v>
      </c>
      <c r="Q1296" t="s">
        <v>171</v>
      </c>
      <c r="R1296" t="s">
        <v>138</v>
      </c>
      <c r="S1296" t="s">
        <v>360</v>
      </c>
      <c r="T1296" t="s">
        <v>380</v>
      </c>
      <c r="U1296" t="s">
        <v>343</v>
      </c>
      <c r="V1296" t="s">
        <v>382</v>
      </c>
      <c r="X1296" t="str">
        <f>LEFT(Table7[[#This Row],[Month]],4)</f>
        <v>2022</v>
      </c>
      <c r="Y1296">
        <f>SIGN(Table7[[#This Row],[Internal Monthly Cost]])</f>
        <v>1</v>
      </c>
    </row>
    <row r="1297" spans="1:25" x14ac:dyDescent="0.2">
      <c r="A1297">
        <v>481</v>
      </c>
      <c r="B1297" t="s">
        <v>3262</v>
      </c>
      <c r="C1297" t="s">
        <v>3262</v>
      </c>
      <c r="D1297" t="s">
        <v>5</v>
      </c>
      <c r="E1297" t="s">
        <v>816</v>
      </c>
      <c r="F1297" t="s">
        <v>503</v>
      </c>
      <c r="G1297" t="s">
        <v>819</v>
      </c>
      <c r="H1297" t="s">
        <v>820</v>
      </c>
      <c r="I1297" t="s">
        <v>128</v>
      </c>
      <c r="J1297" t="s">
        <v>8</v>
      </c>
      <c r="K1297" t="s">
        <v>124</v>
      </c>
      <c r="M1297">
        <v>45</v>
      </c>
      <c r="N1297" t="s">
        <v>15</v>
      </c>
      <c r="O1297" t="s">
        <v>204</v>
      </c>
      <c r="P1297" t="s">
        <v>16</v>
      </c>
      <c r="Q1297" t="s">
        <v>3</v>
      </c>
      <c r="R1297" t="s">
        <v>138</v>
      </c>
      <c r="S1297" t="s">
        <v>360</v>
      </c>
      <c r="T1297" t="s">
        <v>2912</v>
      </c>
      <c r="U1297" t="s">
        <v>343</v>
      </c>
      <c r="V1297" t="s">
        <v>376</v>
      </c>
      <c r="X1297" t="str">
        <f>LEFT(Table7[[#This Row],[Month]],4)</f>
        <v>2022</v>
      </c>
      <c r="Y1297">
        <f>SIGN(Table7[[#This Row],[Internal Monthly Cost]])</f>
        <v>1</v>
      </c>
    </row>
    <row r="1298" spans="1:25" x14ac:dyDescent="0.2">
      <c r="A1298">
        <v>682</v>
      </c>
      <c r="B1298" t="s">
        <v>3262</v>
      </c>
      <c r="C1298" t="s">
        <v>3262</v>
      </c>
      <c r="D1298" t="s">
        <v>5</v>
      </c>
      <c r="E1298" t="s">
        <v>2857</v>
      </c>
      <c r="H1298" t="s">
        <v>529</v>
      </c>
      <c r="I1298" t="s">
        <v>2837</v>
      </c>
      <c r="J1298" t="s">
        <v>8</v>
      </c>
      <c r="K1298" t="s">
        <v>442</v>
      </c>
      <c r="M1298">
        <v>113</v>
      </c>
      <c r="N1298" t="s">
        <v>2930</v>
      </c>
      <c r="O1298" t="s">
        <v>2931</v>
      </c>
      <c r="P1298" t="s">
        <v>2932</v>
      </c>
      <c r="Q1298" t="s">
        <v>441</v>
      </c>
      <c r="R1298" t="s">
        <v>442</v>
      </c>
      <c r="S1298" t="s">
        <v>345</v>
      </c>
      <c r="T1298" t="s">
        <v>2127</v>
      </c>
      <c r="U1298" t="s">
        <v>343</v>
      </c>
      <c r="V1298" t="s">
        <v>2927</v>
      </c>
      <c r="X1298" t="str">
        <f>LEFT(Table7[[#This Row],[Month]],4)</f>
        <v>2022</v>
      </c>
      <c r="Y1298">
        <f>SIGN(Table7[[#This Row],[Internal Monthly Cost]])</f>
        <v>1</v>
      </c>
    </row>
    <row r="1299" spans="1:25" x14ac:dyDescent="0.2">
      <c r="A1299">
        <v>655</v>
      </c>
      <c r="B1299" t="s">
        <v>3262</v>
      </c>
      <c r="C1299" t="s">
        <v>3262</v>
      </c>
      <c r="D1299" t="s">
        <v>5</v>
      </c>
      <c r="E1299" t="s">
        <v>2684</v>
      </c>
      <c r="H1299" t="s">
        <v>529</v>
      </c>
      <c r="I1299" t="s">
        <v>2837</v>
      </c>
      <c r="J1299" t="s">
        <v>8</v>
      </c>
      <c r="K1299" t="s">
        <v>442</v>
      </c>
      <c r="M1299">
        <v>113</v>
      </c>
      <c r="N1299" t="s">
        <v>3089</v>
      </c>
      <c r="O1299" t="s">
        <v>3090</v>
      </c>
      <c r="P1299" t="s">
        <v>3091</v>
      </c>
      <c r="Q1299" t="s">
        <v>441</v>
      </c>
      <c r="R1299" t="s">
        <v>442</v>
      </c>
      <c r="S1299" t="s">
        <v>341</v>
      </c>
      <c r="T1299" t="s">
        <v>2916</v>
      </c>
      <c r="U1299" t="s">
        <v>343</v>
      </c>
      <c r="V1299" t="s">
        <v>3092</v>
      </c>
      <c r="X1299" t="str">
        <f>LEFT(Table7[[#This Row],[Month]],4)</f>
        <v>2022</v>
      </c>
      <c r="Y1299">
        <f>SIGN(Table7[[#This Row],[Internal Monthly Cost]])</f>
        <v>1</v>
      </c>
    </row>
    <row r="1300" spans="1:25" x14ac:dyDescent="0.2">
      <c r="A1300">
        <v>641</v>
      </c>
      <c r="B1300" t="s">
        <v>3262</v>
      </c>
      <c r="C1300" t="s">
        <v>3262</v>
      </c>
      <c r="D1300" t="s">
        <v>5</v>
      </c>
      <c r="E1300" t="s">
        <v>656</v>
      </c>
      <c r="H1300" t="s">
        <v>529</v>
      </c>
      <c r="I1300" t="s">
        <v>2837</v>
      </c>
      <c r="J1300" t="s">
        <v>4</v>
      </c>
      <c r="K1300" t="s">
        <v>442</v>
      </c>
      <c r="M1300">
        <v>113</v>
      </c>
      <c r="X1300" t="str">
        <f>LEFT(Table7[[#This Row],[Month]],4)</f>
        <v>2022</v>
      </c>
      <c r="Y1300">
        <f>SIGN(Table7[[#This Row],[Internal Monthly Cost]])</f>
        <v>1</v>
      </c>
    </row>
    <row r="1301" spans="1:25" x14ac:dyDescent="0.2">
      <c r="A1301">
        <v>670</v>
      </c>
      <c r="B1301" t="s">
        <v>3262</v>
      </c>
      <c r="C1301" t="s">
        <v>3262</v>
      </c>
      <c r="D1301" t="s">
        <v>5</v>
      </c>
      <c r="E1301" t="s">
        <v>2824</v>
      </c>
      <c r="F1301" t="s">
        <v>652</v>
      </c>
      <c r="G1301" t="s">
        <v>2825</v>
      </c>
      <c r="H1301" t="s">
        <v>2826</v>
      </c>
      <c r="I1301" t="s">
        <v>2904</v>
      </c>
      <c r="J1301" t="s">
        <v>8</v>
      </c>
      <c r="K1301" t="s">
        <v>124</v>
      </c>
      <c r="M1301">
        <v>37</v>
      </c>
      <c r="N1301" t="s">
        <v>423</v>
      </c>
      <c r="O1301" t="s">
        <v>424</v>
      </c>
      <c r="P1301" t="s">
        <v>425</v>
      </c>
      <c r="Q1301" t="s">
        <v>139</v>
      </c>
      <c r="R1301" t="s">
        <v>138</v>
      </c>
      <c r="S1301" t="s">
        <v>345</v>
      </c>
      <c r="T1301" t="s">
        <v>342</v>
      </c>
      <c r="U1301" t="s">
        <v>343</v>
      </c>
      <c r="V1301" t="s">
        <v>426</v>
      </c>
      <c r="X1301" t="str">
        <f>LEFT(Table7[[#This Row],[Month]],4)</f>
        <v>2022</v>
      </c>
      <c r="Y1301">
        <f>SIGN(Table7[[#This Row],[Internal Monthly Cost]])</f>
        <v>1</v>
      </c>
    </row>
    <row r="1302" spans="1:25" x14ac:dyDescent="0.2">
      <c r="A1302">
        <v>686</v>
      </c>
      <c r="B1302" t="s">
        <v>3262</v>
      </c>
      <c r="C1302" t="s">
        <v>3262</v>
      </c>
      <c r="D1302" t="s">
        <v>12</v>
      </c>
      <c r="E1302" t="s">
        <v>2881</v>
      </c>
      <c r="F1302" t="s">
        <v>652</v>
      </c>
      <c r="G1302" t="s">
        <v>2882</v>
      </c>
      <c r="H1302" t="s">
        <v>653</v>
      </c>
      <c r="I1302" t="s">
        <v>2937</v>
      </c>
      <c r="J1302" t="s">
        <v>8</v>
      </c>
      <c r="K1302" t="s">
        <v>127</v>
      </c>
      <c r="M1302">
        <v>14</v>
      </c>
      <c r="N1302" t="s">
        <v>3183</v>
      </c>
      <c r="O1302" t="s">
        <v>3184</v>
      </c>
      <c r="P1302" t="s">
        <v>3185</v>
      </c>
      <c r="Q1302" t="s">
        <v>140</v>
      </c>
      <c r="R1302" t="s">
        <v>138</v>
      </c>
      <c r="S1302" t="s">
        <v>345</v>
      </c>
      <c r="T1302" t="s">
        <v>2914</v>
      </c>
      <c r="U1302" t="s">
        <v>343</v>
      </c>
      <c r="V1302" t="s">
        <v>3186</v>
      </c>
      <c r="X1302" t="str">
        <f>LEFT(Table7[[#This Row],[Month]],4)</f>
        <v>2022</v>
      </c>
      <c r="Y1302">
        <f>SIGN(Table7[[#This Row],[Internal Monthly Cost]])</f>
        <v>1</v>
      </c>
    </row>
    <row r="1303" spans="1:25" x14ac:dyDescent="0.2">
      <c r="A1303">
        <v>662</v>
      </c>
      <c r="B1303" t="s">
        <v>3262</v>
      </c>
      <c r="C1303" t="s">
        <v>3262</v>
      </c>
      <c r="D1303" t="s">
        <v>5</v>
      </c>
      <c r="E1303" t="s">
        <v>2481</v>
      </c>
      <c r="F1303" t="s">
        <v>652</v>
      </c>
      <c r="G1303" t="s">
        <v>2482</v>
      </c>
      <c r="H1303" t="s">
        <v>2483</v>
      </c>
      <c r="I1303" t="s">
        <v>2902</v>
      </c>
      <c r="J1303" t="s">
        <v>8</v>
      </c>
      <c r="K1303" t="s">
        <v>124</v>
      </c>
      <c r="M1303">
        <v>24</v>
      </c>
      <c r="N1303" t="s">
        <v>322</v>
      </c>
      <c r="O1303" t="s">
        <v>323</v>
      </c>
      <c r="P1303" t="s">
        <v>324</v>
      </c>
      <c r="Q1303" t="s">
        <v>171</v>
      </c>
      <c r="R1303" t="s">
        <v>138</v>
      </c>
      <c r="S1303" t="s">
        <v>345</v>
      </c>
      <c r="T1303" t="s">
        <v>2911</v>
      </c>
      <c r="U1303" t="s">
        <v>343</v>
      </c>
      <c r="V1303" t="s">
        <v>413</v>
      </c>
      <c r="X1303" t="str">
        <f>LEFT(Table7[[#This Row],[Month]],4)</f>
        <v>2022</v>
      </c>
      <c r="Y1303">
        <f>SIGN(Table7[[#This Row],[Internal Monthly Cost]])</f>
        <v>1</v>
      </c>
    </row>
    <row r="1304" spans="1:25" x14ac:dyDescent="0.2">
      <c r="A1304">
        <v>665</v>
      </c>
      <c r="B1304" t="s">
        <v>3262</v>
      </c>
      <c r="C1304" t="s">
        <v>3262</v>
      </c>
      <c r="D1304" t="s">
        <v>5</v>
      </c>
      <c r="E1304" t="s">
        <v>1798</v>
      </c>
      <c r="F1304" t="s">
        <v>652</v>
      </c>
      <c r="G1304" t="s">
        <v>1800</v>
      </c>
      <c r="H1304" t="s">
        <v>1801</v>
      </c>
      <c r="I1304" t="s">
        <v>2902</v>
      </c>
      <c r="J1304" t="s">
        <v>8</v>
      </c>
      <c r="K1304" t="s">
        <v>123</v>
      </c>
      <c r="M1304">
        <v>31</v>
      </c>
      <c r="N1304" t="s">
        <v>445</v>
      </c>
      <c r="O1304" t="s">
        <v>446</v>
      </c>
      <c r="P1304" t="s">
        <v>447</v>
      </c>
      <c r="Q1304" t="s">
        <v>171</v>
      </c>
      <c r="R1304" t="s">
        <v>138</v>
      </c>
      <c r="S1304" t="s">
        <v>345</v>
      </c>
      <c r="T1304" t="s">
        <v>380</v>
      </c>
      <c r="U1304" t="s">
        <v>343</v>
      </c>
      <c r="V1304" t="s">
        <v>381</v>
      </c>
      <c r="X1304" t="str">
        <f>LEFT(Table7[[#This Row],[Month]],4)</f>
        <v>2022</v>
      </c>
      <c r="Y1304">
        <f>SIGN(Table7[[#This Row],[Internal Monthly Cost]])</f>
        <v>1</v>
      </c>
    </row>
    <row r="1305" spans="1:25" x14ac:dyDescent="0.2">
      <c r="A1305">
        <v>669</v>
      </c>
      <c r="B1305" t="s">
        <v>3262</v>
      </c>
      <c r="C1305" t="s">
        <v>3262</v>
      </c>
      <c r="D1305" t="s">
        <v>5</v>
      </c>
      <c r="E1305" t="s">
        <v>2818</v>
      </c>
      <c r="F1305" t="s">
        <v>652</v>
      </c>
      <c r="G1305" t="s">
        <v>2819</v>
      </c>
      <c r="H1305" t="s">
        <v>2820</v>
      </c>
      <c r="I1305" t="s">
        <v>2904</v>
      </c>
      <c r="J1305" t="s">
        <v>8</v>
      </c>
      <c r="K1305" t="s">
        <v>127</v>
      </c>
      <c r="M1305">
        <v>29</v>
      </c>
      <c r="N1305" t="s">
        <v>1487</v>
      </c>
      <c r="O1305" t="s">
        <v>1486</v>
      </c>
      <c r="P1305" t="s">
        <v>1488</v>
      </c>
      <c r="Q1305" t="s">
        <v>140</v>
      </c>
      <c r="R1305" t="s">
        <v>138</v>
      </c>
      <c r="S1305" t="s">
        <v>345</v>
      </c>
      <c r="T1305" t="s">
        <v>2914</v>
      </c>
      <c r="U1305" t="s">
        <v>343</v>
      </c>
      <c r="V1305" t="s">
        <v>382</v>
      </c>
      <c r="X1305" t="str">
        <f>LEFT(Table7[[#This Row],[Month]],4)</f>
        <v>2022</v>
      </c>
      <c r="Y1305">
        <f>SIGN(Table7[[#This Row],[Internal Monthly Cost]])</f>
        <v>1</v>
      </c>
    </row>
    <row r="1306" spans="1:25" x14ac:dyDescent="0.2">
      <c r="A1306">
        <v>704</v>
      </c>
      <c r="B1306" t="s">
        <v>3262</v>
      </c>
      <c r="C1306" t="s">
        <v>3262</v>
      </c>
      <c r="D1306" t="s">
        <v>5</v>
      </c>
      <c r="E1306" t="s">
        <v>3035</v>
      </c>
      <c r="F1306" t="s">
        <v>652</v>
      </c>
      <c r="G1306" t="s">
        <v>3036</v>
      </c>
      <c r="H1306" t="s">
        <v>2980</v>
      </c>
      <c r="I1306" t="s">
        <v>3077</v>
      </c>
      <c r="J1306" t="s">
        <v>4</v>
      </c>
      <c r="K1306" t="s">
        <v>127</v>
      </c>
      <c r="M1306">
        <v>30</v>
      </c>
      <c r="X1306" t="str">
        <f>LEFT(Table7[[#This Row],[Month]],4)</f>
        <v>2022</v>
      </c>
      <c r="Y1306">
        <f>SIGN(Table7[[#This Row],[Internal Monthly Cost]])</f>
        <v>1</v>
      </c>
    </row>
    <row r="1307" spans="1:25" x14ac:dyDescent="0.2">
      <c r="A1307">
        <v>703</v>
      </c>
      <c r="B1307" t="s">
        <v>3262</v>
      </c>
      <c r="C1307" t="s">
        <v>3262</v>
      </c>
      <c r="D1307" t="s">
        <v>5</v>
      </c>
      <c r="E1307" t="s">
        <v>2951</v>
      </c>
      <c r="F1307" t="s">
        <v>652</v>
      </c>
      <c r="G1307" t="s">
        <v>2952</v>
      </c>
      <c r="H1307" t="s">
        <v>2953</v>
      </c>
      <c r="I1307" t="s">
        <v>3056</v>
      </c>
      <c r="J1307" t="s">
        <v>8</v>
      </c>
      <c r="K1307" t="s">
        <v>124</v>
      </c>
      <c r="M1307">
        <v>31</v>
      </c>
      <c r="N1307" t="s">
        <v>1575</v>
      </c>
      <c r="O1307" t="s">
        <v>1574</v>
      </c>
      <c r="P1307" t="s">
        <v>1576</v>
      </c>
      <c r="Q1307" t="s">
        <v>139</v>
      </c>
      <c r="R1307" t="s">
        <v>138</v>
      </c>
      <c r="S1307" t="s">
        <v>345</v>
      </c>
      <c r="T1307" t="s">
        <v>342</v>
      </c>
      <c r="U1307" t="s">
        <v>343</v>
      </c>
      <c r="V1307" t="s">
        <v>411</v>
      </c>
      <c r="X1307" t="str">
        <f>LEFT(Table7[[#This Row],[Month]],4)</f>
        <v>2022</v>
      </c>
      <c r="Y1307">
        <f>SIGN(Table7[[#This Row],[Internal Monthly Cost]])</f>
        <v>1</v>
      </c>
    </row>
    <row r="1308" spans="1:25" x14ac:dyDescent="0.2">
      <c r="A1308">
        <v>705</v>
      </c>
      <c r="B1308" t="s">
        <v>3262</v>
      </c>
      <c r="C1308" t="s">
        <v>3262</v>
      </c>
      <c r="D1308" t="s">
        <v>5</v>
      </c>
      <c r="E1308" t="s">
        <v>2978</v>
      </c>
      <c r="F1308" t="s">
        <v>652</v>
      </c>
      <c r="G1308" t="s">
        <v>2979</v>
      </c>
      <c r="H1308" t="s">
        <v>2980</v>
      </c>
      <c r="I1308" t="s">
        <v>3077</v>
      </c>
      <c r="J1308" t="s">
        <v>8</v>
      </c>
      <c r="K1308" t="s">
        <v>127</v>
      </c>
      <c r="M1308">
        <v>30</v>
      </c>
      <c r="N1308" t="s">
        <v>3183</v>
      </c>
      <c r="O1308" t="s">
        <v>3184</v>
      </c>
      <c r="P1308" t="s">
        <v>3185</v>
      </c>
      <c r="Q1308" t="s">
        <v>140</v>
      </c>
      <c r="R1308" t="s">
        <v>138</v>
      </c>
      <c r="S1308" t="s">
        <v>345</v>
      </c>
      <c r="T1308" t="s">
        <v>2914</v>
      </c>
      <c r="U1308" t="s">
        <v>343</v>
      </c>
      <c r="V1308" t="s">
        <v>3186</v>
      </c>
      <c r="X1308" t="str">
        <f>LEFT(Table7[[#This Row],[Month]],4)</f>
        <v>2022</v>
      </c>
      <c r="Y1308">
        <f>SIGN(Table7[[#This Row],[Internal Monthly Cost]])</f>
        <v>1</v>
      </c>
    </row>
    <row r="1309" spans="1:25" x14ac:dyDescent="0.2">
      <c r="A1309">
        <v>715</v>
      </c>
      <c r="B1309" t="s">
        <v>3262</v>
      </c>
      <c r="C1309" t="s">
        <v>3262</v>
      </c>
      <c r="D1309" t="s">
        <v>5</v>
      </c>
      <c r="E1309" t="s">
        <v>3154</v>
      </c>
      <c r="F1309" t="s">
        <v>652</v>
      </c>
      <c r="G1309" t="s">
        <v>3155</v>
      </c>
      <c r="H1309" t="s">
        <v>3156</v>
      </c>
      <c r="I1309" t="s">
        <v>3187</v>
      </c>
      <c r="J1309" t="s">
        <v>8</v>
      </c>
      <c r="K1309" t="s">
        <v>127</v>
      </c>
      <c r="M1309">
        <v>31</v>
      </c>
      <c r="N1309" t="s">
        <v>3188</v>
      </c>
      <c r="O1309" t="s">
        <v>3189</v>
      </c>
      <c r="P1309" t="s">
        <v>3190</v>
      </c>
      <c r="Q1309" t="s">
        <v>140</v>
      </c>
      <c r="R1309" t="s">
        <v>138</v>
      </c>
      <c r="S1309" t="s">
        <v>345</v>
      </c>
      <c r="T1309" t="s">
        <v>2914</v>
      </c>
      <c r="U1309" t="s">
        <v>343</v>
      </c>
      <c r="V1309" t="s">
        <v>3191</v>
      </c>
      <c r="X1309" t="str">
        <f>LEFT(Table7[[#This Row],[Month]],4)</f>
        <v>2022</v>
      </c>
      <c r="Y1309">
        <f>SIGN(Table7[[#This Row],[Internal Monthly Cost]])</f>
        <v>1</v>
      </c>
    </row>
    <row r="1310" spans="1:25" x14ac:dyDescent="0.2">
      <c r="A1310">
        <v>714</v>
      </c>
      <c r="B1310" t="s">
        <v>3262</v>
      </c>
      <c r="C1310" t="s">
        <v>3262</v>
      </c>
      <c r="D1310" t="s">
        <v>5</v>
      </c>
      <c r="E1310" t="s">
        <v>3170</v>
      </c>
      <c r="F1310" t="s">
        <v>652</v>
      </c>
      <c r="G1310" t="s">
        <v>3171</v>
      </c>
      <c r="H1310" t="s">
        <v>3156</v>
      </c>
      <c r="I1310" t="s">
        <v>3187</v>
      </c>
      <c r="J1310" t="s">
        <v>8</v>
      </c>
      <c r="K1310" t="s">
        <v>123</v>
      </c>
      <c r="M1310">
        <v>31</v>
      </c>
      <c r="N1310" t="s">
        <v>94</v>
      </c>
      <c r="O1310" t="s">
        <v>197</v>
      </c>
      <c r="P1310" t="s">
        <v>95</v>
      </c>
      <c r="Q1310" t="s">
        <v>171</v>
      </c>
      <c r="R1310" t="s">
        <v>138</v>
      </c>
      <c r="S1310" t="s">
        <v>345</v>
      </c>
      <c r="T1310" t="s">
        <v>362</v>
      </c>
      <c r="U1310" t="s">
        <v>343</v>
      </c>
      <c r="V1310" t="s">
        <v>395</v>
      </c>
      <c r="X1310" t="str">
        <f>LEFT(Table7[[#This Row],[Month]],4)</f>
        <v>2022</v>
      </c>
      <c r="Y1310">
        <f>SIGN(Table7[[#This Row],[Internal Monthly Cost]])</f>
        <v>1</v>
      </c>
    </row>
    <row r="1311" spans="1:25" x14ac:dyDescent="0.2">
      <c r="A1311">
        <v>713</v>
      </c>
      <c r="B1311" t="s">
        <v>3262</v>
      </c>
      <c r="C1311" t="s">
        <v>3262</v>
      </c>
      <c r="D1311" t="s">
        <v>5</v>
      </c>
      <c r="E1311" t="s">
        <v>3107</v>
      </c>
      <c r="F1311" t="s">
        <v>652</v>
      </c>
      <c r="G1311" t="s">
        <v>3108</v>
      </c>
      <c r="H1311" t="s">
        <v>3109</v>
      </c>
      <c r="I1311" t="s">
        <v>3151</v>
      </c>
      <c r="J1311" t="s">
        <v>8</v>
      </c>
      <c r="K1311" t="s">
        <v>127</v>
      </c>
      <c r="M1311">
        <v>30</v>
      </c>
      <c r="N1311" t="s">
        <v>3110</v>
      </c>
      <c r="O1311" t="s">
        <v>3111</v>
      </c>
      <c r="P1311" t="s">
        <v>3112</v>
      </c>
      <c r="Q1311" t="s">
        <v>140</v>
      </c>
      <c r="R1311" t="s">
        <v>138</v>
      </c>
      <c r="S1311" t="s">
        <v>345</v>
      </c>
      <c r="T1311" t="s">
        <v>2914</v>
      </c>
      <c r="U1311" t="s">
        <v>343</v>
      </c>
      <c r="V1311" t="s">
        <v>3096</v>
      </c>
      <c r="X1311" t="str">
        <f>LEFT(Table7[[#This Row],[Month]],4)</f>
        <v>2022</v>
      </c>
      <c r="Y1311">
        <f>SIGN(Table7[[#This Row],[Internal Monthly Cost]])</f>
        <v>1</v>
      </c>
    </row>
    <row r="1312" spans="1:25" x14ac:dyDescent="0.2">
      <c r="A1312">
        <v>721</v>
      </c>
      <c r="B1312" t="s">
        <v>3262</v>
      </c>
      <c r="C1312" t="s">
        <v>3262</v>
      </c>
      <c r="D1312" t="s">
        <v>5</v>
      </c>
      <c r="E1312" t="s">
        <v>3275</v>
      </c>
      <c r="F1312" t="s">
        <v>652</v>
      </c>
      <c r="G1312" t="s">
        <v>3270</v>
      </c>
      <c r="H1312" t="s">
        <v>3276</v>
      </c>
      <c r="J1312" t="s">
        <v>8</v>
      </c>
      <c r="K1312" t="s">
        <v>127</v>
      </c>
      <c r="M1312">
        <v>31</v>
      </c>
      <c r="N1312" t="s">
        <v>1164</v>
      </c>
      <c r="O1312" t="s">
        <v>1163</v>
      </c>
      <c r="P1312" t="s">
        <v>1165</v>
      </c>
      <c r="Q1312" t="s">
        <v>140</v>
      </c>
      <c r="R1312" t="s">
        <v>138</v>
      </c>
      <c r="S1312" t="s">
        <v>345</v>
      </c>
      <c r="T1312" t="s">
        <v>2914</v>
      </c>
      <c r="U1312" t="s">
        <v>343</v>
      </c>
      <c r="V1312" t="s">
        <v>1166</v>
      </c>
      <c r="X1312" t="str">
        <f>LEFT(Table7[[#This Row],[Month]],4)</f>
        <v>2022</v>
      </c>
      <c r="Y1312">
        <f>SIGN(Table7[[#This Row],[Internal Monthly Cost]])</f>
        <v>1</v>
      </c>
    </row>
    <row r="1313" spans="1:25" x14ac:dyDescent="0.2">
      <c r="A1313">
        <v>720</v>
      </c>
      <c r="B1313" t="s">
        <v>3262</v>
      </c>
      <c r="C1313" t="s">
        <v>3262</v>
      </c>
      <c r="D1313" t="s">
        <v>5</v>
      </c>
      <c r="E1313" t="s">
        <v>3273</v>
      </c>
      <c r="F1313" t="s">
        <v>652</v>
      </c>
      <c r="G1313" t="s">
        <v>3272</v>
      </c>
      <c r="H1313" t="s">
        <v>3274</v>
      </c>
      <c r="J1313" t="s">
        <v>8</v>
      </c>
      <c r="K1313" t="s">
        <v>124</v>
      </c>
      <c r="M1313">
        <v>31</v>
      </c>
      <c r="N1313" t="s">
        <v>2191</v>
      </c>
      <c r="O1313" t="s">
        <v>2190</v>
      </c>
      <c r="P1313" t="s">
        <v>2192</v>
      </c>
      <c r="Q1313" t="s">
        <v>139</v>
      </c>
      <c r="R1313" t="s">
        <v>138</v>
      </c>
      <c r="S1313" t="s">
        <v>345</v>
      </c>
      <c r="T1313" t="s">
        <v>342</v>
      </c>
      <c r="U1313" t="s">
        <v>343</v>
      </c>
      <c r="V1313" t="s">
        <v>2193</v>
      </c>
      <c r="X1313" t="str">
        <f>LEFT(Table7[[#This Row],[Month]],4)</f>
        <v>2022</v>
      </c>
      <c r="Y1313">
        <f>SIGN(Table7[[#This Row],[Internal Monthly Cost]])</f>
        <v>1</v>
      </c>
    </row>
    <row r="1314" spans="1:25" x14ac:dyDescent="0.2">
      <c r="A1314">
        <v>719</v>
      </c>
      <c r="B1314" t="s">
        <v>3262</v>
      </c>
      <c r="C1314" t="s">
        <v>3262</v>
      </c>
      <c r="D1314" t="s">
        <v>5</v>
      </c>
      <c r="E1314" t="s">
        <v>3192</v>
      </c>
      <c r="F1314" t="s">
        <v>652</v>
      </c>
      <c r="G1314" t="s">
        <v>3193</v>
      </c>
      <c r="H1314" t="s">
        <v>3194</v>
      </c>
      <c r="I1314" t="s">
        <v>3269</v>
      </c>
      <c r="J1314" t="s">
        <v>8</v>
      </c>
      <c r="K1314" t="s">
        <v>127</v>
      </c>
      <c r="M1314">
        <v>31</v>
      </c>
      <c r="N1314" t="s">
        <v>295</v>
      </c>
      <c r="O1314" t="s">
        <v>296</v>
      </c>
      <c r="P1314" t="s">
        <v>297</v>
      </c>
      <c r="Q1314" t="s">
        <v>140</v>
      </c>
      <c r="R1314" t="s">
        <v>138</v>
      </c>
      <c r="S1314" t="s">
        <v>345</v>
      </c>
      <c r="T1314" t="s">
        <v>2914</v>
      </c>
      <c r="U1314" t="s">
        <v>343</v>
      </c>
      <c r="V1314" t="s">
        <v>411</v>
      </c>
      <c r="X1314" t="str">
        <f>LEFT(Table7[[#This Row],[Month]],4)</f>
        <v>2022</v>
      </c>
      <c r="Y1314">
        <f>SIGN(Table7[[#This Row],[Internal Monthly Cost]])</f>
        <v>1</v>
      </c>
    </row>
    <row r="1315" spans="1:25" x14ac:dyDescent="0.2">
      <c r="A1315">
        <v>615</v>
      </c>
      <c r="B1315" t="s">
        <v>3262</v>
      </c>
      <c r="C1315" t="s">
        <v>3262</v>
      </c>
      <c r="D1315" t="s">
        <v>5</v>
      </c>
      <c r="E1315" t="s">
        <v>2677</v>
      </c>
      <c r="H1315" t="s">
        <v>664</v>
      </c>
      <c r="I1315" t="s">
        <v>2841</v>
      </c>
      <c r="J1315" t="s">
        <v>8</v>
      </c>
      <c r="K1315" t="s">
        <v>442</v>
      </c>
      <c r="M1315">
        <v>44</v>
      </c>
      <c r="N1315" t="s">
        <v>2680</v>
      </c>
      <c r="O1315" t="s">
        <v>2679</v>
      </c>
      <c r="P1315" t="s">
        <v>2681</v>
      </c>
      <c r="Q1315" t="s">
        <v>441</v>
      </c>
      <c r="R1315" t="s">
        <v>442</v>
      </c>
      <c r="S1315" t="s">
        <v>345</v>
      </c>
      <c r="T1315" t="s">
        <v>2682</v>
      </c>
      <c r="U1315" t="s">
        <v>343</v>
      </c>
      <c r="V1315" t="s">
        <v>2683</v>
      </c>
      <c r="X1315" t="str">
        <f>LEFT(Table7[[#This Row],[Month]],4)</f>
        <v>2022</v>
      </c>
      <c r="Y1315">
        <f>SIGN(Table7[[#This Row],[Internal Monthly Cost]])</f>
        <v>1</v>
      </c>
    </row>
    <row r="1316" spans="1:25" x14ac:dyDescent="0.2">
      <c r="A1316">
        <v>601</v>
      </c>
      <c r="B1316" t="s">
        <v>3262</v>
      </c>
      <c r="C1316" t="s">
        <v>3262</v>
      </c>
      <c r="D1316" t="s">
        <v>5</v>
      </c>
      <c r="E1316" t="s">
        <v>661</v>
      </c>
      <c r="H1316" t="s">
        <v>664</v>
      </c>
      <c r="I1316" t="s">
        <v>2841</v>
      </c>
      <c r="J1316" t="s">
        <v>4</v>
      </c>
      <c r="K1316" t="s">
        <v>442</v>
      </c>
      <c r="M1316">
        <v>44</v>
      </c>
      <c r="X1316" t="str">
        <f>LEFT(Table7[[#This Row],[Month]],4)</f>
        <v>2022</v>
      </c>
      <c r="Y1316">
        <f>SIGN(Table7[[#This Row],[Internal Monthly Cost]])</f>
        <v>1</v>
      </c>
    </row>
    <row r="1317" spans="1:25" x14ac:dyDescent="0.2">
      <c r="A1317">
        <v>584</v>
      </c>
      <c r="B1317" t="s">
        <v>3262</v>
      </c>
      <c r="C1317" t="s">
        <v>3262</v>
      </c>
      <c r="D1317" t="s">
        <v>5</v>
      </c>
      <c r="E1317" t="s">
        <v>2419</v>
      </c>
      <c r="F1317" t="s">
        <v>652</v>
      </c>
      <c r="G1317" t="s">
        <v>2420</v>
      </c>
      <c r="H1317" t="s">
        <v>2421</v>
      </c>
      <c r="I1317" t="s">
        <v>183</v>
      </c>
      <c r="J1317" t="s">
        <v>8</v>
      </c>
      <c r="K1317" t="s">
        <v>130</v>
      </c>
      <c r="M1317">
        <v>49</v>
      </c>
      <c r="N1317" t="s">
        <v>172</v>
      </c>
      <c r="O1317" t="s">
        <v>260</v>
      </c>
      <c r="P1317" t="s">
        <v>173</v>
      </c>
      <c r="Q1317" t="s">
        <v>142</v>
      </c>
      <c r="R1317" t="s">
        <v>141</v>
      </c>
      <c r="S1317" t="s">
        <v>345</v>
      </c>
      <c r="T1317" t="s">
        <v>402</v>
      </c>
      <c r="U1317" t="s">
        <v>343</v>
      </c>
      <c r="V1317" t="s">
        <v>394</v>
      </c>
      <c r="X1317" t="str">
        <f>LEFT(Table7[[#This Row],[Month]],4)</f>
        <v>2022</v>
      </c>
      <c r="Y1317">
        <f>SIGN(Table7[[#This Row],[Internal Monthly Cost]])</f>
        <v>1</v>
      </c>
    </row>
    <row r="1318" spans="1:25" x14ac:dyDescent="0.2">
      <c r="A1318">
        <v>586</v>
      </c>
      <c r="B1318" t="s">
        <v>3262</v>
      </c>
      <c r="C1318" t="s">
        <v>3262</v>
      </c>
      <c r="D1318" t="s">
        <v>5</v>
      </c>
      <c r="E1318" t="s">
        <v>2505</v>
      </c>
      <c r="F1318" t="s">
        <v>652</v>
      </c>
      <c r="G1318" t="s">
        <v>2507</v>
      </c>
      <c r="H1318" t="s">
        <v>2508</v>
      </c>
      <c r="I1318" t="s">
        <v>183</v>
      </c>
      <c r="J1318" t="s">
        <v>8</v>
      </c>
      <c r="K1318" t="s">
        <v>123</v>
      </c>
      <c r="M1318">
        <v>30</v>
      </c>
      <c r="N1318" t="s">
        <v>166</v>
      </c>
      <c r="O1318" t="s">
        <v>206</v>
      </c>
      <c r="P1318" t="s">
        <v>167</v>
      </c>
      <c r="Q1318" t="s">
        <v>171</v>
      </c>
      <c r="R1318" t="s">
        <v>138</v>
      </c>
      <c r="S1318" t="s">
        <v>345</v>
      </c>
      <c r="T1318" t="s">
        <v>380</v>
      </c>
      <c r="U1318" t="s">
        <v>343</v>
      </c>
      <c r="V1318" t="s">
        <v>397</v>
      </c>
      <c r="X1318" t="str">
        <f>LEFT(Table7[[#This Row],[Month]],4)</f>
        <v>2022</v>
      </c>
      <c r="Y1318">
        <f>SIGN(Table7[[#This Row],[Internal Monthly Cost]])</f>
        <v>1</v>
      </c>
    </row>
    <row r="1319" spans="1:25" x14ac:dyDescent="0.2">
      <c r="A1319">
        <v>666</v>
      </c>
      <c r="B1319" t="s">
        <v>3262</v>
      </c>
      <c r="C1319" t="s">
        <v>3262</v>
      </c>
      <c r="D1319" t="s">
        <v>5</v>
      </c>
      <c r="E1319" t="s">
        <v>2810</v>
      </c>
      <c r="F1319" t="s">
        <v>652</v>
      </c>
      <c r="G1319" t="s">
        <v>2813</v>
      </c>
      <c r="H1319" t="s">
        <v>2814</v>
      </c>
      <c r="I1319" t="s">
        <v>2903</v>
      </c>
      <c r="J1319" t="s">
        <v>8</v>
      </c>
      <c r="K1319" t="s">
        <v>130</v>
      </c>
      <c r="M1319">
        <v>37</v>
      </c>
      <c r="N1319" t="s">
        <v>331</v>
      </c>
      <c r="O1319" t="s">
        <v>332</v>
      </c>
      <c r="P1319" t="s">
        <v>333</v>
      </c>
      <c r="Q1319" t="s">
        <v>142</v>
      </c>
      <c r="R1319" t="s">
        <v>141</v>
      </c>
      <c r="S1319" t="s">
        <v>345</v>
      </c>
      <c r="T1319" t="s">
        <v>402</v>
      </c>
      <c r="U1319" t="s">
        <v>343</v>
      </c>
      <c r="V1319" t="s">
        <v>414</v>
      </c>
      <c r="X1319" t="str">
        <f>LEFT(Table7[[#This Row],[Month]],4)</f>
        <v>2022</v>
      </c>
      <c r="Y1319">
        <f>SIGN(Table7[[#This Row],[Internal Monthly Cost]])</f>
        <v>1</v>
      </c>
    </row>
    <row r="1320" spans="1:25" x14ac:dyDescent="0.2">
      <c r="A1320">
        <v>648</v>
      </c>
      <c r="B1320" t="s">
        <v>3262</v>
      </c>
      <c r="C1320" t="s">
        <v>3262</v>
      </c>
      <c r="D1320" t="s">
        <v>5</v>
      </c>
      <c r="E1320" t="s">
        <v>2713</v>
      </c>
      <c r="F1320" t="s">
        <v>652</v>
      </c>
      <c r="G1320" t="s">
        <v>2703</v>
      </c>
      <c r="H1320" t="s">
        <v>2717</v>
      </c>
      <c r="I1320" t="s">
        <v>2901</v>
      </c>
      <c r="J1320" t="s">
        <v>8</v>
      </c>
      <c r="K1320" t="s">
        <v>130</v>
      </c>
      <c r="M1320">
        <v>39</v>
      </c>
      <c r="N1320" t="s">
        <v>301</v>
      </c>
      <c r="O1320" t="s">
        <v>302</v>
      </c>
      <c r="P1320" t="s">
        <v>303</v>
      </c>
      <c r="Q1320" t="s">
        <v>142</v>
      </c>
      <c r="R1320" t="s">
        <v>141</v>
      </c>
      <c r="S1320" t="s">
        <v>345</v>
      </c>
      <c r="T1320" t="s">
        <v>402</v>
      </c>
      <c r="U1320" t="s">
        <v>343</v>
      </c>
      <c r="V1320" t="s">
        <v>412</v>
      </c>
      <c r="X1320" t="str">
        <f>LEFT(Table7[[#This Row],[Month]],4)</f>
        <v>2022</v>
      </c>
      <c r="Y1320">
        <f>SIGN(Table7[[#This Row],[Internal Monthly Cost]])</f>
        <v>1</v>
      </c>
    </row>
    <row r="1321" spans="1:25" x14ac:dyDescent="0.2">
      <c r="A1321">
        <v>656</v>
      </c>
      <c r="B1321" t="s">
        <v>3262</v>
      </c>
      <c r="C1321" t="s">
        <v>3262</v>
      </c>
      <c r="D1321" t="s">
        <v>5</v>
      </c>
      <c r="E1321" t="s">
        <v>2725</v>
      </c>
      <c r="F1321" t="s">
        <v>652</v>
      </c>
      <c r="G1321" t="s">
        <v>2940</v>
      </c>
      <c r="H1321" t="s">
        <v>2717</v>
      </c>
      <c r="I1321" t="s">
        <v>2901</v>
      </c>
      <c r="J1321" t="s">
        <v>8</v>
      </c>
      <c r="K1321" t="s">
        <v>130</v>
      </c>
      <c r="M1321">
        <v>39</v>
      </c>
      <c r="N1321" t="s">
        <v>2117</v>
      </c>
      <c r="O1321" t="s">
        <v>2116</v>
      </c>
      <c r="P1321" t="s">
        <v>2118</v>
      </c>
      <c r="Q1321" t="s">
        <v>142</v>
      </c>
      <c r="R1321" t="s">
        <v>141</v>
      </c>
      <c r="S1321" t="s">
        <v>345</v>
      </c>
      <c r="T1321" t="s">
        <v>402</v>
      </c>
      <c r="U1321" t="s">
        <v>343</v>
      </c>
      <c r="V1321" t="s">
        <v>2119</v>
      </c>
      <c r="X1321" t="str">
        <f>LEFT(Table7[[#This Row],[Month]],4)</f>
        <v>2022</v>
      </c>
      <c r="Y1321">
        <f>SIGN(Table7[[#This Row],[Internal Monthly Cost]])</f>
        <v>1</v>
      </c>
    </row>
    <row r="1322" spans="1:25" x14ac:dyDescent="0.2">
      <c r="A1322">
        <v>658</v>
      </c>
      <c r="B1322" t="s">
        <v>3262</v>
      </c>
      <c r="C1322" t="s">
        <v>3262</v>
      </c>
      <c r="D1322" t="s">
        <v>5</v>
      </c>
      <c r="E1322" t="s">
        <v>2721</v>
      </c>
      <c r="F1322" t="s">
        <v>652</v>
      </c>
      <c r="G1322" t="s">
        <v>2722</v>
      </c>
      <c r="H1322" t="s">
        <v>2717</v>
      </c>
      <c r="I1322" t="s">
        <v>2901</v>
      </c>
      <c r="J1322" t="s">
        <v>4</v>
      </c>
      <c r="K1322" t="s">
        <v>130</v>
      </c>
      <c r="M1322">
        <v>39</v>
      </c>
      <c r="X1322" t="str">
        <f>LEFT(Table7[[#This Row],[Month]],4)</f>
        <v>2022</v>
      </c>
      <c r="Y1322">
        <f>SIGN(Table7[[#This Row],[Internal Monthly Cost]])</f>
        <v>1</v>
      </c>
    </row>
    <row r="1323" spans="1:25" x14ac:dyDescent="0.2">
      <c r="A1323">
        <v>636</v>
      </c>
      <c r="B1323" t="s">
        <v>3262</v>
      </c>
      <c r="C1323" t="s">
        <v>3262</v>
      </c>
      <c r="D1323" t="s">
        <v>5</v>
      </c>
      <c r="E1323" t="s">
        <v>844</v>
      </c>
      <c r="F1323" t="s">
        <v>652</v>
      </c>
      <c r="G1323" t="s">
        <v>846</v>
      </c>
      <c r="H1323" t="s">
        <v>847</v>
      </c>
      <c r="I1323" t="s">
        <v>291</v>
      </c>
      <c r="J1323" t="s">
        <v>8</v>
      </c>
      <c r="K1323" t="s">
        <v>123</v>
      </c>
      <c r="M1323">
        <v>35</v>
      </c>
      <c r="N1323" t="s">
        <v>19</v>
      </c>
      <c r="O1323" t="s">
        <v>196</v>
      </c>
      <c r="P1323" t="s">
        <v>20</v>
      </c>
      <c r="Q1323" t="s">
        <v>171</v>
      </c>
      <c r="R1323" t="s">
        <v>138</v>
      </c>
      <c r="S1323" t="s">
        <v>345</v>
      </c>
      <c r="T1323" t="s">
        <v>380</v>
      </c>
      <c r="U1323" t="s">
        <v>343</v>
      </c>
      <c r="V1323" t="s">
        <v>409</v>
      </c>
      <c r="X1323" t="str">
        <f>LEFT(Table7[[#This Row],[Month]],4)</f>
        <v>2022</v>
      </c>
      <c r="Y1323">
        <f>SIGN(Table7[[#This Row],[Internal Monthly Cost]])</f>
        <v>1</v>
      </c>
    </row>
    <row r="1324" spans="1:25" x14ac:dyDescent="0.2">
      <c r="A1324">
        <v>677</v>
      </c>
      <c r="B1324" t="s">
        <v>3262</v>
      </c>
      <c r="C1324" t="s">
        <v>3262</v>
      </c>
      <c r="D1324" t="s">
        <v>5</v>
      </c>
      <c r="E1324" t="s">
        <v>1828</v>
      </c>
      <c r="F1324" t="s">
        <v>652</v>
      </c>
      <c r="G1324" t="s">
        <v>1831</v>
      </c>
      <c r="H1324" t="s">
        <v>1635</v>
      </c>
      <c r="I1324" t="s">
        <v>2905</v>
      </c>
      <c r="J1324" t="s">
        <v>8</v>
      </c>
      <c r="K1324" t="s">
        <v>124</v>
      </c>
      <c r="M1324">
        <v>36</v>
      </c>
      <c r="N1324" t="s">
        <v>457</v>
      </c>
      <c r="O1324" t="s">
        <v>458</v>
      </c>
      <c r="P1324" t="s">
        <v>459</v>
      </c>
      <c r="Q1324" t="s">
        <v>139</v>
      </c>
      <c r="R1324" t="s">
        <v>138</v>
      </c>
      <c r="S1324" t="s">
        <v>360</v>
      </c>
      <c r="T1324" t="s">
        <v>346</v>
      </c>
      <c r="U1324" t="s">
        <v>343</v>
      </c>
      <c r="V1324" t="s">
        <v>460</v>
      </c>
      <c r="X1324" t="str">
        <f>LEFT(Table7[[#This Row],[Month]],4)</f>
        <v>2022</v>
      </c>
      <c r="Y1324">
        <f>SIGN(Table7[[#This Row],[Internal Monthly Cost]])</f>
        <v>1</v>
      </c>
    </row>
    <row r="1325" spans="1:25" x14ac:dyDescent="0.2">
      <c r="A1325">
        <v>676</v>
      </c>
      <c r="B1325" t="s">
        <v>3262</v>
      </c>
      <c r="C1325" t="s">
        <v>3262</v>
      </c>
      <c r="D1325" t="s">
        <v>5</v>
      </c>
      <c r="E1325" t="s">
        <v>2830</v>
      </c>
      <c r="F1325" t="s">
        <v>652</v>
      </c>
      <c r="G1325" t="s">
        <v>2831</v>
      </c>
      <c r="H1325" t="s">
        <v>2832</v>
      </c>
      <c r="I1325" t="s">
        <v>2905</v>
      </c>
      <c r="J1325" t="s">
        <v>8</v>
      </c>
      <c r="K1325" t="s">
        <v>127</v>
      </c>
      <c r="M1325">
        <v>36</v>
      </c>
      <c r="N1325" t="s">
        <v>3093</v>
      </c>
      <c r="O1325" t="s">
        <v>3094</v>
      </c>
      <c r="P1325" t="s">
        <v>3095</v>
      </c>
      <c r="Q1325" t="s">
        <v>140</v>
      </c>
      <c r="R1325" t="s">
        <v>138</v>
      </c>
      <c r="S1325" t="s">
        <v>345</v>
      </c>
      <c r="T1325" t="s">
        <v>2914</v>
      </c>
      <c r="U1325" t="s">
        <v>343</v>
      </c>
      <c r="V1325" t="s">
        <v>3096</v>
      </c>
      <c r="X1325" t="str">
        <f>LEFT(Table7[[#This Row],[Month]],4)</f>
        <v>2022</v>
      </c>
      <c r="Y1325">
        <f>SIGN(Table7[[#This Row],[Internal Monthly Cost]])</f>
        <v>1</v>
      </c>
    </row>
    <row r="1326" spans="1:25" x14ac:dyDescent="0.2">
      <c r="A1326">
        <v>709</v>
      </c>
      <c r="B1326" t="s">
        <v>3262</v>
      </c>
      <c r="C1326" t="s">
        <v>3262</v>
      </c>
      <c r="D1326" t="s">
        <v>5</v>
      </c>
      <c r="E1326" t="s">
        <v>3057</v>
      </c>
      <c r="F1326" t="s">
        <v>652</v>
      </c>
      <c r="G1326" t="s">
        <v>3058</v>
      </c>
      <c r="H1326" t="s">
        <v>3059</v>
      </c>
      <c r="I1326" t="s">
        <v>3077</v>
      </c>
      <c r="J1326" t="s">
        <v>8</v>
      </c>
      <c r="K1326" t="s">
        <v>127</v>
      </c>
      <c r="M1326">
        <v>30</v>
      </c>
      <c r="N1326" t="s">
        <v>3060</v>
      </c>
      <c r="O1326" t="s">
        <v>3061</v>
      </c>
      <c r="P1326" t="s">
        <v>3062</v>
      </c>
      <c r="Q1326" t="s">
        <v>140</v>
      </c>
      <c r="R1326" t="s">
        <v>138</v>
      </c>
      <c r="S1326" t="s">
        <v>345</v>
      </c>
      <c r="T1326" t="s">
        <v>2914</v>
      </c>
      <c r="U1326" t="s">
        <v>343</v>
      </c>
      <c r="V1326" t="s">
        <v>3063</v>
      </c>
      <c r="X1326" t="str">
        <f>LEFT(Table7[[#This Row],[Month]],4)</f>
        <v>2022</v>
      </c>
      <c r="Y1326">
        <f>SIGN(Table7[[#This Row],[Internal Monthly Cost]])</f>
        <v>1</v>
      </c>
    </row>
    <row r="1327" spans="1:25" x14ac:dyDescent="0.2">
      <c r="A1327">
        <v>406</v>
      </c>
      <c r="B1327" t="s">
        <v>3262</v>
      </c>
      <c r="C1327" t="s">
        <v>3262</v>
      </c>
      <c r="D1327" t="s">
        <v>12</v>
      </c>
      <c r="E1327" t="s">
        <v>1377</v>
      </c>
      <c r="F1327" t="s">
        <v>503</v>
      </c>
      <c r="G1327" t="s">
        <v>902</v>
      </c>
      <c r="H1327" t="s">
        <v>903</v>
      </c>
      <c r="I1327" t="s">
        <v>129</v>
      </c>
      <c r="J1327" t="s">
        <v>4</v>
      </c>
      <c r="K1327" t="s">
        <v>124</v>
      </c>
      <c r="M1327">
        <v>4</v>
      </c>
      <c r="X1327" t="str">
        <f>LEFT(Table7[[#This Row],[Month]],4)</f>
        <v>2022</v>
      </c>
      <c r="Y1327">
        <f>SIGN(Table7[[#This Row],[Internal Monthly Cost]])</f>
        <v>1</v>
      </c>
    </row>
    <row r="1328" spans="1:25" x14ac:dyDescent="0.2">
      <c r="A1328">
        <v>690</v>
      </c>
      <c r="B1328" t="s">
        <v>3262</v>
      </c>
      <c r="C1328" t="s">
        <v>3262</v>
      </c>
      <c r="D1328" t="s">
        <v>12</v>
      </c>
      <c r="E1328" t="s">
        <v>2942</v>
      </c>
      <c r="F1328" t="s">
        <v>503</v>
      </c>
      <c r="G1328" t="s">
        <v>902</v>
      </c>
      <c r="H1328" t="s">
        <v>903</v>
      </c>
      <c r="I1328" t="s">
        <v>129</v>
      </c>
      <c r="J1328" t="s">
        <v>4</v>
      </c>
      <c r="K1328" t="s">
        <v>123</v>
      </c>
      <c r="M1328">
        <v>4</v>
      </c>
      <c r="X1328" t="str">
        <f>LEFT(Table7[[#This Row],[Month]],4)</f>
        <v>2022</v>
      </c>
      <c r="Y1328">
        <f>SIGN(Table7[[#This Row],[Internal Monthly Cost]])</f>
        <v>1</v>
      </c>
    </row>
    <row r="1329" spans="1:25" x14ac:dyDescent="0.2">
      <c r="A1329">
        <v>407</v>
      </c>
      <c r="B1329" t="s">
        <v>3262</v>
      </c>
      <c r="C1329" t="s">
        <v>3262</v>
      </c>
      <c r="D1329" t="s">
        <v>12</v>
      </c>
      <c r="E1329" t="s">
        <v>1361</v>
      </c>
      <c r="F1329" t="s">
        <v>503</v>
      </c>
      <c r="G1329" t="s">
        <v>902</v>
      </c>
      <c r="H1329" t="s">
        <v>903</v>
      </c>
      <c r="I1329" t="s">
        <v>129</v>
      </c>
      <c r="J1329" t="s">
        <v>8</v>
      </c>
      <c r="K1329" t="s">
        <v>123</v>
      </c>
      <c r="M1329">
        <v>4</v>
      </c>
      <c r="N1329" t="s">
        <v>31</v>
      </c>
      <c r="O1329" t="s">
        <v>194</v>
      </c>
      <c r="P1329" t="s">
        <v>32</v>
      </c>
      <c r="Q1329" t="s">
        <v>171</v>
      </c>
      <c r="R1329" t="s">
        <v>138</v>
      </c>
      <c r="S1329" t="s">
        <v>345</v>
      </c>
      <c r="T1329" t="s">
        <v>362</v>
      </c>
      <c r="U1329" t="s">
        <v>343</v>
      </c>
      <c r="V1329" t="s">
        <v>363</v>
      </c>
      <c r="X1329" t="str">
        <f>LEFT(Table7[[#This Row],[Month]],4)</f>
        <v>2022</v>
      </c>
      <c r="Y1329">
        <f>SIGN(Table7[[#This Row],[Internal Monthly Cost]])</f>
        <v>1</v>
      </c>
    </row>
    <row r="1330" spans="1:25" x14ac:dyDescent="0.2">
      <c r="A1330">
        <v>404</v>
      </c>
      <c r="B1330" t="s">
        <v>3262</v>
      </c>
      <c r="C1330" t="s">
        <v>3262</v>
      </c>
      <c r="D1330" t="s">
        <v>12</v>
      </c>
      <c r="E1330" t="s">
        <v>2334</v>
      </c>
      <c r="F1330" t="s">
        <v>503</v>
      </c>
      <c r="G1330" t="s">
        <v>902</v>
      </c>
      <c r="H1330" t="s">
        <v>903</v>
      </c>
      <c r="I1330" t="s">
        <v>129</v>
      </c>
      <c r="J1330" t="s">
        <v>8</v>
      </c>
      <c r="K1330" t="s">
        <v>124</v>
      </c>
      <c r="M1330">
        <v>4</v>
      </c>
      <c r="N1330" t="s">
        <v>433</v>
      </c>
      <c r="O1330" t="s">
        <v>434</v>
      </c>
      <c r="P1330" t="s">
        <v>435</v>
      </c>
      <c r="Q1330" t="s">
        <v>139</v>
      </c>
      <c r="R1330" t="s">
        <v>138</v>
      </c>
      <c r="S1330" t="s">
        <v>360</v>
      </c>
      <c r="T1330" t="s">
        <v>342</v>
      </c>
      <c r="U1330" t="s">
        <v>343</v>
      </c>
      <c r="V1330" t="s">
        <v>3264</v>
      </c>
      <c r="X1330" t="str">
        <f>LEFT(Table7[[#This Row],[Month]],4)</f>
        <v>2022</v>
      </c>
      <c r="Y1330">
        <f>SIGN(Table7[[#This Row],[Internal Monthly Cost]])</f>
        <v>1</v>
      </c>
    </row>
    <row r="1331" spans="1:25" x14ac:dyDescent="0.2">
      <c r="A1331">
        <v>403</v>
      </c>
      <c r="B1331" t="s">
        <v>3262</v>
      </c>
      <c r="C1331" t="s">
        <v>3262</v>
      </c>
      <c r="D1331" t="s">
        <v>12</v>
      </c>
      <c r="E1331" t="s">
        <v>901</v>
      </c>
      <c r="F1331" t="s">
        <v>503</v>
      </c>
      <c r="G1331" t="s">
        <v>902</v>
      </c>
      <c r="H1331" t="s">
        <v>903</v>
      </c>
      <c r="I1331" t="s">
        <v>129</v>
      </c>
      <c r="J1331" t="s">
        <v>8</v>
      </c>
      <c r="K1331" t="s">
        <v>124</v>
      </c>
      <c r="M1331">
        <v>4</v>
      </c>
      <c r="N1331" t="s">
        <v>23</v>
      </c>
      <c r="O1331" t="s">
        <v>224</v>
      </c>
      <c r="P1331" t="s">
        <v>24</v>
      </c>
      <c r="Q1331" t="s">
        <v>139</v>
      </c>
      <c r="R1331" t="s">
        <v>138</v>
      </c>
      <c r="S1331" t="s">
        <v>345</v>
      </c>
      <c r="T1331" t="s">
        <v>342</v>
      </c>
      <c r="U1331" t="s">
        <v>343</v>
      </c>
      <c r="V1331" t="s">
        <v>359</v>
      </c>
      <c r="X1331" t="str">
        <f>LEFT(Table7[[#This Row],[Month]],4)</f>
        <v>2022</v>
      </c>
      <c r="Y1331">
        <f>SIGN(Table7[[#This Row],[Internal Monthly Cost]])</f>
        <v>1</v>
      </c>
    </row>
    <row r="1332" spans="1:25" x14ac:dyDescent="0.2">
      <c r="A1332">
        <v>401</v>
      </c>
      <c r="B1332" t="s">
        <v>3262</v>
      </c>
      <c r="C1332" t="s">
        <v>3262</v>
      </c>
      <c r="D1332" t="s">
        <v>12</v>
      </c>
      <c r="E1332" t="s">
        <v>1840</v>
      </c>
      <c r="F1332" t="s">
        <v>503</v>
      </c>
      <c r="G1332" t="s">
        <v>902</v>
      </c>
      <c r="H1332" t="s">
        <v>903</v>
      </c>
      <c r="I1332" t="s">
        <v>129</v>
      </c>
      <c r="J1332" t="s">
        <v>8</v>
      </c>
      <c r="K1332" t="s">
        <v>124</v>
      </c>
      <c r="M1332">
        <v>4</v>
      </c>
      <c r="N1332" t="s">
        <v>56</v>
      </c>
      <c r="O1332" t="s">
        <v>223</v>
      </c>
      <c r="P1332" t="s">
        <v>57</v>
      </c>
      <c r="Q1332" t="s">
        <v>139</v>
      </c>
      <c r="R1332" t="s">
        <v>138</v>
      </c>
      <c r="S1332" t="s">
        <v>345</v>
      </c>
      <c r="T1332" t="s">
        <v>342</v>
      </c>
      <c r="U1332" t="s">
        <v>343</v>
      </c>
      <c r="V1332" t="s">
        <v>358</v>
      </c>
      <c r="X1332" t="str">
        <f>LEFT(Table7[[#This Row],[Month]],4)</f>
        <v>2022</v>
      </c>
      <c r="Y1332">
        <f>SIGN(Table7[[#This Row],[Internal Monthly Cost]])</f>
        <v>1</v>
      </c>
    </row>
    <row r="1333" spans="1:25" x14ac:dyDescent="0.2">
      <c r="A1333">
        <v>418</v>
      </c>
      <c r="B1333" t="s">
        <v>3262</v>
      </c>
      <c r="C1333" t="s">
        <v>3262</v>
      </c>
      <c r="D1333" t="s">
        <v>12</v>
      </c>
      <c r="E1333" t="s">
        <v>1980</v>
      </c>
      <c r="F1333" t="s">
        <v>503</v>
      </c>
      <c r="G1333" t="s">
        <v>902</v>
      </c>
      <c r="H1333" t="s">
        <v>903</v>
      </c>
      <c r="I1333" t="s">
        <v>129</v>
      </c>
      <c r="J1333" t="s">
        <v>4</v>
      </c>
      <c r="K1333" t="s">
        <v>124</v>
      </c>
      <c r="M1333">
        <v>4</v>
      </c>
      <c r="X1333" t="str">
        <f>LEFT(Table7[[#This Row],[Month]],4)</f>
        <v>2022</v>
      </c>
      <c r="Y1333">
        <f>SIGN(Table7[[#This Row],[Internal Monthly Cost]])</f>
        <v>1</v>
      </c>
    </row>
    <row r="1334" spans="1:25" x14ac:dyDescent="0.2">
      <c r="A1334">
        <v>402</v>
      </c>
      <c r="B1334" t="s">
        <v>3262</v>
      </c>
      <c r="C1334" t="s">
        <v>3262</v>
      </c>
      <c r="D1334" t="s">
        <v>12</v>
      </c>
      <c r="E1334" t="s">
        <v>1408</v>
      </c>
      <c r="F1334" t="s">
        <v>503</v>
      </c>
      <c r="G1334" t="s">
        <v>902</v>
      </c>
      <c r="H1334" t="s">
        <v>903</v>
      </c>
      <c r="I1334" t="s">
        <v>129</v>
      </c>
      <c r="J1334" t="s">
        <v>8</v>
      </c>
      <c r="K1334" t="s">
        <v>124</v>
      </c>
      <c r="M1334">
        <v>4</v>
      </c>
      <c r="N1334" t="s">
        <v>33</v>
      </c>
      <c r="O1334" t="s">
        <v>217</v>
      </c>
      <c r="P1334" t="s">
        <v>34</v>
      </c>
      <c r="Q1334" t="s">
        <v>139</v>
      </c>
      <c r="R1334" t="s">
        <v>138</v>
      </c>
      <c r="S1334" t="s">
        <v>345</v>
      </c>
      <c r="T1334" t="s">
        <v>2908</v>
      </c>
      <c r="U1334" t="s">
        <v>343</v>
      </c>
      <c r="V1334" t="s">
        <v>352</v>
      </c>
      <c r="X1334" t="str">
        <f>LEFT(Table7[[#This Row],[Month]],4)</f>
        <v>2022</v>
      </c>
      <c r="Y1334">
        <f>SIGN(Table7[[#This Row],[Internal Monthly Cost]])</f>
        <v>1</v>
      </c>
    </row>
    <row r="1335" spans="1:25" x14ac:dyDescent="0.2">
      <c r="A1335">
        <v>689</v>
      </c>
      <c r="B1335" t="s">
        <v>3262</v>
      </c>
      <c r="C1335" t="s">
        <v>3262</v>
      </c>
      <c r="D1335" t="s">
        <v>12</v>
      </c>
      <c r="E1335" t="s">
        <v>2941</v>
      </c>
      <c r="F1335" t="s">
        <v>503</v>
      </c>
      <c r="G1335" t="s">
        <v>902</v>
      </c>
      <c r="H1335" t="s">
        <v>903</v>
      </c>
      <c r="I1335" t="s">
        <v>129</v>
      </c>
      <c r="J1335" t="s">
        <v>4</v>
      </c>
      <c r="K1335" t="s">
        <v>123</v>
      </c>
      <c r="M1335">
        <v>4</v>
      </c>
      <c r="X1335" t="str">
        <f>LEFT(Table7[[#This Row],[Month]],4)</f>
        <v>2022</v>
      </c>
      <c r="Y1335">
        <f>SIGN(Table7[[#This Row],[Internal Monthly Cost]])</f>
        <v>1</v>
      </c>
    </row>
    <row r="1336" spans="1:25" x14ac:dyDescent="0.2">
      <c r="A1336">
        <v>475</v>
      </c>
      <c r="B1336" t="s">
        <v>3262</v>
      </c>
      <c r="C1336" t="s">
        <v>3262</v>
      </c>
      <c r="D1336" t="s">
        <v>12</v>
      </c>
      <c r="E1336" t="s">
        <v>2093</v>
      </c>
      <c r="F1336" t="s">
        <v>503</v>
      </c>
      <c r="G1336" t="s">
        <v>627</v>
      </c>
      <c r="H1336" t="s">
        <v>515</v>
      </c>
      <c r="I1336" t="s">
        <v>125</v>
      </c>
      <c r="J1336" t="s">
        <v>8</v>
      </c>
      <c r="K1336" t="s">
        <v>124</v>
      </c>
      <c r="M1336">
        <v>4</v>
      </c>
      <c r="N1336" t="s">
        <v>74</v>
      </c>
      <c r="O1336" t="s">
        <v>218</v>
      </c>
      <c r="P1336" t="s">
        <v>75</v>
      </c>
      <c r="Q1336" t="s">
        <v>139</v>
      </c>
      <c r="R1336" t="s">
        <v>138</v>
      </c>
      <c r="S1336" t="s">
        <v>345</v>
      </c>
      <c r="T1336" t="s">
        <v>342</v>
      </c>
      <c r="U1336" t="s">
        <v>343</v>
      </c>
      <c r="V1336" t="s">
        <v>353</v>
      </c>
      <c r="X1336" t="str">
        <f>LEFT(Table7[[#This Row],[Month]],4)</f>
        <v>2022</v>
      </c>
      <c r="Y1336">
        <f>SIGN(Table7[[#This Row],[Internal Monthly Cost]])</f>
        <v>1</v>
      </c>
    </row>
    <row r="1337" spans="1:25" x14ac:dyDescent="0.2">
      <c r="A1337">
        <v>691</v>
      </c>
      <c r="B1337" t="s">
        <v>3262</v>
      </c>
      <c r="C1337" t="s">
        <v>3262</v>
      </c>
      <c r="D1337" t="s">
        <v>12</v>
      </c>
      <c r="E1337" t="s">
        <v>2943</v>
      </c>
      <c r="F1337" t="s">
        <v>2944</v>
      </c>
      <c r="G1337" t="s">
        <v>627</v>
      </c>
      <c r="H1337" t="s">
        <v>515</v>
      </c>
      <c r="I1337" t="s">
        <v>125</v>
      </c>
      <c r="J1337" t="s">
        <v>4</v>
      </c>
      <c r="K1337" t="s">
        <v>123</v>
      </c>
      <c r="M1337">
        <v>4</v>
      </c>
      <c r="X1337" t="str">
        <f>LEFT(Table7[[#This Row],[Month]],4)</f>
        <v>2022</v>
      </c>
      <c r="Y1337">
        <f>SIGN(Table7[[#This Row],[Internal Monthly Cost]])</f>
        <v>1</v>
      </c>
    </row>
    <row r="1338" spans="1:25" x14ac:dyDescent="0.2">
      <c r="A1338">
        <v>441</v>
      </c>
      <c r="B1338" t="s">
        <v>3262</v>
      </c>
      <c r="C1338" t="s">
        <v>3262</v>
      </c>
      <c r="D1338" t="s">
        <v>12</v>
      </c>
      <c r="E1338" t="s">
        <v>1363</v>
      </c>
      <c r="F1338" t="s">
        <v>503</v>
      </c>
      <c r="G1338" t="s">
        <v>627</v>
      </c>
      <c r="H1338" t="s">
        <v>515</v>
      </c>
      <c r="I1338" t="s">
        <v>125</v>
      </c>
      <c r="J1338" t="s">
        <v>4</v>
      </c>
      <c r="K1338" t="s">
        <v>124</v>
      </c>
      <c r="M1338">
        <v>4</v>
      </c>
      <c r="X1338" t="str">
        <f>LEFT(Table7[[#This Row],[Month]],4)</f>
        <v>2022</v>
      </c>
      <c r="Y1338">
        <f>SIGN(Table7[[#This Row],[Internal Monthly Cost]])</f>
        <v>1</v>
      </c>
    </row>
    <row r="1339" spans="1:25" x14ac:dyDescent="0.2">
      <c r="A1339">
        <v>478</v>
      </c>
      <c r="B1339" t="s">
        <v>3262</v>
      </c>
      <c r="C1339" t="s">
        <v>3262</v>
      </c>
      <c r="D1339" t="s">
        <v>12</v>
      </c>
      <c r="E1339" t="s">
        <v>1736</v>
      </c>
      <c r="F1339" t="s">
        <v>503</v>
      </c>
      <c r="G1339" t="s">
        <v>627</v>
      </c>
      <c r="H1339" t="s">
        <v>515</v>
      </c>
      <c r="I1339" t="s">
        <v>125</v>
      </c>
      <c r="J1339" t="s">
        <v>8</v>
      </c>
      <c r="K1339" t="s">
        <v>124</v>
      </c>
      <c r="M1339">
        <v>4</v>
      </c>
      <c r="N1339" t="s">
        <v>52</v>
      </c>
      <c r="O1339" t="s">
        <v>195</v>
      </c>
      <c r="P1339" t="s">
        <v>53</v>
      </c>
      <c r="Q1339" t="s">
        <v>139</v>
      </c>
      <c r="R1339" t="s">
        <v>138</v>
      </c>
      <c r="S1339" t="s">
        <v>345</v>
      </c>
      <c r="T1339" t="s">
        <v>342</v>
      </c>
      <c r="U1339" t="s">
        <v>343</v>
      </c>
      <c r="V1339" t="s">
        <v>355</v>
      </c>
      <c r="X1339" t="str">
        <f>LEFT(Table7[[#This Row],[Month]],4)</f>
        <v>2022</v>
      </c>
      <c r="Y1339">
        <f>SIGN(Table7[[#This Row],[Internal Monthly Cost]])</f>
        <v>1</v>
      </c>
    </row>
    <row r="1340" spans="1:25" x14ac:dyDescent="0.2">
      <c r="A1340">
        <v>473</v>
      </c>
      <c r="B1340" t="s">
        <v>3262</v>
      </c>
      <c r="C1340" t="s">
        <v>3262</v>
      </c>
      <c r="D1340" t="s">
        <v>12</v>
      </c>
      <c r="E1340" t="s">
        <v>728</v>
      </c>
      <c r="F1340" t="s">
        <v>503</v>
      </c>
      <c r="G1340" t="s">
        <v>627</v>
      </c>
      <c r="H1340" t="s">
        <v>515</v>
      </c>
      <c r="I1340" t="s">
        <v>125</v>
      </c>
      <c r="J1340" t="s">
        <v>4</v>
      </c>
      <c r="K1340" t="s">
        <v>124</v>
      </c>
      <c r="M1340">
        <v>4</v>
      </c>
      <c r="X1340" t="str">
        <f>LEFT(Table7[[#This Row],[Month]],4)</f>
        <v>2022</v>
      </c>
      <c r="Y1340">
        <f>SIGN(Table7[[#This Row],[Internal Monthly Cost]])</f>
        <v>1</v>
      </c>
    </row>
    <row r="1341" spans="1:25" x14ac:dyDescent="0.2">
      <c r="A1341">
        <v>472</v>
      </c>
      <c r="B1341" t="s">
        <v>3262</v>
      </c>
      <c r="C1341" t="s">
        <v>3262</v>
      </c>
      <c r="D1341" t="s">
        <v>12</v>
      </c>
      <c r="E1341" t="s">
        <v>1722</v>
      </c>
      <c r="F1341" t="s">
        <v>503</v>
      </c>
      <c r="G1341" t="s">
        <v>627</v>
      </c>
      <c r="H1341" t="s">
        <v>515</v>
      </c>
      <c r="I1341" t="s">
        <v>125</v>
      </c>
      <c r="J1341" t="s">
        <v>8</v>
      </c>
      <c r="K1341" t="s">
        <v>124</v>
      </c>
      <c r="M1341">
        <v>4</v>
      </c>
      <c r="N1341" t="s">
        <v>48</v>
      </c>
      <c r="O1341" t="s">
        <v>220</v>
      </c>
      <c r="P1341" t="s">
        <v>49</v>
      </c>
      <c r="Q1341" t="s">
        <v>139</v>
      </c>
      <c r="R1341" t="s">
        <v>138</v>
      </c>
      <c r="S1341" t="s">
        <v>345</v>
      </c>
      <c r="T1341" t="s">
        <v>342</v>
      </c>
      <c r="U1341" t="s">
        <v>343</v>
      </c>
      <c r="V1341" t="s">
        <v>355</v>
      </c>
      <c r="X1341" t="str">
        <f>LEFT(Table7[[#This Row],[Month]],4)</f>
        <v>2022</v>
      </c>
      <c r="Y1341">
        <f>SIGN(Table7[[#This Row],[Internal Monthly Cost]])</f>
        <v>1</v>
      </c>
    </row>
    <row r="1342" spans="1:25" x14ac:dyDescent="0.2">
      <c r="A1342">
        <v>476</v>
      </c>
      <c r="B1342" t="s">
        <v>3262</v>
      </c>
      <c r="C1342" t="s">
        <v>3262</v>
      </c>
      <c r="D1342" t="s">
        <v>12</v>
      </c>
      <c r="E1342" t="s">
        <v>2210</v>
      </c>
      <c r="F1342" t="s">
        <v>503</v>
      </c>
      <c r="G1342" t="s">
        <v>627</v>
      </c>
      <c r="H1342" t="s">
        <v>515</v>
      </c>
      <c r="I1342" t="s">
        <v>125</v>
      </c>
      <c r="J1342" t="s">
        <v>8</v>
      </c>
      <c r="K1342" t="s">
        <v>124</v>
      </c>
      <c r="M1342">
        <v>4</v>
      </c>
      <c r="N1342" t="s">
        <v>100</v>
      </c>
      <c r="O1342" t="s">
        <v>193</v>
      </c>
      <c r="P1342" t="s">
        <v>101</v>
      </c>
      <c r="Q1342" t="s">
        <v>139</v>
      </c>
      <c r="R1342" t="s">
        <v>138</v>
      </c>
      <c r="S1342" t="s">
        <v>345</v>
      </c>
      <c r="T1342" t="s">
        <v>342</v>
      </c>
      <c r="U1342" t="s">
        <v>343</v>
      </c>
      <c r="V1342" t="s">
        <v>373</v>
      </c>
      <c r="X1342" t="str">
        <f>LEFT(Table7[[#This Row],[Month]],4)</f>
        <v>2022</v>
      </c>
      <c r="Y1342">
        <f>SIGN(Table7[[#This Row],[Internal Monthly Cost]])</f>
        <v>1</v>
      </c>
    </row>
    <row r="1343" spans="1:25" x14ac:dyDescent="0.2">
      <c r="A1343">
        <v>443</v>
      </c>
      <c r="B1343" t="s">
        <v>3262</v>
      </c>
      <c r="C1343" t="s">
        <v>3262</v>
      </c>
      <c r="D1343" t="s">
        <v>12</v>
      </c>
      <c r="E1343" t="s">
        <v>2244</v>
      </c>
      <c r="F1343" t="s">
        <v>503</v>
      </c>
      <c r="G1343" t="s">
        <v>627</v>
      </c>
      <c r="H1343" t="s">
        <v>515</v>
      </c>
      <c r="I1343" t="s">
        <v>125</v>
      </c>
      <c r="J1343" t="s">
        <v>4</v>
      </c>
      <c r="K1343" t="s">
        <v>124</v>
      </c>
      <c r="M1343">
        <v>4</v>
      </c>
      <c r="X1343" t="str">
        <f>LEFT(Table7[[#This Row],[Month]],4)</f>
        <v>2022</v>
      </c>
      <c r="Y1343">
        <f>SIGN(Table7[[#This Row],[Internal Monthly Cost]])</f>
        <v>1</v>
      </c>
    </row>
    <row r="1344" spans="1:25" x14ac:dyDescent="0.2">
      <c r="A1344">
        <v>477</v>
      </c>
      <c r="B1344" t="s">
        <v>3262</v>
      </c>
      <c r="C1344" t="s">
        <v>3262</v>
      </c>
      <c r="D1344" t="s">
        <v>12</v>
      </c>
      <c r="E1344" t="s">
        <v>2016</v>
      </c>
      <c r="F1344" t="s">
        <v>503</v>
      </c>
      <c r="G1344" t="s">
        <v>627</v>
      </c>
      <c r="H1344" t="s">
        <v>515</v>
      </c>
      <c r="I1344" t="s">
        <v>125</v>
      </c>
      <c r="J1344" t="s">
        <v>8</v>
      </c>
      <c r="K1344" t="s">
        <v>124</v>
      </c>
      <c r="M1344">
        <v>4</v>
      </c>
      <c r="N1344" t="s">
        <v>68</v>
      </c>
      <c r="O1344" t="s">
        <v>230</v>
      </c>
      <c r="P1344" t="s">
        <v>69</v>
      </c>
      <c r="Q1344" t="s">
        <v>139</v>
      </c>
      <c r="R1344" t="s">
        <v>138</v>
      </c>
      <c r="S1344" t="s">
        <v>345</v>
      </c>
      <c r="T1344" t="s">
        <v>342</v>
      </c>
      <c r="U1344" t="s">
        <v>343</v>
      </c>
      <c r="V1344" t="s">
        <v>374</v>
      </c>
      <c r="X1344" t="str">
        <f>LEFT(Table7[[#This Row],[Month]],4)</f>
        <v>2022</v>
      </c>
      <c r="Y1344">
        <f>SIGN(Table7[[#This Row],[Internal Monthly Cost]])</f>
        <v>1</v>
      </c>
    </row>
    <row r="1345" spans="1:25" x14ac:dyDescent="0.2">
      <c r="A1345">
        <v>474</v>
      </c>
      <c r="B1345" t="s">
        <v>3262</v>
      </c>
      <c r="C1345" t="s">
        <v>3262</v>
      </c>
      <c r="D1345" t="s">
        <v>12</v>
      </c>
      <c r="E1345" t="s">
        <v>2617</v>
      </c>
      <c r="F1345" t="s">
        <v>503</v>
      </c>
      <c r="G1345" t="s">
        <v>627</v>
      </c>
      <c r="H1345" t="s">
        <v>515</v>
      </c>
      <c r="I1345" t="s">
        <v>125</v>
      </c>
      <c r="J1345" t="s">
        <v>8</v>
      </c>
      <c r="K1345" t="s">
        <v>124</v>
      </c>
      <c r="M1345">
        <v>4</v>
      </c>
      <c r="N1345" t="s">
        <v>304</v>
      </c>
      <c r="O1345" t="s">
        <v>305</v>
      </c>
      <c r="P1345" t="s">
        <v>306</v>
      </c>
      <c r="Q1345" t="s">
        <v>139</v>
      </c>
      <c r="R1345" t="s">
        <v>138</v>
      </c>
      <c r="S1345" t="s">
        <v>345</v>
      </c>
      <c r="T1345" t="s">
        <v>342</v>
      </c>
      <c r="U1345" t="s">
        <v>343</v>
      </c>
      <c r="V1345" t="s">
        <v>3263</v>
      </c>
      <c r="X1345" t="str">
        <f>LEFT(Table7[[#This Row],[Month]],4)</f>
        <v>2022</v>
      </c>
      <c r="Y1345">
        <f>SIGN(Table7[[#This Row],[Internal Monthly Cost]])</f>
        <v>1</v>
      </c>
    </row>
    <row r="1346" spans="1:25" x14ac:dyDescent="0.2">
      <c r="A1346">
        <v>471</v>
      </c>
      <c r="B1346" t="s">
        <v>3262</v>
      </c>
      <c r="C1346" t="s">
        <v>3262</v>
      </c>
      <c r="D1346" t="s">
        <v>12</v>
      </c>
      <c r="E1346" t="s">
        <v>2104</v>
      </c>
      <c r="F1346" t="s">
        <v>503</v>
      </c>
      <c r="G1346" t="s">
        <v>627</v>
      </c>
      <c r="H1346" t="s">
        <v>515</v>
      </c>
      <c r="I1346" t="s">
        <v>125</v>
      </c>
      <c r="J1346" t="s">
        <v>8</v>
      </c>
      <c r="K1346" t="s">
        <v>124</v>
      </c>
      <c r="M1346">
        <v>4</v>
      </c>
      <c r="N1346" t="s">
        <v>80</v>
      </c>
      <c r="O1346" t="s">
        <v>231</v>
      </c>
      <c r="P1346" t="s">
        <v>81</v>
      </c>
      <c r="Q1346" t="s">
        <v>139</v>
      </c>
      <c r="R1346" t="s">
        <v>138</v>
      </c>
      <c r="S1346" t="s">
        <v>345</v>
      </c>
      <c r="T1346" t="s">
        <v>342</v>
      </c>
      <c r="U1346" t="s">
        <v>343</v>
      </c>
      <c r="V1346" t="s">
        <v>369</v>
      </c>
      <c r="X1346" t="str">
        <f>LEFT(Table7[[#This Row],[Month]],4)</f>
        <v>2022</v>
      </c>
      <c r="Y1346">
        <f>SIGN(Table7[[#This Row],[Internal Monthly Cost]])</f>
        <v>1</v>
      </c>
    </row>
    <row r="1347" spans="1:25" x14ac:dyDescent="0.2">
      <c r="A1347">
        <v>442</v>
      </c>
      <c r="B1347" t="s">
        <v>3262</v>
      </c>
      <c r="C1347" t="s">
        <v>3262</v>
      </c>
      <c r="D1347" t="s">
        <v>12</v>
      </c>
      <c r="E1347" t="s">
        <v>1380</v>
      </c>
      <c r="F1347" t="s">
        <v>503</v>
      </c>
      <c r="G1347" t="s">
        <v>627</v>
      </c>
      <c r="H1347" t="s">
        <v>515</v>
      </c>
      <c r="I1347" t="s">
        <v>125</v>
      </c>
      <c r="J1347" t="s">
        <v>4</v>
      </c>
      <c r="K1347" t="s">
        <v>124</v>
      </c>
      <c r="M1347">
        <v>4</v>
      </c>
      <c r="X1347" t="str">
        <f>LEFT(Table7[[#This Row],[Month]],4)</f>
        <v>2022</v>
      </c>
      <c r="Y1347">
        <f>SIGN(Table7[[#This Row],[Internal Monthly Cost]])</f>
        <v>1</v>
      </c>
    </row>
    <row r="1348" spans="1:25" x14ac:dyDescent="0.2">
      <c r="A1348">
        <v>500</v>
      </c>
      <c r="B1348" t="s">
        <v>3262</v>
      </c>
      <c r="C1348" t="s">
        <v>3262</v>
      </c>
      <c r="D1348" t="s">
        <v>12</v>
      </c>
      <c r="E1348" t="s">
        <v>1559</v>
      </c>
      <c r="F1348" t="s">
        <v>503</v>
      </c>
      <c r="G1348" t="s">
        <v>502</v>
      </c>
      <c r="H1348" t="s">
        <v>504</v>
      </c>
      <c r="I1348" t="s">
        <v>131</v>
      </c>
      <c r="J1348" t="s">
        <v>8</v>
      </c>
      <c r="K1348" t="s">
        <v>124</v>
      </c>
      <c r="M1348">
        <v>4</v>
      </c>
      <c r="N1348" t="s">
        <v>40</v>
      </c>
      <c r="O1348" t="s">
        <v>213</v>
      </c>
      <c r="P1348" t="s">
        <v>41</v>
      </c>
      <c r="Q1348" t="s">
        <v>139</v>
      </c>
      <c r="R1348" t="s">
        <v>138</v>
      </c>
      <c r="S1348" t="s">
        <v>345</v>
      </c>
      <c r="T1348" t="s">
        <v>342</v>
      </c>
      <c r="U1348" t="s">
        <v>343</v>
      </c>
      <c r="V1348" t="s">
        <v>375</v>
      </c>
      <c r="X1348" t="str">
        <f>LEFT(Table7[[#This Row],[Month]],4)</f>
        <v>2022</v>
      </c>
      <c r="Y1348">
        <f>SIGN(Table7[[#This Row],[Internal Monthly Cost]])</f>
        <v>1</v>
      </c>
    </row>
    <row r="1349" spans="1:25" x14ac:dyDescent="0.2">
      <c r="A1349">
        <v>502</v>
      </c>
      <c r="B1349" t="s">
        <v>3262</v>
      </c>
      <c r="C1349" t="s">
        <v>3262</v>
      </c>
      <c r="D1349" t="s">
        <v>12</v>
      </c>
      <c r="E1349" t="s">
        <v>2630</v>
      </c>
      <c r="F1349" t="s">
        <v>503</v>
      </c>
      <c r="G1349" t="s">
        <v>502</v>
      </c>
      <c r="H1349" t="s">
        <v>504</v>
      </c>
      <c r="I1349" t="s">
        <v>131</v>
      </c>
      <c r="J1349" t="s">
        <v>8</v>
      </c>
      <c r="K1349" t="s">
        <v>124</v>
      </c>
      <c r="M1349">
        <v>4</v>
      </c>
      <c r="N1349" t="s">
        <v>325</v>
      </c>
      <c r="O1349" t="s">
        <v>326</v>
      </c>
      <c r="P1349" t="s">
        <v>327</v>
      </c>
      <c r="Q1349" t="s">
        <v>139</v>
      </c>
      <c r="R1349" t="s">
        <v>138</v>
      </c>
      <c r="S1349" t="s">
        <v>345</v>
      </c>
      <c r="T1349" t="s">
        <v>342</v>
      </c>
      <c r="U1349" t="s">
        <v>343</v>
      </c>
      <c r="V1349" t="s">
        <v>3263</v>
      </c>
      <c r="X1349" t="str">
        <f>LEFT(Table7[[#This Row],[Month]],4)</f>
        <v>2022</v>
      </c>
      <c r="Y1349">
        <f>SIGN(Table7[[#This Row],[Internal Monthly Cost]])</f>
        <v>1</v>
      </c>
    </row>
    <row r="1350" spans="1:25" x14ac:dyDescent="0.2">
      <c r="A1350">
        <v>507</v>
      </c>
      <c r="B1350" t="s">
        <v>3262</v>
      </c>
      <c r="C1350" t="s">
        <v>3262</v>
      </c>
      <c r="D1350" t="s">
        <v>12</v>
      </c>
      <c r="E1350" t="s">
        <v>2183</v>
      </c>
      <c r="F1350" t="s">
        <v>503</v>
      </c>
      <c r="G1350" t="s">
        <v>502</v>
      </c>
      <c r="H1350" t="s">
        <v>504</v>
      </c>
      <c r="I1350" t="s">
        <v>131</v>
      </c>
      <c r="J1350" t="s">
        <v>4</v>
      </c>
      <c r="K1350" t="s">
        <v>124</v>
      </c>
      <c r="M1350">
        <v>4</v>
      </c>
      <c r="X1350" t="str">
        <f>LEFT(Table7[[#This Row],[Month]],4)</f>
        <v>2022</v>
      </c>
      <c r="Y1350">
        <f>SIGN(Table7[[#This Row],[Internal Monthly Cost]])</f>
        <v>1</v>
      </c>
    </row>
    <row r="1351" spans="1:25" x14ac:dyDescent="0.2">
      <c r="A1351">
        <v>501</v>
      </c>
      <c r="B1351" t="s">
        <v>3262</v>
      </c>
      <c r="C1351" t="s">
        <v>3262</v>
      </c>
      <c r="D1351" t="s">
        <v>12</v>
      </c>
      <c r="E1351" t="s">
        <v>2021</v>
      </c>
      <c r="F1351" t="s">
        <v>503</v>
      </c>
      <c r="G1351" t="s">
        <v>502</v>
      </c>
      <c r="H1351" t="s">
        <v>504</v>
      </c>
      <c r="I1351" t="s">
        <v>131</v>
      </c>
      <c r="J1351" t="s">
        <v>4</v>
      </c>
      <c r="K1351" t="s">
        <v>124</v>
      </c>
      <c r="M1351">
        <v>4</v>
      </c>
      <c r="X1351" t="str">
        <f>LEFT(Table7[[#This Row],[Month]],4)</f>
        <v>2022</v>
      </c>
      <c r="Y1351">
        <f>SIGN(Table7[[#This Row],[Internal Monthly Cost]])</f>
        <v>1</v>
      </c>
    </row>
    <row r="1352" spans="1:25" x14ac:dyDescent="0.2">
      <c r="A1352">
        <v>509</v>
      </c>
      <c r="B1352" t="s">
        <v>3262</v>
      </c>
      <c r="C1352" t="s">
        <v>3262</v>
      </c>
      <c r="D1352" t="s">
        <v>12</v>
      </c>
      <c r="E1352" t="s">
        <v>1470</v>
      </c>
      <c r="F1352" t="s">
        <v>503</v>
      </c>
      <c r="G1352" t="s">
        <v>502</v>
      </c>
      <c r="H1352" t="s">
        <v>504</v>
      </c>
      <c r="I1352" t="s">
        <v>131</v>
      </c>
      <c r="J1352" t="s">
        <v>8</v>
      </c>
      <c r="K1352" t="s">
        <v>123</v>
      </c>
      <c r="M1352">
        <v>4</v>
      </c>
      <c r="N1352" t="s">
        <v>2913</v>
      </c>
      <c r="O1352" t="s">
        <v>198</v>
      </c>
      <c r="P1352" t="s">
        <v>37</v>
      </c>
      <c r="Q1352" t="s">
        <v>171</v>
      </c>
      <c r="R1352" t="s">
        <v>138</v>
      </c>
      <c r="S1352" t="s">
        <v>360</v>
      </c>
      <c r="T1352" t="s">
        <v>380</v>
      </c>
      <c r="U1352" t="s">
        <v>343</v>
      </c>
      <c r="V1352" t="s">
        <v>382</v>
      </c>
      <c r="X1352" t="str">
        <f>LEFT(Table7[[#This Row],[Month]],4)</f>
        <v>2022</v>
      </c>
      <c r="Y1352">
        <f>SIGN(Table7[[#This Row],[Internal Monthly Cost]])</f>
        <v>1</v>
      </c>
    </row>
    <row r="1353" spans="1:25" x14ac:dyDescent="0.2">
      <c r="A1353">
        <v>508</v>
      </c>
      <c r="B1353" t="s">
        <v>3262</v>
      </c>
      <c r="C1353" t="s">
        <v>3262</v>
      </c>
      <c r="D1353" t="s">
        <v>12</v>
      </c>
      <c r="E1353" t="s">
        <v>1156</v>
      </c>
      <c r="F1353" t="s">
        <v>503</v>
      </c>
      <c r="G1353" t="s">
        <v>502</v>
      </c>
      <c r="H1353" t="s">
        <v>504</v>
      </c>
      <c r="I1353" t="s">
        <v>131</v>
      </c>
      <c r="J1353" t="s">
        <v>8</v>
      </c>
      <c r="K1353" t="s">
        <v>123</v>
      </c>
      <c r="M1353">
        <v>4</v>
      </c>
      <c r="N1353" t="s">
        <v>27</v>
      </c>
      <c r="O1353" t="s">
        <v>202</v>
      </c>
      <c r="P1353" t="s">
        <v>28</v>
      </c>
      <c r="Q1353" t="s">
        <v>171</v>
      </c>
      <c r="R1353" t="s">
        <v>138</v>
      </c>
      <c r="S1353" t="s">
        <v>345</v>
      </c>
      <c r="T1353" t="s">
        <v>380</v>
      </c>
      <c r="U1353" t="s">
        <v>343</v>
      </c>
      <c r="V1353" t="s">
        <v>381</v>
      </c>
      <c r="X1353" t="str">
        <f>LEFT(Table7[[#This Row],[Month]],4)</f>
        <v>2022</v>
      </c>
      <c r="Y1353">
        <f>SIGN(Table7[[#This Row],[Internal Monthly Cost]])</f>
        <v>1</v>
      </c>
    </row>
    <row r="1354" spans="1:25" x14ac:dyDescent="0.2">
      <c r="A1354">
        <v>505</v>
      </c>
      <c r="B1354" t="s">
        <v>3262</v>
      </c>
      <c r="C1354" t="s">
        <v>3262</v>
      </c>
      <c r="D1354" t="s">
        <v>12</v>
      </c>
      <c r="E1354" t="s">
        <v>501</v>
      </c>
      <c r="F1354" t="s">
        <v>503</v>
      </c>
      <c r="G1354" t="s">
        <v>502</v>
      </c>
      <c r="H1354" t="s">
        <v>504</v>
      </c>
      <c r="I1354" t="s">
        <v>131</v>
      </c>
      <c r="J1354" t="s">
        <v>4</v>
      </c>
      <c r="K1354" t="s">
        <v>124</v>
      </c>
      <c r="M1354">
        <v>4</v>
      </c>
      <c r="X1354" t="str">
        <f>LEFT(Table7[[#This Row],[Month]],4)</f>
        <v>2022</v>
      </c>
      <c r="Y1354">
        <f>SIGN(Table7[[#This Row],[Internal Monthly Cost]])</f>
        <v>1</v>
      </c>
    </row>
    <row r="1355" spans="1:25" x14ac:dyDescent="0.2">
      <c r="A1355">
        <v>506</v>
      </c>
      <c r="B1355" t="s">
        <v>3262</v>
      </c>
      <c r="C1355" t="s">
        <v>3262</v>
      </c>
      <c r="D1355" t="s">
        <v>12</v>
      </c>
      <c r="E1355" t="s">
        <v>2622</v>
      </c>
      <c r="F1355" t="s">
        <v>503</v>
      </c>
      <c r="G1355" t="s">
        <v>502</v>
      </c>
      <c r="H1355" t="s">
        <v>504</v>
      </c>
      <c r="I1355" t="s">
        <v>131</v>
      </c>
      <c r="J1355" t="s">
        <v>4</v>
      </c>
      <c r="K1355" t="s">
        <v>124</v>
      </c>
      <c r="M1355">
        <v>4</v>
      </c>
      <c r="X1355" t="str">
        <f>LEFT(Table7[[#This Row],[Month]],4)</f>
        <v>2022</v>
      </c>
      <c r="Y1355">
        <f>SIGN(Table7[[#This Row],[Internal Monthly Cost]])</f>
        <v>1</v>
      </c>
    </row>
    <row r="1356" spans="1:25" x14ac:dyDescent="0.2">
      <c r="A1356">
        <v>504</v>
      </c>
      <c r="B1356" t="s">
        <v>3262</v>
      </c>
      <c r="C1356" t="s">
        <v>3262</v>
      </c>
      <c r="D1356" t="s">
        <v>12</v>
      </c>
      <c r="E1356" t="s">
        <v>1678</v>
      </c>
      <c r="F1356" t="s">
        <v>503</v>
      </c>
      <c r="G1356" t="s">
        <v>502</v>
      </c>
      <c r="H1356" t="s">
        <v>504</v>
      </c>
      <c r="I1356" t="s">
        <v>131</v>
      </c>
      <c r="J1356" t="s">
        <v>8</v>
      </c>
      <c r="K1356" t="s">
        <v>124</v>
      </c>
      <c r="M1356">
        <v>4</v>
      </c>
      <c r="N1356" t="s">
        <v>44</v>
      </c>
      <c r="O1356" t="s">
        <v>212</v>
      </c>
      <c r="P1356" t="s">
        <v>45</v>
      </c>
      <c r="Q1356" t="s">
        <v>139</v>
      </c>
      <c r="R1356" t="s">
        <v>138</v>
      </c>
      <c r="S1356" t="s">
        <v>345</v>
      </c>
      <c r="T1356" t="s">
        <v>342</v>
      </c>
      <c r="U1356" t="s">
        <v>343</v>
      </c>
      <c r="V1356" t="s">
        <v>379</v>
      </c>
      <c r="X1356" t="str">
        <f>LEFT(Table7[[#This Row],[Month]],4)</f>
        <v>2022</v>
      </c>
      <c r="Y1356">
        <f>SIGN(Table7[[#This Row],[Internal Monthly Cost]])</f>
        <v>1</v>
      </c>
    </row>
    <row r="1357" spans="1:25" x14ac:dyDescent="0.2">
      <c r="A1357">
        <v>503</v>
      </c>
      <c r="B1357" t="s">
        <v>3262</v>
      </c>
      <c r="C1357" t="s">
        <v>3262</v>
      </c>
      <c r="D1357" t="s">
        <v>12</v>
      </c>
      <c r="E1357" t="s">
        <v>1614</v>
      </c>
      <c r="F1357" t="s">
        <v>503</v>
      </c>
      <c r="G1357" t="s">
        <v>502</v>
      </c>
      <c r="H1357" t="s">
        <v>504</v>
      </c>
      <c r="I1357" t="s">
        <v>131</v>
      </c>
      <c r="J1357" t="s">
        <v>8</v>
      </c>
      <c r="K1357" t="s">
        <v>124</v>
      </c>
      <c r="M1357">
        <v>4</v>
      </c>
      <c r="N1357" t="s">
        <v>42</v>
      </c>
      <c r="O1357" t="s">
        <v>239</v>
      </c>
      <c r="P1357" t="s">
        <v>43</v>
      </c>
      <c r="Q1357" t="s">
        <v>139</v>
      </c>
      <c r="R1357" t="s">
        <v>138</v>
      </c>
      <c r="S1357" t="s">
        <v>345</v>
      </c>
      <c r="T1357" t="s">
        <v>342</v>
      </c>
      <c r="U1357" t="s">
        <v>343</v>
      </c>
      <c r="V1357" t="s">
        <v>378</v>
      </c>
      <c r="X1357" t="str">
        <f>LEFT(Table7[[#This Row],[Month]],4)</f>
        <v>2022</v>
      </c>
      <c r="Y1357">
        <f>SIGN(Table7[[#This Row],[Internal Monthly Cost]])</f>
        <v>1</v>
      </c>
    </row>
    <row r="1358" spans="1:25" x14ac:dyDescent="0.2">
      <c r="A1358">
        <v>706</v>
      </c>
      <c r="B1358" t="s">
        <v>3262</v>
      </c>
      <c r="C1358" t="s">
        <v>3262</v>
      </c>
      <c r="D1358" t="s">
        <v>5</v>
      </c>
      <c r="E1358" t="s">
        <v>2994</v>
      </c>
      <c r="F1358" t="s">
        <v>652</v>
      </c>
      <c r="G1358" t="s">
        <v>2996</v>
      </c>
      <c r="H1358" t="s">
        <v>2980</v>
      </c>
      <c r="I1358" t="s">
        <v>3077</v>
      </c>
      <c r="J1358" t="s">
        <v>8</v>
      </c>
      <c r="K1358" t="s">
        <v>124</v>
      </c>
      <c r="M1358">
        <v>75</v>
      </c>
      <c r="N1358" t="s">
        <v>46</v>
      </c>
      <c r="O1358" t="s">
        <v>219</v>
      </c>
      <c r="P1358" t="s">
        <v>47</v>
      </c>
      <c r="Q1358" t="s">
        <v>139</v>
      </c>
      <c r="R1358" t="s">
        <v>138</v>
      </c>
      <c r="S1358" t="s">
        <v>345</v>
      </c>
      <c r="T1358" t="s">
        <v>342</v>
      </c>
      <c r="U1358" t="s">
        <v>343</v>
      </c>
      <c r="V1358" t="s">
        <v>354</v>
      </c>
      <c r="X1358" t="str">
        <f>LEFT(Table7[[#This Row],[Month]],4)</f>
        <v>2022</v>
      </c>
      <c r="Y1358">
        <f>SIGN(Table7[[#This Row],[Internal Monthly Cost]])</f>
        <v>1</v>
      </c>
    </row>
    <row r="1359" spans="1:25" x14ac:dyDescent="0.2">
      <c r="A1359">
        <v>707</v>
      </c>
      <c r="B1359" t="s">
        <v>3262</v>
      </c>
      <c r="C1359" t="s">
        <v>3262</v>
      </c>
      <c r="D1359" t="s">
        <v>5</v>
      </c>
      <c r="E1359" t="s">
        <v>3000</v>
      </c>
      <c r="F1359" t="s">
        <v>652</v>
      </c>
      <c r="G1359" t="s">
        <v>3001</v>
      </c>
      <c r="H1359" t="s">
        <v>2980</v>
      </c>
      <c r="I1359" t="s">
        <v>3077</v>
      </c>
      <c r="J1359" t="s">
        <v>8</v>
      </c>
      <c r="K1359" t="s">
        <v>124</v>
      </c>
      <c r="M1359">
        <v>75</v>
      </c>
      <c r="N1359" t="s">
        <v>74</v>
      </c>
      <c r="O1359" t="s">
        <v>218</v>
      </c>
      <c r="P1359" t="s">
        <v>75</v>
      </c>
      <c r="Q1359" t="s">
        <v>139</v>
      </c>
      <c r="R1359" t="s">
        <v>138</v>
      </c>
      <c r="S1359" t="s">
        <v>345</v>
      </c>
      <c r="T1359" t="s">
        <v>342</v>
      </c>
      <c r="U1359" t="s">
        <v>343</v>
      </c>
      <c r="V1359" t="s">
        <v>353</v>
      </c>
      <c r="X1359" t="str">
        <f>LEFT(Table7[[#This Row],[Month]],4)</f>
        <v>2022</v>
      </c>
      <c r="Y1359">
        <f>SIGN(Table7[[#This Row],[Internal Monthly Cost]])</f>
        <v>1</v>
      </c>
    </row>
    <row r="1360" spans="1:25" x14ac:dyDescent="0.2">
      <c r="A1360">
        <v>708</v>
      </c>
      <c r="B1360" t="s">
        <v>3262</v>
      </c>
      <c r="C1360" t="s">
        <v>3262</v>
      </c>
      <c r="D1360" t="s">
        <v>5</v>
      </c>
      <c r="E1360" t="s">
        <v>3005</v>
      </c>
      <c r="F1360" t="s">
        <v>652</v>
      </c>
      <c r="G1360" t="s">
        <v>3006</v>
      </c>
      <c r="H1360" t="s">
        <v>2980</v>
      </c>
      <c r="I1360" t="s">
        <v>3077</v>
      </c>
      <c r="J1360" t="s">
        <v>8</v>
      </c>
      <c r="K1360" t="s">
        <v>124</v>
      </c>
      <c r="M1360">
        <v>75</v>
      </c>
      <c r="N1360" t="s">
        <v>48</v>
      </c>
      <c r="O1360" t="s">
        <v>220</v>
      </c>
      <c r="P1360" t="s">
        <v>49</v>
      </c>
      <c r="Q1360" t="s">
        <v>139</v>
      </c>
      <c r="R1360" t="s">
        <v>138</v>
      </c>
      <c r="S1360" t="s">
        <v>345</v>
      </c>
      <c r="T1360" t="s">
        <v>342</v>
      </c>
      <c r="U1360" t="s">
        <v>343</v>
      </c>
      <c r="V1360" t="s">
        <v>355</v>
      </c>
      <c r="X1360" t="str">
        <f>LEFT(Table7[[#This Row],[Month]],4)</f>
        <v>2022</v>
      </c>
      <c r="Y1360">
        <f>SIGN(Table7[[#This Row],[Internal Monthly Cost]])</f>
        <v>1</v>
      </c>
    </row>
    <row r="1361" spans="1:25" x14ac:dyDescent="0.2">
      <c r="A1361">
        <v>702</v>
      </c>
      <c r="B1361" t="s">
        <v>3262</v>
      </c>
      <c r="C1361" t="s">
        <v>3262</v>
      </c>
      <c r="D1361" t="s">
        <v>5</v>
      </c>
      <c r="E1361" t="s">
        <v>2948</v>
      </c>
      <c r="F1361" t="s">
        <v>652</v>
      </c>
      <c r="G1361" t="s">
        <v>2949</v>
      </c>
      <c r="H1361" t="s">
        <v>2950</v>
      </c>
      <c r="I1361" t="s">
        <v>3056</v>
      </c>
      <c r="J1361" t="s">
        <v>8</v>
      </c>
      <c r="K1361" t="s">
        <v>127</v>
      </c>
      <c r="M1361">
        <v>37</v>
      </c>
      <c r="N1361" t="s">
        <v>856</v>
      </c>
      <c r="O1361" t="s">
        <v>855</v>
      </c>
      <c r="P1361" t="s">
        <v>857</v>
      </c>
      <c r="Q1361" t="s">
        <v>140</v>
      </c>
      <c r="R1361" t="s">
        <v>138</v>
      </c>
      <c r="S1361" t="s">
        <v>360</v>
      </c>
      <c r="T1361" t="s">
        <v>2938</v>
      </c>
      <c r="U1361" t="s">
        <v>343</v>
      </c>
      <c r="V1361" t="s">
        <v>858</v>
      </c>
      <c r="X1361" t="str">
        <f>LEFT(Table7[[#This Row],[Month]],4)</f>
        <v>2022</v>
      </c>
      <c r="Y1361">
        <f>SIGN(Table7[[#This Row],[Internal Monthly Cost]])</f>
        <v>1</v>
      </c>
    </row>
    <row r="1362" spans="1:25" x14ac:dyDescent="0.2">
      <c r="A1362">
        <v>722</v>
      </c>
      <c r="B1362" t="s">
        <v>3262</v>
      </c>
      <c r="C1362" t="s">
        <v>3262</v>
      </c>
      <c r="D1362" t="s">
        <v>5</v>
      </c>
      <c r="E1362" t="s">
        <v>3277</v>
      </c>
      <c r="F1362" t="s">
        <v>652</v>
      </c>
      <c r="G1362" t="s">
        <v>3271</v>
      </c>
      <c r="H1362" t="s">
        <v>3274</v>
      </c>
      <c r="J1362" t="s">
        <v>8</v>
      </c>
      <c r="K1362" t="s">
        <v>123</v>
      </c>
      <c r="M1362">
        <v>40</v>
      </c>
      <c r="N1362" t="s">
        <v>31</v>
      </c>
      <c r="O1362" t="s">
        <v>194</v>
      </c>
      <c r="P1362" t="s">
        <v>32</v>
      </c>
      <c r="Q1362" t="s">
        <v>171</v>
      </c>
      <c r="R1362" t="s">
        <v>138</v>
      </c>
      <c r="S1362" t="s">
        <v>345</v>
      </c>
      <c r="T1362" t="s">
        <v>362</v>
      </c>
      <c r="U1362" t="s">
        <v>343</v>
      </c>
      <c r="V1362" t="s">
        <v>363</v>
      </c>
      <c r="X1362" t="str">
        <f>LEFT(Table7[[#This Row],[Month]],4)</f>
        <v>2022</v>
      </c>
      <c r="Y1362">
        <f>SIGN(Table7[[#This Row],[Internal Monthly Cost]])</f>
        <v>1</v>
      </c>
    </row>
    <row r="1363" spans="1:25" x14ac:dyDescent="0.2">
      <c r="A1363">
        <v>644</v>
      </c>
      <c r="B1363" t="s">
        <v>3278</v>
      </c>
      <c r="C1363" t="s">
        <v>3278</v>
      </c>
      <c r="D1363" t="s">
        <v>12</v>
      </c>
      <c r="E1363" t="s">
        <v>1024</v>
      </c>
      <c r="F1363" t="s">
        <v>652</v>
      </c>
      <c r="G1363" t="s">
        <v>1025</v>
      </c>
      <c r="H1363" t="s">
        <v>1026</v>
      </c>
      <c r="I1363" t="s">
        <v>2898</v>
      </c>
      <c r="J1363" t="s">
        <v>8</v>
      </c>
      <c r="K1363" t="s">
        <v>127</v>
      </c>
      <c r="M1363">
        <v>14</v>
      </c>
      <c r="N1363" t="s">
        <v>295</v>
      </c>
      <c r="O1363" t="s">
        <v>296</v>
      </c>
      <c r="P1363" t="s">
        <v>297</v>
      </c>
      <c r="Q1363" t="s">
        <v>140</v>
      </c>
      <c r="R1363" t="s">
        <v>138</v>
      </c>
      <c r="S1363" t="s">
        <v>345</v>
      </c>
      <c r="T1363" t="s">
        <v>2914</v>
      </c>
      <c r="U1363" t="s">
        <v>343</v>
      </c>
      <c r="V1363" t="s">
        <v>411</v>
      </c>
      <c r="X1363" t="str">
        <f>LEFT(Table7[[#This Row],[Month]],4)</f>
        <v>2022</v>
      </c>
      <c r="Y1363">
        <f>SIGN(Table7[[#This Row],[Internal Monthly Cost]])</f>
        <v>1</v>
      </c>
    </row>
    <row r="1364" spans="1:25" x14ac:dyDescent="0.2">
      <c r="A1364">
        <v>643</v>
      </c>
      <c r="B1364" t="s">
        <v>3278</v>
      </c>
      <c r="C1364" t="s">
        <v>3278</v>
      </c>
      <c r="D1364" t="s">
        <v>12</v>
      </c>
      <c r="E1364" t="s">
        <v>2707</v>
      </c>
      <c r="F1364" t="s">
        <v>652</v>
      </c>
      <c r="G1364" t="s">
        <v>2708</v>
      </c>
      <c r="H1364" t="s">
        <v>2709</v>
      </c>
      <c r="I1364" t="s">
        <v>2898</v>
      </c>
      <c r="J1364" t="s">
        <v>4</v>
      </c>
      <c r="K1364" t="s">
        <v>124</v>
      </c>
      <c r="M1364">
        <v>14</v>
      </c>
      <c r="X1364" t="str">
        <f>LEFT(Table7[[#This Row],[Month]],4)</f>
        <v>2022</v>
      </c>
      <c r="Y1364">
        <f>SIGN(Table7[[#This Row],[Internal Monthly Cost]])</f>
        <v>1</v>
      </c>
    </row>
    <row r="1365" spans="1:25" x14ac:dyDescent="0.2">
      <c r="A1365">
        <v>685</v>
      </c>
      <c r="B1365" t="s">
        <v>3278</v>
      </c>
      <c r="C1365" t="s">
        <v>3278</v>
      </c>
      <c r="D1365" t="s">
        <v>12</v>
      </c>
      <c r="E1365" t="s">
        <v>2886</v>
      </c>
      <c r="F1365" t="s">
        <v>652</v>
      </c>
      <c r="G1365" t="s">
        <v>2887</v>
      </c>
      <c r="H1365" t="s">
        <v>2888</v>
      </c>
      <c r="I1365" t="s">
        <v>2937</v>
      </c>
      <c r="J1365" t="s">
        <v>8</v>
      </c>
      <c r="K1365" t="s">
        <v>124</v>
      </c>
      <c r="M1365">
        <v>14</v>
      </c>
      <c r="N1365" t="s">
        <v>310</v>
      </c>
      <c r="O1365" t="s">
        <v>311</v>
      </c>
      <c r="P1365" t="s">
        <v>312</v>
      </c>
      <c r="Q1365" t="s">
        <v>139</v>
      </c>
      <c r="R1365" t="s">
        <v>138</v>
      </c>
      <c r="S1365" t="s">
        <v>345</v>
      </c>
      <c r="T1365" t="s">
        <v>342</v>
      </c>
      <c r="U1365" t="s">
        <v>343</v>
      </c>
      <c r="V1365" t="s">
        <v>3263</v>
      </c>
      <c r="X1365" t="str">
        <f>LEFT(Table7[[#This Row],[Month]],4)</f>
        <v>2022</v>
      </c>
      <c r="Y1365">
        <f>SIGN(Table7[[#This Row],[Internal Monthly Cost]])</f>
        <v>1</v>
      </c>
    </row>
    <row r="1366" spans="1:25" x14ac:dyDescent="0.2">
      <c r="A1366">
        <v>683</v>
      </c>
      <c r="B1366" t="s">
        <v>3278</v>
      </c>
      <c r="C1366" t="s">
        <v>3278</v>
      </c>
      <c r="D1366" t="s">
        <v>5</v>
      </c>
      <c r="E1366" t="s">
        <v>2858</v>
      </c>
      <c r="H1366" t="s">
        <v>529</v>
      </c>
      <c r="I1366" t="s">
        <v>2837</v>
      </c>
      <c r="J1366" t="s">
        <v>8</v>
      </c>
      <c r="K1366" t="s">
        <v>442</v>
      </c>
      <c r="M1366">
        <v>113</v>
      </c>
      <c r="N1366" t="s">
        <v>2933</v>
      </c>
      <c r="O1366" t="s">
        <v>2934</v>
      </c>
      <c r="P1366" t="s">
        <v>2935</v>
      </c>
      <c r="Q1366" t="s">
        <v>441</v>
      </c>
      <c r="R1366" t="s">
        <v>442</v>
      </c>
      <c r="S1366" t="s">
        <v>345</v>
      </c>
      <c r="T1366" t="s">
        <v>2936</v>
      </c>
      <c r="U1366" t="s">
        <v>343</v>
      </c>
      <c r="V1366" t="s">
        <v>2927</v>
      </c>
      <c r="X1366" t="str">
        <f>LEFT(Table7[[#This Row],[Month]],4)</f>
        <v>2022</v>
      </c>
      <c r="Y1366">
        <f>SIGN(Table7[[#This Row],[Internal Monthly Cost]])</f>
        <v>1</v>
      </c>
    </row>
    <row r="1367" spans="1:25" x14ac:dyDescent="0.2">
      <c r="A1367">
        <v>591</v>
      </c>
      <c r="B1367" t="s">
        <v>3278</v>
      </c>
      <c r="C1367" t="s">
        <v>3278</v>
      </c>
      <c r="D1367" t="s">
        <v>12</v>
      </c>
      <c r="E1367" t="s">
        <v>2691</v>
      </c>
      <c r="F1367" t="s">
        <v>652</v>
      </c>
      <c r="G1367" t="s">
        <v>2692</v>
      </c>
      <c r="H1367" t="s">
        <v>2693</v>
      </c>
      <c r="I1367" t="s">
        <v>288</v>
      </c>
      <c r="J1367" t="s">
        <v>8</v>
      </c>
      <c r="K1367" t="s">
        <v>124</v>
      </c>
      <c r="M1367">
        <v>14</v>
      </c>
      <c r="N1367" t="s">
        <v>285</v>
      </c>
      <c r="O1367" t="s">
        <v>286</v>
      </c>
      <c r="P1367" t="s">
        <v>287</v>
      </c>
      <c r="Q1367" t="s">
        <v>171</v>
      </c>
      <c r="R1367" t="s">
        <v>138</v>
      </c>
      <c r="S1367" t="s">
        <v>345</v>
      </c>
      <c r="T1367" t="s">
        <v>3066</v>
      </c>
      <c r="U1367" t="s">
        <v>343</v>
      </c>
      <c r="V1367" t="s">
        <v>368</v>
      </c>
      <c r="X1367" t="str">
        <f>LEFT(Table7[[#This Row],[Month]],4)</f>
        <v>2022</v>
      </c>
      <c r="Y1367">
        <f>SIGN(Table7[[#This Row],[Internal Monthly Cost]])</f>
        <v>1</v>
      </c>
    </row>
    <row r="1368" spans="1:25" x14ac:dyDescent="0.2">
      <c r="A1368">
        <v>652</v>
      </c>
      <c r="B1368" t="s">
        <v>3278</v>
      </c>
      <c r="C1368" t="s">
        <v>3278</v>
      </c>
      <c r="D1368" t="s">
        <v>5</v>
      </c>
      <c r="E1368" t="s">
        <v>558</v>
      </c>
      <c r="H1368" t="s">
        <v>529</v>
      </c>
      <c r="I1368" t="s">
        <v>2837</v>
      </c>
      <c r="J1368" t="s">
        <v>4</v>
      </c>
      <c r="K1368" t="s">
        <v>442</v>
      </c>
      <c r="M1368">
        <v>113</v>
      </c>
      <c r="X1368" t="str">
        <f>LEFT(Table7[[#This Row],[Month]],4)</f>
        <v>2022</v>
      </c>
      <c r="Y1368">
        <f>SIGN(Table7[[#This Row],[Internal Monthly Cost]])</f>
        <v>1</v>
      </c>
    </row>
    <row r="1369" spans="1:25" x14ac:dyDescent="0.2">
      <c r="A1369">
        <v>678</v>
      </c>
      <c r="B1369" t="s">
        <v>3278</v>
      </c>
      <c r="C1369" t="s">
        <v>3278</v>
      </c>
      <c r="D1369" t="s">
        <v>5</v>
      </c>
      <c r="E1369" t="s">
        <v>2834</v>
      </c>
      <c r="H1369" t="s">
        <v>529</v>
      </c>
      <c r="I1369" t="s">
        <v>2837</v>
      </c>
      <c r="J1369" t="s">
        <v>8</v>
      </c>
      <c r="K1369" t="s">
        <v>442</v>
      </c>
      <c r="M1369">
        <v>113</v>
      </c>
      <c r="N1369" t="s">
        <v>3097</v>
      </c>
      <c r="O1369" t="s">
        <v>3098</v>
      </c>
      <c r="P1369" t="s">
        <v>3099</v>
      </c>
      <c r="Q1369" t="s">
        <v>441</v>
      </c>
      <c r="R1369" t="s">
        <v>442</v>
      </c>
      <c r="S1369" t="s">
        <v>341</v>
      </c>
      <c r="T1369" t="s">
        <v>2916</v>
      </c>
      <c r="U1369" t="s">
        <v>343</v>
      </c>
      <c r="V1369" t="s">
        <v>3092</v>
      </c>
      <c r="X1369" t="str">
        <f>LEFT(Table7[[#This Row],[Month]],4)</f>
        <v>2022</v>
      </c>
      <c r="Y1369">
        <f>SIGN(Table7[[#This Row],[Internal Monthly Cost]])</f>
        <v>1</v>
      </c>
    </row>
    <row r="1370" spans="1:25" x14ac:dyDescent="0.2">
      <c r="A1370">
        <v>564</v>
      </c>
      <c r="B1370" t="s">
        <v>3278</v>
      </c>
      <c r="C1370" t="s">
        <v>3278</v>
      </c>
      <c r="D1370" t="s">
        <v>5</v>
      </c>
      <c r="E1370" t="s">
        <v>553</v>
      </c>
      <c r="H1370" t="s">
        <v>555</v>
      </c>
      <c r="I1370" t="s">
        <v>2838</v>
      </c>
      <c r="J1370" t="s">
        <v>6</v>
      </c>
      <c r="K1370" t="s">
        <v>442</v>
      </c>
      <c r="M1370">
        <v>40</v>
      </c>
      <c r="X1370" t="str">
        <f>LEFT(Table7[[#This Row],[Month]],4)</f>
        <v>2022</v>
      </c>
      <c r="Y1370">
        <f>SIGN(Table7[[#This Row],[Internal Monthly Cost]])</f>
        <v>1</v>
      </c>
    </row>
    <row r="1371" spans="1:25" x14ac:dyDescent="0.2">
      <c r="A1371">
        <v>598</v>
      </c>
      <c r="B1371" t="s">
        <v>3278</v>
      </c>
      <c r="C1371" t="s">
        <v>3278</v>
      </c>
      <c r="D1371" t="s">
        <v>5</v>
      </c>
      <c r="E1371" t="s">
        <v>1203</v>
      </c>
      <c r="H1371" t="s">
        <v>874</v>
      </c>
      <c r="I1371" t="s">
        <v>2843</v>
      </c>
      <c r="J1371" t="s">
        <v>8</v>
      </c>
      <c r="K1371" t="s">
        <v>442</v>
      </c>
      <c r="M1371">
        <v>40</v>
      </c>
      <c r="N1371" t="s">
        <v>438</v>
      </c>
      <c r="O1371" t="s">
        <v>439</v>
      </c>
      <c r="P1371" t="s">
        <v>440</v>
      </c>
      <c r="Q1371" t="s">
        <v>441</v>
      </c>
      <c r="R1371" t="s">
        <v>442</v>
      </c>
      <c r="S1371" t="s">
        <v>345</v>
      </c>
      <c r="T1371" t="s">
        <v>3265</v>
      </c>
      <c r="U1371" t="s">
        <v>343</v>
      </c>
      <c r="V1371" t="s">
        <v>444</v>
      </c>
      <c r="X1371" t="str">
        <f>LEFT(Table7[[#This Row],[Month]],4)</f>
        <v>2022</v>
      </c>
      <c r="Y1371">
        <f>SIGN(Table7[[#This Row],[Internal Monthly Cost]])</f>
        <v>1</v>
      </c>
    </row>
    <row r="1372" spans="1:25" x14ac:dyDescent="0.2">
      <c r="A1372">
        <v>609</v>
      </c>
      <c r="B1372" t="s">
        <v>3278</v>
      </c>
      <c r="C1372" t="s">
        <v>3278</v>
      </c>
      <c r="D1372" t="s">
        <v>5</v>
      </c>
      <c r="E1372" t="s">
        <v>1607</v>
      </c>
      <c r="H1372" t="s">
        <v>1608</v>
      </c>
      <c r="I1372" t="s">
        <v>2844</v>
      </c>
      <c r="J1372" t="s">
        <v>8</v>
      </c>
      <c r="K1372" t="s">
        <v>442</v>
      </c>
      <c r="M1372">
        <v>40</v>
      </c>
      <c r="N1372" t="s">
        <v>1603</v>
      </c>
      <c r="O1372" t="s">
        <v>1602</v>
      </c>
      <c r="P1372" t="s">
        <v>1604</v>
      </c>
      <c r="Q1372" t="s">
        <v>441</v>
      </c>
      <c r="R1372" t="s">
        <v>442</v>
      </c>
      <c r="S1372" t="s">
        <v>345</v>
      </c>
      <c r="T1372" t="s">
        <v>2916</v>
      </c>
      <c r="U1372" t="s">
        <v>343</v>
      </c>
      <c r="V1372" t="s">
        <v>1605</v>
      </c>
      <c r="X1372" t="str">
        <f>LEFT(Table7[[#This Row],[Month]],4)</f>
        <v>2022</v>
      </c>
      <c r="Y1372">
        <f>SIGN(Table7[[#This Row],[Internal Monthly Cost]])</f>
        <v>1</v>
      </c>
    </row>
    <row r="1373" spans="1:25" x14ac:dyDescent="0.2">
      <c r="A1373">
        <v>556</v>
      </c>
      <c r="B1373" t="s">
        <v>3278</v>
      </c>
      <c r="C1373" t="s">
        <v>3278</v>
      </c>
      <c r="D1373" t="s">
        <v>5</v>
      </c>
      <c r="E1373" t="s">
        <v>2606</v>
      </c>
      <c r="H1373" t="s">
        <v>2608</v>
      </c>
      <c r="I1373" t="s">
        <v>2852</v>
      </c>
      <c r="J1373" t="s">
        <v>8</v>
      </c>
      <c r="K1373" t="s">
        <v>442</v>
      </c>
      <c r="M1373">
        <v>40</v>
      </c>
      <c r="N1373" t="s">
        <v>2612</v>
      </c>
      <c r="O1373" t="s">
        <v>2611</v>
      </c>
      <c r="P1373" t="s">
        <v>2613</v>
      </c>
      <c r="Q1373" t="s">
        <v>441</v>
      </c>
      <c r="R1373" t="s">
        <v>442</v>
      </c>
      <c r="S1373" t="s">
        <v>345</v>
      </c>
      <c r="T1373" t="s">
        <v>1171</v>
      </c>
      <c r="U1373" t="s">
        <v>343</v>
      </c>
      <c r="V1373" t="s">
        <v>464</v>
      </c>
      <c r="X1373" t="str">
        <f>LEFT(Table7[[#This Row],[Month]],4)</f>
        <v>2022</v>
      </c>
      <c r="Y1373">
        <f>SIGN(Table7[[#This Row],[Internal Monthly Cost]])</f>
        <v>1</v>
      </c>
    </row>
    <row r="1374" spans="1:25" x14ac:dyDescent="0.2">
      <c r="A1374">
        <v>555</v>
      </c>
      <c r="B1374" t="s">
        <v>3278</v>
      </c>
      <c r="C1374" t="s">
        <v>3278</v>
      </c>
      <c r="D1374" t="s">
        <v>5</v>
      </c>
      <c r="E1374" t="s">
        <v>2423</v>
      </c>
      <c r="H1374" t="s">
        <v>2424</v>
      </c>
      <c r="I1374" t="s">
        <v>2848</v>
      </c>
      <c r="J1374" t="s">
        <v>6</v>
      </c>
      <c r="K1374" t="s">
        <v>442</v>
      </c>
      <c r="M1374">
        <v>43</v>
      </c>
      <c r="X1374" t="str">
        <f>LEFT(Table7[[#This Row],[Month]],4)</f>
        <v>2022</v>
      </c>
      <c r="Y1374">
        <f>SIGN(Table7[[#This Row],[Internal Monthly Cost]])</f>
        <v>1</v>
      </c>
    </row>
    <row r="1375" spans="1:25" x14ac:dyDescent="0.2">
      <c r="A1375">
        <v>561</v>
      </c>
      <c r="B1375" t="s">
        <v>3278</v>
      </c>
      <c r="C1375" t="s">
        <v>3278</v>
      </c>
      <c r="D1375" t="s">
        <v>5</v>
      </c>
      <c r="E1375" t="s">
        <v>2632</v>
      </c>
      <c r="H1375" t="s">
        <v>2634</v>
      </c>
      <c r="I1375" t="s">
        <v>2853</v>
      </c>
      <c r="J1375" t="s">
        <v>8</v>
      </c>
      <c r="K1375" t="s">
        <v>442</v>
      </c>
      <c r="M1375">
        <v>40</v>
      </c>
      <c r="N1375" t="s">
        <v>2638</v>
      </c>
      <c r="O1375" t="s">
        <v>2637</v>
      </c>
      <c r="P1375" t="s">
        <v>2639</v>
      </c>
      <c r="Q1375" t="s">
        <v>441</v>
      </c>
      <c r="R1375" t="s">
        <v>442</v>
      </c>
      <c r="S1375" t="s">
        <v>360</v>
      </c>
      <c r="T1375" t="s">
        <v>2640</v>
      </c>
      <c r="U1375" t="s">
        <v>343</v>
      </c>
      <c r="V1375" t="s">
        <v>2641</v>
      </c>
      <c r="X1375" t="str">
        <f>LEFT(Table7[[#This Row],[Month]],4)</f>
        <v>2022</v>
      </c>
      <c r="Y1375">
        <f>SIGN(Table7[[#This Row],[Internal Monthly Cost]])</f>
        <v>1</v>
      </c>
    </row>
    <row r="1376" spans="1:25" x14ac:dyDescent="0.2">
      <c r="A1376">
        <v>562</v>
      </c>
      <c r="B1376" t="s">
        <v>3278</v>
      </c>
      <c r="C1376" t="s">
        <v>3278</v>
      </c>
      <c r="D1376" t="s">
        <v>5</v>
      </c>
      <c r="E1376" t="s">
        <v>2072</v>
      </c>
      <c r="H1376" t="s">
        <v>2074</v>
      </c>
      <c r="I1376" t="s">
        <v>2845</v>
      </c>
      <c r="J1376" t="s">
        <v>8</v>
      </c>
      <c r="K1376" t="s">
        <v>442</v>
      </c>
      <c r="M1376">
        <v>40</v>
      </c>
      <c r="N1376" t="s">
        <v>2078</v>
      </c>
      <c r="O1376" t="s">
        <v>2077</v>
      </c>
      <c r="P1376" t="s">
        <v>2079</v>
      </c>
      <c r="Q1376" t="s">
        <v>441</v>
      </c>
      <c r="R1376" t="s">
        <v>442</v>
      </c>
      <c r="S1376" t="s">
        <v>360</v>
      </c>
      <c r="T1376" t="s">
        <v>1171</v>
      </c>
      <c r="U1376" t="s">
        <v>343</v>
      </c>
      <c r="V1376" t="s">
        <v>2080</v>
      </c>
      <c r="X1376" t="str">
        <f>LEFT(Table7[[#This Row],[Month]],4)</f>
        <v>2022</v>
      </c>
      <c r="Y1376">
        <f>SIGN(Table7[[#This Row],[Internal Monthly Cost]])</f>
        <v>1</v>
      </c>
    </row>
    <row r="1377" spans="1:25" x14ac:dyDescent="0.2">
      <c r="A1377">
        <v>559</v>
      </c>
      <c r="B1377" t="s">
        <v>3278</v>
      </c>
      <c r="C1377" t="s">
        <v>3278</v>
      </c>
      <c r="D1377" t="s">
        <v>5</v>
      </c>
      <c r="E1377" t="s">
        <v>2521</v>
      </c>
      <c r="H1377" t="s">
        <v>2523</v>
      </c>
      <c r="I1377" t="s">
        <v>2850</v>
      </c>
      <c r="J1377" t="s">
        <v>8</v>
      </c>
      <c r="K1377" t="s">
        <v>442</v>
      </c>
      <c r="M1377">
        <v>40</v>
      </c>
      <c r="N1377" t="s">
        <v>2527</v>
      </c>
      <c r="O1377" t="s">
        <v>2526</v>
      </c>
      <c r="P1377" t="s">
        <v>2528</v>
      </c>
      <c r="Q1377" t="s">
        <v>441</v>
      </c>
      <c r="R1377" t="s">
        <v>442</v>
      </c>
      <c r="S1377" t="s">
        <v>345</v>
      </c>
      <c r="T1377" t="s">
        <v>2916</v>
      </c>
      <c r="U1377" t="s">
        <v>343</v>
      </c>
      <c r="V1377" t="s">
        <v>2530</v>
      </c>
      <c r="X1377" t="str">
        <f>LEFT(Table7[[#This Row],[Month]],4)</f>
        <v>2022</v>
      </c>
      <c r="Y1377">
        <f>SIGN(Table7[[#This Row],[Internal Monthly Cost]])</f>
        <v>1</v>
      </c>
    </row>
    <row r="1378" spans="1:25" x14ac:dyDescent="0.2">
      <c r="A1378">
        <v>516</v>
      </c>
      <c r="B1378" t="s">
        <v>3278</v>
      </c>
      <c r="C1378" t="s">
        <v>3278</v>
      </c>
      <c r="D1378" t="s">
        <v>5</v>
      </c>
      <c r="E1378" t="s">
        <v>1207</v>
      </c>
      <c r="F1378" t="s">
        <v>1018</v>
      </c>
      <c r="H1378" t="s">
        <v>504</v>
      </c>
      <c r="I1378" t="s">
        <v>437</v>
      </c>
      <c r="J1378" t="s">
        <v>4</v>
      </c>
      <c r="K1378" t="s">
        <v>442</v>
      </c>
      <c r="M1378">
        <v>39</v>
      </c>
      <c r="X1378" t="str">
        <f>LEFT(Table7[[#This Row],[Month]],4)</f>
        <v>2022</v>
      </c>
      <c r="Y1378">
        <f>SIGN(Table7[[#This Row],[Internal Monthly Cost]])</f>
        <v>1</v>
      </c>
    </row>
    <row r="1379" spans="1:25" x14ac:dyDescent="0.2">
      <c r="A1379">
        <v>660</v>
      </c>
      <c r="B1379" t="s">
        <v>3278</v>
      </c>
      <c r="C1379" t="s">
        <v>3278</v>
      </c>
      <c r="D1379" t="s">
        <v>12</v>
      </c>
      <c r="E1379" t="s">
        <v>2731</v>
      </c>
      <c r="F1379" t="s">
        <v>652</v>
      </c>
      <c r="G1379" t="s">
        <v>2732</v>
      </c>
      <c r="H1379" t="s">
        <v>2733</v>
      </c>
      <c r="I1379" t="s">
        <v>2900</v>
      </c>
      <c r="J1379" t="s">
        <v>8</v>
      </c>
      <c r="K1379" t="s">
        <v>123</v>
      </c>
      <c r="M1379">
        <v>14</v>
      </c>
      <c r="N1379" t="s">
        <v>319</v>
      </c>
      <c r="O1379" t="s">
        <v>320</v>
      </c>
      <c r="P1379" t="s">
        <v>321</v>
      </c>
      <c r="Q1379" t="s">
        <v>171</v>
      </c>
      <c r="R1379" t="s">
        <v>138</v>
      </c>
      <c r="S1379" t="s">
        <v>345</v>
      </c>
      <c r="T1379" t="s">
        <v>2923</v>
      </c>
      <c r="U1379" t="s">
        <v>343</v>
      </c>
      <c r="V1379" t="s">
        <v>356</v>
      </c>
      <c r="X1379" t="str">
        <f>LEFT(Table7[[#This Row],[Month]],4)</f>
        <v>2022</v>
      </c>
      <c r="Y1379">
        <f>SIGN(Table7[[#This Row],[Internal Monthly Cost]])</f>
        <v>1</v>
      </c>
    </row>
    <row r="1380" spans="1:25" x14ac:dyDescent="0.2">
      <c r="A1380">
        <v>620</v>
      </c>
      <c r="B1380" t="s">
        <v>3278</v>
      </c>
      <c r="C1380" t="s">
        <v>3278</v>
      </c>
      <c r="D1380" t="s">
        <v>5</v>
      </c>
      <c r="E1380" t="s">
        <v>2431</v>
      </c>
      <c r="H1380" t="s">
        <v>529</v>
      </c>
      <c r="I1380" t="s">
        <v>2837</v>
      </c>
      <c r="J1380" t="s">
        <v>8</v>
      </c>
      <c r="K1380" t="s">
        <v>442</v>
      </c>
      <c r="M1380">
        <v>113</v>
      </c>
      <c r="N1380" t="s">
        <v>2435</v>
      </c>
      <c r="O1380" t="s">
        <v>2434</v>
      </c>
      <c r="P1380" t="s">
        <v>2436</v>
      </c>
      <c r="Q1380" t="s">
        <v>441</v>
      </c>
      <c r="R1380" t="s">
        <v>442</v>
      </c>
      <c r="S1380" t="s">
        <v>345</v>
      </c>
      <c r="T1380" t="s">
        <v>2916</v>
      </c>
      <c r="U1380" t="s">
        <v>343</v>
      </c>
      <c r="V1380" t="s">
        <v>2430</v>
      </c>
      <c r="X1380" t="str">
        <f>LEFT(Table7[[#This Row],[Month]],4)</f>
        <v>2022</v>
      </c>
      <c r="Y1380">
        <f>SIGN(Table7[[#This Row],[Internal Monthly Cost]])</f>
        <v>1</v>
      </c>
    </row>
    <row r="1381" spans="1:25" x14ac:dyDescent="0.2">
      <c r="A1381">
        <v>630</v>
      </c>
      <c r="B1381" t="s">
        <v>3278</v>
      </c>
      <c r="C1381" t="s">
        <v>3278</v>
      </c>
      <c r="D1381" t="s">
        <v>5</v>
      </c>
      <c r="E1381" t="s">
        <v>526</v>
      </c>
      <c r="H1381" t="s">
        <v>529</v>
      </c>
      <c r="I1381" t="s">
        <v>2837</v>
      </c>
      <c r="J1381" t="s">
        <v>8</v>
      </c>
      <c r="K1381" t="s">
        <v>442</v>
      </c>
      <c r="M1381">
        <v>113</v>
      </c>
      <c r="N1381" t="s">
        <v>3085</v>
      </c>
      <c r="O1381" t="s">
        <v>3086</v>
      </c>
      <c r="P1381" t="s">
        <v>3087</v>
      </c>
      <c r="Q1381" t="s">
        <v>441</v>
      </c>
      <c r="R1381" t="s">
        <v>442</v>
      </c>
      <c r="S1381" t="s">
        <v>3266</v>
      </c>
      <c r="T1381" t="s">
        <v>2916</v>
      </c>
      <c r="U1381" t="s">
        <v>343</v>
      </c>
      <c r="V1381" t="s">
        <v>3149</v>
      </c>
      <c r="X1381" t="str">
        <f>LEFT(Table7[[#This Row],[Month]],4)</f>
        <v>2022</v>
      </c>
      <c r="Y1381">
        <f>SIGN(Table7[[#This Row],[Internal Monthly Cost]])</f>
        <v>1</v>
      </c>
    </row>
    <row r="1382" spans="1:25" x14ac:dyDescent="0.2">
      <c r="A1382">
        <v>717</v>
      </c>
      <c r="B1382" t="s">
        <v>3278</v>
      </c>
      <c r="C1382" t="s">
        <v>3278</v>
      </c>
      <c r="D1382" t="s">
        <v>5</v>
      </c>
      <c r="E1382" t="s">
        <v>3161</v>
      </c>
      <c r="F1382" t="s">
        <v>652</v>
      </c>
      <c r="G1382" t="s">
        <v>3164</v>
      </c>
      <c r="H1382" t="s">
        <v>3165</v>
      </c>
      <c r="I1382" t="s">
        <v>3187</v>
      </c>
      <c r="J1382" t="s">
        <v>8</v>
      </c>
      <c r="K1382" t="s">
        <v>123</v>
      </c>
      <c r="M1382">
        <v>67</v>
      </c>
      <c r="N1382" t="s">
        <v>1064</v>
      </c>
      <c r="O1382" t="s">
        <v>1063</v>
      </c>
      <c r="P1382" t="s">
        <v>1065</v>
      </c>
      <c r="Q1382" t="s">
        <v>171</v>
      </c>
      <c r="R1382" t="s">
        <v>138</v>
      </c>
      <c r="S1382" t="s">
        <v>345</v>
      </c>
      <c r="T1382" t="s">
        <v>451</v>
      </c>
      <c r="U1382" t="s">
        <v>343</v>
      </c>
      <c r="V1382" t="s">
        <v>1066</v>
      </c>
      <c r="X1382" t="str">
        <f>LEFT(Table7[[#This Row],[Month]],4)</f>
        <v>2022</v>
      </c>
      <c r="Y1382">
        <f>SIGN(Table7[[#This Row],[Internal Monthly Cost]])</f>
        <v>1</v>
      </c>
    </row>
    <row r="1383" spans="1:25" x14ac:dyDescent="0.2">
      <c r="A1383">
        <v>518</v>
      </c>
      <c r="B1383" t="s">
        <v>3278</v>
      </c>
      <c r="C1383" t="s">
        <v>3278</v>
      </c>
      <c r="D1383" t="s">
        <v>5</v>
      </c>
      <c r="E1383" t="s">
        <v>642</v>
      </c>
      <c r="F1383" t="s">
        <v>503</v>
      </c>
      <c r="G1383" t="s">
        <v>646</v>
      </c>
      <c r="H1383" t="s">
        <v>647</v>
      </c>
      <c r="I1383" t="s">
        <v>135</v>
      </c>
      <c r="J1383" t="s">
        <v>8</v>
      </c>
      <c r="K1383" t="s">
        <v>124</v>
      </c>
      <c r="M1383">
        <v>67</v>
      </c>
      <c r="N1383" t="s">
        <v>62</v>
      </c>
      <c r="O1383" t="s">
        <v>211</v>
      </c>
      <c r="P1383" t="s">
        <v>63</v>
      </c>
      <c r="Q1383" t="s">
        <v>139</v>
      </c>
      <c r="R1383" t="s">
        <v>138</v>
      </c>
      <c r="S1383" t="s">
        <v>345</v>
      </c>
      <c r="T1383" t="s">
        <v>342</v>
      </c>
      <c r="U1383" t="s">
        <v>343</v>
      </c>
      <c r="V1383" t="s">
        <v>348</v>
      </c>
      <c r="X1383" t="str">
        <f>LEFT(Table7[[#This Row],[Month]],4)</f>
        <v>2022</v>
      </c>
      <c r="Y1383">
        <f>SIGN(Table7[[#This Row],[Internal Monthly Cost]])</f>
        <v>1</v>
      </c>
    </row>
    <row r="1384" spans="1:25" x14ac:dyDescent="0.2">
      <c r="A1384">
        <v>519</v>
      </c>
      <c r="B1384" t="s">
        <v>3278</v>
      </c>
      <c r="C1384" t="s">
        <v>3278</v>
      </c>
      <c r="D1384" t="s">
        <v>5</v>
      </c>
      <c r="E1384" t="s">
        <v>2281</v>
      </c>
      <c r="F1384" t="s">
        <v>652</v>
      </c>
      <c r="G1384" t="s">
        <v>2282</v>
      </c>
      <c r="H1384" t="s">
        <v>2283</v>
      </c>
      <c r="I1384" t="s">
        <v>157</v>
      </c>
      <c r="J1384" t="s">
        <v>8</v>
      </c>
      <c r="K1384" t="s">
        <v>124</v>
      </c>
      <c r="M1384">
        <v>70</v>
      </c>
      <c r="N1384" t="s">
        <v>106</v>
      </c>
      <c r="O1384" t="s">
        <v>244</v>
      </c>
      <c r="P1384" t="s">
        <v>107</v>
      </c>
      <c r="Q1384" t="s">
        <v>139</v>
      </c>
      <c r="R1384" t="s">
        <v>138</v>
      </c>
      <c r="S1384" t="s">
        <v>345</v>
      </c>
      <c r="T1384" t="s">
        <v>342</v>
      </c>
      <c r="U1384" t="s">
        <v>343</v>
      </c>
      <c r="V1384" t="s">
        <v>384</v>
      </c>
      <c r="X1384" t="str">
        <f>LEFT(Table7[[#This Row],[Month]],4)</f>
        <v>2022</v>
      </c>
      <c r="Y1384">
        <f>SIGN(Table7[[#This Row],[Internal Monthly Cost]])</f>
        <v>1</v>
      </c>
    </row>
    <row r="1385" spans="1:25" x14ac:dyDescent="0.2">
      <c r="A1385">
        <v>531</v>
      </c>
      <c r="B1385" t="s">
        <v>3278</v>
      </c>
      <c r="C1385" t="s">
        <v>3278</v>
      </c>
      <c r="D1385" t="s">
        <v>5</v>
      </c>
      <c r="E1385" t="s">
        <v>2355</v>
      </c>
      <c r="F1385" t="s">
        <v>652</v>
      </c>
      <c r="G1385" t="s">
        <v>2356</v>
      </c>
      <c r="H1385" t="s">
        <v>2174</v>
      </c>
      <c r="I1385" t="s">
        <v>163</v>
      </c>
      <c r="J1385" t="s">
        <v>8</v>
      </c>
      <c r="K1385" t="s">
        <v>124</v>
      </c>
      <c r="M1385">
        <v>71</v>
      </c>
      <c r="N1385" t="s">
        <v>148</v>
      </c>
      <c r="O1385" t="s">
        <v>248</v>
      </c>
      <c r="P1385" t="s">
        <v>149</v>
      </c>
      <c r="Q1385" t="s">
        <v>139</v>
      </c>
      <c r="R1385" t="s">
        <v>138</v>
      </c>
      <c r="S1385" t="s">
        <v>345</v>
      </c>
      <c r="T1385" t="s">
        <v>342</v>
      </c>
      <c r="U1385" t="s">
        <v>343</v>
      </c>
      <c r="V1385" t="s">
        <v>390</v>
      </c>
      <c r="X1385" t="str">
        <f>LEFT(Table7[[#This Row],[Month]],4)</f>
        <v>2022</v>
      </c>
      <c r="Y1385">
        <f>SIGN(Table7[[#This Row],[Internal Monthly Cost]])</f>
        <v>1</v>
      </c>
    </row>
    <row r="1386" spans="1:25" x14ac:dyDescent="0.2">
      <c r="A1386">
        <v>520</v>
      </c>
      <c r="B1386" t="s">
        <v>3278</v>
      </c>
      <c r="C1386" t="s">
        <v>3278</v>
      </c>
      <c r="D1386" t="s">
        <v>5</v>
      </c>
      <c r="E1386" t="s">
        <v>2329</v>
      </c>
      <c r="F1386" t="s">
        <v>652</v>
      </c>
      <c r="G1386" t="s">
        <v>2330</v>
      </c>
      <c r="H1386" t="s">
        <v>752</v>
      </c>
      <c r="I1386" t="s">
        <v>158</v>
      </c>
      <c r="J1386" t="s">
        <v>8</v>
      </c>
      <c r="K1386" t="s">
        <v>124</v>
      </c>
      <c r="M1386">
        <v>70</v>
      </c>
      <c r="N1386" t="s">
        <v>433</v>
      </c>
      <c r="O1386" t="s">
        <v>434</v>
      </c>
      <c r="P1386" t="s">
        <v>435</v>
      </c>
      <c r="Q1386" t="s">
        <v>139</v>
      </c>
      <c r="R1386" t="s">
        <v>138</v>
      </c>
      <c r="S1386" t="s">
        <v>360</v>
      </c>
      <c r="T1386" t="s">
        <v>342</v>
      </c>
      <c r="U1386" t="s">
        <v>343</v>
      </c>
      <c r="V1386" t="s">
        <v>3264</v>
      </c>
      <c r="X1386" t="str">
        <f>LEFT(Table7[[#This Row],[Month]],4)</f>
        <v>2022</v>
      </c>
      <c r="Y1386">
        <f>SIGN(Table7[[#This Row],[Internal Monthly Cost]])</f>
        <v>1</v>
      </c>
    </row>
    <row r="1387" spans="1:25" x14ac:dyDescent="0.2">
      <c r="A1387">
        <v>525</v>
      </c>
      <c r="B1387" t="s">
        <v>3278</v>
      </c>
      <c r="C1387" t="s">
        <v>3278</v>
      </c>
      <c r="D1387" t="s">
        <v>5</v>
      </c>
      <c r="E1387" t="s">
        <v>2302</v>
      </c>
      <c r="F1387" t="s">
        <v>652</v>
      </c>
      <c r="G1387" t="s">
        <v>2303</v>
      </c>
      <c r="H1387" t="s">
        <v>752</v>
      </c>
      <c r="I1387" t="s">
        <v>158</v>
      </c>
      <c r="J1387" t="s">
        <v>8</v>
      </c>
      <c r="K1387" t="s">
        <v>124</v>
      </c>
      <c r="M1387">
        <v>70</v>
      </c>
      <c r="N1387" t="s">
        <v>117</v>
      </c>
      <c r="O1387" t="s">
        <v>246</v>
      </c>
      <c r="P1387" t="s">
        <v>118</v>
      </c>
      <c r="Q1387" t="s">
        <v>139</v>
      </c>
      <c r="R1387" t="s">
        <v>138</v>
      </c>
      <c r="S1387" t="s">
        <v>345</v>
      </c>
      <c r="T1387" t="s">
        <v>342</v>
      </c>
      <c r="U1387" t="s">
        <v>343</v>
      </c>
      <c r="V1387" t="s">
        <v>385</v>
      </c>
      <c r="X1387" t="str">
        <f>LEFT(Table7[[#This Row],[Month]],4)</f>
        <v>2022</v>
      </c>
      <c r="Y1387">
        <f>SIGN(Table7[[#This Row],[Internal Monthly Cost]])</f>
        <v>1</v>
      </c>
    </row>
    <row r="1388" spans="1:25" x14ac:dyDescent="0.2">
      <c r="A1388">
        <v>521</v>
      </c>
      <c r="B1388" t="s">
        <v>3278</v>
      </c>
      <c r="C1388" t="s">
        <v>3278</v>
      </c>
      <c r="D1388" t="s">
        <v>5</v>
      </c>
      <c r="E1388" t="s">
        <v>1999</v>
      </c>
      <c r="F1388" t="s">
        <v>652</v>
      </c>
      <c r="G1388" t="s">
        <v>2000</v>
      </c>
      <c r="H1388" t="s">
        <v>752</v>
      </c>
      <c r="I1388" t="s">
        <v>158</v>
      </c>
      <c r="J1388" t="s">
        <v>8</v>
      </c>
      <c r="K1388" t="s">
        <v>124</v>
      </c>
      <c r="M1388">
        <v>70</v>
      </c>
      <c r="N1388" t="s">
        <v>66</v>
      </c>
      <c r="O1388" t="s">
        <v>229</v>
      </c>
      <c r="P1388" t="s">
        <v>67</v>
      </c>
      <c r="Q1388" t="s">
        <v>139</v>
      </c>
      <c r="R1388" t="s">
        <v>138</v>
      </c>
      <c r="S1388" t="s">
        <v>345</v>
      </c>
      <c r="T1388" t="s">
        <v>342</v>
      </c>
      <c r="U1388" t="s">
        <v>343</v>
      </c>
      <c r="V1388" t="s">
        <v>348</v>
      </c>
      <c r="X1388" t="str">
        <f>LEFT(Table7[[#This Row],[Month]],4)</f>
        <v>2022</v>
      </c>
      <c r="Y1388">
        <f>SIGN(Table7[[#This Row],[Internal Monthly Cost]])</f>
        <v>1</v>
      </c>
    </row>
    <row r="1389" spans="1:25" x14ac:dyDescent="0.2">
      <c r="A1389">
        <v>524</v>
      </c>
      <c r="B1389" t="s">
        <v>3278</v>
      </c>
      <c r="C1389" t="s">
        <v>3278</v>
      </c>
      <c r="D1389" t="s">
        <v>5</v>
      </c>
      <c r="E1389" t="s">
        <v>2295</v>
      </c>
      <c r="F1389" t="s">
        <v>652</v>
      </c>
      <c r="G1389" t="s">
        <v>2296</v>
      </c>
      <c r="H1389" t="s">
        <v>752</v>
      </c>
      <c r="I1389" t="s">
        <v>158</v>
      </c>
      <c r="J1389" t="s">
        <v>8</v>
      </c>
      <c r="K1389" t="s">
        <v>124</v>
      </c>
      <c r="M1389">
        <v>70</v>
      </c>
      <c r="N1389" t="s">
        <v>113</v>
      </c>
      <c r="O1389" t="s">
        <v>245</v>
      </c>
      <c r="P1389" t="s">
        <v>114</v>
      </c>
      <c r="Q1389" t="s">
        <v>139</v>
      </c>
      <c r="R1389" t="s">
        <v>138</v>
      </c>
      <c r="S1389" t="s">
        <v>345</v>
      </c>
      <c r="T1389" t="s">
        <v>342</v>
      </c>
      <c r="U1389" t="s">
        <v>343</v>
      </c>
      <c r="V1389" t="s">
        <v>385</v>
      </c>
      <c r="X1389" t="str">
        <f>LEFT(Table7[[#This Row],[Month]],4)</f>
        <v>2022</v>
      </c>
      <c r="Y1389">
        <f>SIGN(Table7[[#This Row],[Internal Monthly Cost]])</f>
        <v>1</v>
      </c>
    </row>
    <row r="1390" spans="1:25" x14ac:dyDescent="0.2">
      <c r="A1390">
        <v>611</v>
      </c>
      <c r="B1390" t="s">
        <v>3278</v>
      </c>
      <c r="C1390" t="s">
        <v>3278</v>
      </c>
      <c r="D1390" t="s">
        <v>5</v>
      </c>
      <c r="E1390" t="s">
        <v>2562</v>
      </c>
      <c r="H1390" t="s">
        <v>529</v>
      </c>
      <c r="I1390" t="s">
        <v>2837</v>
      </c>
      <c r="J1390" t="s">
        <v>4</v>
      </c>
      <c r="K1390" t="s">
        <v>442</v>
      </c>
      <c r="M1390">
        <v>113</v>
      </c>
      <c r="X1390" t="str">
        <f>LEFT(Table7[[#This Row],[Month]],4)</f>
        <v>2022</v>
      </c>
      <c r="Y1390">
        <f>SIGN(Table7[[#This Row],[Internal Monthly Cost]])</f>
        <v>1</v>
      </c>
    </row>
    <row r="1391" spans="1:25" x14ac:dyDescent="0.2">
      <c r="A1391">
        <v>650</v>
      </c>
      <c r="B1391" t="s">
        <v>3278</v>
      </c>
      <c r="C1391" t="s">
        <v>3278</v>
      </c>
      <c r="D1391" t="s">
        <v>5</v>
      </c>
      <c r="E1391" t="s">
        <v>2452</v>
      </c>
      <c r="H1391" t="s">
        <v>529</v>
      </c>
      <c r="I1391" t="s">
        <v>2837</v>
      </c>
      <c r="J1391" t="s">
        <v>4</v>
      </c>
      <c r="K1391" t="s">
        <v>442</v>
      </c>
      <c r="M1391">
        <v>113</v>
      </c>
      <c r="X1391" t="str">
        <f>LEFT(Table7[[#This Row],[Month]],4)</f>
        <v>2022</v>
      </c>
      <c r="Y1391">
        <f>SIGN(Table7[[#This Row],[Internal Monthly Cost]])</f>
        <v>1</v>
      </c>
    </row>
    <row r="1392" spans="1:25" x14ac:dyDescent="0.2">
      <c r="A1392">
        <v>533</v>
      </c>
      <c r="B1392" t="s">
        <v>3278</v>
      </c>
      <c r="C1392" t="s">
        <v>3278</v>
      </c>
      <c r="D1392" t="s">
        <v>5</v>
      </c>
      <c r="E1392" t="s">
        <v>2352</v>
      </c>
      <c r="F1392" t="s">
        <v>652</v>
      </c>
      <c r="G1392" t="s">
        <v>2353</v>
      </c>
      <c r="H1392" t="s">
        <v>2174</v>
      </c>
      <c r="I1392" t="s">
        <v>163</v>
      </c>
      <c r="J1392" t="s">
        <v>8</v>
      </c>
      <c r="K1392" t="s">
        <v>124</v>
      </c>
      <c r="M1392">
        <v>71</v>
      </c>
      <c r="N1392" t="s">
        <v>150</v>
      </c>
      <c r="O1392" t="s">
        <v>249</v>
      </c>
      <c r="P1392" t="s">
        <v>151</v>
      </c>
      <c r="Q1392" t="s">
        <v>139</v>
      </c>
      <c r="R1392" t="s">
        <v>138</v>
      </c>
      <c r="S1392" t="s">
        <v>345</v>
      </c>
      <c r="T1392" t="s">
        <v>342</v>
      </c>
      <c r="U1392" t="s">
        <v>343</v>
      </c>
      <c r="V1392" t="s">
        <v>391</v>
      </c>
      <c r="X1392" t="str">
        <f>LEFT(Table7[[#This Row],[Month]],4)</f>
        <v>2022</v>
      </c>
      <c r="Y1392">
        <f>SIGN(Table7[[#This Row],[Internal Monthly Cost]])</f>
        <v>1</v>
      </c>
    </row>
    <row r="1393" spans="1:25" x14ac:dyDescent="0.2">
      <c r="A1393">
        <v>640</v>
      </c>
      <c r="B1393" t="s">
        <v>3278</v>
      </c>
      <c r="C1393" t="s">
        <v>3278</v>
      </c>
      <c r="D1393" t="s">
        <v>5</v>
      </c>
      <c r="E1393" t="s">
        <v>633</v>
      </c>
      <c r="H1393" t="s">
        <v>529</v>
      </c>
      <c r="I1393" t="s">
        <v>2837</v>
      </c>
      <c r="J1393" t="s">
        <v>4</v>
      </c>
      <c r="K1393" t="s">
        <v>442</v>
      </c>
      <c r="M1393">
        <v>113</v>
      </c>
      <c r="X1393" t="str">
        <f>LEFT(Table7[[#This Row],[Month]],4)</f>
        <v>2022</v>
      </c>
      <c r="Y1393">
        <f>SIGN(Table7[[#This Row],[Internal Monthly Cost]])</f>
        <v>1</v>
      </c>
    </row>
    <row r="1394" spans="1:25" x14ac:dyDescent="0.2">
      <c r="A1394">
        <v>604</v>
      </c>
      <c r="B1394" t="s">
        <v>3278</v>
      </c>
      <c r="C1394" t="s">
        <v>3278</v>
      </c>
      <c r="D1394" t="s">
        <v>5</v>
      </c>
      <c r="E1394" t="s">
        <v>2564</v>
      </c>
      <c r="H1394" t="s">
        <v>529</v>
      </c>
      <c r="I1394" t="s">
        <v>2837</v>
      </c>
      <c r="J1394" t="s">
        <v>8</v>
      </c>
      <c r="K1394" t="s">
        <v>442</v>
      </c>
      <c r="M1394">
        <v>113</v>
      </c>
      <c r="N1394" t="s">
        <v>2567</v>
      </c>
      <c r="O1394" t="s">
        <v>2566</v>
      </c>
      <c r="P1394" t="s">
        <v>2568</v>
      </c>
      <c r="Q1394" t="s">
        <v>441</v>
      </c>
      <c r="R1394" t="s">
        <v>442</v>
      </c>
      <c r="S1394" t="s">
        <v>345</v>
      </c>
      <c r="T1394" t="s">
        <v>2127</v>
      </c>
      <c r="U1394" t="s">
        <v>343</v>
      </c>
      <c r="V1394" t="s">
        <v>2569</v>
      </c>
      <c r="X1394" t="str">
        <f>LEFT(Table7[[#This Row],[Month]],4)</f>
        <v>2022</v>
      </c>
      <c r="Y1394">
        <f>SIGN(Table7[[#This Row],[Internal Monthly Cost]])</f>
        <v>1</v>
      </c>
    </row>
    <row r="1395" spans="1:25" x14ac:dyDescent="0.2">
      <c r="A1395">
        <v>679</v>
      </c>
      <c r="B1395" t="s">
        <v>3278</v>
      </c>
      <c r="C1395" t="s">
        <v>3278</v>
      </c>
      <c r="D1395" t="s">
        <v>5</v>
      </c>
      <c r="E1395" t="s">
        <v>2466</v>
      </c>
      <c r="H1395" t="s">
        <v>2456</v>
      </c>
      <c r="I1395" t="s">
        <v>2840</v>
      </c>
      <c r="J1395" t="s">
        <v>8</v>
      </c>
      <c r="K1395" t="s">
        <v>442</v>
      </c>
      <c r="M1395">
        <v>73</v>
      </c>
      <c r="N1395" t="s">
        <v>2924</v>
      </c>
      <c r="O1395" t="s">
        <v>2925</v>
      </c>
      <c r="P1395" t="s">
        <v>2926</v>
      </c>
      <c r="Q1395" t="s">
        <v>441</v>
      </c>
      <c r="R1395" t="s">
        <v>442</v>
      </c>
      <c r="S1395" t="s">
        <v>345</v>
      </c>
      <c r="T1395" t="s">
        <v>2127</v>
      </c>
      <c r="U1395" t="s">
        <v>343</v>
      </c>
      <c r="V1395" t="s">
        <v>2927</v>
      </c>
      <c r="X1395" t="str">
        <f>LEFT(Table7[[#This Row],[Month]],4)</f>
        <v>2022</v>
      </c>
      <c r="Y1395">
        <f>SIGN(Table7[[#This Row],[Internal Monthly Cost]])</f>
        <v>1</v>
      </c>
    </row>
    <row r="1396" spans="1:25" x14ac:dyDescent="0.2">
      <c r="A1396">
        <v>597</v>
      </c>
      <c r="B1396" t="s">
        <v>3278</v>
      </c>
      <c r="C1396" t="s">
        <v>3278</v>
      </c>
      <c r="D1396" t="s">
        <v>5</v>
      </c>
      <c r="E1396" t="s">
        <v>666</v>
      </c>
      <c r="H1396" t="s">
        <v>667</v>
      </c>
      <c r="I1396" t="s">
        <v>2842</v>
      </c>
      <c r="J1396" t="s">
        <v>6</v>
      </c>
      <c r="K1396" t="s">
        <v>442</v>
      </c>
      <c r="M1396">
        <v>73</v>
      </c>
      <c r="X1396" t="str">
        <f>LEFT(Table7[[#This Row],[Month]],4)</f>
        <v>2022</v>
      </c>
      <c r="Y1396">
        <f>SIGN(Table7[[#This Row],[Internal Monthly Cost]])</f>
        <v>1</v>
      </c>
    </row>
    <row r="1397" spans="1:25" x14ac:dyDescent="0.2">
      <c r="A1397">
        <v>671</v>
      </c>
      <c r="B1397" t="s">
        <v>3278</v>
      </c>
      <c r="C1397" t="s">
        <v>3278</v>
      </c>
      <c r="D1397" t="s">
        <v>5</v>
      </c>
      <c r="E1397" t="s">
        <v>578</v>
      </c>
      <c r="H1397" t="s">
        <v>580</v>
      </c>
      <c r="I1397" t="s">
        <v>2839</v>
      </c>
      <c r="J1397" t="s">
        <v>6</v>
      </c>
      <c r="K1397" t="s">
        <v>442</v>
      </c>
      <c r="M1397">
        <v>73</v>
      </c>
      <c r="X1397" t="str">
        <f>LEFT(Table7[[#This Row],[Month]],4)</f>
        <v>2022</v>
      </c>
      <c r="Y1397">
        <f>SIGN(Table7[[#This Row],[Internal Monthly Cost]])</f>
        <v>1</v>
      </c>
    </row>
    <row r="1398" spans="1:25" x14ac:dyDescent="0.2">
      <c r="A1398">
        <v>613</v>
      </c>
      <c r="B1398" t="s">
        <v>3278</v>
      </c>
      <c r="C1398" t="s">
        <v>3278</v>
      </c>
      <c r="D1398" t="s">
        <v>5</v>
      </c>
      <c r="E1398" t="s">
        <v>585</v>
      </c>
      <c r="H1398" t="s">
        <v>523</v>
      </c>
      <c r="I1398" t="s">
        <v>2840</v>
      </c>
      <c r="J1398" t="s">
        <v>4</v>
      </c>
      <c r="K1398" t="s">
        <v>442</v>
      </c>
      <c r="M1398">
        <v>73</v>
      </c>
      <c r="X1398" t="str">
        <f>LEFT(Table7[[#This Row],[Month]],4)</f>
        <v>2022</v>
      </c>
      <c r="Y1398">
        <f>SIGN(Table7[[#This Row],[Internal Monthly Cost]])</f>
        <v>1</v>
      </c>
    </row>
    <row r="1399" spans="1:25" x14ac:dyDescent="0.2">
      <c r="A1399">
        <v>529</v>
      </c>
      <c r="B1399" t="s">
        <v>3278</v>
      </c>
      <c r="C1399" t="s">
        <v>3278</v>
      </c>
      <c r="D1399" t="s">
        <v>5</v>
      </c>
      <c r="E1399" t="s">
        <v>2338</v>
      </c>
      <c r="F1399" t="s">
        <v>652</v>
      </c>
      <c r="G1399" t="s">
        <v>2339</v>
      </c>
      <c r="H1399" t="s">
        <v>2340</v>
      </c>
      <c r="I1399" t="s">
        <v>147</v>
      </c>
      <c r="J1399" t="s">
        <v>8</v>
      </c>
      <c r="K1399" t="s">
        <v>124</v>
      </c>
      <c r="M1399">
        <v>71</v>
      </c>
      <c r="N1399" t="s">
        <v>136</v>
      </c>
      <c r="O1399" t="s">
        <v>247</v>
      </c>
      <c r="P1399" t="s">
        <v>137</v>
      </c>
      <c r="Q1399" t="s">
        <v>139</v>
      </c>
      <c r="R1399" t="s">
        <v>138</v>
      </c>
      <c r="S1399" t="s">
        <v>345</v>
      </c>
      <c r="T1399" t="s">
        <v>342</v>
      </c>
      <c r="U1399" t="s">
        <v>343</v>
      </c>
      <c r="V1399" t="s">
        <v>389</v>
      </c>
      <c r="X1399" t="str">
        <f>LEFT(Table7[[#This Row],[Month]],4)</f>
        <v>2022</v>
      </c>
      <c r="Y1399">
        <f>SIGN(Table7[[#This Row],[Internal Monthly Cost]])</f>
        <v>1</v>
      </c>
    </row>
    <row r="1400" spans="1:25" x14ac:dyDescent="0.2">
      <c r="A1400">
        <v>633</v>
      </c>
      <c r="B1400" t="s">
        <v>3278</v>
      </c>
      <c r="C1400" t="s">
        <v>3278</v>
      </c>
      <c r="D1400" t="s">
        <v>5</v>
      </c>
      <c r="E1400" t="s">
        <v>2437</v>
      </c>
      <c r="H1400" t="s">
        <v>523</v>
      </c>
      <c r="I1400" t="s">
        <v>2840</v>
      </c>
      <c r="J1400" t="s">
        <v>4</v>
      </c>
      <c r="K1400" t="s">
        <v>442</v>
      </c>
      <c r="M1400">
        <v>73</v>
      </c>
      <c r="X1400" t="str">
        <f>LEFT(Table7[[#This Row],[Month]],4)</f>
        <v>2022</v>
      </c>
      <c r="Y1400">
        <f>SIGN(Table7[[#This Row],[Internal Monthly Cost]])</f>
        <v>1</v>
      </c>
    </row>
    <row r="1401" spans="1:25" x14ac:dyDescent="0.2">
      <c r="A1401">
        <v>600</v>
      </c>
      <c r="B1401" t="s">
        <v>3278</v>
      </c>
      <c r="C1401" t="s">
        <v>3278</v>
      </c>
      <c r="D1401" t="s">
        <v>5</v>
      </c>
      <c r="E1401" t="s">
        <v>2576</v>
      </c>
      <c r="H1401" t="s">
        <v>529</v>
      </c>
      <c r="I1401" t="s">
        <v>2837</v>
      </c>
      <c r="J1401" t="s">
        <v>8</v>
      </c>
      <c r="K1401" t="s">
        <v>442</v>
      </c>
      <c r="M1401">
        <v>113</v>
      </c>
      <c r="N1401" t="s">
        <v>2579</v>
      </c>
      <c r="O1401" t="s">
        <v>2578</v>
      </c>
      <c r="P1401" t="s">
        <v>2580</v>
      </c>
      <c r="Q1401" t="s">
        <v>441</v>
      </c>
      <c r="R1401" t="s">
        <v>442</v>
      </c>
      <c r="S1401" t="s">
        <v>345</v>
      </c>
      <c r="T1401" t="s">
        <v>2127</v>
      </c>
      <c r="U1401" t="s">
        <v>343</v>
      </c>
      <c r="V1401" t="s">
        <v>2581</v>
      </c>
      <c r="X1401" t="str">
        <f>LEFT(Table7[[#This Row],[Month]],4)</f>
        <v>2022</v>
      </c>
      <c r="Y1401">
        <f>SIGN(Table7[[#This Row],[Internal Monthly Cost]])</f>
        <v>1</v>
      </c>
    </row>
    <row r="1402" spans="1:25" x14ac:dyDescent="0.2">
      <c r="A1402">
        <v>563</v>
      </c>
      <c r="B1402" t="s">
        <v>3278</v>
      </c>
      <c r="C1402" t="s">
        <v>3278</v>
      </c>
      <c r="D1402" t="s">
        <v>5</v>
      </c>
      <c r="E1402" t="s">
        <v>2370</v>
      </c>
      <c r="H1402" t="s">
        <v>2372</v>
      </c>
      <c r="I1402" t="s">
        <v>2847</v>
      </c>
      <c r="J1402" t="s">
        <v>8</v>
      </c>
      <c r="K1402" t="s">
        <v>442</v>
      </c>
      <c r="M1402">
        <v>73</v>
      </c>
      <c r="X1402" t="str">
        <f>LEFT(Table7[[#This Row],[Month]],4)</f>
        <v>2022</v>
      </c>
      <c r="Y1402">
        <f>SIGN(Table7[[#This Row],[Internal Monthly Cost]])</f>
        <v>1</v>
      </c>
    </row>
    <row r="1403" spans="1:25" x14ac:dyDescent="0.2">
      <c r="A1403">
        <v>607</v>
      </c>
      <c r="B1403" t="s">
        <v>3278</v>
      </c>
      <c r="C1403" t="s">
        <v>3278</v>
      </c>
      <c r="D1403" t="s">
        <v>5</v>
      </c>
      <c r="E1403" t="s">
        <v>2491</v>
      </c>
      <c r="H1403" t="s">
        <v>2405</v>
      </c>
      <c r="I1403" t="s">
        <v>2849</v>
      </c>
      <c r="J1403" t="s">
        <v>4</v>
      </c>
      <c r="K1403" t="s">
        <v>442</v>
      </c>
      <c r="M1403">
        <v>73</v>
      </c>
      <c r="X1403" t="str">
        <f>LEFT(Table7[[#This Row],[Month]],4)</f>
        <v>2022</v>
      </c>
      <c r="Y1403">
        <f>SIGN(Table7[[#This Row],[Internal Monthly Cost]])</f>
        <v>1</v>
      </c>
    </row>
    <row r="1404" spans="1:25" x14ac:dyDescent="0.2">
      <c r="A1404">
        <v>681</v>
      </c>
      <c r="B1404" t="s">
        <v>3278</v>
      </c>
      <c r="C1404" t="s">
        <v>3278</v>
      </c>
      <c r="D1404" t="s">
        <v>5</v>
      </c>
      <c r="E1404" t="s">
        <v>2856</v>
      </c>
      <c r="H1404" t="s">
        <v>529</v>
      </c>
      <c r="I1404" t="s">
        <v>2837</v>
      </c>
      <c r="J1404" t="s">
        <v>8</v>
      </c>
      <c r="K1404" t="s">
        <v>442</v>
      </c>
      <c r="M1404">
        <v>113</v>
      </c>
      <c r="N1404" t="s">
        <v>2928</v>
      </c>
      <c r="O1404" t="s">
        <v>2929</v>
      </c>
      <c r="P1404" t="s">
        <v>2896</v>
      </c>
      <c r="Q1404" t="s">
        <v>441</v>
      </c>
      <c r="R1404" t="s">
        <v>442</v>
      </c>
      <c r="S1404" t="s">
        <v>345</v>
      </c>
      <c r="T1404" t="s">
        <v>2127</v>
      </c>
      <c r="U1404" t="s">
        <v>343</v>
      </c>
      <c r="V1404" t="s">
        <v>2876</v>
      </c>
      <c r="X1404" t="str">
        <f>LEFT(Table7[[#This Row],[Month]],4)</f>
        <v>2022</v>
      </c>
      <c r="Y1404">
        <f>SIGN(Table7[[#This Row],[Internal Monthly Cost]])</f>
        <v>1</v>
      </c>
    </row>
    <row r="1405" spans="1:25" x14ac:dyDescent="0.2">
      <c r="A1405">
        <v>627</v>
      </c>
      <c r="B1405" t="s">
        <v>3278</v>
      </c>
      <c r="C1405" t="s">
        <v>3278</v>
      </c>
      <c r="D1405" t="s">
        <v>5</v>
      </c>
      <c r="E1405" t="s">
        <v>2343</v>
      </c>
      <c r="H1405" t="s">
        <v>523</v>
      </c>
      <c r="I1405" t="s">
        <v>2840</v>
      </c>
      <c r="J1405" t="s">
        <v>4</v>
      </c>
      <c r="K1405" t="s">
        <v>442</v>
      </c>
      <c r="M1405">
        <v>73</v>
      </c>
      <c r="X1405" t="str">
        <f>LEFT(Table7[[#This Row],[Month]],4)</f>
        <v>2022</v>
      </c>
      <c r="Y1405">
        <f>SIGN(Table7[[#This Row],[Internal Monthly Cost]])</f>
        <v>1</v>
      </c>
    </row>
    <row r="1406" spans="1:25" x14ac:dyDescent="0.2">
      <c r="A1406">
        <v>628</v>
      </c>
      <c r="B1406" t="s">
        <v>3278</v>
      </c>
      <c r="C1406" t="s">
        <v>3278</v>
      </c>
      <c r="D1406" t="s">
        <v>5</v>
      </c>
      <c r="E1406" t="s">
        <v>2404</v>
      </c>
      <c r="H1406" t="s">
        <v>2405</v>
      </c>
      <c r="I1406" t="s">
        <v>2840</v>
      </c>
      <c r="J1406" t="s">
        <v>8</v>
      </c>
      <c r="K1406" t="s">
        <v>442</v>
      </c>
      <c r="M1406">
        <v>73</v>
      </c>
      <c r="N1406" t="s">
        <v>2408</v>
      </c>
      <c r="O1406" t="s">
        <v>2407</v>
      </c>
      <c r="P1406" t="s">
        <v>2409</v>
      </c>
      <c r="Q1406" t="s">
        <v>441</v>
      </c>
      <c r="R1406" t="s">
        <v>442</v>
      </c>
      <c r="S1406" t="s">
        <v>345</v>
      </c>
      <c r="T1406" t="s">
        <v>2127</v>
      </c>
      <c r="U1406" t="s">
        <v>343</v>
      </c>
      <c r="V1406" t="s">
        <v>2410</v>
      </c>
      <c r="X1406" t="str">
        <f>LEFT(Table7[[#This Row],[Month]],4)</f>
        <v>2022</v>
      </c>
      <c r="Y1406">
        <f>SIGN(Table7[[#This Row],[Internal Monthly Cost]])</f>
        <v>1</v>
      </c>
    </row>
    <row r="1407" spans="1:25" x14ac:dyDescent="0.2">
      <c r="A1407">
        <v>614</v>
      </c>
      <c r="B1407" t="s">
        <v>3278</v>
      </c>
      <c r="C1407" t="s">
        <v>3278</v>
      </c>
      <c r="D1407" t="s">
        <v>5</v>
      </c>
      <c r="E1407" t="s">
        <v>2570</v>
      </c>
      <c r="H1407" t="s">
        <v>529</v>
      </c>
      <c r="I1407" t="s">
        <v>2837</v>
      </c>
      <c r="J1407" t="s">
        <v>8</v>
      </c>
      <c r="K1407" t="s">
        <v>442</v>
      </c>
      <c r="M1407">
        <v>113</v>
      </c>
      <c r="X1407" t="str">
        <f>LEFT(Table7[[#This Row],[Month]],4)</f>
        <v>2022</v>
      </c>
      <c r="Y1407">
        <f>SIGN(Table7[[#This Row],[Internal Monthly Cost]])</f>
        <v>1</v>
      </c>
    </row>
    <row r="1408" spans="1:25" x14ac:dyDescent="0.2">
      <c r="A1408">
        <v>606</v>
      </c>
      <c r="B1408" t="s">
        <v>3278</v>
      </c>
      <c r="C1408" t="s">
        <v>3278</v>
      </c>
      <c r="D1408" t="s">
        <v>5</v>
      </c>
      <c r="E1408" t="s">
        <v>2455</v>
      </c>
      <c r="H1408" t="s">
        <v>2456</v>
      </c>
      <c r="I1408" t="s">
        <v>2840</v>
      </c>
      <c r="J1408" t="s">
        <v>8</v>
      </c>
      <c r="K1408" t="s">
        <v>442</v>
      </c>
      <c r="M1408">
        <v>73</v>
      </c>
      <c r="N1408" t="s">
        <v>2459</v>
      </c>
      <c r="O1408" t="s">
        <v>2458</v>
      </c>
      <c r="P1408" t="s">
        <v>2460</v>
      </c>
      <c r="Q1408" t="s">
        <v>441</v>
      </c>
      <c r="R1408" t="s">
        <v>442</v>
      </c>
      <c r="S1408" t="s">
        <v>345</v>
      </c>
      <c r="T1408" t="s">
        <v>2127</v>
      </c>
      <c r="U1408" t="s">
        <v>343</v>
      </c>
      <c r="V1408" t="s">
        <v>2461</v>
      </c>
      <c r="X1408" t="str">
        <f>LEFT(Table7[[#This Row],[Month]],4)</f>
        <v>2022</v>
      </c>
      <c r="Y1408">
        <f>SIGN(Table7[[#This Row],[Internal Monthly Cost]])</f>
        <v>1</v>
      </c>
    </row>
    <row r="1409" spans="1:25" x14ac:dyDescent="0.2">
      <c r="A1409">
        <v>653</v>
      </c>
      <c r="B1409" t="s">
        <v>3278</v>
      </c>
      <c r="C1409" t="s">
        <v>3278</v>
      </c>
      <c r="D1409" t="s">
        <v>5</v>
      </c>
      <c r="E1409" t="s">
        <v>2472</v>
      </c>
      <c r="H1409" t="s">
        <v>2456</v>
      </c>
      <c r="I1409" t="s">
        <v>2836</v>
      </c>
      <c r="J1409" t="s">
        <v>4</v>
      </c>
      <c r="K1409" t="s">
        <v>442</v>
      </c>
      <c r="M1409">
        <v>73</v>
      </c>
      <c r="X1409" t="str">
        <f>LEFT(Table7[[#This Row],[Month]],4)</f>
        <v>2022</v>
      </c>
      <c r="Y1409">
        <f>SIGN(Table7[[#This Row],[Internal Monthly Cost]])</f>
        <v>1</v>
      </c>
    </row>
    <row r="1410" spans="1:25" x14ac:dyDescent="0.2">
      <c r="A1410">
        <v>539</v>
      </c>
      <c r="B1410" t="s">
        <v>3278</v>
      </c>
      <c r="C1410" t="s">
        <v>3278</v>
      </c>
      <c r="D1410" t="s">
        <v>5</v>
      </c>
      <c r="E1410" t="s">
        <v>2415</v>
      </c>
      <c r="F1410" t="s">
        <v>652</v>
      </c>
      <c r="G1410" t="s">
        <v>2416</v>
      </c>
      <c r="H1410" t="s">
        <v>2174</v>
      </c>
      <c r="I1410" t="s">
        <v>168</v>
      </c>
      <c r="J1410" t="s">
        <v>8</v>
      </c>
      <c r="K1410" t="s">
        <v>124</v>
      </c>
      <c r="M1410">
        <v>71</v>
      </c>
      <c r="N1410" t="s">
        <v>2781</v>
      </c>
      <c r="O1410" t="s">
        <v>2780</v>
      </c>
      <c r="P1410" t="s">
        <v>2782</v>
      </c>
      <c r="Q1410" t="s">
        <v>139</v>
      </c>
      <c r="R1410" t="s">
        <v>138</v>
      </c>
      <c r="S1410" t="s">
        <v>345</v>
      </c>
      <c r="T1410" t="s">
        <v>342</v>
      </c>
      <c r="U1410" t="s">
        <v>343</v>
      </c>
      <c r="V1410" t="s">
        <v>3263</v>
      </c>
      <c r="X1410" t="str">
        <f>LEFT(Table7[[#This Row],[Month]],4)</f>
        <v>2022</v>
      </c>
      <c r="Y1410">
        <f>SIGN(Table7[[#This Row],[Internal Monthly Cost]])</f>
        <v>1</v>
      </c>
    </row>
    <row r="1411" spans="1:25" x14ac:dyDescent="0.2">
      <c r="A1411">
        <v>536</v>
      </c>
      <c r="B1411" t="s">
        <v>3278</v>
      </c>
      <c r="C1411" t="s">
        <v>3278</v>
      </c>
      <c r="D1411" t="s">
        <v>5</v>
      </c>
      <c r="E1411" t="s">
        <v>2377</v>
      </c>
      <c r="F1411" t="s">
        <v>652</v>
      </c>
      <c r="G1411" t="s">
        <v>2378</v>
      </c>
      <c r="H1411" t="s">
        <v>2174</v>
      </c>
      <c r="I1411" t="s">
        <v>168</v>
      </c>
      <c r="J1411" t="s">
        <v>8</v>
      </c>
      <c r="K1411" t="s">
        <v>124</v>
      </c>
      <c r="M1411">
        <v>71</v>
      </c>
      <c r="N1411" t="s">
        <v>161</v>
      </c>
      <c r="O1411" t="s">
        <v>251</v>
      </c>
      <c r="P1411" t="s">
        <v>162</v>
      </c>
      <c r="Q1411" t="s">
        <v>139</v>
      </c>
      <c r="R1411" t="s">
        <v>138</v>
      </c>
      <c r="S1411" t="s">
        <v>345</v>
      </c>
      <c r="T1411" t="s">
        <v>342</v>
      </c>
      <c r="U1411" t="s">
        <v>343</v>
      </c>
      <c r="V1411" t="s">
        <v>393</v>
      </c>
      <c r="X1411" t="str">
        <f>LEFT(Table7[[#This Row],[Month]],4)</f>
        <v>2022</v>
      </c>
      <c r="Y1411">
        <f>SIGN(Table7[[#This Row],[Internal Monthly Cost]])</f>
        <v>1</v>
      </c>
    </row>
    <row r="1412" spans="1:25" x14ac:dyDescent="0.2">
      <c r="A1412">
        <v>537</v>
      </c>
      <c r="B1412" t="s">
        <v>3278</v>
      </c>
      <c r="C1412" t="s">
        <v>3278</v>
      </c>
      <c r="D1412" t="s">
        <v>5</v>
      </c>
      <c r="E1412" t="s">
        <v>2380</v>
      </c>
      <c r="F1412" t="s">
        <v>652</v>
      </c>
      <c r="G1412" t="s">
        <v>2381</v>
      </c>
      <c r="H1412" t="s">
        <v>2174</v>
      </c>
      <c r="I1412" t="s">
        <v>168</v>
      </c>
      <c r="J1412" t="s">
        <v>8</v>
      </c>
      <c r="K1412" t="s">
        <v>124</v>
      </c>
      <c r="M1412">
        <v>71</v>
      </c>
      <c r="N1412" t="s">
        <v>159</v>
      </c>
      <c r="O1412" t="s">
        <v>252</v>
      </c>
      <c r="P1412" t="s">
        <v>160</v>
      </c>
      <c r="Q1412" t="s">
        <v>139</v>
      </c>
      <c r="R1412" t="s">
        <v>138</v>
      </c>
      <c r="S1412" t="s">
        <v>345</v>
      </c>
      <c r="T1412" t="s">
        <v>342</v>
      </c>
      <c r="U1412" t="s">
        <v>343</v>
      </c>
      <c r="V1412" t="s">
        <v>393</v>
      </c>
      <c r="X1412" t="str">
        <f>LEFT(Table7[[#This Row],[Month]],4)</f>
        <v>2022</v>
      </c>
      <c r="Y1412">
        <f>SIGN(Table7[[#This Row],[Internal Monthly Cost]])</f>
        <v>1</v>
      </c>
    </row>
    <row r="1413" spans="1:25" x14ac:dyDescent="0.2">
      <c r="A1413">
        <v>541</v>
      </c>
      <c r="B1413" t="s">
        <v>3278</v>
      </c>
      <c r="C1413" t="s">
        <v>3278</v>
      </c>
      <c r="D1413" t="s">
        <v>5</v>
      </c>
      <c r="E1413" t="s">
        <v>1619</v>
      </c>
      <c r="F1413" t="s">
        <v>652</v>
      </c>
      <c r="G1413" t="s">
        <v>1620</v>
      </c>
      <c r="H1413" t="s">
        <v>874</v>
      </c>
      <c r="I1413" t="s">
        <v>169</v>
      </c>
      <c r="J1413" t="s">
        <v>8</v>
      </c>
      <c r="K1413" t="s">
        <v>124</v>
      </c>
      <c r="M1413">
        <v>71</v>
      </c>
      <c r="N1413" t="s">
        <v>42</v>
      </c>
      <c r="O1413" t="s">
        <v>239</v>
      </c>
      <c r="P1413" t="s">
        <v>43</v>
      </c>
      <c r="Q1413" t="s">
        <v>139</v>
      </c>
      <c r="R1413" t="s">
        <v>138</v>
      </c>
      <c r="S1413" t="s">
        <v>345</v>
      </c>
      <c r="T1413" t="s">
        <v>342</v>
      </c>
      <c r="U1413" t="s">
        <v>343</v>
      </c>
      <c r="V1413" t="s">
        <v>378</v>
      </c>
      <c r="X1413" t="str">
        <f>LEFT(Table7[[#This Row],[Month]],4)</f>
        <v>2022</v>
      </c>
      <c r="Y1413">
        <f>SIGN(Table7[[#This Row],[Internal Monthly Cost]])</f>
        <v>1</v>
      </c>
    </row>
    <row r="1414" spans="1:25" x14ac:dyDescent="0.2">
      <c r="A1414">
        <v>593</v>
      </c>
      <c r="B1414" t="s">
        <v>3278</v>
      </c>
      <c r="C1414" t="s">
        <v>3278</v>
      </c>
      <c r="D1414" t="s">
        <v>5</v>
      </c>
      <c r="E1414" t="s">
        <v>2230</v>
      </c>
      <c r="H1414" t="s">
        <v>2233</v>
      </c>
      <c r="I1414" t="s">
        <v>2846</v>
      </c>
      <c r="J1414" t="s">
        <v>8</v>
      </c>
      <c r="K1414" t="s">
        <v>442</v>
      </c>
      <c r="M1414">
        <v>66</v>
      </c>
      <c r="N1414" t="s">
        <v>2868</v>
      </c>
      <c r="O1414" t="s">
        <v>2869</v>
      </c>
      <c r="P1414" t="s">
        <v>2870</v>
      </c>
      <c r="Q1414" t="s">
        <v>441</v>
      </c>
      <c r="R1414" t="s">
        <v>442</v>
      </c>
      <c r="S1414" t="s">
        <v>345</v>
      </c>
      <c r="T1414" t="s">
        <v>2871</v>
      </c>
      <c r="U1414" t="s">
        <v>343</v>
      </c>
      <c r="V1414" t="s">
        <v>2872</v>
      </c>
      <c r="X1414" t="str">
        <f>LEFT(Table7[[#This Row],[Month]],4)</f>
        <v>2022</v>
      </c>
      <c r="Y1414">
        <f>SIGN(Table7[[#This Row],[Internal Monthly Cost]])</f>
        <v>1</v>
      </c>
    </row>
    <row r="1415" spans="1:25" x14ac:dyDescent="0.2">
      <c r="A1415">
        <v>608</v>
      </c>
      <c r="B1415" t="s">
        <v>3278</v>
      </c>
      <c r="C1415" t="s">
        <v>3278</v>
      </c>
      <c r="D1415" t="s">
        <v>5</v>
      </c>
      <c r="E1415" t="s">
        <v>2364</v>
      </c>
      <c r="H1415" t="s">
        <v>523</v>
      </c>
      <c r="I1415" t="s">
        <v>2846</v>
      </c>
      <c r="J1415" t="s">
        <v>8</v>
      </c>
      <c r="K1415" t="s">
        <v>442</v>
      </c>
      <c r="M1415">
        <v>66</v>
      </c>
      <c r="N1415" t="s">
        <v>2367</v>
      </c>
      <c r="O1415" t="s">
        <v>2366</v>
      </c>
      <c r="P1415" t="s">
        <v>2368</v>
      </c>
      <c r="Q1415" t="s">
        <v>441</v>
      </c>
      <c r="R1415" t="s">
        <v>442</v>
      </c>
      <c r="S1415" t="s">
        <v>345</v>
      </c>
      <c r="T1415" t="s">
        <v>2127</v>
      </c>
      <c r="U1415" t="s">
        <v>343</v>
      </c>
      <c r="V1415" t="s">
        <v>2369</v>
      </c>
      <c r="X1415" t="str">
        <f>LEFT(Table7[[#This Row],[Month]],4)</f>
        <v>2022</v>
      </c>
      <c r="Y1415">
        <f>SIGN(Table7[[#This Row],[Internal Monthly Cost]])</f>
        <v>1</v>
      </c>
    </row>
    <row r="1416" spans="1:25" x14ac:dyDescent="0.2">
      <c r="A1416">
        <v>632</v>
      </c>
      <c r="B1416" t="s">
        <v>3278</v>
      </c>
      <c r="C1416" t="s">
        <v>3278</v>
      </c>
      <c r="D1416" t="s">
        <v>5</v>
      </c>
      <c r="E1416" t="s">
        <v>2485</v>
      </c>
      <c r="H1416" t="s">
        <v>2405</v>
      </c>
      <c r="I1416" t="s">
        <v>2849</v>
      </c>
      <c r="J1416" t="s">
        <v>8</v>
      </c>
      <c r="K1416" t="s">
        <v>442</v>
      </c>
      <c r="M1416">
        <v>73</v>
      </c>
      <c r="N1416" t="s">
        <v>2488</v>
      </c>
      <c r="O1416" t="s">
        <v>2487</v>
      </c>
      <c r="P1416" t="s">
        <v>2489</v>
      </c>
      <c r="Q1416" t="s">
        <v>441</v>
      </c>
      <c r="R1416" t="s">
        <v>442</v>
      </c>
      <c r="S1416" t="s">
        <v>345</v>
      </c>
      <c r="T1416" t="s">
        <v>2127</v>
      </c>
      <c r="U1416" t="s">
        <v>343</v>
      </c>
      <c r="V1416" t="s">
        <v>2490</v>
      </c>
      <c r="X1416" t="str">
        <f>LEFT(Table7[[#This Row],[Month]],4)</f>
        <v>2022</v>
      </c>
      <c r="Y1416">
        <f>SIGN(Table7[[#This Row],[Internal Monthly Cost]])</f>
        <v>1</v>
      </c>
    </row>
    <row r="1417" spans="1:25" x14ac:dyDescent="0.2">
      <c r="A1417">
        <v>629</v>
      </c>
      <c r="B1417" t="s">
        <v>3278</v>
      </c>
      <c r="C1417" t="s">
        <v>3278</v>
      </c>
      <c r="D1417" t="s">
        <v>5</v>
      </c>
      <c r="E1417" t="s">
        <v>519</v>
      </c>
      <c r="H1417" t="s">
        <v>523</v>
      </c>
      <c r="I1417" t="s">
        <v>2836</v>
      </c>
      <c r="J1417" t="s">
        <v>6</v>
      </c>
      <c r="K1417" t="s">
        <v>442</v>
      </c>
      <c r="M1417">
        <v>73</v>
      </c>
      <c r="X1417" t="str">
        <f>LEFT(Table7[[#This Row],[Month]],4)</f>
        <v>2022</v>
      </c>
      <c r="Y1417">
        <f>SIGN(Table7[[#This Row],[Internal Monthly Cost]])</f>
        <v>1</v>
      </c>
    </row>
    <row r="1418" spans="1:25" x14ac:dyDescent="0.2">
      <c r="A1418">
        <v>610</v>
      </c>
      <c r="B1418" t="s">
        <v>3278</v>
      </c>
      <c r="C1418" t="s">
        <v>3278</v>
      </c>
      <c r="D1418" t="s">
        <v>5</v>
      </c>
      <c r="E1418" t="s">
        <v>2516</v>
      </c>
      <c r="H1418" t="s">
        <v>523</v>
      </c>
      <c r="I1418" t="s">
        <v>2849</v>
      </c>
      <c r="J1418" t="s">
        <v>8</v>
      </c>
      <c r="K1418" t="s">
        <v>442</v>
      </c>
      <c r="M1418">
        <v>73</v>
      </c>
      <c r="N1418" t="s">
        <v>2519</v>
      </c>
      <c r="O1418" t="s">
        <v>2518</v>
      </c>
      <c r="P1418" t="s">
        <v>2520</v>
      </c>
      <c r="Q1418" t="s">
        <v>441</v>
      </c>
      <c r="R1418" t="s">
        <v>442</v>
      </c>
      <c r="S1418" t="s">
        <v>345</v>
      </c>
      <c r="T1418" t="s">
        <v>2127</v>
      </c>
      <c r="U1418" t="s">
        <v>361</v>
      </c>
      <c r="V1418" t="s">
        <v>397</v>
      </c>
      <c r="W1418" t="s">
        <v>3289</v>
      </c>
      <c r="X1418" t="str">
        <f>LEFT(Table7[[#This Row],[Month]],4)</f>
        <v>2022</v>
      </c>
      <c r="Y1418">
        <f>SIGN(Table7[[#This Row],[Internal Monthly Cost]])</f>
        <v>1</v>
      </c>
    </row>
    <row r="1419" spans="1:25" x14ac:dyDescent="0.2">
      <c r="A1419">
        <v>616</v>
      </c>
      <c r="B1419" t="s">
        <v>3278</v>
      </c>
      <c r="C1419" t="s">
        <v>3278</v>
      </c>
      <c r="D1419" t="s">
        <v>5</v>
      </c>
      <c r="E1419" t="s">
        <v>2542</v>
      </c>
      <c r="H1419" t="s">
        <v>2543</v>
      </c>
      <c r="I1419" t="s">
        <v>2851</v>
      </c>
      <c r="J1419" t="s">
        <v>4</v>
      </c>
      <c r="K1419" t="s">
        <v>442</v>
      </c>
      <c r="M1419">
        <v>73</v>
      </c>
      <c r="X1419" t="str">
        <f>LEFT(Table7[[#This Row],[Month]],4)</f>
        <v>2022</v>
      </c>
      <c r="Y1419">
        <f>SIGN(Table7[[#This Row],[Internal Monthly Cost]])</f>
        <v>1</v>
      </c>
    </row>
    <row r="1420" spans="1:25" x14ac:dyDescent="0.2">
      <c r="A1420">
        <v>603</v>
      </c>
      <c r="B1420" t="s">
        <v>3278</v>
      </c>
      <c r="C1420" t="s">
        <v>3278</v>
      </c>
      <c r="D1420" t="s">
        <v>5</v>
      </c>
      <c r="E1420" t="s">
        <v>2531</v>
      </c>
      <c r="H1420" t="s">
        <v>2233</v>
      </c>
      <c r="I1420" t="s">
        <v>2849</v>
      </c>
      <c r="J1420" t="s">
        <v>8</v>
      </c>
      <c r="K1420" t="s">
        <v>442</v>
      </c>
      <c r="M1420">
        <v>66</v>
      </c>
      <c r="N1420" t="s">
        <v>3085</v>
      </c>
      <c r="O1420" t="s">
        <v>3086</v>
      </c>
      <c r="P1420" t="s">
        <v>3087</v>
      </c>
      <c r="Q1420" t="s">
        <v>441</v>
      </c>
      <c r="R1420" t="s">
        <v>442</v>
      </c>
      <c r="S1420" t="s">
        <v>3266</v>
      </c>
      <c r="T1420" t="s">
        <v>2916</v>
      </c>
      <c r="U1420" t="s">
        <v>343</v>
      </c>
      <c r="V1420" t="s">
        <v>3149</v>
      </c>
      <c r="X1420" t="str">
        <f>LEFT(Table7[[#This Row],[Month]],4)</f>
        <v>2022</v>
      </c>
      <c r="Y1420">
        <f>SIGN(Table7[[#This Row],[Internal Monthly Cost]])</f>
        <v>1</v>
      </c>
    </row>
    <row r="1421" spans="1:25" x14ac:dyDescent="0.2">
      <c r="A1421">
        <v>599</v>
      </c>
      <c r="B1421" t="s">
        <v>3278</v>
      </c>
      <c r="C1421" t="s">
        <v>3278</v>
      </c>
      <c r="D1421" t="s">
        <v>5</v>
      </c>
      <c r="E1421" t="s">
        <v>658</v>
      </c>
      <c r="H1421" t="s">
        <v>529</v>
      </c>
      <c r="I1421" t="s">
        <v>2837</v>
      </c>
      <c r="J1421" t="s">
        <v>6</v>
      </c>
      <c r="K1421" t="s">
        <v>442</v>
      </c>
      <c r="M1421">
        <v>113</v>
      </c>
      <c r="X1421" t="str">
        <f>LEFT(Table7[[#This Row],[Month]],4)</f>
        <v>2022</v>
      </c>
      <c r="Y1421">
        <f>SIGN(Table7[[#This Row],[Internal Monthly Cost]])</f>
        <v>1</v>
      </c>
    </row>
    <row r="1422" spans="1:25" x14ac:dyDescent="0.2">
      <c r="A1422">
        <v>674</v>
      </c>
      <c r="B1422" t="s">
        <v>3278</v>
      </c>
      <c r="C1422" t="s">
        <v>3278</v>
      </c>
      <c r="D1422" t="s">
        <v>5</v>
      </c>
      <c r="E1422" t="s">
        <v>587</v>
      </c>
      <c r="H1422" t="s">
        <v>529</v>
      </c>
      <c r="I1422" t="s">
        <v>2854</v>
      </c>
      <c r="J1422" t="s">
        <v>4</v>
      </c>
      <c r="K1422" t="s">
        <v>2499</v>
      </c>
      <c r="M1422">
        <v>135</v>
      </c>
      <c r="X1422" t="str">
        <f>LEFT(Table7[[#This Row],[Month]],4)</f>
        <v>2022</v>
      </c>
      <c r="Y1422">
        <f>SIGN(Table7[[#This Row],[Internal Monthly Cost]])</f>
        <v>1</v>
      </c>
    </row>
    <row r="1423" spans="1:25" x14ac:dyDescent="0.2">
      <c r="A1423">
        <v>595</v>
      </c>
      <c r="B1423" t="s">
        <v>3278</v>
      </c>
      <c r="C1423" t="s">
        <v>3278</v>
      </c>
      <c r="D1423" t="s">
        <v>5</v>
      </c>
      <c r="E1423" t="s">
        <v>2614</v>
      </c>
      <c r="H1423" t="s">
        <v>529</v>
      </c>
      <c r="I1423" t="s">
        <v>2854</v>
      </c>
      <c r="J1423" t="s">
        <v>4</v>
      </c>
      <c r="K1423" t="s">
        <v>2499</v>
      </c>
      <c r="M1423">
        <v>135</v>
      </c>
      <c r="X1423" t="str">
        <f>LEFT(Table7[[#This Row],[Month]],4)</f>
        <v>2022</v>
      </c>
      <c r="Y1423">
        <f>SIGN(Table7[[#This Row],[Internal Monthly Cost]])</f>
        <v>1</v>
      </c>
    </row>
    <row r="1424" spans="1:25" x14ac:dyDescent="0.2">
      <c r="A1424">
        <v>673</v>
      </c>
      <c r="B1424" t="s">
        <v>3278</v>
      </c>
      <c r="C1424" t="s">
        <v>3278</v>
      </c>
      <c r="D1424" t="s">
        <v>5</v>
      </c>
      <c r="E1424" t="s">
        <v>2501</v>
      </c>
      <c r="H1424" t="s">
        <v>529</v>
      </c>
      <c r="I1424" t="s">
        <v>2854</v>
      </c>
      <c r="J1424" t="s">
        <v>4</v>
      </c>
      <c r="K1424" t="s">
        <v>2499</v>
      </c>
      <c r="M1424">
        <v>135</v>
      </c>
      <c r="X1424" t="str">
        <f>LEFT(Table7[[#This Row],[Month]],4)</f>
        <v>2022</v>
      </c>
      <c r="Y1424">
        <f>SIGN(Table7[[#This Row],[Internal Monthly Cost]])</f>
        <v>1</v>
      </c>
    </row>
    <row r="1425" spans="1:25" x14ac:dyDescent="0.2">
      <c r="A1425">
        <v>672</v>
      </c>
      <c r="B1425" t="s">
        <v>3278</v>
      </c>
      <c r="C1425" t="s">
        <v>3278</v>
      </c>
      <c r="D1425" t="s">
        <v>5</v>
      </c>
      <c r="E1425" t="s">
        <v>2496</v>
      </c>
      <c r="H1425" t="s">
        <v>529</v>
      </c>
      <c r="I1425" t="s">
        <v>2854</v>
      </c>
      <c r="J1425" t="s">
        <v>4</v>
      </c>
      <c r="K1425" t="s">
        <v>2499</v>
      </c>
      <c r="M1425">
        <v>135</v>
      </c>
      <c r="X1425" t="str">
        <f>LEFT(Table7[[#This Row],[Month]],4)</f>
        <v>2022</v>
      </c>
      <c r="Y1425">
        <f>SIGN(Table7[[#This Row],[Internal Monthly Cost]])</f>
        <v>1</v>
      </c>
    </row>
    <row r="1426" spans="1:25" x14ac:dyDescent="0.2">
      <c r="A1426">
        <v>569</v>
      </c>
      <c r="B1426" t="s">
        <v>3278</v>
      </c>
      <c r="C1426" t="s">
        <v>3278</v>
      </c>
      <c r="D1426" t="s">
        <v>5</v>
      </c>
      <c r="E1426" t="s">
        <v>650</v>
      </c>
      <c r="F1426" t="s">
        <v>652</v>
      </c>
      <c r="G1426" t="s">
        <v>651</v>
      </c>
      <c r="H1426" t="s">
        <v>653</v>
      </c>
      <c r="I1426" t="s">
        <v>183</v>
      </c>
      <c r="J1426" t="s">
        <v>8</v>
      </c>
      <c r="K1426" t="s">
        <v>124</v>
      </c>
      <c r="M1426">
        <v>74</v>
      </c>
      <c r="N1426" t="s">
        <v>2865</v>
      </c>
      <c r="O1426" t="s">
        <v>2866</v>
      </c>
      <c r="P1426" t="s">
        <v>2867</v>
      </c>
      <c r="Q1426" t="s">
        <v>139</v>
      </c>
      <c r="R1426" t="s">
        <v>138</v>
      </c>
      <c r="S1426" t="s">
        <v>341</v>
      </c>
      <c r="T1426" t="s">
        <v>342</v>
      </c>
      <c r="U1426" t="s">
        <v>343</v>
      </c>
      <c r="V1426" t="s">
        <v>2876</v>
      </c>
      <c r="X1426" t="str">
        <f>LEFT(Table7[[#This Row],[Month]],4)</f>
        <v>2022</v>
      </c>
      <c r="Y1426">
        <f>SIGN(Table7[[#This Row],[Internal Monthly Cost]])</f>
        <v>1</v>
      </c>
    </row>
    <row r="1427" spans="1:25" x14ac:dyDescent="0.2">
      <c r="A1427">
        <v>581</v>
      </c>
      <c r="B1427" t="s">
        <v>3278</v>
      </c>
      <c r="C1427" t="s">
        <v>3278</v>
      </c>
      <c r="D1427" t="s">
        <v>5</v>
      </c>
      <c r="E1427" t="s">
        <v>2642</v>
      </c>
      <c r="F1427" t="s">
        <v>652</v>
      </c>
      <c r="G1427" t="s">
        <v>2643</v>
      </c>
      <c r="H1427" t="s">
        <v>653</v>
      </c>
      <c r="I1427" t="s">
        <v>183</v>
      </c>
      <c r="J1427" t="s">
        <v>8</v>
      </c>
      <c r="K1427" t="s">
        <v>124</v>
      </c>
      <c r="M1427">
        <v>74</v>
      </c>
      <c r="N1427" t="s">
        <v>184</v>
      </c>
      <c r="O1427" t="s">
        <v>259</v>
      </c>
      <c r="P1427" t="s">
        <v>185</v>
      </c>
      <c r="Q1427" t="s">
        <v>139</v>
      </c>
      <c r="R1427" t="s">
        <v>138</v>
      </c>
      <c r="S1427" t="s">
        <v>345</v>
      </c>
      <c r="T1427" t="s">
        <v>342</v>
      </c>
      <c r="U1427" t="s">
        <v>343</v>
      </c>
      <c r="V1427" t="s">
        <v>401</v>
      </c>
      <c r="X1427" t="str">
        <f>LEFT(Table7[[#This Row],[Month]],4)</f>
        <v>2022</v>
      </c>
      <c r="Y1427">
        <f>SIGN(Table7[[#This Row],[Internal Monthly Cost]])</f>
        <v>1</v>
      </c>
    </row>
    <row r="1428" spans="1:25" x14ac:dyDescent="0.2">
      <c r="A1428">
        <v>574</v>
      </c>
      <c r="B1428" t="s">
        <v>3278</v>
      </c>
      <c r="C1428" t="s">
        <v>3278</v>
      </c>
      <c r="D1428" t="s">
        <v>5</v>
      </c>
      <c r="E1428" t="s">
        <v>2018</v>
      </c>
      <c r="F1428" t="s">
        <v>652</v>
      </c>
      <c r="G1428" t="s">
        <v>2019</v>
      </c>
      <c r="H1428" t="s">
        <v>653</v>
      </c>
      <c r="I1428" t="s">
        <v>183</v>
      </c>
      <c r="J1428" t="s">
        <v>8</v>
      </c>
      <c r="K1428" t="s">
        <v>124</v>
      </c>
      <c r="M1428">
        <v>74</v>
      </c>
      <c r="N1428" t="s">
        <v>70</v>
      </c>
      <c r="O1428" t="s">
        <v>210</v>
      </c>
      <c r="P1428" t="s">
        <v>71</v>
      </c>
      <c r="Q1428" t="s">
        <v>139</v>
      </c>
      <c r="R1428" t="s">
        <v>138</v>
      </c>
      <c r="S1428" t="s">
        <v>345</v>
      </c>
      <c r="T1428" t="s">
        <v>342</v>
      </c>
      <c r="U1428" t="s">
        <v>343</v>
      </c>
      <c r="V1428" t="s">
        <v>374</v>
      </c>
      <c r="X1428" t="str">
        <f>LEFT(Table7[[#This Row],[Month]],4)</f>
        <v>2022</v>
      </c>
      <c r="Y1428">
        <f>SIGN(Table7[[#This Row],[Internal Monthly Cost]])</f>
        <v>1</v>
      </c>
    </row>
    <row r="1429" spans="1:25" x14ac:dyDescent="0.2">
      <c r="A1429">
        <v>585</v>
      </c>
      <c r="B1429" t="s">
        <v>3278</v>
      </c>
      <c r="C1429" t="s">
        <v>3278</v>
      </c>
      <c r="D1429" t="s">
        <v>5</v>
      </c>
      <c r="E1429" t="s">
        <v>2275</v>
      </c>
      <c r="F1429" t="s">
        <v>652</v>
      </c>
      <c r="G1429" t="s">
        <v>2276</v>
      </c>
      <c r="H1429" t="s">
        <v>2277</v>
      </c>
      <c r="I1429" t="s">
        <v>183</v>
      </c>
      <c r="J1429" t="s">
        <v>8</v>
      </c>
      <c r="K1429" t="s">
        <v>127</v>
      </c>
      <c r="M1429">
        <v>37</v>
      </c>
      <c r="N1429" t="s">
        <v>186</v>
      </c>
      <c r="O1429" t="s">
        <v>261</v>
      </c>
      <c r="P1429" t="s">
        <v>187</v>
      </c>
      <c r="Q1429" t="s">
        <v>140</v>
      </c>
      <c r="R1429" t="s">
        <v>138</v>
      </c>
      <c r="S1429" t="s">
        <v>345</v>
      </c>
      <c r="T1429" t="s">
        <v>2914</v>
      </c>
      <c r="U1429" t="s">
        <v>343</v>
      </c>
      <c r="V1429" t="s">
        <v>403</v>
      </c>
      <c r="X1429" t="str">
        <f>LEFT(Table7[[#This Row],[Month]],4)</f>
        <v>2022</v>
      </c>
      <c r="Y1429">
        <f>SIGN(Table7[[#This Row],[Internal Monthly Cost]])</f>
        <v>1</v>
      </c>
    </row>
    <row r="1430" spans="1:25" x14ac:dyDescent="0.2">
      <c r="A1430">
        <v>573</v>
      </c>
      <c r="B1430" t="s">
        <v>3278</v>
      </c>
      <c r="C1430" t="s">
        <v>3278</v>
      </c>
      <c r="D1430" t="s">
        <v>5</v>
      </c>
      <c r="E1430" t="s">
        <v>2624</v>
      </c>
      <c r="F1430" t="s">
        <v>652</v>
      </c>
      <c r="G1430" t="s">
        <v>2625</v>
      </c>
      <c r="H1430" t="s">
        <v>653</v>
      </c>
      <c r="I1430" t="s">
        <v>183</v>
      </c>
      <c r="J1430" t="s">
        <v>6</v>
      </c>
      <c r="K1430" t="s">
        <v>124</v>
      </c>
      <c r="M1430">
        <v>74</v>
      </c>
      <c r="X1430" t="str">
        <f>LEFT(Table7[[#This Row],[Month]],4)</f>
        <v>2022</v>
      </c>
      <c r="Y1430">
        <f>SIGN(Table7[[#This Row],[Internal Monthly Cost]])</f>
        <v>1</v>
      </c>
    </row>
    <row r="1431" spans="1:25" x14ac:dyDescent="0.2">
      <c r="A1431">
        <v>579</v>
      </c>
      <c r="B1431" t="s">
        <v>3278</v>
      </c>
      <c r="C1431" t="s">
        <v>3278</v>
      </c>
      <c r="D1431" t="s">
        <v>5</v>
      </c>
      <c r="E1431" t="s">
        <v>2207</v>
      </c>
      <c r="F1431" t="s">
        <v>652</v>
      </c>
      <c r="G1431" t="s">
        <v>2208</v>
      </c>
      <c r="H1431" t="s">
        <v>1726</v>
      </c>
      <c r="I1431" t="s">
        <v>183</v>
      </c>
      <c r="J1431" t="s">
        <v>8</v>
      </c>
      <c r="K1431" t="s">
        <v>124</v>
      </c>
      <c r="M1431">
        <v>74</v>
      </c>
      <c r="N1431" t="s">
        <v>100</v>
      </c>
      <c r="O1431" t="s">
        <v>193</v>
      </c>
      <c r="P1431" t="s">
        <v>101</v>
      </c>
      <c r="Q1431" t="s">
        <v>139</v>
      </c>
      <c r="R1431" t="s">
        <v>138</v>
      </c>
      <c r="S1431" t="s">
        <v>345</v>
      </c>
      <c r="T1431" t="s">
        <v>342</v>
      </c>
      <c r="U1431" t="s">
        <v>343</v>
      </c>
      <c r="V1431" t="s">
        <v>373</v>
      </c>
      <c r="X1431" t="str">
        <f>LEFT(Table7[[#This Row],[Month]],4)</f>
        <v>2022</v>
      </c>
      <c r="Y1431">
        <f>SIGN(Table7[[#This Row],[Internal Monthly Cost]])</f>
        <v>1</v>
      </c>
    </row>
    <row r="1432" spans="1:25" x14ac:dyDescent="0.2">
      <c r="A1432">
        <v>576</v>
      </c>
      <c r="B1432" t="s">
        <v>3278</v>
      </c>
      <c r="C1432" t="s">
        <v>3278</v>
      </c>
      <c r="D1432" t="s">
        <v>5</v>
      </c>
      <c r="E1432" t="s">
        <v>2288</v>
      </c>
      <c r="F1432" t="s">
        <v>652</v>
      </c>
      <c r="G1432" t="s">
        <v>2289</v>
      </c>
      <c r="H1432" t="s">
        <v>653</v>
      </c>
      <c r="I1432" t="s">
        <v>183</v>
      </c>
      <c r="J1432" t="s">
        <v>8</v>
      </c>
      <c r="K1432" t="s">
        <v>124</v>
      </c>
      <c r="M1432">
        <v>74</v>
      </c>
      <c r="N1432" t="s">
        <v>109</v>
      </c>
      <c r="O1432" t="s">
        <v>233</v>
      </c>
      <c r="P1432" t="s">
        <v>110</v>
      </c>
      <c r="Q1432" t="s">
        <v>139</v>
      </c>
      <c r="R1432" t="s">
        <v>138</v>
      </c>
      <c r="S1432" t="s">
        <v>345</v>
      </c>
      <c r="T1432" t="s">
        <v>342</v>
      </c>
      <c r="U1432" t="s">
        <v>343</v>
      </c>
      <c r="V1432" t="s">
        <v>385</v>
      </c>
      <c r="X1432" t="str">
        <f>LEFT(Table7[[#This Row],[Month]],4)</f>
        <v>2022</v>
      </c>
      <c r="Y1432">
        <f>SIGN(Table7[[#This Row],[Internal Monthly Cost]])</f>
        <v>1</v>
      </c>
    </row>
    <row r="1433" spans="1:25" x14ac:dyDescent="0.2">
      <c r="A1433">
        <v>568</v>
      </c>
      <c r="B1433" t="s">
        <v>3278</v>
      </c>
      <c r="C1433" t="s">
        <v>3278</v>
      </c>
      <c r="D1433" t="s">
        <v>5</v>
      </c>
      <c r="E1433" t="s">
        <v>1682</v>
      </c>
      <c r="F1433" t="s">
        <v>652</v>
      </c>
      <c r="G1433" t="s">
        <v>1683</v>
      </c>
      <c r="H1433" t="s">
        <v>653</v>
      </c>
      <c r="I1433" t="s">
        <v>183</v>
      </c>
      <c r="J1433" t="s">
        <v>8</v>
      </c>
      <c r="K1433" t="s">
        <v>124</v>
      </c>
      <c r="M1433">
        <v>74</v>
      </c>
      <c r="N1433" t="s">
        <v>44</v>
      </c>
      <c r="O1433" t="s">
        <v>212</v>
      </c>
      <c r="P1433" t="s">
        <v>45</v>
      </c>
      <c r="Q1433" t="s">
        <v>139</v>
      </c>
      <c r="R1433" t="s">
        <v>138</v>
      </c>
      <c r="S1433" t="s">
        <v>345</v>
      </c>
      <c r="T1433" t="s">
        <v>342</v>
      </c>
      <c r="U1433" t="s">
        <v>343</v>
      </c>
      <c r="V1433" t="s">
        <v>379</v>
      </c>
      <c r="X1433" t="str">
        <f>LEFT(Table7[[#This Row],[Month]],4)</f>
        <v>2022</v>
      </c>
      <c r="Y1433">
        <f>SIGN(Table7[[#This Row],[Internal Monthly Cost]])</f>
        <v>1</v>
      </c>
    </row>
    <row r="1434" spans="1:25" x14ac:dyDescent="0.2">
      <c r="A1434">
        <v>570</v>
      </c>
      <c r="B1434" t="s">
        <v>3278</v>
      </c>
      <c r="C1434" t="s">
        <v>3278</v>
      </c>
      <c r="D1434" t="s">
        <v>5</v>
      </c>
      <c r="E1434" t="s">
        <v>2299</v>
      </c>
      <c r="F1434" t="s">
        <v>652</v>
      </c>
      <c r="G1434" t="s">
        <v>2300</v>
      </c>
      <c r="H1434" t="s">
        <v>653</v>
      </c>
      <c r="I1434" t="s">
        <v>183</v>
      </c>
      <c r="J1434" t="s">
        <v>8</v>
      </c>
      <c r="K1434" t="s">
        <v>124</v>
      </c>
      <c r="M1434">
        <v>74</v>
      </c>
      <c r="N1434" t="s">
        <v>2675</v>
      </c>
      <c r="O1434" t="s">
        <v>2674</v>
      </c>
      <c r="P1434" t="s">
        <v>2676</v>
      </c>
      <c r="Q1434" t="s">
        <v>139</v>
      </c>
      <c r="R1434" t="s">
        <v>138</v>
      </c>
      <c r="S1434" t="s">
        <v>345</v>
      </c>
      <c r="T1434" t="s">
        <v>342</v>
      </c>
      <c r="U1434" t="s">
        <v>343</v>
      </c>
      <c r="V1434" t="s">
        <v>2156</v>
      </c>
      <c r="X1434" t="str">
        <f>LEFT(Table7[[#This Row],[Month]],4)</f>
        <v>2022</v>
      </c>
      <c r="Y1434">
        <f>SIGN(Table7[[#This Row],[Internal Monthly Cost]])</f>
        <v>1</v>
      </c>
    </row>
    <row r="1435" spans="1:25" x14ac:dyDescent="0.2">
      <c r="A1435">
        <v>572</v>
      </c>
      <c r="B1435" t="s">
        <v>3278</v>
      </c>
      <c r="C1435" t="s">
        <v>3278</v>
      </c>
      <c r="D1435" t="s">
        <v>5</v>
      </c>
      <c r="E1435" t="s">
        <v>2149</v>
      </c>
      <c r="F1435" t="s">
        <v>652</v>
      </c>
      <c r="G1435" t="s">
        <v>2150</v>
      </c>
      <c r="H1435" t="s">
        <v>653</v>
      </c>
      <c r="I1435" t="s">
        <v>183</v>
      </c>
      <c r="J1435" t="s">
        <v>8</v>
      </c>
      <c r="K1435" t="s">
        <v>124</v>
      </c>
      <c r="M1435">
        <v>74</v>
      </c>
      <c r="N1435" t="s">
        <v>88</v>
      </c>
      <c r="O1435" t="s">
        <v>256</v>
      </c>
      <c r="P1435" t="s">
        <v>89</v>
      </c>
      <c r="Q1435" t="s">
        <v>139</v>
      </c>
      <c r="R1435" t="s">
        <v>138</v>
      </c>
      <c r="S1435" t="s">
        <v>345</v>
      </c>
      <c r="T1435" t="s">
        <v>342</v>
      </c>
      <c r="U1435" t="s">
        <v>343</v>
      </c>
      <c r="V1435" t="s">
        <v>400</v>
      </c>
      <c r="X1435" t="str">
        <f>LEFT(Table7[[#This Row],[Month]],4)</f>
        <v>2022</v>
      </c>
      <c r="Y1435">
        <f>SIGN(Table7[[#This Row],[Internal Monthly Cost]])</f>
        <v>1</v>
      </c>
    </row>
    <row r="1436" spans="1:25" x14ac:dyDescent="0.2">
      <c r="A1436">
        <v>567</v>
      </c>
      <c r="B1436" t="s">
        <v>3278</v>
      </c>
      <c r="C1436" t="s">
        <v>3278</v>
      </c>
      <c r="D1436" t="s">
        <v>5</v>
      </c>
      <c r="E1436" t="s">
        <v>2291</v>
      </c>
      <c r="F1436" t="s">
        <v>652</v>
      </c>
      <c r="G1436" t="s">
        <v>2292</v>
      </c>
      <c r="H1436" t="s">
        <v>653</v>
      </c>
      <c r="I1436" t="s">
        <v>183</v>
      </c>
      <c r="J1436" t="s">
        <v>8</v>
      </c>
      <c r="K1436" t="s">
        <v>124</v>
      </c>
      <c r="M1436">
        <v>74</v>
      </c>
      <c r="N1436" t="s">
        <v>111</v>
      </c>
      <c r="O1436" t="s">
        <v>253</v>
      </c>
      <c r="P1436" t="s">
        <v>112</v>
      </c>
      <c r="Q1436" t="s">
        <v>139</v>
      </c>
      <c r="R1436" t="s">
        <v>138</v>
      </c>
      <c r="S1436" t="s">
        <v>345</v>
      </c>
      <c r="T1436" t="s">
        <v>342</v>
      </c>
      <c r="U1436" t="s">
        <v>343</v>
      </c>
      <c r="V1436" t="s">
        <v>385</v>
      </c>
      <c r="X1436" t="str">
        <f>LEFT(Table7[[#This Row],[Month]],4)</f>
        <v>2022</v>
      </c>
      <c r="Y1436">
        <f>SIGN(Table7[[#This Row],[Internal Monthly Cost]])</f>
        <v>1</v>
      </c>
    </row>
    <row r="1437" spans="1:25" x14ac:dyDescent="0.2">
      <c r="A1437">
        <v>580</v>
      </c>
      <c r="B1437" t="s">
        <v>3278</v>
      </c>
      <c r="C1437" t="s">
        <v>3278</v>
      </c>
      <c r="D1437" t="s">
        <v>5</v>
      </c>
      <c r="E1437" t="s">
        <v>2158</v>
      </c>
      <c r="F1437" t="s">
        <v>652</v>
      </c>
      <c r="G1437" t="s">
        <v>2159</v>
      </c>
      <c r="H1437" t="s">
        <v>653</v>
      </c>
      <c r="I1437" t="s">
        <v>183</v>
      </c>
      <c r="J1437" t="s">
        <v>8</v>
      </c>
      <c r="K1437" t="s">
        <v>124</v>
      </c>
      <c r="M1437">
        <v>74</v>
      </c>
      <c r="N1437" t="s">
        <v>92</v>
      </c>
      <c r="O1437" t="s">
        <v>258</v>
      </c>
      <c r="P1437" t="s">
        <v>93</v>
      </c>
      <c r="Q1437" t="s">
        <v>139</v>
      </c>
      <c r="R1437" t="s">
        <v>138</v>
      </c>
      <c r="S1437" t="s">
        <v>345</v>
      </c>
      <c r="T1437" t="s">
        <v>342</v>
      </c>
      <c r="U1437" t="s">
        <v>343</v>
      </c>
      <c r="V1437" t="s">
        <v>373</v>
      </c>
      <c r="X1437" t="str">
        <f>LEFT(Table7[[#This Row],[Month]],4)</f>
        <v>2022</v>
      </c>
      <c r="Y1437">
        <f>SIGN(Table7[[#This Row],[Internal Monthly Cost]])</f>
        <v>1</v>
      </c>
    </row>
    <row r="1438" spans="1:25" x14ac:dyDescent="0.2">
      <c r="A1438">
        <v>577</v>
      </c>
      <c r="B1438" t="s">
        <v>3278</v>
      </c>
      <c r="C1438" t="s">
        <v>3278</v>
      </c>
      <c r="D1438" t="s">
        <v>5</v>
      </c>
      <c r="E1438" t="s">
        <v>2023</v>
      </c>
      <c r="F1438" t="s">
        <v>652</v>
      </c>
      <c r="G1438" t="s">
        <v>2024</v>
      </c>
      <c r="H1438" t="s">
        <v>653</v>
      </c>
      <c r="I1438" t="s">
        <v>183</v>
      </c>
      <c r="J1438" t="s">
        <v>8</v>
      </c>
      <c r="K1438" t="s">
        <v>124</v>
      </c>
      <c r="M1438">
        <v>74</v>
      </c>
      <c r="N1438" t="s">
        <v>72</v>
      </c>
      <c r="O1438" t="s">
        <v>257</v>
      </c>
      <c r="P1438" t="s">
        <v>73</v>
      </c>
      <c r="Q1438" t="s">
        <v>139</v>
      </c>
      <c r="R1438" t="s">
        <v>138</v>
      </c>
      <c r="S1438" t="s">
        <v>345</v>
      </c>
      <c r="T1438" t="s">
        <v>342</v>
      </c>
      <c r="U1438" t="s">
        <v>343</v>
      </c>
      <c r="V1438" t="s">
        <v>374</v>
      </c>
      <c r="X1438" t="str">
        <f>LEFT(Table7[[#This Row],[Month]],4)</f>
        <v>2022</v>
      </c>
      <c r="Y1438">
        <f>SIGN(Table7[[#This Row],[Internal Monthly Cost]])</f>
        <v>1</v>
      </c>
    </row>
    <row r="1439" spans="1:25" x14ac:dyDescent="0.2">
      <c r="A1439">
        <v>575</v>
      </c>
      <c r="B1439" t="s">
        <v>3278</v>
      </c>
      <c r="C1439" t="s">
        <v>3278</v>
      </c>
      <c r="D1439" t="s">
        <v>5</v>
      </c>
      <c r="E1439" t="s">
        <v>2185</v>
      </c>
      <c r="F1439" t="s">
        <v>652</v>
      </c>
      <c r="G1439" t="s">
        <v>2186</v>
      </c>
      <c r="H1439" t="s">
        <v>653</v>
      </c>
      <c r="I1439" t="s">
        <v>183</v>
      </c>
      <c r="J1439" t="s">
        <v>8</v>
      </c>
      <c r="K1439" t="s">
        <v>124</v>
      </c>
      <c r="M1439">
        <v>74</v>
      </c>
      <c r="N1439" t="s">
        <v>96</v>
      </c>
      <c r="O1439" t="s">
        <v>241</v>
      </c>
      <c r="P1439" t="s">
        <v>97</v>
      </c>
      <c r="Q1439" t="s">
        <v>139</v>
      </c>
      <c r="R1439" t="s">
        <v>138</v>
      </c>
      <c r="S1439" t="s">
        <v>345</v>
      </c>
      <c r="T1439" t="s">
        <v>342</v>
      </c>
      <c r="U1439" t="s">
        <v>343</v>
      </c>
      <c r="V1439" t="s">
        <v>373</v>
      </c>
      <c r="X1439" t="str">
        <f>LEFT(Table7[[#This Row],[Month]],4)</f>
        <v>2022</v>
      </c>
      <c r="Y1439">
        <f>SIGN(Table7[[#This Row],[Internal Monthly Cost]])</f>
        <v>1</v>
      </c>
    </row>
    <row r="1440" spans="1:25" x14ac:dyDescent="0.2">
      <c r="A1440">
        <v>578</v>
      </c>
      <c r="B1440" t="s">
        <v>3278</v>
      </c>
      <c r="C1440" t="s">
        <v>3278</v>
      </c>
      <c r="D1440" t="s">
        <v>5</v>
      </c>
      <c r="E1440" t="s">
        <v>1724</v>
      </c>
      <c r="F1440" t="s">
        <v>652</v>
      </c>
      <c r="G1440" t="s">
        <v>1725</v>
      </c>
      <c r="H1440" t="s">
        <v>1726</v>
      </c>
      <c r="I1440" t="s">
        <v>183</v>
      </c>
      <c r="J1440" t="s">
        <v>8</v>
      </c>
      <c r="K1440" t="s">
        <v>124</v>
      </c>
      <c r="M1440">
        <v>74</v>
      </c>
      <c r="N1440" t="s">
        <v>50</v>
      </c>
      <c r="O1440" t="s">
        <v>201</v>
      </c>
      <c r="P1440" t="s">
        <v>51</v>
      </c>
      <c r="Q1440" t="s">
        <v>139</v>
      </c>
      <c r="R1440" t="s">
        <v>138</v>
      </c>
      <c r="S1440" t="s">
        <v>345</v>
      </c>
      <c r="T1440" t="s">
        <v>342</v>
      </c>
      <c r="U1440" t="s">
        <v>343</v>
      </c>
      <c r="V1440" t="s">
        <v>355</v>
      </c>
      <c r="X1440" t="str">
        <f>LEFT(Table7[[#This Row],[Month]],4)</f>
        <v>2022</v>
      </c>
      <c r="Y1440">
        <f>SIGN(Table7[[#This Row],[Internal Monthly Cost]])</f>
        <v>1</v>
      </c>
    </row>
    <row r="1441" spans="1:25" x14ac:dyDescent="0.2">
      <c r="A1441">
        <v>582</v>
      </c>
      <c r="B1441" t="s">
        <v>3278</v>
      </c>
      <c r="C1441" t="s">
        <v>3278</v>
      </c>
      <c r="D1441" t="s">
        <v>5</v>
      </c>
      <c r="E1441" t="s">
        <v>2401</v>
      </c>
      <c r="F1441" t="s">
        <v>652</v>
      </c>
      <c r="G1441" t="s">
        <v>2402</v>
      </c>
      <c r="H1441" t="s">
        <v>653</v>
      </c>
      <c r="I1441" t="s">
        <v>183</v>
      </c>
      <c r="J1441" t="s">
        <v>8</v>
      </c>
      <c r="K1441" t="s">
        <v>124</v>
      </c>
      <c r="M1441">
        <v>74</v>
      </c>
      <c r="N1441" t="s">
        <v>155</v>
      </c>
      <c r="O1441" t="s">
        <v>199</v>
      </c>
      <c r="P1441" t="s">
        <v>156</v>
      </c>
      <c r="Q1441" t="s">
        <v>139</v>
      </c>
      <c r="R1441" t="s">
        <v>138</v>
      </c>
      <c r="S1441" t="s">
        <v>345</v>
      </c>
      <c r="T1441" t="s">
        <v>342</v>
      </c>
      <c r="U1441" t="s">
        <v>343</v>
      </c>
      <c r="V1441" t="s">
        <v>393</v>
      </c>
      <c r="X1441" t="str">
        <f>LEFT(Table7[[#This Row],[Month]],4)</f>
        <v>2022</v>
      </c>
      <c r="Y1441">
        <f>SIGN(Table7[[#This Row],[Internal Monthly Cost]])</f>
        <v>1</v>
      </c>
    </row>
    <row r="1442" spans="1:25" x14ac:dyDescent="0.2">
      <c r="A1442">
        <v>571</v>
      </c>
      <c r="B1442" t="s">
        <v>3278</v>
      </c>
      <c r="C1442" t="s">
        <v>3278</v>
      </c>
      <c r="D1442" t="s">
        <v>5</v>
      </c>
      <c r="E1442" t="s">
        <v>2095</v>
      </c>
      <c r="F1442" t="s">
        <v>652</v>
      </c>
      <c r="G1442" t="s">
        <v>2096</v>
      </c>
      <c r="H1442" t="s">
        <v>653</v>
      </c>
      <c r="I1442" t="s">
        <v>183</v>
      </c>
      <c r="J1442" t="s">
        <v>8</v>
      </c>
      <c r="K1442" t="s">
        <v>124</v>
      </c>
      <c r="M1442">
        <v>74</v>
      </c>
      <c r="N1442" t="s">
        <v>304</v>
      </c>
      <c r="O1442" t="s">
        <v>305</v>
      </c>
      <c r="P1442" t="s">
        <v>306</v>
      </c>
      <c r="Q1442" t="s">
        <v>139</v>
      </c>
      <c r="R1442" t="s">
        <v>138</v>
      </c>
      <c r="S1442" t="s">
        <v>345</v>
      </c>
      <c r="T1442" t="s">
        <v>342</v>
      </c>
      <c r="U1442" t="s">
        <v>343</v>
      </c>
      <c r="V1442" t="s">
        <v>3263</v>
      </c>
      <c r="X1442" t="str">
        <f>LEFT(Table7[[#This Row],[Month]],4)</f>
        <v>2022</v>
      </c>
      <c r="Y1442">
        <f>SIGN(Table7[[#This Row],[Internal Monthly Cost]])</f>
        <v>1</v>
      </c>
    </row>
    <row r="1443" spans="1:25" x14ac:dyDescent="0.2">
      <c r="A1443">
        <v>619</v>
      </c>
      <c r="B1443" t="s">
        <v>3278</v>
      </c>
      <c r="C1443" t="s">
        <v>3278</v>
      </c>
      <c r="D1443" t="s">
        <v>5</v>
      </c>
      <c r="E1443" t="s">
        <v>2536</v>
      </c>
      <c r="H1443" t="s">
        <v>529</v>
      </c>
      <c r="I1443" t="s">
        <v>2837</v>
      </c>
      <c r="J1443" t="s">
        <v>4</v>
      </c>
      <c r="K1443" t="s">
        <v>442</v>
      </c>
      <c r="M1443">
        <v>113</v>
      </c>
      <c r="X1443" t="str">
        <f>LEFT(Table7[[#This Row],[Month]],4)</f>
        <v>2022</v>
      </c>
      <c r="Y1443">
        <f>SIGN(Table7[[#This Row],[Internal Monthly Cost]])</f>
        <v>1</v>
      </c>
    </row>
    <row r="1444" spans="1:25" x14ac:dyDescent="0.2">
      <c r="A1444">
        <v>605</v>
      </c>
      <c r="B1444" t="s">
        <v>3278</v>
      </c>
      <c r="C1444" t="s">
        <v>3278</v>
      </c>
      <c r="D1444" t="s">
        <v>5</v>
      </c>
      <c r="E1444" t="s">
        <v>2560</v>
      </c>
      <c r="H1444" t="s">
        <v>529</v>
      </c>
      <c r="I1444" t="s">
        <v>2837</v>
      </c>
      <c r="J1444" t="s">
        <v>4</v>
      </c>
      <c r="K1444" t="s">
        <v>442</v>
      </c>
      <c r="M1444">
        <v>113</v>
      </c>
      <c r="X1444" t="str">
        <f>LEFT(Table7[[#This Row],[Month]],4)</f>
        <v>2022</v>
      </c>
      <c r="Y1444">
        <f>SIGN(Table7[[#This Row],[Internal Monthly Cost]])</f>
        <v>1</v>
      </c>
    </row>
    <row r="1445" spans="1:25" x14ac:dyDescent="0.2">
      <c r="A1445">
        <v>625</v>
      </c>
      <c r="B1445" t="s">
        <v>3278</v>
      </c>
      <c r="C1445" t="s">
        <v>3278</v>
      </c>
      <c r="D1445" t="s">
        <v>5</v>
      </c>
      <c r="E1445" t="s">
        <v>2627</v>
      </c>
      <c r="F1445" t="s">
        <v>652</v>
      </c>
      <c r="G1445" t="s">
        <v>2628</v>
      </c>
      <c r="H1445" t="s">
        <v>2146</v>
      </c>
      <c r="I1445" t="s">
        <v>290</v>
      </c>
      <c r="J1445" t="s">
        <v>4</v>
      </c>
      <c r="K1445" t="s">
        <v>124</v>
      </c>
      <c r="M1445">
        <v>73</v>
      </c>
      <c r="X1445" t="str">
        <f>LEFT(Table7[[#This Row],[Month]],4)</f>
        <v>2022</v>
      </c>
      <c r="Y1445">
        <f>SIGN(Table7[[#This Row],[Internal Monthly Cost]])</f>
        <v>1</v>
      </c>
    </row>
    <row r="1446" spans="1:25" x14ac:dyDescent="0.2">
      <c r="A1446">
        <v>622</v>
      </c>
      <c r="B1446" t="s">
        <v>3278</v>
      </c>
      <c r="C1446" t="s">
        <v>3278</v>
      </c>
      <c r="D1446" t="s">
        <v>5</v>
      </c>
      <c r="E1446" t="s">
        <v>827</v>
      </c>
      <c r="F1446" t="s">
        <v>652</v>
      </c>
      <c r="G1446" t="s">
        <v>828</v>
      </c>
      <c r="H1446" t="s">
        <v>829</v>
      </c>
      <c r="I1446" t="s">
        <v>290</v>
      </c>
      <c r="J1446" t="s">
        <v>8</v>
      </c>
      <c r="K1446" t="s">
        <v>123</v>
      </c>
      <c r="M1446">
        <v>44</v>
      </c>
      <c r="N1446" t="s">
        <v>17</v>
      </c>
      <c r="O1446" t="s">
        <v>200</v>
      </c>
      <c r="P1446" t="s">
        <v>18</v>
      </c>
      <c r="Q1446" t="s">
        <v>171</v>
      </c>
      <c r="R1446" t="s">
        <v>3074</v>
      </c>
      <c r="S1446" t="s">
        <v>360</v>
      </c>
      <c r="T1446" t="s">
        <v>3075</v>
      </c>
      <c r="U1446" t="s">
        <v>343</v>
      </c>
      <c r="V1446" t="s">
        <v>388</v>
      </c>
      <c r="X1446" t="str">
        <f>LEFT(Table7[[#This Row],[Month]],4)</f>
        <v>2022</v>
      </c>
      <c r="Y1446">
        <f>SIGN(Table7[[#This Row],[Internal Monthly Cost]])</f>
        <v>1</v>
      </c>
    </row>
    <row r="1447" spans="1:25" x14ac:dyDescent="0.2">
      <c r="A1447">
        <v>635</v>
      </c>
      <c r="B1447" t="s">
        <v>3278</v>
      </c>
      <c r="C1447" t="s">
        <v>3278</v>
      </c>
      <c r="D1447" t="s">
        <v>5</v>
      </c>
      <c r="E1447" t="s">
        <v>2656</v>
      </c>
      <c r="F1447" t="s">
        <v>652</v>
      </c>
      <c r="G1447" t="s">
        <v>2657</v>
      </c>
      <c r="H1447" t="s">
        <v>847</v>
      </c>
      <c r="I1447" t="s">
        <v>291</v>
      </c>
      <c r="J1447" t="s">
        <v>8</v>
      </c>
      <c r="K1447" t="s">
        <v>124</v>
      </c>
      <c r="M1447">
        <v>73</v>
      </c>
      <c r="N1447" t="s">
        <v>2221</v>
      </c>
      <c r="O1447" t="s">
        <v>2220</v>
      </c>
      <c r="P1447" t="s">
        <v>2222</v>
      </c>
      <c r="Q1447" t="s">
        <v>139</v>
      </c>
      <c r="R1447" t="s">
        <v>138</v>
      </c>
      <c r="S1447" t="s">
        <v>345</v>
      </c>
      <c r="T1447" t="s">
        <v>342</v>
      </c>
      <c r="U1447" t="s">
        <v>343</v>
      </c>
      <c r="V1447" t="s">
        <v>2223</v>
      </c>
      <c r="X1447" t="str">
        <f>LEFT(Table7[[#This Row],[Month]],4)</f>
        <v>2022</v>
      </c>
      <c r="Y1447">
        <f>SIGN(Table7[[#This Row],[Internal Monthly Cost]])</f>
        <v>1</v>
      </c>
    </row>
    <row r="1448" spans="1:25" x14ac:dyDescent="0.2">
      <c r="A1448">
        <v>626</v>
      </c>
      <c r="B1448" t="s">
        <v>3278</v>
      </c>
      <c r="C1448" t="s">
        <v>3278</v>
      </c>
      <c r="D1448" t="s">
        <v>5</v>
      </c>
      <c r="E1448" t="s">
        <v>2645</v>
      </c>
      <c r="F1448" t="s">
        <v>652</v>
      </c>
      <c r="G1448" t="s">
        <v>2646</v>
      </c>
      <c r="H1448" t="s">
        <v>2647</v>
      </c>
      <c r="I1448" t="s">
        <v>290</v>
      </c>
      <c r="J1448" t="s">
        <v>8</v>
      </c>
      <c r="K1448" t="s">
        <v>124</v>
      </c>
      <c r="M1448">
        <v>73</v>
      </c>
      <c r="N1448" t="s">
        <v>115</v>
      </c>
      <c r="O1448" t="s">
        <v>255</v>
      </c>
      <c r="P1448" t="s">
        <v>116</v>
      </c>
      <c r="Q1448" t="s">
        <v>139</v>
      </c>
      <c r="R1448" t="s">
        <v>138</v>
      </c>
      <c r="S1448" t="s">
        <v>345</v>
      </c>
      <c r="T1448" t="s">
        <v>342</v>
      </c>
      <c r="U1448" t="s">
        <v>343</v>
      </c>
      <c r="V1448" t="s">
        <v>385</v>
      </c>
      <c r="X1448" t="str">
        <f>LEFT(Table7[[#This Row],[Month]],4)</f>
        <v>2022</v>
      </c>
      <c r="Y1448">
        <f>SIGN(Table7[[#This Row],[Internal Monthly Cost]])</f>
        <v>1</v>
      </c>
    </row>
    <row r="1449" spans="1:25" x14ac:dyDescent="0.2">
      <c r="A1449">
        <v>623</v>
      </c>
      <c r="B1449" t="s">
        <v>3278</v>
      </c>
      <c r="C1449" t="s">
        <v>3278</v>
      </c>
      <c r="D1449" t="s">
        <v>5</v>
      </c>
      <c r="E1449" t="s">
        <v>2805</v>
      </c>
      <c r="F1449" t="s">
        <v>652</v>
      </c>
      <c r="G1449" t="s">
        <v>2806</v>
      </c>
      <c r="H1449" t="s">
        <v>2146</v>
      </c>
      <c r="I1449" t="s">
        <v>290</v>
      </c>
      <c r="J1449" t="s">
        <v>8</v>
      </c>
      <c r="K1449" t="s">
        <v>124</v>
      </c>
      <c r="M1449">
        <v>73</v>
      </c>
      <c r="N1449" t="s">
        <v>316</v>
      </c>
      <c r="O1449" t="s">
        <v>317</v>
      </c>
      <c r="P1449" t="s">
        <v>318</v>
      </c>
      <c r="Q1449" t="s">
        <v>139</v>
      </c>
      <c r="R1449" t="s">
        <v>138</v>
      </c>
      <c r="S1449" t="s">
        <v>345</v>
      </c>
      <c r="T1449" t="s">
        <v>342</v>
      </c>
      <c r="U1449" t="s">
        <v>343</v>
      </c>
      <c r="V1449" t="s">
        <v>3263</v>
      </c>
      <c r="X1449" t="str">
        <f>LEFT(Table7[[#This Row],[Month]],4)</f>
        <v>2022</v>
      </c>
      <c r="Y1449">
        <f>SIGN(Table7[[#This Row],[Internal Monthly Cost]])</f>
        <v>1</v>
      </c>
    </row>
    <row r="1450" spans="1:25" x14ac:dyDescent="0.2">
      <c r="A1450">
        <v>624</v>
      </c>
      <c r="B1450" t="s">
        <v>3278</v>
      </c>
      <c r="C1450" t="s">
        <v>3278</v>
      </c>
      <c r="D1450" t="s">
        <v>5</v>
      </c>
      <c r="E1450" t="s">
        <v>2144</v>
      </c>
      <c r="F1450" t="s">
        <v>652</v>
      </c>
      <c r="G1450" t="s">
        <v>2145</v>
      </c>
      <c r="H1450" t="s">
        <v>2146</v>
      </c>
      <c r="I1450" t="s">
        <v>290</v>
      </c>
      <c r="J1450" t="s">
        <v>8</v>
      </c>
      <c r="K1450" t="s">
        <v>124</v>
      </c>
      <c r="M1450">
        <v>73</v>
      </c>
      <c r="N1450" t="s">
        <v>86</v>
      </c>
      <c r="O1450" t="s">
        <v>262</v>
      </c>
      <c r="P1450" t="s">
        <v>87</v>
      </c>
      <c r="Q1450" t="s">
        <v>139</v>
      </c>
      <c r="R1450" t="s">
        <v>138</v>
      </c>
      <c r="S1450" t="s">
        <v>345</v>
      </c>
      <c r="T1450" t="s">
        <v>342</v>
      </c>
      <c r="U1450" t="s">
        <v>343</v>
      </c>
      <c r="V1450" t="s">
        <v>406</v>
      </c>
      <c r="X1450" t="str">
        <f>LEFT(Table7[[#This Row],[Month]],4)</f>
        <v>2022</v>
      </c>
      <c r="Y1450">
        <f>SIGN(Table7[[#This Row],[Internal Monthly Cost]])</f>
        <v>1</v>
      </c>
    </row>
    <row r="1451" spans="1:25" x14ac:dyDescent="0.2">
      <c r="A1451">
        <v>634</v>
      </c>
      <c r="B1451" t="s">
        <v>3278</v>
      </c>
      <c r="C1451" t="s">
        <v>3278</v>
      </c>
      <c r="D1451" t="s">
        <v>5</v>
      </c>
      <c r="E1451" t="s">
        <v>2649</v>
      </c>
      <c r="F1451" t="s">
        <v>652</v>
      </c>
      <c r="G1451" t="s">
        <v>2650</v>
      </c>
      <c r="H1451" t="s">
        <v>847</v>
      </c>
      <c r="I1451" t="s">
        <v>291</v>
      </c>
      <c r="J1451" t="s">
        <v>8</v>
      </c>
      <c r="K1451" t="s">
        <v>123</v>
      </c>
      <c r="M1451">
        <v>50</v>
      </c>
      <c r="N1451" t="s">
        <v>277</v>
      </c>
      <c r="O1451" t="s">
        <v>278</v>
      </c>
      <c r="P1451" t="s">
        <v>279</v>
      </c>
      <c r="Q1451" t="s">
        <v>171</v>
      </c>
      <c r="R1451" t="s">
        <v>138</v>
      </c>
      <c r="S1451" t="s">
        <v>345</v>
      </c>
      <c r="T1451" t="s">
        <v>362</v>
      </c>
      <c r="U1451" t="s">
        <v>343</v>
      </c>
      <c r="V1451" t="s">
        <v>407</v>
      </c>
      <c r="X1451" t="str">
        <f>LEFT(Table7[[#This Row],[Month]],4)</f>
        <v>2022</v>
      </c>
      <c r="Y1451">
        <f>SIGN(Table7[[#This Row],[Internal Monthly Cost]])</f>
        <v>1</v>
      </c>
    </row>
    <row r="1452" spans="1:25" x14ac:dyDescent="0.2">
      <c r="A1452">
        <v>645</v>
      </c>
      <c r="B1452" t="s">
        <v>3278</v>
      </c>
      <c r="C1452" t="s">
        <v>3278</v>
      </c>
      <c r="D1452" t="s">
        <v>5</v>
      </c>
      <c r="E1452" t="s">
        <v>2702</v>
      </c>
      <c r="F1452" t="s">
        <v>652</v>
      </c>
      <c r="G1452" t="s">
        <v>2939</v>
      </c>
      <c r="H1452" t="s">
        <v>1026</v>
      </c>
      <c r="I1452" t="s">
        <v>2899</v>
      </c>
      <c r="J1452" t="s">
        <v>8</v>
      </c>
      <c r="K1452" t="s">
        <v>124</v>
      </c>
      <c r="M1452">
        <v>72</v>
      </c>
      <c r="N1452" t="s">
        <v>3290</v>
      </c>
      <c r="O1452" t="s">
        <v>3291</v>
      </c>
      <c r="P1452" t="s">
        <v>3292</v>
      </c>
      <c r="Q1452" t="s">
        <v>139</v>
      </c>
      <c r="R1452" t="s">
        <v>138</v>
      </c>
      <c r="S1452" t="s">
        <v>398</v>
      </c>
      <c r="T1452" t="s">
        <v>342</v>
      </c>
      <c r="U1452" t="s">
        <v>343</v>
      </c>
      <c r="V1452" t="s">
        <v>3293</v>
      </c>
      <c r="X1452" t="str">
        <f>LEFT(Table7[[#This Row],[Month]],4)</f>
        <v>2022</v>
      </c>
      <c r="Y1452">
        <f>SIGN(Table7[[#This Row],[Internal Monthly Cost]])</f>
        <v>1</v>
      </c>
    </row>
    <row r="1453" spans="1:25" x14ac:dyDescent="0.2">
      <c r="A1453">
        <v>663</v>
      </c>
      <c r="B1453" t="s">
        <v>3278</v>
      </c>
      <c r="C1453" t="s">
        <v>3278</v>
      </c>
      <c r="D1453" t="s">
        <v>5</v>
      </c>
      <c r="E1453" t="s">
        <v>2797</v>
      </c>
      <c r="F1453" t="s">
        <v>652</v>
      </c>
      <c r="G1453" t="s">
        <v>2798</v>
      </c>
      <c r="H1453" t="s">
        <v>2799</v>
      </c>
      <c r="I1453" t="s">
        <v>2902</v>
      </c>
      <c r="J1453" t="s">
        <v>8</v>
      </c>
      <c r="K1453" t="s">
        <v>124</v>
      </c>
      <c r="M1453">
        <v>72</v>
      </c>
      <c r="N1453" t="s">
        <v>325</v>
      </c>
      <c r="O1453" t="s">
        <v>326</v>
      </c>
      <c r="P1453" t="s">
        <v>327</v>
      </c>
      <c r="Q1453" t="s">
        <v>139</v>
      </c>
      <c r="R1453" t="s">
        <v>138</v>
      </c>
      <c r="S1453" t="s">
        <v>345</v>
      </c>
      <c r="T1453" t="s">
        <v>342</v>
      </c>
      <c r="U1453" t="s">
        <v>343</v>
      </c>
      <c r="V1453" t="s">
        <v>3263</v>
      </c>
      <c r="X1453" t="str">
        <f>LEFT(Table7[[#This Row],[Month]],4)</f>
        <v>2022</v>
      </c>
      <c r="Y1453">
        <f>SIGN(Table7[[#This Row],[Internal Monthly Cost]])</f>
        <v>1</v>
      </c>
    </row>
    <row r="1454" spans="1:25" x14ac:dyDescent="0.2">
      <c r="A1454">
        <v>661</v>
      </c>
      <c r="B1454" t="s">
        <v>3278</v>
      </c>
      <c r="C1454" t="s">
        <v>3278</v>
      </c>
      <c r="D1454" t="s">
        <v>5</v>
      </c>
      <c r="E1454" t="s">
        <v>1403</v>
      </c>
      <c r="F1454" t="s">
        <v>652</v>
      </c>
      <c r="G1454" t="s">
        <v>1404</v>
      </c>
      <c r="H1454" t="s">
        <v>1405</v>
      </c>
      <c r="I1454" t="s">
        <v>2902</v>
      </c>
      <c r="J1454" t="s">
        <v>8</v>
      </c>
      <c r="K1454" t="s">
        <v>124</v>
      </c>
      <c r="M1454">
        <v>72</v>
      </c>
      <c r="N1454" t="s">
        <v>33</v>
      </c>
      <c r="O1454" t="s">
        <v>217</v>
      </c>
      <c r="P1454" t="s">
        <v>34</v>
      </c>
      <c r="Q1454" t="s">
        <v>139</v>
      </c>
      <c r="R1454" t="s">
        <v>138</v>
      </c>
      <c r="S1454" t="s">
        <v>345</v>
      </c>
      <c r="T1454" t="s">
        <v>2908</v>
      </c>
      <c r="U1454" t="s">
        <v>343</v>
      </c>
      <c r="V1454" t="s">
        <v>352</v>
      </c>
      <c r="X1454" t="str">
        <f>LEFT(Table7[[#This Row],[Month]],4)</f>
        <v>2022</v>
      </c>
      <c r="Y1454">
        <f>SIGN(Table7[[#This Row],[Internal Monthly Cost]])</f>
        <v>1</v>
      </c>
    </row>
    <row r="1455" spans="1:25" x14ac:dyDescent="0.2">
      <c r="A1455">
        <v>667</v>
      </c>
      <c r="B1455" t="s">
        <v>3278</v>
      </c>
      <c r="C1455" t="s">
        <v>3278</v>
      </c>
      <c r="D1455" t="s">
        <v>5</v>
      </c>
      <c r="E1455" t="s">
        <v>797</v>
      </c>
      <c r="F1455" t="s">
        <v>652</v>
      </c>
      <c r="G1455" t="s">
        <v>800</v>
      </c>
      <c r="H1455" t="s">
        <v>801</v>
      </c>
      <c r="I1455" t="s">
        <v>2903</v>
      </c>
      <c r="J1455" t="s">
        <v>8</v>
      </c>
      <c r="K1455" t="s">
        <v>123</v>
      </c>
      <c r="M1455">
        <v>50</v>
      </c>
      <c r="N1455" t="s">
        <v>334</v>
      </c>
      <c r="O1455" t="s">
        <v>335</v>
      </c>
      <c r="P1455" t="s">
        <v>336</v>
      </c>
      <c r="Q1455" t="s">
        <v>171</v>
      </c>
      <c r="R1455" t="s">
        <v>138</v>
      </c>
      <c r="S1455" t="s">
        <v>360</v>
      </c>
      <c r="T1455" t="s">
        <v>2923</v>
      </c>
      <c r="U1455" t="s">
        <v>343</v>
      </c>
      <c r="V1455" t="s">
        <v>415</v>
      </c>
      <c r="X1455" t="str">
        <f>LEFT(Table7[[#This Row],[Month]],4)</f>
        <v>2022</v>
      </c>
      <c r="Y1455">
        <f>SIGN(Table7[[#This Row],[Internal Monthly Cost]])</f>
        <v>1</v>
      </c>
    </row>
    <row r="1456" spans="1:25" x14ac:dyDescent="0.2">
      <c r="A1456">
        <v>675</v>
      </c>
      <c r="B1456" t="s">
        <v>3278</v>
      </c>
      <c r="C1456" t="s">
        <v>3278</v>
      </c>
      <c r="D1456" t="s">
        <v>5</v>
      </c>
      <c r="E1456" t="s">
        <v>1633</v>
      </c>
      <c r="F1456" t="s">
        <v>652</v>
      </c>
      <c r="G1456" t="s">
        <v>1634</v>
      </c>
      <c r="H1456" t="s">
        <v>1635</v>
      </c>
      <c r="I1456" t="s">
        <v>2905</v>
      </c>
      <c r="J1456" t="s">
        <v>8</v>
      </c>
      <c r="K1456" t="s">
        <v>123</v>
      </c>
      <c r="M1456">
        <v>44</v>
      </c>
      <c r="N1456" t="s">
        <v>448</v>
      </c>
      <c r="O1456" t="s">
        <v>449</v>
      </c>
      <c r="P1456" t="s">
        <v>450</v>
      </c>
      <c r="Q1456" t="s">
        <v>171</v>
      </c>
      <c r="R1456" t="s">
        <v>138</v>
      </c>
      <c r="S1456" t="s">
        <v>345</v>
      </c>
      <c r="T1456" t="s">
        <v>451</v>
      </c>
      <c r="U1456" t="s">
        <v>343</v>
      </c>
      <c r="V1456" t="s">
        <v>452</v>
      </c>
      <c r="X1456" t="str">
        <f>LEFT(Table7[[#This Row],[Month]],4)</f>
        <v>2022</v>
      </c>
      <c r="Y1456">
        <f>SIGN(Table7[[#This Row],[Internal Monthly Cost]])</f>
        <v>1</v>
      </c>
    </row>
    <row r="1457" spans="1:25" x14ac:dyDescent="0.2">
      <c r="A1457">
        <v>684</v>
      </c>
      <c r="B1457" t="s">
        <v>3278</v>
      </c>
      <c r="C1457" t="s">
        <v>3278</v>
      </c>
      <c r="D1457" t="s">
        <v>5</v>
      </c>
      <c r="E1457" t="s">
        <v>2891</v>
      </c>
      <c r="F1457" t="s">
        <v>652</v>
      </c>
      <c r="G1457" t="s">
        <v>2892</v>
      </c>
      <c r="H1457" t="s">
        <v>2893</v>
      </c>
      <c r="I1457" t="s">
        <v>2906</v>
      </c>
      <c r="J1457" t="s">
        <v>8</v>
      </c>
      <c r="K1457" t="s">
        <v>124</v>
      </c>
      <c r="M1457">
        <v>37</v>
      </c>
      <c r="N1457" t="s">
        <v>2873</v>
      </c>
      <c r="O1457" t="s">
        <v>2874</v>
      </c>
      <c r="P1457" t="s">
        <v>2875</v>
      </c>
      <c r="Q1457" t="s">
        <v>139</v>
      </c>
      <c r="R1457" t="s">
        <v>138</v>
      </c>
      <c r="S1457" t="s">
        <v>345</v>
      </c>
      <c r="T1457" t="s">
        <v>342</v>
      </c>
      <c r="U1457" t="s">
        <v>343</v>
      </c>
      <c r="V1457" t="s">
        <v>2876</v>
      </c>
      <c r="X1457" t="str">
        <f>LEFT(Table7[[#This Row],[Month]],4)</f>
        <v>2022</v>
      </c>
      <c r="Y1457">
        <f>SIGN(Table7[[#This Row],[Internal Monthly Cost]])</f>
        <v>1</v>
      </c>
    </row>
    <row r="1458" spans="1:25" x14ac:dyDescent="0.2">
      <c r="A1458">
        <v>716</v>
      </c>
      <c r="B1458" t="s">
        <v>3278</v>
      </c>
      <c r="C1458" t="s">
        <v>3278</v>
      </c>
      <c r="D1458" t="s">
        <v>5</v>
      </c>
      <c r="E1458" t="s">
        <v>3175</v>
      </c>
      <c r="F1458" t="s">
        <v>652</v>
      </c>
      <c r="G1458" t="s">
        <v>3176</v>
      </c>
      <c r="H1458" t="s">
        <v>3156</v>
      </c>
      <c r="I1458" t="s">
        <v>3175</v>
      </c>
      <c r="J1458" t="s">
        <v>8</v>
      </c>
      <c r="K1458" t="s">
        <v>123</v>
      </c>
      <c r="M1458">
        <v>44</v>
      </c>
      <c r="N1458" t="s">
        <v>3179</v>
      </c>
      <c r="O1458" t="s">
        <v>3178</v>
      </c>
      <c r="P1458" t="s">
        <v>3180</v>
      </c>
      <c r="Q1458" t="s">
        <v>171</v>
      </c>
      <c r="R1458" t="s">
        <v>138</v>
      </c>
      <c r="S1458" t="s">
        <v>345</v>
      </c>
      <c r="T1458" t="s">
        <v>3066</v>
      </c>
      <c r="U1458" t="s">
        <v>343</v>
      </c>
      <c r="V1458" t="s">
        <v>3096</v>
      </c>
      <c r="X1458" t="str">
        <f>LEFT(Table7[[#This Row],[Month]],4)</f>
        <v>2022</v>
      </c>
      <c r="Y1458">
        <f>SIGN(Table7[[#This Row],[Internal Monthly Cost]])</f>
        <v>1</v>
      </c>
    </row>
    <row r="1459" spans="1:25" x14ac:dyDescent="0.2">
      <c r="A1459">
        <v>711</v>
      </c>
      <c r="B1459" t="s">
        <v>3278</v>
      </c>
      <c r="C1459" t="s">
        <v>3278</v>
      </c>
      <c r="D1459" t="s">
        <v>5</v>
      </c>
      <c r="E1459" t="s">
        <v>3100</v>
      </c>
      <c r="F1459" t="s">
        <v>652</v>
      </c>
      <c r="G1459" t="s">
        <v>3101</v>
      </c>
      <c r="H1459" t="s">
        <v>3102</v>
      </c>
      <c r="I1459" t="s">
        <v>3077</v>
      </c>
      <c r="J1459" t="s">
        <v>8</v>
      </c>
      <c r="K1459" t="s">
        <v>3074</v>
      </c>
      <c r="M1459">
        <v>47</v>
      </c>
      <c r="N1459" t="s">
        <v>3103</v>
      </c>
      <c r="O1459" t="s">
        <v>3104</v>
      </c>
      <c r="P1459" t="s">
        <v>3150</v>
      </c>
      <c r="Q1459" t="s">
        <v>3106</v>
      </c>
      <c r="R1459" t="s">
        <v>3074</v>
      </c>
      <c r="S1459" t="s">
        <v>345</v>
      </c>
      <c r="T1459" t="s">
        <v>3075</v>
      </c>
      <c r="U1459" t="s">
        <v>343</v>
      </c>
      <c r="V1459" t="s">
        <v>3096</v>
      </c>
      <c r="X1459" t="str">
        <f>LEFT(Table7[[#This Row],[Month]],4)</f>
        <v>2022</v>
      </c>
      <c r="Y1459">
        <f>SIGN(Table7[[#This Row],[Internal Monthly Cost]])</f>
        <v>1</v>
      </c>
    </row>
    <row r="1460" spans="1:25" x14ac:dyDescent="0.2">
      <c r="A1460">
        <v>394</v>
      </c>
      <c r="B1460" t="s">
        <v>3278</v>
      </c>
      <c r="C1460" t="s">
        <v>3278</v>
      </c>
      <c r="D1460" t="s">
        <v>5</v>
      </c>
      <c r="E1460" t="s">
        <v>1810</v>
      </c>
      <c r="F1460" t="s">
        <v>503</v>
      </c>
      <c r="G1460" t="s">
        <v>1811</v>
      </c>
      <c r="H1460" t="s">
        <v>1812</v>
      </c>
      <c r="I1460" t="s">
        <v>133</v>
      </c>
      <c r="J1460" t="s">
        <v>8</v>
      </c>
      <c r="K1460" t="s">
        <v>124</v>
      </c>
      <c r="M1460">
        <v>67</v>
      </c>
      <c r="N1460" t="s">
        <v>54</v>
      </c>
      <c r="O1460" t="s">
        <v>222</v>
      </c>
      <c r="P1460" t="s">
        <v>55</v>
      </c>
      <c r="Q1460" t="s">
        <v>139</v>
      </c>
      <c r="R1460" t="s">
        <v>138</v>
      </c>
      <c r="S1460" t="s">
        <v>345</v>
      </c>
      <c r="T1460" t="s">
        <v>342</v>
      </c>
      <c r="U1460" t="s">
        <v>343</v>
      </c>
      <c r="V1460" t="s">
        <v>357</v>
      </c>
      <c r="X1460" t="str">
        <f>LEFT(Table7[[#This Row],[Month]],4)</f>
        <v>2022</v>
      </c>
      <c r="Y1460">
        <f>SIGN(Table7[[#This Row],[Internal Monthly Cost]])</f>
        <v>1</v>
      </c>
    </row>
    <row r="1461" spans="1:25" x14ac:dyDescent="0.2">
      <c r="A1461">
        <v>379</v>
      </c>
      <c r="B1461" t="s">
        <v>3278</v>
      </c>
      <c r="C1461" t="s">
        <v>3278</v>
      </c>
      <c r="D1461" t="s">
        <v>5</v>
      </c>
      <c r="E1461" t="s">
        <v>2091</v>
      </c>
      <c r="F1461" t="s">
        <v>503</v>
      </c>
      <c r="G1461" t="s">
        <v>1412</v>
      </c>
      <c r="H1461" t="s">
        <v>1413</v>
      </c>
      <c r="I1461" t="s">
        <v>132</v>
      </c>
      <c r="J1461" t="s">
        <v>8</v>
      </c>
      <c r="K1461" t="s">
        <v>124</v>
      </c>
      <c r="M1461">
        <v>67</v>
      </c>
      <c r="N1461" t="s">
        <v>2772</v>
      </c>
      <c r="O1461" t="s">
        <v>2771</v>
      </c>
      <c r="P1461" t="s">
        <v>2773</v>
      </c>
      <c r="Q1461" t="s">
        <v>139</v>
      </c>
      <c r="R1461" t="s">
        <v>138</v>
      </c>
      <c r="S1461" t="s">
        <v>345</v>
      </c>
      <c r="T1461" t="s">
        <v>342</v>
      </c>
      <c r="U1461" t="s">
        <v>343</v>
      </c>
      <c r="V1461" t="s">
        <v>3263</v>
      </c>
      <c r="X1461" t="str">
        <f>LEFT(Table7[[#This Row],[Month]],4)</f>
        <v>2022</v>
      </c>
      <c r="Y1461">
        <f>SIGN(Table7[[#This Row],[Internal Monthly Cost]])</f>
        <v>1</v>
      </c>
    </row>
    <row r="1462" spans="1:25" x14ac:dyDescent="0.2">
      <c r="A1462">
        <v>393</v>
      </c>
      <c r="B1462" t="s">
        <v>3278</v>
      </c>
      <c r="C1462" t="s">
        <v>3278</v>
      </c>
      <c r="D1462" t="s">
        <v>5</v>
      </c>
      <c r="E1462" t="s">
        <v>2744</v>
      </c>
      <c r="F1462" t="s">
        <v>503</v>
      </c>
      <c r="G1462" t="s">
        <v>1811</v>
      </c>
      <c r="H1462" t="s">
        <v>1812</v>
      </c>
      <c r="I1462" t="s">
        <v>133</v>
      </c>
      <c r="J1462" t="s">
        <v>8</v>
      </c>
      <c r="K1462" t="s">
        <v>124</v>
      </c>
      <c r="M1462">
        <v>67</v>
      </c>
      <c r="N1462" t="s">
        <v>328</v>
      </c>
      <c r="O1462" t="s">
        <v>329</v>
      </c>
      <c r="P1462" t="s">
        <v>330</v>
      </c>
      <c r="Q1462" t="s">
        <v>139</v>
      </c>
      <c r="R1462" t="s">
        <v>138</v>
      </c>
      <c r="S1462" t="s">
        <v>345</v>
      </c>
      <c r="T1462" t="s">
        <v>342</v>
      </c>
      <c r="U1462" t="s">
        <v>343</v>
      </c>
      <c r="V1462" t="s">
        <v>356</v>
      </c>
      <c r="X1462" t="str">
        <f>LEFT(Table7[[#This Row],[Month]],4)</f>
        <v>2022</v>
      </c>
      <c r="Y1462">
        <f>SIGN(Table7[[#This Row],[Internal Monthly Cost]])</f>
        <v>1</v>
      </c>
    </row>
    <row r="1463" spans="1:25" x14ac:dyDescent="0.2">
      <c r="A1463">
        <v>380</v>
      </c>
      <c r="B1463" t="s">
        <v>3278</v>
      </c>
      <c r="C1463" t="s">
        <v>3278</v>
      </c>
      <c r="D1463" t="s">
        <v>5</v>
      </c>
      <c r="E1463" t="s">
        <v>2793</v>
      </c>
      <c r="F1463" t="s">
        <v>503</v>
      </c>
      <c r="G1463" t="s">
        <v>1412</v>
      </c>
      <c r="H1463" t="s">
        <v>1413</v>
      </c>
      <c r="I1463" t="s">
        <v>132</v>
      </c>
      <c r="J1463" t="s">
        <v>8</v>
      </c>
      <c r="K1463" t="s">
        <v>124</v>
      </c>
      <c r="M1463">
        <v>67</v>
      </c>
      <c r="N1463" t="s">
        <v>310</v>
      </c>
      <c r="O1463" t="s">
        <v>311</v>
      </c>
      <c r="P1463" t="s">
        <v>312</v>
      </c>
      <c r="Q1463" t="s">
        <v>139</v>
      </c>
      <c r="R1463" t="s">
        <v>138</v>
      </c>
      <c r="S1463" t="s">
        <v>345</v>
      </c>
      <c r="T1463" t="s">
        <v>342</v>
      </c>
      <c r="U1463" t="s">
        <v>343</v>
      </c>
      <c r="V1463" t="s">
        <v>3263</v>
      </c>
      <c r="X1463" t="str">
        <f>LEFT(Table7[[#This Row],[Month]],4)</f>
        <v>2022</v>
      </c>
      <c r="Y1463">
        <f>SIGN(Table7[[#This Row],[Internal Monthly Cost]])</f>
        <v>1</v>
      </c>
    </row>
    <row r="1464" spans="1:25" x14ac:dyDescent="0.2">
      <c r="A1464">
        <v>409</v>
      </c>
      <c r="B1464" t="s">
        <v>3278</v>
      </c>
      <c r="C1464" t="s">
        <v>3278</v>
      </c>
      <c r="D1464" t="s">
        <v>5</v>
      </c>
      <c r="E1464" t="s">
        <v>1734</v>
      </c>
      <c r="F1464" t="s">
        <v>503</v>
      </c>
      <c r="G1464" t="s">
        <v>902</v>
      </c>
      <c r="H1464" t="s">
        <v>903</v>
      </c>
      <c r="I1464" t="s">
        <v>129</v>
      </c>
      <c r="J1464" t="s">
        <v>4</v>
      </c>
      <c r="K1464" t="s">
        <v>124</v>
      </c>
      <c r="M1464">
        <v>67</v>
      </c>
      <c r="X1464" t="str">
        <f>LEFT(Table7[[#This Row],[Month]],4)</f>
        <v>2022</v>
      </c>
      <c r="Y1464">
        <f>SIGN(Table7[[#This Row],[Internal Monthly Cost]])</f>
        <v>1</v>
      </c>
    </row>
    <row r="1465" spans="1:25" x14ac:dyDescent="0.2">
      <c r="A1465">
        <v>408</v>
      </c>
      <c r="B1465" t="s">
        <v>3278</v>
      </c>
      <c r="C1465" t="s">
        <v>3278</v>
      </c>
      <c r="D1465" t="s">
        <v>5</v>
      </c>
      <c r="E1465" t="s">
        <v>2102</v>
      </c>
      <c r="F1465" t="s">
        <v>503</v>
      </c>
      <c r="G1465" t="s">
        <v>902</v>
      </c>
      <c r="H1465" t="s">
        <v>903</v>
      </c>
      <c r="I1465" t="s">
        <v>129</v>
      </c>
      <c r="J1465" t="s">
        <v>8</v>
      </c>
      <c r="K1465" t="s">
        <v>124</v>
      </c>
      <c r="M1465">
        <v>67</v>
      </c>
      <c r="N1465" t="s">
        <v>78</v>
      </c>
      <c r="O1465" t="s">
        <v>221</v>
      </c>
      <c r="P1465" t="s">
        <v>79</v>
      </c>
      <c r="Q1465" t="s">
        <v>139</v>
      </c>
      <c r="R1465" t="s">
        <v>138</v>
      </c>
      <c r="S1465" t="s">
        <v>345</v>
      </c>
      <c r="T1465" t="s">
        <v>342</v>
      </c>
      <c r="U1465" t="s">
        <v>343</v>
      </c>
      <c r="V1465" t="s">
        <v>364</v>
      </c>
      <c r="X1465" t="str">
        <f>LEFT(Table7[[#This Row],[Month]],4)</f>
        <v>2022</v>
      </c>
      <c r="Y1465">
        <f>SIGN(Table7[[#This Row],[Internal Monthly Cost]])</f>
        <v>1</v>
      </c>
    </row>
    <row r="1466" spans="1:25" x14ac:dyDescent="0.2">
      <c r="A1466">
        <v>381</v>
      </c>
      <c r="B1466" t="s">
        <v>3278</v>
      </c>
      <c r="C1466" t="s">
        <v>3278</v>
      </c>
      <c r="D1466" t="s">
        <v>5</v>
      </c>
      <c r="E1466" t="s">
        <v>1695</v>
      </c>
      <c r="F1466" t="s">
        <v>503</v>
      </c>
      <c r="G1466" t="s">
        <v>1412</v>
      </c>
      <c r="H1466" t="s">
        <v>1413</v>
      </c>
      <c r="I1466" t="s">
        <v>132</v>
      </c>
      <c r="J1466" t="s">
        <v>8</v>
      </c>
      <c r="K1466" t="s">
        <v>124</v>
      </c>
      <c r="M1466">
        <v>67</v>
      </c>
      <c r="N1466" t="s">
        <v>2764</v>
      </c>
      <c r="O1466" t="s">
        <v>2763</v>
      </c>
      <c r="P1466" t="s">
        <v>2765</v>
      </c>
      <c r="Q1466" t="s">
        <v>139</v>
      </c>
      <c r="R1466" t="s">
        <v>138</v>
      </c>
      <c r="S1466" t="s">
        <v>345</v>
      </c>
      <c r="T1466" t="s">
        <v>342</v>
      </c>
      <c r="U1466" t="s">
        <v>343</v>
      </c>
      <c r="V1466" t="s">
        <v>3263</v>
      </c>
      <c r="X1466" t="str">
        <f>LEFT(Table7[[#This Row],[Month]],4)</f>
        <v>2022</v>
      </c>
      <c r="Y1466">
        <f>SIGN(Table7[[#This Row],[Internal Monthly Cost]])</f>
        <v>1</v>
      </c>
    </row>
    <row r="1467" spans="1:25" x14ac:dyDescent="0.2">
      <c r="A1467">
        <v>378</v>
      </c>
      <c r="B1467" t="s">
        <v>3278</v>
      </c>
      <c r="C1467" t="s">
        <v>3278</v>
      </c>
      <c r="D1467" t="s">
        <v>5</v>
      </c>
      <c r="E1467" t="s">
        <v>1411</v>
      </c>
      <c r="F1467" t="s">
        <v>503</v>
      </c>
      <c r="G1467" t="s">
        <v>1412</v>
      </c>
      <c r="H1467" t="s">
        <v>1413</v>
      </c>
      <c r="I1467" t="s">
        <v>132</v>
      </c>
      <c r="J1467" t="s">
        <v>8</v>
      </c>
      <c r="K1467" t="s">
        <v>123</v>
      </c>
      <c r="M1467">
        <v>67</v>
      </c>
      <c r="N1467" t="s">
        <v>3418</v>
      </c>
      <c r="P1467" t="s">
        <v>3419</v>
      </c>
      <c r="Q1467" t="s">
        <v>171</v>
      </c>
      <c r="R1467" t="s">
        <v>811</v>
      </c>
      <c r="X1467" t="str">
        <f>LEFT(Table7[[#This Row],[Month]],4)</f>
        <v>2022</v>
      </c>
      <c r="Y1467">
        <f>SIGN(Table7[[#This Row],[Internal Monthly Cost]])</f>
        <v>1</v>
      </c>
    </row>
    <row r="1468" spans="1:25" x14ac:dyDescent="0.2">
      <c r="A1468">
        <v>382</v>
      </c>
      <c r="B1468" t="s">
        <v>3278</v>
      </c>
      <c r="C1468" t="s">
        <v>3278</v>
      </c>
      <c r="D1468" t="s">
        <v>5</v>
      </c>
      <c r="E1468" t="s">
        <v>1718</v>
      </c>
      <c r="F1468" t="s">
        <v>503</v>
      </c>
      <c r="G1468" t="s">
        <v>1412</v>
      </c>
      <c r="H1468" t="s">
        <v>1719</v>
      </c>
      <c r="I1468" t="s">
        <v>132</v>
      </c>
      <c r="J1468" t="s">
        <v>8</v>
      </c>
      <c r="K1468" t="s">
        <v>124</v>
      </c>
      <c r="M1468">
        <v>67</v>
      </c>
      <c r="N1468" t="s">
        <v>56</v>
      </c>
      <c r="O1468" t="s">
        <v>223</v>
      </c>
      <c r="P1468" t="s">
        <v>57</v>
      </c>
      <c r="Q1468" t="s">
        <v>139</v>
      </c>
      <c r="R1468" t="s">
        <v>138</v>
      </c>
      <c r="S1468" t="s">
        <v>345</v>
      </c>
      <c r="T1468" t="s">
        <v>342</v>
      </c>
      <c r="U1468" t="s">
        <v>343</v>
      </c>
      <c r="V1468" t="s">
        <v>358</v>
      </c>
      <c r="X1468" t="str">
        <f>LEFT(Table7[[#This Row],[Month]],4)</f>
        <v>2022</v>
      </c>
      <c r="Y1468">
        <f>SIGN(Table7[[#This Row],[Internal Monthly Cost]])</f>
        <v>1</v>
      </c>
    </row>
    <row r="1469" spans="1:25" x14ac:dyDescent="0.2">
      <c r="A1469">
        <v>434</v>
      </c>
      <c r="B1469" t="s">
        <v>3278</v>
      </c>
      <c r="C1469" t="s">
        <v>3278</v>
      </c>
      <c r="D1469" t="s">
        <v>5</v>
      </c>
      <c r="E1469" t="s">
        <v>1972</v>
      </c>
      <c r="F1469" t="s">
        <v>503</v>
      </c>
      <c r="G1469" t="s">
        <v>1973</v>
      </c>
      <c r="H1469" t="s">
        <v>1974</v>
      </c>
      <c r="I1469" t="s">
        <v>134</v>
      </c>
      <c r="J1469" t="s">
        <v>4</v>
      </c>
      <c r="K1469" t="s">
        <v>124</v>
      </c>
      <c r="M1469">
        <v>67</v>
      </c>
      <c r="X1469" t="str">
        <f>LEFT(Table7[[#This Row],[Month]],4)</f>
        <v>2022</v>
      </c>
      <c r="Y1469">
        <f>SIGN(Table7[[#This Row],[Internal Monthly Cost]])</f>
        <v>1</v>
      </c>
    </row>
    <row r="1470" spans="1:25" x14ac:dyDescent="0.2">
      <c r="A1470">
        <v>437</v>
      </c>
      <c r="B1470" t="s">
        <v>3278</v>
      </c>
      <c r="C1470" t="s">
        <v>3278</v>
      </c>
      <c r="D1470" t="s">
        <v>5</v>
      </c>
      <c r="E1470" t="s">
        <v>2687</v>
      </c>
      <c r="F1470" t="s">
        <v>503</v>
      </c>
      <c r="G1470" t="s">
        <v>1973</v>
      </c>
      <c r="H1470" t="s">
        <v>1974</v>
      </c>
      <c r="I1470" t="s">
        <v>134</v>
      </c>
      <c r="J1470" t="s">
        <v>8</v>
      </c>
      <c r="K1470" t="s">
        <v>124</v>
      </c>
      <c r="M1470">
        <v>67</v>
      </c>
      <c r="N1470" t="s">
        <v>285</v>
      </c>
      <c r="O1470" t="s">
        <v>286</v>
      </c>
      <c r="P1470" t="s">
        <v>287</v>
      </c>
      <c r="Q1470" t="s">
        <v>171</v>
      </c>
      <c r="R1470" t="s">
        <v>138</v>
      </c>
      <c r="S1470" t="s">
        <v>345</v>
      </c>
      <c r="T1470" t="s">
        <v>3066</v>
      </c>
      <c r="U1470" t="s">
        <v>343</v>
      </c>
      <c r="V1470" t="s">
        <v>368</v>
      </c>
      <c r="X1470" t="str">
        <f>LEFT(Table7[[#This Row],[Month]],4)</f>
        <v>2022</v>
      </c>
      <c r="Y1470">
        <f>SIGN(Table7[[#This Row],[Internal Monthly Cost]])</f>
        <v>1</v>
      </c>
    </row>
    <row r="1471" spans="1:25" x14ac:dyDescent="0.2">
      <c r="A1471">
        <v>427</v>
      </c>
      <c r="B1471" t="s">
        <v>3278</v>
      </c>
      <c r="C1471" t="s">
        <v>3278</v>
      </c>
      <c r="D1471" t="s">
        <v>5</v>
      </c>
      <c r="E1471" t="s">
        <v>1991</v>
      </c>
      <c r="F1471" t="s">
        <v>503</v>
      </c>
      <c r="G1471" t="s">
        <v>1992</v>
      </c>
      <c r="H1471" t="s">
        <v>1974</v>
      </c>
      <c r="I1471" t="s">
        <v>134</v>
      </c>
      <c r="J1471" t="s">
        <v>4</v>
      </c>
      <c r="K1471" t="s">
        <v>124</v>
      </c>
      <c r="M1471">
        <v>67</v>
      </c>
      <c r="X1471" t="str">
        <f>LEFT(Table7[[#This Row],[Month]],4)</f>
        <v>2022</v>
      </c>
      <c r="Y1471">
        <f>SIGN(Table7[[#This Row],[Internal Monthly Cost]])</f>
        <v>1</v>
      </c>
    </row>
    <row r="1472" spans="1:25" x14ac:dyDescent="0.2">
      <c r="A1472">
        <v>425</v>
      </c>
      <c r="B1472" t="s">
        <v>3278</v>
      </c>
      <c r="C1472" t="s">
        <v>3278</v>
      </c>
      <c r="D1472" t="s">
        <v>5</v>
      </c>
      <c r="E1472" t="s">
        <v>2242</v>
      </c>
      <c r="F1472" t="s">
        <v>503</v>
      </c>
      <c r="G1472" t="s">
        <v>1973</v>
      </c>
      <c r="H1472" t="s">
        <v>1974</v>
      </c>
      <c r="I1472" t="s">
        <v>134</v>
      </c>
      <c r="J1472" t="s">
        <v>8</v>
      </c>
      <c r="K1472" t="s">
        <v>124</v>
      </c>
      <c r="M1472">
        <v>67</v>
      </c>
      <c r="N1472" t="s">
        <v>2665</v>
      </c>
      <c r="O1472" t="s">
        <v>2664</v>
      </c>
      <c r="P1472" t="s">
        <v>2666</v>
      </c>
      <c r="Q1472" t="s">
        <v>139</v>
      </c>
      <c r="R1472" t="s">
        <v>138</v>
      </c>
      <c r="S1472" t="s">
        <v>345</v>
      </c>
      <c r="T1472" t="s">
        <v>342</v>
      </c>
      <c r="U1472" t="s">
        <v>343</v>
      </c>
      <c r="V1472" t="s">
        <v>407</v>
      </c>
      <c r="X1472" t="str">
        <f>LEFT(Table7[[#This Row],[Month]],4)</f>
        <v>2022</v>
      </c>
      <c r="Y1472">
        <f>SIGN(Table7[[#This Row],[Internal Monthly Cost]])</f>
        <v>1</v>
      </c>
    </row>
    <row r="1473" spans="1:25" x14ac:dyDescent="0.2">
      <c r="A1473">
        <v>423</v>
      </c>
      <c r="B1473" t="s">
        <v>3278</v>
      </c>
      <c r="C1473" t="s">
        <v>3278</v>
      </c>
      <c r="D1473" t="s">
        <v>5</v>
      </c>
      <c r="E1473" t="s">
        <v>2141</v>
      </c>
      <c r="F1473" t="s">
        <v>503</v>
      </c>
      <c r="G1473" t="s">
        <v>1973</v>
      </c>
      <c r="H1473" t="s">
        <v>1974</v>
      </c>
      <c r="I1473" t="s">
        <v>134</v>
      </c>
      <c r="J1473" t="s">
        <v>8</v>
      </c>
      <c r="K1473" t="s">
        <v>124</v>
      </c>
      <c r="M1473">
        <v>67</v>
      </c>
      <c r="N1473" t="s">
        <v>2604</v>
      </c>
      <c r="O1473" t="s">
        <v>2603</v>
      </c>
      <c r="P1473" t="s">
        <v>2605</v>
      </c>
      <c r="Q1473" t="s">
        <v>139</v>
      </c>
      <c r="R1473" t="s">
        <v>138</v>
      </c>
      <c r="S1473" t="s">
        <v>345</v>
      </c>
      <c r="T1473" t="s">
        <v>342</v>
      </c>
      <c r="U1473" t="s">
        <v>343</v>
      </c>
      <c r="V1473" t="s">
        <v>464</v>
      </c>
      <c r="X1473" t="str">
        <f>LEFT(Table7[[#This Row],[Month]],4)</f>
        <v>2022</v>
      </c>
      <c r="Y1473">
        <f>SIGN(Table7[[#This Row],[Internal Monthly Cost]])</f>
        <v>1</v>
      </c>
    </row>
    <row r="1474" spans="1:25" x14ac:dyDescent="0.2">
      <c r="A1474">
        <v>440</v>
      </c>
      <c r="B1474" t="s">
        <v>3278</v>
      </c>
      <c r="C1474" t="s">
        <v>3278</v>
      </c>
      <c r="D1474" t="s">
        <v>5</v>
      </c>
      <c r="E1474" t="s">
        <v>898</v>
      </c>
      <c r="F1474" t="s">
        <v>503</v>
      </c>
      <c r="G1474" t="s">
        <v>627</v>
      </c>
      <c r="H1474" t="s">
        <v>515</v>
      </c>
      <c r="I1474" t="s">
        <v>125</v>
      </c>
      <c r="J1474" t="s">
        <v>8</v>
      </c>
      <c r="K1474" t="s">
        <v>124</v>
      </c>
      <c r="M1474">
        <v>67</v>
      </c>
      <c r="N1474" t="s">
        <v>23</v>
      </c>
      <c r="O1474" t="s">
        <v>224</v>
      </c>
      <c r="P1474" t="s">
        <v>24</v>
      </c>
      <c r="Q1474" t="s">
        <v>139</v>
      </c>
      <c r="R1474" t="s">
        <v>138</v>
      </c>
      <c r="S1474" t="s">
        <v>345</v>
      </c>
      <c r="T1474" t="s">
        <v>342</v>
      </c>
      <c r="U1474" t="s">
        <v>343</v>
      </c>
      <c r="V1474" t="s">
        <v>359</v>
      </c>
      <c r="X1474" t="str">
        <f>LEFT(Table7[[#This Row],[Month]],4)</f>
        <v>2022</v>
      </c>
      <c r="Y1474">
        <f>SIGN(Table7[[#This Row],[Internal Monthly Cost]])</f>
        <v>1</v>
      </c>
    </row>
    <row r="1475" spans="1:25" x14ac:dyDescent="0.2">
      <c r="A1475">
        <v>439</v>
      </c>
      <c r="B1475" t="s">
        <v>3278</v>
      </c>
      <c r="C1475" t="s">
        <v>3278</v>
      </c>
      <c r="D1475" t="s">
        <v>5</v>
      </c>
      <c r="E1475" t="s">
        <v>636</v>
      </c>
      <c r="F1475" t="s">
        <v>503</v>
      </c>
      <c r="G1475" t="s">
        <v>627</v>
      </c>
      <c r="H1475" t="s">
        <v>515</v>
      </c>
      <c r="I1475" t="s">
        <v>125</v>
      </c>
      <c r="J1475" t="s">
        <v>8</v>
      </c>
      <c r="K1475" t="s">
        <v>124</v>
      </c>
      <c r="M1475">
        <v>67</v>
      </c>
      <c r="N1475" t="s">
        <v>52</v>
      </c>
      <c r="O1475" t="s">
        <v>195</v>
      </c>
      <c r="P1475" t="s">
        <v>53</v>
      </c>
      <c r="Q1475" t="s">
        <v>139</v>
      </c>
      <c r="R1475" t="s">
        <v>138</v>
      </c>
      <c r="S1475" t="s">
        <v>345</v>
      </c>
      <c r="T1475" t="s">
        <v>342</v>
      </c>
      <c r="U1475" t="s">
        <v>343</v>
      </c>
      <c r="V1475" t="s">
        <v>355</v>
      </c>
      <c r="X1475" t="str">
        <f>LEFT(Table7[[#This Row],[Month]],4)</f>
        <v>2022</v>
      </c>
      <c r="Y1475">
        <f>SIGN(Table7[[#This Row],[Internal Monthly Cost]])</f>
        <v>1</v>
      </c>
    </row>
    <row r="1476" spans="1:25" x14ac:dyDescent="0.2">
      <c r="A1476">
        <v>479</v>
      </c>
      <c r="B1476" t="s">
        <v>3278</v>
      </c>
      <c r="C1476" t="s">
        <v>3278</v>
      </c>
      <c r="D1476" t="s">
        <v>5</v>
      </c>
      <c r="E1476" t="s">
        <v>1553</v>
      </c>
      <c r="F1476" t="s">
        <v>503</v>
      </c>
      <c r="G1476" t="s">
        <v>627</v>
      </c>
      <c r="H1476" t="s">
        <v>515</v>
      </c>
      <c r="I1476" t="s">
        <v>125</v>
      </c>
      <c r="J1476" t="s">
        <v>8</v>
      </c>
      <c r="K1476" t="s">
        <v>124</v>
      </c>
      <c r="M1476">
        <v>67</v>
      </c>
      <c r="N1476" t="s">
        <v>38</v>
      </c>
      <c r="O1476" t="s">
        <v>235</v>
      </c>
      <c r="P1476" t="s">
        <v>39</v>
      </c>
      <c r="Q1476" t="s">
        <v>139</v>
      </c>
      <c r="R1476" t="s">
        <v>138</v>
      </c>
      <c r="S1476" t="s">
        <v>345</v>
      </c>
      <c r="T1476" t="s">
        <v>342</v>
      </c>
      <c r="U1476" t="s">
        <v>343</v>
      </c>
      <c r="V1476" t="s">
        <v>375</v>
      </c>
      <c r="X1476" t="str">
        <f>LEFT(Table7[[#This Row],[Month]],4)</f>
        <v>2022</v>
      </c>
      <c r="Y1476">
        <f>SIGN(Table7[[#This Row],[Internal Monthly Cost]])</f>
        <v>1</v>
      </c>
    </row>
    <row r="1477" spans="1:25" x14ac:dyDescent="0.2">
      <c r="A1477">
        <v>458</v>
      </c>
      <c r="B1477" t="s">
        <v>3278</v>
      </c>
      <c r="C1477" t="s">
        <v>3278</v>
      </c>
      <c r="D1477" t="s">
        <v>5</v>
      </c>
      <c r="E1477" t="s">
        <v>2098</v>
      </c>
      <c r="F1477" t="s">
        <v>503</v>
      </c>
      <c r="G1477" t="s">
        <v>627</v>
      </c>
      <c r="H1477" t="s">
        <v>515</v>
      </c>
      <c r="I1477" t="s">
        <v>125</v>
      </c>
      <c r="J1477" t="s">
        <v>8</v>
      </c>
      <c r="K1477" t="s">
        <v>124</v>
      </c>
      <c r="M1477">
        <v>67</v>
      </c>
      <c r="N1477" t="s">
        <v>76</v>
      </c>
      <c r="O1477" t="s">
        <v>254</v>
      </c>
      <c r="P1477" t="s">
        <v>77</v>
      </c>
      <c r="Q1477" t="s">
        <v>139</v>
      </c>
      <c r="R1477" t="s">
        <v>138</v>
      </c>
      <c r="S1477" t="s">
        <v>345</v>
      </c>
      <c r="T1477" t="s">
        <v>342</v>
      </c>
      <c r="U1477" t="s">
        <v>343</v>
      </c>
      <c r="V1477" t="s">
        <v>370</v>
      </c>
      <c r="X1477" t="str">
        <f>LEFT(Table7[[#This Row],[Month]],4)</f>
        <v>2022</v>
      </c>
      <c r="Y1477">
        <f>SIGN(Table7[[#This Row],[Internal Monthly Cost]])</f>
        <v>1</v>
      </c>
    </row>
    <row r="1478" spans="1:25" x14ac:dyDescent="0.2">
      <c r="A1478">
        <v>460</v>
      </c>
      <c r="B1478" t="s">
        <v>3278</v>
      </c>
      <c r="C1478" t="s">
        <v>3278</v>
      </c>
      <c r="D1478" t="s">
        <v>5</v>
      </c>
      <c r="E1478" t="s">
        <v>2136</v>
      </c>
      <c r="F1478" t="s">
        <v>503</v>
      </c>
      <c r="G1478" t="s">
        <v>627</v>
      </c>
      <c r="H1478" t="s">
        <v>515</v>
      </c>
      <c r="I1478" t="s">
        <v>125</v>
      </c>
      <c r="J1478" t="s">
        <v>8</v>
      </c>
      <c r="K1478" t="s">
        <v>124</v>
      </c>
      <c r="M1478">
        <v>67</v>
      </c>
      <c r="N1478" t="s">
        <v>82</v>
      </c>
      <c r="O1478" t="s">
        <v>232</v>
      </c>
      <c r="P1478" t="s">
        <v>83</v>
      </c>
      <c r="Q1478" t="s">
        <v>139</v>
      </c>
      <c r="R1478" t="s">
        <v>138</v>
      </c>
      <c r="S1478" t="s">
        <v>345</v>
      </c>
      <c r="T1478" t="s">
        <v>342</v>
      </c>
      <c r="U1478" t="s">
        <v>343</v>
      </c>
      <c r="V1478" t="s">
        <v>371</v>
      </c>
      <c r="X1478" t="str">
        <f>LEFT(Table7[[#This Row],[Month]],4)</f>
        <v>2022</v>
      </c>
      <c r="Y1478">
        <f>SIGN(Table7[[#This Row],[Internal Monthly Cost]])</f>
        <v>1</v>
      </c>
    </row>
    <row r="1479" spans="1:25" x14ac:dyDescent="0.2">
      <c r="A1479">
        <v>457</v>
      </c>
      <c r="B1479" t="s">
        <v>3278</v>
      </c>
      <c r="C1479" t="s">
        <v>3278</v>
      </c>
      <c r="D1479" t="s">
        <v>5</v>
      </c>
      <c r="E1479" t="s">
        <v>2109</v>
      </c>
      <c r="F1479" t="s">
        <v>503</v>
      </c>
      <c r="G1479" t="s">
        <v>627</v>
      </c>
      <c r="H1479" t="s">
        <v>515</v>
      </c>
      <c r="I1479" t="s">
        <v>125</v>
      </c>
      <c r="J1479" t="s">
        <v>8</v>
      </c>
      <c r="K1479" t="s">
        <v>124</v>
      </c>
      <c r="M1479">
        <v>67</v>
      </c>
      <c r="N1479" t="s">
        <v>80</v>
      </c>
      <c r="O1479" t="s">
        <v>231</v>
      </c>
      <c r="P1479" t="s">
        <v>81</v>
      </c>
      <c r="Q1479" t="s">
        <v>139</v>
      </c>
      <c r="R1479" t="s">
        <v>138</v>
      </c>
      <c r="S1479" t="s">
        <v>345</v>
      </c>
      <c r="T1479" t="s">
        <v>342</v>
      </c>
      <c r="U1479" t="s">
        <v>343</v>
      </c>
      <c r="V1479" t="s">
        <v>369</v>
      </c>
      <c r="X1479" t="str">
        <f>LEFT(Table7[[#This Row],[Month]],4)</f>
        <v>2022</v>
      </c>
      <c r="Y1479">
        <f>SIGN(Table7[[#This Row],[Internal Monthly Cost]])</f>
        <v>1</v>
      </c>
    </row>
    <row r="1480" spans="1:25" x14ac:dyDescent="0.2">
      <c r="A1480">
        <v>483</v>
      </c>
      <c r="B1480" t="s">
        <v>3278</v>
      </c>
      <c r="C1480" t="s">
        <v>3278</v>
      </c>
      <c r="D1480" t="s">
        <v>5</v>
      </c>
      <c r="E1480" t="s">
        <v>2795</v>
      </c>
      <c r="F1480" t="s">
        <v>503</v>
      </c>
      <c r="G1480" t="s">
        <v>502</v>
      </c>
      <c r="H1480" t="s">
        <v>504</v>
      </c>
      <c r="I1480" t="s">
        <v>131</v>
      </c>
      <c r="J1480" t="s">
        <v>8</v>
      </c>
      <c r="K1480" t="s">
        <v>124</v>
      </c>
      <c r="M1480">
        <v>67</v>
      </c>
      <c r="N1480" t="s">
        <v>3279</v>
      </c>
      <c r="O1480" t="s">
        <v>3280</v>
      </c>
      <c r="P1480" t="s">
        <v>3281</v>
      </c>
      <c r="Q1480" t="s">
        <v>139</v>
      </c>
      <c r="R1480" t="s">
        <v>138</v>
      </c>
      <c r="S1480" t="s">
        <v>341</v>
      </c>
      <c r="T1480" t="s">
        <v>2974</v>
      </c>
      <c r="U1480" t="s">
        <v>343</v>
      </c>
      <c r="V1480" t="s">
        <v>3282</v>
      </c>
      <c r="X1480" t="str">
        <f>LEFT(Table7[[#This Row],[Month]],4)</f>
        <v>2022</v>
      </c>
      <c r="Y1480">
        <f>SIGN(Table7[[#This Row],[Internal Monthly Cost]])</f>
        <v>1</v>
      </c>
    </row>
    <row r="1481" spans="1:25" x14ac:dyDescent="0.2">
      <c r="A1481">
        <v>484</v>
      </c>
      <c r="B1481" t="s">
        <v>3278</v>
      </c>
      <c r="C1481" t="s">
        <v>3278</v>
      </c>
      <c r="D1481" t="s">
        <v>5</v>
      </c>
      <c r="E1481" t="s">
        <v>2620</v>
      </c>
      <c r="F1481" t="s">
        <v>503</v>
      </c>
      <c r="G1481" t="s">
        <v>502</v>
      </c>
      <c r="H1481" t="s">
        <v>504</v>
      </c>
      <c r="I1481" t="s">
        <v>131</v>
      </c>
      <c r="J1481" t="s">
        <v>8</v>
      </c>
      <c r="K1481" t="s">
        <v>124</v>
      </c>
      <c r="M1481">
        <v>67</v>
      </c>
      <c r="N1481" t="s">
        <v>3283</v>
      </c>
      <c r="O1481" t="s">
        <v>3284</v>
      </c>
      <c r="P1481" t="s">
        <v>3285</v>
      </c>
      <c r="Q1481" t="s">
        <v>139</v>
      </c>
      <c r="R1481" t="s">
        <v>138</v>
      </c>
      <c r="S1481" t="s">
        <v>341</v>
      </c>
      <c r="T1481" t="s">
        <v>342</v>
      </c>
      <c r="U1481" t="s">
        <v>343</v>
      </c>
      <c r="V1481" t="s">
        <v>3282</v>
      </c>
      <c r="X1481" t="str">
        <f>LEFT(Table7[[#This Row],[Month]],4)</f>
        <v>2022</v>
      </c>
      <c r="Y1481">
        <f>SIGN(Table7[[#This Row],[Internal Monthly Cost]])</f>
        <v>1</v>
      </c>
    </row>
    <row r="1482" spans="1:25" x14ac:dyDescent="0.2">
      <c r="A1482">
        <v>487</v>
      </c>
      <c r="B1482" t="s">
        <v>3278</v>
      </c>
      <c r="C1482" t="s">
        <v>3278</v>
      </c>
      <c r="D1482" t="s">
        <v>5</v>
      </c>
      <c r="E1482" t="s">
        <v>1897</v>
      </c>
      <c r="F1482" t="s">
        <v>503</v>
      </c>
      <c r="G1482" t="s">
        <v>502</v>
      </c>
      <c r="H1482" t="s">
        <v>504</v>
      </c>
      <c r="I1482" t="s">
        <v>131</v>
      </c>
      <c r="J1482" t="s">
        <v>8</v>
      </c>
      <c r="K1482" t="s">
        <v>124</v>
      </c>
      <c r="M1482">
        <v>67</v>
      </c>
      <c r="N1482" t="s">
        <v>58</v>
      </c>
      <c r="O1482" t="s">
        <v>237</v>
      </c>
      <c r="P1482" t="s">
        <v>59</v>
      </c>
      <c r="Q1482" t="s">
        <v>139</v>
      </c>
      <c r="R1482" t="s">
        <v>138</v>
      </c>
      <c r="S1482" t="s">
        <v>345</v>
      </c>
      <c r="T1482" t="s">
        <v>342</v>
      </c>
      <c r="U1482" t="s">
        <v>343</v>
      </c>
      <c r="V1482" t="s">
        <v>358</v>
      </c>
      <c r="X1482" t="str">
        <f>LEFT(Table7[[#This Row],[Month]],4)</f>
        <v>2022</v>
      </c>
      <c r="Y1482">
        <f>SIGN(Table7[[#This Row],[Internal Monthly Cost]])</f>
        <v>1</v>
      </c>
    </row>
    <row r="1483" spans="1:25" x14ac:dyDescent="0.2">
      <c r="A1483">
        <v>488</v>
      </c>
      <c r="B1483" t="s">
        <v>3278</v>
      </c>
      <c r="C1483" t="s">
        <v>3278</v>
      </c>
      <c r="D1483" t="s">
        <v>5</v>
      </c>
      <c r="E1483" t="s">
        <v>2006</v>
      </c>
      <c r="F1483" t="s">
        <v>503</v>
      </c>
      <c r="G1483" t="s">
        <v>502</v>
      </c>
      <c r="H1483" t="s">
        <v>504</v>
      </c>
      <c r="I1483" t="s">
        <v>131</v>
      </c>
      <c r="J1483" t="s">
        <v>8</v>
      </c>
      <c r="K1483" t="s">
        <v>124</v>
      </c>
      <c r="M1483">
        <v>67</v>
      </c>
      <c r="N1483" t="s">
        <v>3286</v>
      </c>
      <c r="O1483" t="s">
        <v>3287</v>
      </c>
      <c r="P1483" t="s">
        <v>3288</v>
      </c>
      <c r="Q1483" t="s">
        <v>139</v>
      </c>
      <c r="R1483" t="s">
        <v>138</v>
      </c>
      <c r="S1483" t="s">
        <v>341</v>
      </c>
      <c r="T1483" t="s">
        <v>2974</v>
      </c>
      <c r="U1483" t="s">
        <v>343</v>
      </c>
      <c r="V1483" t="s">
        <v>3282</v>
      </c>
      <c r="X1483" t="str">
        <f>LEFT(Table7[[#This Row],[Month]],4)</f>
        <v>2022</v>
      </c>
      <c r="Y1483">
        <f>SIGN(Table7[[#This Row],[Internal Monthly Cost]])</f>
        <v>1</v>
      </c>
    </row>
    <row r="1484" spans="1:25" x14ac:dyDescent="0.2">
      <c r="A1484">
        <v>486</v>
      </c>
      <c r="B1484" t="s">
        <v>3278</v>
      </c>
      <c r="C1484" t="s">
        <v>3278</v>
      </c>
      <c r="D1484" t="s">
        <v>5</v>
      </c>
      <c r="E1484" t="s">
        <v>2014</v>
      </c>
      <c r="F1484" t="s">
        <v>503</v>
      </c>
      <c r="G1484" t="s">
        <v>502</v>
      </c>
      <c r="H1484" t="s">
        <v>504</v>
      </c>
      <c r="I1484" t="s">
        <v>131</v>
      </c>
      <c r="J1484" t="s">
        <v>8</v>
      </c>
      <c r="K1484" t="s">
        <v>124</v>
      </c>
      <c r="M1484">
        <v>67</v>
      </c>
      <c r="N1484" t="s">
        <v>68</v>
      </c>
      <c r="O1484" t="s">
        <v>230</v>
      </c>
      <c r="P1484" t="s">
        <v>69</v>
      </c>
      <c r="Q1484" t="s">
        <v>139</v>
      </c>
      <c r="R1484" t="s">
        <v>138</v>
      </c>
      <c r="S1484" t="s">
        <v>345</v>
      </c>
      <c r="T1484" t="s">
        <v>342</v>
      </c>
      <c r="U1484" t="s">
        <v>343</v>
      </c>
      <c r="V1484" t="s">
        <v>374</v>
      </c>
      <c r="X1484" t="str">
        <f>LEFT(Table7[[#This Row],[Month]],4)</f>
        <v>2022</v>
      </c>
      <c r="Y1484">
        <f>SIGN(Table7[[#This Row],[Internal Monthly Cost]])</f>
        <v>1</v>
      </c>
    </row>
    <row r="1485" spans="1:25" x14ac:dyDescent="0.2">
      <c r="A1485">
        <v>482</v>
      </c>
      <c r="B1485" t="s">
        <v>3278</v>
      </c>
      <c r="C1485" t="s">
        <v>3278</v>
      </c>
      <c r="D1485" t="s">
        <v>5</v>
      </c>
      <c r="E1485" t="s">
        <v>2153</v>
      </c>
      <c r="F1485" t="s">
        <v>503</v>
      </c>
      <c r="G1485" t="s">
        <v>502</v>
      </c>
      <c r="H1485" t="s">
        <v>504</v>
      </c>
      <c r="I1485" t="s">
        <v>131</v>
      </c>
      <c r="J1485" t="s">
        <v>8</v>
      </c>
      <c r="K1485" t="s">
        <v>124</v>
      </c>
      <c r="M1485">
        <v>67</v>
      </c>
      <c r="N1485" t="s">
        <v>90</v>
      </c>
      <c r="O1485" t="s">
        <v>236</v>
      </c>
      <c r="P1485" t="s">
        <v>91</v>
      </c>
      <c r="Q1485" t="s">
        <v>139</v>
      </c>
      <c r="R1485" t="s">
        <v>138</v>
      </c>
      <c r="S1485" t="s">
        <v>345</v>
      </c>
      <c r="T1485" t="s">
        <v>342</v>
      </c>
      <c r="U1485" t="s">
        <v>343</v>
      </c>
      <c r="V1485" t="s">
        <v>377</v>
      </c>
      <c r="X1485" t="str">
        <f>LEFT(Table7[[#This Row],[Month]],4)</f>
        <v>2022</v>
      </c>
      <c r="Y1485">
        <f>SIGN(Table7[[#This Row],[Internal Monthly Cost]])</f>
        <v>1</v>
      </c>
    </row>
    <row r="1486" spans="1:25" x14ac:dyDescent="0.2">
      <c r="A1486">
        <v>534</v>
      </c>
      <c r="B1486" t="s">
        <v>3278</v>
      </c>
      <c r="C1486" t="s">
        <v>3278</v>
      </c>
      <c r="D1486" t="s">
        <v>5</v>
      </c>
      <c r="E1486" t="s">
        <v>2326</v>
      </c>
      <c r="F1486" t="s">
        <v>652</v>
      </c>
      <c r="G1486" t="s">
        <v>2327</v>
      </c>
      <c r="H1486" t="s">
        <v>2174</v>
      </c>
      <c r="I1486" t="s">
        <v>163</v>
      </c>
      <c r="J1486" t="s">
        <v>8</v>
      </c>
      <c r="K1486" t="s">
        <v>124</v>
      </c>
      <c r="M1486">
        <v>71</v>
      </c>
      <c r="N1486" t="s">
        <v>152</v>
      </c>
      <c r="O1486" t="s">
        <v>250</v>
      </c>
      <c r="P1486" t="s">
        <v>153</v>
      </c>
      <c r="Q1486" t="s">
        <v>139</v>
      </c>
      <c r="R1486" t="s">
        <v>138</v>
      </c>
      <c r="S1486" t="s">
        <v>345</v>
      </c>
      <c r="T1486" t="s">
        <v>342</v>
      </c>
      <c r="U1486" t="s">
        <v>343</v>
      </c>
      <c r="V1486" t="s">
        <v>392</v>
      </c>
      <c r="X1486" t="str">
        <f>LEFT(Table7[[#This Row],[Month]],4)</f>
        <v>2022</v>
      </c>
      <c r="Y1486">
        <f>SIGN(Table7[[#This Row],[Internal Monthly Cost]])</f>
        <v>1</v>
      </c>
    </row>
    <row r="1487" spans="1:25" x14ac:dyDescent="0.2">
      <c r="A1487">
        <v>517</v>
      </c>
      <c r="B1487" t="s">
        <v>3278</v>
      </c>
      <c r="C1487" t="s">
        <v>3278</v>
      </c>
      <c r="D1487" t="s">
        <v>5</v>
      </c>
      <c r="E1487" t="s">
        <v>760</v>
      </c>
      <c r="F1487" t="s">
        <v>652</v>
      </c>
      <c r="G1487" t="s">
        <v>763</v>
      </c>
      <c r="H1487" t="s">
        <v>504</v>
      </c>
      <c r="I1487" t="s">
        <v>126</v>
      </c>
      <c r="J1487" t="s">
        <v>8</v>
      </c>
      <c r="K1487" t="s">
        <v>124</v>
      </c>
      <c r="M1487">
        <v>83</v>
      </c>
      <c r="N1487" t="s">
        <v>10</v>
      </c>
      <c r="O1487" t="s">
        <v>205</v>
      </c>
      <c r="P1487" t="s">
        <v>11</v>
      </c>
      <c r="Q1487" t="s">
        <v>171</v>
      </c>
      <c r="R1487" t="s">
        <v>138</v>
      </c>
      <c r="S1487" t="s">
        <v>360</v>
      </c>
      <c r="T1487" t="s">
        <v>2911</v>
      </c>
      <c r="U1487" t="s">
        <v>343</v>
      </c>
      <c r="V1487" t="s">
        <v>383</v>
      </c>
      <c r="X1487" t="str">
        <f>LEFT(Table7[[#This Row],[Month]],4)</f>
        <v>2022</v>
      </c>
      <c r="Y1487">
        <f>SIGN(Table7[[#This Row],[Internal Monthly Cost]])</f>
        <v>1</v>
      </c>
    </row>
    <row r="1488" spans="1:25" x14ac:dyDescent="0.2">
      <c r="A1488">
        <v>513</v>
      </c>
      <c r="B1488" t="s">
        <v>3278</v>
      </c>
      <c r="C1488" t="s">
        <v>3278</v>
      </c>
      <c r="D1488" t="s">
        <v>5</v>
      </c>
      <c r="E1488" t="s">
        <v>2197</v>
      </c>
      <c r="F1488" t="s">
        <v>503</v>
      </c>
      <c r="G1488" t="s">
        <v>646</v>
      </c>
      <c r="H1488" t="s">
        <v>647</v>
      </c>
      <c r="I1488" t="s">
        <v>135</v>
      </c>
      <c r="J1488" t="s">
        <v>8</v>
      </c>
      <c r="K1488" t="s">
        <v>124</v>
      </c>
      <c r="M1488">
        <v>67</v>
      </c>
      <c r="N1488" t="s">
        <v>98</v>
      </c>
      <c r="O1488" t="s">
        <v>242</v>
      </c>
      <c r="P1488" t="s">
        <v>99</v>
      </c>
      <c r="Q1488" t="s">
        <v>139</v>
      </c>
      <c r="R1488" t="s">
        <v>138</v>
      </c>
      <c r="S1488" t="s">
        <v>345</v>
      </c>
      <c r="T1488" t="s">
        <v>342</v>
      </c>
      <c r="U1488" t="s">
        <v>343</v>
      </c>
      <c r="V1488" t="s">
        <v>373</v>
      </c>
      <c r="X1488" t="str">
        <f>LEFT(Table7[[#This Row],[Month]],4)</f>
        <v>2022</v>
      </c>
      <c r="Y1488">
        <f>SIGN(Table7[[#This Row],[Internal Monthly Cost]])</f>
        <v>1</v>
      </c>
    </row>
    <row r="1489" spans="1:25" x14ac:dyDescent="0.2">
      <c r="A1489">
        <v>515</v>
      </c>
      <c r="B1489" t="s">
        <v>3278</v>
      </c>
      <c r="C1489" t="s">
        <v>3278</v>
      </c>
      <c r="D1489" t="s">
        <v>5</v>
      </c>
      <c r="E1489" t="s">
        <v>2212</v>
      </c>
      <c r="F1489" t="s">
        <v>652</v>
      </c>
      <c r="G1489" t="s">
        <v>2213</v>
      </c>
      <c r="H1489" t="s">
        <v>504</v>
      </c>
      <c r="I1489" t="s">
        <v>126</v>
      </c>
      <c r="J1489" t="s">
        <v>8</v>
      </c>
      <c r="K1489" t="s">
        <v>124</v>
      </c>
      <c r="M1489">
        <v>66</v>
      </c>
      <c r="N1489" t="s">
        <v>104</v>
      </c>
      <c r="O1489" t="s">
        <v>243</v>
      </c>
      <c r="P1489" t="s">
        <v>105</v>
      </c>
      <c r="Q1489" t="s">
        <v>139</v>
      </c>
      <c r="R1489" t="s">
        <v>138</v>
      </c>
      <c r="S1489" t="s">
        <v>345</v>
      </c>
      <c r="T1489" t="s">
        <v>342</v>
      </c>
      <c r="U1489" t="s">
        <v>343</v>
      </c>
      <c r="V1489" t="s">
        <v>373</v>
      </c>
      <c r="X1489" t="str">
        <f>LEFT(Table7[[#This Row],[Month]],4)</f>
        <v>2022</v>
      </c>
      <c r="Y1489">
        <f>SIGN(Table7[[#This Row],[Internal Monthly Cost]])</f>
        <v>1</v>
      </c>
    </row>
    <row r="1490" spans="1:25" x14ac:dyDescent="0.2">
      <c r="A1490">
        <v>642</v>
      </c>
      <c r="B1490" t="s">
        <v>3278</v>
      </c>
      <c r="C1490" t="s">
        <v>3278</v>
      </c>
      <c r="D1490" t="s">
        <v>5</v>
      </c>
      <c r="E1490" t="s">
        <v>582</v>
      </c>
      <c r="H1490" t="s">
        <v>529</v>
      </c>
      <c r="I1490" t="s">
        <v>2837</v>
      </c>
      <c r="J1490" t="s">
        <v>4</v>
      </c>
      <c r="K1490" t="s">
        <v>442</v>
      </c>
      <c r="M1490">
        <v>113</v>
      </c>
      <c r="X1490" t="str">
        <f>LEFT(Table7[[#This Row],[Month]],4)</f>
        <v>2022</v>
      </c>
      <c r="Y1490">
        <f>SIGN(Table7[[#This Row],[Internal Monthly Cost]])</f>
        <v>1</v>
      </c>
    </row>
    <row r="1491" spans="1:25" x14ac:dyDescent="0.2">
      <c r="A1491">
        <v>692</v>
      </c>
      <c r="B1491" t="s">
        <v>3278</v>
      </c>
      <c r="C1491" t="s">
        <v>3278</v>
      </c>
      <c r="D1491" t="s">
        <v>725</v>
      </c>
      <c r="E1491" t="s">
        <v>2945</v>
      </c>
      <c r="F1491" t="s">
        <v>652</v>
      </c>
      <c r="G1491" t="s">
        <v>2946</v>
      </c>
      <c r="H1491" t="s">
        <v>2947</v>
      </c>
      <c r="J1491" t="s">
        <v>8</v>
      </c>
      <c r="K1491" t="s">
        <v>123</v>
      </c>
      <c r="M1491">
        <v>15</v>
      </c>
      <c r="N1491" t="s">
        <v>319</v>
      </c>
      <c r="O1491" t="s">
        <v>320</v>
      </c>
      <c r="P1491" t="s">
        <v>321</v>
      </c>
      <c r="Q1491" t="s">
        <v>171</v>
      </c>
      <c r="R1491" t="s">
        <v>138</v>
      </c>
      <c r="S1491" t="s">
        <v>345</v>
      </c>
      <c r="T1491" t="s">
        <v>2923</v>
      </c>
      <c r="U1491" t="s">
        <v>343</v>
      </c>
      <c r="V1491" t="s">
        <v>356</v>
      </c>
      <c r="X1491" t="str">
        <f>LEFT(Table7[[#This Row],[Month]],4)</f>
        <v>2022</v>
      </c>
      <c r="Y1491">
        <f>SIGN(Table7[[#This Row],[Internal Monthly Cost]])</f>
        <v>1</v>
      </c>
    </row>
    <row r="1492" spans="1:25" x14ac:dyDescent="0.2">
      <c r="A1492">
        <v>680</v>
      </c>
      <c r="B1492" t="s">
        <v>3278</v>
      </c>
      <c r="C1492" t="s">
        <v>3278</v>
      </c>
      <c r="D1492" t="s">
        <v>5</v>
      </c>
      <c r="E1492" t="s">
        <v>1427</v>
      </c>
      <c r="H1492" t="s">
        <v>529</v>
      </c>
      <c r="I1492" t="s">
        <v>2837</v>
      </c>
      <c r="J1492" t="s">
        <v>8</v>
      </c>
      <c r="K1492" t="s">
        <v>442</v>
      </c>
      <c r="M1492">
        <v>113</v>
      </c>
      <c r="N1492" t="s">
        <v>1419</v>
      </c>
      <c r="O1492" t="s">
        <v>1418</v>
      </c>
      <c r="P1492" t="s">
        <v>1420</v>
      </c>
      <c r="Q1492" t="s">
        <v>140</v>
      </c>
      <c r="R1492" t="s">
        <v>138</v>
      </c>
      <c r="S1492" t="s">
        <v>345</v>
      </c>
      <c r="T1492" t="s">
        <v>2974</v>
      </c>
      <c r="U1492" t="s">
        <v>343</v>
      </c>
      <c r="V1492" t="s">
        <v>1166</v>
      </c>
      <c r="X1492" t="str">
        <f>LEFT(Table7[[#This Row],[Month]],4)</f>
        <v>2022</v>
      </c>
      <c r="Y1492">
        <f>SIGN(Table7[[#This Row],[Internal Monthly Cost]])</f>
        <v>1</v>
      </c>
    </row>
    <row r="1493" spans="1:25" x14ac:dyDescent="0.2">
      <c r="A1493">
        <v>526</v>
      </c>
      <c r="B1493" t="s">
        <v>3278</v>
      </c>
      <c r="C1493" t="s">
        <v>3278</v>
      </c>
      <c r="D1493" t="s">
        <v>5</v>
      </c>
      <c r="E1493" t="s">
        <v>779</v>
      </c>
      <c r="F1493" t="s">
        <v>652</v>
      </c>
      <c r="G1493" t="s">
        <v>780</v>
      </c>
      <c r="H1493" t="s">
        <v>752</v>
      </c>
      <c r="I1493" t="s">
        <v>158</v>
      </c>
      <c r="J1493" t="s">
        <v>8</v>
      </c>
      <c r="K1493" t="s">
        <v>127</v>
      </c>
      <c r="M1493">
        <v>47</v>
      </c>
      <c r="N1493" t="s">
        <v>13</v>
      </c>
      <c r="O1493" t="s">
        <v>207</v>
      </c>
      <c r="P1493" t="s">
        <v>14</v>
      </c>
      <c r="Q1493" t="s">
        <v>140</v>
      </c>
      <c r="R1493" t="s">
        <v>138</v>
      </c>
      <c r="S1493" t="s">
        <v>345</v>
      </c>
      <c r="T1493" t="s">
        <v>2915</v>
      </c>
      <c r="U1493" t="s">
        <v>343</v>
      </c>
      <c r="V1493" t="s">
        <v>386</v>
      </c>
      <c r="X1493" t="str">
        <f>LEFT(Table7[[#This Row],[Month]],4)</f>
        <v>2022</v>
      </c>
      <c r="Y1493">
        <f>SIGN(Table7[[#This Row],[Internal Monthly Cost]])</f>
        <v>1</v>
      </c>
    </row>
    <row r="1494" spans="1:25" x14ac:dyDescent="0.2">
      <c r="A1494">
        <v>527</v>
      </c>
      <c r="B1494" t="s">
        <v>3278</v>
      </c>
      <c r="C1494" t="s">
        <v>3278</v>
      </c>
      <c r="D1494" t="s">
        <v>5</v>
      </c>
      <c r="E1494" t="s">
        <v>748</v>
      </c>
      <c r="F1494" t="s">
        <v>652</v>
      </c>
      <c r="G1494" t="s">
        <v>751</v>
      </c>
      <c r="H1494" t="s">
        <v>752</v>
      </c>
      <c r="I1494" t="s">
        <v>158</v>
      </c>
      <c r="J1494" t="s">
        <v>8</v>
      </c>
      <c r="K1494" t="s">
        <v>123</v>
      </c>
      <c r="M1494">
        <v>47</v>
      </c>
      <c r="N1494" t="s">
        <v>7</v>
      </c>
      <c r="O1494" t="s">
        <v>208</v>
      </c>
      <c r="P1494" t="s">
        <v>9</v>
      </c>
      <c r="Q1494" t="s">
        <v>171</v>
      </c>
      <c r="R1494" t="s">
        <v>138</v>
      </c>
      <c r="S1494" t="s">
        <v>345</v>
      </c>
      <c r="T1494" t="s">
        <v>387</v>
      </c>
      <c r="U1494" t="s">
        <v>343</v>
      </c>
      <c r="V1494" t="s">
        <v>388</v>
      </c>
      <c r="X1494" t="str">
        <f>LEFT(Table7[[#This Row],[Month]],4)</f>
        <v>2022</v>
      </c>
      <c r="Y1494">
        <f>SIGN(Table7[[#This Row],[Internal Monthly Cost]])</f>
        <v>1</v>
      </c>
    </row>
    <row r="1495" spans="1:25" x14ac:dyDescent="0.2">
      <c r="A1495">
        <v>594</v>
      </c>
      <c r="B1495" t="s">
        <v>3278</v>
      </c>
      <c r="C1495" t="s">
        <v>3278</v>
      </c>
      <c r="D1495" t="s">
        <v>5</v>
      </c>
      <c r="E1495" t="s">
        <v>878</v>
      </c>
      <c r="F1495" t="s">
        <v>652</v>
      </c>
      <c r="G1495" t="s">
        <v>880</v>
      </c>
      <c r="H1495" t="s">
        <v>881</v>
      </c>
      <c r="I1495" t="s">
        <v>289</v>
      </c>
      <c r="J1495" t="s">
        <v>8</v>
      </c>
      <c r="K1495" t="s">
        <v>127</v>
      </c>
      <c r="M1495">
        <v>50</v>
      </c>
      <c r="N1495" t="s">
        <v>21</v>
      </c>
      <c r="O1495" t="s">
        <v>209</v>
      </c>
      <c r="P1495" t="s">
        <v>22</v>
      </c>
      <c r="Q1495" t="s">
        <v>140</v>
      </c>
      <c r="R1495" t="s">
        <v>138</v>
      </c>
      <c r="S1495" t="s">
        <v>360</v>
      </c>
      <c r="T1495" t="s">
        <v>2922</v>
      </c>
      <c r="U1495" t="s">
        <v>343</v>
      </c>
      <c r="V1495" t="s">
        <v>404</v>
      </c>
      <c r="X1495" t="str">
        <f>LEFT(Table7[[#This Row],[Month]],4)</f>
        <v>2022</v>
      </c>
      <c r="Y1495">
        <f>SIGN(Table7[[#This Row],[Internal Monthly Cost]])</f>
        <v>1</v>
      </c>
    </row>
    <row r="1496" spans="1:25" x14ac:dyDescent="0.2">
      <c r="A1496">
        <v>668</v>
      </c>
      <c r="B1496" t="s">
        <v>3278</v>
      </c>
      <c r="C1496" t="s">
        <v>3278</v>
      </c>
      <c r="D1496" t="s">
        <v>5</v>
      </c>
      <c r="E1496" t="s">
        <v>1961</v>
      </c>
      <c r="F1496" t="s">
        <v>652</v>
      </c>
      <c r="G1496" t="s">
        <v>1963</v>
      </c>
      <c r="H1496" t="s">
        <v>1964</v>
      </c>
      <c r="I1496" t="s">
        <v>2904</v>
      </c>
      <c r="J1496" t="s">
        <v>8</v>
      </c>
      <c r="K1496" t="s">
        <v>124</v>
      </c>
      <c r="M1496">
        <v>44</v>
      </c>
      <c r="N1496" t="s">
        <v>416</v>
      </c>
      <c r="O1496" t="s">
        <v>417</v>
      </c>
      <c r="P1496" t="s">
        <v>418</v>
      </c>
      <c r="Q1496" t="s">
        <v>139</v>
      </c>
      <c r="R1496" t="s">
        <v>138</v>
      </c>
      <c r="S1496" t="s">
        <v>345</v>
      </c>
      <c r="T1496" t="s">
        <v>2911</v>
      </c>
      <c r="U1496" t="s">
        <v>343</v>
      </c>
      <c r="V1496" t="s">
        <v>419</v>
      </c>
      <c r="X1496" t="str">
        <f>LEFT(Table7[[#This Row],[Month]],4)</f>
        <v>2022</v>
      </c>
      <c r="Y1496">
        <f>SIGN(Table7[[#This Row],[Internal Monthly Cost]])</f>
        <v>1</v>
      </c>
    </row>
    <row r="1497" spans="1:25" x14ac:dyDescent="0.2">
      <c r="A1497">
        <v>647</v>
      </c>
      <c r="B1497" t="s">
        <v>3278</v>
      </c>
      <c r="C1497" t="s">
        <v>3278</v>
      </c>
      <c r="D1497" t="s">
        <v>5</v>
      </c>
      <c r="E1497" t="s">
        <v>887</v>
      </c>
      <c r="F1497" t="s">
        <v>652</v>
      </c>
      <c r="G1497" t="s">
        <v>888</v>
      </c>
      <c r="H1497" t="s">
        <v>889</v>
      </c>
      <c r="I1497" t="s">
        <v>2899</v>
      </c>
      <c r="J1497" t="s">
        <v>8</v>
      </c>
      <c r="K1497" t="s">
        <v>123</v>
      </c>
      <c r="M1497">
        <v>51</v>
      </c>
      <c r="N1497" t="s">
        <v>298</v>
      </c>
      <c r="O1497" t="s">
        <v>299</v>
      </c>
      <c r="P1497" t="s">
        <v>300</v>
      </c>
      <c r="Q1497" t="s">
        <v>171</v>
      </c>
      <c r="R1497" t="s">
        <v>138</v>
      </c>
      <c r="S1497" t="s">
        <v>345</v>
      </c>
      <c r="T1497" t="s">
        <v>362</v>
      </c>
      <c r="U1497" t="s">
        <v>343</v>
      </c>
      <c r="V1497" t="s">
        <v>3267</v>
      </c>
      <c r="X1497" t="str">
        <f>LEFT(Table7[[#This Row],[Month]],4)</f>
        <v>2022</v>
      </c>
      <c r="Y1497">
        <f>SIGN(Table7[[#This Row],[Internal Monthly Cost]])</f>
        <v>1</v>
      </c>
    </row>
    <row r="1498" spans="1:25" x14ac:dyDescent="0.2">
      <c r="A1498">
        <v>659</v>
      </c>
      <c r="B1498" t="s">
        <v>3278</v>
      </c>
      <c r="C1498" t="s">
        <v>3278</v>
      </c>
      <c r="D1498" t="s">
        <v>5</v>
      </c>
      <c r="E1498" t="s">
        <v>1476</v>
      </c>
      <c r="F1498" t="s">
        <v>652</v>
      </c>
      <c r="G1498" t="s">
        <v>1477</v>
      </c>
      <c r="H1498" t="s">
        <v>1478</v>
      </c>
      <c r="I1498" t="s">
        <v>2901</v>
      </c>
      <c r="J1498" t="s">
        <v>8</v>
      </c>
      <c r="K1498" t="s">
        <v>123</v>
      </c>
      <c r="M1498">
        <v>51</v>
      </c>
      <c r="N1498" t="s">
        <v>2913</v>
      </c>
      <c r="O1498" t="s">
        <v>198</v>
      </c>
      <c r="P1498" t="s">
        <v>37</v>
      </c>
      <c r="Q1498" t="s">
        <v>171</v>
      </c>
      <c r="R1498" t="s">
        <v>138</v>
      </c>
      <c r="S1498" t="s">
        <v>360</v>
      </c>
      <c r="T1498" t="s">
        <v>380</v>
      </c>
      <c r="U1498" t="s">
        <v>343</v>
      </c>
      <c r="V1498" t="s">
        <v>382</v>
      </c>
      <c r="X1498" t="str">
        <f>LEFT(Table7[[#This Row],[Month]],4)</f>
        <v>2022</v>
      </c>
      <c r="Y1498">
        <f>SIGN(Table7[[#This Row],[Internal Monthly Cost]])</f>
        <v>1</v>
      </c>
    </row>
    <row r="1499" spans="1:25" x14ac:dyDescent="0.2">
      <c r="A1499">
        <v>481</v>
      </c>
      <c r="B1499" t="s">
        <v>3278</v>
      </c>
      <c r="C1499" t="s">
        <v>3278</v>
      </c>
      <c r="D1499" t="s">
        <v>5</v>
      </c>
      <c r="E1499" t="s">
        <v>816</v>
      </c>
      <c r="F1499" t="s">
        <v>503</v>
      </c>
      <c r="G1499" t="s">
        <v>819</v>
      </c>
      <c r="H1499" t="s">
        <v>820</v>
      </c>
      <c r="I1499" t="s">
        <v>128</v>
      </c>
      <c r="J1499" t="s">
        <v>8</v>
      </c>
      <c r="K1499" t="s">
        <v>124</v>
      </c>
      <c r="M1499">
        <v>45</v>
      </c>
      <c r="N1499" t="s">
        <v>15</v>
      </c>
      <c r="O1499" t="s">
        <v>204</v>
      </c>
      <c r="P1499" t="s">
        <v>16</v>
      </c>
      <c r="Q1499" t="s">
        <v>3</v>
      </c>
      <c r="R1499" t="s">
        <v>138</v>
      </c>
      <c r="S1499" t="s">
        <v>360</v>
      </c>
      <c r="T1499" t="s">
        <v>2912</v>
      </c>
      <c r="U1499" t="s">
        <v>343</v>
      </c>
      <c r="V1499" t="s">
        <v>376</v>
      </c>
      <c r="X1499" t="str">
        <f>LEFT(Table7[[#This Row],[Month]],4)</f>
        <v>2022</v>
      </c>
      <c r="Y1499">
        <f>SIGN(Table7[[#This Row],[Internal Monthly Cost]])</f>
        <v>1</v>
      </c>
    </row>
    <row r="1500" spans="1:25" x14ac:dyDescent="0.2">
      <c r="A1500">
        <v>682</v>
      </c>
      <c r="B1500" t="s">
        <v>3278</v>
      </c>
      <c r="C1500" t="s">
        <v>3278</v>
      </c>
      <c r="D1500" t="s">
        <v>5</v>
      </c>
      <c r="E1500" t="s">
        <v>2857</v>
      </c>
      <c r="H1500" t="s">
        <v>529</v>
      </c>
      <c r="I1500" t="s">
        <v>2837</v>
      </c>
      <c r="J1500" t="s">
        <v>8</v>
      </c>
      <c r="K1500" t="s">
        <v>442</v>
      </c>
      <c r="M1500">
        <v>113</v>
      </c>
      <c r="N1500" t="s">
        <v>2930</v>
      </c>
      <c r="O1500" t="s">
        <v>2931</v>
      </c>
      <c r="P1500" t="s">
        <v>2932</v>
      </c>
      <c r="Q1500" t="s">
        <v>441</v>
      </c>
      <c r="R1500" t="s">
        <v>442</v>
      </c>
      <c r="S1500" t="s">
        <v>345</v>
      </c>
      <c r="T1500" t="s">
        <v>2127</v>
      </c>
      <c r="U1500" t="s">
        <v>343</v>
      </c>
      <c r="V1500" t="s">
        <v>2927</v>
      </c>
      <c r="X1500" t="str">
        <f>LEFT(Table7[[#This Row],[Month]],4)</f>
        <v>2022</v>
      </c>
      <c r="Y1500">
        <f>SIGN(Table7[[#This Row],[Internal Monthly Cost]])</f>
        <v>1</v>
      </c>
    </row>
    <row r="1501" spans="1:25" x14ac:dyDescent="0.2">
      <c r="A1501">
        <v>655</v>
      </c>
      <c r="B1501" t="s">
        <v>3278</v>
      </c>
      <c r="C1501" t="s">
        <v>3278</v>
      </c>
      <c r="D1501" t="s">
        <v>5</v>
      </c>
      <c r="E1501" t="s">
        <v>2684</v>
      </c>
      <c r="H1501" t="s">
        <v>529</v>
      </c>
      <c r="I1501" t="s">
        <v>2837</v>
      </c>
      <c r="J1501" t="s">
        <v>8</v>
      </c>
      <c r="K1501" t="s">
        <v>442</v>
      </c>
      <c r="M1501">
        <v>113</v>
      </c>
      <c r="N1501" t="s">
        <v>3089</v>
      </c>
      <c r="O1501" t="s">
        <v>3090</v>
      </c>
      <c r="P1501" t="s">
        <v>3091</v>
      </c>
      <c r="Q1501" t="s">
        <v>441</v>
      </c>
      <c r="R1501" t="s">
        <v>442</v>
      </c>
      <c r="S1501" t="s">
        <v>341</v>
      </c>
      <c r="T1501" t="s">
        <v>2916</v>
      </c>
      <c r="U1501" t="s">
        <v>343</v>
      </c>
      <c r="V1501" t="s">
        <v>3092</v>
      </c>
      <c r="X1501" t="str">
        <f>LEFT(Table7[[#This Row],[Month]],4)</f>
        <v>2022</v>
      </c>
      <c r="Y1501">
        <f>SIGN(Table7[[#This Row],[Internal Monthly Cost]])</f>
        <v>1</v>
      </c>
    </row>
    <row r="1502" spans="1:25" x14ac:dyDescent="0.2">
      <c r="A1502">
        <v>641</v>
      </c>
      <c r="B1502" t="s">
        <v>3278</v>
      </c>
      <c r="C1502" t="s">
        <v>3278</v>
      </c>
      <c r="D1502" t="s">
        <v>5</v>
      </c>
      <c r="E1502" t="s">
        <v>656</v>
      </c>
      <c r="H1502" t="s">
        <v>529</v>
      </c>
      <c r="I1502" t="s">
        <v>2837</v>
      </c>
      <c r="J1502" t="s">
        <v>4</v>
      </c>
      <c r="K1502" t="s">
        <v>442</v>
      </c>
      <c r="M1502">
        <v>113</v>
      </c>
      <c r="X1502" t="str">
        <f>LEFT(Table7[[#This Row],[Month]],4)</f>
        <v>2022</v>
      </c>
      <c r="Y1502">
        <f>SIGN(Table7[[#This Row],[Internal Monthly Cost]])</f>
        <v>1</v>
      </c>
    </row>
    <row r="1503" spans="1:25" x14ac:dyDescent="0.2">
      <c r="A1503">
        <v>724</v>
      </c>
      <c r="B1503" t="s">
        <v>3278</v>
      </c>
      <c r="C1503" t="s">
        <v>3278</v>
      </c>
      <c r="D1503" t="s">
        <v>5</v>
      </c>
      <c r="E1503" t="s">
        <v>3300</v>
      </c>
      <c r="F1503" t="s">
        <v>652</v>
      </c>
      <c r="G1503" t="s">
        <v>3301</v>
      </c>
      <c r="H1503" t="s">
        <v>3299</v>
      </c>
      <c r="J1503" t="s">
        <v>8</v>
      </c>
      <c r="K1503" t="s">
        <v>124</v>
      </c>
      <c r="M1503">
        <v>80</v>
      </c>
      <c r="N1503" t="s">
        <v>60</v>
      </c>
      <c r="O1503" t="s">
        <v>225</v>
      </c>
      <c r="P1503" t="s">
        <v>61</v>
      </c>
      <c r="Q1503" t="s">
        <v>139</v>
      </c>
      <c r="R1503" t="s">
        <v>138</v>
      </c>
      <c r="S1503" t="s">
        <v>345</v>
      </c>
      <c r="T1503" t="s">
        <v>342</v>
      </c>
      <c r="U1503" t="s">
        <v>343</v>
      </c>
      <c r="V1503" t="s">
        <v>365</v>
      </c>
      <c r="X1503" t="str">
        <f>LEFT(Table7[[#This Row],[Month]],4)</f>
        <v>2022</v>
      </c>
      <c r="Y1503">
        <f>SIGN(Table7[[#This Row],[Internal Monthly Cost]])</f>
        <v>1</v>
      </c>
    </row>
    <row r="1504" spans="1:25" x14ac:dyDescent="0.2">
      <c r="A1504">
        <v>670</v>
      </c>
      <c r="B1504" t="s">
        <v>3278</v>
      </c>
      <c r="C1504" t="s">
        <v>3278</v>
      </c>
      <c r="D1504" t="s">
        <v>5</v>
      </c>
      <c r="E1504" t="s">
        <v>2824</v>
      </c>
      <c r="F1504" t="s">
        <v>652</v>
      </c>
      <c r="G1504" t="s">
        <v>2825</v>
      </c>
      <c r="H1504" t="s">
        <v>2826</v>
      </c>
      <c r="I1504" t="s">
        <v>2904</v>
      </c>
      <c r="J1504" t="s">
        <v>8</v>
      </c>
      <c r="K1504" t="s">
        <v>124</v>
      </c>
      <c r="M1504">
        <v>37</v>
      </c>
      <c r="N1504" t="s">
        <v>423</v>
      </c>
      <c r="O1504" t="s">
        <v>424</v>
      </c>
      <c r="P1504" t="s">
        <v>425</v>
      </c>
      <c r="Q1504" t="s">
        <v>139</v>
      </c>
      <c r="R1504" t="s">
        <v>138</v>
      </c>
      <c r="S1504" t="s">
        <v>345</v>
      </c>
      <c r="T1504" t="s">
        <v>342</v>
      </c>
      <c r="U1504" t="s">
        <v>343</v>
      </c>
      <c r="V1504" t="s">
        <v>426</v>
      </c>
      <c r="X1504" t="str">
        <f>LEFT(Table7[[#This Row],[Month]],4)</f>
        <v>2022</v>
      </c>
      <c r="Y1504">
        <f>SIGN(Table7[[#This Row],[Internal Monthly Cost]])</f>
        <v>1</v>
      </c>
    </row>
    <row r="1505" spans="1:25" x14ac:dyDescent="0.2">
      <c r="A1505">
        <v>686</v>
      </c>
      <c r="B1505" t="s">
        <v>3278</v>
      </c>
      <c r="C1505" t="s">
        <v>3278</v>
      </c>
      <c r="D1505" t="s">
        <v>12</v>
      </c>
      <c r="E1505" t="s">
        <v>2881</v>
      </c>
      <c r="F1505" t="s">
        <v>652</v>
      </c>
      <c r="G1505" t="s">
        <v>2882</v>
      </c>
      <c r="H1505" t="s">
        <v>653</v>
      </c>
      <c r="I1505" t="s">
        <v>2937</v>
      </c>
      <c r="J1505" t="s">
        <v>8</v>
      </c>
      <c r="K1505" t="s">
        <v>127</v>
      </c>
      <c r="M1505">
        <v>14</v>
      </c>
      <c r="N1505" t="s">
        <v>3183</v>
      </c>
      <c r="O1505" t="s">
        <v>3184</v>
      </c>
      <c r="P1505" t="s">
        <v>3185</v>
      </c>
      <c r="Q1505" t="s">
        <v>140</v>
      </c>
      <c r="R1505" t="s">
        <v>138</v>
      </c>
      <c r="S1505" t="s">
        <v>345</v>
      </c>
      <c r="T1505" t="s">
        <v>2914</v>
      </c>
      <c r="U1505" t="s">
        <v>343</v>
      </c>
      <c r="V1505" t="s">
        <v>3186</v>
      </c>
      <c r="X1505" t="str">
        <f>LEFT(Table7[[#This Row],[Month]],4)</f>
        <v>2022</v>
      </c>
      <c r="Y1505">
        <f>SIGN(Table7[[#This Row],[Internal Monthly Cost]])</f>
        <v>1</v>
      </c>
    </row>
    <row r="1506" spans="1:25" x14ac:dyDescent="0.2">
      <c r="A1506">
        <v>662</v>
      </c>
      <c r="B1506" t="s">
        <v>3278</v>
      </c>
      <c r="C1506" t="s">
        <v>3278</v>
      </c>
      <c r="D1506" t="s">
        <v>5</v>
      </c>
      <c r="E1506" t="s">
        <v>2481</v>
      </c>
      <c r="F1506" t="s">
        <v>652</v>
      </c>
      <c r="G1506" t="s">
        <v>2482</v>
      </c>
      <c r="H1506" t="s">
        <v>2483</v>
      </c>
      <c r="I1506" t="s">
        <v>2902</v>
      </c>
      <c r="J1506" t="s">
        <v>8</v>
      </c>
      <c r="K1506" t="s">
        <v>124</v>
      </c>
      <c r="M1506">
        <v>24</v>
      </c>
      <c r="N1506" t="s">
        <v>322</v>
      </c>
      <c r="O1506" t="s">
        <v>323</v>
      </c>
      <c r="P1506" t="s">
        <v>324</v>
      </c>
      <c r="Q1506" t="s">
        <v>171</v>
      </c>
      <c r="R1506" t="s">
        <v>138</v>
      </c>
      <c r="S1506" t="s">
        <v>345</v>
      </c>
      <c r="T1506" t="s">
        <v>2911</v>
      </c>
      <c r="U1506" t="s">
        <v>343</v>
      </c>
      <c r="V1506" t="s">
        <v>413</v>
      </c>
      <c r="X1506" t="str">
        <f>LEFT(Table7[[#This Row],[Month]],4)</f>
        <v>2022</v>
      </c>
      <c r="Y1506">
        <f>SIGN(Table7[[#This Row],[Internal Monthly Cost]])</f>
        <v>1</v>
      </c>
    </row>
    <row r="1507" spans="1:25" x14ac:dyDescent="0.2">
      <c r="A1507">
        <v>665</v>
      </c>
      <c r="B1507" t="s">
        <v>3278</v>
      </c>
      <c r="C1507" t="s">
        <v>3278</v>
      </c>
      <c r="D1507" t="s">
        <v>5</v>
      </c>
      <c r="E1507" t="s">
        <v>1798</v>
      </c>
      <c r="F1507" t="s">
        <v>652</v>
      </c>
      <c r="G1507" t="s">
        <v>1800</v>
      </c>
      <c r="H1507" t="s">
        <v>1801</v>
      </c>
      <c r="I1507" t="s">
        <v>2902</v>
      </c>
      <c r="J1507" t="s">
        <v>8</v>
      </c>
      <c r="K1507" t="s">
        <v>123</v>
      </c>
      <c r="M1507">
        <v>31</v>
      </c>
      <c r="N1507" t="s">
        <v>445</v>
      </c>
      <c r="O1507" t="s">
        <v>446</v>
      </c>
      <c r="P1507" t="s">
        <v>447</v>
      </c>
      <c r="Q1507" t="s">
        <v>171</v>
      </c>
      <c r="R1507" t="s">
        <v>138</v>
      </c>
      <c r="S1507" t="s">
        <v>345</v>
      </c>
      <c r="T1507" t="s">
        <v>380</v>
      </c>
      <c r="U1507" t="s">
        <v>343</v>
      </c>
      <c r="V1507" t="s">
        <v>381</v>
      </c>
      <c r="X1507" t="str">
        <f>LEFT(Table7[[#This Row],[Month]],4)</f>
        <v>2022</v>
      </c>
      <c r="Y1507">
        <f>SIGN(Table7[[#This Row],[Internal Monthly Cost]])</f>
        <v>1</v>
      </c>
    </row>
    <row r="1508" spans="1:25" x14ac:dyDescent="0.2">
      <c r="A1508">
        <v>669</v>
      </c>
      <c r="B1508" t="s">
        <v>3278</v>
      </c>
      <c r="C1508" t="s">
        <v>3278</v>
      </c>
      <c r="D1508" t="s">
        <v>5</v>
      </c>
      <c r="E1508" t="s">
        <v>2818</v>
      </c>
      <c r="F1508" t="s">
        <v>652</v>
      </c>
      <c r="G1508" t="s">
        <v>2819</v>
      </c>
      <c r="H1508" t="s">
        <v>2820</v>
      </c>
      <c r="I1508" t="s">
        <v>2904</v>
      </c>
      <c r="J1508" t="s">
        <v>8</v>
      </c>
      <c r="K1508" t="s">
        <v>127</v>
      </c>
      <c r="M1508">
        <v>29</v>
      </c>
      <c r="N1508" t="s">
        <v>1487</v>
      </c>
      <c r="O1508" t="s">
        <v>1486</v>
      </c>
      <c r="P1508" t="s">
        <v>1488</v>
      </c>
      <c r="Q1508" t="s">
        <v>140</v>
      </c>
      <c r="R1508" t="s">
        <v>138</v>
      </c>
      <c r="S1508" t="s">
        <v>345</v>
      </c>
      <c r="T1508" t="s">
        <v>2914</v>
      </c>
      <c r="U1508" t="s">
        <v>343</v>
      </c>
      <c r="V1508" t="s">
        <v>382</v>
      </c>
      <c r="X1508" t="str">
        <f>LEFT(Table7[[#This Row],[Month]],4)</f>
        <v>2022</v>
      </c>
      <c r="Y1508">
        <f>SIGN(Table7[[#This Row],[Internal Monthly Cost]])</f>
        <v>1</v>
      </c>
    </row>
    <row r="1509" spans="1:25" x14ac:dyDescent="0.2">
      <c r="A1509">
        <v>704</v>
      </c>
      <c r="B1509" t="s">
        <v>3278</v>
      </c>
      <c r="C1509" t="s">
        <v>3278</v>
      </c>
      <c r="D1509" t="s">
        <v>5</v>
      </c>
      <c r="E1509" t="s">
        <v>3035</v>
      </c>
      <c r="F1509" t="s">
        <v>652</v>
      </c>
      <c r="G1509" t="s">
        <v>3036</v>
      </c>
      <c r="H1509" t="s">
        <v>2980</v>
      </c>
      <c r="I1509" t="s">
        <v>3077</v>
      </c>
      <c r="J1509" t="s">
        <v>4</v>
      </c>
      <c r="K1509" t="s">
        <v>127</v>
      </c>
      <c r="M1509">
        <v>30</v>
      </c>
      <c r="X1509" t="str">
        <f>LEFT(Table7[[#This Row],[Month]],4)</f>
        <v>2022</v>
      </c>
      <c r="Y1509">
        <f>SIGN(Table7[[#This Row],[Internal Monthly Cost]])</f>
        <v>1</v>
      </c>
    </row>
    <row r="1510" spans="1:25" x14ac:dyDescent="0.2">
      <c r="A1510">
        <v>703</v>
      </c>
      <c r="B1510" t="s">
        <v>3278</v>
      </c>
      <c r="C1510" t="s">
        <v>3278</v>
      </c>
      <c r="D1510" t="s">
        <v>5</v>
      </c>
      <c r="E1510" t="s">
        <v>2951</v>
      </c>
      <c r="F1510" t="s">
        <v>652</v>
      </c>
      <c r="G1510" t="s">
        <v>2952</v>
      </c>
      <c r="H1510" t="s">
        <v>2953</v>
      </c>
      <c r="I1510" t="s">
        <v>3056</v>
      </c>
      <c r="J1510" t="s">
        <v>8</v>
      </c>
      <c r="K1510" t="s">
        <v>124</v>
      </c>
      <c r="M1510">
        <v>31</v>
      </c>
      <c r="N1510" t="s">
        <v>1575</v>
      </c>
      <c r="O1510" t="s">
        <v>1574</v>
      </c>
      <c r="P1510" t="s">
        <v>1576</v>
      </c>
      <c r="Q1510" t="s">
        <v>139</v>
      </c>
      <c r="R1510" t="s">
        <v>138</v>
      </c>
      <c r="S1510" t="s">
        <v>345</v>
      </c>
      <c r="T1510" t="s">
        <v>342</v>
      </c>
      <c r="U1510" t="s">
        <v>343</v>
      </c>
      <c r="V1510" t="s">
        <v>411</v>
      </c>
      <c r="X1510" t="str">
        <f>LEFT(Table7[[#This Row],[Month]],4)</f>
        <v>2022</v>
      </c>
      <c r="Y1510">
        <f>SIGN(Table7[[#This Row],[Internal Monthly Cost]])</f>
        <v>1</v>
      </c>
    </row>
    <row r="1511" spans="1:25" x14ac:dyDescent="0.2">
      <c r="A1511">
        <v>705</v>
      </c>
      <c r="B1511" t="s">
        <v>3278</v>
      </c>
      <c r="C1511" t="s">
        <v>3278</v>
      </c>
      <c r="D1511" t="s">
        <v>5</v>
      </c>
      <c r="E1511" t="s">
        <v>2978</v>
      </c>
      <c r="F1511" t="s">
        <v>652</v>
      </c>
      <c r="G1511" t="s">
        <v>2979</v>
      </c>
      <c r="H1511" t="s">
        <v>2980</v>
      </c>
      <c r="I1511" t="s">
        <v>3077</v>
      </c>
      <c r="J1511" t="s">
        <v>8</v>
      </c>
      <c r="K1511" t="s">
        <v>127</v>
      </c>
      <c r="M1511">
        <v>30</v>
      </c>
      <c r="N1511" t="s">
        <v>3183</v>
      </c>
      <c r="O1511" t="s">
        <v>3184</v>
      </c>
      <c r="P1511" t="s">
        <v>3185</v>
      </c>
      <c r="Q1511" t="s">
        <v>140</v>
      </c>
      <c r="R1511" t="s">
        <v>138</v>
      </c>
      <c r="S1511" t="s">
        <v>345</v>
      </c>
      <c r="T1511" t="s">
        <v>2914</v>
      </c>
      <c r="U1511" t="s">
        <v>343</v>
      </c>
      <c r="V1511" t="s">
        <v>3186</v>
      </c>
      <c r="X1511" t="str">
        <f>LEFT(Table7[[#This Row],[Month]],4)</f>
        <v>2022</v>
      </c>
      <c r="Y1511">
        <f>SIGN(Table7[[#This Row],[Internal Monthly Cost]])</f>
        <v>1</v>
      </c>
    </row>
    <row r="1512" spans="1:25" x14ac:dyDescent="0.2">
      <c r="A1512">
        <v>715</v>
      </c>
      <c r="B1512" t="s">
        <v>3278</v>
      </c>
      <c r="C1512" t="s">
        <v>3278</v>
      </c>
      <c r="D1512" t="s">
        <v>5</v>
      </c>
      <c r="E1512" t="s">
        <v>3154</v>
      </c>
      <c r="F1512" t="s">
        <v>652</v>
      </c>
      <c r="G1512" t="s">
        <v>3155</v>
      </c>
      <c r="H1512" t="s">
        <v>3156</v>
      </c>
      <c r="I1512" t="s">
        <v>3187</v>
      </c>
      <c r="J1512" t="s">
        <v>8</v>
      </c>
      <c r="K1512" t="s">
        <v>127</v>
      </c>
      <c r="M1512">
        <v>31</v>
      </c>
      <c r="N1512" t="s">
        <v>3188</v>
      </c>
      <c r="O1512" t="s">
        <v>3189</v>
      </c>
      <c r="P1512" t="s">
        <v>3190</v>
      </c>
      <c r="Q1512" t="s">
        <v>140</v>
      </c>
      <c r="R1512" t="s">
        <v>138</v>
      </c>
      <c r="S1512" t="s">
        <v>345</v>
      </c>
      <c r="T1512" t="s">
        <v>2914</v>
      </c>
      <c r="U1512" t="s">
        <v>343</v>
      </c>
      <c r="V1512" t="s">
        <v>3191</v>
      </c>
      <c r="X1512" t="str">
        <f>LEFT(Table7[[#This Row],[Month]],4)</f>
        <v>2022</v>
      </c>
      <c r="Y1512">
        <f>SIGN(Table7[[#This Row],[Internal Monthly Cost]])</f>
        <v>1</v>
      </c>
    </row>
    <row r="1513" spans="1:25" x14ac:dyDescent="0.2">
      <c r="A1513">
        <v>714</v>
      </c>
      <c r="B1513" t="s">
        <v>3278</v>
      </c>
      <c r="C1513" t="s">
        <v>3278</v>
      </c>
      <c r="D1513" t="s">
        <v>5</v>
      </c>
      <c r="E1513" t="s">
        <v>3170</v>
      </c>
      <c r="F1513" t="s">
        <v>652</v>
      </c>
      <c r="G1513" t="s">
        <v>3171</v>
      </c>
      <c r="H1513" t="s">
        <v>3156</v>
      </c>
      <c r="I1513" t="s">
        <v>3187</v>
      </c>
      <c r="J1513" t="s">
        <v>8</v>
      </c>
      <c r="K1513" t="s">
        <v>123</v>
      </c>
      <c r="M1513">
        <v>31</v>
      </c>
      <c r="N1513" t="s">
        <v>94</v>
      </c>
      <c r="O1513" t="s">
        <v>197</v>
      </c>
      <c r="P1513" t="s">
        <v>95</v>
      </c>
      <c r="Q1513" t="s">
        <v>171</v>
      </c>
      <c r="R1513" t="s">
        <v>138</v>
      </c>
      <c r="S1513" t="s">
        <v>345</v>
      </c>
      <c r="T1513" t="s">
        <v>362</v>
      </c>
      <c r="U1513" t="s">
        <v>343</v>
      </c>
      <c r="V1513" t="s">
        <v>395</v>
      </c>
      <c r="X1513" t="str">
        <f>LEFT(Table7[[#This Row],[Month]],4)</f>
        <v>2022</v>
      </c>
      <c r="Y1513">
        <f>SIGN(Table7[[#This Row],[Internal Monthly Cost]])</f>
        <v>1</v>
      </c>
    </row>
    <row r="1514" spans="1:25" x14ac:dyDescent="0.2">
      <c r="A1514">
        <v>713</v>
      </c>
      <c r="B1514" t="s">
        <v>3278</v>
      </c>
      <c r="C1514" t="s">
        <v>3278</v>
      </c>
      <c r="D1514" t="s">
        <v>5</v>
      </c>
      <c r="E1514" t="s">
        <v>3107</v>
      </c>
      <c r="F1514" t="s">
        <v>652</v>
      </c>
      <c r="G1514" t="s">
        <v>3108</v>
      </c>
      <c r="H1514" t="s">
        <v>3109</v>
      </c>
      <c r="I1514" t="s">
        <v>3151</v>
      </c>
      <c r="J1514" t="s">
        <v>8</v>
      </c>
      <c r="K1514" t="s">
        <v>127</v>
      </c>
      <c r="M1514">
        <v>30</v>
      </c>
      <c r="N1514" t="s">
        <v>3110</v>
      </c>
      <c r="O1514" t="s">
        <v>3111</v>
      </c>
      <c r="P1514" t="s">
        <v>3112</v>
      </c>
      <c r="Q1514" t="s">
        <v>140</v>
      </c>
      <c r="R1514" t="s">
        <v>138</v>
      </c>
      <c r="S1514" t="s">
        <v>345</v>
      </c>
      <c r="T1514" t="s">
        <v>2914</v>
      </c>
      <c r="U1514" t="s">
        <v>343</v>
      </c>
      <c r="V1514" t="s">
        <v>3096</v>
      </c>
      <c r="X1514" t="str">
        <f>LEFT(Table7[[#This Row],[Month]],4)</f>
        <v>2022</v>
      </c>
      <c r="Y1514">
        <f>SIGN(Table7[[#This Row],[Internal Monthly Cost]])</f>
        <v>1</v>
      </c>
    </row>
    <row r="1515" spans="1:25" x14ac:dyDescent="0.2">
      <c r="A1515">
        <v>721</v>
      </c>
      <c r="B1515" t="s">
        <v>3278</v>
      </c>
      <c r="C1515" t="s">
        <v>3278</v>
      </c>
      <c r="D1515" t="s">
        <v>5</v>
      </c>
      <c r="E1515" t="s">
        <v>3275</v>
      </c>
      <c r="F1515" t="s">
        <v>652</v>
      </c>
      <c r="G1515" t="s">
        <v>3270</v>
      </c>
      <c r="H1515" t="s">
        <v>3296</v>
      </c>
      <c r="I1515" t="s">
        <v>3294</v>
      </c>
      <c r="J1515" t="s">
        <v>8</v>
      </c>
      <c r="K1515" t="s">
        <v>127</v>
      </c>
      <c r="M1515">
        <v>31</v>
      </c>
      <c r="N1515" t="s">
        <v>1164</v>
      </c>
      <c r="O1515" t="s">
        <v>1163</v>
      </c>
      <c r="P1515" t="s">
        <v>1165</v>
      </c>
      <c r="Q1515" t="s">
        <v>140</v>
      </c>
      <c r="R1515" t="s">
        <v>138</v>
      </c>
      <c r="S1515" t="s">
        <v>345</v>
      </c>
      <c r="T1515" t="s">
        <v>2914</v>
      </c>
      <c r="U1515" t="s">
        <v>343</v>
      </c>
      <c r="V1515" t="s">
        <v>1166</v>
      </c>
      <c r="X1515" t="str">
        <f>LEFT(Table7[[#This Row],[Month]],4)</f>
        <v>2022</v>
      </c>
      <c r="Y1515">
        <f>SIGN(Table7[[#This Row],[Internal Monthly Cost]])</f>
        <v>1</v>
      </c>
    </row>
    <row r="1516" spans="1:25" x14ac:dyDescent="0.2">
      <c r="A1516">
        <v>720</v>
      </c>
      <c r="B1516" t="s">
        <v>3278</v>
      </c>
      <c r="C1516" t="s">
        <v>3278</v>
      </c>
      <c r="D1516" t="s">
        <v>5</v>
      </c>
      <c r="E1516" t="s">
        <v>3273</v>
      </c>
      <c r="F1516" t="s">
        <v>652</v>
      </c>
      <c r="G1516" t="s">
        <v>3272</v>
      </c>
      <c r="H1516" t="s">
        <v>3295</v>
      </c>
      <c r="I1516" t="s">
        <v>3294</v>
      </c>
      <c r="J1516" t="s">
        <v>8</v>
      </c>
      <c r="K1516" t="s">
        <v>124</v>
      </c>
      <c r="M1516">
        <v>31</v>
      </c>
      <c r="N1516" t="s">
        <v>2191</v>
      </c>
      <c r="O1516" t="s">
        <v>2190</v>
      </c>
      <c r="P1516" t="s">
        <v>2192</v>
      </c>
      <c r="Q1516" t="s">
        <v>139</v>
      </c>
      <c r="R1516" t="s">
        <v>138</v>
      </c>
      <c r="S1516" t="s">
        <v>345</v>
      </c>
      <c r="T1516" t="s">
        <v>346</v>
      </c>
      <c r="U1516" t="s">
        <v>343</v>
      </c>
      <c r="V1516" t="s">
        <v>2193</v>
      </c>
      <c r="X1516" t="str">
        <f>LEFT(Table7[[#This Row],[Month]],4)</f>
        <v>2022</v>
      </c>
      <c r="Y1516">
        <f>SIGN(Table7[[#This Row],[Internal Monthly Cost]])</f>
        <v>1</v>
      </c>
    </row>
    <row r="1517" spans="1:25" x14ac:dyDescent="0.2">
      <c r="A1517">
        <v>719</v>
      </c>
      <c r="B1517" t="s">
        <v>3278</v>
      </c>
      <c r="C1517" t="s">
        <v>3278</v>
      </c>
      <c r="D1517" t="s">
        <v>5</v>
      </c>
      <c r="E1517" t="s">
        <v>3192</v>
      </c>
      <c r="F1517" t="s">
        <v>652</v>
      </c>
      <c r="G1517" t="s">
        <v>3193</v>
      </c>
      <c r="H1517" t="s">
        <v>3194</v>
      </c>
      <c r="I1517" t="s">
        <v>3269</v>
      </c>
      <c r="J1517" t="s">
        <v>8</v>
      </c>
      <c r="K1517" t="s">
        <v>127</v>
      </c>
      <c r="M1517">
        <v>31</v>
      </c>
      <c r="N1517" t="s">
        <v>295</v>
      </c>
      <c r="O1517" t="s">
        <v>296</v>
      </c>
      <c r="P1517" t="s">
        <v>297</v>
      </c>
      <c r="Q1517" t="s">
        <v>140</v>
      </c>
      <c r="R1517" t="s">
        <v>138</v>
      </c>
      <c r="S1517" t="s">
        <v>345</v>
      </c>
      <c r="T1517" t="s">
        <v>2914</v>
      </c>
      <c r="U1517" t="s">
        <v>343</v>
      </c>
      <c r="V1517" t="s">
        <v>411</v>
      </c>
      <c r="X1517" t="str">
        <f>LEFT(Table7[[#This Row],[Month]],4)</f>
        <v>2022</v>
      </c>
      <c r="Y1517">
        <f>SIGN(Table7[[#This Row],[Internal Monthly Cost]])</f>
        <v>1</v>
      </c>
    </row>
    <row r="1518" spans="1:25" x14ac:dyDescent="0.2">
      <c r="A1518">
        <v>615</v>
      </c>
      <c r="B1518" t="s">
        <v>3278</v>
      </c>
      <c r="C1518" t="s">
        <v>3278</v>
      </c>
      <c r="D1518" t="s">
        <v>5</v>
      </c>
      <c r="E1518" t="s">
        <v>2677</v>
      </c>
      <c r="H1518" t="s">
        <v>664</v>
      </c>
      <c r="I1518" t="s">
        <v>2841</v>
      </c>
      <c r="J1518" t="s">
        <v>8</v>
      </c>
      <c r="K1518" t="s">
        <v>442</v>
      </c>
      <c r="M1518">
        <v>44</v>
      </c>
      <c r="N1518" t="s">
        <v>2680</v>
      </c>
      <c r="O1518" t="s">
        <v>2679</v>
      </c>
      <c r="P1518" t="s">
        <v>2681</v>
      </c>
      <c r="Q1518" t="s">
        <v>441</v>
      </c>
      <c r="R1518" t="s">
        <v>442</v>
      </c>
      <c r="S1518" t="s">
        <v>345</v>
      </c>
      <c r="T1518" t="s">
        <v>2682</v>
      </c>
      <c r="U1518" t="s">
        <v>343</v>
      </c>
      <c r="V1518" t="s">
        <v>2683</v>
      </c>
      <c r="X1518" t="str">
        <f>LEFT(Table7[[#This Row],[Month]],4)</f>
        <v>2022</v>
      </c>
      <c r="Y1518">
        <f>SIGN(Table7[[#This Row],[Internal Monthly Cost]])</f>
        <v>1</v>
      </c>
    </row>
    <row r="1519" spans="1:25" x14ac:dyDescent="0.2">
      <c r="A1519">
        <v>601</v>
      </c>
      <c r="B1519" t="s">
        <v>3278</v>
      </c>
      <c r="C1519" t="s">
        <v>3278</v>
      </c>
      <c r="D1519" t="s">
        <v>5</v>
      </c>
      <c r="E1519" t="s">
        <v>661</v>
      </c>
      <c r="H1519" t="s">
        <v>664</v>
      </c>
      <c r="I1519" t="s">
        <v>2841</v>
      </c>
      <c r="J1519" t="s">
        <v>4</v>
      </c>
      <c r="K1519" t="s">
        <v>442</v>
      </c>
      <c r="M1519">
        <v>44</v>
      </c>
      <c r="X1519" t="str">
        <f>LEFT(Table7[[#This Row],[Month]],4)</f>
        <v>2022</v>
      </c>
      <c r="Y1519">
        <f>SIGN(Table7[[#This Row],[Internal Monthly Cost]])</f>
        <v>1</v>
      </c>
    </row>
    <row r="1520" spans="1:25" x14ac:dyDescent="0.2">
      <c r="A1520">
        <v>584</v>
      </c>
      <c r="B1520" t="s">
        <v>3278</v>
      </c>
      <c r="C1520" t="s">
        <v>3278</v>
      </c>
      <c r="D1520" t="s">
        <v>5</v>
      </c>
      <c r="E1520" t="s">
        <v>2419</v>
      </c>
      <c r="F1520" t="s">
        <v>652</v>
      </c>
      <c r="G1520" t="s">
        <v>2420</v>
      </c>
      <c r="H1520" t="s">
        <v>2421</v>
      </c>
      <c r="I1520" t="s">
        <v>183</v>
      </c>
      <c r="J1520" t="s">
        <v>8</v>
      </c>
      <c r="K1520" t="s">
        <v>130</v>
      </c>
      <c r="M1520">
        <v>49</v>
      </c>
      <c r="N1520" t="s">
        <v>172</v>
      </c>
      <c r="O1520" t="s">
        <v>260</v>
      </c>
      <c r="P1520" t="s">
        <v>173</v>
      </c>
      <c r="Q1520" t="s">
        <v>142</v>
      </c>
      <c r="R1520" t="s">
        <v>141</v>
      </c>
      <c r="S1520" t="s">
        <v>345</v>
      </c>
      <c r="T1520" t="s">
        <v>402</v>
      </c>
      <c r="U1520" t="s">
        <v>343</v>
      </c>
      <c r="V1520" t="s">
        <v>394</v>
      </c>
      <c r="X1520" t="str">
        <f>LEFT(Table7[[#This Row],[Month]],4)</f>
        <v>2022</v>
      </c>
      <c r="Y1520">
        <f>SIGN(Table7[[#This Row],[Internal Monthly Cost]])</f>
        <v>1</v>
      </c>
    </row>
    <row r="1521" spans="1:25" x14ac:dyDescent="0.2">
      <c r="A1521">
        <v>586</v>
      </c>
      <c r="B1521" t="s">
        <v>3278</v>
      </c>
      <c r="C1521" t="s">
        <v>3278</v>
      </c>
      <c r="D1521" t="s">
        <v>5</v>
      </c>
      <c r="E1521" t="s">
        <v>2505</v>
      </c>
      <c r="F1521" t="s">
        <v>652</v>
      </c>
      <c r="G1521" t="s">
        <v>2507</v>
      </c>
      <c r="H1521" t="s">
        <v>2508</v>
      </c>
      <c r="I1521" t="s">
        <v>183</v>
      </c>
      <c r="J1521" t="s">
        <v>8</v>
      </c>
      <c r="K1521" t="s">
        <v>123</v>
      </c>
      <c r="M1521">
        <v>30</v>
      </c>
      <c r="N1521" t="s">
        <v>166</v>
      </c>
      <c r="O1521" t="s">
        <v>206</v>
      </c>
      <c r="P1521" t="s">
        <v>167</v>
      </c>
      <c r="Q1521" t="s">
        <v>171</v>
      </c>
      <c r="R1521" t="s">
        <v>138</v>
      </c>
      <c r="S1521" t="s">
        <v>345</v>
      </c>
      <c r="T1521" t="s">
        <v>380</v>
      </c>
      <c r="U1521" t="s">
        <v>343</v>
      </c>
      <c r="V1521" t="s">
        <v>397</v>
      </c>
      <c r="X1521" t="str">
        <f>LEFT(Table7[[#This Row],[Month]],4)</f>
        <v>2022</v>
      </c>
      <c r="Y1521">
        <f>SIGN(Table7[[#This Row],[Internal Monthly Cost]])</f>
        <v>1</v>
      </c>
    </row>
    <row r="1522" spans="1:25" x14ac:dyDescent="0.2">
      <c r="A1522">
        <v>666</v>
      </c>
      <c r="B1522" t="s">
        <v>3278</v>
      </c>
      <c r="C1522" t="s">
        <v>3278</v>
      </c>
      <c r="D1522" t="s">
        <v>5</v>
      </c>
      <c r="E1522" t="s">
        <v>2810</v>
      </c>
      <c r="F1522" t="s">
        <v>652</v>
      </c>
      <c r="G1522" t="s">
        <v>2813</v>
      </c>
      <c r="H1522" t="s">
        <v>2814</v>
      </c>
      <c r="I1522" t="s">
        <v>2903</v>
      </c>
      <c r="J1522" t="s">
        <v>8</v>
      </c>
      <c r="K1522" t="s">
        <v>130</v>
      </c>
      <c r="M1522">
        <v>37</v>
      </c>
      <c r="N1522" t="s">
        <v>331</v>
      </c>
      <c r="O1522" t="s">
        <v>332</v>
      </c>
      <c r="P1522" t="s">
        <v>333</v>
      </c>
      <c r="Q1522" t="s">
        <v>142</v>
      </c>
      <c r="R1522" t="s">
        <v>141</v>
      </c>
      <c r="S1522" t="s">
        <v>345</v>
      </c>
      <c r="T1522" t="s">
        <v>402</v>
      </c>
      <c r="U1522" t="s">
        <v>343</v>
      </c>
      <c r="V1522" t="s">
        <v>414</v>
      </c>
      <c r="X1522" t="str">
        <f>LEFT(Table7[[#This Row],[Month]],4)</f>
        <v>2022</v>
      </c>
      <c r="Y1522">
        <f>SIGN(Table7[[#This Row],[Internal Monthly Cost]])</f>
        <v>1</v>
      </c>
    </row>
    <row r="1523" spans="1:25" x14ac:dyDescent="0.2">
      <c r="A1523">
        <v>648</v>
      </c>
      <c r="B1523" t="s">
        <v>3278</v>
      </c>
      <c r="C1523" t="s">
        <v>3278</v>
      </c>
      <c r="D1523" t="s">
        <v>5</v>
      </c>
      <c r="E1523" t="s">
        <v>2713</v>
      </c>
      <c r="F1523" t="s">
        <v>652</v>
      </c>
      <c r="G1523" t="s">
        <v>2703</v>
      </c>
      <c r="H1523" t="s">
        <v>2717</v>
      </c>
      <c r="I1523" t="s">
        <v>2901</v>
      </c>
      <c r="J1523" t="s">
        <v>8</v>
      </c>
      <c r="K1523" t="s">
        <v>130</v>
      </c>
      <c r="M1523">
        <v>39</v>
      </c>
      <c r="N1523" t="s">
        <v>301</v>
      </c>
      <c r="O1523" t="s">
        <v>302</v>
      </c>
      <c r="P1523" t="s">
        <v>303</v>
      </c>
      <c r="Q1523" t="s">
        <v>142</v>
      </c>
      <c r="R1523" t="s">
        <v>141</v>
      </c>
      <c r="S1523" t="s">
        <v>345</v>
      </c>
      <c r="T1523" t="s">
        <v>402</v>
      </c>
      <c r="U1523" t="s">
        <v>343</v>
      </c>
      <c r="V1523" t="s">
        <v>412</v>
      </c>
      <c r="X1523" t="str">
        <f>LEFT(Table7[[#This Row],[Month]],4)</f>
        <v>2022</v>
      </c>
      <c r="Y1523">
        <f>SIGN(Table7[[#This Row],[Internal Monthly Cost]])</f>
        <v>1</v>
      </c>
    </row>
    <row r="1524" spans="1:25" x14ac:dyDescent="0.2">
      <c r="A1524">
        <v>656</v>
      </c>
      <c r="B1524" t="s">
        <v>3278</v>
      </c>
      <c r="C1524" t="s">
        <v>3278</v>
      </c>
      <c r="D1524" t="s">
        <v>5</v>
      </c>
      <c r="E1524" t="s">
        <v>2725</v>
      </c>
      <c r="F1524" t="s">
        <v>652</v>
      </c>
      <c r="G1524" t="s">
        <v>2940</v>
      </c>
      <c r="H1524" t="s">
        <v>2717</v>
      </c>
      <c r="I1524" t="s">
        <v>2901</v>
      </c>
      <c r="J1524" t="s">
        <v>8</v>
      </c>
      <c r="K1524" t="s">
        <v>130</v>
      </c>
      <c r="M1524">
        <v>39</v>
      </c>
      <c r="N1524" t="s">
        <v>2117</v>
      </c>
      <c r="O1524" t="s">
        <v>2116</v>
      </c>
      <c r="P1524" t="s">
        <v>2118</v>
      </c>
      <c r="Q1524" t="s">
        <v>142</v>
      </c>
      <c r="R1524" t="s">
        <v>141</v>
      </c>
      <c r="S1524" t="s">
        <v>345</v>
      </c>
      <c r="T1524" t="s">
        <v>402</v>
      </c>
      <c r="U1524" t="s">
        <v>343</v>
      </c>
      <c r="V1524" t="s">
        <v>2119</v>
      </c>
      <c r="X1524" t="str">
        <f>LEFT(Table7[[#This Row],[Month]],4)</f>
        <v>2022</v>
      </c>
      <c r="Y1524">
        <f>SIGN(Table7[[#This Row],[Internal Monthly Cost]])</f>
        <v>1</v>
      </c>
    </row>
    <row r="1525" spans="1:25" x14ac:dyDescent="0.2">
      <c r="A1525">
        <v>658</v>
      </c>
      <c r="B1525" t="s">
        <v>3278</v>
      </c>
      <c r="C1525" t="s">
        <v>3278</v>
      </c>
      <c r="D1525" t="s">
        <v>5</v>
      </c>
      <c r="E1525" t="s">
        <v>2721</v>
      </c>
      <c r="F1525" t="s">
        <v>652</v>
      </c>
      <c r="G1525" t="s">
        <v>2722</v>
      </c>
      <c r="H1525" t="s">
        <v>2717</v>
      </c>
      <c r="I1525" t="s">
        <v>2901</v>
      </c>
      <c r="J1525" t="s">
        <v>4</v>
      </c>
      <c r="K1525" t="s">
        <v>130</v>
      </c>
      <c r="M1525">
        <v>39</v>
      </c>
      <c r="X1525" t="str">
        <f>LEFT(Table7[[#This Row],[Month]],4)</f>
        <v>2022</v>
      </c>
      <c r="Y1525">
        <f>SIGN(Table7[[#This Row],[Internal Monthly Cost]])</f>
        <v>1</v>
      </c>
    </row>
    <row r="1526" spans="1:25" x14ac:dyDescent="0.2">
      <c r="A1526">
        <v>636</v>
      </c>
      <c r="B1526" t="s">
        <v>3278</v>
      </c>
      <c r="C1526" t="s">
        <v>3278</v>
      </c>
      <c r="D1526" t="s">
        <v>5</v>
      </c>
      <c r="E1526" t="s">
        <v>844</v>
      </c>
      <c r="F1526" t="s">
        <v>652</v>
      </c>
      <c r="G1526" t="s">
        <v>846</v>
      </c>
      <c r="H1526" t="s">
        <v>847</v>
      </c>
      <c r="I1526" t="s">
        <v>291</v>
      </c>
      <c r="J1526" t="s">
        <v>8</v>
      </c>
      <c r="K1526" t="s">
        <v>123</v>
      </c>
      <c r="M1526">
        <v>35</v>
      </c>
      <c r="N1526" t="s">
        <v>19</v>
      </c>
      <c r="O1526" t="s">
        <v>196</v>
      </c>
      <c r="P1526" t="s">
        <v>20</v>
      </c>
      <c r="Q1526" t="s">
        <v>171</v>
      </c>
      <c r="R1526" t="s">
        <v>138</v>
      </c>
      <c r="S1526" t="s">
        <v>345</v>
      </c>
      <c r="T1526" t="s">
        <v>380</v>
      </c>
      <c r="U1526" t="s">
        <v>343</v>
      </c>
      <c r="V1526" t="s">
        <v>409</v>
      </c>
      <c r="X1526" t="str">
        <f>LEFT(Table7[[#This Row],[Month]],4)</f>
        <v>2022</v>
      </c>
      <c r="Y1526">
        <f>SIGN(Table7[[#This Row],[Internal Monthly Cost]])</f>
        <v>1</v>
      </c>
    </row>
    <row r="1527" spans="1:25" x14ac:dyDescent="0.2">
      <c r="A1527">
        <v>677</v>
      </c>
      <c r="B1527" t="s">
        <v>3278</v>
      </c>
      <c r="C1527" t="s">
        <v>3278</v>
      </c>
      <c r="D1527" t="s">
        <v>5</v>
      </c>
      <c r="E1527" t="s">
        <v>1828</v>
      </c>
      <c r="F1527" t="s">
        <v>652</v>
      </c>
      <c r="G1527" t="s">
        <v>1831</v>
      </c>
      <c r="H1527" t="s">
        <v>1635</v>
      </c>
      <c r="I1527" t="s">
        <v>2905</v>
      </c>
      <c r="J1527" t="s">
        <v>8</v>
      </c>
      <c r="K1527" t="s">
        <v>124</v>
      </c>
      <c r="M1527">
        <v>36</v>
      </c>
      <c r="N1527" t="s">
        <v>457</v>
      </c>
      <c r="O1527" t="s">
        <v>458</v>
      </c>
      <c r="P1527" t="s">
        <v>459</v>
      </c>
      <c r="Q1527" t="s">
        <v>139</v>
      </c>
      <c r="R1527" t="s">
        <v>138</v>
      </c>
      <c r="S1527" t="s">
        <v>360</v>
      </c>
      <c r="T1527" t="s">
        <v>346</v>
      </c>
      <c r="U1527" t="s">
        <v>343</v>
      </c>
      <c r="V1527" t="s">
        <v>460</v>
      </c>
      <c r="X1527" t="str">
        <f>LEFT(Table7[[#This Row],[Month]],4)</f>
        <v>2022</v>
      </c>
      <c r="Y1527">
        <f>SIGN(Table7[[#This Row],[Internal Monthly Cost]])</f>
        <v>1</v>
      </c>
    </row>
    <row r="1528" spans="1:25" x14ac:dyDescent="0.2">
      <c r="A1528">
        <v>676</v>
      </c>
      <c r="B1528" t="s">
        <v>3278</v>
      </c>
      <c r="C1528" t="s">
        <v>3278</v>
      </c>
      <c r="D1528" t="s">
        <v>5</v>
      </c>
      <c r="E1528" t="s">
        <v>2830</v>
      </c>
      <c r="F1528" t="s">
        <v>652</v>
      </c>
      <c r="G1528" t="s">
        <v>2831</v>
      </c>
      <c r="H1528" t="s">
        <v>2832</v>
      </c>
      <c r="I1528" t="s">
        <v>2905</v>
      </c>
      <c r="J1528" t="s">
        <v>8</v>
      </c>
      <c r="K1528" t="s">
        <v>127</v>
      </c>
      <c r="M1528">
        <v>36</v>
      </c>
      <c r="N1528" t="s">
        <v>3093</v>
      </c>
      <c r="O1528" t="s">
        <v>3094</v>
      </c>
      <c r="P1528" t="s">
        <v>3095</v>
      </c>
      <c r="Q1528" t="s">
        <v>140</v>
      </c>
      <c r="R1528" t="s">
        <v>138</v>
      </c>
      <c r="S1528" t="s">
        <v>345</v>
      </c>
      <c r="T1528" t="s">
        <v>2914</v>
      </c>
      <c r="U1528" t="s">
        <v>343</v>
      </c>
      <c r="V1528" t="s">
        <v>3096</v>
      </c>
      <c r="X1528" t="str">
        <f>LEFT(Table7[[#This Row],[Month]],4)</f>
        <v>2022</v>
      </c>
      <c r="Y1528">
        <f>SIGN(Table7[[#This Row],[Internal Monthly Cost]])</f>
        <v>1</v>
      </c>
    </row>
    <row r="1529" spans="1:25" x14ac:dyDescent="0.2">
      <c r="A1529">
        <v>709</v>
      </c>
      <c r="B1529" t="s">
        <v>3278</v>
      </c>
      <c r="C1529" t="s">
        <v>3278</v>
      </c>
      <c r="D1529" t="s">
        <v>5</v>
      </c>
      <c r="E1529" t="s">
        <v>3057</v>
      </c>
      <c r="F1529" t="s">
        <v>652</v>
      </c>
      <c r="G1529" t="s">
        <v>3058</v>
      </c>
      <c r="H1529" t="s">
        <v>3059</v>
      </c>
      <c r="I1529" t="s">
        <v>3077</v>
      </c>
      <c r="J1529" t="s">
        <v>8</v>
      </c>
      <c r="K1529" t="s">
        <v>127</v>
      </c>
      <c r="M1529">
        <v>30</v>
      </c>
      <c r="N1529" t="s">
        <v>3060</v>
      </c>
      <c r="O1529" t="s">
        <v>3061</v>
      </c>
      <c r="P1529" t="s">
        <v>3062</v>
      </c>
      <c r="Q1529" t="s">
        <v>140</v>
      </c>
      <c r="R1529" t="s">
        <v>138</v>
      </c>
      <c r="S1529" t="s">
        <v>345</v>
      </c>
      <c r="T1529" t="s">
        <v>2914</v>
      </c>
      <c r="U1529" t="s">
        <v>361</v>
      </c>
      <c r="V1529" t="s">
        <v>3063</v>
      </c>
      <c r="W1529" t="s">
        <v>3289</v>
      </c>
      <c r="X1529" t="str">
        <f>LEFT(Table7[[#This Row],[Month]],4)</f>
        <v>2022</v>
      </c>
      <c r="Y1529">
        <f>SIGN(Table7[[#This Row],[Internal Monthly Cost]])</f>
        <v>1</v>
      </c>
    </row>
    <row r="1530" spans="1:25" x14ac:dyDescent="0.2">
      <c r="A1530">
        <v>406</v>
      </c>
      <c r="B1530" t="s">
        <v>3278</v>
      </c>
      <c r="C1530" t="s">
        <v>3278</v>
      </c>
      <c r="D1530" t="s">
        <v>12</v>
      </c>
      <c r="E1530" t="s">
        <v>1377</v>
      </c>
      <c r="F1530" t="s">
        <v>503</v>
      </c>
      <c r="G1530" t="s">
        <v>902</v>
      </c>
      <c r="H1530" t="s">
        <v>903</v>
      </c>
      <c r="I1530" t="s">
        <v>129</v>
      </c>
      <c r="J1530" t="s">
        <v>4</v>
      </c>
      <c r="K1530" t="s">
        <v>124</v>
      </c>
      <c r="M1530">
        <v>4</v>
      </c>
      <c r="X1530" t="str">
        <f>LEFT(Table7[[#This Row],[Month]],4)</f>
        <v>2022</v>
      </c>
      <c r="Y1530">
        <f>SIGN(Table7[[#This Row],[Internal Monthly Cost]])</f>
        <v>1</v>
      </c>
    </row>
    <row r="1531" spans="1:25" x14ac:dyDescent="0.2">
      <c r="A1531">
        <v>690</v>
      </c>
      <c r="B1531" t="s">
        <v>3278</v>
      </c>
      <c r="C1531" t="s">
        <v>3278</v>
      </c>
      <c r="D1531" t="s">
        <v>12</v>
      </c>
      <c r="E1531" t="s">
        <v>2942</v>
      </c>
      <c r="F1531" t="s">
        <v>503</v>
      </c>
      <c r="G1531" t="s">
        <v>902</v>
      </c>
      <c r="H1531" t="s">
        <v>903</v>
      </c>
      <c r="I1531" t="s">
        <v>129</v>
      </c>
      <c r="J1531" t="s">
        <v>4</v>
      </c>
      <c r="K1531" t="s">
        <v>123</v>
      </c>
      <c r="M1531">
        <v>4</v>
      </c>
      <c r="X1531" t="str">
        <f>LEFT(Table7[[#This Row],[Month]],4)</f>
        <v>2022</v>
      </c>
      <c r="Y1531">
        <f>SIGN(Table7[[#This Row],[Internal Monthly Cost]])</f>
        <v>1</v>
      </c>
    </row>
    <row r="1532" spans="1:25" x14ac:dyDescent="0.2">
      <c r="A1532">
        <v>407</v>
      </c>
      <c r="B1532" t="s">
        <v>3278</v>
      </c>
      <c r="C1532" t="s">
        <v>3278</v>
      </c>
      <c r="D1532" t="s">
        <v>12</v>
      </c>
      <c r="E1532" t="s">
        <v>1361</v>
      </c>
      <c r="F1532" t="s">
        <v>503</v>
      </c>
      <c r="G1532" t="s">
        <v>902</v>
      </c>
      <c r="H1532" t="s">
        <v>903</v>
      </c>
      <c r="I1532" t="s">
        <v>129</v>
      </c>
      <c r="J1532" t="s">
        <v>8</v>
      </c>
      <c r="K1532" t="s">
        <v>123</v>
      </c>
      <c r="M1532">
        <v>4</v>
      </c>
      <c r="N1532" t="s">
        <v>31</v>
      </c>
      <c r="O1532" t="s">
        <v>194</v>
      </c>
      <c r="P1532" t="s">
        <v>32</v>
      </c>
      <c r="Q1532" t="s">
        <v>171</v>
      </c>
      <c r="R1532" t="s">
        <v>138</v>
      </c>
      <c r="S1532" t="s">
        <v>345</v>
      </c>
      <c r="T1532" t="s">
        <v>362</v>
      </c>
      <c r="U1532" t="s">
        <v>343</v>
      </c>
      <c r="V1532" t="s">
        <v>363</v>
      </c>
      <c r="X1532" t="str">
        <f>LEFT(Table7[[#This Row],[Month]],4)</f>
        <v>2022</v>
      </c>
      <c r="Y1532">
        <f>SIGN(Table7[[#This Row],[Internal Monthly Cost]])</f>
        <v>1</v>
      </c>
    </row>
    <row r="1533" spans="1:25" x14ac:dyDescent="0.2">
      <c r="A1533">
        <v>404</v>
      </c>
      <c r="B1533" t="s">
        <v>3278</v>
      </c>
      <c r="C1533" t="s">
        <v>3278</v>
      </c>
      <c r="D1533" t="s">
        <v>12</v>
      </c>
      <c r="E1533" t="s">
        <v>2334</v>
      </c>
      <c r="F1533" t="s">
        <v>503</v>
      </c>
      <c r="G1533" t="s">
        <v>902</v>
      </c>
      <c r="H1533" t="s">
        <v>903</v>
      </c>
      <c r="I1533" t="s">
        <v>129</v>
      </c>
      <c r="J1533" t="s">
        <v>8</v>
      </c>
      <c r="K1533" t="s">
        <v>124</v>
      </c>
      <c r="M1533">
        <v>4</v>
      </c>
      <c r="N1533" t="s">
        <v>433</v>
      </c>
      <c r="O1533" t="s">
        <v>434</v>
      </c>
      <c r="P1533" t="s">
        <v>435</v>
      </c>
      <c r="Q1533" t="s">
        <v>139</v>
      </c>
      <c r="R1533" t="s">
        <v>138</v>
      </c>
      <c r="S1533" t="s">
        <v>360</v>
      </c>
      <c r="T1533" t="s">
        <v>342</v>
      </c>
      <c r="U1533" t="s">
        <v>343</v>
      </c>
      <c r="V1533" t="s">
        <v>3264</v>
      </c>
      <c r="X1533" t="str">
        <f>LEFT(Table7[[#This Row],[Month]],4)</f>
        <v>2022</v>
      </c>
      <c r="Y1533">
        <f>SIGN(Table7[[#This Row],[Internal Monthly Cost]])</f>
        <v>1</v>
      </c>
    </row>
    <row r="1534" spans="1:25" x14ac:dyDescent="0.2">
      <c r="A1534">
        <v>403</v>
      </c>
      <c r="B1534" t="s">
        <v>3278</v>
      </c>
      <c r="C1534" t="s">
        <v>3278</v>
      </c>
      <c r="D1534" t="s">
        <v>12</v>
      </c>
      <c r="E1534" t="s">
        <v>901</v>
      </c>
      <c r="F1534" t="s">
        <v>503</v>
      </c>
      <c r="G1534" t="s">
        <v>902</v>
      </c>
      <c r="H1534" t="s">
        <v>903</v>
      </c>
      <c r="I1534" t="s">
        <v>129</v>
      </c>
      <c r="J1534" t="s">
        <v>8</v>
      </c>
      <c r="K1534" t="s">
        <v>124</v>
      </c>
      <c r="M1534">
        <v>4</v>
      </c>
      <c r="N1534" t="s">
        <v>23</v>
      </c>
      <c r="O1534" t="s">
        <v>224</v>
      </c>
      <c r="P1534" t="s">
        <v>24</v>
      </c>
      <c r="Q1534" t="s">
        <v>139</v>
      </c>
      <c r="R1534" t="s">
        <v>138</v>
      </c>
      <c r="S1534" t="s">
        <v>345</v>
      </c>
      <c r="T1534" t="s">
        <v>342</v>
      </c>
      <c r="U1534" t="s">
        <v>343</v>
      </c>
      <c r="V1534" t="s">
        <v>359</v>
      </c>
      <c r="X1534" t="str">
        <f>LEFT(Table7[[#This Row],[Month]],4)</f>
        <v>2022</v>
      </c>
      <c r="Y1534">
        <f>SIGN(Table7[[#This Row],[Internal Monthly Cost]])</f>
        <v>1</v>
      </c>
    </row>
    <row r="1535" spans="1:25" x14ac:dyDescent="0.2">
      <c r="A1535">
        <v>401</v>
      </c>
      <c r="B1535" t="s">
        <v>3278</v>
      </c>
      <c r="C1535" t="s">
        <v>3278</v>
      </c>
      <c r="D1535" t="s">
        <v>12</v>
      </c>
      <c r="E1535" t="s">
        <v>1840</v>
      </c>
      <c r="F1535" t="s">
        <v>503</v>
      </c>
      <c r="G1535" t="s">
        <v>902</v>
      </c>
      <c r="H1535" t="s">
        <v>903</v>
      </c>
      <c r="I1535" t="s">
        <v>129</v>
      </c>
      <c r="J1535" t="s">
        <v>8</v>
      </c>
      <c r="K1535" t="s">
        <v>124</v>
      </c>
      <c r="M1535">
        <v>4</v>
      </c>
      <c r="N1535" t="s">
        <v>56</v>
      </c>
      <c r="O1535" t="s">
        <v>223</v>
      </c>
      <c r="P1535" t="s">
        <v>57</v>
      </c>
      <c r="Q1535" t="s">
        <v>139</v>
      </c>
      <c r="R1535" t="s">
        <v>138</v>
      </c>
      <c r="S1535" t="s">
        <v>345</v>
      </c>
      <c r="T1535" t="s">
        <v>342</v>
      </c>
      <c r="U1535" t="s">
        <v>343</v>
      </c>
      <c r="V1535" t="s">
        <v>358</v>
      </c>
      <c r="X1535" t="str">
        <f>LEFT(Table7[[#This Row],[Month]],4)</f>
        <v>2022</v>
      </c>
      <c r="Y1535">
        <f>SIGN(Table7[[#This Row],[Internal Monthly Cost]])</f>
        <v>1</v>
      </c>
    </row>
    <row r="1536" spans="1:25" x14ac:dyDescent="0.2">
      <c r="A1536">
        <v>418</v>
      </c>
      <c r="B1536" t="s">
        <v>3278</v>
      </c>
      <c r="C1536" t="s">
        <v>3278</v>
      </c>
      <c r="D1536" t="s">
        <v>12</v>
      </c>
      <c r="E1536" t="s">
        <v>1980</v>
      </c>
      <c r="F1536" t="s">
        <v>503</v>
      </c>
      <c r="G1536" t="s">
        <v>902</v>
      </c>
      <c r="H1536" t="s">
        <v>903</v>
      </c>
      <c r="I1536" t="s">
        <v>129</v>
      </c>
      <c r="J1536" t="s">
        <v>4</v>
      </c>
      <c r="K1536" t="s">
        <v>124</v>
      </c>
      <c r="M1536">
        <v>4</v>
      </c>
      <c r="X1536" t="str">
        <f>LEFT(Table7[[#This Row],[Month]],4)</f>
        <v>2022</v>
      </c>
      <c r="Y1536">
        <f>SIGN(Table7[[#This Row],[Internal Monthly Cost]])</f>
        <v>1</v>
      </c>
    </row>
    <row r="1537" spans="1:25" x14ac:dyDescent="0.2">
      <c r="A1537">
        <v>402</v>
      </c>
      <c r="B1537" t="s">
        <v>3278</v>
      </c>
      <c r="C1537" t="s">
        <v>3278</v>
      </c>
      <c r="D1537" t="s">
        <v>12</v>
      </c>
      <c r="E1537" t="s">
        <v>1408</v>
      </c>
      <c r="F1537" t="s">
        <v>503</v>
      </c>
      <c r="G1537" t="s">
        <v>902</v>
      </c>
      <c r="H1537" t="s">
        <v>903</v>
      </c>
      <c r="I1537" t="s">
        <v>129</v>
      </c>
      <c r="J1537" t="s">
        <v>8</v>
      </c>
      <c r="K1537" t="s">
        <v>124</v>
      </c>
      <c r="M1537">
        <v>4</v>
      </c>
      <c r="N1537" t="s">
        <v>33</v>
      </c>
      <c r="O1537" t="s">
        <v>217</v>
      </c>
      <c r="P1537" t="s">
        <v>34</v>
      </c>
      <c r="Q1537" t="s">
        <v>139</v>
      </c>
      <c r="R1537" t="s">
        <v>138</v>
      </c>
      <c r="S1537" t="s">
        <v>345</v>
      </c>
      <c r="T1537" t="s">
        <v>2908</v>
      </c>
      <c r="U1537" t="s">
        <v>343</v>
      </c>
      <c r="V1537" t="s">
        <v>352</v>
      </c>
      <c r="X1537" t="str">
        <f>LEFT(Table7[[#This Row],[Month]],4)</f>
        <v>2022</v>
      </c>
      <c r="Y1537">
        <f>SIGN(Table7[[#This Row],[Internal Monthly Cost]])</f>
        <v>1</v>
      </c>
    </row>
    <row r="1538" spans="1:25" x14ac:dyDescent="0.2">
      <c r="A1538">
        <v>689</v>
      </c>
      <c r="B1538" t="s">
        <v>3278</v>
      </c>
      <c r="C1538" t="s">
        <v>3278</v>
      </c>
      <c r="D1538" t="s">
        <v>12</v>
      </c>
      <c r="E1538" t="s">
        <v>2941</v>
      </c>
      <c r="F1538" t="s">
        <v>503</v>
      </c>
      <c r="G1538" t="s">
        <v>902</v>
      </c>
      <c r="H1538" t="s">
        <v>903</v>
      </c>
      <c r="I1538" t="s">
        <v>129</v>
      </c>
      <c r="J1538" t="s">
        <v>4</v>
      </c>
      <c r="K1538" t="s">
        <v>123</v>
      </c>
      <c r="M1538">
        <v>4</v>
      </c>
      <c r="X1538" t="str">
        <f>LEFT(Table7[[#This Row],[Month]],4)</f>
        <v>2022</v>
      </c>
      <c r="Y1538">
        <f>SIGN(Table7[[#This Row],[Internal Monthly Cost]])</f>
        <v>1</v>
      </c>
    </row>
    <row r="1539" spans="1:25" x14ac:dyDescent="0.2">
      <c r="A1539">
        <v>475</v>
      </c>
      <c r="B1539" t="s">
        <v>3278</v>
      </c>
      <c r="C1539" t="s">
        <v>3278</v>
      </c>
      <c r="D1539" t="s">
        <v>12</v>
      </c>
      <c r="E1539" t="s">
        <v>2093</v>
      </c>
      <c r="F1539" t="s">
        <v>503</v>
      </c>
      <c r="G1539" t="s">
        <v>627</v>
      </c>
      <c r="H1539" t="s">
        <v>515</v>
      </c>
      <c r="I1539" t="s">
        <v>125</v>
      </c>
      <c r="J1539" t="s">
        <v>8</v>
      </c>
      <c r="K1539" t="s">
        <v>124</v>
      </c>
      <c r="M1539">
        <v>4</v>
      </c>
      <c r="N1539" t="s">
        <v>74</v>
      </c>
      <c r="O1539" t="s">
        <v>218</v>
      </c>
      <c r="P1539" t="s">
        <v>75</v>
      </c>
      <c r="Q1539" t="s">
        <v>139</v>
      </c>
      <c r="R1539" t="s">
        <v>138</v>
      </c>
      <c r="S1539" t="s">
        <v>345</v>
      </c>
      <c r="T1539" t="s">
        <v>342</v>
      </c>
      <c r="U1539" t="s">
        <v>343</v>
      </c>
      <c r="V1539" t="s">
        <v>353</v>
      </c>
      <c r="X1539" t="str">
        <f>LEFT(Table7[[#This Row],[Month]],4)</f>
        <v>2022</v>
      </c>
      <c r="Y1539">
        <f>SIGN(Table7[[#This Row],[Internal Monthly Cost]])</f>
        <v>1</v>
      </c>
    </row>
    <row r="1540" spans="1:25" x14ac:dyDescent="0.2">
      <c r="A1540">
        <v>691</v>
      </c>
      <c r="B1540" t="s">
        <v>3278</v>
      </c>
      <c r="C1540" t="s">
        <v>3278</v>
      </c>
      <c r="D1540" t="s">
        <v>12</v>
      </c>
      <c r="E1540" t="s">
        <v>2943</v>
      </c>
      <c r="F1540" t="s">
        <v>2944</v>
      </c>
      <c r="G1540" t="s">
        <v>627</v>
      </c>
      <c r="H1540" t="s">
        <v>515</v>
      </c>
      <c r="I1540" t="s">
        <v>125</v>
      </c>
      <c r="J1540" t="s">
        <v>4</v>
      </c>
      <c r="K1540" t="s">
        <v>123</v>
      </c>
      <c r="M1540">
        <v>4</v>
      </c>
      <c r="X1540" t="str">
        <f>LEFT(Table7[[#This Row],[Month]],4)</f>
        <v>2022</v>
      </c>
      <c r="Y1540">
        <f>SIGN(Table7[[#This Row],[Internal Monthly Cost]])</f>
        <v>1</v>
      </c>
    </row>
    <row r="1541" spans="1:25" x14ac:dyDescent="0.2">
      <c r="A1541">
        <v>441</v>
      </c>
      <c r="B1541" t="s">
        <v>3278</v>
      </c>
      <c r="C1541" t="s">
        <v>3278</v>
      </c>
      <c r="D1541" t="s">
        <v>12</v>
      </c>
      <c r="E1541" t="s">
        <v>1363</v>
      </c>
      <c r="F1541" t="s">
        <v>503</v>
      </c>
      <c r="G1541" t="s">
        <v>627</v>
      </c>
      <c r="H1541" t="s">
        <v>515</v>
      </c>
      <c r="I1541" t="s">
        <v>125</v>
      </c>
      <c r="J1541" t="s">
        <v>4</v>
      </c>
      <c r="K1541" t="s">
        <v>124</v>
      </c>
      <c r="M1541">
        <v>4</v>
      </c>
      <c r="X1541" t="str">
        <f>LEFT(Table7[[#This Row],[Month]],4)</f>
        <v>2022</v>
      </c>
      <c r="Y1541">
        <f>SIGN(Table7[[#This Row],[Internal Monthly Cost]])</f>
        <v>1</v>
      </c>
    </row>
    <row r="1542" spans="1:25" x14ac:dyDescent="0.2">
      <c r="A1542">
        <v>478</v>
      </c>
      <c r="B1542" t="s">
        <v>3278</v>
      </c>
      <c r="C1542" t="s">
        <v>3278</v>
      </c>
      <c r="D1542" t="s">
        <v>12</v>
      </c>
      <c r="E1542" t="s">
        <v>1736</v>
      </c>
      <c r="F1542" t="s">
        <v>503</v>
      </c>
      <c r="G1542" t="s">
        <v>627</v>
      </c>
      <c r="H1542" t="s">
        <v>515</v>
      </c>
      <c r="I1542" t="s">
        <v>125</v>
      </c>
      <c r="J1542" t="s">
        <v>8</v>
      </c>
      <c r="K1542" t="s">
        <v>124</v>
      </c>
      <c r="M1542">
        <v>4</v>
      </c>
      <c r="N1542" t="s">
        <v>52</v>
      </c>
      <c r="O1542" t="s">
        <v>195</v>
      </c>
      <c r="P1542" t="s">
        <v>53</v>
      </c>
      <c r="Q1542" t="s">
        <v>139</v>
      </c>
      <c r="R1542" t="s">
        <v>138</v>
      </c>
      <c r="S1542" t="s">
        <v>345</v>
      </c>
      <c r="T1542" t="s">
        <v>342</v>
      </c>
      <c r="U1542" t="s">
        <v>343</v>
      </c>
      <c r="V1542" t="s">
        <v>355</v>
      </c>
      <c r="X1542" t="str">
        <f>LEFT(Table7[[#This Row],[Month]],4)</f>
        <v>2022</v>
      </c>
      <c r="Y1542">
        <f>SIGN(Table7[[#This Row],[Internal Monthly Cost]])</f>
        <v>1</v>
      </c>
    </row>
    <row r="1543" spans="1:25" x14ac:dyDescent="0.2">
      <c r="A1543">
        <v>473</v>
      </c>
      <c r="B1543" t="s">
        <v>3278</v>
      </c>
      <c r="C1543" t="s">
        <v>3278</v>
      </c>
      <c r="D1543" t="s">
        <v>12</v>
      </c>
      <c r="E1543" t="s">
        <v>728</v>
      </c>
      <c r="F1543" t="s">
        <v>503</v>
      </c>
      <c r="G1543" t="s">
        <v>627</v>
      </c>
      <c r="H1543" t="s">
        <v>515</v>
      </c>
      <c r="I1543" t="s">
        <v>125</v>
      </c>
      <c r="J1543" t="s">
        <v>4</v>
      </c>
      <c r="K1543" t="s">
        <v>124</v>
      </c>
      <c r="M1543">
        <v>4</v>
      </c>
      <c r="X1543" t="str">
        <f>LEFT(Table7[[#This Row],[Month]],4)</f>
        <v>2022</v>
      </c>
      <c r="Y1543">
        <f>SIGN(Table7[[#This Row],[Internal Monthly Cost]])</f>
        <v>1</v>
      </c>
    </row>
    <row r="1544" spans="1:25" x14ac:dyDescent="0.2">
      <c r="A1544">
        <v>472</v>
      </c>
      <c r="B1544" t="s">
        <v>3278</v>
      </c>
      <c r="C1544" t="s">
        <v>3278</v>
      </c>
      <c r="D1544" t="s">
        <v>12</v>
      </c>
      <c r="E1544" t="s">
        <v>1722</v>
      </c>
      <c r="F1544" t="s">
        <v>503</v>
      </c>
      <c r="G1544" t="s">
        <v>627</v>
      </c>
      <c r="H1544" t="s">
        <v>515</v>
      </c>
      <c r="I1544" t="s">
        <v>125</v>
      </c>
      <c r="J1544" t="s">
        <v>8</v>
      </c>
      <c r="K1544" t="s">
        <v>124</v>
      </c>
      <c r="M1544">
        <v>4</v>
      </c>
      <c r="N1544" t="s">
        <v>48</v>
      </c>
      <c r="O1544" t="s">
        <v>220</v>
      </c>
      <c r="P1544" t="s">
        <v>49</v>
      </c>
      <c r="Q1544" t="s">
        <v>139</v>
      </c>
      <c r="R1544" t="s">
        <v>138</v>
      </c>
      <c r="S1544" t="s">
        <v>345</v>
      </c>
      <c r="T1544" t="s">
        <v>342</v>
      </c>
      <c r="U1544" t="s">
        <v>343</v>
      </c>
      <c r="V1544" t="s">
        <v>355</v>
      </c>
      <c r="X1544" t="str">
        <f>LEFT(Table7[[#This Row],[Month]],4)</f>
        <v>2022</v>
      </c>
      <c r="Y1544">
        <f>SIGN(Table7[[#This Row],[Internal Monthly Cost]])</f>
        <v>1</v>
      </c>
    </row>
    <row r="1545" spans="1:25" x14ac:dyDescent="0.2">
      <c r="A1545">
        <v>476</v>
      </c>
      <c r="B1545" t="s">
        <v>3278</v>
      </c>
      <c r="C1545" t="s">
        <v>3278</v>
      </c>
      <c r="D1545" t="s">
        <v>12</v>
      </c>
      <c r="E1545" t="s">
        <v>2210</v>
      </c>
      <c r="F1545" t="s">
        <v>503</v>
      </c>
      <c r="G1545" t="s">
        <v>627</v>
      </c>
      <c r="H1545" t="s">
        <v>515</v>
      </c>
      <c r="I1545" t="s">
        <v>125</v>
      </c>
      <c r="J1545" t="s">
        <v>8</v>
      </c>
      <c r="K1545" t="s">
        <v>124</v>
      </c>
      <c r="M1545">
        <v>4</v>
      </c>
      <c r="N1545" t="s">
        <v>100</v>
      </c>
      <c r="O1545" t="s">
        <v>193</v>
      </c>
      <c r="P1545" t="s">
        <v>101</v>
      </c>
      <c r="Q1545" t="s">
        <v>139</v>
      </c>
      <c r="R1545" t="s">
        <v>138</v>
      </c>
      <c r="S1545" t="s">
        <v>345</v>
      </c>
      <c r="T1545" t="s">
        <v>342</v>
      </c>
      <c r="U1545" t="s">
        <v>343</v>
      </c>
      <c r="V1545" t="s">
        <v>373</v>
      </c>
      <c r="X1545" t="str">
        <f>LEFT(Table7[[#This Row],[Month]],4)</f>
        <v>2022</v>
      </c>
      <c r="Y1545">
        <f>SIGN(Table7[[#This Row],[Internal Monthly Cost]])</f>
        <v>1</v>
      </c>
    </row>
    <row r="1546" spans="1:25" x14ac:dyDescent="0.2">
      <c r="A1546">
        <v>443</v>
      </c>
      <c r="B1546" t="s">
        <v>3278</v>
      </c>
      <c r="C1546" t="s">
        <v>3278</v>
      </c>
      <c r="D1546" t="s">
        <v>12</v>
      </c>
      <c r="E1546" t="s">
        <v>2244</v>
      </c>
      <c r="F1546" t="s">
        <v>503</v>
      </c>
      <c r="G1546" t="s">
        <v>627</v>
      </c>
      <c r="H1546" t="s">
        <v>515</v>
      </c>
      <c r="I1546" t="s">
        <v>125</v>
      </c>
      <c r="J1546" t="s">
        <v>4</v>
      </c>
      <c r="K1546" t="s">
        <v>124</v>
      </c>
      <c r="M1546">
        <v>4</v>
      </c>
      <c r="X1546" t="str">
        <f>LEFT(Table7[[#This Row],[Month]],4)</f>
        <v>2022</v>
      </c>
      <c r="Y1546">
        <f>SIGN(Table7[[#This Row],[Internal Monthly Cost]])</f>
        <v>1</v>
      </c>
    </row>
    <row r="1547" spans="1:25" x14ac:dyDescent="0.2">
      <c r="A1547">
        <v>477</v>
      </c>
      <c r="B1547" t="s">
        <v>3278</v>
      </c>
      <c r="C1547" t="s">
        <v>3278</v>
      </c>
      <c r="D1547" t="s">
        <v>12</v>
      </c>
      <c r="E1547" t="s">
        <v>2016</v>
      </c>
      <c r="F1547" t="s">
        <v>503</v>
      </c>
      <c r="G1547" t="s">
        <v>627</v>
      </c>
      <c r="H1547" t="s">
        <v>515</v>
      </c>
      <c r="I1547" t="s">
        <v>125</v>
      </c>
      <c r="J1547" t="s">
        <v>8</v>
      </c>
      <c r="K1547" t="s">
        <v>124</v>
      </c>
      <c r="M1547">
        <v>4</v>
      </c>
      <c r="N1547" t="s">
        <v>68</v>
      </c>
      <c r="O1547" t="s">
        <v>230</v>
      </c>
      <c r="P1547" t="s">
        <v>69</v>
      </c>
      <c r="Q1547" t="s">
        <v>139</v>
      </c>
      <c r="R1547" t="s">
        <v>138</v>
      </c>
      <c r="S1547" t="s">
        <v>345</v>
      </c>
      <c r="T1547" t="s">
        <v>342</v>
      </c>
      <c r="U1547" t="s">
        <v>343</v>
      </c>
      <c r="V1547" t="s">
        <v>374</v>
      </c>
      <c r="X1547" t="str">
        <f>LEFT(Table7[[#This Row],[Month]],4)</f>
        <v>2022</v>
      </c>
      <c r="Y1547">
        <f>SIGN(Table7[[#This Row],[Internal Monthly Cost]])</f>
        <v>1</v>
      </c>
    </row>
    <row r="1548" spans="1:25" x14ac:dyDescent="0.2">
      <c r="A1548">
        <v>474</v>
      </c>
      <c r="B1548" t="s">
        <v>3278</v>
      </c>
      <c r="C1548" t="s">
        <v>3278</v>
      </c>
      <c r="D1548" t="s">
        <v>12</v>
      </c>
      <c r="E1548" t="s">
        <v>2617</v>
      </c>
      <c r="F1548" t="s">
        <v>503</v>
      </c>
      <c r="G1548" t="s">
        <v>627</v>
      </c>
      <c r="H1548" t="s">
        <v>515</v>
      </c>
      <c r="I1548" t="s">
        <v>125</v>
      </c>
      <c r="J1548" t="s">
        <v>8</v>
      </c>
      <c r="K1548" t="s">
        <v>124</v>
      </c>
      <c r="M1548">
        <v>4</v>
      </c>
      <c r="N1548" t="s">
        <v>304</v>
      </c>
      <c r="O1548" t="s">
        <v>305</v>
      </c>
      <c r="P1548" t="s">
        <v>306</v>
      </c>
      <c r="Q1548" t="s">
        <v>139</v>
      </c>
      <c r="R1548" t="s">
        <v>138</v>
      </c>
      <c r="S1548" t="s">
        <v>345</v>
      </c>
      <c r="T1548" t="s">
        <v>342</v>
      </c>
      <c r="U1548" t="s">
        <v>343</v>
      </c>
      <c r="V1548" t="s">
        <v>3263</v>
      </c>
      <c r="X1548" t="str">
        <f>LEFT(Table7[[#This Row],[Month]],4)</f>
        <v>2022</v>
      </c>
      <c r="Y1548">
        <f>SIGN(Table7[[#This Row],[Internal Monthly Cost]])</f>
        <v>1</v>
      </c>
    </row>
    <row r="1549" spans="1:25" x14ac:dyDescent="0.2">
      <c r="A1549">
        <v>471</v>
      </c>
      <c r="B1549" t="s">
        <v>3278</v>
      </c>
      <c r="C1549" t="s">
        <v>3278</v>
      </c>
      <c r="D1549" t="s">
        <v>12</v>
      </c>
      <c r="E1549" t="s">
        <v>2104</v>
      </c>
      <c r="F1549" t="s">
        <v>503</v>
      </c>
      <c r="G1549" t="s">
        <v>627</v>
      </c>
      <c r="H1549" t="s">
        <v>515</v>
      </c>
      <c r="I1549" t="s">
        <v>125</v>
      </c>
      <c r="J1549" t="s">
        <v>8</v>
      </c>
      <c r="K1549" t="s">
        <v>124</v>
      </c>
      <c r="M1549">
        <v>4</v>
      </c>
      <c r="N1549" t="s">
        <v>80</v>
      </c>
      <c r="O1549" t="s">
        <v>231</v>
      </c>
      <c r="P1549" t="s">
        <v>81</v>
      </c>
      <c r="Q1549" t="s">
        <v>139</v>
      </c>
      <c r="R1549" t="s">
        <v>138</v>
      </c>
      <c r="S1549" t="s">
        <v>345</v>
      </c>
      <c r="T1549" t="s">
        <v>342</v>
      </c>
      <c r="U1549" t="s">
        <v>343</v>
      </c>
      <c r="V1549" t="s">
        <v>369</v>
      </c>
      <c r="X1549" t="str">
        <f>LEFT(Table7[[#This Row],[Month]],4)</f>
        <v>2022</v>
      </c>
      <c r="Y1549">
        <f>SIGN(Table7[[#This Row],[Internal Monthly Cost]])</f>
        <v>1</v>
      </c>
    </row>
    <row r="1550" spans="1:25" x14ac:dyDescent="0.2">
      <c r="A1550">
        <v>442</v>
      </c>
      <c r="B1550" t="s">
        <v>3278</v>
      </c>
      <c r="C1550" t="s">
        <v>3278</v>
      </c>
      <c r="D1550" t="s">
        <v>12</v>
      </c>
      <c r="E1550" t="s">
        <v>1380</v>
      </c>
      <c r="F1550" t="s">
        <v>503</v>
      </c>
      <c r="G1550" t="s">
        <v>627</v>
      </c>
      <c r="H1550" t="s">
        <v>515</v>
      </c>
      <c r="I1550" t="s">
        <v>125</v>
      </c>
      <c r="J1550" t="s">
        <v>4</v>
      </c>
      <c r="K1550" t="s">
        <v>124</v>
      </c>
      <c r="M1550">
        <v>4</v>
      </c>
      <c r="X1550" t="str">
        <f>LEFT(Table7[[#This Row],[Month]],4)</f>
        <v>2022</v>
      </c>
      <c r="Y1550">
        <f>SIGN(Table7[[#This Row],[Internal Monthly Cost]])</f>
        <v>1</v>
      </c>
    </row>
    <row r="1551" spans="1:25" x14ac:dyDescent="0.2">
      <c r="A1551">
        <v>500</v>
      </c>
      <c r="B1551" t="s">
        <v>3278</v>
      </c>
      <c r="C1551" t="s">
        <v>3278</v>
      </c>
      <c r="D1551" t="s">
        <v>12</v>
      </c>
      <c r="E1551" t="s">
        <v>1559</v>
      </c>
      <c r="F1551" t="s">
        <v>503</v>
      </c>
      <c r="G1551" t="s">
        <v>502</v>
      </c>
      <c r="H1551" t="s">
        <v>504</v>
      </c>
      <c r="I1551" t="s">
        <v>131</v>
      </c>
      <c r="J1551" t="s">
        <v>8</v>
      </c>
      <c r="K1551" t="s">
        <v>124</v>
      </c>
      <c r="M1551">
        <v>4</v>
      </c>
      <c r="N1551" t="s">
        <v>40</v>
      </c>
      <c r="O1551" t="s">
        <v>213</v>
      </c>
      <c r="P1551" t="s">
        <v>41</v>
      </c>
      <c r="Q1551" t="s">
        <v>139</v>
      </c>
      <c r="R1551" t="s">
        <v>138</v>
      </c>
      <c r="S1551" t="s">
        <v>345</v>
      </c>
      <c r="T1551" t="s">
        <v>342</v>
      </c>
      <c r="U1551" t="s">
        <v>343</v>
      </c>
      <c r="V1551" t="s">
        <v>375</v>
      </c>
      <c r="X1551" t="str">
        <f>LEFT(Table7[[#This Row],[Month]],4)</f>
        <v>2022</v>
      </c>
      <c r="Y1551">
        <f>SIGN(Table7[[#This Row],[Internal Monthly Cost]])</f>
        <v>1</v>
      </c>
    </row>
    <row r="1552" spans="1:25" x14ac:dyDescent="0.2">
      <c r="A1552">
        <v>502</v>
      </c>
      <c r="B1552" t="s">
        <v>3278</v>
      </c>
      <c r="C1552" t="s">
        <v>3278</v>
      </c>
      <c r="D1552" t="s">
        <v>12</v>
      </c>
      <c r="E1552" t="s">
        <v>2630</v>
      </c>
      <c r="F1552" t="s">
        <v>503</v>
      </c>
      <c r="G1552" t="s">
        <v>502</v>
      </c>
      <c r="H1552" t="s">
        <v>504</v>
      </c>
      <c r="I1552" t="s">
        <v>131</v>
      </c>
      <c r="J1552" t="s">
        <v>8</v>
      </c>
      <c r="K1552" t="s">
        <v>124</v>
      </c>
      <c r="M1552">
        <v>4</v>
      </c>
      <c r="N1552" t="s">
        <v>325</v>
      </c>
      <c r="O1552" t="s">
        <v>326</v>
      </c>
      <c r="P1552" t="s">
        <v>327</v>
      </c>
      <c r="Q1552" t="s">
        <v>139</v>
      </c>
      <c r="R1552" t="s">
        <v>138</v>
      </c>
      <c r="S1552" t="s">
        <v>345</v>
      </c>
      <c r="T1552" t="s">
        <v>342</v>
      </c>
      <c r="U1552" t="s">
        <v>343</v>
      </c>
      <c r="V1552" t="s">
        <v>3263</v>
      </c>
      <c r="X1552" t="str">
        <f>LEFT(Table7[[#This Row],[Month]],4)</f>
        <v>2022</v>
      </c>
      <c r="Y1552">
        <f>SIGN(Table7[[#This Row],[Internal Monthly Cost]])</f>
        <v>1</v>
      </c>
    </row>
    <row r="1553" spans="1:25" x14ac:dyDescent="0.2">
      <c r="A1553">
        <v>507</v>
      </c>
      <c r="B1553" t="s">
        <v>3278</v>
      </c>
      <c r="C1553" t="s">
        <v>3278</v>
      </c>
      <c r="D1553" t="s">
        <v>12</v>
      </c>
      <c r="E1553" t="s">
        <v>2183</v>
      </c>
      <c r="F1553" t="s">
        <v>503</v>
      </c>
      <c r="G1553" t="s">
        <v>502</v>
      </c>
      <c r="H1553" t="s">
        <v>504</v>
      </c>
      <c r="I1553" t="s">
        <v>131</v>
      </c>
      <c r="J1553" t="s">
        <v>4</v>
      </c>
      <c r="K1553" t="s">
        <v>124</v>
      </c>
      <c r="M1553">
        <v>4</v>
      </c>
      <c r="X1553" t="str">
        <f>LEFT(Table7[[#This Row],[Month]],4)</f>
        <v>2022</v>
      </c>
      <c r="Y1553">
        <f>SIGN(Table7[[#This Row],[Internal Monthly Cost]])</f>
        <v>1</v>
      </c>
    </row>
    <row r="1554" spans="1:25" x14ac:dyDescent="0.2">
      <c r="A1554">
        <v>501</v>
      </c>
      <c r="B1554" t="s">
        <v>3278</v>
      </c>
      <c r="C1554" t="s">
        <v>3278</v>
      </c>
      <c r="D1554" t="s">
        <v>12</v>
      </c>
      <c r="E1554" t="s">
        <v>2021</v>
      </c>
      <c r="F1554" t="s">
        <v>503</v>
      </c>
      <c r="G1554" t="s">
        <v>502</v>
      </c>
      <c r="H1554" t="s">
        <v>504</v>
      </c>
      <c r="I1554" t="s">
        <v>131</v>
      </c>
      <c r="J1554" t="s">
        <v>4</v>
      </c>
      <c r="K1554" t="s">
        <v>124</v>
      </c>
      <c r="M1554">
        <v>4</v>
      </c>
      <c r="X1554" t="str">
        <f>LEFT(Table7[[#This Row],[Month]],4)</f>
        <v>2022</v>
      </c>
      <c r="Y1554">
        <f>SIGN(Table7[[#This Row],[Internal Monthly Cost]])</f>
        <v>1</v>
      </c>
    </row>
    <row r="1555" spans="1:25" x14ac:dyDescent="0.2">
      <c r="A1555">
        <v>509</v>
      </c>
      <c r="B1555" t="s">
        <v>3278</v>
      </c>
      <c r="C1555" t="s">
        <v>3278</v>
      </c>
      <c r="D1555" t="s">
        <v>12</v>
      </c>
      <c r="E1555" t="s">
        <v>1470</v>
      </c>
      <c r="F1555" t="s">
        <v>503</v>
      </c>
      <c r="G1555" t="s">
        <v>502</v>
      </c>
      <c r="H1555" t="s">
        <v>504</v>
      </c>
      <c r="I1555" t="s">
        <v>131</v>
      </c>
      <c r="J1555" t="s">
        <v>8</v>
      </c>
      <c r="K1555" t="s">
        <v>123</v>
      </c>
      <c r="M1555">
        <v>4</v>
      </c>
      <c r="N1555" t="s">
        <v>2913</v>
      </c>
      <c r="O1555" t="s">
        <v>198</v>
      </c>
      <c r="P1555" t="s">
        <v>37</v>
      </c>
      <c r="Q1555" t="s">
        <v>171</v>
      </c>
      <c r="R1555" t="s">
        <v>138</v>
      </c>
      <c r="S1555" t="s">
        <v>360</v>
      </c>
      <c r="T1555" t="s">
        <v>380</v>
      </c>
      <c r="U1555" t="s">
        <v>343</v>
      </c>
      <c r="V1555" t="s">
        <v>382</v>
      </c>
      <c r="X1555" t="str">
        <f>LEFT(Table7[[#This Row],[Month]],4)</f>
        <v>2022</v>
      </c>
      <c r="Y1555">
        <f>SIGN(Table7[[#This Row],[Internal Monthly Cost]])</f>
        <v>1</v>
      </c>
    </row>
    <row r="1556" spans="1:25" x14ac:dyDescent="0.2">
      <c r="A1556">
        <v>508</v>
      </c>
      <c r="B1556" t="s">
        <v>3278</v>
      </c>
      <c r="C1556" t="s">
        <v>3278</v>
      </c>
      <c r="D1556" t="s">
        <v>12</v>
      </c>
      <c r="E1556" t="s">
        <v>1156</v>
      </c>
      <c r="F1556" t="s">
        <v>503</v>
      </c>
      <c r="G1556" t="s">
        <v>502</v>
      </c>
      <c r="H1556" t="s">
        <v>504</v>
      </c>
      <c r="I1556" t="s">
        <v>131</v>
      </c>
      <c r="J1556" t="s">
        <v>8</v>
      </c>
      <c r="K1556" t="s">
        <v>123</v>
      </c>
      <c r="M1556">
        <v>4</v>
      </c>
      <c r="N1556" t="s">
        <v>27</v>
      </c>
      <c r="O1556" t="s">
        <v>202</v>
      </c>
      <c r="P1556" t="s">
        <v>28</v>
      </c>
      <c r="Q1556" t="s">
        <v>171</v>
      </c>
      <c r="R1556" t="s">
        <v>138</v>
      </c>
      <c r="S1556" t="s">
        <v>345</v>
      </c>
      <c r="T1556" t="s">
        <v>380</v>
      </c>
      <c r="U1556" t="s">
        <v>343</v>
      </c>
      <c r="V1556" t="s">
        <v>381</v>
      </c>
      <c r="X1556" t="str">
        <f>LEFT(Table7[[#This Row],[Month]],4)</f>
        <v>2022</v>
      </c>
      <c r="Y1556">
        <f>SIGN(Table7[[#This Row],[Internal Monthly Cost]])</f>
        <v>1</v>
      </c>
    </row>
    <row r="1557" spans="1:25" x14ac:dyDescent="0.2">
      <c r="A1557">
        <v>505</v>
      </c>
      <c r="B1557" t="s">
        <v>3278</v>
      </c>
      <c r="C1557" t="s">
        <v>3278</v>
      </c>
      <c r="D1557" t="s">
        <v>12</v>
      </c>
      <c r="E1557" t="s">
        <v>501</v>
      </c>
      <c r="F1557" t="s">
        <v>503</v>
      </c>
      <c r="G1557" t="s">
        <v>502</v>
      </c>
      <c r="H1557" t="s">
        <v>504</v>
      </c>
      <c r="I1557" t="s">
        <v>131</v>
      </c>
      <c r="J1557" t="s">
        <v>4</v>
      </c>
      <c r="K1557" t="s">
        <v>124</v>
      </c>
      <c r="M1557">
        <v>4</v>
      </c>
      <c r="X1557" t="str">
        <f>LEFT(Table7[[#This Row],[Month]],4)</f>
        <v>2022</v>
      </c>
      <c r="Y1557">
        <f>SIGN(Table7[[#This Row],[Internal Monthly Cost]])</f>
        <v>1</v>
      </c>
    </row>
    <row r="1558" spans="1:25" x14ac:dyDescent="0.2">
      <c r="A1558">
        <v>506</v>
      </c>
      <c r="B1558" t="s">
        <v>3278</v>
      </c>
      <c r="C1558" t="s">
        <v>3278</v>
      </c>
      <c r="D1558" t="s">
        <v>12</v>
      </c>
      <c r="E1558" t="s">
        <v>2622</v>
      </c>
      <c r="F1558" t="s">
        <v>503</v>
      </c>
      <c r="G1558" t="s">
        <v>502</v>
      </c>
      <c r="H1558" t="s">
        <v>504</v>
      </c>
      <c r="I1558" t="s">
        <v>131</v>
      </c>
      <c r="J1558" t="s">
        <v>4</v>
      </c>
      <c r="K1558" t="s">
        <v>124</v>
      </c>
      <c r="M1558">
        <v>4</v>
      </c>
      <c r="X1558" t="str">
        <f>LEFT(Table7[[#This Row],[Month]],4)</f>
        <v>2022</v>
      </c>
      <c r="Y1558">
        <f>SIGN(Table7[[#This Row],[Internal Monthly Cost]])</f>
        <v>1</v>
      </c>
    </row>
    <row r="1559" spans="1:25" x14ac:dyDescent="0.2">
      <c r="A1559">
        <v>504</v>
      </c>
      <c r="B1559" t="s">
        <v>3278</v>
      </c>
      <c r="C1559" t="s">
        <v>3278</v>
      </c>
      <c r="D1559" t="s">
        <v>12</v>
      </c>
      <c r="E1559" t="s">
        <v>1678</v>
      </c>
      <c r="F1559" t="s">
        <v>503</v>
      </c>
      <c r="G1559" t="s">
        <v>502</v>
      </c>
      <c r="H1559" t="s">
        <v>504</v>
      </c>
      <c r="I1559" t="s">
        <v>131</v>
      </c>
      <c r="J1559" t="s">
        <v>8</v>
      </c>
      <c r="K1559" t="s">
        <v>124</v>
      </c>
      <c r="M1559">
        <v>4</v>
      </c>
      <c r="N1559" t="s">
        <v>44</v>
      </c>
      <c r="O1559" t="s">
        <v>212</v>
      </c>
      <c r="P1559" t="s">
        <v>45</v>
      </c>
      <c r="Q1559" t="s">
        <v>139</v>
      </c>
      <c r="R1559" t="s">
        <v>138</v>
      </c>
      <c r="S1559" t="s">
        <v>345</v>
      </c>
      <c r="T1559" t="s">
        <v>342</v>
      </c>
      <c r="U1559" t="s">
        <v>343</v>
      </c>
      <c r="V1559" t="s">
        <v>379</v>
      </c>
      <c r="X1559" t="str">
        <f>LEFT(Table7[[#This Row],[Month]],4)</f>
        <v>2022</v>
      </c>
      <c r="Y1559">
        <f>SIGN(Table7[[#This Row],[Internal Monthly Cost]])</f>
        <v>1</v>
      </c>
    </row>
    <row r="1560" spans="1:25" x14ac:dyDescent="0.2">
      <c r="A1560">
        <v>503</v>
      </c>
      <c r="B1560" t="s">
        <v>3278</v>
      </c>
      <c r="C1560" t="s">
        <v>3278</v>
      </c>
      <c r="D1560" t="s">
        <v>12</v>
      </c>
      <c r="E1560" t="s">
        <v>1614</v>
      </c>
      <c r="F1560" t="s">
        <v>503</v>
      </c>
      <c r="G1560" t="s">
        <v>502</v>
      </c>
      <c r="H1560" t="s">
        <v>504</v>
      </c>
      <c r="I1560" t="s">
        <v>131</v>
      </c>
      <c r="J1560" t="s">
        <v>8</v>
      </c>
      <c r="K1560" t="s">
        <v>124</v>
      </c>
      <c r="M1560">
        <v>4</v>
      </c>
      <c r="N1560" t="s">
        <v>42</v>
      </c>
      <c r="O1560" t="s">
        <v>239</v>
      </c>
      <c r="P1560" t="s">
        <v>43</v>
      </c>
      <c r="Q1560" t="s">
        <v>139</v>
      </c>
      <c r="R1560" t="s">
        <v>138</v>
      </c>
      <c r="S1560" t="s">
        <v>345</v>
      </c>
      <c r="T1560" t="s">
        <v>342</v>
      </c>
      <c r="U1560" t="s">
        <v>343</v>
      </c>
      <c r="V1560" t="s">
        <v>378</v>
      </c>
      <c r="X1560" t="str">
        <f>LEFT(Table7[[#This Row],[Month]],4)</f>
        <v>2022</v>
      </c>
      <c r="Y1560">
        <f>SIGN(Table7[[#This Row],[Internal Monthly Cost]])</f>
        <v>1</v>
      </c>
    </row>
    <row r="1561" spans="1:25" x14ac:dyDescent="0.2">
      <c r="A1561">
        <v>723</v>
      </c>
      <c r="B1561" t="s">
        <v>3278</v>
      </c>
      <c r="C1561" t="s">
        <v>3278</v>
      </c>
      <c r="D1561" t="s">
        <v>5</v>
      </c>
      <c r="E1561" t="s">
        <v>3297</v>
      </c>
      <c r="F1561" t="s">
        <v>652</v>
      </c>
      <c r="G1561" t="s">
        <v>3298</v>
      </c>
      <c r="H1561" t="s">
        <v>3299</v>
      </c>
      <c r="J1561" t="s">
        <v>8</v>
      </c>
      <c r="K1561" t="s">
        <v>124</v>
      </c>
      <c r="M1561">
        <v>80</v>
      </c>
      <c r="N1561" t="s">
        <v>64</v>
      </c>
      <c r="O1561" t="s">
        <v>228</v>
      </c>
      <c r="P1561" t="s">
        <v>65</v>
      </c>
      <c r="Q1561" t="s">
        <v>139</v>
      </c>
      <c r="R1561" t="s">
        <v>138</v>
      </c>
      <c r="S1561" t="s">
        <v>345</v>
      </c>
      <c r="T1561" t="s">
        <v>342</v>
      </c>
      <c r="U1561" t="s">
        <v>343</v>
      </c>
      <c r="V1561" t="s">
        <v>348</v>
      </c>
      <c r="X1561" t="str">
        <f>LEFT(Table7[[#This Row],[Month]],4)</f>
        <v>2022</v>
      </c>
      <c r="Y1561">
        <f>SIGN(Table7[[#This Row],[Internal Monthly Cost]])</f>
        <v>1</v>
      </c>
    </row>
    <row r="1562" spans="1:25" x14ac:dyDescent="0.2">
      <c r="A1562">
        <v>725</v>
      </c>
      <c r="B1562" t="s">
        <v>3278</v>
      </c>
      <c r="C1562" t="s">
        <v>3278</v>
      </c>
      <c r="D1562" t="s">
        <v>5</v>
      </c>
      <c r="E1562" t="s">
        <v>3302</v>
      </c>
      <c r="F1562" t="s">
        <v>652</v>
      </c>
      <c r="G1562" t="s">
        <v>3303</v>
      </c>
      <c r="H1562" t="s">
        <v>3299</v>
      </c>
      <c r="J1562" t="s">
        <v>8</v>
      </c>
      <c r="K1562" t="s">
        <v>124</v>
      </c>
      <c r="M1562">
        <v>80</v>
      </c>
      <c r="N1562" t="s">
        <v>3304</v>
      </c>
      <c r="O1562" t="s">
        <v>3305</v>
      </c>
      <c r="P1562" t="s">
        <v>3306</v>
      </c>
      <c r="Q1562" t="s">
        <v>139</v>
      </c>
      <c r="R1562" t="s">
        <v>138</v>
      </c>
      <c r="S1562" t="s">
        <v>345</v>
      </c>
      <c r="T1562" t="s">
        <v>342</v>
      </c>
      <c r="U1562" t="s">
        <v>343</v>
      </c>
      <c r="V1562" t="s">
        <v>3307</v>
      </c>
      <c r="X1562" t="str">
        <f>LEFT(Table7[[#This Row],[Month]],4)</f>
        <v>2022</v>
      </c>
      <c r="Y1562">
        <f>SIGN(Table7[[#This Row],[Internal Monthly Cost]])</f>
        <v>1</v>
      </c>
    </row>
    <row r="1563" spans="1:25" x14ac:dyDescent="0.2">
      <c r="A1563">
        <v>706</v>
      </c>
      <c r="B1563" t="s">
        <v>3278</v>
      </c>
      <c r="C1563" t="s">
        <v>3278</v>
      </c>
      <c r="D1563" t="s">
        <v>5</v>
      </c>
      <c r="E1563" t="s">
        <v>2994</v>
      </c>
      <c r="F1563" t="s">
        <v>652</v>
      </c>
      <c r="G1563" t="s">
        <v>2996</v>
      </c>
      <c r="H1563" t="s">
        <v>2980</v>
      </c>
      <c r="I1563" t="s">
        <v>3077</v>
      </c>
      <c r="J1563" t="s">
        <v>8</v>
      </c>
      <c r="K1563" t="s">
        <v>124</v>
      </c>
      <c r="M1563">
        <v>75</v>
      </c>
      <c r="N1563" t="s">
        <v>46</v>
      </c>
      <c r="O1563" t="s">
        <v>219</v>
      </c>
      <c r="P1563" t="s">
        <v>47</v>
      </c>
      <c r="Q1563" t="s">
        <v>139</v>
      </c>
      <c r="R1563" t="s">
        <v>138</v>
      </c>
      <c r="S1563" t="s">
        <v>345</v>
      </c>
      <c r="T1563" t="s">
        <v>342</v>
      </c>
      <c r="U1563" t="s">
        <v>343</v>
      </c>
      <c r="V1563" t="s">
        <v>354</v>
      </c>
      <c r="X1563" t="str">
        <f>LEFT(Table7[[#This Row],[Month]],4)</f>
        <v>2022</v>
      </c>
      <c r="Y1563">
        <f>SIGN(Table7[[#This Row],[Internal Monthly Cost]])</f>
        <v>1</v>
      </c>
    </row>
    <row r="1564" spans="1:25" x14ac:dyDescent="0.2">
      <c r="A1564">
        <v>707</v>
      </c>
      <c r="B1564" t="s">
        <v>3278</v>
      </c>
      <c r="C1564" t="s">
        <v>3278</v>
      </c>
      <c r="D1564" t="s">
        <v>5</v>
      </c>
      <c r="E1564" t="s">
        <v>3000</v>
      </c>
      <c r="F1564" t="s">
        <v>652</v>
      </c>
      <c r="G1564" t="s">
        <v>3001</v>
      </c>
      <c r="H1564" t="s">
        <v>2980</v>
      </c>
      <c r="I1564" t="s">
        <v>3077</v>
      </c>
      <c r="J1564" t="s">
        <v>8</v>
      </c>
      <c r="K1564" t="s">
        <v>124</v>
      </c>
      <c r="M1564">
        <v>75</v>
      </c>
      <c r="N1564" t="s">
        <v>74</v>
      </c>
      <c r="O1564" t="s">
        <v>218</v>
      </c>
      <c r="P1564" t="s">
        <v>75</v>
      </c>
      <c r="Q1564" t="s">
        <v>139</v>
      </c>
      <c r="R1564" t="s">
        <v>138</v>
      </c>
      <c r="S1564" t="s">
        <v>345</v>
      </c>
      <c r="T1564" t="s">
        <v>342</v>
      </c>
      <c r="U1564" t="s">
        <v>343</v>
      </c>
      <c r="V1564" t="s">
        <v>353</v>
      </c>
      <c r="X1564" t="str">
        <f>LEFT(Table7[[#This Row],[Month]],4)</f>
        <v>2022</v>
      </c>
      <c r="Y1564">
        <f>SIGN(Table7[[#This Row],[Internal Monthly Cost]])</f>
        <v>1</v>
      </c>
    </row>
    <row r="1565" spans="1:25" x14ac:dyDescent="0.2">
      <c r="A1565">
        <v>708</v>
      </c>
      <c r="B1565" t="s">
        <v>3278</v>
      </c>
      <c r="C1565" t="s">
        <v>3278</v>
      </c>
      <c r="D1565" t="s">
        <v>5</v>
      </c>
      <c r="E1565" t="s">
        <v>3005</v>
      </c>
      <c r="F1565" t="s">
        <v>652</v>
      </c>
      <c r="G1565" t="s">
        <v>3006</v>
      </c>
      <c r="H1565" t="s">
        <v>2980</v>
      </c>
      <c r="I1565" t="s">
        <v>3077</v>
      </c>
      <c r="J1565" t="s">
        <v>8</v>
      </c>
      <c r="K1565" t="s">
        <v>124</v>
      </c>
      <c r="M1565">
        <v>75</v>
      </c>
      <c r="N1565" t="s">
        <v>48</v>
      </c>
      <c r="O1565" t="s">
        <v>220</v>
      </c>
      <c r="P1565" t="s">
        <v>49</v>
      </c>
      <c r="Q1565" t="s">
        <v>139</v>
      </c>
      <c r="R1565" t="s">
        <v>138</v>
      </c>
      <c r="S1565" t="s">
        <v>345</v>
      </c>
      <c r="T1565" t="s">
        <v>342</v>
      </c>
      <c r="U1565" t="s">
        <v>343</v>
      </c>
      <c r="V1565" t="s">
        <v>355</v>
      </c>
      <c r="X1565" t="str">
        <f>LEFT(Table7[[#This Row],[Month]],4)</f>
        <v>2022</v>
      </c>
      <c r="Y1565">
        <f>SIGN(Table7[[#This Row],[Internal Monthly Cost]])</f>
        <v>1</v>
      </c>
    </row>
    <row r="1566" spans="1:25" x14ac:dyDescent="0.2">
      <c r="A1566">
        <v>702</v>
      </c>
      <c r="B1566" t="s">
        <v>3278</v>
      </c>
      <c r="C1566" t="s">
        <v>3278</v>
      </c>
      <c r="D1566" t="s">
        <v>5</v>
      </c>
      <c r="E1566" t="s">
        <v>2948</v>
      </c>
      <c r="F1566" t="s">
        <v>652</v>
      </c>
      <c r="G1566" t="s">
        <v>2949</v>
      </c>
      <c r="H1566" t="s">
        <v>2950</v>
      </c>
      <c r="I1566" t="s">
        <v>3056</v>
      </c>
      <c r="J1566" t="s">
        <v>8</v>
      </c>
      <c r="K1566" t="s">
        <v>127</v>
      </c>
      <c r="M1566">
        <v>37</v>
      </c>
      <c r="N1566" t="s">
        <v>856</v>
      </c>
      <c r="O1566" t="s">
        <v>855</v>
      </c>
      <c r="P1566" t="s">
        <v>857</v>
      </c>
      <c r="Q1566" t="s">
        <v>140</v>
      </c>
      <c r="R1566" t="s">
        <v>138</v>
      </c>
      <c r="S1566" t="s">
        <v>360</v>
      </c>
      <c r="T1566" t="s">
        <v>2938</v>
      </c>
      <c r="U1566" t="s">
        <v>343</v>
      </c>
      <c r="V1566" t="s">
        <v>858</v>
      </c>
      <c r="X1566" t="str">
        <f>LEFT(Table7[[#This Row],[Month]],4)</f>
        <v>2022</v>
      </c>
      <c r="Y1566">
        <f>SIGN(Table7[[#This Row],[Internal Monthly Cost]])</f>
        <v>1</v>
      </c>
    </row>
    <row r="1567" spans="1:25" x14ac:dyDescent="0.2">
      <c r="A1567">
        <v>722</v>
      </c>
      <c r="B1567" t="s">
        <v>3278</v>
      </c>
      <c r="C1567" t="s">
        <v>3278</v>
      </c>
      <c r="D1567" t="s">
        <v>5</v>
      </c>
      <c r="E1567" t="s">
        <v>3277</v>
      </c>
      <c r="F1567" t="s">
        <v>652</v>
      </c>
      <c r="G1567" t="s">
        <v>3271</v>
      </c>
      <c r="H1567" t="s">
        <v>3295</v>
      </c>
      <c r="I1567" t="s">
        <v>3294</v>
      </c>
      <c r="J1567" t="s">
        <v>8</v>
      </c>
      <c r="K1567" t="s">
        <v>123</v>
      </c>
      <c r="M1567">
        <v>40</v>
      </c>
      <c r="N1567" t="s">
        <v>31</v>
      </c>
      <c r="O1567" t="s">
        <v>194</v>
      </c>
      <c r="P1567" t="s">
        <v>32</v>
      </c>
      <c r="Q1567" t="s">
        <v>171</v>
      </c>
      <c r="R1567" t="s">
        <v>138</v>
      </c>
      <c r="S1567" t="s">
        <v>345</v>
      </c>
      <c r="T1567" t="s">
        <v>362</v>
      </c>
      <c r="U1567" t="s">
        <v>343</v>
      </c>
      <c r="V1567" t="s">
        <v>363</v>
      </c>
      <c r="X1567" t="str">
        <f>LEFT(Table7[[#This Row],[Month]],4)</f>
        <v>2022</v>
      </c>
      <c r="Y1567">
        <f>SIGN(Table7[[#This Row],[Internal Monthly Cost]])</f>
        <v>1</v>
      </c>
    </row>
    <row r="1568" spans="1:25" x14ac:dyDescent="0.2">
      <c r="A1568">
        <v>726</v>
      </c>
      <c r="B1568" t="s">
        <v>3278</v>
      </c>
      <c r="C1568" t="s">
        <v>3278</v>
      </c>
      <c r="D1568" t="s">
        <v>5</v>
      </c>
      <c r="E1568" t="s">
        <v>3308</v>
      </c>
      <c r="F1568" t="s">
        <v>652</v>
      </c>
      <c r="G1568" t="s">
        <v>3309</v>
      </c>
      <c r="H1568" t="s">
        <v>3299</v>
      </c>
      <c r="J1568" t="s">
        <v>8</v>
      </c>
      <c r="K1568" t="s">
        <v>123</v>
      </c>
      <c r="M1568">
        <v>41</v>
      </c>
      <c r="N1568" t="s">
        <v>27</v>
      </c>
      <c r="O1568" t="s">
        <v>202</v>
      </c>
      <c r="P1568" t="s">
        <v>28</v>
      </c>
      <c r="Q1568" t="s">
        <v>171</v>
      </c>
      <c r="R1568" t="s">
        <v>138</v>
      </c>
      <c r="S1568" t="s">
        <v>345</v>
      </c>
      <c r="T1568" t="s">
        <v>380</v>
      </c>
      <c r="U1568" t="s">
        <v>343</v>
      </c>
      <c r="V1568" t="s">
        <v>381</v>
      </c>
      <c r="X1568" t="str">
        <f>LEFT(Table7[[#This Row],[Month]],4)</f>
        <v>2022</v>
      </c>
      <c r="Y1568">
        <f>SIGN(Table7[[#This Row],[Internal Monthly Cost]])</f>
        <v>1</v>
      </c>
    </row>
    <row r="1569" spans="1:25" x14ac:dyDescent="0.2">
      <c r="A1569">
        <v>644</v>
      </c>
      <c r="B1569" t="s">
        <v>3347</v>
      </c>
      <c r="C1569" t="s">
        <v>3347</v>
      </c>
      <c r="D1569" t="s">
        <v>12</v>
      </c>
      <c r="E1569" t="s">
        <v>1024</v>
      </c>
      <c r="F1569" t="s">
        <v>652</v>
      </c>
      <c r="G1569" t="s">
        <v>1025</v>
      </c>
      <c r="H1569" t="s">
        <v>1026</v>
      </c>
      <c r="I1569" t="s">
        <v>2898</v>
      </c>
      <c r="J1569" t="s">
        <v>8</v>
      </c>
      <c r="K1569" t="s">
        <v>127</v>
      </c>
      <c r="M1569">
        <v>14</v>
      </c>
      <c r="N1569" t="s">
        <v>295</v>
      </c>
      <c r="O1569" t="s">
        <v>296</v>
      </c>
      <c r="P1569" t="s">
        <v>297</v>
      </c>
      <c r="Q1569" t="s">
        <v>140</v>
      </c>
      <c r="R1569" t="s">
        <v>138</v>
      </c>
      <c r="S1569" t="s">
        <v>345</v>
      </c>
      <c r="T1569" t="s">
        <v>2914</v>
      </c>
      <c r="U1569" t="s">
        <v>343</v>
      </c>
      <c r="V1569" t="s">
        <v>411</v>
      </c>
      <c r="X1569" t="str">
        <f>LEFT(Table7[[#This Row],[Month]],4)</f>
        <v>2022</v>
      </c>
      <c r="Y1569">
        <f>SIGN(Table7[[#This Row],[Internal Monthly Cost]])</f>
        <v>1</v>
      </c>
    </row>
    <row r="1570" spans="1:25" x14ac:dyDescent="0.2">
      <c r="A1570">
        <v>643</v>
      </c>
      <c r="B1570" t="s">
        <v>3347</v>
      </c>
      <c r="C1570" t="s">
        <v>3347</v>
      </c>
      <c r="D1570" t="s">
        <v>12</v>
      </c>
      <c r="E1570" t="s">
        <v>2707</v>
      </c>
      <c r="F1570" t="s">
        <v>652</v>
      </c>
      <c r="G1570" t="s">
        <v>2708</v>
      </c>
      <c r="H1570" t="s">
        <v>2709</v>
      </c>
      <c r="I1570" t="s">
        <v>2898</v>
      </c>
      <c r="J1570" t="s">
        <v>8</v>
      </c>
      <c r="K1570" t="s">
        <v>130</v>
      </c>
      <c r="M1570">
        <v>14</v>
      </c>
      <c r="N1570" t="s">
        <v>172</v>
      </c>
      <c r="O1570" t="s">
        <v>260</v>
      </c>
      <c r="P1570" t="s">
        <v>173</v>
      </c>
      <c r="Q1570" t="s">
        <v>142</v>
      </c>
      <c r="R1570" t="s">
        <v>141</v>
      </c>
      <c r="S1570" t="s">
        <v>345</v>
      </c>
      <c r="T1570" t="s">
        <v>402</v>
      </c>
      <c r="U1570" t="s">
        <v>343</v>
      </c>
      <c r="V1570" t="s">
        <v>394</v>
      </c>
      <c r="X1570" t="str">
        <f>LEFT(Table7[[#This Row],[Month]],4)</f>
        <v>2022</v>
      </c>
      <c r="Y1570">
        <f>SIGN(Table7[[#This Row],[Internal Monthly Cost]])</f>
        <v>1</v>
      </c>
    </row>
    <row r="1571" spans="1:25" x14ac:dyDescent="0.2">
      <c r="A1571">
        <v>685</v>
      </c>
      <c r="B1571" t="s">
        <v>3347</v>
      </c>
      <c r="C1571" t="s">
        <v>3347</v>
      </c>
      <c r="D1571" t="s">
        <v>12</v>
      </c>
      <c r="E1571" t="s">
        <v>2886</v>
      </c>
      <c r="F1571" t="s">
        <v>652</v>
      </c>
      <c r="G1571" t="s">
        <v>2887</v>
      </c>
      <c r="H1571" t="s">
        <v>2888</v>
      </c>
      <c r="I1571" t="s">
        <v>2937</v>
      </c>
      <c r="J1571" t="s">
        <v>8</v>
      </c>
      <c r="K1571" t="s">
        <v>124</v>
      </c>
      <c r="M1571">
        <v>14</v>
      </c>
      <c r="N1571" t="s">
        <v>310</v>
      </c>
      <c r="O1571" t="s">
        <v>311</v>
      </c>
      <c r="P1571" t="s">
        <v>312</v>
      </c>
      <c r="Q1571" t="s">
        <v>139</v>
      </c>
      <c r="R1571" t="s">
        <v>138</v>
      </c>
      <c r="S1571" t="s">
        <v>345</v>
      </c>
      <c r="T1571" t="s">
        <v>342</v>
      </c>
      <c r="U1571" t="s">
        <v>343</v>
      </c>
      <c r="V1571" t="s">
        <v>3263</v>
      </c>
      <c r="X1571" t="str">
        <f>LEFT(Table7[[#This Row],[Month]],4)</f>
        <v>2022</v>
      </c>
      <c r="Y1571">
        <f>SIGN(Table7[[#This Row],[Internal Monthly Cost]])</f>
        <v>1</v>
      </c>
    </row>
    <row r="1572" spans="1:25" x14ac:dyDescent="0.2">
      <c r="A1572">
        <v>683</v>
      </c>
      <c r="B1572" t="s">
        <v>3347</v>
      </c>
      <c r="C1572" t="s">
        <v>3347</v>
      </c>
      <c r="D1572" t="s">
        <v>5</v>
      </c>
      <c r="E1572" t="s">
        <v>2858</v>
      </c>
      <c r="H1572" t="s">
        <v>529</v>
      </c>
      <c r="I1572" t="s">
        <v>2837</v>
      </c>
      <c r="J1572" t="s">
        <v>8</v>
      </c>
      <c r="K1572" t="s">
        <v>442</v>
      </c>
      <c r="M1572">
        <v>113</v>
      </c>
      <c r="N1572" t="s">
        <v>2933</v>
      </c>
      <c r="O1572" t="s">
        <v>2934</v>
      </c>
      <c r="P1572" t="s">
        <v>2935</v>
      </c>
      <c r="Q1572" t="s">
        <v>441</v>
      </c>
      <c r="R1572" t="s">
        <v>442</v>
      </c>
      <c r="S1572" t="s">
        <v>345</v>
      </c>
      <c r="T1572" t="s">
        <v>2936</v>
      </c>
      <c r="U1572" t="s">
        <v>343</v>
      </c>
      <c r="V1572" t="s">
        <v>2927</v>
      </c>
      <c r="X1572" t="str">
        <f>LEFT(Table7[[#This Row],[Month]],4)</f>
        <v>2022</v>
      </c>
      <c r="Y1572">
        <f>SIGN(Table7[[#This Row],[Internal Monthly Cost]])</f>
        <v>1</v>
      </c>
    </row>
    <row r="1573" spans="1:25" x14ac:dyDescent="0.2">
      <c r="A1573">
        <v>591</v>
      </c>
      <c r="B1573" t="s">
        <v>3347</v>
      </c>
      <c r="C1573" t="s">
        <v>3347</v>
      </c>
      <c r="D1573" t="s">
        <v>12</v>
      </c>
      <c r="E1573" t="s">
        <v>2691</v>
      </c>
      <c r="F1573" t="s">
        <v>652</v>
      </c>
      <c r="G1573" t="s">
        <v>2692</v>
      </c>
      <c r="H1573" t="s">
        <v>2693</v>
      </c>
      <c r="I1573" t="s">
        <v>288</v>
      </c>
      <c r="J1573" t="s">
        <v>8</v>
      </c>
      <c r="K1573" t="s">
        <v>124</v>
      </c>
      <c r="M1573">
        <v>14</v>
      </c>
      <c r="N1573" t="s">
        <v>285</v>
      </c>
      <c r="O1573" t="s">
        <v>286</v>
      </c>
      <c r="P1573" t="s">
        <v>287</v>
      </c>
      <c r="Q1573" t="s">
        <v>171</v>
      </c>
      <c r="R1573" t="s">
        <v>138</v>
      </c>
      <c r="S1573" t="s">
        <v>345</v>
      </c>
      <c r="T1573" t="s">
        <v>3066</v>
      </c>
      <c r="U1573" t="s">
        <v>343</v>
      </c>
      <c r="V1573" t="s">
        <v>368</v>
      </c>
      <c r="X1573" t="str">
        <f>LEFT(Table7[[#This Row],[Month]],4)</f>
        <v>2022</v>
      </c>
      <c r="Y1573">
        <f>SIGN(Table7[[#This Row],[Internal Monthly Cost]])</f>
        <v>1</v>
      </c>
    </row>
    <row r="1574" spans="1:25" x14ac:dyDescent="0.2">
      <c r="A1574">
        <v>652</v>
      </c>
      <c r="B1574" t="s">
        <v>3347</v>
      </c>
      <c r="C1574" t="s">
        <v>3347</v>
      </c>
      <c r="D1574" t="s">
        <v>5</v>
      </c>
      <c r="E1574" t="s">
        <v>558</v>
      </c>
      <c r="H1574" t="s">
        <v>529</v>
      </c>
      <c r="I1574" t="s">
        <v>2837</v>
      </c>
      <c r="J1574" t="s">
        <v>4</v>
      </c>
      <c r="K1574" t="s">
        <v>442</v>
      </c>
      <c r="M1574">
        <v>113</v>
      </c>
      <c r="X1574" t="str">
        <f>LEFT(Table7[[#This Row],[Month]],4)</f>
        <v>2022</v>
      </c>
      <c r="Y1574">
        <f>SIGN(Table7[[#This Row],[Internal Monthly Cost]])</f>
        <v>1</v>
      </c>
    </row>
    <row r="1575" spans="1:25" x14ac:dyDescent="0.2">
      <c r="A1575">
        <v>678</v>
      </c>
      <c r="B1575" t="s">
        <v>3347</v>
      </c>
      <c r="C1575" t="s">
        <v>3347</v>
      </c>
      <c r="D1575" t="s">
        <v>5</v>
      </c>
      <c r="E1575" t="s">
        <v>2834</v>
      </c>
      <c r="H1575" t="s">
        <v>529</v>
      </c>
      <c r="I1575" t="s">
        <v>2837</v>
      </c>
      <c r="J1575" t="s">
        <v>8</v>
      </c>
      <c r="K1575" t="s">
        <v>442</v>
      </c>
      <c r="M1575">
        <v>113</v>
      </c>
      <c r="N1575" t="s">
        <v>3097</v>
      </c>
      <c r="O1575" t="s">
        <v>3098</v>
      </c>
      <c r="P1575" t="s">
        <v>3099</v>
      </c>
      <c r="Q1575" t="s">
        <v>441</v>
      </c>
      <c r="R1575" t="s">
        <v>442</v>
      </c>
      <c r="S1575" t="s">
        <v>341</v>
      </c>
      <c r="T1575" t="s">
        <v>2916</v>
      </c>
      <c r="U1575" t="s">
        <v>343</v>
      </c>
      <c r="V1575" t="s">
        <v>3092</v>
      </c>
      <c r="X1575" t="str">
        <f>LEFT(Table7[[#This Row],[Month]],4)</f>
        <v>2022</v>
      </c>
      <c r="Y1575">
        <f>SIGN(Table7[[#This Row],[Internal Monthly Cost]])</f>
        <v>1</v>
      </c>
    </row>
    <row r="1576" spans="1:25" x14ac:dyDescent="0.2">
      <c r="A1576">
        <v>564</v>
      </c>
      <c r="B1576" t="s">
        <v>3347</v>
      </c>
      <c r="C1576" t="s">
        <v>3347</v>
      </c>
      <c r="D1576" t="s">
        <v>5</v>
      </c>
      <c r="E1576" t="s">
        <v>553</v>
      </c>
      <c r="H1576" t="s">
        <v>555</v>
      </c>
      <c r="I1576" t="s">
        <v>2838</v>
      </c>
      <c r="J1576" t="s">
        <v>6</v>
      </c>
      <c r="K1576" t="s">
        <v>442</v>
      </c>
      <c r="M1576">
        <v>40</v>
      </c>
      <c r="X1576" t="str">
        <f>LEFT(Table7[[#This Row],[Month]],4)</f>
        <v>2022</v>
      </c>
      <c r="Y1576">
        <f>SIGN(Table7[[#This Row],[Internal Monthly Cost]])</f>
        <v>1</v>
      </c>
    </row>
    <row r="1577" spans="1:25" x14ac:dyDescent="0.2">
      <c r="A1577">
        <v>598</v>
      </c>
      <c r="B1577" t="s">
        <v>3347</v>
      </c>
      <c r="C1577" t="s">
        <v>3347</v>
      </c>
      <c r="D1577" t="s">
        <v>5</v>
      </c>
      <c r="E1577" t="s">
        <v>1203</v>
      </c>
      <c r="H1577" t="s">
        <v>874</v>
      </c>
      <c r="I1577" t="s">
        <v>2843</v>
      </c>
      <c r="J1577" t="s">
        <v>8</v>
      </c>
      <c r="K1577" t="s">
        <v>442</v>
      </c>
      <c r="M1577">
        <v>40</v>
      </c>
      <c r="N1577" t="s">
        <v>438</v>
      </c>
      <c r="O1577" t="s">
        <v>439</v>
      </c>
      <c r="P1577" t="s">
        <v>440</v>
      </c>
      <c r="Q1577" t="s">
        <v>441</v>
      </c>
      <c r="R1577" t="s">
        <v>442</v>
      </c>
      <c r="S1577" t="s">
        <v>345</v>
      </c>
      <c r="T1577" t="s">
        <v>3265</v>
      </c>
      <c r="U1577" t="s">
        <v>343</v>
      </c>
      <c r="V1577" t="s">
        <v>444</v>
      </c>
      <c r="X1577" t="str">
        <f>LEFT(Table7[[#This Row],[Month]],4)</f>
        <v>2022</v>
      </c>
      <c r="Y1577">
        <f>SIGN(Table7[[#This Row],[Internal Monthly Cost]])</f>
        <v>1</v>
      </c>
    </row>
    <row r="1578" spans="1:25" x14ac:dyDescent="0.2">
      <c r="A1578">
        <v>609</v>
      </c>
      <c r="B1578" t="s">
        <v>3347</v>
      </c>
      <c r="C1578" t="s">
        <v>3347</v>
      </c>
      <c r="D1578" t="s">
        <v>5</v>
      </c>
      <c r="E1578" t="s">
        <v>1607</v>
      </c>
      <c r="H1578" t="s">
        <v>1608</v>
      </c>
      <c r="I1578" t="s">
        <v>2844</v>
      </c>
      <c r="J1578" t="s">
        <v>8</v>
      </c>
      <c r="K1578" t="s">
        <v>442</v>
      </c>
      <c r="M1578">
        <v>40</v>
      </c>
      <c r="N1578" t="s">
        <v>1603</v>
      </c>
      <c r="O1578" t="s">
        <v>1602</v>
      </c>
      <c r="P1578" t="s">
        <v>1604</v>
      </c>
      <c r="Q1578" t="s">
        <v>441</v>
      </c>
      <c r="R1578" t="s">
        <v>442</v>
      </c>
      <c r="S1578" t="s">
        <v>345</v>
      </c>
      <c r="T1578" t="s">
        <v>2916</v>
      </c>
      <c r="U1578" t="s">
        <v>343</v>
      </c>
      <c r="V1578" t="s">
        <v>1605</v>
      </c>
      <c r="X1578" t="str">
        <f>LEFT(Table7[[#This Row],[Month]],4)</f>
        <v>2022</v>
      </c>
      <c r="Y1578">
        <f>SIGN(Table7[[#This Row],[Internal Monthly Cost]])</f>
        <v>1</v>
      </c>
    </row>
    <row r="1579" spans="1:25" x14ac:dyDescent="0.2">
      <c r="A1579">
        <v>556</v>
      </c>
      <c r="B1579" t="s">
        <v>3347</v>
      </c>
      <c r="C1579" t="s">
        <v>3347</v>
      </c>
      <c r="D1579" t="s">
        <v>5</v>
      </c>
      <c r="E1579" t="s">
        <v>2606</v>
      </c>
      <c r="H1579" t="s">
        <v>2608</v>
      </c>
      <c r="I1579" t="s">
        <v>2852</v>
      </c>
      <c r="J1579" t="s">
        <v>8</v>
      </c>
      <c r="K1579" t="s">
        <v>442</v>
      </c>
      <c r="M1579">
        <v>40</v>
      </c>
      <c r="N1579" t="s">
        <v>2612</v>
      </c>
      <c r="O1579" t="s">
        <v>2611</v>
      </c>
      <c r="P1579" t="s">
        <v>2613</v>
      </c>
      <c r="Q1579" t="s">
        <v>441</v>
      </c>
      <c r="R1579" t="s">
        <v>442</v>
      </c>
      <c r="S1579" t="s">
        <v>345</v>
      </c>
      <c r="T1579" t="s">
        <v>1171</v>
      </c>
      <c r="U1579" t="s">
        <v>343</v>
      </c>
      <c r="V1579" t="s">
        <v>464</v>
      </c>
      <c r="X1579" t="str">
        <f>LEFT(Table7[[#This Row],[Month]],4)</f>
        <v>2022</v>
      </c>
      <c r="Y1579">
        <f>SIGN(Table7[[#This Row],[Internal Monthly Cost]])</f>
        <v>1</v>
      </c>
    </row>
    <row r="1580" spans="1:25" x14ac:dyDescent="0.2">
      <c r="A1580">
        <v>555</v>
      </c>
      <c r="B1580" t="s">
        <v>3347</v>
      </c>
      <c r="C1580" t="s">
        <v>3347</v>
      </c>
      <c r="D1580" t="s">
        <v>5</v>
      </c>
      <c r="E1580" t="s">
        <v>2423</v>
      </c>
      <c r="H1580" t="s">
        <v>2424</v>
      </c>
      <c r="I1580" t="s">
        <v>2848</v>
      </c>
      <c r="J1580" t="s">
        <v>6</v>
      </c>
      <c r="K1580" t="s">
        <v>442</v>
      </c>
      <c r="M1580">
        <v>43</v>
      </c>
      <c r="X1580" t="str">
        <f>LEFT(Table7[[#This Row],[Month]],4)</f>
        <v>2022</v>
      </c>
      <c r="Y1580">
        <f>SIGN(Table7[[#This Row],[Internal Monthly Cost]])</f>
        <v>1</v>
      </c>
    </row>
    <row r="1581" spans="1:25" x14ac:dyDescent="0.2">
      <c r="A1581">
        <v>561</v>
      </c>
      <c r="B1581" t="s">
        <v>3347</v>
      </c>
      <c r="C1581" t="s">
        <v>3347</v>
      </c>
      <c r="D1581" t="s">
        <v>5</v>
      </c>
      <c r="E1581" t="s">
        <v>2632</v>
      </c>
      <c r="H1581" t="s">
        <v>2634</v>
      </c>
      <c r="I1581" t="s">
        <v>2853</v>
      </c>
      <c r="J1581" t="s">
        <v>8</v>
      </c>
      <c r="K1581" t="s">
        <v>442</v>
      </c>
      <c r="M1581">
        <v>40</v>
      </c>
      <c r="N1581" t="s">
        <v>2638</v>
      </c>
      <c r="O1581" t="s">
        <v>2637</v>
      </c>
      <c r="P1581" t="s">
        <v>2639</v>
      </c>
      <c r="Q1581" t="s">
        <v>441</v>
      </c>
      <c r="R1581" t="s">
        <v>442</v>
      </c>
      <c r="S1581" t="s">
        <v>360</v>
      </c>
      <c r="T1581" t="s">
        <v>2640</v>
      </c>
      <c r="U1581" t="s">
        <v>343</v>
      </c>
      <c r="V1581" t="s">
        <v>2641</v>
      </c>
      <c r="X1581" t="str">
        <f>LEFT(Table7[[#This Row],[Month]],4)</f>
        <v>2022</v>
      </c>
      <c r="Y1581">
        <f>SIGN(Table7[[#This Row],[Internal Monthly Cost]])</f>
        <v>1</v>
      </c>
    </row>
    <row r="1582" spans="1:25" x14ac:dyDescent="0.2">
      <c r="A1582">
        <v>562</v>
      </c>
      <c r="B1582" t="s">
        <v>3347</v>
      </c>
      <c r="C1582" t="s">
        <v>3347</v>
      </c>
      <c r="D1582" t="s">
        <v>5</v>
      </c>
      <c r="E1582" t="s">
        <v>2072</v>
      </c>
      <c r="H1582" t="s">
        <v>2074</v>
      </c>
      <c r="I1582" t="s">
        <v>2845</v>
      </c>
      <c r="J1582" t="s">
        <v>8</v>
      </c>
      <c r="K1582" t="s">
        <v>442</v>
      </c>
      <c r="M1582">
        <v>40</v>
      </c>
      <c r="N1582" t="s">
        <v>2078</v>
      </c>
      <c r="O1582" t="s">
        <v>2077</v>
      </c>
      <c r="P1582" t="s">
        <v>2079</v>
      </c>
      <c r="Q1582" t="s">
        <v>441</v>
      </c>
      <c r="R1582" t="s">
        <v>442</v>
      </c>
      <c r="S1582" t="s">
        <v>360</v>
      </c>
      <c r="T1582" t="s">
        <v>1171</v>
      </c>
      <c r="U1582" t="s">
        <v>343</v>
      </c>
      <c r="V1582" t="s">
        <v>2080</v>
      </c>
      <c r="X1582" t="str">
        <f>LEFT(Table7[[#This Row],[Month]],4)</f>
        <v>2022</v>
      </c>
      <c r="Y1582">
        <f>SIGN(Table7[[#This Row],[Internal Monthly Cost]])</f>
        <v>1</v>
      </c>
    </row>
    <row r="1583" spans="1:25" x14ac:dyDescent="0.2">
      <c r="A1583">
        <v>559</v>
      </c>
      <c r="B1583" t="s">
        <v>3347</v>
      </c>
      <c r="C1583" t="s">
        <v>3347</v>
      </c>
      <c r="D1583" t="s">
        <v>5</v>
      </c>
      <c r="E1583" t="s">
        <v>2521</v>
      </c>
      <c r="H1583" t="s">
        <v>2523</v>
      </c>
      <c r="I1583" t="s">
        <v>2850</v>
      </c>
      <c r="J1583" t="s">
        <v>8</v>
      </c>
      <c r="K1583" t="s">
        <v>442</v>
      </c>
      <c r="M1583">
        <v>40</v>
      </c>
      <c r="N1583" t="s">
        <v>2527</v>
      </c>
      <c r="O1583" t="s">
        <v>2526</v>
      </c>
      <c r="P1583" t="s">
        <v>2528</v>
      </c>
      <c r="Q1583" t="s">
        <v>441</v>
      </c>
      <c r="R1583" t="s">
        <v>442</v>
      </c>
      <c r="S1583" t="s">
        <v>345</v>
      </c>
      <c r="T1583" t="s">
        <v>2916</v>
      </c>
      <c r="U1583" t="s">
        <v>343</v>
      </c>
      <c r="V1583" t="s">
        <v>2530</v>
      </c>
      <c r="X1583" t="str">
        <f>LEFT(Table7[[#This Row],[Month]],4)</f>
        <v>2022</v>
      </c>
      <c r="Y1583">
        <f>SIGN(Table7[[#This Row],[Internal Monthly Cost]])</f>
        <v>1</v>
      </c>
    </row>
    <row r="1584" spans="1:25" x14ac:dyDescent="0.2">
      <c r="A1584">
        <v>516</v>
      </c>
      <c r="B1584" t="s">
        <v>3347</v>
      </c>
      <c r="C1584" t="s">
        <v>3347</v>
      </c>
      <c r="D1584" t="s">
        <v>5</v>
      </c>
      <c r="E1584" t="s">
        <v>1207</v>
      </c>
      <c r="F1584" t="s">
        <v>1018</v>
      </c>
      <c r="H1584" t="s">
        <v>504</v>
      </c>
      <c r="I1584" t="s">
        <v>437</v>
      </c>
      <c r="J1584" t="s">
        <v>4</v>
      </c>
      <c r="K1584" t="s">
        <v>442</v>
      </c>
      <c r="M1584">
        <v>39</v>
      </c>
      <c r="X1584" t="str">
        <f>LEFT(Table7[[#This Row],[Month]],4)</f>
        <v>2022</v>
      </c>
      <c r="Y1584">
        <f>SIGN(Table7[[#This Row],[Internal Monthly Cost]])</f>
        <v>1</v>
      </c>
    </row>
    <row r="1585" spans="1:25" x14ac:dyDescent="0.2">
      <c r="A1585">
        <v>660</v>
      </c>
      <c r="B1585" t="s">
        <v>3347</v>
      </c>
      <c r="C1585" t="s">
        <v>3347</v>
      </c>
      <c r="D1585" t="s">
        <v>12</v>
      </c>
      <c r="E1585" t="s">
        <v>2731</v>
      </c>
      <c r="F1585" t="s">
        <v>652</v>
      </c>
      <c r="G1585" t="s">
        <v>2732</v>
      </c>
      <c r="H1585" t="s">
        <v>2733</v>
      </c>
      <c r="I1585" t="s">
        <v>2900</v>
      </c>
      <c r="J1585" t="s">
        <v>8</v>
      </c>
      <c r="K1585" t="s">
        <v>123</v>
      </c>
      <c r="M1585">
        <v>14</v>
      </c>
      <c r="N1585" t="s">
        <v>319</v>
      </c>
      <c r="O1585" t="s">
        <v>320</v>
      </c>
      <c r="P1585" t="s">
        <v>321</v>
      </c>
      <c r="Q1585" t="s">
        <v>171</v>
      </c>
      <c r="R1585" t="s">
        <v>138</v>
      </c>
      <c r="S1585" t="s">
        <v>345</v>
      </c>
      <c r="T1585" t="s">
        <v>2923</v>
      </c>
      <c r="U1585" t="s">
        <v>343</v>
      </c>
      <c r="V1585" t="s">
        <v>356</v>
      </c>
      <c r="X1585" t="str">
        <f>LEFT(Table7[[#This Row],[Month]],4)</f>
        <v>2022</v>
      </c>
      <c r="Y1585">
        <f>SIGN(Table7[[#This Row],[Internal Monthly Cost]])</f>
        <v>1</v>
      </c>
    </row>
    <row r="1586" spans="1:25" x14ac:dyDescent="0.2">
      <c r="A1586">
        <v>620</v>
      </c>
      <c r="B1586" t="s">
        <v>3347</v>
      </c>
      <c r="C1586" t="s">
        <v>3347</v>
      </c>
      <c r="D1586" t="s">
        <v>5</v>
      </c>
      <c r="E1586" t="s">
        <v>2431</v>
      </c>
      <c r="H1586" t="s">
        <v>529</v>
      </c>
      <c r="I1586" t="s">
        <v>2837</v>
      </c>
      <c r="J1586" t="s">
        <v>8</v>
      </c>
      <c r="K1586" t="s">
        <v>442</v>
      </c>
      <c r="M1586">
        <v>113</v>
      </c>
      <c r="N1586" t="s">
        <v>2435</v>
      </c>
      <c r="O1586" t="s">
        <v>2434</v>
      </c>
      <c r="P1586" t="s">
        <v>2436</v>
      </c>
      <c r="Q1586" t="s">
        <v>441</v>
      </c>
      <c r="R1586" t="s">
        <v>442</v>
      </c>
      <c r="S1586" t="s">
        <v>345</v>
      </c>
      <c r="T1586" t="s">
        <v>2916</v>
      </c>
      <c r="U1586" t="s">
        <v>343</v>
      </c>
      <c r="V1586" t="s">
        <v>2430</v>
      </c>
      <c r="X1586" t="str">
        <f>LEFT(Table7[[#This Row],[Month]],4)</f>
        <v>2022</v>
      </c>
      <c r="Y1586">
        <f>SIGN(Table7[[#This Row],[Internal Monthly Cost]])</f>
        <v>1</v>
      </c>
    </row>
    <row r="1587" spans="1:25" x14ac:dyDescent="0.2">
      <c r="A1587">
        <v>630</v>
      </c>
      <c r="B1587" t="s">
        <v>3347</v>
      </c>
      <c r="C1587" t="s">
        <v>3347</v>
      </c>
      <c r="D1587" t="s">
        <v>5</v>
      </c>
      <c r="E1587" t="s">
        <v>526</v>
      </c>
      <c r="H1587" t="s">
        <v>529</v>
      </c>
      <c r="I1587" t="s">
        <v>2837</v>
      </c>
      <c r="J1587" t="s">
        <v>8</v>
      </c>
      <c r="K1587" t="s">
        <v>442</v>
      </c>
      <c r="M1587">
        <v>113</v>
      </c>
      <c r="N1587" t="s">
        <v>3085</v>
      </c>
      <c r="O1587" t="s">
        <v>3086</v>
      </c>
      <c r="P1587" t="s">
        <v>3087</v>
      </c>
      <c r="Q1587" t="s">
        <v>441</v>
      </c>
      <c r="R1587" t="s">
        <v>442</v>
      </c>
      <c r="S1587" t="s">
        <v>341</v>
      </c>
      <c r="T1587" t="s">
        <v>2916</v>
      </c>
      <c r="U1587" t="s">
        <v>343</v>
      </c>
      <c r="V1587" t="s">
        <v>3149</v>
      </c>
      <c r="X1587" t="str">
        <f>LEFT(Table7[[#This Row],[Month]],4)</f>
        <v>2022</v>
      </c>
      <c r="Y1587">
        <f>SIGN(Table7[[#This Row],[Internal Monthly Cost]])</f>
        <v>1</v>
      </c>
    </row>
    <row r="1588" spans="1:25" x14ac:dyDescent="0.2">
      <c r="A1588">
        <v>717</v>
      </c>
      <c r="B1588" t="s">
        <v>3347</v>
      </c>
      <c r="C1588" t="s">
        <v>3347</v>
      </c>
      <c r="D1588" t="s">
        <v>5</v>
      </c>
      <c r="E1588" t="s">
        <v>3161</v>
      </c>
      <c r="F1588" t="s">
        <v>652</v>
      </c>
      <c r="G1588" t="s">
        <v>3164</v>
      </c>
      <c r="H1588" t="s">
        <v>3165</v>
      </c>
      <c r="I1588" t="s">
        <v>3187</v>
      </c>
      <c r="J1588" t="s">
        <v>8</v>
      </c>
      <c r="K1588" t="s">
        <v>123</v>
      </c>
      <c r="M1588">
        <v>67</v>
      </c>
      <c r="N1588" t="s">
        <v>1064</v>
      </c>
      <c r="O1588" t="s">
        <v>1063</v>
      </c>
      <c r="P1588" t="s">
        <v>1065</v>
      </c>
      <c r="Q1588" t="s">
        <v>171</v>
      </c>
      <c r="R1588" t="s">
        <v>138</v>
      </c>
      <c r="S1588" t="s">
        <v>345</v>
      </c>
      <c r="T1588" t="s">
        <v>451</v>
      </c>
      <c r="U1588" t="s">
        <v>343</v>
      </c>
      <c r="V1588" t="s">
        <v>1066</v>
      </c>
      <c r="X1588" t="str">
        <f>LEFT(Table7[[#This Row],[Month]],4)</f>
        <v>2022</v>
      </c>
      <c r="Y1588">
        <f>SIGN(Table7[[#This Row],[Internal Monthly Cost]])</f>
        <v>1</v>
      </c>
    </row>
    <row r="1589" spans="1:25" x14ac:dyDescent="0.2">
      <c r="A1589">
        <v>518</v>
      </c>
      <c r="B1589" t="s">
        <v>3347</v>
      </c>
      <c r="C1589" t="s">
        <v>3347</v>
      </c>
      <c r="D1589" t="s">
        <v>5</v>
      </c>
      <c r="E1589" t="s">
        <v>642</v>
      </c>
      <c r="F1589" t="s">
        <v>503</v>
      </c>
      <c r="G1589" t="s">
        <v>646</v>
      </c>
      <c r="H1589" t="s">
        <v>647</v>
      </c>
      <c r="I1589" t="s">
        <v>135</v>
      </c>
      <c r="J1589" t="s">
        <v>8</v>
      </c>
      <c r="K1589" t="s">
        <v>124</v>
      </c>
      <c r="M1589">
        <v>67</v>
      </c>
      <c r="N1589" t="s">
        <v>62</v>
      </c>
      <c r="O1589" t="s">
        <v>211</v>
      </c>
      <c r="P1589" t="s">
        <v>63</v>
      </c>
      <c r="Q1589" t="s">
        <v>139</v>
      </c>
      <c r="R1589" t="s">
        <v>138</v>
      </c>
      <c r="S1589" t="s">
        <v>345</v>
      </c>
      <c r="T1589" t="s">
        <v>342</v>
      </c>
      <c r="U1589" t="s">
        <v>343</v>
      </c>
      <c r="V1589" t="s">
        <v>348</v>
      </c>
      <c r="X1589" t="str">
        <f>LEFT(Table7[[#This Row],[Month]],4)</f>
        <v>2022</v>
      </c>
      <c r="Y1589">
        <f>SIGN(Table7[[#This Row],[Internal Monthly Cost]])</f>
        <v>1</v>
      </c>
    </row>
    <row r="1590" spans="1:25" x14ac:dyDescent="0.2">
      <c r="A1590">
        <v>519</v>
      </c>
      <c r="B1590" t="s">
        <v>3347</v>
      </c>
      <c r="C1590" t="s">
        <v>3347</v>
      </c>
      <c r="D1590" t="s">
        <v>5</v>
      </c>
      <c r="E1590" t="s">
        <v>2281</v>
      </c>
      <c r="F1590" t="s">
        <v>652</v>
      </c>
      <c r="G1590" t="s">
        <v>2282</v>
      </c>
      <c r="H1590" t="s">
        <v>2283</v>
      </c>
      <c r="I1590" t="s">
        <v>157</v>
      </c>
      <c r="J1590" t="s">
        <v>8</v>
      </c>
      <c r="K1590" t="s">
        <v>124</v>
      </c>
      <c r="M1590">
        <v>70</v>
      </c>
      <c r="N1590" t="s">
        <v>106</v>
      </c>
      <c r="O1590" t="s">
        <v>244</v>
      </c>
      <c r="P1590" t="s">
        <v>107</v>
      </c>
      <c r="Q1590" t="s">
        <v>139</v>
      </c>
      <c r="R1590" t="s">
        <v>138</v>
      </c>
      <c r="S1590" t="s">
        <v>345</v>
      </c>
      <c r="T1590" t="s">
        <v>342</v>
      </c>
      <c r="U1590" t="s">
        <v>343</v>
      </c>
      <c r="V1590" t="s">
        <v>384</v>
      </c>
      <c r="X1590" t="str">
        <f>LEFT(Table7[[#This Row],[Month]],4)</f>
        <v>2022</v>
      </c>
      <c r="Y1590">
        <f>SIGN(Table7[[#This Row],[Internal Monthly Cost]])</f>
        <v>1</v>
      </c>
    </row>
    <row r="1591" spans="1:25" x14ac:dyDescent="0.2">
      <c r="A1591">
        <v>531</v>
      </c>
      <c r="B1591" t="s">
        <v>3347</v>
      </c>
      <c r="C1591" t="s">
        <v>3347</v>
      </c>
      <c r="D1591" t="s">
        <v>5</v>
      </c>
      <c r="E1591" t="s">
        <v>2355</v>
      </c>
      <c r="F1591" t="s">
        <v>652</v>
      </c>
      <c r="G1591" t="s">
        <v>2356</v>
      </c>
      <c r="H1591" t="s">
        <v>2174</v>
      </c>
      <c r="I1591" t="s">
        <v>163</v>
      </c>
      <c r="J1591" t="s">
        <v>8</v>
      </c>
      <c r="K1591" t="s">
        <v>124</v>
      </c>
      <c r="M1591">
        <v>71</v>
      </c>
      <c r="N1591" t="s">
        <v>148</v>
      </c>
      <c r="O1591" t="s">
        <v>248</v>
      </c>
      <c r="P1591" t="s">
        <v>149</v>
      </c>
      <c r="Q1591" t="s">
        <v>139</v>
      </c>
      <c r="R1591" t="s">
        <v>138</v>
      </c>
      <c r="S1591" t="s">
        <v>345</v>
      </c>
      <c r="T1591" t="s">
        <v>342</v>
      </c>
      <c r="U1591" t="s">
        <v>343</v>
      </c>
      <c r="V1591" t="s">
        <v>390</v>
      </c>
      <c r="X1591" t="str">
        <f>LEFT(Table7[[#This Row],[Month]],4)</f>
        <v>2022</v>
      </c>
      <c r="Y1591">
        <f>SIGN(Table7[[#This Row],[Internal Monthly Cost]])</f>
        <v>1</v>
      </c>
    </row>
    <row r="1592" spans="1:25" x14ac:dyDescent="0.2">
      <c r="A1592">
        <v>520</v>
      </c>
      <c r="B1592" t="s">
        <v>3347</v>
      </c>
      <c r="C1592" t="s">
        <v>3347</v>
      </c>
      <c r="D1592" t="s">
        <v>5</v>
      </c>
      <c r="E1592" t="s">
        <v>2329</v>
      </c>
      <c r="F1592" t="s">
        <v>652</v>
      </c>
      <c r="G1592" t="s">
        <v>2330</v>
      </c>
      <c r="H1592" t="s">
        <v>752</v>
      </c>
      <c r="I1592" t="s">
        <v>158</v>
      </c>
      <c r="J1592" t="s">
        <v>8</v>
      </c>
      <c r="K1592" t="s">
        <v>124</v>
      </c>
      <c r="M1592">
        <v>70</v>
      </c>
      <c r="N1592" t="s">
        <v>433</v>
      </c>
      <c r="O1592" t="s">
        <v>434</v>
      </c>
      <c r="P1592" t="s">
        <v>435</v>
      </c>
      <c r="Q1592" t="s">
        <v>139</v>
      </c>
      <c r="R1592" t="s">
        <v>138</v>
      </c>
      <c r="S1592" t="s">
        <v>360</v>
      </c>
      <c r="T1592" t="s">
        <v>342</v>
      </c>
      <c r="U1592" t="s">
        <v>343</v>
      </c>
      <c r="V1592" t="s">
        <v>3264</v>
      </c>
      <c r="X1592" t="str">
        <f>LEFT(Table7[[#This Row],[Month]],4)</f>
        <v>2022</v>
      </c>
      <c r="Y1592">
        <f>SIGN(Table7[[#This Row],[Internal Monthly Cost]])</f>
        <v>1</v>
      </c>
    </row>
    <row r="1593" spans="1:25" x14ac:dyDescent="0.2">
      <c r="A1593">
        <v>525</v>
      </c>
      <c r="B1593" t="s">
        <v>3347</v>
      </c>
      <c r="C1593" t="s">
        <v>3347</v>
      </c>
      <c r="D1593" t="s">
        <v>5</v>
      </c>
      <c r="E1593" t="s">
        <v>2302</v>
      </c>
      <c r="F1593" t="s">
        <v>652</v>
      </c>
      <c r="G1593" t="s">
        <v>2303</v>
      </c>
      <c r="H1593" t="s">
        <v>752</v>
      </c>
      <c r="I1593" t="s">
        <v>158</v>
      </c>
      <c r="J1593" t="s">
        <v>8</v>
      </c>
      <c r="K1593" t="s">
        <v>124</v>
      </c>
      <c r="M1593">
        <v>70</v>
      </c>
      <c r="N1593" t="s">
        <v>117</v>
      </c>
      <c r="O1593" t="s">
        <v>246</v>
      </c>
      <c r="P1593" t="s">
        <v>118</v>
      </c>
      <c r="Q1593" t="s">
        <v>139</v>
      </c>
      <c r="R1593" t="s">
        <v>138</v>
      </c>
      <c r="S1593" t="s">
        <v>345</v>
      </c>
      <c r="T1593" t="s">
        <v>342</v>
      </c>
      <c r="U1593" t="s">
        <v>343</v>
      </c>
      <c r="V1593" t="s">
        <v>385</v>
      </c>
      <c r="X1593" t="str">
        <f>LEFT(Table7[[#This Row],[Month]],4)</f>
        <v>2022</v>
      </c>
      <c r="Y1593">
        <f>SIGN(Table7[[#This Row],[Internal Monthly Cost]])</f>
        <v>1</v>
      </c>
    </row>
    <row r="1594" spans="1:25" x14ac:dyDescent="0.2">
      <c r="A1594">
        <v>521</v>
      </c>
      <c r="B1594" t="s">
        <v>3347</v>
      </c>
      <c r="C1594" t="s">
        <v>3347</v>
      </c>
      <c r="D1594" t="s">
        <v>5</v>
      </c>
      <c r="E1594" t="s">
        <v>1999</v>
      </c>
      <c r="F1594" t="s">
        <v>652</v>
      </c>
      <c r="G1594" t="s">
        <v>2000</v>
      </c>
      <c r="H1594" t="s">
        <v>752</v>
      </c>
      <c r="I1594" t="s">
        <v>158</v>
      </c>
      <c r="J1594" t="s">
        <v>8</v>
      </c>
      <c r="K1594" t="s">
        <v>124</v>
      </c>
      <c r="M1594">
        <v>70</v>
      </c>
      <c r="N1594" t="s">
        <v>66</v>
      </c>
      <c r="O1594" t="s">
        <v>229</v>
      </c>
      <c r="P1594" t="s">
        <v>67</v>
      </c>
      <c r="Q1594" t="s">
        <v>139</v>
      </c>
      <c r="R1594" t="s">
        <v>138</v>
      </c>
      <c r="S1594" t="s">
        <v>360</v>
      </c>
      <c r="T1594" t="s">
        <v>342</v>
      </c>
      <c r="U1594" t="s">
        <v>343</v>
      </c>
      <c r="V1594" t="s">
        <v>3344</v>
      </c>
      <c r="X1594" t="str">
        <f>LEFT(Table7[[#This Row],[Month]],4)</f>
        <v>2022</v>
      </c>
      <c r="Y1594">
        <f>SIGN(Table7[[#This Row],[Internal Monthly Cost]])</f>
        <v>1</v>
      </c>
    </row>
    <row r="1595" spans="1:25" x14ac:dyDescent="0.2">
      <c r="A1595">
        <v>524</v>
      </c>
      <c r="B1595" t="s">
        <v>3347</v>
      </c>
      <c r="C1595" t="s">
        <v>3347</v>
      </c>
      <c r="D1595" t="s">
        <v>5</v>
      </c>
      <c r="E1595" t="s">
        <v>2295</v>
      </c>
      <c r="F1595" t="s">
        <v>652</v>
      </c>
      <c r="G1595" t="s">
        <v>2296</v>
      </c>
      <c r="H1595" t="s">
        <v>752</v>
      </c>
      <c r="I1595" t="s">
        <v>158</v>
      </c>
      <c r="J1595" t="s">
        <v>8</v>
      </c>
      <c r="K1595" t="s">
        <v>124</v>
      </c>
      <c r="M1595">
        <v>70</v>
      </c>
      <c r="N1595" t="s">
        <v>113</v>
      </c>
      <c r="O1595" t="s">
        <v>245</v>
      </c>
      <c r="P1595" t="s">
        <v>114</v>
      </c>
      <c r="Q1595" t="s">
        <v>139</v>
      </c>
      <c r="R1595" t="s">
        <v>138</v>
      </c>
      <c r="S1595" t="s">
        <v>345</v>
      </c>
      <c r="T1595" t="s">
        <v>342</v>
      </c>
      <c r="U1595" t="s">
        <v>343</v>
      </c>
      <c r="V1595" t="s">
        <v>385</v>
      </c>
      <c r="X1595" t="str">
        <f>LEFT(Table7[[#This Row],[Month]],4)</f>
        <v>2022</v>
      </c>
      <c r="Y1595">
        <f>SIGN(Table7[[#This Row],[Internal Monthly Cost]])</f>
        <v>1</v>
      </c>
    </row>
    <row r="1596" spans="1:25" x14ac:dyDescent="0.2">
      <c r="A1596">
        <v>611</v>
      </c>
      <c r="B1596" t="s">
        <v>3347</v>
      </c>
      <c r="C1596" t="s">
        <v>3347</v>
      </c>
      <c r="D1596" t="s">
        <v>5</v>
      </c>
      <c r="E1596" t="s">
        <v>2562</v>
      </c>
      <c r="H1596" t="s">
        <v>529</v>
      </c>
      <c r="I1596" t="s">
        <v>2837</v>
      </c>
      <c r="J1596" t="s">
        <v>4</v>
      </c>
      <c r="K1596" t="s">
        <v>442</v>
      </c>
      <c r="M1596">
        <v>113</v>
      </c>
      <c r="X1596" t="str">
        <f>LEFT(Table7[[#This Row],[Month]],4)</f>
        <v>2022</v>
      </c>
      <c r="Y1596">
        <f>SIGN(Table7[[#This Row],[Internal Monthly Cost]])</f>
        <v>1</v>
      </c>
    </row>
    <row r="1597" spans="1:25" x14ac:dyDescent="0.2">
      <c r="A1597">
        <v>650</v>
      </c>
      <c r="B1597" t="s">
        <v>3347</v>
      </c>
      <c r="C1597" t="s">
        <v>3347</v>
      </c>
      <c r="D1597" t="s">
        <v>5</v>
      </c>
      <c r="E1597" t="s">
        <v>2452</v>
      </c>
      <c r="H1597" t="s">
        <v>529</v>
      </c>
      <c r="I1597" t="s">
        <v>2837</v>
      </c>
      <c r="J1597" t="s">
        <v>4</v>
      </c>
      <c r="K1597" t="s">
        <v>442</v>
      </c>
      <c r="M1597">
        <v>113</v>
      </c>
      <c r="X1597" t="str">
        <f>LEFT(Table7[[#This Row],[Month]],4)</f>
        <v>2022</v>
      </c>
      <c r="Y1597">
        <f>SIGN(Table7[[#This Row],[Internal Monthly Cost]])</f>
        <v>1</v>
      </c>
    </row>
    <row r="1598" spans="1:25" x14ac:dyDescent="0.2">
      <c r="A1598">
        <v>533</v>
      </c>
      <c r="B1598" t="s">
        <v>3347</v>
      </c>
      <c r="C1598" t="s">
        <v>3347</v>
      </c>
      <c r="D1598" t="s">
        <v>5</v>
      </c>
      <c r="E1598" t="s">
        <v>2352</v>
      </c>
      <c r="F1598" t="s">
        <v>652</v>
      </c>
      <c r="G1598" t="s">
        <v>2353</v>
      </c>
      <c r="H1598" t="s">
        <v>2174</v>
      </c>
      <c r="I1598" t="s">
        <v>163</v>
      </c>
      <c r="J1598" t="s">
        <v>8</v>
      </c>
      <c r="K1598" t="s">
        <v>124</v>
      </c>
      <c r="M1598">
        <v>71</v>
      </c>
      <c r="N1598" t="s">
        <v>150</v>
      </c>
      <c r="O1598" t="s">
        <v>249</v>
      </c>
      <c r="P1598" t="s">
        <v>151</v>
      </c>
      <c r="Q1598" t="s">
        <v>139</v>
      </c>
      <c r="R1598" t="s">
        <v>138</v>
      </c>
      <c r="S1598" t="s">
        <v>345</v>
      </c>
      <c r="T1598" t="s">
        <v>342</v>
      </c>
      <c r="U1598" t="s">
        <v>343</v>
      </c>
      <c r="V1598" t="s">
        <v>391</v>
      </c>
      <c r="X1598" t="str">
        <f>LEFT(Table7[[#This Row],[Month]],4)</f>
        <v>2022</v>
      </c>
      <c r="Y1598">
        <f>SIGN(Table7[[#This Row],[Internal Monthly Cost]])</f>
        <v>1</v>
      </c>
    </row>
    <row r="1599" spans="1:25" x14ac:dyDescent="0.2">
      <c r="A1599">
        <v>640</v>
      </c>
      <c r="B1599" t="s">
        <v>3347</v>
      </c>
      <c r="C1599" t="s">
        <v>3347</v>
      </c>
      <c r="D1599" t="s">
        <v>5</v>
      </c>
      <c r="E1599" t="s">
        <v>633</v>
      </c>
      <c r="H1599" t="s">
        <v>529</v>
      </c>
      <c r="I1599" t="s">
        <v>2837</v>
      </c>
      <c r="J1599" t="s">
        <v>4</v>
      </c>
      <c r="K1599" t="s">
        <v>442</v>
      </c>
      <c r="M1599">
        <v>113</v>
      </c>
      <c r="X1599" t="str">
        <f>LEFT(Table7[[#This Row],[Month]],4)</f>
        <v>2022</v>
      </c>
      <c r="Y1599">
        <f>SIGN(Table7[[#This Row],[Internal Monthly Cost]])</f>
        <v>1</v>
      </c>
    </row>
    <row r="1600" spans="1:25" x14ac:dyDescent="0.2">
      <c r="A1600">
        <v>604</v>
      </c>
      <c r="B1600" t="s">
        <v>3347</v>
      </c>
      <c r="C1600" t="s">
        <v>3347</v>
      </c>
      <c r="D1600" t="s">
        <v>5</v>
      </c>
      <c r="E1600" t="s">
        <v>2564</v>
      </c>
      <c r="H1600" t="s">
        <v>529</v>
      </c>
      <c r="I1600" t="s">
        <v>2837</v>
      </c>
      <c r="J1600" t="s">
        <v>8</v>
      </c>
      <c r="K1600" t="s">
        <v>442</v>
      </c>
      <c r="M1600">
        <v>113</v>
      </c>
      <c r="N1600" t="s">
        <v>2567</v>
      </c>
      <c r="O1600" t="s">
        <v>2566</v>
      </c>
      <c r="P1600" t="s">
        <v>2568</v>
      </c>
      <c r="Q1600" t="s">
        <v>441</v>
      </c>
      <c r="R1600" t="s">
        <v>442</v>
      </c>
      <c r="S1600" t="s">
        <v>345</v>
      </c>
      <c r="T1600" t="s">
        <v>2127</v>
      </c>
      <c r="U1600" t="s">
        <v>343</v>
      </c>
      <c r="V1600" t="s">
        <v>2569</v>
      </c>
      <c r="X1600" t="str">
        <f>LEFT(Table7[[#This Row],[Month]],4)</f>
        <v>2022</v>
      </c>
      <c r="Y1600">
        <f>SIGN(Table7[[#This Row],[Internal Monthly Cost]])</f>
        <v>1</v>
      </c>
    </row>
    <row r="1601" spans="1:25" x14ac:dyDescent="0.2">
      <c r="A1601">
        <v>679</v>
      </c>
      <c r="B1601" t="s">
        <v>3347</v>
      </c>
      <c r="C1601" t="s">
        <v>3347</v>
      </c>
      <c r="D1601" t="s">
        <v>5</v>
      </c>
      <c r="E1601" t="s">
        <v>2466</v>
      </c>
      <c r="H1601" t="s">
        <v>2456</v>
      </c>
      <c r="I1601" t="s">
        <v>2840</v>
      </c>
      <c r="J1601" t="s">
        <v>8</v>
      </c>
      <c r="K1601" t="s">
        <v>442</v>
      </c>
      <c r="M1601">
        <v>73</v>
      </c>
      <c r="N1601" t="s">
        <v>2924</v>
      </c>
      <c r="O1601" t="s">
        <v>2925</v>
      </c>
      <c r="P1601" t="s">
        <v>2926</v>
      </c>
      <c r="Q1601" t="s">
        <v>441</v>
      </c>
      <c r="R1601" t="s">
        <v>442</v>
      </c>
      <c r="S1601" t="s">
        <v>345</v>
      </c>
      <c r="T1601" t="s">
        <v>2127</v>
      </c>
      <c r="U1601" t="s">
        <v>343</v>
      </c>
      <c r="V1601" t="s">
        <v>2927</v>
      </c>
      <c r="X1601" t="str">
        <f>LEFT(Table7[[#This Row],[Month]],4)</f>
        <v>2022</v>
      </c>
      <c r="Y1601">
        <f>SIGN(Table7[[#This Row],[Internal Monthly Cost]])</f>
        <v>1</v>
      </c>
    </row>
    <row r="1602" spans="1:25" x14ac:dyDescent="0.2">
      <c r="A1602">
        <v>597</v>
      </c>
      <c r="B1602" t="s">
        <v>3347</v>
      </c>
      <c r="C1602" t="s">
        <v>3347</v>
      </c>
      <c r="D1602" t="s">
        <v>5</v>
      </c>
      <c r="E1602" t="s">
        <v>666</v>
      </c>
      <c r="H1602" t="s">
        <v>667</v>
      </c>
      <c r="I1602" t="s">
        <v>2842</v>
      </c>
      <c r="J1602" t="s">
        <v>6</v>
      </c>
      <c r="K1602" t="s">
        <v>442</v>
      </c>
      <c r="M1602">
        <v>73</v>
      </c>
      <c r="X1602" t="str">
        <f>LEFT(Table7[[#This Row],[Month]],4)</f>
        <v>2022</v>
      </c>
      <c r="Y1602">
        <f>SIGN(Table7[[#This Row],[Internal Monthly Cost]])</f>
        <v>1</v>
      </c>
    </row>
    <row r="1603" spans="1:25" x14ac:dyDescent="0.2">
      <c r="A1603">
        <v>671</v>
      </c>
      <c r="B1603" t="s">
        <v>3347</v>
      </c>
      <c r="C1603" t="s">
        <v>3347</v>
      </c>
      <c r="D1603" t="s">
        <v>5</v>
      </c>
      <c r="E1603" t="s">
        <v>578</v>
      </c>
      <c r="H1603" t="s">
        <v>580</v>
      </c>
      <c r="I1603" t="s">
        <v>2839</v>
      </c>
      <c r="J1603" t="s">
        <v>6</v>
      </c>
      <c r="K1603" t="s">
        <v>442</v>
      </c>
      <c r="M1603">
        <v>73</v>
      </c>
      <c r="X1603" t="str">
        <f>LEFT(Table7[[#This Row],[Month]],4)</f>
        <v>2022</v>
      </c>
      <c r="Y1603">
        <f>SIGN(Table7[[#This Row],[Internal Monthly Cost]])</f>
        <v>1</v>
      </c>
    </row>
    <row r="1604" spans="1:25" x14ac:dyDescent="0.2">
      <c r="A1604">
        <v>613</v>
      </c>
      <c r="B1604" t="s">
        <v>3347</v>
      </c>
      <c r="C1604" t="s">
        <v>3347</v>
      </c>
      <c r="D1604" t="s">
        <v>5</v>
      </c>
      <c r="E1604" t="s">
        <v>585</v>
      </c>
      <c r="H1604" t="s">
        <v>523</v>
      </c>
      <c r="I1604" t="s">
        <v>2840</v>
      </c>
      <c r="J1604" t="s">
        <v>4</v>
      </c>
      <c r="K1604" t="s">
        <v>442</v>
      </c>
      <c r="M1604">
        <v>73</v>
      </c>
      <c r="X1604" t="str">
        <f>LEFT(Table7[[#This Row],[Month]],4)</f>
        <v>2022</v>
      </c>
      <c r="Y1604">
        <f>SIGN(Table7[[#This Row],[Internal Monthly Cost]])</f>
        <v>1</v>
      </c>
    </row>
    <row r="1605" spans="1:25" x14ac:dyDescent="0.2">
      <c r="A1605">
        <v>529</v>
      </c>
      <c r="B1605" t="s">
        <v>3347</v>
      </c>
      <c r="C1605" t="s">
        <v>3347</v>
      </c>
      <c r="D1605" t="s">
        <v>5</v>
      </c>
      <c r="E1605" t="s">
        <v>2338</v>
      </c>
      <c r="F1605" t="s">
        <v>652</v>
      </c>
      <c r="G1605" t="s">
        <v>2339</v>
      </c>
      <c r="H1605" t="s">
        <v>2340</v>
      </c>
      <c r="I1605" t="s">
        <v>147</v>
      </c>
      <c r="J1605" t="s">
        <v>8</v>
      </c>
      <c r="K1605" t="s">
        <v>124</v>
      </c>
      <c r="M1605">
        <v>71</v>
      </c>
      <c r="N1605" t="s">
        <v>136</v>
      </c>
      <c r="O1605" t="s">
        <v>247</v>
      </c>
      <c r="P1605" t="s">
        <v>137</v>
      </c>
      <c r="Q1605" t="s">
        <v>139</v>
      </c>
      <c r="R1605" t="s">
        <v>138</v>
      </c>
      <c r="S1605" t="s">
        <v>345</v>
      </c>
      <c r="T1605" t="s">
        <v>342</v>
      </c>
      <c r="U1605" t="s">
        <v>343</v>
      </c>
      <c r="V1605" t="s">
        <v>389</v>
      </c>
      <c r="X1605" t="str">
        <f>LEFT(Table7[[#This Row],[Month]],4)</f>
        <v>2022</v>
      </c>
      <c r="Y1605">
        <f>SIGN(Table7[[#This Row],[Internal Monthly Cost]])</f>
        <v>1</v>
      </c>
    </row>
    <row r="1606" spans="1:25" x14ac:dyDescent="0.2">
      <c r="A1606">
        <v>633</v>
      </c>
      <c r="B1606" t="s">
        <v>3347</v>
      </c>
      <c r="C1606" t="s">
        <v>3347</v>
      </c>
      <c r="D1606" t="s">
        <v>5</v>
      </c>
      <c r="E1606" t="s">
        <v>2437</v>
      </c>
      <c r="H1606" t="s">
        <v>523</v>
      </c>
      <c r="I1606" t="s">
        <v>2840</v>
      </c>
      <c r="J1606" t="s">
        <v>4</v>
      </c>
      <c r="K1606" t="s">
        <v>442</v>
      </c>
      <c r="M1606">
        <v>73</v>
      </c>
      <c r="X1606" t="str">
        <f>LEFT(Table7[[#This Row],[Month]],4)</f>
        <v>2022</v>
      </c>
      <c r="Y1606">
        <f>SIGN(Table7[[#This Row],[Internal Monthly Cost]])</f>
        <v>1</v>
      </c>
    </row>
    <row r="1607" spans="1:25" x14ac:dyDescent="0.2">
      <c r="A1607">
        <v>600</v>
      </c>
      <c r="B1607" t="s">
        <v>3347</v>
      </c>
      <c r="C1607" t="s">
        <v>3347</v>
      </c>
      <c r="D1607" t="s">
        <v>5</v>
      </c>
      <c r="E1607" t="s">
        <v>2576</v>
      </c>
      <c r="H1607" t="s">
        <v>529</v>
      </c>
      <c r="I1607" t="s">
        <v>2837</v>
      </c>
      <c r="J1607" t="s">
        <v>8</v>
      </c>
      <c r="K1607" t="s">
        <v>442</v>
      </c>
      <c r="M1607">
        <v>113</v>
      </c>
      <c r="N1607" t="s">
        <v>2579</v>
      </c>
      <c r="O1607" t="s">
        <v>2578</v>
      </c>
      <c r="P1607" t="s">
        <v>2580</v>
      </c>
      <c r="Q1607" t="s">
        <v>441</v>
      </c>
      <c r="R1607" t="s">
        <v>442</v>
      </c>
      <c r="S1607" t="s">
        <v>345</v>
      </c>
      <c r="T1607" t="s">
        <v>2127</v>
      </c>
      <c r="U1607" t="s">
        <v>343</v>
      </c>
      <c r="V1607" t="s">
        <v>2581</v>
      </c>
      <c r="X1607" t="str">
        <f>LEFT(Table7[[#This Row],[Month]],4)</f>
        <v>2022</v>
      </c>
      <c r="Y1607">
        <f>SIGN(Table7[[#This Row],[Internal Monthly Cost]])</f>
        <v>1</v>
      </c>
    </row>
    <row r="1608" spans="1:25" x14ac:dyDescent="0.2">
      <c r="A1608">
        <v>563</v>
      </c>
      <c r="B1608" t="s">
        <v>3347</v>
      </c>
      <c r="C1608" t="s">
        <v>3347</v>
      </c>
      <c r="D1608" t="s">
        <v>5</v>
      </c>
      <c r="E1608" t="s">
        <v>2370</v>
      </c>
      <c r="H1608" t="s">
        <v>2372</v>
      </c>
      <c r="I1608" t="s">
        <v>2847</v>
      </c>
      <c r="J1608" t="s">
        <v>8</v>
      </c>
      <c r="K1608" t="s">
        <v>442</v>
      </c>
      <c r="M1608">
        <v>73</v>
      </c>
      <c r="X1608" t="str">
        <f>LEFT(Table7[[#This Row],[Month]],4)</f>
        <v>2022</v>
      </c>
      <c r="Y1608">
        <f>SIGN(Table7[[#This Row],[Internal Monthly Cost]])</f>
        <v>1</v>
      </c>
    </row>
    <row r="1609" spans="1:25" x14ac:dyDescent="0.2">
      <c r="A1609">
        <v>607</v>
      </c>
      <c r="B1609" t="s">
        <v>3347</v>
      </c>
      <c r="C1609" t="s">
        <v>3347</v>
      </c>
      <c r="D1609" t="s">
        <v>5</v>
      </c>
      <c r="E1609" t="s">
        <v>2491</v>
      </c>
      <c r="H1609" t="s">
        <v>2405</v>
      </c>
      <c r="I1609" t="s">
        <v>2849</v>
      </c>
      <c r="J1609" t="s">
        <v>4</v>
      </c>
      <c r="K1609" t="s">
        <v>442</v>
      </c>
      <c r="M1609">
        <v>73</v>
      </c>
      <c r="X1609" t="str">
        <f>LEFT(Table7[[#This Row],[Month]],4)</f>
        <v>2022</v>
      </c>
      <c r="Y1609">
        <f>SIGN(Table7[[#This Row],[Internal Monthly Cost]])</f>
        <v>1</v>
      </c>
    </row>
    <row r="1610" spans="1:25" x14ac:dyDescent="0.2">
      <c r="A1610">
        <v>681</v>
      </c>
      <c r="B1610" t="s">
        <v>3347</v>
      </c>
      <c r="C1610" t="s">
        <v>3347</v>
      </c>
      <c r="D1610" t="s">
        <v>5</v>
      </c>
      <c r="E1610" t="s">
        <v>2856</v>
      </c>
      <c r="H1610" t="s">
        <v>529</v>
      </c>
      <c r="I1610" t="s">
        <v>2837</v>
      </c>
      <c r="J1610" t="s">
        <v>8</v>
      </c>
      <c r="K1610" t="s">
        <v>442</v>
      </c>
      <c r="M1610">
        <v>113</v>
      </c>
      <c r="N1610" t="s">
        <v>2928</v>
      </c>
      <c r="O1610" t="s">
        <v>2929</v>
      </c>
      <c r="P1610" t="s">
        <v>2896</v>
      </c>
      <c r="Q1610" t="s">
        <v>441</v>
      </c>
      <c r="R1610" t="s">
        <v>442</v>
      </c>
      <c r="S1610" t="s">
        <v>345</v>
      </c>
      <c r="T1610" t="s">
        <v>2127</v>
      </c>
      <c r="U1610" t="s">
        <v>343</v>
      </c>
      <c r="V1610" t="s">
        <v>2876</v>
      </c>
      <c r="X1610" t="str">
        <f>LEFT(Table7[[#This Row],[Month]],4)</f>
        <v>2022</v>
      </c>
      <c r="Y1610">
        <f>SIGN(Table7[[#This Row],[Internal Monthly Cost]])</f>
        <v>1</v>
      </c>
    </row>
    <row r="1611" spans="1:25" x14ac:dyDescent="0.2">
      <c r="A1611">
        <v>627</v>
      </c>
      <c r="B1611" t="s">
        <v>3347</v>
      </c>
      <c r="C1611" t="s">
        <v>3347</v>
      </c>
      <c r="D1611" t="s">
        <v>5</v>
      </c>
      <c r="E1611" t="s">
        <v>2343</v>
      </c>
      <c r="H1611" t="s">
        <v>523</v>
      </c>
      <c r="I1611" t="s">
        <v>2840</v>
      </c>
      <c r="J1611" t="s">
        <v>4</v>
      </c>
      <c r="K1611" t="s">
        <v>442</v>
      </c>
      <c r="M1611">
        <v>73</v>
      </c>
      <c r="X1611" t="str">
        <f>LEFT(Table7[[#This Row],[Month]],4)</f>
        <v>2022</v>
      </c>
      <c r="Y1611">
        <f>SIGN(Table7[[#This Row],[Internal Monthly Cost]])</f>
        <v>1</v>
      </c>
    </row>
    <row r="1612" spans="1:25" x14ac:dyDescent="0.2">
      <c r="A1612">
        <v>628</v>
      </c>
      <c r="B1612" t="s">
        <v>3347</v>
      </c>
      <c r="C1612" t="s">
        <v>3347</v>
      </c>
      <c r="D1612" t="s">
        <v>5</v>
      </c>
      <c r="E1612" t="s">
        <v>2404</v>
      </c>
      <c r="H1612" t="s">
        <v>2405</v>
      </c>
      <c r="I1612" t="s">
        <v>2840</v>
      </c>
      <c r="J1612" t="s">
        <v>8</v>
      </c>
      <c r="K1612" t="s">
        <v>442</v>
      </c>
      <c r="M1612">
        <v>73</v>
      </c>
      <c r="N1612" t="s">
        <v>2408</v>
      </c>
      <c r="O1612" t="s">
        <v>2407</v>
      </c>
      <c r="P1612" t="s">
        <v>2409</v>
      </c>
      <c r="Q1612" t="s">
        <v>441</v>
      </c>
      <c r="R1612" t="s">
        <v>442</v>
      </c>
      <c r="S1612" t="s">
        <v>345</v>
      </c>
      <c r="T1612" t="s">
        <v>2127</v>
      </c>
      <c r="U1612" t="s">
        <v>343</v>
      </c>
      <c r="V1612" t="s">
        <v>2410</v>
      </c>
      <c r="X1612" t="str">
        <f>LEFT(Table7[[#This Row],[Month]],4)</f>
        <v>2022</v>
      </c>
      <c r="Y1612">
        <f>SIGN(Table7[[#This Row],[Internal Monthly Cost]])</f>
        <v>1</v>
      </c>
    </row>
    <row r="1613" spans="1:25" x14ac:dyDescent="0.2">
      <c r="A1613">
        <v>614</v>
      </c>
      <c r="B1613" t="s">
        <v>3347</v>
      </c>
      <c r="C1613" t="s">
        <v>3347</v>
      </c>
      <c r="D1613" t="s">
        <v>5</v>
      </c>
      <c r="E1613" t="s">
        <v>2570</v>
      </c>
      <c r="H1613" t="s">
        <v>529</v>
      </c>
      <c r="I1613" t="s">
        <v>2837</v>
      </c>
      <c r="J1613" t="s">
        <v>8</v>
      </c>
      <c r="K1613" t="s">
        <v>442</v>
      </c>
      <c r="M1613">
        <v>113</v>
      </c>
      <c r="X1613" t="str">
        <f>LEFT(Table7[[#This Row],[Month]],4)</f>
        <v>2022</v>
      </c>
      <c r="Y1613">
        <f>SIGN(Table7[[#This Row],[Internal Monthly Cost]])</f>
        <v>1</v>
      </c>
    </row>
    <row r="1614" spans="1:25" x14ac:dyDescent="0.2">
      <c r="A1614">
        <v>606</v>
      </c>
      <c r="B1614" t="s">
        <v>3347</v>
      </c>
      <c r="C1614" t="s">
        <v>3347</v>
      </c>
      <c r="D1614" t="s">
        <v>5</v>
      </c>
      <c r="E1614" t="s">
        <v>2455</v>
      </c>
      <c r="H1614" t="s">
        <v>2456</v>
      </c>
      <c r="I1614" t="s">
        <v>2840</v>
      </c>
      <c r="J1614" t="s">
        <v>8</v>
      </c>
      <c r="K1614" t="s">
        <v>442</v>
      </c>
      <c r="M1614">
        <v>73</v>
      </c>
      <c r="N1614" t="s">
        <v>2459</v>
      </c>
      <c r="O1614" t="s">
        <v>2458</v>
      </c>
      <c r="P1614" t="s">
        <v>2460</v>
      </c>
      <c r="Q1614" t="s">
        <v>441</v>
      </c>
      <c r="R1614" t="s">
        <v>442</v>
      </c>
      <c r="S1614" t="s">
        <v>345</v>
      </c>
      <c r="T1614" t="s">
        <v>2127</v>
      </c>
      <c r="U1614" t="s">
        <v>343</v>
      </c>
      <c r="V1614" t="s">
        <v>2461</v>
      </c>
      <c r="X1614" t="str">
        <f>LEFT(Table7[[#This Row],[Month]],4)</f>
        <v>2022</v>
      </c>
      <c r="Y1614">
        <f>SIGN(Table7[[#This Row],[Internal Monthly Cost]])</f>
        <v>1</v>
      </c>
    </row>
    <row r="1615" spans="1:25" x14ac:dyDescent="0.2">
      <c r="A1615">
        <v>653</v>
      </c>
      <c r="B1615" t="s">
        <v>3347</v>
      </c>
      <c r="C1615" t="s">
        <v>3347</v>
      </c>
      <c r="D1615" t="s">
        <v>5</v>
      </c>
      <c r="E1615" t="s">
        <v>2472</v>
      </c>
      <c r="H1615" t="s">
        <v>2456</v>
      </c>
      <c r="I1615" t="s">
        <v>2836</v>
      </c>
      <c r="J1615" t="s">
        <v>4</v>
      </c>
      <c r="K1615" t="s">
        <v>442</v>
      </c>
      <c r="M1615">
        <v>73</v>
      </c>
      <c r="X1615" t="str">
        <f>LEFT(Table7[[#This Row],[Month]],4)</f>
        <v>2022</v>
      </c>
      <c r="Y1615">
        <f>SIGN(Table7[[#This Row],[Internal Monthly Cost]])</f>
        <v>1</v>
      </c>
    </row>
    <row r="1616" spans="1:25" x14ac:dyDescent="0.2">
      <c r="A1616">
        <v>539</v>
      </c>
      <c r="B1616" t="s">
        <v>3347</v>
      </c>
      <c r="C1616" t="s">
        <v>3347</v>
      </c>
      <c r="D1616" t="s">
        <v>5</v>
      </c>
      <c r="E1616" t="s">
        <v>2415</v>
      </c>
      <c r="F1616" t="s">
        <v>652</v>
      </c>
      <c r="G1616" t="s">
        <v>2416</v>
      </c>
      <c r="H1616" t="s">
        <v>2174</v>
      </c>
      <c r="I1616" t="s">
        <v>168</v>
      </c>
      <c r="J1616" t="s">
        <v>8</v>
      </c>
      <c r="K1616" t="s">
        <v>124</v>
      </c>
      <c r="M1616">
        <v>71</v>
      </c>
      <c r="N1616" t="s">
        <v>2781</v>
      </c>
      <c r="O1616" t="s">
        <v>2780</v>
      </c>
      <c r="P1616" t="s">
        <v>2782</v>
      </c>
      <c r="Q1616" t="s">
        <v>139</v>
      </c>
      <c r="R1616" t="s">
        <v>138</v>
      </c>
      <c r="S1616" t="s">
        <v>345</v>
      </c>
      <c r="T1616" t="s">
        <v>342</v>
      </c>
      <c r="U1616" t="s">
        <v>343</v>
      </c>
      <c r="V1616" t="s">
        <v>3263</v>
      </c>
      <c r="X1616" t="str">
        <f>LEFT(Table7[[#This Row],[Month]],4)</f>
        <v>2022</v>
      </c>
      <c r="Y1616">
        <f>SIGN(Table7[[#This Row],[Internal Monthly Cost]])</f>
        <v>1</v>
      </c>
    </row>
    <row r="1617" spans="1:25" x14ac:dyDescent="0.2">
      <c r="A1617">
        <v>536</v>
      </c>
      <c r="B1617" t="s">
        <v>3347</v>
      </c>
      <c r="C1617" t="s">
        <v>3347</v>
      </c>
      <c r="D1617" t="s">
        <v>5</v>
      </c>
      <c r="E1617" t="s">
        <v>2377</v>
      </c>
      <c r="F1617" t="s">
        <v>652</v>
      </c>
      <c r="G1617" t="s">
        <v>2378</v>
      </c>
      <c r="H1617" t="s">
        <v>2174</v>
      </c>
      <c r="I1617" t="s">
        <v>168</v>
      </c>
      <c r="J1617" t="s">
        <v>8</v>
      </c>
      <c r="K1617" t="s">
        <v>124</v>
      </c>
      <c r="M1617">
        <v>71</v>
      </c>
      <c r="N1617" t="s">
        <v>161</v>
      </c>
      <c r="O1617" t="s">
        <v>251</v>
      </c>
      <c r="P1617" t="s">
        <v>162</v>
      </c>
      <c r="Q1617" t="s">
        <v>139</v>
      </c>
      <c r="R1617" t="s">
        <v>138</v>
      </c>
      <c r="S1617" t="s">
        <v>345</v>
      </c>
      <c r="T1617" t="s">
        <v>342</v>
      </c>
      <c r="U1617" t="s">
        <v>343</v>
      </c>
      <c r="V1617" t="s">
        <v>393</v>
      </c>
      <c r="X1617" t="str">
        <f>LEFT(Table7[[#This Row],[Month]],4)</f>
        <v>2022</v>
      </c>
      <c r="Y1617">
        <f>SIGN(Table7[[#This Row],[Internal Monthly Cost]])</f>
        <v>1</v>
      </c>
    </row>
    <row r="1618" spans="1:25" x14ac:dyDescent="0.2">
      <c r="A1618">
        <v>537</v>
      </c>
      <c r="B1618" t="s">
        <v>3347</v>
      </c>
      <c r="C1618" t="s">
        <v>3347</v>
      </c>
      <c r="D1618" t="s">
        <v>5</v>
      </c>
      <c r="E1618" t="s">
        <v>2380</v>
      </c>
      <c r="F1618" t="s">
        <v>652</v>
      </c>
      <c r="G1618" t="s">
        <v>2381</v>
      </c>
      <c r="H1618" t="s">
        <v>2174</v>
      </c>
      <c r="I1618" t="s">
        <v>168</v>
      </c>
      <c r="J1618" t="s">
        <v>8</v>
      </c>
      <c r="K1618" t="s">
        <v>124</v>
      </c>
      <c r="M1618">
        <v>71</v>
      </c>
      <c r="N1618" t="s">
        <v>159</v>
      </c>
      <c r="O1618" t="s">
        <v>252</v>
      </c>
      <c r="P1618" t="s">
        <v>160</v>
      </c>
      <c r="Q1618" t="s">
        <v>139</v>
      </c>
      <c r="R1618" t="s">
        <v>138</v>
      </c>
      <c r="S1618" t="s">
        <v>345</v>
      </c>
      <c r="T1618" t="s">
        <v>342</v>
      </c>
      <c r="U1618" t="s">
        <v>343</v>
      </c>
      <c r="V1618" t="s">
        <v>393</v>
      </c>
      <c r="X1618" t="str">
        <f>LEFT(Table7[[#This Row],[Month]],4)</f>
        <v>2022</v>
      </c>
      <c r="Y1618">
        <f>SIGN(Table7[[#This Row],[Internal Monthly Cost]])</f>
        <v>1</v>
      </c>
    </row>
    <row r="1619" spans="1:25" x14ac:dyDescent="0.2">
      <c r="A1619">
        <v>541</v>
      </c>
      <c r="B1619" t="s">
        <v>3347</v>
      </c>
      <c r="C1619" t="s">
        <v>3347</v>
      </c>
      <c r="D1619" t="s">
        <v>5</v>
      </c>
      <c r="E1619" t="s">
        <v>1619</v>
      </c>
      <c r="F1619" t="s">
        <v>652</v>
      </c>
      <c r="G1619" t="s">
        <v>1620</v>
      </c>
      <c r="H1619" t="s">
        <v>874</v>
      </c>
      <c r="I1619" t="s">
        <v>169</v>
      </c>
      <c r="J1619" t="s">
        <v>8</v>
      </c>
      <c r="K1619" t="s">
        <v>124</v>
      </c>
      <c r="M1619">
        <v>71</v>
      </c>
      <c r="N1619" t="s">
        <v>42</v>
      </c>
      <c r="O1619" t="s">
        <v>239</v>
      </c>
      <c r="P1619" t="s">
        <v>43</v>
      </c>
      <c r="Q1619" t="s">
        <v>139</v>
      </c>
      <c r="R1619" t="s">
        <v>138</v>
      </c>
      <c r="S1619" t="s">
        <v>345</v>
      </c>
      <c r="T1619" t="s">
        <v>342</v>
      </c>
      <c r="U1619" t="s">
        <v>343</v>
      </c>
      <c r="V1619" t="s">
        <v>378</v>
      </c>
      <c r="X1619" t="str">
        <f>LEFT(Table7[[#This Row],[Month]],4)</f>
        <v>2022</v>
      </c>
      <c r="Y1619">
        <f>SIGN(Table7[[#This Row],[Internal Monthly Cost]])</f>
        <v>1</v>
      </c>
    </row>
    <row r="1620" spans="1:25" x14ac:dyDescent="0.2">
      <c r="A1620">
        <v>593</v>
      </c>
      <c r="B1620" t="s">
        <v>3347</v>
      </c>
      <c r="C1620" t="s">
        <v>3347</v>
      </c>
      <c r="D1620" t="s">
        <v>5</v>
      </c>
      <c r="E1620" t="s">
        <v>2230</v>
      </c>
      <c r="H1620" t="s">
        <v>2233</v>
      </c>
      <c r="I1620" t="s">
        <v>2846</v>
      </c>
      <c r="J1620" t="s">
        <v>8</v>
      </c>
      <c r="K1620" t="s">
        <v>442</v>
      </c>
      <c r="M1620">
        <v>66</v>
      </c>
      <c r="N1620" t="s">
        <v>2868</v>
      </c>
      <c r="O1620" t="s">
        <v>2869</v>
      </c>
      <c r="P1620" t="s">
        <v>2870</v>
      </c>
      <c r="Q1620" t="s">
        <v>441</v>
      </c>
      <c r="R1620" t="s">
        <v>442</v>
      </c>
      <c r="S1620" t="s">
        <v>345</v>
      </c>
      <c r="T1620" t="s">
        <v>2871</v>
      </c>
      <c r="U1620" t="s">
        <v>343</v>
      </c>
      <c r="V1620" t="s">
        <v>2872</v>
      </c>
      <c r="X1620" t="str">
        <f>LEFT(Table7[[#This Row],[Month]],4)</f>
        <v>2022</v>
      </c>
      <c r="Y1620">
        <f>SIGN(Table7[[#This Row],[Internal Monthly Cost]])</f>
        <v>1</v>
      </c>
    </row>
    <row r="1621" spans="1:25" x14ac:dyDescent="0.2">
      <c r="A1621">
        <v>608</v>
      </c>
      <c r="B1621" t="s">
        <v>3347</v>
      </c>
      <c r="C1621" t="s">
        <v>3347</v>
      </c>
      <c r="D1621" t="s">
        <v>5</v>
      </c>
      <c r="E1621" t="s">
        <v>2364</v>
      </c>
      <c r="H1621" t="s">
        <v>523</v>
      </c>
      <c r="I1621" t="s">
        <v>2846</v>
      </c>
      <c r="J1621" t="s">
        <v>8</v>
      </c>
      <c r="K1621" t="s">
        <v>442</v>
      </c>
      <c r="M1621">
        <v>66</v>
      </c>
      <c r="N1621" t="s">
        <v>2367</v>
      </c>
      <c r="O1621" t="s">
        <v>2366</v>
      </c>
      <c r="P1621" t="s">
        <v>2368</v>
      </c>
      <c r="Q1621" t="s">
        <v>441</v>
      </c>
      <c r="R1621" t="s">
        <v>442</v>
      </c>
      <c r="S1621" t="s">
        <v>345</v>
      </c>
      <c r="T1621" t="s">
        <v>2127</v>
      </c>
      <c r="U1621" t="s">
        <v>343</v>
      </c>
      <c r="V1621" t="s">
        <v>2369</v>
      </c>
      <c r="X1621" t="str">
        <f>LEFT(Table7[[#This Row],[Month]],4)</f>
        <v>2022</v>
      </c>
      <c r="Y1621">
        <f>SIGN(Table7[[#This Row],[Internal Monthly Cost]])</f>
        <v>1</v>
      </c>
    </row>
    <row r="1622" spans="1:25" x14ac:dyDescent="0.2">
      <c r="A1622">
        <v>632</v>
      </c>
      <c r="B1622" t="s">
        <v>3347</v>
      </c>
      <c r="C1622" t="s">
        <v>3347</v>
      </c>
      <c r="D1622" t="s">
        <v>5</v>
      </c>
      <c r="E1622" t="s">
        <v>2485</v>
      </c>
      <c r="H1622" t="s">
        <v>2405</v>
      </c>
      <c r="I1622" t="s">
        <v>2849</v>
      </c>
      <c r="J1622" t="s">
        <v>8</v>
      </c>
      <c r="K1622" t="s">
        <v>442</v>
      </c>
      <c r="M1622">
        <v>73</v>
      </c>
      <c r="N1622" t="s">
        <v>2488</v>
      </c>
      <c r="O1622" t="s">
        <v>2487</v>
      </c>
      <c r="P1622" t="s">
        <v>2489</v>
      </c>
      <c r="Q1622" t="s">
        <v>441</v>
      </c>
      <c r="R1622" t="s">
        <v>442</v>
      </c>
      <c r="S1622" t="s">
        <v>345</v>
      </c>
      <c r="T1622" t="s">
        <v>2127</v>
      </c>
      <c r="U1622" t="s">
        <v>343</v>
      </c>
      <c r="V1622" t="s">
        <v>2490</v>
      </c>
      <c r="X1622" t="str">
        <f>LEFT(Table7[[#This Row],[Month]],4)</f>
        <v>2022</v>
      </c>
      <c r="Y1622">
        <f>SIGN(Table7[[#This Row],[Internal Monthly Cost]])</f>
        <v>1</v>
      </c>
    </row>
    <row r="1623" spans="1:25" x14ac:dyDescent="0.2">
      <c r="A1623">
        <v>629</v>
      </c>
      <c r="B1623" t="s">
        <v>3347</v>
      </c>
      <c r="C1623" t="s">
        <v>3347</v>
      </c>
      <c r="D1623" t="s">
        <v>5</v>
      </c>
      <c r="E1623" t="s">
        <v>519</v>
      </c>
      <c r="H1623" t="s">
        <v>523</v>
      </c>
      <c r="I1623" t="s">
        <v>2836</v>
      </c>
      <c r="J1623" t="s">
        <v>6</v>
      </c>
      <c r="K1623" t="s">
        <v>442</v>
      </c>
      <c r="M1623">
        <v>73</v>
      </c>
      <c r="X1623" t="str">
        <f>LEFT(Table7[[#This Row],[Month]],4)</f>
        <v>2022</v>
      </c>
      <c r="Y1623">
        <f>SIGN(Table7[[#This Row],[Internal Monthly Cost]])</f>
        <v>1</v>
      </c>
    </row>
    <row r="1624" spans="1:25" x14ac:dyDescent="0.2">
      <c r="A1624">
        <v>610</v>
      </c>
      <c r="B1624" t="s">
        <v>3347</v>
      </c>
      <c r="C1624" t="s">
        <v>3347</v>
      </c>
      <c r="D1624" t="s">
        <v>5</v>
      </c>
      <c r="E1624" t="s">
        <v>2516</v>
      </c>
      <c r="H1624" t="s">
        <v>523</v>
      </c>
      <c r="I1624" t="s">
        <v>2849</v>
      </c>
      <c r="J1624" t="s">
        <v>4</v>
      </c>
      <c r="K1624" t="s">
        <v>442</v>
      </c>
      <c r="M1624">
        <v>73</v>
      </c>
      <c r="X1624" t="str">
        <f>LEFT(Table7[[#This Row],[Month]],4)</f>
        <v>2022</v>
      </c>
      <c r="Y1624">
        <f>SIGN(Table7[[#This Row],[Internal Monthly Cost]])</f>
        <v>1</v>
      </c>
    </row>
    <row r="1625" spans="1:25" x14ac:dyDescent="0.2">
      <c r="A1625">
        <v>616</v>
      </c>
      <c r="B1625" t="s">
        <v>3347</v>
      </c>
      <c r="C1625" t="s">
        <v>3347</v>
      </c>
      <c r="D1625" t="s">
        <v>5</v>
      </c>
      <c r="E1625" t="s">
        <v>2542</v>
      </c>
      <c r="H1625" t="s">
        <v>2543</v>
      </c>
      <c r="I1625" t="s">
        <v>2851</v>
      </c>
      <c r="J1625" t="s">
        <v>4</v>
      </c>
      <c r="K1625" t="s">
        <v>442</v>
      </c>
      <c r="M1625">
        <v>73</v>
      </c>
      <c r="X1625" t="str">
        <f>LEFT(Table7[[#This Row],[Month]],4)</f>
        <v>2022</v>
      </c>
      <c r="Y1625">
        <f>SIGN(Table7[[#This Row],[Internal Monthly Cost]])</f>
        <v>1</v>
      </c>
    </row>
    <row r="1626" spans="1:25" x14ac:dyDescent="0.2">
      <c r="A1626">
        <v>603</v>
      </c>
      <c r="B1626" t="s">
        <v>3347</v>
      </c>
      <c r="C1626" t="s">
        <v>3347</v>
      </c>
      <c r="D1626" t="s">
        <v>5</v>
      </c>
      <c r="E1626" t="s">
        <v>2531</v>
      </c>
      <c r="H1626" t="s">
        <v>2233</v>
      </c>
      <c r="I1626" t="s">
        <v>2849</v>
      </c>
      <c r="J1626" t="s">
        <v>8</v>
      </c>
      <c r="K1626" t="s">
        <v>442</v>
      </c>
      <c r="M1626">
        <v>66</v>
      </c>
      <c r="N1626" t="s">
        <v>3085</v>
      </c>
      <c r="O1626" t="s">
        <v>3086</v>
      </c>
      <c r="P1626" t="s">
        <v>3087</v>
      </c>
      <c r="Q1626" t="s">
        <v>441</v>
      </c>
      <c r="R1626" t="s">
        <v>442</v>
      </c>
      <c r="S1626" t="s">
        <v>341</v>
      </c>
      <c r="T1626" t="s">
        <v>2916</v>
      </c>
      <c r="U1626" t="s">
        <v>343</v>
      </c>
      <c r="V1626" t="s">
        <v>3149</v>
      </c>
      <c r="X1626" t="str">
        <f>LEFT(Table7[[#This Row],[Month]],4)</f>
        <v>2022</v>
      </c>
      <c r="Y1626">
        <f>SIGN(Table7[[#This Row],[Internal Monthly Cost]])</f>
        <v>1</v>
      </c>
    </row>
    <row r="1627" spans="1:25" x14ac:dyDescent="0.2">
      <c r="A1627">
        <v>599</v>
      </c>
      <c r="B1627" t="s">
        <v>3347</v>
      </c>
      <c r="C1627" t="s">
        <v>3347</v>
      </c>
      <c r="D1627" t="s">
        <v>5</v>
      </c>
      <c r="E1627" t="s">
        <v>658</v>
      </c>
      <c r="H1627" t="s">
        <v>529</v>
      </c>
      <c r="I1627" t="s">
        <v>2837</v>
      </c>
      <c r="J1627" t="s">
        <v>6</v>
      </c>
      <c r="K1627" t="s">
        <v>442</v>
      </c>
      <c r="M1627">
        <v>113</v>
      </c>
      <c r="X1627" t="str">
        <f>LEFT(Table7[[#This Row],[Month]],4)</f>
        <v>2022</v>
      </c>
      <c r="Y1627">
        <f>SIGN(Table7[[#This Row],[Internal Monthly Cost]])</f>
        <v>1</v>
      </c>
    </row>
    <row r="1628" spans="1:25" x14ac:dyDescent="0.2">
      <c r="A1628">
        <v>674</v>
      </c>
      <c r="B1628" t="s">
        <v>3347</v>
      </c>
      <c r="C1628" t="s">
        <v>3347</v>
      </c>
      <c r="D1628" t="s">
        <v>5</v>
      </c>
      <c r="E1628" t="s">
        <v>587</v>
      </c>
      <c r="H1628" t="s">
        <v>529</v>
      </c>
      <c r="I1628" t="s">
        <v>2854</v>
      </c>
      <c r="J1628" t="s">
        <v>4</v>
      </c>
      <c r="K1628" t="s">
        <v>2499</v>
      </c>
      <c r="M1628">
        <v>135</v>
      </c>
      <c r="X1628" t="str">
        <f>LEFT(Table7[[#This Row],[Month]],4)</f>
        <v>2022</v>
      </c>
      <c r="Y1628">
        <f>SIGN(Table7[[#This Row],[Internal Monthly Cost]])</f>
        <v>1</v>
      </c>
    </row>
    <row r="1629" spans="1:25" x14ac:dyDescent="0.2">
      <c r="A1629">
        <v>595</v>
      </c>
      <c r="B1629" t="s">
        <v>3347</v>
      </c>
      <c r="C1629" t="s">
        <v>3347</v>
      </c>
      <c r="D1629" t="s">
        <v>5</v>
      </c>
      <c r="E1629" t="s">
        <v>2614</v>
      </c>
      <c r="H1629" t="s">
        <v>529</v>
      </c>
      <c r="I1629" t="s">
        <v>2854</v>
      </c>
      <c r="J1629" t="s">
        <v>4</v>
      </c>
      <c r="K1629" t="s">
        <v>2499</v>
      </c>
      <c r="M1629">
        <v>135</v>
      </c>
      <c r="X1629" t="str">
        <f>LEFT(Table7[[#This Row],[Month]],4)</f>
        <v>2022</v>
      </c>
      <c r="Y1629">
        <f>SIGN(Table7[[#This Row],[Internal Monthly Cost]])</f>
        <v>1</v>
      </c>
    </row>
    <row r="1630" spans="1:25" x14ac:dyDescent="0.2">
      <c r="A1630">
        <v>673</v>
      </c>
      <c r="B1630" t="s">
        <v>3347</v>
      </c>
      <c r="C1630" t="s">
        <v>3347</v>
      </c>
      <c r="D1630" t="s">
        <v>5</v>
      </c>
      <c r="E1630" t="s">
        <v>2501</v>
      </c>
      <c r="H1630" t="s">
        <v>529</v>
      </c>
      <c r="I1630" t="s">
        <v>2854</v>
      </c>
      <c r="J1630" t="s">
        <v>4</v>
      </c>
      <c r="K1630" t="s">
        <v>2499</v>
      </c>
      <c r="M1630">
        <v>135</v>
      </c>
      <c r="X1630" t="str">
        <f>LEFT(Table7[[#This Row],[Month]],4)</f>
        <v>2022</v>
      </c>
      <c r="Y1630">
        <f>SIGN(Table7[[#This Row],[Internal Monthly Cost]])</f>
        <v>1</v>
      </c>
    </row>
    <row r="1631" spans="1:25" x14ac:dyDescent="0.2">
      <c r="A1631">
        <v>672</v>
      </c>
      <c r="B1631" t="s">
        <v>3347</v>
      </c>
      <c r="C1631" t="s">
        <v>3347</v>
      </c>
      <c r="D1631" t="s">
        <v>5</v>
      </c>
      <c r="E1631" t="s">
        <v>2496</v>
      </c>
      <c r="H1631" t="s">
        <v>529</v>
      </c>
      <c r="I1631" t="s">
        <v>2854</v>
      </c>
      <c r="J1631" t="s">
        <v>4</v>
      </c>
      <c r="K1631" t="s">
        <v>2499</v>
      </c>
      <c r="M1631">
        <v>135</v>
      </c>
      <c r="X1631" t="str">
        <f>LEFT(Table7[[#This Row],[Month]],4)</f>
        <v>2022</v>
      </c>
      <c r="Y1631">
        <f>SIGN(Table7[[#This Row],[Internal Monthly Cost]])</f>
        <v>1</v>
      </c>
    </row>
    <row r="1632" spans="1:25" x14ac:dyDescent="0.2">
      <c r="A1632">
        <v>569</v>
      </c>
      <c r="B1632" t="s">
        <v>3347</v>
      </c>
      <c r="C1632" t="s">
        <v>3347</v>
      </c>
      <c r="D1632" t="s">
        <v>5</v>
      </c>
      <c r="E1632" t="s">
        <v>650</v>
      </c>
      <c r="F1632" t="s">
        <v>652</v>
      </c>
      <c r="G1632" t="s">
        <v>651</v>
      </c>
      <c r="H1632" t="s">
        <v>653</v>
      </c>
      <c r="I1632" t="s">
        <v>183</v>
      </c>
      <c r="J1632" t="s">
        <v>8</v>
      </c>
      <c r="K1632" t="s">
        <v>124</v>
      </c>
      <c r="M1632">
        <v>74</v>
      </c>
      <c r="N1632" t="s">
        <v>2865</v>
      </c>
      <c r="O1632" t="s">
        <v>2866</v>
      </c>
      <c r="P1632" t="s">
        <v>2867</v>
      </c>
      <c r="Q1632" t="s">
        <v>139</v>
      </c>
      <c r="R1632" t="s">
        <v>138</v>
      </c>
      <c r="S1632" t="s">
        <v>341</v>
      </c>
      <c r="T1632" t="s">
        <v>342</v>
      </c>
      <c r="U1632" t="s">
        <v>361</v>
      </c>
      <c r="V1632" t="s">
        <v>2876</v>
      </c>
      <c r="W1632" t="s">
        <v>3345</v>
      </c>
      <c r="X1632" t="str">
        <f>LEFT(Table7[[#This Row],[Month]],4)</f>
        <v>2022</v>
      </c>
      <c r="Y1632">
        <f>SIGN(Table7[[#This Row],[Internal Monthly Cost]])</f>
        <v>1</v>
      </c>
    </row>
    <row r="1633" spans="1:25" x14ac:dyDescent="0.2">
      <c r="A1633">
        <v>581</v>
      </c>
      <c r="B1633" t="s">
        <v>3347</v>
      </c>
      <c r="C1633" t="s">
        <v>3347</v>
      </c>
      <c r="D1633" t="s">
        <v>5</v>
      </c>
      <c r="E1633" t="s">
        <v>2642</v>
      </c>
      <c r="F1633" t="s">
        <v>652</v>
      </c>
      <c r="G1633" t="s">
        <v>2643</v>
      </c>
      <c r="H1633" t="s">
        <v>653</v>
      </c>
      <c r="I1633" t="s">
        <v>183</v>
      </c>
      <c r="J1633" t="s">
        <v>8</v>
      </c>
      <c r="K1633" t="s">
        <v>124</v>
      </c>
      <c r="M1633">
        <v>74</v>
      </c>
      <c r="N1633" t="s">
        <v>184</v>
      </c>
      <c r="O1633" t="s">
        <v>259</v>
      </c>
      <c r="P1633" t="s">
        <v>185</v>
      </c>
      <c r="Q1633" t="s">
        <v>139</v>
      </c>
      <c r="R1633" t="s">
        <v>138</v>
      </c>
      <c r="S1633" t="s">
        <v>345</v>
      </c>
      <c r="T1633" t="s">
        <v>342</v>
      </c>
      <c r="U1633" t="s">
        <v>343</v>
      </c>
      <c r="V1633" t="s">
        <v>401</v>
      </c>
      <c r="X1633" t="str">
        <f>LEFT(Table7[[#This Row],[Month]],4)</f>
        <v>2022</v>
      </c>
      <c r="Y1633">
        <f>SIGN(Table7[[#This Row],[Internal Monthly Cost]])</f>
        <v>1</v>
      </c>
    </row>
    <row r="1634" spans="1:25" x14ac:dyDescent="0.2">
      <c r="A1634">
        <v>574</v>
      </c>
      <c r="B1634" t="s">
        <v>3347</v>
      </c>
      <c r="C1634" t="s">
        <v>3347</v>
      </c>
      <c r="D1634" t="s">
        <v>5</v>
      </c>
      <c r="E1634" t="s">
        <v>2018</v>
      </c>
      <c r="F1634" t="s">
        <v>652</v>
      </c>
      <c r="G1634" t="s">
        <v>2019</v>
      </c>
      <c r="H1634" t="s">
        <v>653</v>
      </c>
      <c r="I1634" t="s">
        <v>183</v>
      </c>
      <c r="J1634" t="s">
        <v>8</v>
      </c>
      <c r="K1634" t="s">
        <v>124</v>
      </c>
      <c r="M1634">
        <v>74</v>
      </c>
      <c r="N1634" t="s">
        <v>70</v>
      </c>
      <c r="O1634" t="s">
        <v>210</v>
      </c>
      <c r="P1634" t="s">
        <v>71</v>
      </c>
      <c r="Q1634" t="s">
        <v>139</v>
      </c>
      <c r="R1634" t="s">
        <v>138</v>
      </c>
      <c r="S1634" t="s">
        <v>345</v>
      </c>
      <c r="T1634" t="s">
        <v>342</v>
      </c>
      <c r="U1634" t="s">
        <v>343</v>
      </c>
      <c r="V1634" t="s">
        <v>374</v>
      </c>
      <c r="X1634" t="str">
        <f>LEFT(Table7[[#This Row],[Month]],4)</f>
        <v>2022</v>
      </c>
      <c r="Y1634">
        <f>SIGN(Table7[[#This Row],[Internal Monthly Cost]])</f>
        <v>1</v>
      </c>
    </row>
    <row r="1635" spans="1:25" x14ac:dyDescent="0.2">
      <c r="A1635">
        <v>585</v>
      </c>
      <c r="B1635" t="s">
        <v>3347</v>
      </c>
      <c r="C1635" t="s">
        <v>3347</v>
      </c>
      <c r="D1635" t="s">
        <v>5</v>
      </c>
      <c r="E1635" t="s">
        <v>2275</v>
      </c>
      <c r="F1635" t="s">
        <v>652</v>
      </c>
      <c r="G1635" t="s">
        <v>2276</v>
      </c>
      <c r="H1635" t="s">
        <v>2277</v>
      </c>
      <c r="I1635" t="s">
        <v>183</v>
      </c>
      <c r="J1635" t="s">
        <v>8</v>
      </c>
      <c r="K1635" t="s">
        <v>127</v>
      </c>
      <c r="M1635">
        <v>37</v>
      </c>
      <c r="N1635" t="s">
        <v>186</v>
      </c>
      <c r="O1635" t="s">
        <v>261</v>
      </c>
      <c r="P1635" t="s">
        <v>187</v>
      </c>
      <c r="Q1635" t="s">
        <v>140</v>
      </c>
      <c r="R1635" t="s">
        <v>138</v>
      </c>
      <c r="S1635" t="s">
        <v>345</v>
      </c>
      <c r="T1635" t="s">
        <v>2914</v>
      </c>
      <c r="U1635" t="s">
        <v>343</v>
      </c>
      <c r="V1635" t="s">
        <v>403</v>
      </c>
      <c r="X1635" t="str">
        <f>LEFT(Table7[[#This Row],[Month]],4)</f>
        <v>2022</v>
      </c>
      <c r="Y1635">
        <f>SIGN(Table7[[#This Row],[Internal Monthly Cost]])</f>
        <v>1</v>
      </c>
    </row>
    <row r="1636" spans="1:25" x14ac:dyDescent="0.2">
      <c r="A1636">
        <v>573</v>
      </c>
      <c r="B1636" t="s">
        <v>3347</v>
      </c>
      <c r="C1636" t="s">
        <v>3347</v>
      </c>
      <c r="D1636" t="s">
        <v>5</v>
      </c>
      <c r="E1636" t="s">
        <v>2624</v>
      </c>
      <c r="F1636" t="s">
        <v>652</v>
      </c>
      <c r="G1636" t="s">
        <v>2625</v>
      </c>
      <c r="H1636" t="s">
        <v>653</v>
      </c>
      <c r="I1636" t="s">
        <v>183</v>
      </c>
      <c r="J1636" t="s">
        <v>6</v>
      </c>
      <c r="K1636" t="s">
        <v>124</v>
      </c>
      <c r="M1636">
        <v>74</v>
      </c>
      <c r="X1636" t="str">
        <f>LEFT(Table7[[#This Row],[Month]],4)</f>
        <v>2022</v>
      </c>
      <c r="Y1636">
        <f>SIGN(Table7[[#This Row],[Internal Monthly Cost]])</f>
        <v>1</v>
      </c>
    </row>
    <row r="1637" spans="1:25" x14ac:dyDescent="0.2">
      <c r="A1637">
        <v>579</v>
      </c>
      <c r="B1637" t="s">
        <v>3347</v>
      </c>
      <c r="C1637" t="s">
        <v>3347</v>
      </c>
      <c r="D1637" t="s">
        <v>5</v>
      </c>
      <c r="E1637" t="s">
        <v>2207</v>
      </c>
      <c r="F1637" t="s">
        <v>652</v>
      </c>
      <c r="G1637" t="s">
        <v>2208</v>
      </c>
      <c r="H1637" t="s">
        <v>1726</v>
      </c>
      <c r="I1637" t="s">
        <v>183</v>
      </c>
      <c r="J1637" t="s">
        <v>8</v>
      </c>
      <c r="K1637" t="s">
        <v>124</v>
      </c>
      <c r="M1637">
        <v>74</v>
      </c>
      <c r="N1637" t="s">
        <v>100</v>
      </c>
      <c r="O1637" t="s">
        <v>193</v>
      </c>
      <c r="P1637" t="s">
        <v>101</v>
      </c>
      <c r="Q1637" t="s">
        <v>139</v>
      </c>
      <c r="R1637" t="s">
        <v>138</v>
      </c>
      <c r="S1637" t="s">
        <v>345</v>
      </c>
      <c r="T1637" t="s">
        <v>342</v>
      </c>
      <c r="U1637" t="s">
        <v>343</v>
      </c>
      <c r="V1637" t="s">
        <v>373</v>
      </c>
      <c r="X1637" t="str">
        <f>LEFT(Table7[[#This Row],[Month]],4)</f>
        <v>2022</v>
      </c>
      <c r="Y1637">
        <f>SIGN(Table7[[#This Row],[Internal Monthly Cost]])</f>
        <v>1</v>
      </c>
    </row>
    <row r="1638" spans="1:25" x14ac:dyDescent="0.2">
      <c r="A1638">
        <v>576</v>
      </c>
      <c r="B1638" t="s">
        <v>3347</v>
      </c>
      <c r="C1638" t="s">
        <v>3347</v>
      </c>
      <c r="D1638" t="s">
        <v>5</v>
      </c>
      <c r="E1638" t="s">
        <v>2288</v>
      </c>
      <c r="F1638" t="s">
        <v>652</v>
      </c>
      <c r="G1638" t="s">
        <v>2289</v>
      </c>
      <c r="H1638" t="s">
        <v>653</v>
      </c>
      <c r="I1638" t="s">
        <v>183</v>
      </c>
      <c r="J1638" t="s">
        <v>8</v>
      </c>
      <c r="K1638" t="s">
        <v>124</v>
      </c>
      <c r="M1638">
        <v>74</v>
      </c>
      <c r="N1638" t="s">
        <v>109</v>
      </c>
      <c r="O1638" t="s">
        <v>233</v>
      </c>
      <c r="P1638" t="s">
        <v>110</v>
      </c>
      <c r="Q1638" t="s">
        <v>139</v>
      </c>
      <c r="R1638" t="s">
        <v>138</v>
      </c>
      <c r="S1638" t="s">
        <v>345</v>
      </c>
      <c r="T1638" t="s">
        <v>342</v>
      </c>
      <c r="U1638" t="s">
        <v>343</v>
      </c>
      <c r="V1638" t="s">
        <v>385</v>
      </c>
      <c r="X1638" t="str">
        <f>LEFT(Table7[[#This Row],[Month]],4)</f>
        <v>2022</v>
      </c>
      <c r="Y1638">
        <f>SIGN(Table7[[#This Row],[Internal Monthly Cost]])</f>
        <v>1</v>
      </c>
    </row>
    <row r="1639" spans="1:25" x14ac:dyDescent="0.2">
      <c r="A1639">
        <v>568</v>
      </c>
      <c r="B1639" t="s">
        <v>3347</v>
      </c>
      <c r="C1639" t="s">
        <v>3347</v>
      </c>
      <c r="D1639" t="s">
        <v>5</v>
      </c>
      <c r="E1639" t="s">
        <v>1682</v>
      </c>
      <c r="F1639" t="s">
        <v>652</v>
      </c>
      <c r="G1639" t="s">
        <v>1683</v>
      </c>
      <c r="H1639" t="s">
        <v>653</v>
      </c>
      <c r="I1639" t="s">
        <v>183</v>
      </c>
      <c r="J1639" t="s">
        <v>8</v>
      </c>
      <c r="K1639" t="s">
        <v>124</v>
      </c>
      <c r="M1639">
        <v>74</v>
      </c>
      <c r="N1639" t="s">
        <v>44</v>
      </c>
      <c r="O1639" t="s">
        <v>212</v>
      </c>
      <c r="P1639" t="s">
        <v>45</v>
      </c>
      <c r="Q1639" t="s">
        <v>139</v>
      </c>
      <c r="R1639" t="s">
        <v>138</v>
      </c>
      <c r="S1639" t="s">
        <v>345</v>
      </c>
      <c r="T1639" t="s">
        <v>342</v>
      </c>
      <c r="U1639" t="s">
        <v>343</v>
      </c>
      <c r="V1639" t="s">
        <v>379</v>
      </c>
      <c r="X1639" t="str">
        <f>LEFT(Table7[[#This Row],[Month]],4)</f>
        <v>2022</v>
      </c>
      <c r="Y1639">
        <f>SIGN(Table7[[#This Row],[Internal Monthly Cost]])</f>
        <v>1</v>
      </c>
    </row>
    <row r="1640" spans="1:25" x14ac:dyDescent="0.2">
      <c r="A1640">
        <v>570</v>
      </c>
      <c r="B1640" t="s">
        <v>3347</v>
      </c>
      <c r="C1640" t="s">
        <v>3347</v>
      </c>
      <c r="D1640" t="s">
        <v>5</v>
      </c>
      <c r="E1640" t="s">
        <v>2299</v>
      </c>
      <c r="F1640" t="s">
        <v>652</v>
      </c>
      <c r="G1640" t="s">
        <v>2300</v>
      </c>
      <c r="H1640" t="s">
        <v>653</v>
      </c>
      <c r="I1640" t="s">
        <v>183</v>
      </c>
      <c r="J1640" t="s">
        <v>8</v>
      </c>
      <c r="K1640" t="s">
        <v>124</v>
      </c>
      <c r="M1640">
        <v>74</v>
      </c>
      <c r="N1640" t="s">
        <v>2675</v>
      </c>
      <c r="O1640" t="s">
        <v>2674</v>
      </c>
      <c r="P1640" t="s">
        <v>2676</v>
      </c>
      <c r="Q1640" t="s">
        <v>139</v>
      </c>
      <c r="R1640" t="s">
        <v>138</v>
      </c>
      <c r="S1640" t="s">
        <v>345</v>
      </c>
      <c r="T1640" t="s">
        <v>342</v>
      </c>
      <c r="U1640" t="s">
        <v>343</v>
      </c>
      <c r="V1640" t="s">
        <v>2156</v>
      </c>
      <c r="X1640" t="str">
        <f>LEFT(Table7[[#This Row],[Month]],4)</f>
        <v>2022</v>
      </c>
      <c r="Y1640">
        <f>SIGN(Table7[[#This Row],[Internal Monthly Cost]])</f>
        <v>1</v>
      </c>
    </row>
    <row r="1641" spans="1:25" x14ac:dyDescent="0.2">
      <c r="A1641">
        <v>572</v>
      </c>
      <c r="B1641" t="s">
        <v>3347</v>
      </c>
      <c r="C1641" t="s">
        <v>3347</v>
      </c>
      <c r="D1641" t="s">
        <v>5</v>
      </c>
      <c r="E1641" t="s">
        <v>2149</v>
      </c>
      <c r="F1641" t="s">
        <v>652</v>
      </c>
      <c r="G1641" t="s">
        <v>2150</v>
      </c>
      <c r="H1641" t="s">
        <v>653</v>
      </c>
      <c r="I1641" t="s">
        <v>183</v>
      </c>
      <c r="J1641" t="s">
        <v>8</v>
      </c>
      <c r="K1641" t="s">
        <v>124</v>
      </c>
      <c r="M1641">
        <v>74</v>
      </c>
      <c r="N1641" t="s">
        <v>88</v>
      </c>
      <c r="O1641" t="s">
        <v>256</v>
      </c>
      <c r="P1641" t="s">
        <v>89</v>
      </c>
      <c r="Q1641" t="s">
        <v>139</v>
      </c>
      <c r="R1641" t="s">
        <v>138</v>
      </c>
      <c r="S1641" t="s">
        <v>345</v>
      </c>
      <c r="T1641" t="s">
        <v>342</v>
      </c>
      <c r="U1641" t="s">
        <v>343</v>
      </c>
      <c r="V1641" t="s">
        <v>400</v>
      </c>
      <c r="X1641" t="str">
        <f>LEFT(Table7[[#This Row],[Month]],4)</f>
        <v>2022</v>
      </c>
      <c r="Y1641">
        <f>SIGN(Table7[[#This Row],[Internal Monthly Cost]])</f>
        <v>1</v>
      </c>
    </row>
    <row r="1642" spans="1:25" x14ac:dyDescent="0.2">
      <c r="A1642">
        <v>567</v>
      </c>
      <c r="B1642" t="s">
        <v>3347</v>
      </c>
      <c r="C1642" t="s">
        <v>3347</v>
      </c>
      <c r="D1642" t="s">
        <v>5</v>
      </c>
      <c r="E1642" t="s">
        <v>2291</v>
      </c>
      <c r="F1642" t="s">
        <v>652</v>
      </c>
      <c r="G1642" t="s">
        <v>2292</v>
      </c>
      <c r="H1642" t="s">
        <v>653</v>
      </c>
      <c r="I1642" t="s">
        <v>183</v>
      </c>
      <c r="J1642" t="s">
        <v>8</v>
      </c>
      <c r="K1642" t="s">
        <v>124</v>
      </c>
      <c r="M1642">
        <v>74</v>
      </c>
      <c r="N1642" t="s">
        <v>111</v>
      </c>
      <c r="O1642" t="s">
        <v>253</v>
      </c>
      <c r="P1642" t="s">
        <v>112</v>
      </c>
      <c r="Q1642" t="s">
        <v>139</v>
      </c>
      <c r="R1642" t="s">
        <v>138</v>
      </c>
      <c r="S1642" t="s">
        <v>345</v>
      </c>
      <c r="T1642" t="s">
        <v>342</v>
      </c>
      <c r="U1642" t="s">
        <v>343</v>
      </c>
      <c r="V1642" t="s">
        <v>385</v>
      </c>
      <c r="X1642" t="str">
        <f>LEFT(Table7[[#This Row],[Month]],4)</f>
        <v>2022</v>
      </c>
      <c r="Y1642">
        <f>SIGN(Table7[[#This Row],[Internal Monthly Cost]])</f>
        <v>1</v>
      </c>
    </row>
    <row r="1643" spans="1:25" x14ac:dyDescent="0.2">
      <c r="A1643">
        <v>580</v>
      </c>
      <c r="B1643" t="s">
        <v>3347</v>
      </c>
      <c r="C1643" t="s">
        <v>3347</v>
      </c>
      <c r="D1643" t="s">
        <v>5</v>
      </c>
      <c r="E1643" t="s">
        <v>2158</v>
      </c>
      <c r="F1643" t="s">
        <v>652</v>
      </c>
      <c r="G1643" t="s">
        <v>2159</v>
      </c>
      <c r="H1643" t="s">
        <v>653</v>
      </c>
      <c r="I1643" t="s">
        <v>183</v>
      </c>
      <c r="J1643" t="s">
        <v>8</v>
      </c>
      <c r="K1643" t="s">
        <v>124</v>
      </c>
      <c r="M1643">
        <v>74</v>
      </c>
      <c r="N1643" t="s">
        <v>92</v>
      </c>
      <c r="O1643" t="s">
        <v>258</v>
      </c>
      <c r="P1643" t="s">
        <v>93</v>
      </c>
      <c r="Q1643" t="s">
        <v>139</v>
      </c>
      <c r="R1643" t="s">
        <v>138</v>
      </c>
      <c r="S1643" t="s">
        <v>345</v>
      </c>
      <c r="T1643" t="s">
        <v>342</v>
      </c>
      <c r="U1643" t="s">
        <v>343</v>
      </c>
      <c r="V1643" t="s">
        <v>373</v>
      </c>
      <c r="X1643" t="str">
        <f>LEFT(Table7[[#This Row],[Month]],4)</f>
        <v>2022</v>
      </c>
      <c r="Y1643">
        <f>SIGN(Table7[[#This Row],[Internal Monthly Cost]])</f>
        <v>1</v>
      </c>
    </row>
    <row r="1644" spans="1:25" x14ac:dyDescent="0.2">
      <c r="A1644">
        <v>577</v>
      </c>
      <c r="B1644" t="s">
        <v>3347</v>
      </c>
      <c r="C1644" t="s">
        <v>3347</v>
      </c>
      <c r="D1644" t="s">
        <v>5</v>
      </c>
      <c r="E1644" t="s">
        <v>2023</v>
      </c>
      <c r="F1644" t="s">
        <v>652</v>
      </c>
      <c r="G1644" t="s">
        <v>2024</v>
      </c>
      <c r="H1644" t="s">
        <v>653</v>
      </c>
      <c r="I1644" t="s">
        <v>183</v>
      </c>
      <c r="J1644" t="s">
        <v>8</v>
      </c>
      <c r="K1644" t="s">
        <v>124</v>
      </c>
      <c r="M1644">
        <v>74</v>
      </c>
      <c r="N1644" t="s">
        <v>72</v>
      </c>
      <c r="O1644" t="s">
        <v>257</v>
      </c>
      <c r="P1644" t="s">
        <v>73</v>
      </c>
      <c r="Q1644" t="s">
        <v>139</v>
      </c>
      <c r="R1644" t="s">
        <v>138</v>
      </c>
      <c r="S1644" t="s">
        <v>345</v>
      </c>
      <c r="T1644" t="s">
        <v>342</v>
      </c>
      <c r="U1644" t="s">
        <v>343</v>
      </c>
      <c r="V1644" t="s">
        <v>374</v>
      </c>
      <c r="X1644" t="str">
        <f>LEFT(Table7[[#This Row],[Month]],4)</f>
        <v>2022</v>
      </c>
      <c r="Y1644">
        <f>SIGN(Table7[[#This Row],[Internal Monthly Cost]])</f>
        <v>1</v>
      </c>
    </row>
    <row r="1645" spans="1:25" x14ac:dyDescent="0.2">
      <c r="A1645">
        <v>575</v>
      </c>
      <c r="B1645" t="s">
        <v>3347</v>
      </c>
      <c r="C1645" t="s">
        <v>3347</v>
      </c>
      <c r="D1645" t="s">
        <v>5</v>
      </c>
      <c r="E1645" t="s">
        <v>2185</v>
      </c>
      <c r="F1645" t="s">
        <v>652</v>
      </c>
      <c r="G1645" t="s">
        <v>2186</v>
      </c>
      <c r="H1645" t="s">
        <v>653</v>
      </c>
      <c r="I1645" t="s">
        <v>183</v>
      </c>
      <c r="J1645" t="s">
        <v>8</v>
      </c>
      <c r="K1645" t="s">
        <v>124</v>
      </c>
      <c r="M1645">
        <v>74</v>
      </c>
      <c r="N1645" t="s">
        <v>96</v>
      </c>
      <c r="O1645" t="s">
        <v>241</v>
      </c>
      <c r="P1645" t="s">
        <v>97</v>
      </c>
      <c r="Q1645" t="s">
        <v>139</v>
      </c>
      <c r="R1645" t="s">
        <v>138</v>
      </c>
      <c r="S1645" t="s">
        <v>345</v>
      </c>
      <c r="T1645" t="s">
        <v>342</v>
      </c>
      <c r="U1645" t="s">
        <v>343</v>
      </c>
      <c r="V1645" t="s">
        <v>373</v>
      </c>
      <c r="X1645" t="str">
        <f>LEFT(Table7[[#This Row],[Month]],4)</f>
        <v>2022</v>
      </c>
      <c r="Y1645">
        <f>SIGN(Table7[[#This Row],[Internal Monthly Cost]])</f>
        <v>1</v>
      </c>
    </row>
    <row r="1646" spans="1:25" x14ac:dyDescent="0.2">
      <c r="A1646">
        <v>578</v>
      </c>
      <c r="B1646" t="s">
        <v>3347</v>
      </c>
      <c r="C1646" t="s">
        <v>3347</v>
      </c>
      <c r="D1646" t="s">
        <v>5</v>
      </c>
      <c r="E1646" t="s">
        <v>1724</v>
      </c>
      <c r="F1646" t="s">
        <v>652</v>
      </c>
      <c r="G1646" t="s">
        <v>1725</v>
      </c>
      <c r="H1646" t="s">
        <v>1726</v>
      </c>
      <c r="I1646" t="s">
        <v>183</v>
      </c>
      <c r="J1646" t="s">
        <v>8</v>
      </c>
      <c r="K1646" t="s">
        <v>124</v>
      </c>
      <c r="M1646">
        <v>74</v>
      </c>
      <c r="N1646" t="s">
        <v>50</v>
      </c>
      <c r="O1646" t="s">
        <v>201</v>
      </c>
      <c r="P1646" t="s">
        <v>51</v>
      </c>
      <c r="Q1646" t="s">
        <v>139</v>
      </c>
      <c r="R1646" t="s">
        <v>138</v>
      </c>
      <c r="S1646" t="s">
        <v>345</v>
      </c>
      <c r="T1646" t="s">
        <v>342</v>
      </c>
      <c r="U1646" t="s">
        <v>343</v>
      </c>
      <c r="V1646" t="s">
        <v>355</v>
      </c>
      <c r="X1646" t="str">
        <f>LEFT(Table7[[#This Row],[Month]],4)</f>
        <v>2022</v>
      </c>
      <c r="Y1646">
        <f>SIGN(Table7[[#This Row],[Internal Monthly Cost]])</f>
        <v>1</v>
      </c>
    </row>
    <row r="1647" spans="1:25" x14ac:dyDescent="0.2">
      <c r="A1647">
        <v>582</v>
      </c>
      <c r="B1647" t="s">
        <v>3347</v>
      </c>
      <c r="C1647" t="s">
        <v>3347</v>
      </c>
      <c r="D1647" t="s">
        <v>5</v>
      </c>
      <c r="E1647" t="s">
        <v>2401</v>
      </c>
      <c r="F1647" t="s">
        <v>652</v>
      </c>
      <c r="G1647" t="s">
        <v>2402</v>
      </c>
      <c r="H1647" t="s">
        <v>653</v>
      </c>
      <c r="I1647" t="s">
        <v>183</v>
      </c>
      <c r="J1647" t="s">
        <v>8</v>
      </c>
      <c r="K1647" t="s">
        <v>124</v>
      </c>
      <c r="M1647">
        <v>74</v>
      </c>
      <c r="N1647" t="s">
        <v>155</v>
      </c>
      <c r="O1647" t="s">
        <v>199</v>
      </c>
      <c r="P1647" t="s">
        <v>156</v>
      </c>
      <c r="Q1647" t="s">
        <v>139</v>
      </c>
      <c r="R1647" t="s">
        <v>138</v>
      </c>
      <c r="S1647" t="s">
        <v>345</v>
      </c>
      <c r="T1647" t="s">
        <v>342</v>
      </c>
      <c r="U1647" t="s">
        <v>343</v>
      </c>
      <c r="V1647" t="s">
        <v>393</v>
      </c>
      <c r="X1647" t="str">
        <f>LEFT(Table7[[#This Row],[Month]],4)</f>
        <v>2022</v>
      </c>
      <c r="Y1647">
        <f>SIGN(Table7[[#This Row],[Internal Monthly Cost]])</f>
        <v>1</v>
      </c>
    </row>
    <row r="1648" spans="1:25" x14ac:dyDescent="0.2">
      <c r="A1648">
        <v>571</v>
      </c>
      <c r="B1648" t="s">
        <v>3347</v>
      </c>
      <c r="C1648" t="s">
        <v>3347</v>
      </c>
      <c r="D1648" t="s">
        <v>5</v>
      </c>
      <c r="E1648" t="s">
        <v>2095</v>
      </c>
      <c r="F1648" t="s">
        <v>652</v>
      </c>
      <c r="G1648" t="s">
        <v>2096</v>
      </c>
      <c r="H1648" t="s">
        <v>653</v>
      </c>
      <c r="I1648" t="s">
        <v>183</v>
      </c>
      <c r="J1648" t="s">
        <v>8</v>
      </c>
      <c r="K1648" t="s">
        <v>124</v>
      </c>
      <c r="M1648">
        <v>74</v>
      </c>
      <c r="N1648" t="s">
        <v>304</v>
      </c>
      <c r="O1648" t="s">
        <v>305</v>
      </c>
      <c r="P1648" t="s">
        <v>306</v>
      </c>
      <c r="Q1648" t="s">
        <v>139</v>
      </c>
      <c r="R1648" t="s">
        <v>138</v>
      </c>
      <c r="S1648" t="s">
        <v>345</v>
      </c>
      <c r="T1648" t="s">
        <v>342</v>
      </c>
      <c r="U1648" t="s">
        <v>343</v>
      </c>
      <c r="V1648" t="s">
        <v>3263</v>
      </c>
      <c r="X1648" t="str">
        <f>LEFT(Table7[[#This Row],[Month]],4)</f>
        <v>2022</v>
      </c>
      <c r="Y1648">
        <f>SIGN(Table7[[#This Row],[Internal Monthly Cost]])</f>
        <v>1</v>
      </c>
    </row>
    <row r="1649" spans="1:25" x14ac:dyDescent="0.2">
      <c r="A1649">
        <v>619</v>
      </c>
      <c r="B1649" t="s">
        <v>3347</v>
      </c>
      <c r="C1649" t="s">
        <v>3347</v>
      </c>
      <c r="D1649" t="s">
        <v>5</v>
      </c>
      <c r="E1649" t="s">
        <v>2536</v>
      </c>
      <c r="H1649" t="s">
        <v>529</v>
      </c>
      <c r="I1649" t="s">
        <v>2837</v>
      </c>
      <c r="J1649" t="s">
        <v>4</v>
      </c>
      <c r="K1649" t="s">
        <v>442</v>
      </c>
      <c r="M1649">
        <v>113</v>
      </c>
      <c r="X1649" t="str">
        <f>LEFT(Table7[[#This Row],[Month]],4)</f>
        <v>2022</v>
      </c>
      <c r="Y1649">
        <f>SIGN(Table7[[#This Row],[Internal Monthly Cost]])</f>
        <v>1</v>
      </c>
    </row>
    <row r="1650" spans="1:25" x14ac:dyDescent="0.2">
      <c r="A1650">
        <v>605</v>
      </c>
      <c r="B1650" t="s">
        <v>3347</v>
      </c>
      <c r="C1650" t="s">
        <v>3347</v>
      </c>
      <c r="D1650" t="s">
        <v>5</v>
      </c>
      <c r="E1650" t="s">
        <v>2560</v>
      </c>
      <c r="H1650" t="s">
        <v>529</v>
      </c>
      <c r="I1650" t="s">
        <v>2837</v>
      </c>
      <c r="J1650" t="s">
        <v>4</v>
      </c>
      <c r="K1650" t="s">
        <v>442</v>
      </c>
      <c r="M1650">
        <v>113</v>
      </c>
      <c r="X1650" t="str">
        <f>LEFT(Table7[[#This Row],[Month]],4)</f>
        <v>2022</v>
      </c>
      <c r="Y1650">
        <f>SIGN(Table7[[#This Row],[Internal Monthly Cost]])</f>
        <v>1</v>
      </c>
    </row>
    <row r="1651" spans="1:25" x14ac:dyDescent="0.2">
      <c r="A1651">
        <v>625</v>
      </c>
      <c r="B1651" t="s">
        <v>3347</v>
      </c>
      <c r="C1651" t="s">
        <v>3347</v>
      </c>
      <c r="D1651" t="s">
        <v>5</v>
      </c>
      <c r="E1651" t="s">
        <v>2627</v>
      </c>
      <c r="F1651" t="s">
        <v>652</v>
      </c>
      <c r="G1651" t="s">
        <v>2628</v>
      </c>
      <c r="H1651" t="s">
        <v>2146</v>
      </c>
      <c r="I1651" t="s">
        <v>290</v>
      </c>
      <c r="J1651" t="s">
        <v>4</v>
      </c>
      <c r="K1651" t="s">
        <v>124</v>
      </c>
      <c r="M1651">
        <v>73</v>
      </c>
      <c r="X1651" t="str">
        <f>LEFT(Table7[[#This Row],[Month]],4)</f>
        <v>2022</v>
      </c>
      <c r="Y1651">
        <f>SIGN(Table7[[#This Row],[Internal Monthly Cost]])</f>
        <v>1</v>
      </c>
    </row>
    <row r="1652" spans="1:25" x14ac:dyDescent="0.2">
      <c r="A1652">
        <v>622</v>
      </c>
      <c r="B1652" t="s">
        <v>3347</v>
      </c>
      <c r="C1652" t="s">
        <v>3347</v>
      </c>
      <c r="D1652" t="s">
        <v>5</v>
      </c>
      <c r="E1652" t="s">
        <v>827</v>
      </c>
      <c r="F1652" t="s">
        <v>652</v>
      </c>
      <c r="G1652" t="s">
        <v>828</v>
      </c>
      <c r="H1652" t="s">
        <v>829</v>
      </c>
      <c r="I1652" t="s">
        <v>290</v>
      </c>
      <c r="J1652" t="s">
        <v>8</v>
      </c>
      <c r="K1652" t="s">
        <v>123</v>
      </c>
      <c r="M1652">
        <v>44</v>
      </c>
      <c r="N1652" t="s">
        <v>17</v>
      </c>
      <c r="O1652" t="s">
        <v>200</v>
      </c>
      <c r="P1652" t="s">
        <v>18</v>
      </c>
      <c r="Q1652" t="s">
        <v>171</v>
      </c>
      <c r="R1652" t="s">
        <v>3074</v>
      </c>
      <c r="S1652" t="s">
        <v>360</v>
      </c>
      <c r="T1652" t="s">
        <v>3075</v>
      </c>
      <c r="U1652" t="s">
        <v>343</v>
      </c>
      <c r="V1652" t="s">
        <v>388</v>
      </c>
      <c r="X1652" t="str">
        <f>LEFT(Table7[[#This Row],[Month]],4)</f>
        <v>2022</v>
      </c>
      <c r="Y1652">
        <f>SIGN(Table7[[#This Row],[Internal Monthly Cost]])</f>
        <v>1</v>
      </c>
    </row>
    <row r="1653" spans="1:25" x14ac:dyDescent="0.2">
      <c r="A1653">
        <v>635</v>
      </c>
      <c r="B1653" t="s">
        <v>3347</v>
      </c>
      <c r="C1653" t="s">
        <v>3347</v>
      </c>
      <c r="D1653" t="s">
        <v>5</v>
      </c>
      <c r="E1653" t="s">
        <v>2656</v>
      </c>
      <c r="F1653" t="s">
        <v>652</v>
      </c>
      <c r="G1653" t="s">
        <v>2657</v>
      </c>
      <c r="H1653" t="s">
        <v>847</v>
      </c>
      <c r="I1653" t="s">
        <v>291</v>
      </c>
      <c r="J1653" t="s">
        <v>8</v>
      </c>
      <c r="K1653" t="s">
        <v>124</v>
      </c>
      <c r="M1653">
        <v>73</v>
      </c>
      <c r="N1653" t="s">
        <v>2221</v>
      </c>
      <c r="O1653" t="s">
        <v>2220</v>
      </c>
      <c r="P1653" t="s">
        <v>2222</v>
      </c>
      <c r="Q1653" t="s">
        <v>139</v>
      </c>
      <c r="R1653" t="s">
        <v>138</v>
      </c>
      <c r="S1653" t="s">
        <v>345</v>
      </c>
      <c r="T1653" t="s">
        <v>342</v>
      </c>
      <c r="U1653" t="s">
        <v>343</v>
      </c>
      <c r="V1653" t="s">
        <v>2223</v>
      </c>
      <c r="X1653" t="str">
        <f>LEFT(Table7[[#This Row],[Month]],4)</f>
        <v>2022</v>
      </c>
      <c r="Y1653">
        <f>SIGN(Table7[[#This Row],[Internal Monthly Cost]])</f>
        <v>1</v>
      </c>
    </row>
    <row r="1654" spans="1:25" x14ac:dyDescent="0.2">
      <c r="A1654">
        <v>626</v>
      </c>
      <c r="B1654" t="s">
        <v>3347</v>
      </c>
      <c r="C1654" t="s">
        <v>3347</v>
      </c>
      <c r="D1654" t="s">
        <v>5</v>
      </c>
      <c r="E1654" t="s">
        <v>2645</v>
      </c>
      <c r="F1654" t="s">
        <v>652</v>
      </c>
      <c r="G1654" t="s">
        <v>2646</v>
      </c>
      <c r="H1654" t="s">
        <v>2647</v>
      </c>
      <c r="I1654" t="s">
        <v>290</v>
      </c>
      <c r="J1654" t="s">
        <v>8</v>
      </c>
      <c r="K1654" t="s">
        <v>124</v>
      </c>
      <c r="M1654">
        <v>73</v>
      </c>
      <c r="N1654" t="s">
        <v>115</v>
      </c>
      <c r="O1654" t="s">
        <v>255</v>
      </c>
      <c r="P1654" t="s">
        <v>116</v>
      </c>
      <c r="Q1654" t="s">
        <v>139</v>
      </c>
      <c r="R1654" t="s">
        <v>138</v>
      </c>
      <c r="S1654" t="s">
        <v>345</v>
      </c>
      <c r="T1654" t="s">
        <v>342</v>
      </c>
      <c r="U1654" t="s">
        <v>343</v>
      </c>
      <c r="V1654" t="s">
        <v>385</v>
      </c>
      <c r="X1654" t="str">
        <f>LEFT(Table7[[#This Row],[Month]],4)</f>
        <v>2022</v>
      </c>
      <c r="Y1654">
        <f>SIGN(Table7[[#This Row],[Internal Monthly Cost]])</f>
        <v>1</v>
      </c>
    </row>
    <row r="1655" spans="1:25" x14ac:dyDescent="0.2">
      <c r="A1655">
        <v>623</v>
      </c>
      <c r="B1655" t="s">
        <v>3347</v>
      </c>
      <c r="C1655" t="s">
        <v>3347</v>
      </c>
      <c r="D1655" t="s">
        <v>5</v>
      </c>
      <c r="E1655" t="s">
        <v>2805</v>
      </c>
      <c r="F1655" t="s">
        <v>652</v>
      </c>
      <c r="G1655" t="s">
        <v>2806</v>
      </c>
      <c r="H1655" t="s">
        <v>2146</v>
      </c>
      <c r="I1655" t="s">
        <v>290</v>
      </c>
      <c r="J1655" t="s">
        <v>8</v>
      </c>
      <c r="K1655" t="s">
        <v>124</v>
      </c>
      <c r="M1655">
        <v>73</v>
      </c>
      <c r="N1655" t="s">
        <v>316</v>
      </c>
      <c r="O1655" t="s">
        <v>317</v>
      </c>
      <c r="P1655" t="s">
        <v>318</v>
      </c>
      <c r="Q1655" t="s">
        <v>139</v>
      </c>
      <c r="R1655" t="s">
        <v>138</v>
      </c>
      <c r="S1655" t="s">
        <v>345</v>
      </c>
      <c r="T1655" t="s">
        <v>342</v>
      </c>
      <c r="U1655" t="s">
        <v>343</v>
      </c>
      <c r="V1655" t="s">
        <v>3263</v>
      </c>
      <c r="X1655" t="str">
        <f>LEFT(Table7[[#This Row],[Month]],4)</f>
        <v>2022</v>
      </c>
      <c r="Y1655">
        <f>SIGN(Table7[[#This Row],[Internal Monthly Cost]])</f>
        <v>1</v>
      </c>
    </row>
    <row r="1656" spans="1:25" x14ac:dyDescent="0.2">
      <c r="A1656">
        <v>624</v>
      </c>
      <c r="B1656" t="s">
        <v>3347</v>
      </c>
      <c r="C1656" t="s">
        <v>3347</v>
      </c>
      <c r="D1656" t="s">
        <v>5</v>
      </c>
      <c r="E1656" t="s">
        <v>2144</v>
      </c>
      <c r="F1656" t="s">
        <v>652</v>
      </c>
      <c r="G1656" t="s">
        <v>2145</v>
      </c>
      <c r="H1656" t="s">
        <v>2146</v>
      </c>
      <c r="I1656" t="s">
        <v>290</v>
      </c>
      <c r="J1656" t="s">
        <v>8</v>
      </c>
      <c r="K1656" t="s">
        <v>124</v>
      </c>
      <c r="M1656">
        <v>73</v>
      </c>
      <c r="N1656" t="s">
        <v>86</v>
      </c>
      <c r="O1656" t="s">
        <v>262</v>
      </c>
      <c r="P1656" t="s">
        <v>87</v>
      </c>
      <c r="Q1656" t="s">
        <v>139</v>
      </c>
      <c r="R1656" t="s">
        <v>138</v>
      </c>
      <c r="S1656" t="s">
        <v>345</v>
      </c>
      <c r="T1656" t="s">
        <v>342</v>
      </c>
      <c r="U1656" t="s">
        <v>343</v>
      </c>
      <c r="V1656" t="s">
        <v>406</v>
      </c>
      <c r="X1656" t="str">
        <f>LEFT(Table7[[#This Row],[Month]],4)</f>
        <v>2022</v>
      </c>
      <c r="Y1656">
        <f>SIGN(Table7[[#This Row],[Internal Monthly Cost]])</f>
        <v>1</v>
      </c>
    </row>
    <row r="1657" spans="1:25" x14ac:dyDescent="0.2">
      <c r="A1657">
        <v>634</v>
      </c>
      <c r="B1657" t="s">
        <v>3347</v>
      </c>
      <c r="C1657" t="s">
        <v>3347</v>
      </c>
      <c r="D1657" t="s">
        <v>5</v>
      </c>
      <c r="E1657" t="s">
        <v>2649</v>
      </c>
      <c r="F1657" t="s">
        <v>652</v>
      </c>
      <c r="G1657" t="s">
        <v>2650</v>
      </c>
      <c r="H1657" t="s">
        <v>847</v>
      </c>
      <c r="I1657" t="s">
        <v>291</v>
      </c>
      <c r="J1657" t="s">
        <v>8</v>
      </c>
      <c r="K1657" t="s">
        <v>123</v>
      </c>
      <c r="M1657">
        <v>50</v>
      </c>
      <c r="N1657" t="s">
        <v>277</v>
      </c>
      <c r="O1657" t="s">
        <v>278</v>
      </c>
      <c r="P1657" t="s">
        <v>279</v>
      </c>
      <c r="Q1657" t="s">
        <v>171</v>
      </c>
      <c r="R1657" t="s">
        <v>138</v>
      </c>
      <c r="S1657" t="s">
        <v>345</v>
      </c>
      <c r="T1657" t="s">
        <v>362</v>
      </c>
      <c r="U1657" t="s">
        <v>343</v>
      </c>
      <c r="V1657" t="s">
        <v>407</v>
      </c>
      <c r="X1657" t="str">
        <f>LEFT(Table7[[#This Row],[Month]],4)</f>
        <v>2022</v>
      </c>
      <c r="Y1657">
        <f>SIGN(Table7[[#This Row],[Internal Monthly Cost]])</f>
        <v>1</v>
      </c>
    </row>
    <row r="1658" spans="1:25" x14ac:dyDescent="0.2">
      <c r="A1658">
        <v>645</v>
      </c>
      <c r="B1658" t="s">
        <v>3347</v>
      </c>
      <c r="C1658" t="s">
        <v>3347</v>
      </c>
      <c r="D1658" t="s">
        <v>5</v>
      </c>
      <c r="E1658" t="s">
        <v>2702</v>
      </c>
      <c r="F1658" t="s">
        <v>652</v>
      </c>
      <c r="G1658" t="s">
        <v>2939</v>
      </c>
      <c r="H1658" t="s">
        <v>1026</v>
      </c>
      <c r="I1658" t="s">
        <v>2899</v>
      </c>
      <c r="J1658" t="s">
        <v>8</v>
      </c>
      <c r="K1658" t="s">
        <v>124</v>
      </c>
      <c r="M1658">
        <v>72</v>
      </c>
      <c r="N1658" t="s">
        <v>3290</v>
      </c>
      <c r="O1658" t="s">
        <v>3291</v>
      </c>
      <c r="P1658" t="s">
        <v>3292</v>
      </c>
      <c r="Q1658" t="s">
        <v>139</v>
      </c>
      <c r="R1658" t="s">
        <v>138</v>
      </c>
      <c r="S1658" t="s">
        <v>398</v>
      </c>
      <c r="T1658" t="s">
        <v>342</v>
      </c>
      <c r="U1658" t="s">
        <v>343</v>
      </c>
      <c r="V1658" t="s">
        <v>3293</v>
      </c>
      <c r="X1658" t="str">
        <f>LEFT(Table7[[#This Row],[Month]],4)</f>
        <v>2022</v>
      </c>
      <c r="Y1658">
        <f>SIGN(Table7[[#This Row],[Internal Monthly Cost]])</f>
        <v>1</v>
      </c>
    </row>
    <row r="1659" spans="1:25" x14ac:dyDescent="0.2">
      <c r="A1659">
        <v>663</v>
      </c>
      <c r="B1659" t="s">
        <v>3347</v>
      </c>
      <c r="C1659" t="s">
        <v>3347</v>
      </c>
      <c r="D1659" t="s">
        <v>5</v>
      </c>
      <c r="E1659" t="s">
        <v>2797</v>
      </c>
      <c r="F1659" t="s">
        <v>652</v>
      </c>
      <c r="G1659" t="s">
        <v>2798</v>
      </c>
      <c r="H1659" t="s">
        <v>2799</v>
      </c>
      <c r="I1659" t="s">
        <v>2902</v>
      </c>
      <c r="J1659" t="s">
        <v>8</v>
      </c>
      <c r="K1659" t="s">
        <v>124</v>
      </c>
      <c r="M1659">
        <v>72</v>
      </c>
      <c r="N1659" t="s">
        <v>325</v>
      </c>
      <c r="O1659" t="s">
        <v>326</v>
      </c>
      <c r="P1659" t="s">
        <v>327</v>
      </c>
      <c r="Q1659" t="s">
        <v>139</v>
      </c>
      <c r="R1659" t="s">
        <v>138</v>
      </c>
      <c r="S1659" t="s">
        <v>345</v>
      </c>
      <c r="T1659" t="s">
        <v>342</v>
      </c>
      <c r="U1659" t="s">
        <v>343</v>
      </c>
      <c r="V1659" t="s">
        <v>3263</v>
      </c>
      <c r="X1659" t="str">
        <f>LEFT(Table7[[#This Row],[Month]],4)</f>
        <v>2022</v>
      </c>
      <c r="Y1659">
        <f>SIGN(Table7[[#This Row],[Internal Monthly Cost]])</f>
        <v>1</v>
      </c>
    </row>
    <row r="1660" spans="1:25" x14ac:dyDescent="0.2">
      <c r="A1660">
        <v>661</v>
      </c>
      <c r="B1660" t="s">
        <v>3347</v>
      </c>
      <c r="C1660" t="s">
        <v>3347</v>
      </c>
      <c r="D1660" t="s">
        <v>5</v>
      </c>
      <c r="E1660" t="s">
        <v>1403</v>
      </c>
      <c r="F1660" t="s">
        <v>652</v>
      </c>
      <c r="G1660" t="s">
        <v>1404</v>
      </c>
      <c r="H1660" t="s">
        <v>1405</v>
      </c>
      <c r="I1660" t="s">
        <v>2902</v>
      </c>
      <c r="J1660" t="s">
        <v>8</v>
      </c>
      <c r="K1660" t="s">
        <v>124</v>
      </c>
      <c r="M1660">
        <v>72</v>
      </c>
      <c r="N1660" t="s">
        <v>33</v>
      </c>
      <c r="O1660" t="s">
        <v>217</v>
      </c>
      <c r="P1660" t="s">
        <v>34</v>
      </c>
      <c r="Q1660" t="s">
        <v>139</v>
      </c>
      <c r="R1660" t="s">
        <v>138</v>
      </c>
      <c r="S1660" t="s">
        <v>345</v>
      </c>
      <c r="T1660" t="s">
        <v>2908</v>
      </c>
      <c r="U1660" t="s">
        <v>343</v>
      </c>
      <c r="V1660" t="s">
        <v>352</v>
      </c>
      <c r="X1660" t="str">
        <f>LEFT(Table7[[#This Row],[Month]],4)</f>
        <v>2022</v>
      </c>
      <c r="Y1660">
        <f>SIGN(Table7[[#This Row],[Internal Monthly Cost]])</f>
        <v>1</v>
      </c>
    </row>
    <row r="1661" spans="1:25" x14ac:dyDescent="0.2">
      <c r="A1661">
        <v>667</v>
      </c>
      <c r="B1661" t="s">
        <v>3347</v>
      </c>
      <c r="C1661" t="s">
        <v>3347</v>
      </c>
      <c r="D1661" t="s">
        <v>5</v>
      </c>
      <c r="E1661" t="s">
        <v>797</v>
      </c>
      <c r="F1661" t="s">
        <v>652</v>
      </c>
      <c r="G1661" t="s">
        <v>800</v>
      </c>
      <c r="H1661" t="s">
        <v>801</v>
      </c>
      <c r="I1661" t="s">
        <v>2903</v>
      </c>
      <c r="J1661" t="s">
        <v>8</v>
      </c>
      <c r="K1661" t="s">
        <v>123</v>
      </c>
      <c r="M1661">
        <v>50</v>
      </c>
      <c r="N1661" t="s">
        <v>334</v>
      </c>
      <c r="O1661" t="s">
        <v>335</v>
      </c>
      <c r="P1661" t="s">
        <v>336</v>
      </c>
      <c r="Q1661" t="s">
        <v>171</v>
      </c>
      <c r="R1661" t="s">
        <v>138</v>
      </c>
      <c r="S1661" t="s">
        <v>360</v>
      </c>
      <c r="T1661" t="s">
        <v>2923</v>
      </c>
      <c r="U1661" t="s">
        <v>343</v>
      </c>
      <c r="V1661" t="s">
        <v>415</v>
      </c>
      <c r="X1661" t="str">
        <f>LEFT(Table7[[#This Row],[Month]],4)</f>
        <v>2022</v>
      </c>
      <c r="Y1661">
        <f>SIGN(Table7[[#This Row],[Internal Monthly Cost]])</f>
        <v>1</v>
      </c>
    </row>
    <row r="1662" spans="1:25" x14ac:dyDescent="0.2">
      <c r="A1662">
        <v>675</v>
      </c>
      <c r="B1662" t="s">
        <v>3347</v>
      </c>
      <c r="C1662" t="s">
        <v>3347</v>
      </c>
      <c r="D1662" t="s">
        <v>5</v>
      </c>
      <c r="E1662" t="s">
        <v>1633</v>
      </c>
      <c r="F1662" t="s">
        <v>652</v>
      </c>
      <c r="G1662" t="s">
        <v>1634</v>
      </c>
      <c r="H1662" t="s">
        <v>1635</v>
      </c>
      <c r="I1662" t="s">
        <v>2905</v>
      </c>
      <c r="J1662" t="s">
        <v>8</v>
      </c>
      <c r="K1662" t="s">
        <v>123</v>
      </c>
      <c r="M1662">
        <v>44</v>
      </c>
      <c r="N1662" t="s">
        <v>448</v>
      </c>
      <c r="O1662" t="s">
        <v>449</v>
      </c>
      <c r="P1662" t="s">
        <v>450</v>
      </c>
      <c r="Q1662" t="s">
        <v>171</v>
      </c>
      <c r="R1662" t="s">
        <v>138</v>
      </c>
      <c r="S1662" t="s">
        <v>345</v>
      </c>
      <c r="T1662" t="s">
        <v>451</v>
      </c>
      <c r="U1662" t="s">
        <v>343</v>
      </c>
      <c r="V1662" t="s">
        <v>452</v>
      </c>
      <c r="X1662" t="str">
        <f>LEFT(Table7[[#This Row],[Month]],4)</f>
        <v>2022</v>
      </c>
      <c r="Y1662">
        <f>SIGN(Table7[[#This Row],[Internal Monthly Cost]])</f>
        <v>1</v>
      </c>
    </row>
    <row r="1663" spans="1:25" x14ac:dyDescent="0.2">
      <c r="A1663">
        <v>684</v>
      </c>
      <c r="B1663" t="s">
        <v>3347</v>
      </c>
      <c r="C1663" t="s">
        <v>3347</v>
      </c>
      <c r="D1663" t="s">
        <v>5</v>
      </c>
      <c r="E1663" t="s">
        <v>2891</v>
      </c>
      <c r="F1663" t="s">
        <v>652</v>
      </c>
      <c r="G1663" t="s">
        <v>2892</v>
      </c>
      <c r="H1663" t="s">
        <v>2893</v>
      </c>
      <c r="I1663" t="s">
        <v>2906</v>
      </c>
      <c r="J1663" t="s">
        <v>8</v>
      </c>
      <c r="K1663" t="s">
        <v>124</v>
      </c>
      <c r="M1663">
        <v>37</v>
      </c>
      <c r="N1663" t="s">
        <v>2873</v>
      </c>
      <c r="O1663" t="s">
        <v>2874</v>
      </c>
      <c r="P1663" t="s">
        <v>2875</v>
      </c>
      <c r="Q1663" t="s">
        <v>139</v>
      </c>
      <c r="R1663" t="s">
        <v>138</v>
      </c>
      <c r="S1663" t="s">
        <v>345</v>
      </c>
      <c r="T1663" t="s">
        <v>342</v>
      </c>
      <c r="U1663" t="s">
        <v>343</v>
      </c>
      <c r="V1663" t="s">
        <v>2876</v>
      </c>
      <c r="X1663" t="str">
        <f>LEFT(Table7[[#This Row],[Month]],4)</f>
        <v>2022</v>
      </c>
      <c r="Y1663">
        <f>SIGN(Table7[[#This Row],[Internal Monthly Cost]])</f>
        <v>1</v>
      </c>
    </row>
    <row r="1664" spans="1:25" x14ac:dyDescent="0.2">
      <c r="A1664">
        <v>716</v>
      </c>
      <c r="B1664" t="s">
        <v>3347</v>
      </c>
      <c r="C1664" t="s">
        <v>3347</v>
      </c>
      <c r="D1664" t="s">
        <v>5</v>
      </c>
      <c r="E1664" t="s">
        <v>3175</v>
      </c>
      <c r="F1664" t="s">
        <v>652</v>
      </c>
      <c r="G1664" t="s">
        <v>3176</v>
      </c>
      <c r="H1664" t="s">
        <v>3156</v>
      </c>
      <c r="I1664" t="s">
        <v>3175</v>
      </c>
      <c r="J1664" t="s">
        <v>8</v>
      </c>
      <c r="K1664" t="s">
        <v>123</v>
      </c>
      <c r="M1664">
        <v>44</v>
      </c>
      <c r="N1664" t="s">
        <v>3179</v>
      </c>
      <c r="O1664" t="s">
        <v>3178</v>
      </c>
      <c r="P1664" t="s">
        <v>3180</v>
      </c>
      <c r="Q1664" t="s">
        <v>171</v>
      </c>
      <c r="R1664" t="s">
        <v>138</v>
      </c>
      <c r="S1664" t="s">
        <v>345</v>
      </c>
      <c r="T1664" t="s">
        <v>3066</v>
      </c>
      <c r="U1664" t="s">
        <v>343</v>
      </c>
      <c r="V1664" t="s">
        <v>3096</v>
      </c>
      <c r="X1664" t="str">
        <f>LEFT(Table7[[#This Row],[Month]],4)</f>
        <v>2022</v>
      </c>
      <c r="Y1664">
        <f>SIGN(Table7[[#This Row],[Internal Monthly Cost]])</f>
        <v>1</v>
      </c>
    </row>
    <row r="1665" spans="1:25" x14ac:dyDescent="0.2">
      <c r="A1665">
        <v>711</v>
      </c>
      <c r="B1665" t="s">
        <v>3347</v>
      </c>
      <c r="C1665" t="s">
        <v>3347</v>
      </c>
      <c r="D1665" t="s">
        <v>5</v>
      </c>
      <c r="E1665" t="s">
        <v>3100</v>
      </c>
      <c r="F1665" t="s">
        <v>652</v>
      </c>
      <c r="G1665" t="s">
        <v>3101</v>
      </c>
      <c r="H1665" t="s">
        <v>3102</v>
      </c>
      <c r="I1665" t="s">
        <v>3077</v>
      </c>
      <c r="J1665" t="s">
        <v>8</v>
      </c>
      <c r="K1665" t="s">
        <v>3074</v>
      </c>
      <c r="M1665">
        <v>47</v>
      </c>
      <c r="N1665" t="s">
        <v>3103</v>
      </c>
      <c r="O1665" t="s">
        <v>3104</v>
      </c>
      <c r="P1665" t="s">
        <v>3150</v>
      </c>
      <c r="Q1665" t="s">
        <v>3106</v>
      </c>
      <c r="R1665" t="s">
        <v>3074</v>
      </c>
      <c r="S1665" t="s">
        <v>345</v>
      </c>
      <c r="T1665" t="s">
        <v>3075</v>
      </c>
      <c r="U1665" t="s">
        <v>343</v>
      </c>
      <c r="V1665" t="s">
        <v>3096</v>
      </c>
      <c r="X1665" t="str">
        <f>LEFT(Table7[[#This Row],[Month]],4)</f>
        <v>2022</v>
      </c>
      <c r="Y1665">
        <f>SIGN(Table7[[#This Row],[Internal Monthly Cost]])</f>
        <v>1</v>
      </c>
    </row>
    <row r="1666" spans="1:25" x14ac:dyDescent="0.2">
      <c r="A1666">
        <v>394</v>
      </c>
      <c r="B1666" t="s">
        <v>3347</v>
      </c>
      <c r="C1666" t="s">
        <v>3347</v>
      </c>
      <c r="D1666" t="s">
        <v>5</v>
      </c>
      <c r="E1666" t="s">
        <v>1810</v>
      </c>
      <c r="F1666" t="s">
        <v>503</v>
      </c>
      <c r="G1666" t="s">
        <v>1811</v>
      </c>
      <c r="H1666" t="s">
        <v>1812</v>
      </c>
      <c r="I1666" t="s">
        <v>133</v>
      </c>
      <c r="J1666" t="s">
        <v>8</v>
      </c>
      <c r="K1666" t="s">
        <v>124</v>
      </c>
      <c r="M1666">
        <v>67</v>
      </c>
      <c r="N1666" t="s">
        <v>54</v>
      </c>
      <c r="O1666" t="s">
        <v>222</v>
      </c>
      <c r="P1666" t="s">
        <v>55</v>
      </c>
      <c r="Q1666" t="s">
        <v>139</v>
      </c>
      <c r="R1666" t="s">
        <v>138</v>
      </c>
      <c r="S1666" t="s">
        <v>345</v>
      </c>
      <c r="T1666" t="s">
        <v>342</v>
      </c>
      <c r="U1666" t="s">
        <v>343</v>
      </c>
      <c r="V1666" t="s">
        <v>357</v>
      </c>
      <c r="X1666" t="str">
        <f>LEFT(Table7[[#This Row],[Month]],4)</f>
        <v>2022</v>
      </c>
      <c r="Y1666">
        <f>SIGN(Table7[[#This Row],[Internal Monthly Cost]])</f>
        <v>1</v>
      </c>
    </row>
    <row r="1667" spans="1:25" x14ac:dyDescent="0.2">
      <c r="A1667">
        <v>379</v>
      </c>
      <c r="B1667" t="s">
        <v>3347</v>
      </c>
      <c r="C1667" t="s">
        <v>3347</v>
      </c>
      <c r="D1667" t="s">
        <v>5</v>
      </c>
      <c r="E1667" t="s">
        <v>2091</v>
      </c>
      <c r="F1667" t="s">
        <v>503</v>
      </c>
      <c r="G1667" t="s">
        <v>1412</v>
      </c>
      <c r="H1667" t="s">
        <v>1413</v>
      </c>
      <c r="I1667" t="s">
        <v>132</v>
      </c>
      <c r="J1667" t="s">
        <v>8</v>
      </c>
      <c r="K1667" t="s">
        <v>124</v>
      </c>
      <c r="M1667">
        <v>67</v>
      </c>
      <c r="N1667" t="s">
        <v>2772</v>
      </c>
      <c r="O1667" t="s">
        <v>2771</v>
      </c>
      <c r="P1667" t="s">
        <v>2773</v>
      </c>
      <c r="Q1667" t="s">
        <v>139</v>
      </c>
      <c r="R1667" t="s">
        <v>138</v>
      </c>
      <c r="S1667" t="s">
        <v>345</v>
      </c>
      <c r="T1667" t="s">
        <v>342</v>
      </c>
      <c r="U1667" t="s">
        <v>343</v>
      </c>
      <c r="V1667" t="s">
        <v>3263</v>
      </c>
      <c r="X1667" t="str">
        <f>LEFT(Table7[[#This Row],[Month]],4)</f>
        <v>2022</v>
      </c>
      <c r="Y1667">
        <f>SIGN(Table7[[#This Row],[Internal Monthly Cost]])</f>
        <v>1</v>
      </c>
    </row>
    <row r="1668" spans="1:25" x14ac:dyDescent="0.2">
      <c r="A1668">
        <v>393</v>
      </c>
      <c r="B1668" t="s">
        <v>3347</v>
      </c>
      <c r="C1668" t="s">
        <v>3347</v>
      </c>
      <c r="D1668" t="s">
        <v>5</v>
      </c>
      <c r="E1668" t="s">
        <v>2744</v>
      </c>
      <c r="F1668" t="s">
        <v>503</v>
      </c>
      <c r="G1668" t="s">
        <v>1811</v>
      </c>
      <c r="H1668" t="s">
        <v>1812</v>
      </c>
      <c r="I1668" t="s">
        <v>133</v>
      </c>
      <c r="J1668" t="s">
        <v>8</v>
      </c>
      <c r="K1668" t="s">
        <v>124</v>
      </c>
      <c r="M1668">
        <v>67</v>
      </c>
      <c r="N1668" t="s">
        <v>328</v>
      </c>
      <c r="O1668" t="s">
        <v>329</v>
      </c>
      <c r="P1668" t="s">
        <v>330</v>
      </c>
      <c r="Q1668" t="s">
        <v>139</v>
      </c>
      <c r="R1668" t="s">
        <v>138</v>
      </c>
      <c r="S1668" t="s">
        <v>345</v>
      </c>
      <c r="T1668" t="s">
        <v>342</v>
      </c>
      <c r="U1668" t="s">
        <v>343</v>
      </c>
      <c r="V1668" t="s">
        <v>356</v>
      </c>
      <c r="X1668" t="str">
        <f>LEFT(Table7[[#This Row],[Month]],4)</f>
        <v>2022</v>
      </c>
      <c r="Y1668">
        <f>SIGN(Table7[[#This Row],[Internal Monthly Cost]])</f>
        <v>1</v>
      </c>
    </row>
    <row r="1669" spans="1:25" x14ac:dyDescent="0.2">
      <c r="A1669">
        <v>380</v>
      </c>
      <c r="B1669" t="s">
        <v>3347</v>
      </c>
      <c r="C1669" t="s">
        <v>3347</v>
      </c>
      <c r="D1669" t="s">
        <v>5</v>
      </c>
      <c r="E1669" t="s">
        <v>2793</v>
      </c>
      <c r="F1669" t="s">
        <v>503</v>
      </c>
      <c r="G1669" t="s">
        <v>1412</v>
      </c>
      <c r="H1669" t="s">
        <v>1413</v>
      </c>
      <c r="I1669" t="s">
        <v>132</v>
      </c>
      <c r="J1669" t="s">
        <v>8</v>
      </c>
      <c r="K1669" t="s">
        <v>124</v>
      </c>
      <c r="M1669">
        <v>67</v>
      </c>
      <c r="N1669" t="s">
        <v>310</v>
      </c>
      <c r="O1669" t="s">
        <v>311</v>
      </c>
      <c r="P1669" t="s">
        <v>312</v>
      </c>
      <c r="Q1669" t="s">
        <v>139</v>
      </c>
      <c r="R1669" t="s">
        <v>138</v>
      </c>
      <c r="S1669" t="s">
        <v>345</v>
      </c>
      <c r="T1669" t="s">
        <v>342</v>
      </c>
      <c r="U1669" t="s">
        <v>343</v>
      </c>
      <c r="V1669" t="s">
        <v>3263</v>
      </c>
      <c r="X1669" t="str">
        <f>LEFT(Table7[[#This Row],[Month]],4)</f>
        <v>2022</v>
      </c>
      <c r="Y1669">
        <f>SIGN(Table7[[#This Row],[Internal Monthly Cost]])</f>
        <v>1</v>
      </c>
    </row>
    <row r="1670" spans="1:25" x14ac:dyDescent="0.2">
      <c r="A1670">
        <v>409</v>
      </c>
      <c r="B1670" t="s">
        <v>3347</v>
      </c>
      <c r="C1670" t="s">
        <v>3347</v>
      </c>
      <c r="D1670" t="s">
        <v>5</v>
      </c>
      <c r="E1670" t="s">
        <v>1734</v>
      </c>
      <c r="F1670" t="s">
        <v>503</v>
      </c>
      <c r="G1670" t="s">
        <v>902</v>
      </c>
      <c r="H1670" t="s">
        <v>903</v>
      </c>
      <c r="I1670" t="s">
        <v>129</v>
      </c>
      <c r="J1670" t="s">
        <v>4</v>
      </c>
      <c r="K1670" t="s">
        <v>124</v>
      </c>
      <c r="M1670">
        <v>67</v>
      </c>
      <c r="X1670" t="str">
        <f>LEFT(Table7[[#This Row],[Month]],4)</f>
        <v>2022</v>
      </c>
      <c r="Y1670">
        <f>SIGN(Table7[[#This Row],[Internal Monthly Cost]])</f>
        <v>1</v>
      </c>
    </row>
    <row r="1671" spans="1:25" x14ac:dyDescent="0.2">
      <c r="A1671">
        <v>408</v>
      </c>
      <c r="B1671" t="s">
        <v>3347</v>
      </c>
      <c r="C1671" t="s">
        <v>3347</v>
      </c>
      <c r="D1671" t="s">
        <v>5</v>
      </c>
      <c r="E1671" t="s">
        <v>2102</v>
      </c>
      <c r="F1671" t="s">
        <v>503</v>
      </c>
      <c r="G1671" t="s">
        <v>902</v>
      </c>
      <c r="H1671" t="s">
        <v>903</v>
      </c>
      <c r="I1671" t="s">
        <v>129</v>
      </c>
      <c r="J1671" t="s">
        <v>8</v>
      </c>
      <c r="K1671" t="s">
        <v>124</v>
      </c>
      <c r="M1671">
        <v>67</v>
      </c>
      <c r="N1671" t="s">
        <v>78</v>
      </c>
      <c r="O1671" t="s">
        <v>221</v>
      </c>
      <c r="P1671" t="s">
        <v>79</v>
      </c>
      <c r="Q1671" t="s">
        <v>139</v>
      </c>
      <c r="R1671" t="s">
        <v>138</v>
      </c>
      <c r="S1671" t="s">
        <v>345</v>
      </c>
      <c r="T1671" t="s">
        <v>342</v>
      </c>
      <c r="U1671" t="s">
        <v>343</v>
      </c>
      <c r="V1671" t="s">
        <v>364</v>
      </c>
      <c r="X1671" t="str">
        <f>LEFT(Table7[[#This Row],[Month]],4)</f>
        <v>2022</v>
      </c>
      <c r="Y1671">
        <f>SIGN(Table7[[#This Row],[Internal Monthly Cost]])</f>
        <v>1</v>
      </c>
    </row>
    <row r="1672" spans="1:25" x14ac:dyDescent="0.2">
      <c r="A1672">
        <v>381</v>
      </c>
      <c r="B1672" t="s">
        <v>3347</v>
      </c>
      <c r="C1672" t="s">
        <v>3347</v>
      </c>
      <c r="D1672" t="s">
        <v>5</v>
      </c>
      <c r="E1672" t="s">
        <v>1695</v>
      </c>
      <c r="F1672" t="s">
        <v>503</v>
      </c>
      <c r="G1672" t="s">
        <v>1412</v>
      </c>
      <c r="H1672" t="s">
        <v>1413</v>
      </c>
      <c r="I1672" t="s">
        <v>132</v>
      </c>
      <c r="J1672" t="s">
        <v>8</v>
      </c>
      <c r="K1672" t="s">
        <v>124</v>
      </c>
      <c r="M1672">
        <v>67</v>
      </c>
      <c r="N1672" t="s">
        <v>2764</v>
      </c>
      <c r="O1672" t="s">
        <v>2763</v>
      </c>
      <c r="P1672" t="s">
        <v>2765</v>
      </c>
      <c r="Q1672" t="s">
        <v>139</v>
      </c>
      <c r="R1672" t="s">
        <v>138</v>
      </c>
      <c r="S1672" t="s">
        <v>345</v>
      </c>
      <c r="T1672" t="s">
        <v>342</v>
      </c>
      <c r="U1672" t="s">
        <v>343</v>
      </c>
      <c r="V1672" t="s">
        <v>3263</v>
      </c>
      <c r="X1672" t="str">
        <f>LEFT(Table7[[#This Row],[Month]],4)</f>
        <v>2022</v>
      </c>
      <c r="Y1672">
        <f>SIGN(Table7[[#This Row],[Internal Monthly Cost]])</f>
        <v>1</v>
      </c>
    </row>
    <row r="1673" spans="1:25" x14ac:dyDescent="0.2">
      <c r="A1673">
        <v>378</v>
      </c>
      <c r="B1673" t="s">
        <v>3347</v>
      </c>
      <c r="C1673" t="s">
        <v>3347</v>
      </c>
      <c r="D1673" t="s">
        <v>5</v>
      </c>
      <c r="E1673" t="s">
        <v>1411</v>
      </c>
      <c r="F1673" t="s">
        <v>503</v>
      </c>
      <c r="G1673" t="s">
        <v>1412</v>
      </c>
      <c r="H1673" t="s">
        <v>1413</v>
      </c>
      <c r="I1673" t="s">
        <v>132</v>
      </c>
      <c r="J1673" t="s">
        <v>8</v>
      </c>
      <c r="K1673" t="s">
        <v>123</v>
      </c>
      <c r="M1673">
        <v>67</v>
      </c>
      <c r="N1673" t="s">
        <v>3418</v>
      </c>
      <c r="P1673" t="s">
        <v>3419</v>
      </c>
      <c r="Q1673" t="s">
        <v>171</v>
      </c>
      <c r="R1673" t="s">
        <v>811</v>
      </c>
      <c r="X1673" t="str">
        <f>LEFT(Table7[[#This Row],[Month]],4)</f>
        <v>2022</v>
      </c>
      <c r="Y1673">
        <f>SIGN(Table7[[#This Row],[Internal Monthly Cost]])</f>
        <v>1</v>
      </c>
    </row>
    <row r="1674" spans="1:25" x14ac:dyDescent="0.2">
      <c r="A1674">
        <v>382</v>
      </c>
      <c r="B1674" t="s">
        <v>3347</v>
      </c>
      <c r="C1674" t="s">
        <v>3347</v>
      </c>
      <c r="D1674" t="s">
        <v>5</v>
      </c>
      <c r="E1674" t="s">
        <v>1718</v>
      </c>
      <c r="F1674" t="s">
        <v>503</v>
      </c>
      <c r="G1674" t="s">
        <v>1412</v>
      </c>
      <c r="H1674" t="s">
        <v>1719</v>
      </c>
      <c r="I1674" t="s">
        <v>132</v>
      </c>
      <c r="J1674" t="s">
        <v>8</v>
      </c>
      <c r="K1674" t="s">
        <v>124</v>
      </c>
      <c r="M1674">
        <v>67</v>
      </c>
      <c r="N1674" t="s">
        <v>56</v>
      </c>
      <c r="O1674" t="s">
        <v>223</v>
      </c>
      <c r="P1674" t="s">
        <v>57</v>
      </c>
      <c r="Q1674" t="s">
        <v>139</v>
      </c>
      <c r="R1674" t="s">
        <v>138</v>
      </c>
      <c r="S1674" t="s">
        <v>345</v>
      </c>
      <c r="T1674" t="s">
        <v>342</v>
      </c>
      <c r="U1674" t="s">
        <v>343</v>
      </c>
      <c r="V1674" t="s">
        <v>358</v>
      </c>
      <c r="X1674" t="str">
        <f>LEFT(Table7[[#This Row],[Month]],4)</f>
        <v>2022</v>
      </c>
      <c r="Y1674">
        <f>SIGN(Table7[[#This Row],[Internal Monthly Cost]])</f>
        <v>1</v>
      </c>
    </row>
    <row r="1675" spans="1:25" x14ac:dyDescent="0.2">
      <c r="A1675">
        <v>434</v>
      </c>
      <c r="B1675" t="s">
        <v>3347</v>
      </c>
      <c r="C1675" t="s">
        <v>3347</v>
      </c>
      <c r="D1675" t="s">
        <v>5</v>
      </c>
      <c r="E1675" t="s">
        <v>1972</v>
      </c>
      <c r="F1675" t="s">
        <v>503</v>
      </c>
      <c r="G1675" t="s">
        <v>1973</v>
      </c>
      <c r="H1675" t="s">
        <v>1974</v>
      </c>
      <c r="I1675" t="s">
        <v>134</v>
      </c>
      <c r="J1675" t="s">
        <v>4</v>
      </c>
      <c r="K1675" t="s">
        <v>124</v>
      </c>
      <c r="M1675">
        <v>67</v>
      </c>
      <c r="X1675" t="str">
        <f>LEFT(Table7[[#This Row],[Month]],4)</f>
        <v>2022</v>
      </c>
      <c r="Y1675">
        <f>SIGN(Table7[[#This Row],[Internal Monthly Cost]])</f>
        <v>1</v>
      </c>
    </row>
    <row r="1676" spans="1:25" x14ac:dyDescent="0.2">
      <c r="A1676">
        <v>437</v>
      </c>
      <c r="B1676" t="s">
        <v>3347</v>
      </c>
      <c r="C1676" t="s">
        <v>3347</v>
      </c>
      <c r="D1676" t="s">
        <v>5</v>
      </c>
      <c r="E1676" t="s">
        <v>2687</v>
      </c>
      <c r="F1676" t="s">
        <v>503</v>
      </c>
      <c r="G1676" t="s">
        <v>1973</v>
      </c>
      <c r="H1676" t="s">
        <v>1974</v>
      </c>
      <c r="I1676" t="s">
        <v>134</v>
      </c>
      <c r="J1676" t="s">
        <v>4</v>
      </c>
      <c r="K1676" t="s">
        <v>124</v>
      </c>
      <c r="M1676">
        <v>67</v>
      </c>
      <c r="X1676" t="str">
        <f>LEFT(Table7[[#This Row],[Month]],4)</f>
        <v>2022</v>
      </c>
      <c r="Y1676">
        <f>SIGN(Table7[[#This Row],[Internal Monthly Cost]])</f>
        <v>1</v>
      </c>
    </row>
    <row r="1677" spans="1:25" x14ac:dyDescent="0.2">
      <c r="A1677">
        <v>427</v>
      </c>
      <c r="B1677" t="s">
        <v>3347</v>
      </c>
      <c r="C1677" t="s">
        <v>3347</v>
      </c>
      <c r="D1677" t="s">
        <v>5</v>
      </c>
      <c r="E1677" t="s">
        <v>1991</v>
      </c>
      <c r="F1677" t="s">
        <v>503</v>
      </c>
      <c r="G1677" t="s">
        <v>1992</v>
      </c>
      <c r="H1677" t="s">
        <v>1974</v>
      </c>
      <c r="I1677" t="s">
        <v>134</v>
      </c>
      <c r="J1677" t="s">
        <v>4</v>
      </c>
      <c r="K1677" t="s">
        <v>124</v>
      </c>
      <c r="M1677">
        <v>67</v>
      </c>
      <c r="X1677" t="str">
        <f>LEFT(Table7[[#This Row],[Month]],4)</f>
        <v>2022</v>
      </c>
      <c r="Y1677">
        <f>SIGN(Table7[[#This Row],[Internal Monthly Cost]])</f>
        <v>1</v>
      </c>
    </row>
    <row r="1678" spans="1:25" x14ac:dyDescent="0.2">
      <c r="A1678">
        <v>425</v>
      </c>
      <c r="B1678" t="s">
        <v>3347</v>
      </c>
      <c r="C1678" t="s">
        <v>3347</v>
      </c>
      <c r="D1678" t="s">
        <v>5</v>
      </c>
      <c r="E1678" t="s">
        <v>2242</v>
      </c>
      <c r="F1678" t="s">
        <v>503</v>
      </c>
      <c r="G1678" t="s">
        <v>1973</v>
      </c>
      <c r="H1678" t="s">
        <v>1974</v>
      </c>
      <c r="I1678" t="s">
        <v>134</v>
      </c>
      <c r="J1678" t="s">
        <v>8</v>
      </c>
      <c r="K1678" t="s">
        <v>124</v>
      </c>
      <c r="M1678">
        <v>67</v>
      </c>
      <c r="N1678" t="s">
        <v>2665</v>
      </c>
      <c r="O1678" t="s">
        <v>2664</v>
      </c>
      <c r="P1678" t="s">
        <v>2666</v>
      </c>
      <c r="Q1678" t="s">
        <v>139</v>
      </c>
      <c r="R1678" t="s">
        <v>138</v>
      </c>
      <c r="S1678" t="s">
        <v>345</v>
      </c>
      <c r="T1678" t="s">
        <v>342</v>
      </c>
      <c r="U1678" t="s">
        <v>343</v>
      </c>
      <c r="V1678" t="s">
        <v>407</v>
      </c>
      <c r="X1678" t="str">
        <f>LEFT(Table7[[#This Row],[Month]],4)</f>
        <v>2022</v>
      </c>
      <c r="Y1678">
        <f>SIGN(Table7[[#This Row],[Internal Monthly Cost]])</f>
        <v>1</v>
      </c>
    </row>
    <row r="1679" spans="1:25" x14ac:dyDescent="0.2">
      <c r="A1679">
        <v>423</v>
      </c>
      <c r="B1679" t="s">
        <v>3347</v>
      </c>
      <c r="C1679" t="s">
        <v>3347</v>
      </c>
      <c r="D1679" t="s">
        <v>5</v>
      </c>
      <c r="E1679" t="s">
        <v>2141</v>
      </c>
      <c r="F1679" t="s">
        <v>503</v>
      </c>
      <c r="G1679" t="s">
        <v>1973</v>
      </c>
      <c r="H1679" t="s">
        <v>1974</v>
      </c>
      <c r="I1679" t="s">
        <v>134</v>
      </c>
      <c r="J1679" t="s">
        <v>8</v>
      </c>
      <c r="K1679" t="s">
        <v>124</v>
      </c>
      <c r="M1679">
        <v>67</v>
      </c>
      <c r="N1679" t="s">
        <v>2604</v>
      </c>
      <c r="O1679" t="s">
        <v>2603</v>
      </c>
      <c r="P1679" t="s">
        <v>2605</v>
      </c>
      <c r="Q1679" t="s">
        <v>139</v>
      </c>
      <c r="R1679" t="s">
        <v>138</v>
      </c>
      <c r="S1679" t="s">
        <v>345</v>
      </c>
      <c r="T1679" t="s">
        <v>342</v>
      </c>
      <c r="U1679" t="s">
        <v>343</v>
      </c>
      <c r="V1679" t="s">
        <v>464</v>
      </c>
      <c r="X1679" t="str">
        <f>LEFT(Table7[[#This Row],[Month]],4)</f>
        <v>2022</v>
      </c>
      <c r="Y1679">
        <f>SIGN(Table7[[#This Row],[Internal Monthly Cost]])</f>
        <v>1</v>
      </c>
    </row>
    <row r="1680" spans="1:25" x14ac:dyDescent="0.2">
      <c r="A1680">
        <v>440</v>
      </c>
      <c r="B1680" t="s">
        <v>3347</v>
      </c>
      <c r="C1680" t="s">
        <v>3347</v>
      </c>
      <c r="D1680" t="s">
        <v>5</v>
      </c>
      <c r="E1680" t="s">
        <v>898</v>
      </c>
      <c r="F1680" t="s">
        <v>503</v>
      </c>
      <c r="G1680" t="s">
        <v>627</v>
      </c>
      <c r="H1680" t="s">
        <v>515</v>
      </c>
      <c r="I1680" t="s">
        <v>125</v>
      </c>
      <c r="J1680" t="s">
        <v>8</v>
      </c>
      <c r="K1680" t="s">
        <v>124</v>
      </c>
      <c r="M1680">
        <v>67</v>
      </c>
      <c r="N1680" t="s">
        <v>23</v>
      </c>
      <c r="O1680" t="s">
        <v>224</v>
      </c>
      <c r="P1680" t="s">
        <v>24</v>
      </c>
      <c r="Q1680" t="s">
        <v>139</v>
      </c>
      <c r="R1680" t="s">
        <v>138</v>
      </c>
      <c r="S1680" t="s">
        <v>345</v>
      </c>
      <c r="T1680" t="s">
        <v>342</v>
      </c>
      <c r="U1680" t="s">
        <v>343</v>
      </c>
      <c r="V1680" t="s">
        <v>359</v>
      </c>
      <c r="X1680" t="str">
        <f>LEFT(Table7[[#This Row],[Month]],4)</f>
        <v>2022</v>
      </c>
      <c r="Y1680">
        <f>SIGN(Table7[[#This Row],[Internal Monthly Cost]])</f>
        <v>1</v>
      </c>
    </row>
    <row r="1681" spans="1:25" x14ac:dyDescent="0.2">
      <c r="A1681">
        <v>439</v>
      </c>
      <c r="B1681" t="s">
        <v>3347</v>
      </c>
      <c r="C1681" t="s">
        <v>3347</v>
      </c>
      <c r="D1681" t="s">
        <v>5</v>
      </c>
      <c r="E1681" t="s">
        <v>636</v>
      </c>
      <c r="F1681" t="s">
        <v>503</v>
      </c>
      <c r="G1681" t="s">
        <v>627</v>
      </c>
      <c r="H1681" t="s">
        <v>515</v>
      </c>
      <c r="I1681" t="s">
        <v>125</v>
      </c>
      <c r="J1681" t="s">
        <v>8</v>
      </c>
      <c r="K1681" t="s">
        <v>124</v>
      </c>
      <c r="M1681">
        <v>67</v>
      </c>
      <c r="N1681" t="s">
        <v>52</v>
      </c>
      <c r="O1681" t="s">
        <v>195</v>
      </c>
      <c r="P1681" t="s">
        <v>53</v>
      </c>
      <c r="Q1681" t="s">
        <v>139</v>
      </c>
      <c r="R1681" t="s">
        <v>138</v>
      </c>
      <c r="S1681" t="s">
        <v>345</v>
      </c>
      <c r="T1681" t="s">
        <v>342</v>
      </c>
      <c r="U1681" t="s">
        <v>343</v>
      </c>
      <c r="V1681" t="s">
        <v>355</v>
      </c>
      <c r="X1681" t="str">
        <f>LEFT(Table7[[#This Row],[Month]],4)</f>
        <v>2022</v>
      </c>
      <c r="Y1681">
        <f>SIGN(Table7[[#This Row],[Internal Monthly Cost]])</f>
        <v>1</v>
      </c>
    </row>
    <row r="1682" spans="1:25" x14ac:dyDescent="0.2">
      <c r="A1682">
        <v>479</v>
      </c>
      <c r="B1682" t="s">
        <v>3347</v>
      </c>
      <c r="C1682" t="s">
        <v>3347</v>
      </c>
      <c r="D1682" t="s">
        <v>5</v>
      </c>
      <c r="E1682" t="s">
        <v>1553</v>
      </c>
      <c r="F1682" t="s">
        <v>503</v>
      </c>
      <c r="G1682" t="s">
        <v>627</v>
      </c>
      <c r="H1682" t="s">
        <v>515</v>
      </c>
      <c r="I1682" t="s">
        <v>125</v>
      </c>
      <c r="J1682" t="s">
        <v>8</v>
      </c>
      <c r="K1682" t="s">
        <v>124</v>
      </c>
      <c r="M1682">
        <v>67</v>
      </c>
      <c r="N1682" t="s">
        <v>38</v>
      </c>
      <c r="O1682" t="s">
        <v>235</v>
      </c>
      <c r="P1682" t="s">
        <v>39</v>
      </c>
      <c r="Q1682" t="s">
        <v>139</v>
      </c>
      <c r="R1682" t="s">
        <v>138</v>
      </c>
      <c r="S1682" t="s">
        <v>345</v>
      </c>
      <c r="T1682" t="s">
        <v>342</v>
      </c>
      <c r="U1682" t="s">
        <v>343</v>
      </c>
      <c r="V1682" t="s">
        <v>375</v>
      </c>
      <c r="X1682" t="str">
        <f>LEFT(Table7[[#This Row],[Month]],4)</f>
        <v>2022</v>
      </c>
      <c r="Y1682">
        <f>SIGN(Table7[[#This Row],[Internal Monthly Cost]])</f>
        <v>1</v>
      </c>
    </row>
    <row r="1683" spans="1:25" x14ac:dyDescent="0.2">
      <c r="A1683">
        <v>458</v>
      </c>
      <c r="B1683" t="s">
        <v>3347</v>
      </c>
      <c r="C1683" t="s">
        <v>3347</v>
      </c>
      <c r="D1683" t="s">
        <v>5</v>
      </c>
      <c r="E1683" t="s">
        <v>2098</v>
      </c>
      <c r="F1683" t="s">
        <v>503</v>
      </c>
      <c r="G1683" t="s">
        <v>627</v>
      </c>
      <c r="H1683" t="s">
        <v>515</v>
      </c>
      <c r="I1683" t="s">
        <v>125</v>
      </c>
      <c r="J1683" t="s">
        <v>8</v>
      </c>
      <c r="K1683" t="s">
        <v>124</v>
      </c>
      <c r="M1683">
        <v>67</v>
      </c>
      <c r="N1683" t="s">
        <v>76</v>
      </c>
      <c r="O1683" t="s">
        <v>254</v>
      </c>
      <c r="P1683" t="s">
        <v>77</v>
      </c>
      <c r="Q1683" t="s">
        <v>139</v>
      </c>
      <c r="R1683" t="s">
        <v>138</v>
      </c>
      <c r="S1683" t="s">
        <v>345</v>
      </c>
      <c r="T1683" t="s">
        <v>342</v>
      </c>
      <c r="U1683" t="s">
        <v>343</v>
      </c>
      <c r="V1683" t="s">
        <v>370</v>
      </c>
      <c r="X1683" t="str">
        <f>LEFT(Table7[[#This Row],[Month]],4)</f>
        <v>2022</v>
      </c>
      <c r="Y1683">
        <f>SIGN(Table7[[#This Row],[Internal Monthly Cost]])</f>
        <v>1</v>
      </c>
    </row>
    <row r="1684" spans="1:25" x14ac:dyDescent="0.2">
      <c r="A1684">
        <v>460</v>
      </c>
      <c r="B1684" t="s">
        <v>3347</v>
      </c>
      <c r="C1684" t="s">
        <v>3347</v>
      </c>
      <c r="D1684" t="s">
        <v>5</v>
      </c>
      <c r="E1684" t="s">
        <v>2136</v>
      </c>
      <c r="F1684" t="s">
        <v>503</v>
      </c>
      <c r="G1684" t="s">
        <v>627</v>
      </c>
      <c r="H1684" t="s">
        <v>515</v>
      </c>
      <c r="I1684" t="s">
        <v>125</v>
      </c>
      <c r="J1684" t="s">
        <v>8</v>
      </c>
      <c r="K1684" t="s">
        <v>124</v>
      </c>
      <c r="M1684">
        <v>67</v>
      </c>
      <c r="N1684" t="s">
        <v>82</v>
      </c>
      <c r="O1684" t="s">
        <v>232</v>
      </c>
      <c r="P1684" t="s">
        <v>83</v>
      </c>
      <c r="Q1684" t="s">
        <v>139</v>
      </c>
      <c r="R1684" t="s">
        <v>138</v>
      </c>
      <c r="S1684" t="s">
        <v>345</v>
      </c>
      <c r="T1684" t="s">
        <v>342</v>
      </c>
      <c r="U1684" t="s">
        <v>343</v>
      </c>
      <c r="V1684" t="s">
        <v>371</v>
      </c>
      <c r="X1684" t="str">
        <f>LEFT(Table7[[#This Row],[Month]],4)</f>
        <v>2022</v>
      </c>
      <c r="Y1684">
        <f>SIGN(Table7[[#This Row],[Internal Monthly Cost]])</f>
        <v>1</v>
      </c>
    </row>
    <row r="1685" spans="1:25" x14ac:dyDescent="0.2">
      <c r="A1685">
        <v>457</v>
      </c>
      <c r="B1685" t="s">
        <v>3347</v>
      </c>
      <c r="C1685" t="s">
        <v>3347</v>
      </c>
      <c r="D1685" t="s">
        <v>5</v>
      </c>
      <c r="E1685" t="s">
        <v>2109</v>
      </c>
      <c r="F1685" t="s">
        <v>503</v>
      </c>
      <c r="G1685" t="s">
        <v>627</v>
      </c>
      <c r="H1685" t="s">
        <v>515</v>
      </c>
      <c r="I1685" t="s">
        <v>125</v>
      </c>
      <c r="J1685" t="s">
        <v>8</v>
      </c>
      <c r="K1685" t="s">
        <v>124</v>
      </c>
      <c r="M1685">
        <v>67</v>
      </c>
      <c r="N1685" t="s">
        <v>80</v>
      </c>
      <c r="O1685" t="s">
        <v>231</v>
      </c>
      <c r="P1685" t="s">
        <v>81</v>
      </c>
      <c r="Q1685" t="s">
        <v>139</v>
      </c>
      <c r="R1685" t="s">
        <v>138</v>
      </c>
      <c r="S1685" t="s">
        <v>345</v>
      </c>
      <c r="T1685" t="s">
        <v>342</v>
      </c>
      <c r="U1685" t="s">
        <v>343</v>
      </c>
      <c r="V1685" t="s">
        <v>369</v>
      </c>
      <c r="X1685" t="str">
        <f>LEFT(Table7[[#This Row],[Month]],4)</f>
        <v>2022</v>
      </c>
      <c r="Y1685">
        <f>SIGN(Table7[[#This Row],[Internal Monthly Cost]])</f>
        <v>1</v>
      </c>
    </row>
    <row r="1686" spans="1:25" x14ac:dyDescent="0.2">
      <c r="A1686">
        <v>483</v>
      </c>
      <c r="B1686" t="s">
        <v>3347</v>
      </c>
      <c r="C1686" t="s">
        <v>3347</v>
      </c>
      <c r="D1686" t="s">
        <v>5</v>
      </c>
      <c r="E1686" t="s">
        <v>2795</v>
      </c>
      <c r="F1686" t="s">
        <v>503</v>
      </c>
      <c r="G1686" t="s">
        <v>502</v>
      </c>
      <c r="H1686" t="s">
        <v>504</v>
      </c>
      <c r="I1686" t="s">
        <v>131</v>
      </c>
      <c r="J1686" t="s">
        <v>8</v>
      </c>
      <c r="K1686" t="s">
        <v>124</v>
      </c>
      <c r="M1686">
        <v>67</v>
      </c>
      <c r="N1686" t="s">
        <v>3330</v>
      </c>
      <c r="O1686" t="s">
        <v>3329</v>
      </c>
      <c r="P1686" t="s">
        <v>3331</v>
      </c>
      <c r="Q1686" t="s">
        <v>139</v>
      </c>
      <c r="R1686" t="s">
        <v>138</v>
      </c>
      <c r="S1686" t="s">
        <v>341</v>
      </c>
      <c r="T1686" t="s">
        <v>342</v>
      </c>
      <c r="U1686" t="s">
        <v>343</v>
      </c>
      <c r="V1686" t="s">
        <v>3282</v>
      </c>
      <c r="X1686" t="str">
        <f>LEFT(Table7[[#This Row],[Month]],4)</f>
        <v>2022</v>
      </c>
      <c r="Y1686">
        <f>SIGN(Table7[[#This Row],[Internal Monthly Cost]])</f>
        <v>1</v>
      </c>
    </row>
    <row r="1687" spans="1:25" x14ac:dyDescent="0.2">
      <c r="A1687">
        <v>484</v>
      </c>
      <c r="B1687" t="s">
        <v>3347</v>
      </c>
      <c r="C1687" t="s">
        <v>3347</v>
      </c>
      <c r="D1687" t="s">
        <v>5</v>
      </c>
      <c r="E1687" t="s">
        <v>2620</v>
      </c>
      <c r="F1687" t="s">
        <v>503</v>
      </c>
      <c r="G1687" t="s">
        <v>502</v>
      </c>
      <c r="H1687" t="s">
        <v>504</v>
      </c>
      <c r="I1687" t="s">
        <v>131</v>
      </c>
      <c r="J1687" t="s">
        <v>8</v>
      </c>
      <c r="K1687" t="s">
        <v>124</v>
      </c>
      <c r="M1687">
        <v>67</v>
      </c>
      <c r="N1687" t="s">
        <v>3283</v>
      </c>
      <c r="O1687" t="s">
        <v>3284</v>
      </c>
      <c r="P1687" t="s">
        <v>3285</v>
      </c>
      <c r="Q1687" t="s">
        <v>139</v>
      </c>
      <c r="R1687" t="s">
        <v>138</v>
      </c>
      <c r="S1687" t="s">
        <v>341</v>
      </c>
      <c r="T1687" t="s">
        <v>342</v>
      </c>
      <c r="U1687" t="s">
        <v>343</v>
      </c>
      <c r="V1687" t="s">
        <v>3282</v>
      </c>
      <c r="X1687" t="str">
        <f>LEFT(Table7[[#This Row],[Month]],4)</f>
        <v>2022</v>
      </c>
      <c r="Y1687">
        <f>SIGN(Table7[[#This Row],[Internal Monthly Cost]])</f>
        <v>1</v>
      </c>
    </row>
    <row r="1688" spans="1:25" x14ac:dyDescent="0.2">
      <c r="A1688">
        <v>487</v>
      </c>
      <c r="B1688" t="s">
        <v>3347</v>
      </c>
      <c r="C1688" t="s">
        <v>3347</v>
      </c>
      <c r="D1688" t="s">
        <v>5</v>
      </c>
      <c r="E1688" t="s">
        <v>1897</v>
      </c>
      <c r="F1688" t="s">
        <v>503</v>
      </c>
      <c r="G1688" t="s">
        <v>502</v>
      </c>
      <c r="H1688" t="s">
        <v>504</v>
      </c>
      <c r="I1688" t="s">
        <v>131</v>
      </c>
      <c r="J1688" t="s">
        <v>8</v>
      </c>
      <c r="K1688" t="s">
        <v>124</v>
      </c>
      <c r="M1688">
        <v>67</v>
      </c>
      <c r="N1688" t="s">
        <v>58</v>
      </c>
      <c r="O1688" t="s">
        <v>237</v>
      </c>
      <c r="P1688" t="s">
        <v>59</v>
      </c>
      <c r="Q1688" t="s">
        <v>139</v>
      </c>
      <c r="R1688" t="s">
        <v>138</v>
      </c>
      <c r="S1688" t="s">
        <v>345</v>
      </c>
      <c r="T1688" t="s">
        <v>342</v>
      </c>
      <c r="U1688" t="s">
        <v>343</v>
      </c>
      <c r="V1688" t="s">
        <v>358</v>
      </c>
      <c r="X1688" t="str">
        <f>LEFT(Table7[[#This Row],[Month]],4)</f>
        <v>2022</v>
      </c>
      <c r="Y1688">
        <f>SIGN(Table7[[#This Row],[Internal Monthly Cost]])</f>
        <v>1</v>
      </c>
    </row>
    <row r="1689" spans="1:25" x14ac:dyDescent="0.2">
      <c r="A1689">
        <v>488</v>
      </c>
      <c r="B1689" t="s">
        <v>3347</v>
      </c>
      <c r="C1689" t="s">
        <v>3347</v>
      </c>
      <c r="D1689" t="s">
        <v>5</v>
      </c>
      <c r="E1689" t="s">
        <v>2006</v>
      </c>
      <c r="F1689" t="s">
        <v>503</v>
      </c>
      <c r="G1689" t="s">
        <v>502</v>
      </c>
      <c r="H1689" t="s">
        <v>504</v>
      </c>
      <c r="I1689" t="s">
        <v>131</v>
      </c>
      <c r="J1689" t="s">
        <v>8</v>
      </c>
      <c r="K1689" t="s">
        <v>124</v>
      </c>
      <c r="M1689">
        <v>67</v>
      </c>
      <c r="N1689" t="s">
        <v>3333</v>
      </c>
      <c r="O1689" t="s">
        <v>3332</v>
      </c>
      <c r="P1689" t="s">
        <v>3334</v>
      </c>
      <c r="Q1689" t="s">
        <v>139</v>
      </c>
      <c r="R1689" t="s">
        <v>138</v>
      </c>
      <c r="S1689" t="s">
        <v>341</v>
      </c>
      <c r="T1689" t="s">
        <v>342</v>
      </c>
      <c r="U1689" t="s">
        <v>343</v>
      </c>
      <c r="V1689" t="s">
        <v>3282</v>
      </c>
      <c r="X1689" t="str">
        <f>LEFT(Table7[[#This Row],[Month]],4)</f>
        <v>2022</v>
      </c>
      <c r="Y1689">
        <f>SIGN(Table7[[#This Row],[Internal Monthly Cost]])</f>
        <v>1</v>
      </c>
    </row>
    <row r="1690" spans="1:25" x14ac:dyDescent="0.2">
      <c r="A1690">
        <v>486</v>
      </c>
      <c r="B1690" t="s">
        <v>3347</v>
      </c>
      <c r="C1690" t="s">
        <v>3347</v>
      </c>
      <c r="D1690" t="s">
        <v>5</v>
      </c>
      <c r="E1690" t="s">
        <v>2014</v>
      </c>
      <c r="F1690" t="s">
        <v>503</v>
      </c>
      <c r="G1690" t="s">
        <v>502</v>
      </c>
      <c r="H1690" t="s">
        <v>504</v>
      </c>
      <c r="I1690" t="s">
        <v>131</v>
      </c>
      <c r="J1690" t="s">
        <v>8</v>
      </c>
      <c r="K1690" t="s">
        <v>124</v>
      </c>
      <c r="M1690">
        <v>67</v>
      </c>
      <c r="N1690" t="s">
        <v>68</v>
      </c>
      <c r="O1690" t="s">
        <v>230</v>
      </c>
      <c r="P1690" t="s">
        <v>69</v>
      </c>
      <c r="Q1690" t="s">
        <v>139</v>
      </c>
      <c r="R1690" t="s">
        <v>138</v>
      </c>
      <c r="S1690" t="s">
        <v>345</v>
      </c>
      <c r="T1690" t="s">
        <v>342</v>
      </c>
      <c r="U1690" t="s">
        <v>343</v>
      </c>
      <c r="V1690" t="s">
        <v>374</v>
      </c>
      <c r="X1690" t="str">
        <f>LEFT(Table7[[#This Row],[Month]],4)</f>
        <v>2022</v>
      </c>
      <c r="Y1690">
        <f>SIGN(Table7[[#This Row],[Internal Monthly Cost]])</f>
        <v>1</v>
      </c>
    </row>
    <row r="1691" spans="1:25" x14ac:dyDescent="0.2">
      <c r="A1691">
        <v>482</v>
      </c>
      <c r="B1691" t="s">
        <v>3347</v>
      </c>
      <c r="C1691" t="s">
        <v>3347</v>
      </c>
      <c r="D1691" t="s">
        <v>5</v>
      </c>
      <c r="E1691" t="s">
        <v>2153</v>
      </c>
      <c r="F1691" t="s">
        <v>503</v>
      </c>
      <c r="G1691" t="s">
        <v>502</v>
      </c>
      <c r="H1691" t="s">
        <v>504</v>
      </c>
      <c r="I1691" t="s">
        <v>131</v>
      </c>
      <c r="J1691" t="s">
        <v>8</v>
      </c>
      <c r="K1691" t="s">
        <v>124</v>
      </c>
      <c r="M1691">
        <v>67</v>
      </c>
      <c r="N1691" t="s">
        <v>90</v>
      </c>
      <c r="O1691" t="s">
        <v>236</v>
      </c>
      <c r="P1691" t="s">
        <v>91</v>
      </c>
      <c r="Q1691" t="s">
        <v>139</v>
      </c>
      <c r="R1691" t="s">
        <v>138</v>
      </c>
      <c r="S1691" t="s">
        <v>345</v>
      </c>
      <c r="T1691" t="s">
        <v>342</v>
      </c>
      <c r="U1691" t="s">
        <v>343</v>
      </c>
      <c r="V1691" t="s">
        <v>377</v>
      </c>
      <c r="X1691" t="str">
        <f>LEFT(Table7[[#This Row],[Month]],4)</f>
        <v>2022</v>
      </c>
      <c r="Y1691">
        <f>SIGN(Table7[[#This Row],[Internal Monthly Cost]])</f>
        <v>1</v>
      </c>
    </row>
    <row r="1692" spans="1:25" x14ac:dyDescent="0.2">
      <c r="A1692">
        <v>534</v>
      </c>
      <c r="B1692" t="s">
        <v>3347</v>
      </c>
      <c r="C1692" t="s">
        <v>3347</v>
      </c>
      <c r="D1692" t="s">
        <v>5</v>
      </c>
      <c r="E1692" t="s">
        <v>2326</v>
      </c>
      <c r="F1692" t="s">
        <v>652</v>
      </c>
      <c r="G1692" t="s">
        <v>2327</v>
      </c>
      <c r="H1692" t="s">
        <v>2174</v>
      </c>
      <c r="I1692" t="s">
        <v>163</v>
      </c>
      <c r="J1692" t="s">
        <v>8</v>
      </c>
      <c r="K1692" t="s">
        <v>124</v>
      </c>
      <c r="M1692">
        <v>71</v>
      </c>
      <c r="N1692" t="s">
        <v>152</v>
      </c>
      <c r="O1692" t="s">
        <v>250</v>
      </c>
      <c r="P1692" t="s">
        <v>153</v>
      </c>
      <c r="Q1692" t="s">
        <v>139</v>
      </c>
      <c r="R1692" t="s">
        <v>138</v>
      </c>
      <c r="S1692" t="s">
        <v>345</v>
      </c>
      <c r="T1692" t="s">
        <v>342</v>
      </c>
      <c r="U1692" t="s">
        <v>343</v>
      </c>
      <c r="V1692" t="s">
        <v>392</v>
      </c>
      <c r="X1692" t="str">
        <f>LEFT(Table7[[#This Row],[Month]],4)</f>
        <v>2022</v>
      </c>
      <c r="Y1692">
        <f>SIGN(Table7[[#This Row],[Internal Monthly Cost]])</f>
        <v>1</v>
      </c>
    </row>
    <row r="1693" spans="1:25" x14ac:dyDescent="0.2">
      <c r="A1693">
        <v>517</v>
      </c>
      <c r="B1693" t="s">
        <v>3347</v>
      </c>
      <c r="C1693" t="s">
        <v>3347</v>
      </c>
      <c r="D1693" t="s">
        <v>5</v>
      </c>
      <c r="E1693" t="s">
        <v>760</v>
      </c>
      <c r="F1693" t="s">
        <v>652</v>
      </c>
      <c r="G1693" t="s">
        <v>763</v>
      </c>
      <c r="H1693" t="s">
        <v>504</v>
      </c>
      <c r="I1693" t="s">
        <v>126</v>
      </c>
      <c r="J1693" t="s">
        <v>8</v>
      </c>
      <c r="K1693" t="s">
        <v>124</v>
      </c>
      <c r="M1693">
        <v>83</v>
      </c>
      <c r="N1693" t="s">
        <v>10</v>
      </c>
      <c r="O1693" t="s">
        <v>205</v>
      </c>
      <c r="P1693" t="s">
        <v>11</v>
      </c>
      <c r="Q1693" t="s">
        <v>171</v>
      </c>
      <c r="R1693" t="s">
        <v>138</v>
      </c>
      <c r="S1693" t="s">
        <v>360</v>
      </c>
      <c r="T1693" t="s">
        <v>2911</v>
      </c>
      <c r="U1693" t="s">
        <v>343</v>
      </c>
      <c r="V1693" t="s">
        <v>383</v>
      </c>
      <c r="X1693" t="str">
        <f>LEFT(Table7[[#This Row],[Month]],4)</f>
        <v>2022</v>
      </c>
      <c r="Y1693">
        <f>SIGN(Table7[[#This Row],[Internal Monthly Cost]])</f>
        <v>1</v>
      </c>
    </row>
    <row r="1694" spans="1:25" x14ac:dyDescent="0.2">
      <c r="A1694">
        <v>513</v>
      </c>
      <c r="B1694" t="s">
        <v>3347</v>
      </c>
      <c r="C1694" t="s">
        <v>3347</v>
      </c>
      <c r="D1694" t="s">
        <v>5</v>
      </c>
      <c r="E1694" t="s">
        <v>2197</v>
      </c>
      <c r="F1694" t="s">
        <v>503</v>
      </c>
      <c r="G1694" t="s">
        <v>646</v>
      </c>
      <c r="H1694" t="s">
        <v>647</v>
      </c>
      <c r="I1694" t="s">
        <v>135</v>
      </c>
      <c r="J1694" t="s">
        <v>4</v>
      </c>
      <c r="K1694" t="s">
        <v>124</v>
      </c>
      <c r="M1694">
        <v>67</v>
      </c>
      <c r="X1694" t="str">
        <f>LEFT(Table7[[#This Row],[Month]],4)</f>
        <v>2022</v>
      </c>
      <c r="Y1694">
        <f>SIGN(Table7[[#This Row],[Internal Monthly Cost]])</f>
        <v>1</v>
      </c>
    </row>
    <row r="1695" spans="1:25" x14ac:dyDescent="0.2">
      <c r="A1695">
        <v>515</v>
      </c>
      <c r="B1695" t="s">
        <v>3347</v>
      </c>
      <c r="C1695" t="s">
        <v>3347</v>
      </c>
      <c r="D1695" t="s">
        <v>5</v>
      </c>
      <c r="E1695" t="s">
        <v>2212</v>
      </c>
      <c r="F1695" t="s">
        <v>652</v>
      </c>
      <c r="G1695" t="s">
        <v>2213</v>
      </c>
      <c r="H1695" t="s">
        <v>504</v>
      </c>
      <c r="I1695" t="s">
        <v>126</v>
      </c>
      <c r="J1695" t="s">
        <v>8</v>
      </c>
      <c r="K1695" t="s">
        <v>124</v>
      </c>
      <c r="M1695">
        <v>66</v>
      </c>
      <c r="N1695" t="s">
        <v>104</v>
      </c>
      <c r="O1695" t="s">
        <v>243</v>
      </c>
      <c r="P1695" t="s">
        <v>105</v>
      </c>
      <c r="Q1695" t="s">
        <v>139</v>
      </c>
      <c r="R1695" t="s">
        <v>138</v>
      </c>
      <c r="S1695" t="s">
        <v>345</v>
      </c>
      <c r="T1695" t="s">
        <v>342</v>
      </c>
      <c r="U1695" t="s">
        <v>343</v>
      </c>
      <c r="V1695" t="s">
        <v>373</v>
      </c>
      <c r="X1695" t="str">
        <f>LEFT(Table7[[#This Row],[Month]],4)</f>
        <v>2022</v>
      </c>
      <c r="Y1695">
        <f>SIGN(Table7[[#This Row],[Internal Monthly Cost]])</f>
        <v>1</v>
      </c>
    </row>
    <row r="1696" spans="1:25" x14ac:dyDescent="0.2">
      <c r="A1696">
        <v>642</v>
      </c>
      <c r="B1696" t="s">
        <v>3347</v>
      </c>
      <c r="C1696" t="s">
        <v>3347</v>
      </c>
      <c r="D1696" t="s">
        <v>5</v>
      </c>
      <c r="E1696" t="s">
        <v>582</v>
      </c>
      <c r="H1696" t="s">
        <v>529</v>
      </c>
      <c r="I1696" t="s">
        <v>2837</v>
      </c>
      <c r="J1696" t="s">
        <v>4</v>
      </c>
      <c r="K1696" t="s">
        <v>442</v>
      </c>
      <c r="M1696">
        <v>113</v>
      </c>
      <c r="X1696" t="str">
        <f>LEFT(Table7[[#This Row],[Month]],4)</f>
        <v>2022</v>
      </c>
      <c r="Y1696">
        <f>SIGN(Table7[[#This Row],[Internal Monthly Cost]])</f>
        <v>1</v>
      </c>
    </row>
    <row r="1697" spans="1:25" x14ac:dyDescent="0.2">
      <c r="A1697">
        <v>692</v>
      </c>
      <c r="B1697" t="s">
        <v>3347</v>
      </c>
      <c r="C1697" t="s">
        <v>3347</v>
      </c>
      <c r="D1697" t="s">
        <v>725</v>
      </c>
      <c r="E1697" t="s">
        <v>2945</v>
      </c>
      <c r="F1697" t="s">
        <v>652</v>
      </c>
      <c r="G1697" t="s">
        <v>2946</v>
      </c>
      <c r="H1697" t="s">
        <v>2947</v>
      </c>
      <c r="J1697" t="s">
        <v>8</v>
      </c>
      <c r="K1697" t="s">
        <v>123</v>
      </c>
      <c r="M1697">
        <v>15</v>
      </c>
      <c r="N1697" t="s">
        <v>319</v>
      </c>
      <c r="O1697" t="s">
        <v>320</v>
      </c>
      <c r="P1697" t="s">
        <v>321</v>
      </c>
      <c r="Q1697" t="s">
        <v>171</v>
      </c>
      <c r="R1697" t="s">
        <v>138</v>
      </c>
      <c r="S1697" t="s">
        <v>345</v>
      </c>
      <c r="T1697" t="s">
        <v>2923</v>
      </c>
      <c r="U1697" t="s">
        <v>343</v>
      </c>
      <c r="V1697" t="s">
        <v>356</v>
      </c>
      <c r="X1697" t="str">
        <f>LEFT(Table7[[#This Row],[Month]],4)</f>
        <v>2022</v>
      </c>
      <c r="Y1697">
        <f>SIGN(Table7[[#This Row],[Internal Monthly Cost]])</f>
        <v>1</v>
      </c>
    </row>
    <row r="1698" spans="1:25" x14ac:dyDescent="0.2">
      <c r="A1698">
        <v>680</v>
      </c>
      <c r="B1698" t="s">
        <v>3347</v>
      </c>
      <c r="C1698" t="s">
        <v>3347</v>
      </c>
      <c r="D1698" t="s">
        <v>5</v>
      </c>
      <c r="E1698" t="s">
        <v>1427</v>
      </c>
      <c r="H1698" t="s">
        <v>529</v>
      </c>
      <c r="I1698" t="s">
        <v>2837</v>
      </c>
      <c r="J1698" t="s">
        <v>8</v>
      </c>
      <c r="K1698" t="s">
        <v>442</v>
      </c>
      <c r="M1698">
        <v>113</v>
      </c>
      <c r="N1698" t="s">
        <v>1419</v>
      </c>
      <c r="O1698" t="s">
        <v>1418</v>
      </c>
      <c r="P1698" t="s">
        <v>1420</v>
      </c>
      <c r="Q1698" t="s">
        <v>140</v>
      </c>
      <c r="R1698" t="s">
        <v>138</v>
      </c>
      <c r="S1698" t="s">
        <v>345</v>
      </c>
      <c r="T1698" t="s">
        <v>2974</v>
      </c>
      <c r="U1698" t="s">
        <v>343</v>
      </c>
      <c r="V1698" t="s">
        <v>1166</v>
      </c>
      <c r="X1698" t="str">
        <f>LEFT(Table7[[#This Row],[Month]],4)</f>
        <v>2022</v>
      </c>
      <c r="Y1698">
        <f>SIGN(Table7[[#This Row],[Internal Monthly Cost]])</f>
        <v>1</v>
      </c>
    </row>
    <row r="1699" spans="1:25" x14ac:dyDescent="0.2">
      <c r="A1699">
        <v>526</v>
      </c>
      <c r="B1699" t="s">
        <v>3347</v>
      </c>
      <c r="C1699" t="s">
        <v>3347</v>
      </c>
      <c r="D1699" t="s">
        <v>5</v>
      </c>
      <c r="E1699" t="s">
        <v>779</v>
      </c>
      <c r="F1699" t="s">
        <v>652</v>
      </c>
      <c r="G1699" t="s">
        <v>780</v>
      </c>
      <c r="H1699" t="s">
        <v>752</v>
      </c>
      <c r="I1699" t="s">
        <v>158</v>
      </c>
      <c r="J1699" t="s">
        <v>8</v>
      </c>
      <c r="K1699" t="s">
        <v>127</v>
      </c>
      <c r="M1699">
        <v>47</v>
      </c>
      <c r="N1699" t="s">
        <v>13</v>
      </c>
      <c r="O1699" t="s">
        <v>207</v>
      </c>
      <c r="P1699" t="s">
        <v>14</v>
      </c>
      <c r="Q1699" t="s">
        <v>140</v>
      </c>
      <c r="R1699" t="s">
        <v>138</v>
      </c>
      <c r="S1699" t="s">
        <v>345</v>
      </c>
      <c r="T1699" t="s">
        <v>2915</v>
      </c>
      <c r="U1699" t="s">
        <v>343</v>
      </c>
      <c r="V1699" t="s">
        <v>386</v>
      </c>
      <c r="X1699" t="str">
        <f>LEFT(Table7[[#This Row],[Month]],4)</f>
        <v>2022</v>
      </c>
      <c r="Y1699">
        <f>SIGN(Table7[[#This Row],[Internal Monthly Cost]])</f>
        <v>1</v>
      </c>
    </row>
    <row r="1700" spans="1:25" x14ac:dyDescent="0.2">
      <c r="A1700">
        <v>527</v>
      </c>
      <c r="B1700" t="s">
        <v>3347</v>
      </c>
      <c r="C1700" t="s">
        <v>3347</v>
      </c>
      <c r="D1700" t="s">
        <v>5</v>
      </c>
      <c r="E1700" t="s">
        <v>748</v>
      </c>
      <c r="F1700" t="s">
        <v>652</v>
      </c>
      <c r="G1700" t="s">
        <v>751</v>
      </c>
      <c r="H1700" t="s">
        <v>752</v>
      </c>
      <c r="I1700" t="s">
        <v>158</v>
      </c>
      <c r="J1700" t="s">
        <v>8</v>
      </c>
      <c r="K1700" t="s">
        <v>123</v>
      </c>
      <c r="M1700">
        <v>47</v>
      </c>
      <c r="N1700" t="s">
        <v>7</v>
      </c>
      <c r="O1700" t="s">
        <v>208</v>
      </c>
      <c r="P1700" t="s">
        <v>9</v>
      </c>
      <c r="Q1700" t="s">
        <v>171</v>
      </c>
      <c r="R1700" t="s">
        <v>138</v>
      </c>
      <c r="S1700" t="s">
        <v>345</v>
      </c>
      <c r="T1700" t="s">
        <v>387</v>
      </c>
      <c r="U1700" t="s">
        <v>343</v>
      </c>
      <c r="V1700" t="s">
        <v>388</v>
      </c>
      <c r="X1700" t="str">
        <f>LEFT(Table7[[#This Row],[Month]],4)</f>
        <v>2022</v>
      </c>
      <c r="Y1700">
        <f>SIGN(Table7[[#This Row],[Internal Monthly Cost]])</f>
        <v>1</v>
      </c>
    </row>
    <row r="1701" spans="1:25" x14ac:dyDescent="0.2">
      <c r="A1701">
        <v>594</v>
      </c>
      <c r="B1701" t="s">
        <v>3347</v>
      </c>
      <c r="C1701" t="s">
        <v>3347</v>
      </c>
      <c r="D1701" t="s">
        <v>5</v>
      </c>
      <c r="E1701" t="s">
        <v>878</v>
      </c>
      <c r="F1701" t="s">
        <v>652</v>
      </c>
      <c r="G1701" t="s">
        <v>880</v>
      </c>
      <c r="H1701" t="s">
        <v>881</v>
      </c>
      <c r="I1701" t="s">
        <v>289</v>
      </c>
      <c r="J1701" t="s">
        <v>8</v>
      </c>
      <c r="K1701" t="s">
        <v>127</v>
      </c>
      <c r="M1701">
        <v>50</v>
      </c>
      <c r="N1701" t="s">
        <v>21</v>
      </c>
      <c r="O1701" t="s">
        <v>209</v>
      </c>
      <c r="P1701" t="s">
        <v>22</v>
      </c>
      <c r="Q1701" t="s">
        <v>140</v>
      </c>
      <c r="R1701" t="s">
        <v>138</v>
      </c>
      <c r="S1701" t="s">
        <v>360</v>
      </c>
      <c r="T1701" t="s">
        <v>2922</v>
      </c>
      <c r="U1701" t="s">
        <v>343</v>
      </c>
      <c r="V1701" t="s">
        <v>404</v>
      </c>
      <c r="X1701" t="str">
        <f>LEFT(Table7[[#This Row],[Month]],4)</f>
        <v>2022</v>
      </c>
      <c r="Y1701">
        <f>SIGN(Table7[[#This Row],[Internal Monthly Cost]])</f>
        <v>1</v>
      </c>
    </row>
    <row r="1702" spans="1:25" x14ac:dyDescent="0.2">
      <c r="A1702">
        <v>668</v>
      </c>
      <c r="B1702" t="s">
        <v>3347</v>
      </c>
      <c r="C1702" t="s">
        <v>3347</v>
      </c>
      <c r="D1702" t="s">
        <v>5</v>
      </c>
      <c r="E1702" t="s">
        <v>1961</v>
      </c>
      <c r="F1702" t="s">
        <v>652</v>
      </c>
      <c r="G1702" t="s">
        <v>1963</v>
      </c>
      <c r="H1702" t="s">
        <v>1964</v>
      </c>
      <c r="I1702" t="s">
        <v>2904</v>
      </c>
      <c r="J1702" t="s">
        <v>8</v>
      </c>
      <c r="K1702" t="s">
        <v>124</v>
      </c>
      <c r="M1702">
        <v>44</v>
      </c>
      <c r="N1702" t="s">
        <v>416</v>
      </c>
      <c r="O1702" t="s">
        <v>417</v>
      </c>
      <c r="P1702" t="s">
        <v>418</v>
      </c>
      <c r="Q1702" t="s">
        <v>171</v>
      </c>
      <c r="R1702" t="s">
        <v>138</v>
      </c>
      <c r="S1702" t="s">
        <v>345</v>
      </c>
      <c r="T1702" t="s">
        <v>2911</v>
      </c>
      <c r="U1702" t="s">
        <v>343</v>
      </c>
      <c r="V1702" t="s">
        <v>419</v>
      </c>
      <c r="X1702" t="str">
        <f>LEFT(Table7[[#This Row],[Month]],4)</f>
        <v>2022</v>
      </c>
      <c r="Y1702">
        <f>SIGN(Table7[[#This Row],[Internal Monthly Cost]])</f>
        <v>1</v>
      </c>
    </row>
    <row r="1703" spans="1:25" x14ac:dyDescent="0.2">
      <c r="A1703">
        <v>647</v>
      </c>
      <c r="B1703" t="s">
        <v>3347</v>
      </c>
      <c r="C1703" t="s">
        <v>3347</v>
      </c>
      <c r="D1703" t="s">
        <v>5</v>
      </c>
      <c r="E1703" t="s">
        <v>887</v>
      </c>
      <c r="F1703" t="s">
        <v>652</v>
      </c>
      <c r="G1703" t="s">
        <v>888</v>
      </c>
      <c r="H1703" t="s">
        <v>889</v>
      </c>
      <c r="I1703" t="s">
        <v>2899</v>
      </c>
      <c r="J1703" t="s">
        <v>8</v>
      </c>
      <c r="K1703" t="s">
        <v>123</v>
      </c>
      <c r="M1703">
        <v>51</v>
      </c>
      <c r="N1703" t="s">
        <v>298</v>
      </c>
      <c r="O1703" t="s">
        <v>299</v>
      </c>
      <c r="P1703" t="s">
        <v>300</v>
      </c>
      <c r="Q1703" t="s">
        <v>171</v>
      </c>
      <c r="R1703" t="s">
        <v>138</v>
      </c>
      <c r="S1703" t="s">
        <v>345</v>
      </c>
      <c r="T1703" t="s">
        <v>362</v>
      </c>
      <c r="U1703" t="s">
        <v>343</v>
      </c>
      <c r="V1703" t="s">
        <v>3267</v>
      </c>
      <c r="X1703" t="str">
        <f>LEFT(Table7[[#This Row],[Month]],4)</f>
        <v>2022</v>
      </c>
      <c r="Y1703">
        <f>SIGN(Table7[[#This Row],[Internal Monthly Cost]])</f>
        <v>1</v>
      </c>
    </row>
    <row r="1704" spans="1:25" x14ac:dyDescent="0.2">
      <c r="A1704">
        <v>659</v>
      </c>
      <c r="B1704" t="s">
        <v>3347</v>
      </c>
      <c r="C1704" t="s">
        <v>3347</v>
      </c>
      <c r="D1704" t="s">
        <v>5</v>
      </c>
      <c r="E1704" t="s">
        <v>1476</v>
      </c>
      <c r="F1704" t="s">
        <v>652</v>
      </c>
      <c r="G1704" t="s">
        <v>1477</v>
      </c>
      <c r="H1704" t="s">
        <v>1478</v>
      </c>
      <c r="I1704" t="s">
        <v>2901</v>
      </c>
      <c r="J1704" t="s">
        <v>8</v>
      </c>
      <c r="K1704" t="s">
        <v>123</v>
      </c>
      <c r="M1704">
        <v>51</v>
      </c>
      <c r="N1704" t="s">
        <v>2913</v>
      </c>
      <c r="O1704" t="s">
        <v>198</v>
      </c>
      <c r="P1704" t="s">
        <v>37</v>
      </c>
      <c r="Q1704" t="s">
        <v>171</v>
      </c>
      <c r="R1704" t="s">
        <v>138</v>
      </c>
      <c r="S1704" t="s">
        <v>360</v>
      </c>
      <c r="T1704" t="s">
        <v>380</v>
      </c>
      <c r="U1704" t="s">
        <v>343</v>
      </c>
      <c r="V1704" t="s">
        <v>382</v>
      </c>
      <c r="X1704" t="str">
        <f>LEFT(Table7[[#This Row],[Month]],4)</f>
        <v>2022</v>
      </c>
      <c r="Y1704">
        <f>SIGN(Table7[[#This Row],[Internal Monthly Cost]])</f>
        <v>1</v>
      </c>
    </row>
    <row r="1705" spans="1:25" x14ac:dyDescent="0.2">
      <c r="A1705">
        <v>481</v>
      </c>
      <c r="B1705" t="s">
        <v>3347</v>
      </c>
      <c r="C1705" t="s">
        <v>3347</v>
      </c>
      <c r="D1705" t="s">
        <v>5</v>
      </c>
      <c r="E1705" t="s">
        <v>816</v>
      </c>
      <c r="F1705" t="s">
        <v>503</v>
      </c>
      <c r="G1705" t="s">
        <v>819</v>
      </c>
      <c r="H1705" t="s">
        <v>820</v>
      </c>
      <c r="I1705" t="s">
        <v>128</v>
      </c>
      <c r="J1705" t="s">
        <v>8</v>
      </c>
      <c r="K1705" t="s">
        <v>124</v>
      </c>
      <c r="M1705">
        <v>45</v>
      </c>
      <c r="N1705" t="s">
        <v>15</v>
      </c>
      <c r="O1705" t="s">
        <v>204</v>
      </c>
      <c r="P1705" t="s">
        <v>16</v>
      </c>
      <c r="Q1705" t="s">
        <v>3</v>
      </c>
      <c r="R1705" t="s">
        <v>138</v>
      </c>
      <c r="S1705" t="s">
        <v>360</v>
      </c>
      <c r="T1705" t="s">
        <v>2912</v>
      </c>
      <c r="U1705" t="s">
        <v>343</v>
      </c>
      <c r="V1705" t="s">
        <v>376</v>
      </c>
      <c r="X1705" t="str">
        <f>LEFT(Table7[[#This Row],[Month]],4)</f>
        <v>2022</v>
      </c>
      <c r="Y1705">
        <f>SIGN(Table7[[#This Row],[Internal Monthly Cost]])</f>
        <v>1</v>
      </c>
    </row>
    <row r="1706" spans="1:25" x14ac:dyDescent="0.2">
      <c r="A1706">
        <v>682</v>
      </c>
      <c r="B1706" t="s">
        <v>3347</v>
      </c>
      <c r="C1706" t="s">
        <v>3347</v>
      </c>
      <c r="D1706" t="s">
        <v>5</v>
      </c>
      <c r="E1706" t="s">
        <v>2857</v>
      </c>
      <c r="H1706" t="s">
        <v>529</v>
      </c>
      <c r="I1706" t="s">
        <v>2837</v>
      </c>
      <c r="J1706" t="s">
        <v>8</v>
      </c>
      <c r="K1706" t="s">
        <v>442</v>
      </c>
      <c r="M1706">
        <v>113</v>
      </c>
      <c r="N1706" t="s">
        <v>2930</v>
      </c>
      <c r="O1706" t="s">
        <v>2931</v>
      </c>
      <c r="P1706" t="s">
        <v>2932</v>
      </c>
      <c r="Q1706" t="s">
        <v>441</v>
      </c>
      <c r="R1706" t="s">
        <v>442</v>
      </c>
      <c r="S1706" t="s">
        <v>345</v>
      </c>
      <c r="T1706" t="s">
        <v>2127</v>
      </c>
      <c r="U1706" t="s">
        <v>343</v>
      </c>
      <c r="V1706" t="s">
        <v>2927</v>
      </c>
      <c r="X1706" t="str">
        <f>LEFT(Table7[[#This Row],[Month]],4)</f>
        <v>2022</v>
      </c>
      <c r="Y1706">
        <f>SIGN(Table7[[#This Row],[Internal Monthly Cost]])</f>
        <v>1</v>
      </c>
    </row>
    <row r="1707" spans="1:25" x14ac:dyDescent="0.2">
      <c r="A1707">
        <v>655</v>
      </c>
      <c r="B1707" t="s">
        <v>3347</v>
      </c>
      <c r="C1707" t="s">
        <v>3347</v>
      </c>
      <c r="D1707" t="s">
        <v>5</v>
      </c>
      <c r="E1707" t="s">
        <v>2684</v>
      </c>
      <c r="H1707" t="s">
        <v>529</v>
      </c>
      <c r="I1707" t="s">
        <v>2837</v>
      </c>
      <c r="J1707" t="s">
        <v>8</v>
      </c>
      <c r="K1707" t="s">
        <v>442</v>
      </c>
      <c r="M1707">
        <v>113</v>
      </c>
      <c r="N1707" t="s">
        <v>3089</v>
      </c>
      <c r="O1707" t="s">
        <v>3090</v>
      </c>
      <c r="P1707" t="s">
        <v>3091</v>
      </c>
      <c r="Q1707" t="s">
        <v>441</v>
      </c>
      <c r="R1707" t="s">
        <v>442</v>
      </c>
      <c r="S1707" t="s">
        <v>341</v>
      </c>
      <c r="T1707" t="s">
        <v>2916</v>
      </c>
      <c r="U1707" t="s">
        <v>343</v>
      </c>
      <c r="V1707" t="s">
        <v>3092</v>
      </c>
      <c r="X1707" t="str">
        <f>LEFT(Table7[[#This Row],[Month]],4)</f>
        <v>2022</v>
      </c>
      <c r="Y1707">
        <f>SIGN(Table7[[#This Row],[Internal Monthly Cost]])</f>
        <v>1</v>
      </c>
    </row>
    <row r="1708" spans="1:25" x14ac:dyDescent="0.2">
      <c r="A1708">
        <v>727</v>
      </c>
      <c r="B1708" t="s">
        <v>3347</v>
      </c>
      <c r="C1708" t="s">
        <v>3347</v>
      </c>
      <c r="D1708" t="s">
        <v>5</v>
      </c>
      <c r="E1708" t="s">
        <v>3338</v>
      </c>
      <c r="F1708" t="s">
        <v>652</v>
      </c>
      <c r="G1708" t="s">
        <v>3348</v>
      </c>
      <c r="H1708" t="s">
        <v>3340</v>
      </c>
      <c r="J1708" t="s">
        <v>8</v>
      </c>
      <c r="K1708" t="s">
        <v>127</v>
      </c>
      <c r="M1708">
        <v>62</v>
      </c>
      <c r="N1708" t="s">
        <v>1585</v>
      </c>
      <c r="O1708" t="s">
        <v>1584</v>
      </c>
      <c r="P1708" t="s">
        <v>1586</v>
      </c>
      <c r="Q1708" t="s">
        <v>140</v>
      </c>
      <c r="R1708" t="s">
        <v>138</v>
      </c>
      <c r="S1708" t="s">
        <v>345</v>
      </c>
      <c r="T1708" t="s">
        <v>2938</v>
      </c>
      <c r="U1708" t="s">
        <v>343</v>
      </c>
      <c r="V1708" t="s">
        <v>1587</v>
      </c>
      <c r="X1708" t="str">
        <f>LEFT(Table7[[#This Row],[Month]],4)</f>
        <v>2022</v>
      </c>
      <c r="Y1708">
        <f>SIGN(Table7[[#This Row],[Internal Monthly Cost]])</f>
        <v>1</v>
      </c>
    </row>
    <row r="1709" spans="1:25" x14ac:dyDescent="0.2">
      <c r="A1709">
        <v>641</v>
      </c>
      <c r="B1709" t="s">
        <v>3347</v>
      </c>
      <c r="C1709" t="s">
        <v>3347</v>
      </c>
      <c r="D1709" t="s">
        <v>5</v>
      </c>
      <c r="E1709" t="s">
        <v>656</v>
      </c>
      <c r="H1709" t="s">
        <v>529</v>
      </c>
      <c r="I1709" t="s">
        <v>2837</v>
      </c>
      <c r="J1709" t="s">
        <v>4</v>
      </c>
      <c r="K1709" t="s">
        <v>442</v>
      </c>
      <c r="M1709">
        <v>113</v>
      </c>
      <c r="X1709" t="str">
        <f>LEFT(Table7[[#This Row],[Month]],4)</f>
        <v>2022</v>
      </c>
      <c r="Y1709">
        <f>SIGN(Table7[[#This Row],[Internal Monthly Cost]])</f>
        <v>1</v>
      </c>
    </row>
    <row r="1710" spans="1:25" x14ac:dyDescent="0.2">
      <c r="A1710">
        <v>724</v>
      </c>
      <c r="B1710" t="s">
        <v>3347</v>
      </c>
      <c r="C1710" t="s">
        <v>3347</v>
      </c>
      <c r="D1710" t="s">
        <v>5</v>
      </c>
      <c r="E1710" t="s">
        <v>3300</v>
      </c>
      <c r="F1710" t="s">
        <v>652</v>
      </c>
      <c r="G1710" t="s">
        <v>3301</v>
      </c>
      <c r="H1710" t="s">
        <v>3299</v>
      </c>
      <c r="I1710" t="s">
        <v>3336</v>
      </c>
      <c r="J1710" t="s">
        <v>8</v>
      </c>
      <c r="K1710" t="s">
        <v>124</v>
      </c>
      <c r="M1710">
        <v>80</v>
      </c>
      <c r="N1710" t="s">
        <v>60</v>
      </c>
      <c r="O1710" t="s">
        <v>225</v>
      </c>
      <c r="P1710" t="s">
        <v>61</v>
      </c>
      <c r="Q1710" t="s">
        <v>139</v>
      </c>
      <c r="R1710" t="s">
        <v>138</v>
      </c>
      <c r="S1710" t="s">
        <v>345</v>
      </c>
      <c r="T1710" t="s">
        <v>342</v>
      </c>
      <c r="U1710" t="s">
        <v>343</v>
      </c>
      <c r="V1710" t="s">
        <v>365</v>
      </c>
      <c r="X1710" t="str">
        <f>LEFT(Table7[[#This Row],[Month]],4)</f>
        <v>2022</v>
      </c>
      <c r="Y1710">
        <f>SIGN(Table7[[#This Row],[Internal Monthly Cost]])</f>
        <v>1</v>
      </c>
    </row>
    <row r="1711" spans="1:25" x14ac:dyDescent="0.2">
      <c r="A1711">
        <v>670</v>
      </c>
      <c r="B1711" t="s">
        <v>3347</v>
      </c>
      <c r="C1711" t="s">
        <v>3347</v>
      </c>
      <c r="D1711" t="s">
        <v>5</v>
      </c>
      <c r="E1711" t="s">
        <v>2824</v>
      </c>
      <c r="F1711" t="s">
        <v>652</v>
      </c>
      <c r="G1711" t="s">
        <v>2825</v>
      </c>
      <c r="H1711" t="s">
        <v>2826</v>
      </c>
      <c r="I1711" t="s">
        <v>2904</v>
      </c>
      <c r="J1711" t="s">
        <v>8</v>
      </c>
      <c r="K1711" t="s">
        <v>124</v>
      </c>
      <c r="M1711">
        <v>37</v>
      </c>
      <c r="N1711" t="s">
        <v>423</v>
      </c>
      <c r="O1711" t="s">
        <v>424</v>
      </c>
      <c r="P1711" t="s">
        <v>425</v>
      </c>
      <c r="Q1711" t="s">
        <v>139</v>
      </c>
      <c r="R1711" t="s">
        <v>138</v>
      </c>
      <c r="S1711" t="s">
        <v>345</v>
      </c>
      <c r="T1711" t="s">
        <v>342</v>
      </c>
      <c r="U1711" t="s">
        <v>343</v>
      </c>
      <c r="V1711" t="s">
        <v>426</v>
      </c>
      <c r="X1711" t="str">
        <f>LEFT(Table7[[#This Row],[Month]],4)</f>
        <v>2022</v>
      </c>
      <c r="Y1711">
        <f>SIGN(Table7[[#This Row],[Internal Monthly Cost]])</f>
        <v>1</v>
      </c>
    </row>
    <row r="1712" spans="1:25" x14ac:dyDescent="0.2">
      <c r="A1712">
        <v>686</v>
      </c>
      <c r="B1712" t="s">
        <v>3347</v>
      </c>
      <c r="C1712" t="s">
        <v>3347</v>
      </c>
      <c r="D1712" t="s">
        <v>12</v>
      </c>
      <c r="E1712" t="s">
        <v>2881</v>
      </c>
      <c r="F1712" t="s">
        <v>652</v>
      </c>
      <c r="G1712" t="s">
        <v>2882</v>
      </c>
      <c r="H1712" t="s">
        <v>653</v>
      </c>
      <c r="I1712" t="s">
        <v>2937</v>
      </c>
      <c r="J1712" t="s">
        <v>8</v>
      </c>
      <c r="K1712" t="s">
        <v>127</v>
      </c>
      <c r="M1712">
        <v>14</v>
      </c>
      <c r="N1712" t="s">
        <v>3183</v>
      </c>
      <c r="O1712" t="s">
        <v>3184</v>
      </c>
      <c r="P1712" t="s">
        <v>3185</v>
      </c>
      <c r="Q1712" t="s">
        <v>140</v>
      </c>
      <c r="R1712" t="s">
        <v>138</v>
      </c>
      <c r="S1712" t="s">
        <v>345</v>
      </c>
      <c r="T1712" t="s">
        <v>2914</v>
      </c>
      <c r="U1712" t="s">
        <v>343</v>
      </c>
      <c r="V1712" t="s">
        <v>3186</v>
      </c>
      <c r="X1712" t="str">
        <f>LEFT(Table7[[#This Row],[Month]],4)</f>
        <v>2022</v>
      </c>
      <c r="Y1712">
        <f>SIGN(Table7[[#This Row],[Internal Monthly Cost]])</f>
        <v>1</v>
      </c>
    </row>
    <row r="1713" spans="1:25" x14ac:dyDescent="0.2">
      <c r="A1713">
        <v>662</v>
      </c>
      <c r="B1713" t="s">
        <v>3347</v>
      </c>
      <c r="C1713" t="s">
        <v>3347</v>
      </c>
      <c r="D1713" t="s">
        <v>5</v>
      </c>
      <c r="E1713" t="s">
        <v>2481</v>
      </c>
      <c r="F1713" t="s">
        <v>652</v>
      </c>
      <c r="G1713" t="s">
        <v>2482</v>
      </c>
      <c r="H1713" t="s">
        <v>2483</v>
      </c>
      <c r="I1713" t="s">
        <v>2902</v>
      </c>
      <c r="J1713" t="s">
        <v>8</v>
      </c>
      <c r="K1713" t="s">
        <v>124</v>
      </c>
      <c r="M1713">
        <v>24</v>
      </c>
      <c r="N1713" t="s">
        <v>322</v>
      </c>
      <c r="O1713" t="s">
        <v>323</v>
      </c>
      <c r="P1713" t="s">
        <v>324</v>
      </c>
      <c r="Q1713" t="s">
        <v>171</v>
      </c>
      <c r="R1713" t="s">
        <v>138</v>
      </c>
      <c r="S1713" t="s">
        <v>345</v>
      </c>
      <c r="T1713" t="s">
        <v>2911</v>
      </c>
      <c r="U1713" t="s">
        <v>343</v>
      </c>
      <c r="V1713" t="s">
        <v>413</v>
      </c>
      <c r="X1713" t="str">
        <f>LEFT(Table7[[#This Row],[Month]],4)</f>
        <v>2022</v>
      </c>
      <c r="Y1713">
        <f>SIGN(Table7[[#This Row],[Internal Monthly Cost]])</f>
        <v>1</v>
      </c>
    </row>
    <row r="1714" spans="1:25" x14ac:dyDescent="0.2">
      <c r="A1714">
        <v>665</v>
      </c>
      <c r="B1714" t="s">
        <v>3347</v>
      </c>
      <c r="C1714" t="s">
        <v>3347</v>
      </c>
      <c r="D1714" t="s">
        <v>5</v>
      </c>
      <c r="E1714" t="s">
        <v>1798</v>
      </c>
      <c r="F1714" t="s">
        <v>652</v>
      </c>
      <c r="G1714" t="s">
        <v>1800</v>
      </c>
      <c r="H1714" t="s">
        <v>1801</v>
      </c>
      <c r="I1714" t="s">
        <v>2902</v>
      </c>
      <c r="J1714" t="s">
        <v>8</v>
      </c>
      <c r="K1714" t="s">
        <v>123</v>
      </c>
      <c r="M1714">
        <v>31</v>
      </c>
      <c r="N1714" t="s">
        <v>445</v>
      </c>
      <c r="O1714" t="s">
        <v>446</v>
      </c>
      <c r="P1714" t="s">
        <v>447</v>
      </c>
      <c r="Q1714" t="s">
        <v>171</v>
      </c>
      <c r="R1714" t="s">
        <v>138</v>
      </c>
      <c r="S1714" t="s">
        <v>345</v>
      </c>
      <c r="T1714" t="s">
        <v>380</v>
      </c>
      <c r="U1714" t="s">
        <v>343</v>
      </c>
      <c r="V1714" t="s">
        <v>381</v>
      </c>
      <c r="X1714" t="str">
        <f>LEFT(Table7[[#This Row],[Month]],4)</f>
        <v>2022</v>
      </c>
      <c r="Y1714">
        <f>SIGN(Table7[[#This Row],[Internal Monthly Cost]])</f>
        <v>1</v>
      </c>
    </row>
    <row r="1715" spans="1:25" x14ac:dyDescent="0.2">
      <c r="A1715">
        <v>669</v>
      </c>
      <c r="B1715" t="s">
        <v>3347</v>
      </c>
      <c r="C1715" t="s">
        <v>3347</v>
      </c>
      <c r="D1715" t="s">
        <v>5</v>
      </c>
      <c r="E1715" t="s">
        <v>2818</v>
      </c>
      <c r="F1715" t="s">
        <v>652</v>
      </c>
      <c r="G1715" t="s">
        <v>2819</v>
      </c>
      <c r="H1715" t="s">
        <v>2820</v>
      </c>
      <c r="I1715" t="s">
        <v>2904</v>
      </c>
      <c r="J1715" t="s">
        <v>8</v>
      </c>
      <c r="K1715" t="s">
        <v>127</v>
      </c>
      <c r="M1715">
        <v>29</v>
      </c>
      <c r="N1715" t="s">
        <v>1487</v>
      </c>
      <c r="O1715" t="s">
        <v>1486</v>
      </c>
      <c r="P1715" t="s">
        <v>1488</v>
      </c>
      <c r="Q1715" t="s">
        <v>140</v>
      </c>
      <c r="R1715" t="s">
        <v>138</v>
      </c>
      <c r="S1715" t="s">
        <v>345</v>
      </c>
      <c r="T1715" t="s">
        <v>2914</v>
      </c>
      <c r="U1715" t="s">
        <v>343</v>
      </c>
      <c r="V1715" t="s">
        <v>382</v>
      </c>
      <c r="X1715" t="str">
        <f>LEFT(Table7[[#This Row],[Month]],4)</f>
        <v>2022</v>
      </c>
      <c r="Y1715">
        <f>SIGN(Table7[[#This Row],[Internal Monthly Cost]])</f>
        <v>1</v>
      </c>
    </row>
    <row r="1716" spans="1:25" x14ac:dyDescent="0.2">
      <c r="A1716">
        <v>704</v>
      </c>
      <c r="B1716" t="s">
        <v>3347</v>
      </c>
      <c r="C1716" t="s">
        <v>3347</v>
      </c>
      <c r="D1716" t="s">
        <v>5</v>
      </c>
      <c r="E1716" t="s">
        <v>3035</v>
      </c>
      <c r="F1716" t="s">
        <v>652</v>
      </c>
      <c r="G1716" t="s">
        <v>3036</v>
      </c>
      <c r="H1716" t="s">
        <v>2980</v>
      </c>
      <c r="I1716" t="s">
        <v>3077</v>
      </c>
      <c r="J1716" t="s">
        <v>8</v>
      </c>
      <c r="K1716" t="s">
        <v>127</v>
      </c>
      <c r="M1716">
        <v>30</v>
      </c>
      <c r="N1716" t="s">
        <v>1579</v>
      </c>
      <c r="O1716" t="s">
        <v>1578</v>
      </c>
      <c r="P1716" t="s">
        <v>1580</v>
      </c>
      <c r="Q1716" t="s">
        <v>140</v>
      </c>
      <c r="R1716" t="s">
        <v>138</v>
      </c>
      <c r="S1716" t="s">
        <v>360</v>
      </c>
      <c r="T1716" t="s">
        <v>2987</v>
      </c>
      <c r="U1716" t="s">
        <v>343</v>
      </c>
      <c r="V1716" t="s">
        <v>1581</v>
      </c>
      <c r="X1716" t="str">
        <f>LEFT(Table7[[#This Row],[Month]],4)</f>
        <v>2022</v>
      </c>
      <c r="Y1716">
        <f>SIGN(Table7[[#This Row],[Internal Monthly Cost]])</f>
        <v>1</v>
      </c>
    </row>
    <row r="1717" spans="1:25" x14ac:dyDescent="0.2">
      <c r="A1717">
        <v>703</v>
      </c>
      <c r="B1717" t="s">
        <v>3347</v>
      </c>
      <c r="C1717" t="s">
        <v>3347</v>
      </c>
      <c r="D1717" t="s">
        <v>5</v>
      </c>
      <c r="E1717" t="s">
        <v>2951</v>
      </c>
      <c r="F1717" t="s">
        <v>652</v>
      </c>
      <c r="G1717" t="s">
        <v>2952</v>
      </c>
      <c r="H1717" t="s">
        <v>2953</v>
      </c>
      <c r="I1717" t="s">
        <v>3056</v>
      </c>
      <c r="J1717" t="s">
        <v>8</v>
      </c>
      <c r="K1717" t="s">
        <v>124</v>
      </c>
      <c r="M1717">
        <v>31</v>
      </c>
      <c r="N1717" t="s">
        <v>1575</v>
      </c>
      <c r="O1717" t="s">
        <v>1574</v>
      </c>
      <c r="P1717" t="s">
        <v>1576</v>
      </c>
      <c r="Q1717" t="s">
        <v>139</v>
      </c>
      <c r="R1717" t="s">
        <v>138</v>
      </c>
      <c r="S1717" t="s">
        <v>345</v>
      </c>
      <c r="T1717" t="s">
        <v>342</v>
      </c>
      <c r="U1717" t="s">
        <v>343</v>
      </c>
      <c r="V1717" t="s">
        <v>411</v>
      </c>
      <c r="X1717" t="str">
        <f>LEFT(Table7[[#This Row],[Month]],4)</f>
        <v>2022</v>
      </c>
      <c r="Y1717">
        <f>SIGN(Table7[[#This Row],[Internal Monthly Cost]])</f>
        <v>1</v>
      </c>
    </row>
    <row r="1718" spans="1:25" x14ac:dyDescent="0.2">
      <c r="A1718">
        <v>709</v>
      </c>
      <c r="B1718" t="s">
        <v>3347</v>
      </c>
      <c r="C1718" t="s">
        <v>3347</v>
      </c>
      <c r="D1718" t="s">
        <v>5</v>
      </c>
      <c r="E1718" t="s">
        <v>3346</v>
      </c>
      <c r="F1718" t="s">
        <v>652</v>
      </c>
      <c r="G1718" t="s">
        <v>3058</v>
      </c>
      <c r="H1718" t="s">
        <v>3059</v>
      </c>
      <c r="I1718" t="s">
        <v>3077</v>
      </c>
      <c r="J1718" t="s">
        <v>8</v>
      </c>
      <c r="K1718" t="s">
        <v>124</v>
      </c>
      <c r="M1718">
        <v>30</v>
      </c>
      <c r="N1718" t="s">
        <v>3279</v>
      </c>
      <c r="O1718" t="s">
        <v>3280</v>
      </c>
      <c r="P1718" t="s">
        <v>3281</v>
      </c>
      <c r="Q1718" t="s">
        <v>139</v>
      </c>
      <c r="R1718" t="s">
        <v>138</v>
      </c>
      <c r="S1718" t="s">
        <v>341</v>
      </c>
      <c r="T1718" t="s">
        <v>2974</v>
      </c>
      <c r="U1718" t="s">
        <v>343</v>
      </c>
      <c r="V1718" t="s">
        <v>3282</v>
      </c>
      <c r="X1718" t="str">
        <f>LEFT(Table7[[#This Row],[Month]],4)</f>
        <v>2022</v>
      </c>
      <c r="Y1718">
        <f>SIGN(Table7[[#This Row],[Internal Monthly Cost]])</f>
        <v>1</v>
      </c>
    </row>
    <row r="1719" spans="1:25" x14ac:dyDescent="0.2">
      <c r="A1719">
        <v>705</v>
      </c>
      <c r="B1719" t="s">
        <v>3347</v>
      </c>
      <c r="C1719" t="s">
        <v>3347</v>
      </c>
      <c r="D1719" t="s">
        <v>5</v>
      </c>
      <c r="E1719" t="s">
        <v>2978</v>
      </c>
      <c r="F1719" t="s">
        <v>652</v>
      </c>
      <c r="G1719" t="s">
        <v>2979</v>
      </c>
      <c r="H1719" t="s">
        <v>2980</v>
      </c>
      <c r="I1719" t="s">
        <v>3077</v>
      </c>
      <c r="J1719" t="s">
        <v>8</v>
      </c>
      <c r="K1719" t="s">
        <v>127</v>
      </c>
      <c r="M1719">
        <v>30</v>
      </c>
      <c r="N1719" t="s">
        <v>3183</v>
      </c>
      <c r="O1719" t="s">
        <v>3184</v>
      </c>
      <c r="P1719" t="s">
        <v>3185</v>
      </c>
      <c r="Q1719" t="s">
        <v>140</v>
      </c>
      <c r="R1719" t="s">
        <v>138</v>
      </c>
      <c r="S1719" t="s">
        <v>345</v>
      </c>
      <c r="T1719" t="s">
        <v>2914</v>
      </c>
      <c r="U1719" t="s">
        <v>343</v>
      </c>
      <c r="V1719" t="s">
        <v>3186</v>
      </c>
      <c r="X1719" t="str">
        <f>LEFT(Table7[[#This Row],[Month]],4)</f>
        <v>2022</v>
      </c>
      <c r="Y1719">
        <f>SIGN(Table7[[#This Row],[Internal Monthly Cost]])</f>
        <v>1</v>
      </c>
    </row>
    <row r="1720" spans="1:25" x14ac:dyDescent="0.2">
      <c r="A1720">
        <v>715</v>
      </c>
      <c r="B1720" t="s">
        <v>3347</v>
      </c>
      <c r="C1720" t="s">
        <v>3347</v>
      </c>
      <c r="D1720" t="s">
        <v>5</v>
      </c>
      <c r="E1720" t="s">
        <v>3154</v>
      </c>
      <c r="F1720" t="s">
        <v>652</v>
      </c>
      <c r="G1720" t="s">
        <v>3155</v>
      </c>
      <c r="H1720" t="s">
        <v>3156</v>
      </c>
      <c r="I1720" t="s">
        <v>3187</v>
      </c>
      <c r="J1720" t="s">
        <v>8</v>
      </c>
      <c r="K1720" t="s">
        <v>127</v>
      </c>
      <c r="M1720">
        <v>31</v>
      </c>
      <c r="N1720" t="s">
        <v>3188</v>
      </c>
      <c r="O1720" t="s">
        <v>3189</v>
      </c>
      <c r="P1720" t="s">
        <v>3190</v>
      </c>
      <c r="Q1720" t="s">
        <v>140</v>
      </c>
      <c r="R1720" t="s">
        <v>138</v>
      </c>
      <c r="S1720" t="s">
        <v>345</v>
      </c>
      <c r="T1720" t="s">
        <v>2914</v>
      </c>
      <c r="U1720" t="s">
        <v>343</v>
      </c>
      <c r="V1720" t="s">
        <v>3191</v>
      </c>
      <c r="X1720" t="str">
        <f>LEFT(Table7[[#This Row],[Month]],4)</f>
        <v>2022</v>
      </c>
      <c r="Y1720">
        <f>SIGN(Table7[[#This Row],[Internal Monthly Cost]])</f>
        <v>1</v>
      </c>
    </row>
    <row r="1721" spans="1:25" x14ac:dyDescent="0.2">
      <c r="A1721">
        <v>714</v>
      </c>
      <c r="B1721" t="s">
        <v>3347</v>
      </c>
      <c r="C1721" t="s">
        <v>3347</v>
      </c>
      <c r="D1721" t="s">
        <v>5</v>
      </c>
      <c r="E1721" t="s">
        <v>3170</v>
      </c>
      <c r="F1721" t="s">
        <v>652</v>
      </c>
      <c r="G1721" t="s">
        <v>3171</v>
      </c>
      <c r="H1721" t="s">
        <v>3156</v>
      </c>
      <c r="I1721" t="s">
        <v>3187</v>
      </c>
      <c r="J1721" t="s">
        <v>4</v>
      </c>
      <c r="K1721" t="s">
        <v>123</v>
      </c>
      <c r="M1721">
        <v>31</v>
      </c>
      <c r="X1721" t="str">
        <f>LEFT(Table7[[#This Row],[Month]],4)</f>
        <v>2022</v>
      </c>
      <c r="Y1721">
        <f>SIGN(Table7[[#This Row],[Internal Monthly Cost]])</f>
        <v>1</v>
      </c>
    </row>
    <row r="1722" spans="1:25" x14ac:dyDescent="0.2">
      <c r="A1722">
        <v>713</v>
      </c>
      <c r="B1722" t="s">
        <v>3347</v>
      </c>
      <c r="C1722" t="s">
        <v>3347</v>
      </c>
      <c r="D1722" t="s">
        <v>5</v>
      </c>
      <c r="E1722" t="s">
        <v>3107</v>
      </c>
      <c r="F1722" t="s">
        <v>652</v>
      </c>
      <c r="G1722" t="s">
        <v>3108</v>
      </c>
      <c r="H1722" t="s">
        <v>3109</v>
      </c>
      <c r="I1722" t="s">
        <v>3151</v>
      </c>
      <c r="J1722" t="s">
        <v>8</v>
      </c>
      <c r="K1722" t="s">
        <v>127</v>
      </c>
      <c r="M1722">
        <v>30</v>
      </c>
      <c r="N1722" t="s">
        <v>3110</v>
      </c>
      <c r="O1722" t="s">
        <v>3111</v>
      </c>
      <c r="P1722" t="s">
        <v>3112</v>
      </c>
      <c r="Q1722" t="s">
        <v>140</v>
      </c>
      <c r="R1722" t="s">
        <v>138</v>
      </c>
      <c r="S1722" t="s">
        <v>345</v>
      </c>
      <c r="T1722" t="s">
        <v>2914</v>
      </c>
      <c r="U1722" t="s">
        <v>343</v>
      </c>
      <c r="V1722" t="s">
        <v>3096</v>
      </c>
      <c r="X1722" t="str">
        <f>LEFT(Table7[[#This Row],[Month]],4)</f>
        <v>2022</v>
      </c>
      <c r="Y1722">
        <f>SIGN(Table7[[#This Row],[Internal Monthly Cost]])</f>
        <v>1</v>
      </c>
    </row>
    <row r="1723" spans="1:25" x14ac:dyDescent="0.2">
      <c r="A1723">
        <v>721</v>
      </c>
      <c r="B1723" t="s">
        <v>3347</v>
      </c>
      <c r="C1723" t="s">
        <v>3347</v>
      </c>
      <c r="D1723" t="s">
        <v>5</v>
      </c>
      <c r="E1723" t="s">
        <v>3275</v>
      </c>
      <c r="F1723" t="s">
        <v>652</v>
      </c>
      <c r="G1723" t="s">
        <v>3270</v>
      </c>
      <c r="H1723" t="s">
        <v>3296</v>
      </c>
      <c r="I1723" t="s">
        <v>3294</v>
      </c>
      <c r="J1723" t="s">
        <v>8</v>
      </c>
      <c r="K1723" t="s">
        <v>127</v>
      </c>
      <c r="M1723">
        <v>31</v>
      </c>
      <c r="N1723" t="s">
        <v>1164</v>
      </c>
      <c r="O1723" t="s">
        <v>1163</v>
      </c>
      <c r="P1723" t="s">
        <v>1165</v>
      </c>
      <c r="Q1723" t="s">
        <v>140</v>
      </c>
      <c r="R1723" t="s">
        <v>138</v>
      </c>
      <c r="S1723" t="s">
        <v>345</v>
      </c>
      <c r="T1723" t="s">
        <v>2914</v>
      </c>
      <c r="U1723" t="s">
        <v>343</v>
      </c>
      <c r="V1723" t="s">
        <v>1166</v>
      </c>
      <c r="X1723" t="str">
        <f>LEFT(Table7[[#This Row],[Month]],4)</f>
        <v>2022</v>
      </c>
      <c r="Y1723">
        <f>SIGN(Table7[[#This Row],[Internal Monthly Cost]])</f>
        <v>1</v>
      </c>
    </row>
    <row r="1724" spans="1:25" x14ac:dyDescent="0.2">
      <c r="A1724">
        <v>720</v>
      </c>
      <c r="B1724" t="s">
        <v>3347</v>
      </c>
      <c r="C1724" t="s">
        <v>3347</v>
      </c>
      <c r="D1724" t="s">
        <v>5</v>
      </c>
      <c r="E1724" t="s">
        <v>3273</v>
      </c>
      <c r="F1724" t="s">
        <v>652</v>
      </c>
      <c r="G1724" t="s">
        <v>3272</v>
      </c>
      <c r="H1724" t="s">
        <v>3295</v>
      </c>
      <c r="I1724" t="s">
        <v>3294</v>
      </c>
      <c r="J1724" t="s">
        <v>8</v>
      </c>
      <c r="K1724" t="s">
        <v>124</v>
      </c>
      <c r="M1724">
        <v>31</v>
      </c>
      <c r="N1724" t="s">
        <v>2191</v>
      </c>
      <c r="O1724" t="s">
        <v>2190</v>
      </c>
      <c r="P1724" t="s">
        <v>2192</v>
      </c>
      <c r="Q1724" t="s">
        <v>139</v>
      </c>
      <c r="R1724" t="s">
        <v>138</v>
      </c>
      <c r="S1724" t="s">
        <v>345</v>
      </c>
      <c r="T1724" t="s">
        <v>346</v>
      </c>
      <c r="U1724" t="s">
        <v>343</v>
      </c>
      <c r="V1724" t="s">
        <v>2193</v>
      </c>
      <c r="X1724" t="str">
        <f>LEFT(Table7[[#This Row],[Month]],4)</f>
        <v>2022</v>
      </c>
      <c r="Y1724">
        <f>SIGN(Table7[[#This Row],[Internal Monthly Cost]])</f>
        <v>1</v>
      </c>
    </row>
    <row r="1725" spans="1:25" x14ac:dyDescent="0.2">
      <c r="A1725">
        <v>719</v>
      </c>
      <c r="B1725" t="s">
        <v>3347</v>
      </c>
      <c r="C1725" t="s">
        <v>3347</v>
      </c>
      <c r="D1725" t="s">
        <v>5</v>
      </c>
      <c r="E1725" t="s">
        <v>3192</v>
      </c>
      <c r="F1725" t="s">
        <v>652</v>
      </c>
      <c r="G1725" t="s">
        <v>3193</v>
      </c>
      <c r="H1725" t="s">
        <v>3194</v>
      </c>
      <c r="I1725" t="s">
        <v>3269</v>
      </c>
      <c r="J1725" t="s">
        <v>8</v>
      </c>
      <c r="K1725" t="s">
        <v>127</v>
      </c>
      <c r="M1725">
        <v>31</v>
      </c>
      <c r="N1725" t="s">
        <v>295</v>
      </c>
      <c r="O1725" t="s">
        <v>296</v>
      </c>
      <c r="P1725" t="s">
        <v>297</v>
      </c>
      <c r="Q1725" t="s">
        <v>140</v>
      </c>
      <c r="R1725" t="s">
        <v>138</v>
      </c>
      <c r="S1725" t="s">
        <v>345</v>
      </c>
      <c r="T1725" t="s">
        <v>2914</v>
      </c>
      <c r="U1725" t="s">
        <v>343</v>
      </c>
      <c r="V1725" t="s">
        <v>411</v>
      </c>
      <c r="X1725" t="str">
        <f>LEFT(Table7[[#This Row],[Month]],4)</f>
        <v>2022</v>
      </c>
      <c r="Y1725">
        <f>SIGN(Table7[[#This Row],[Internal Monthly Cost]])</f>
        <v>1</v>
      </c>
    </row>
    <row r="1726" spans="1:25" x14ac:dyDescent="0.2">
      <c r="A1726">
        <v>615</v>
      </c>
      <c r="B1726" t="s">
        <v>3347</v>
      </c>
      <c r="C1726" t="s">
        <v>3347</v>
      </c>
      <c r="D1726" t="s">
        <v>5</v>
      </c>
      <c r="E1726" t="s">
        <v>2677</v>
      </c>
      <c r="H1726" t="s">
        <v>664</v>
      </c>
      <c r="I1726" t="s">
        <v>2841</v>
      </c>
      <c r="J1726" t="s">
        <v>8</v>
      </c>
      <c r="K1726" t="s">
        <v>442</v>
      </c>
      <c r="M1726">
        <v>44</v>
      </c>
      <c r="N1726" t="s">
        <v>2680</v>
      </c>
      <c r="O1726" t="s">
        <v>2679</v>
      </c>
      <c r="P1726" t="s">
        <v>2681</v>
      </c>
      <c r="Q1726" t="s">
        <v>441</v>
      </c>
      <c r="R1726" t="s">
        <v>442</v>
      </c>
      <c r="S1726" t="s">
        <v>345</v>
      </c>
      <c r="T1726" t="s">
        <v>2682</v>
      </c>
      <c r="U1726" t="s">
        <v>343</v>
      </c>
      <c r="V1726" t="s">
        <v>2683</v>
      </c>
      <c r="X1726" t="str">
        <f>LEFT(Table7[[#This Row],[Month]],4)</f>
        <v>2022</v>
      </c>
      <c r="Y1726">
        <f>SIGN(Table7[[#This Row],[Internal Monthly Cost]])</f>
        <v>1</v>
      </c>
    </row>
    <row r="1727" spans="1:25" x14ac:dyDescent="0.2">
      <c r="A1727">
        <v>601</v>
      </c>
      <c r="B1727" t="s">
        <v>3347</v>
      </c>
      <c r="C1727" t="s">
        <v>3347</v>
      </c>
      <c r="D1727" t="s">
        <v>5</v>
      </c>
      <c r="E1727" t="s">
        <v>661</v>
      </c>
      <c r="H1727" t="s">
        <v>664</v>
      </c>
      <c r="I1727" t="s">
        <v>2841</v>
      </c>
      <c r="J1727" t="s">
        <v>4</v>
      </c>
      <c r="K1727" t="s">
        <v>442</v>
      </c>
      <c r="M1727">
        <v>44</v>
      </c>
      <c r="X1727" t="str">
        <f>LEFT(Table7[[#This Row],[Month]],4)</f>
        <v>2022</v>
      </c>
      <c r="Y1727">
        <f>SIGN(Table7[[#This Row],[Internal Monthly Cost]])</f>
        <v>1</v>
      </c>
    </row>
    <row r="1728" spans="1:25" x14ac:dyDescent="0.2">
      <c r="A1728">
        <v>584</v>
      </c>
      <c r="B1728" t="s">
        <v>3347</v>
      </c>
      <c r="C1728" t="s">
        <v>3347</v>
      </c>
      <c r="D1728" t="s">
        <v>5</v>
      </c>
      <c r="E1728" t="s">
        <v>2419</v>
      </c>
      <c r="F1728" t="s">
        <v>652</v>
      </c>
      <c r="G1728" t="s">
        <v>2420</v>
      </c>
      <c r="H1728" t="s">
        <v>2421</v>
      </c>
      <c r="I1728" t="s">
        <v>183</v>
      </c>
      <c r="J1728" t="s">
        <v>8</v>
      </c>
      <c r="K1728" t="s">
        <v>130</v>
      </c>
      <c r="M1728">
        <v>49</v>
      </c>
      <c r="N1728" t="s">
        <v>172</v>
      </c>
      <c r="O1728" t="s">
        <v>260</v>
      </c>
      <c r="P1728" t="s">
        <v>173</v>
      </c>
      <c r="Q1728" t="s">
        <v>142</v>
      </c>
      <c r="R1728" t="s">
        <v>141</v>
      </c>
      <c r="S1728" t="s">
        <v>345</v>
      </c>
      <c r="T1728" t="s">
        <v>402</v>
      </c>
      <c r="U1728" t="s">
        <v>343</v>
      </c>
      <c r="V1728" t="s">
        <v>394</v>
      </c>
      <c r="X1728" t="str">
        <f>LEFT(Table7[[#This Row],[Month]],4)</f>
        <v>2022</v>
      </c>
      <c r="Y1728">
        <f>SIGN(Table7[[#This Row],[Internal Monthly Cost]])</f>
        <v>1</v>
      </c>
    </row>
    <row r="1729" spans="1:25" x14ac:dyDescent="0.2">
      <c r="A1729">
        <v>586</v>
      </c>
      <c r="B1729" t="s">
        <v>3347</v>
      </c>
      <c r="C1729" t="s">
        <v>3347</v>
      </c>
      <c r="D1729" t="s">
        <v>5</v>
      </c>
      <c r="E1729" t="s">
        <v>2505</v>
      </c>
      <c r="F1729" t="s">
        <v>652</v>
      </c>
      <c r="G1729" t="s">
        <v>2507</v>
      </c>
      <c r="H1729" t="s">
        <v>2508</v>
      </c>
      <c r="I1729" t="s">
        <v>183</v>
      </c>
      <c r="J1729" t="s">
        <v>8</v>
      </c>
      <c r="K1729" t="s">
        <v>123</v>
      </c>
      <c r="M1729">
        <v>30</v>
      </c>
      <c r="N1729" t="s">
        <v>166</v>
      </c>
      <c r="O1729" t="s">
        <v>206</v>
      </c>
      <c r="P1729" t="s">
        <v>167</v>
      </c>
      <c r="Q1729" t="s">
        <v>171</v>
      </c>
      <c r="R1729" t="s">
        <v>138</v>
      </c>
      <c r="S1729" t="s">
        <v>345</v>
      </c>
      <c r="T1729" t="s">
        <v>380</v>
      </c>
      <c r="U1729" t="s">
        <v>343</v>
      </c>
      <c r="V1729" t="s">
        <v>397</v>
      </c>
      <c r="X1729" t="str">
        <f>LEFT(Table7[[#This Row],[Month]],4)</f>
        <v>2022</v>
      </c>
      <c r="Y1729">
        <f>SIGN(Table7[[#This Row],[Internal Monthly Cost]])</f>
        <v>1</v>
      </c>
    </row>
    <row r="1730" spans="1:25" x14ac:dyDescent="0.2">
      <c r="A1730">
        <v>666</v>
      </c>
      <c r="B1730" t="s">
        <v>3347</v>
      </c>
      <c r="C1730" t="s">
        <v>3347</v>
      </c>
      <c r="D1730" t="s">
        <v>5</v>
      </c>
      <c r="E1730" t="s">
        <v>2810</v>
      </c>
      <c r="F1730" t="s">
        <v>652</v>
      </c>
      <c r="G1730" t="s">
        <v>2813</v>
      </c>
      <c r="H1730" t="s">
        <v>2814</v>
      </c>
      <c r="I1730" t="s">
        <v>2903</v>
      </c>
      <c r="J1730" t="s">
        <v>8</v>
      </c>
      <c r="K1730" t="s">
        <v>130</v>
      </c>
      <c r="M1730">
        <v>37</v>
      </c>
      <c r="N1730" t="s">
        <v>331</v>
      </c>
      <c r="O1730" t="s">
        <v>332</v>
      </c>
      <c r="P1730" t="s">
        <v>333</v>
      </c>
      <c r="Q1730" t="s">
        <v>142</v>
      </c>
      <c r="R1730" t="s">
        <v>141</v>
      </c>
      <c r="S1730" t="s">
        <v>345</v>
      </c>
      <c r="T1730" t="s">
        <v>402</v>
      </c>
      <c r="U1730" t="s">
        <v>343</v>
      </c>
      <c r="V1730" t="s">
        <v>414</v>
      </c>
      <c r="X1730" t="str">
        <f>LEFT(Table7[[#This Row],[Month]],4)</f>
        <v>2022</v>
      </c>
      <c r="Y1730">
        <f>SIGN(Table7[[#This Row],[Internal Monthly Cost]])</f>
        <v>1</v>
      </c>
    </row>
    <row r="1731" spans="1:25" x14ac:dyDescent="0.2">
      <c r="A1731">
        <v>648</v>
      </c>
      <c r="B1731" t="s">
        <v>3347</v>
      </c>
      <c r="C1731" t="s">
        <v>3347</v>
      </c>
      <c r="D1731" t="s">
        <v>5</v>
      </c>
      <c r="E1731" t="s">
        <v>2713</v>
      </c>
      <c r="F1731" t="s">
        <v>652</v>
      </c>
      <c r="G1731" t="s">
        <v>2703</v>
      </c>
      <c r="H1731" t="s">
        <v>2717</v>
      </c>
      <c r="I1731" t="s">
        <v>2901</v>
      </c>
      <c r="J1731" t="s">
        <v>8</v>
      </c>
      <c r="K1731" t="s">
        <v>130</v>
      </c>
      <c r="M1731">
        <v>39</v>
      </c>
      <c r="N1731" t="s">
        <v>301</v>
      </c>
      <c r="O1731" t="s">
        <v>302</v>
      </c>
      <c r="P1731" t="s">
        <v>303</v>
      </c>
      <c r="Q1731" t="s">
        <v>142</v>
      </c>
      <c r="R1731" t="s">
        <v>141</v>
      </c>
      <c r="S1731" t="s">
        <v>345</v>
      </c>
      <c r="T1731" t="s">
        <v>402</v>
      </c>
      <c r="U1731" t="s">
        <v>343</v>
      </c>
      <c r="V1731" t="s">
        <v>412</v>
      </c>
      <c r="X1731" t="str">
        <f>LEFT(Table7[[#This Row],[Month]],4)</f>
        <v>2022</v>
      </c>
      <c r="Y1731">
        <f>SIGN(Table7[[#This Row],[Internal Monthly Cost]])</f>
        <v>1</v>
      </c>
    </row>
    <row r="1732" spans="1:25" x14ac:dyDescent="0.2">
      <c r="A1732">
        <v>656</v>
      </c>
      <c r="B1732" t="s">
        <v>3347</v>
      </c>
      <c r="C1732" t="s">
        <v>3347</v>
      </c>
      <c r="D1732" t="s">
        <v>5</v>
      </c>
      <c r="E1732" t="s">
        <v>2725</v>
      </c>
      <c r="F1732" t="s">
        <v>652</v>
      </c>
      <c r="G1732" t="s">
        <v>2940</v>
      </c>
      <c r="H1732" t="s">
        <v>2717</v>
      </c>
      <c r="I1732" t="s">
        <v>2901</v>
      </c>
      <c r="J1732" t="s">
        <v>8</v>
      </c>
      <c r="K1732" t="s">
        <v>130</v>
      </c>
      <c r="M1732">
        <v>39</v>
      </c>
      <c r="N1732" t="s">
        <v>2117</v>
      </c>
      <c r="O1732" t="s">
        <v>2116</v>
      </c>
      <c r="P1732" t="s">
        <v>2118</v>
      </c>
      <c r="Q1732" t="s">
        <v>142</v>
      </c>
      <c r="R1732" t="s">
        <v>141</v>
      </c>
      <c r="S1732" t="s">
        <v>345</v>
      </c>
      <c r="T1732" t="s">
        <v>402</v>
      </c>
      <c r="U1732" t="s">
        <v>343</v>
      </c>
      <c r="V1732" t="s">
        <v>2119</v>
      </c>
      <c r="X1732" t="str">
        <f>LEFT(Table7[[#This Row],[Month]],4)</f>
        <v>2022</v>
      </c>
      <c r="Y1732">
        <f>SIGN(Table7[[#This Row],[Internal Monthly Cost]])</f>
        <v>1</v>
      </c>
    </row>
    <row r="1733" spans="1:25" x14ac:dyDescent="0.2">
      <c r="A1733">
        <v>658</v>
      </c>
      <c r="B1733" t="s">
        <v>3347</v>
      </c>
      <c r="C1733" t="s">
        <v>3347</v>
      </c>
      <c r="D1733" t="s">
        <v>5</v>
      </c>
      <c r="E1733" t="s">
        <v>2721</v>
      </c>
      <c r="F1733" t="s">
        <v>652</v>
      </c>
      <c r="G1733" t="s">
        <v>2722</v>
      </c>
      <c r="H1733" t="s">
        <v>2717</v>
      </c>
      <c r="I1733" t="s">
        <v>2901</v>
      </c>
      <c r="J1733" t="s">
        <v>4</v>
      </c>
      <c r="K1733" t="s">
        <v>130</v>
      </c>
      <c r="M1733">
        <v>39</v>
      </c>
      <c r="X1733" t="str">
        <f>LEFT(Table7[[#This Row],[Month]],4)</f>
        <v>2022</v>
      </c>
      <c r="Y1733">
        <f>SIGN(Table7[[#This Row],[Internal Monthly Cost]])</f>
        <v>1</v>
      </c>
    </row>
    <row r="1734" spans="1:25" x14ac:dyDescent="0.2">
      <c r="A1734">
        <v>636</v>
      </c>
      <c r="B1734" t="s">
        <v>3347</v>
      </c>
      <c r="C1734" t="s">
        <v>3347</v>
      </c>
      <c r="D1734" t="s">
        <v>5</v>
      </c>
      <c r="E1734" t="s">
        <v>844</v>
      </c>
      <c r="F1734" t="s">
        <v>652</v>
      </c>
      <c r="G1734" t="s">
        <v>846</v>
      </c>
      <c r="H1734" t="s">
        <v>847</v>
      </c>
      <c r="I1734" t="s">
        <v>291</v>
      </c>
      <c r="J1734" t="s">
        <v>8</v>
      </c>
      <c r="K1734" t="s">
        <v>123</v>
      </c>
      <c r="M1734">
        <v>35</v>
      </c>
      <c r="N1734" t="s">
        <v>19</v>
      </c>
      <c r="O1734" t="s">
        <v>196</v>
      </c>
      <c r="P1734" t="s">
        <v>20</v>
      </c>
      <c r="Q1734" t="s">
        <v>171</v>
      </c>
      <c r="R1734" t="s">
        <v>138</v>
      </c>
      <c r="S1734" t="s">
        <v>345</v>
      </c>
      <c r="T1734" t="s">
        <v>380</v>
      </c>
      <c r="U1734" t="s">
        <v>343</v>
      </c>
      <c r="V1734" t="s">
        <v>409</v>
      </c>
      <c r="X1734" t="str">
        <f>LEFT(Table7[[#This Row],[Month]],4)</f>
        <v>2022</v>
      </c>
      <c r="Y1734">
        <f>SIGN(Table7[[#This Row],[Internal Monthly Cost]])</f>
        <v>1</v>
      </c>
    </row>
    <row r="1735" spans="1:25" x14ac:dyDescent="0.2">
      <c r="A1735">
        <v>677</v>
      </c>
      <c r="B1735" t="s">
        <v>3347</v>
      </c>
      <c r="C1735" t="s">
        <v>3347</v>
      </c>
      <c r="D1735" t="s">
        <v>5</v>
      </c>
      <c r="E1735" t="s">
        <v>1828</v>
      </c>
      <c r="F1735" t="s">
        <v>652</v>
      </c>
      <c r="G1735" t="s">
        <v>1831</v>
      </c>
      <c r="H1735" t="s">
        <v>1635</v>
      </c>
      <c r="I1735" t="s">
        <v>2905</v>
      </c>
      <c r="J1735" t="s">
        <v>8</v>
      </c>
      <c r="K1735" t="s">
        <v>124</v>
      </c>
      <c r="M1735">
        <v>36</v>
      </c>
      <c r="N1735" t="s">
        <v>457</v>
      </c>
      <c r="O1735" t="s">
        <v>458</v>
      </c>
      <c r="P1735" t="s">
        <v>459</v>
      </c>
      <c r="Q1735" t="s">
        <v>139</v>
      </c>
      <c r="R1735" t="s">
        <v>138</v>
      </c>
      <c r="S1735" t="s">
        <v>360</v>
      </c>
      <c r="T1735" t="s">
        <v>346</v>
      </c>
      <c r="U1735" t="s">
        <v>343</v>
      </c>
      <c r="V1735" t="s">
        <v>460</v>
      </c>
      <c r="X1735" t="str">
        <f>LEFT(Table7[[#This Row],[Month]],4)</f>
        <v>2022</v>
      </c>
      <c r="Y1735">
        <f>SIGN(Table7[[#This Row],[Internal Monthly Cost]])</f>
        <v>1</v>
      </c>
    </row>
    <row r="1736" spans="1:25" x14ac:dyDescent="0.2">
      <c r="A1736">
        <v>676</v>
      </c>
      <c r="B1736" t="s">
        <v>3347</v>
      </c>
      <c r="C1736" t="s">
        <v>3347</v>
      </c>
      <c r="D1736" t="s">
        <v>5</v>
      </c>
      <c r="E1736" t="s">
        <v>2830</v>
      </c>
      <c r="F1736" t="s">
        <v>652</v>
      </c>
      <c r="G1736" t="s">
        <v>2831</v>
      </c>
      <c r="H1736" t="s">
        <v>2832</v>
      </c>
      <c r="I1736" t="s">
        <v>2905</v>
      </c>
      <c r="J1736" t="s">
        <v>8</v>
      </c>
      <c r="K1736" t="s">
        <v>127</v>
      </c>
      <c r="M1736">
        <v>36</v>
      </c>
      <c r="N1736" t="s">
        <v>3093</v>
      </c>
      <c r="O1736" t="s">
        <v>3094</v>
      </c>
      <c r="P1736" t="s">
        <v>3095</v>
      </c>
      <c r="Q1736" t="s">
        <v>140</v>
      </c>
      <c r="R1736" t="s">
        <v>138</v>
      </c>
      <c r="S1736" t="s">
        <v>345</v>
      </c>
      <c r="T1736" t="s">
        <v>2914</v>
      </c>
      <c r="U1736" t="s">
        <v>343</v>
      </c>
      <c r="V1736" t="s">
        <v>3096</v>
      </c>
      <c r="X1736" t="str">
        <f>LEFT(Table7[[#This Row],[Month]],4)</f>
        <v>2022</v>
      </c>
      <c r="Y1736">
        <f>SIGN(Table7[[#This Row],[Internal Monthly Cost]])</f>
        <v>1</v>
      </c>
    </row>
    <row r="1737" spans="1:25" x14ac:dyDescent="0.2">
      <c r="A1737">
        <v>406</v>
      </c>
      <c r="B1737" t="s">
        <v>3347</v>
      </c>
      <c r="C1737" t="s">
        <v>3347</v>
      </c>
      <c r="D1737" t="s">
        <v>12</v>
      </c>
      <c r="E1737" t="s">
        <v>1377</v>
      </c>
      <c r="F1737" t="s">
        <v>503</v>
      </c>
      <c r="G1737" t="s">
        <v>902</v>
      </c>
      <c r="H1737" t="s">
        <v>903</v>
      </c>
      <c r="I1737" t="s">
        <v>129</v>
      </c>
      <c r="J1737" t="s">
        <v>4</v>
      </c>
      <c r="K1737" t="s">
        <v>124</v>
      </c>
      <c r="M1737">
        <v>4</v>
      </c>
      <c r="X1737" t="str">
        <f>LEFT(Table7[[#This Row],[Month]],4)</f>
        <v>2022</v>
      </c>
      <c r="Y1737">
        <f>SIGN(Table7[[#This Row],[Internal Monthly Cost]])</f>
        <v>1</v>
      </c>
    </row>
    <row r="1738" spans="1:25" x14ac:dyDescent="0.2">
      <c r="A1738">
        <v>690</v>
      </c>
      <c r="B1738" t="s">
        <v>3347</v>
      </c>
      <c r="C1738" t="s">
        <v>3347</v>
      </c>
      <c r="D1738" t="s">
        <v>12</v>
      </c>
      <c r="E1738" t="s">
        <v>2942</v>
      </c>
      <c r="F1738" t="s">
        <v>503</v>
      </c>
      <c r="G1738" t="s">
        <v>902</v>
      </c>
      <c r="H1738" t="s">
        <v>903</v>
      </c>
      <c r="I1738" t="s">
        <v>129</v>
      </c>
      <c r="J1738" t="s">
        <v>4</v>
      </c>
      <c r="K1738" t="s">
        <v>123</v>
      </c>
      <c r="M1738">
        <v>4</v>
      </c>
      <c r="X1738" t="str">
        <f>LEFT(Table7[[#This Row],[Month]],4)</f>
        <v>2022</v>
      </c>
      <c r="Y1738">
        <f>SIGN(Table7[[#This Row],[Internal Monthly Cost]])</f>
        <v>1</v>
      </c>
    </row>
    <row r="1739" spans="1:25" x14ac:dyDescent="0.2">
      <c r="A1739">
        <v>407</v>
      </c>
      <c r="B1739" t="s">
        <v>3347</v>
      </c>
      <c r="C1739" t="s">
        <v>3347</v>
      </c>
      <c r="D1739" t="s">
        <v>12</v>
      </c>
      <c r="E1739" t="s">
        <v>1361</v>
      </c>
      <c r="F1739" t="s">
        <v>503</v>
      </c>
      <c r="G1739" t="s">
        <v>902</v>
      </c>
      <c r="H1739" t="s">
        <v>903</v>
      </c>
      <c r="I1739" t="s">
        <v>129</v>
      </c>
      <c r="J1739" t="s">
        <v>8</v>
      </c>
      <c r="K1739" t="s">
        <v>123</v>
      </c>
      <c r="M1739">
        <v>4</v>
      </c>
      <c r="N1739" t="s">
        <v>31</v>
      </c>
      <c r="O1739" t="s">
        <v>194</v>
      </c>
      <c r="P1739" t="s">
        <v>32</v>
      </c>
      <c r="Q1739" t="s">
        <v>171</v>
      </c>
      <c r="R1739" t="s">
        <v>138</v>
      </c>
      <c r="S1739" t="s">
        <v>345</v>
      </c>
      <c r="T1739" t="s">
        <v>362</v>
      </c>
      <c r="U1739" t="s">
        <v>343</v>
      </c>
      <c r="V1739" t="s">
        <v>363</v>
      </c>
      <c r="X1739" t="str">
        <f>LEFT(Table7[[#This Row],[Month]],4)</f>
        <v>2022</v>
      </c>
      <c r="Y1739">
        <f>SIGN(Table7[[#This Row],[Internal Monthly Cost]])</f>
        <v>1</v>
      </c>
    </row>
    <row r="1740" spans="1:25" x14ac:dyDescent="0.2">
      <c r="A1740">
        <v>404</v>
      </c>
      <c r="B1740" t="s">
        <v>3347</v>
      </c>
      <c r="C1740" t="s">
        <v>3347</v>
      </c>
      <c r="D1740" t="s">
        <v>12</v>
      </c>
      <c r="E1740" t="s">
        <v>2334</v>
      </c>
      <c r="F1740" t="s">
        <v>503</v>
      </c>
      <c r="G1740" t="s">
        <v>902</v>
      </c>
      <c r="H1740" t="s">
        <v>903</v>
      </c>
      <c r="I1740" t="s">
        <v>129</v>
      </c>
      <c r="J1740" t="s">
        <v>8</v>
      </c>
      <c r="K1740" t="s">
        <v>124</v>
      </c>
      <c r="M1740">
        <v>4</v>
      </c>
      <c r="N1740" t="s">
        <v>433</v>
      </c>
      <c r="O1740" t="s">
        <v>434</v>
      </c>
      <c r="P1740" t="s">
        <v>435</v>
      </c>
      <c r="Q1740" t="s">
        <v>139</v>
      </c>
      <c r="R1740" t="s">
        <v>138</v>
      </c>
      <c r="S1740" t="s">
        <v>360</v>
      </c>
      <c r="T1740" t="s">
        <v>342</v>
      </c>
      <c r="U1740" t="s">
        <v>343</v>
      </c>
      <c r="V1740" t="s">
        <v>3264</v>
      </c>
      <c r="X1740" t="str">
        <f>LEFT(Table7[[#This Row],[Month]],4)</f>
        <v>2022</v>
      </c>
      <c r="Y1740">
        <f>SIGN(Table7[[#This Row],[Internal Monthly Cost]])</f>
        <v>1</v>
      </c>
    </row>
    <row r="1741" spans="1:25" x14ac:dyDescent="0.2">
      <c r="A1741">
        <v>403</v>
      </c>
      <c r="B1741" t="s">
        <v>3347</v>
      </c>
      <c r="C1741" t="s">
        <v>3347</v>
      </c>
      <c r="D1741" t="s">
        <v>12</v>
      </c>
      <c r="E1741" t="s">
        <v>901</v>
      </c>
      <c r="F1741" t="s">
        <v>503</v>
      </c>
      <c r="G1741" t="s">
        <v>902</v>
      </c>
      <c r="H1741" t="s">
        <v>903</v>
      </c>
      <c r="I1741" t="s">
        <v>129</v>
      </c>
      <c r="J1741" t="s">
        <v>8</v>
      </c>
      <c r="K1741" t="s">
        <v>124</v>
      </c>
      <c r="M1741">
        <v>4</v>
      </c>
      <c r="N1741" t="s">
        <v>23</v>
      </c>
      <c r="O1741" t="s">
        <v>224</v>
      </c>
      <c r="P1741" t="s">
        <v>24</v>
      </c>
      <c r="Q1741" t="s">
        <v>139</v>
      </c>
      <c r="R1741" t="s">
        <v>138</v>
      </c>
      <c r="S1741" t="s">
        <v>345</v>
      </c>
      <c r="T1741" t="s">
        <v>342</v>
      </c>
      <c r="U1741" t="s">
        <v>343</v>
      </c>
      <c r="V1741" t="s">
        <v>359</v>
      </c>
      <c r="X1741" t="str">
        <f>LEFT(Table7[[#This Row],[Month]],4)</f>
        <v>2022</v>
      </c>
      <c r="Y1741">
        <f>SIGN(Table7[[#This Row],[Internal Monthly Cost]])</f>
        <v>1</v>
      </c>
    </row>
    <row r="1742" spans="1:25" x14ac:dyDescent="0.2">
      <c r="A1742">
        <v>401</v>
      </c>
      <c r="B1742" t="s">
        <v>3347</v>
      </c>
      <c r="C1742" t="s">
        <v>3347</v>
      </c>
      <c r="D1742" t="s">
        <v>12</v>
      </c>
      <c r="E1742" t="s">
        <v>1840</v>
      </c>
      <c r="F1742" t="s">
        <v>503</v>
      </c>
      <c r="G1742" t="s">
        <v>902</v>
      </c>
      <c r="H1742" t="s">
        <v>903</v>
      </c>
      <c r="I1742" t="s">
        <v>129</v>
      </c>
      <c r="J1742" t="s">
        <v>8</v>
      </c>
      <c r="K1742" t="s">
        <v>124</v>
      </c>
      <c r="M1742">
        <v>4</v>
      </c>
      <c r="N1742" t="s">
        <v>56</v>
      </c>
      <c r="O1742" t="s">
        <v>223</v>
      </c>
      <c r="P1742" t="s">
        <v>57</v>
      </c>
      <c r="Q1742" t="s">
        <v>139</v>
      </c>
      <c r="R1742" t="s">
        <v>138</v>
      </c>
      <c r="S1742" t="s">
        <v>345</v>
      </c>
      <c r="T1742" t="s">
        <v>342</v>
      </c>
      <c r="U1742" t="s">
        <v>343</v>
      </c>
      <c r="V1742" t="s">
        <v>358</v>
      </c>
      <c r="X1742" t="str">
        <f>LEFT(Table7[[#This Row],[Month]],4)</f>
        <v>2022</v>
      </c>
      <c r="Y1742">
        <f>SIGN(Table7[[#This Row],[Internal Monthly Cost]])</f>
        <v>1</v>
      </c>
    </row>
    <row r="1743" spans="1:25" x14ac:dyDescent="0.2">
      <c r="A1743">
        <v>418</v>
      </c>
      <c r="B1743" t="s">
        <v>3347</v>
      </c>
      <c r="C1743" t="s">
        <v>3347</v>
      </c>
      <c r="D1743" t="s">
        <v>12</v>
      </c>
      <c r="E1743" t="s">
        <v>1980</v>
      </c>
      <c r="F1743" t="s">
        <v>503</v>
      </c>
      <c r="G1743" t="s">
        <v>902</v>
      </c>
      <c r="H1743" t="s">
        <v>903</v>
      </c>
      <c r="I1743" t="s">
        <v>129</v>
      </c>
      <c r="J1743" t="s">
        <v>4</v>
      </c>
      <c r="K1743" t="s">
        <v>124</v>
      </c>
      <c r="M1743">
        <v>4</v>
      </c>
      <c r="X1743" t="str">
        <f>LEFT(Table7[[#This Row],[Month]],4)</f>
        <v>2022</v>
      </c>
      <c r="Y1743">
        <f>SIGN(Table7[[#This Row],[Internal Monthly Cost]])</f>
        <v>1</v>
      </c>
    </row>
    <row r="1744" spans="1:25" x14ac:dyDescent="0.2">
      <c r="A1744">
        <v>402</v>
      </c>
      <c r="B1744" t="s">
        <v>3347</v>
      </c>
      <c r="C1744" t="s">
        <v>3347</v>
      </c>
      <c r="D1744" t="s">
        <v>12</v>
      </c>
      <c r="E1744" t="s">
        <v>1408</v>
      </c>
      <c r="F1744" t="s">
        <v>503</v>
      </c>
      <c r="G1744" t="s">
        <v>902</v>
      </c>
      <c r="H1744" t="s">
        <v>903</v>
      </c>
      <c r="I1744" t="s">
        <v>129</v>
      </c>
      <c r="J1744" t="s">
        <v>8</v>
      </c>
      <c r="K1744" t="s">
        <v>124</v>
      </c>
      <c r="M1744">
        <v>4</v>
      </c>
      <c r="N1744" t="s">
        <v>33</v>
      </c>
      <c r="O1744" t="s">
        <v>217</v>
      </c>
      <c r="P1744" t="s">
        <v>34</v>
      </c>
      <c r="Q1744" t="s">
        <v>139</v>
      </c>
      <c r="R1744" t="s">
        <v>138</v>
      </c>
      <c r="S1744" t="s">
        <v>345</v>
      </c>
      <c r="T1744" t="s">
        <v>2908</v>
      </c>
      <c r="U1744" t="s">
        <v>343</v>
      </c>
      <c r="V1744" t="s">
        <v>352</v>
      </c>
      <c r="X1744" t="str">
        <f>LEFT(Table7[[#This Row],[Month]],4)</f>
        <v>2022</v>
      </c>
      <c r="Y1744">
        <f>SIGN(Table7[[#This Row],[Internal Monthly Cost]])</f>
        <v>1</v>
      </c>
    </row>
    <row r="1745" spans="1:25" x14ac:dyDescent="0.2">
      <c r="A1745">
        <v>689</v>
      </c>
      <c r="B1745" t="s">
        <v>3347</v>
      </c>
      <c r="C1745" t="s">
        <v>3347</v>
      </c>
      <c r="D1745" t="s">
        <v>12</v>
      </c>
      <c r="E1745" t="s">
        <v>2941</v>
      </c>
      <c r="F1745" t="s">
        <v>503</v>
      </c>
      <c r="G1745" t="s">
        <v>902</v>
      </c>
      <c r="H1745" t="s">
        <v>903</v>
      </c>
      <c r="I1745" t="s">
        <v>129</v>
      </c>
      <c r="J1745" t="s">
        <v>4</v>
      </c>
      <c r="K1745" t="s">
        <v>123</v>
      </c>
      <c r="M1745">
        <v>4</v>
      </c>
      <c r="X1745" t="str">
        <f>LEFT(Table7[[#This Row],[Month]],4)</f>
        <v>2022</v>
      </c>
      <c r="Y1745">
        <f>SIGN(Table7[[#This Row],[Internal Monthly Cost]])</f>
        <v>1</v>
      </c>
    </row>
    <row r="1746" spans="1:25" x14ac:dyDescent="0.2">
      <c r="A1746">
        <v>475</v>
      </c>
      <c r="B1746" t="s">
        <v>3347</v>
      </c>
      <c r="C1746" t="s">
        <v>3347</v>
      </c>
      <c r="D1746" t="s">
        <v>12</v>
      </c>
      <c r="E1746" t="s">
        <v>2093</v>
      </c>
      <c r="F1746" t="s">
        <v>503</v>
      </c>
      <c r="G1746" t="s">
        <v>627</v>
      </c>
      <c r="H1746" t="s">
        <v>515</v>
      </c>
      <c r="I1746" t="s">
        <v>125</v>
      </c>
      <c r="J1746" t="s">
        <v>8</v>
      </c>
      <c r="K1746" t="s">
        <v>124</v>
      </c>
      <c r="M1746">
        <v>4</v>
      </c>
      <c r="N1746" t="s">
        <v>74</v>
      </c>
      <c r="O1746" t="s">
        <v>218</v>
      </c>
      <c r="P1746" t="s">
        <v>75</v>
      </c>
      <c r="Q1746" t="s">
        <v>139</v>
      </c>
      <c r="R1746" t="s">
        <v>138</v>
      </c>
      <c r="S1746" t="s">
        <v>345</v>
      </c>
      <c r="T1746" t="s">
        <v>342</v>
      </c>
      <c r="U1746" t="s">
        <v>343</v>
      </c>
      <c r="V1746" t="s">
        <v>353</v>
      </c>
      <c r="X1746" t="str">
        <f>LEFT(Table7[[#This Row],[Month]],4)</f>
        <v>2022</v>
      </c>
      <c r="Y1746">
        <f>SIGN(Table7[[#This Row],[Internal Monthly Cost]])</f>
        <v>1</v>
      </c>
    </row>
    <row r="1747" spans="1:25" x14ac:dyDescent="0.2">
      <c r="A1747">
        <v>691</v>
      </c>
      <c r="B1747" t="s">
        <v>3347</v>
      </c>
      <c r="C1747" t="s">
        <v>3347</v>
      </c>
      <c r="D1747" t="s">
        <v>12</v>
      </c>
      <c r="E1747" t="s">
        <v>2943</v>
      </c>
      <c r="F1747" t="s">
        <v>2944</v>
      </c>
      <c r="G1747" t="s">
        <v>627</v>
      </c>
      <c r="H1747" t="s">
        <v>515</v>
      </c>
      <c r="I1747" t="s">
        <v>125</v>
      </c>
      <c r="J1747" t="s">
        <v>4</v>
      </c>
      <c r="K1747" t="s">
        <v>123</v>
      </c>
      <c r="M1747">
        <v>4</v>
      </c>
      <c r="X1747" t="str">
        <f>LEFT(Table7[[#This Row],[Month]],4)</f>
        <v>2022</v>
      </c>
      <c r="Y1747">
        <f>SIGN(Table7[[#This Row],[Internal Monthly Cost]])</f>
        <v>1</v>
      </c>
    </row>
    <row r="1748" spans="1:25" x14ac:dyDescent="0.2">
      <c r="A1748">
        <v>441</v>
      </c>
      <c r="B1748" t="s">
        <v>3347</v>
      </c>
      <c r="C1748" t="s">
        <v>3347</v>
      </c>
      <c r="D1748" t="s">
        <v>12</v>
      </c>
      <c r="E1748" t="s">
        <v>1363</v>
      </c>
      <c r="F1748" t="s">
        <v>503</v>
      </c>
      <c r="G1748" t="s">
        <v>627</v>
      </c>
      <c r="H1748" t="s">
        <v>515</v>
      </c>
      <c r="I1748" t="s">
        <v>125</v>
      </c>
      <c r="J1748" t="s">
        <v>4</v>
      </c>
      <c r="K1748" t="s">
        <v>124</v>
      </c>
      <c r="M1748">
        <v>4</v>
      </c>
      <c r="X1748" t="str">
        <f>LEFT(Table7[[#This Row],[Month]],4)</f>
        <v>2022</v>
      </c>
      <c r="Y1748">
        <f>SIGN(Table7[[#This Row],[Internal Monthly Cost]])</f>
        <v>1</v>
      </c>
    </row>
    <row r="1749" spans="1:25" x14ac:dyDescent="0.2">
      <c r="A1749">
        <v>478</v>
      </c>
      <c r="B1749" t="s">
        <v>3347</v>
      </c>
      <c r="C1749" t="s">
        <v>3347</v>
      </c>
      <c r="D1749" t="s">
        <v>12</v>
      </c>
      <c r="E1749" t="s">
        <v>1736</v>
      </c>
      <c r="F1749" t="s">
        <v>503</v>
      </c>
      <c r="G1749" t="s">
        <v>627</v>
      </c>
      <c r="H1749" t="s">
        <v>515</v>
      </c>
      <c r="I1749" t="s">
        <v>125</v>
      </c>
      <c r="J1749" t="s">
        <v>8</v>
      </c>
      <c r="K1749" t="s">
        <v>124</v>
      </c>
      <c r="M1749">
        <v>4</v>
      </c>
      <c r="N1749" t="s">
        <v>52</v>
      </c>
      <c r="O1749" t="s">
        <v>195</v>
      </c>
      <c r="P1749" t="s">
        <v>53</v>
      </c>
      <c r="Q1749" t="s">
        <v>139</v>
      </c>
      <c r="R1749" t="s">
        <v>138</v>
      </c>
      <c r="S1749" t="s">
        <v>345</v>
      </c>
      <c r="T1749" t="s">
        <v>342</v>
      </c>
      <c r="U1749" t="s">
        <v>343</v>
      </c>
      <c r="V1749" t="s">
        <v>355</v>
      </c>
      <c r="X1749" t="str">
        <f>LEFT(Table7[[#This Row],[Month]],4)</f>
        <v>2022</v>
      </c>
      <c r="Y1749">
        <f>SIGN(Table7[[#This Row],[Internal Monthly Cost]])</f>
        <v>1</v>
      </c>
    </row>
    <row r="1750" spans="1:25" x14ac:dyDescent="0.2">
      <c r="A1750">
        <v>473</v>
      </c>
      <c r="B1750" t="s">
        <v>3347</v>
      </c>
      <c r="C1750" t="s">
        <v>3347</v>
      </c>
      <c r="D1750" t="s">
        <v>12</v>
      </c>
      <c r="E1750" t="s">
        <v>728</v>
      </c>
      <c r="F1750" t="s">
        <v>503</v>
      </c>
      <c r="G1750" t="s">
        <v>627</v>
      </c>
      <c r="H1750" t="s">
        <v>515</v>
      </c>
      <c r="I1750" t="s">
        <v>125</v>
      </c>
      <c r="J1750" t="s">
        <v>4</v>
      </c>
      <c r="K1750" t="s">
        <v>124</v>
      </c>
      <c r="M1750">
        <v>4</v>
      </c>
      <c r="X1750" t="str">
        <f>LEFT(Table7[[#This Row],[Month]],4)</f>
        <v>2022</v>
      </c>
      <c r="Y1750">
        <f>SIGN(Table7[[#This Row],[Internal Monthly Cost]])</f>
        <v>1</v>
      </c>
    </row>
    <row r="1751" spans="1:25" x14ac:dyDescent="0.2">
      <c r="A1751">
        <v>472</v>
      </c>
      <c r="B1751" t="s">
        <v>3347</v>
      </c>
      <c r="C1751" t="s">
        <v>3347</v>
      </c>
      <c r="D1751" t="s">
        <v>12</v>
      </c>
      <c r="E1751" t="s">
        <v>1722</v>
      </c>
      <c r="F1751" t="s">
        <v>503</v>
      </c>
      <c r="G1751" t="s">
        <v>627</v>
      </c>
      <c r="H1751" t="s">
        <v>515</v>
      </c>
      <c r="I1751" t="s">
        <v>125</v>
      </c>
      <c r="J1751" t="s">
        <v>8</v>
      </c>
      <c r="K1751" t="s">
        <v>124</v>
      </c>
      <c r="M1751">
        <v>4</v>
      </c>
      <c r="N1751" t="s">
        <v>48</v>
      </c>
      <c r="O1751" t="s">
        <v>220</v>
      </c>
      <c r="P1751" t="s">
        <v>49</v>
      </c>
      <c r="Q1751" t="s">
        <v>139</v>
      </c>
      <c r="R1751" t="s">
        <v>138</v>
      </c>
      <c r="S1751" t="s">
        <v>345</v>
      </c>
      <c r="T1751" t="s">
        <v>342</v>
      </c>
      <c r="U1751" t="s">
        <v>343</v>
      </c>
      <c r="V1751" t="s">
        <v>355</v>
      </c>
      <c r="X1751" t="str">
        <f>LEFT(Table7[[#This Row],[Month]],4)</f>
        <v>2022</v>
      </c>
      <c r="Y1751">
        <f>SIGN(Table7[[#This Row],[Internal Monthly Cost]])</f>
        <v>1</v>
      </c>
    </row>
    <row r="1752" spans="1:25" x14ac:dyDescent="0.2">
      <c r="A1752">
        <v>476</v>
      </c>
      <c r="B1752" t="s">
        <v>3347</v>
      </c>
      <c r="C1752" t="s">
        <v>3347</v>
      </c>
      <c r="D1752" t="s">
        <v>12</v>
      </c>
      <c r="E1752" t="s">
        <v>2210</v>
      </c>
      <c r="F1752" t="s">
        <v>503</v>
      </c>
      <c r="G1752" t="s">
        <v>627</v>
      </c>
      <c r="H1752" t="s">
        <v>515</v>
      </c>
      <c r="I1752" t="s">
        <v>125</v>
      </c>
      <c r="J1752" t="s">
        <v>8</v>
      </c>
      <c r="K1752" t="s">
        <v>124</v>
      </c>
      <c r="M1752">
        <v>4</v>
      </c>
      <c r="N1752" t="s">
        <v>100</v>
      </c>
      <c r="O1752" t="s">
        <v>193</v>
      </c>
      <c r="P1752" t="s">
        <v>101</v>
      </c>
      <c r="Q1752" t="s">
        <v>139</v>
      </c>
      <c r="R1752" t="s">
        <v>138</v>
      </c>
      <c r="S1752" t="s">
        <v>345</v>
      </c>
      <c r="T1752" t="s">
        <v>342</v>
      </c>
      <c r="U1752" t="s">
        <v>343</v>
      </c>
      <c r="V1752" t="s">
        <v>373</v>
      </c>
      <c r="X1752" t="str">
        <f>LEFT(Table7[[#This Row],[Month]],4)</f>
        <v>2022</v>
      </c>
      <c r="Y1752">
        <f>SIGN(Table7[[#This Row],[Internal Monthly Cost]])</f>
        <v>1</v>
      </c>
    </row>
    <row r="1753" spans="1:25" x14ac:dyDescent="0.2">
      <c r="A1753">
        <v>443</v>
      </c>
      <c r="B1753" t="s">
        <v>3347</v>
      </c>
      <c r="C1753" t="s">
        <v>3347</v>
      </c>
      <c r="D1753" t="s">
        <v>12</v>
      </c>
      <c r="E1753" t="s">
        <v>2244</v>
      </c>
      <c r="F1753" t="s">
        <v>503</v>
      </c>
      <c r="G1753" t="s">
        <v>627</v>
      </c>
      <c r="H1753" t="s">
        <v>515</v>
      </c>
      <c r="I1753" t="s">
        <v>125</v>
      </c>
      <c r="J1753" t="s">
        <v>4</v>
      </c>
      <c r="K1753" t="s">
        <v>124</v>
      </c>
      <c r="M1753">
        <v>4</v>
      </c>
      <c r="X1753" t="str">
        <f>LEFT(Table7[[#This Row],[Month]],4)</f>
        <v>2022</v>
      </c>
      <c r="Y1753">
        <f>SIGN(Table7[[#This Row],[Internal Monthly Cost]])</f>
        <v>1</v>
      </c>
    </row>
    <row r="1754" spans="1:25" x14ac:dyDescent="0.2">
      <c r="A1754">
        <v>477</v>
      </c>
      <c r="B1754" t="s">
        <v>3347</v>
      </c>
      <c r="C1754" t="s">
        <v>3347</v>
      </c>
      <c r="D1754" t="s">
        <v>12</v>
      </c>
      <c r="E1754" t="s">
        <v>2016</v>
      </c>
      <c r="F1754" t="s">
        <v>503</v>
      </c>
      <c r="G1754" t="s">
        <v>627</v>
      </c>
      <c r="H1754" t="s">
        <v>515</v>
      </c>
      <c r="I1754" t="s">
        <v>125</v>
      </c>
      <c r="J1754" t="s">
        <v>8</v>
      </c>
      <c r="K1754" t="s">
        <v>124</v>
      </c>
      <c r="M1754">
        <v>4</v>
      </c>
      <c r="N1754" t="s">
        <v>68</v>
      </c>
      <c r="O1754" t="s">
        <v>230</v>
      </c>
      <c r="P1754" t="s">
        <v>69</v>
      </c>
      <c r="Q1754" t="s">
        <v>139</v>
      </c>
      <c r="R1754" t="s">
        <v>138</v>
      </c>
      <c r="S1754" t="s">
        <v>345</v>
      </c>
      <c r="T1754" t="s">
        <v>342</v>
      </c>
      <c r="U1754" t="s">
        <v>343</v>
      </c>
      <c r="V1754" t="s">
        <v>374</v>
      </c>
      <c r="X1754" t="str">
        <f>LEFT(Table7[[#This Row],[Month]],4)</f>
        <v>2022</v>
      </c>
      <c r="Y1754">
        <f>SIGN(Table7[[#This Row],[Internal Monthly Cost]])</f>
        <v>1</v>
      </c>
    </row>
    <row r="1755" spans="1:25" x14ac:dyDescent="0.2">
      <c r="A1755">
        <v>474</v>
      </c>
      <c r="B1755" t="s">
        <v>3347</v>
      </c>
      <c r="C1755" t="s">
        <v>3347</v>
      </c>
      <c r="D1755" t="s">
        <v>12</v>
      </c>
      <c r="E1755" t="s">
        <v>2617</v>
      </c>
      <c r="F1755" t="s">
        <v>503</v>
      </c>
      <c r="G1755" t="s">
        <v>627</v>
      </c>
      <c r="H1755" t="s">
        <v>515</v>
      </c>
      <c r="I1755" t="s">
        <v>125</v>
      </c>
      <c r="J1755" t="s">
        <v>8</v>
      </c>
      <c r="K1755" t="s">
        <v>124</v>
      </c>
      <c r="M1755">
        <v>4</v>
      </c>
      <c r="N1755" t="s">
        <v>304</v>
      </c>
      <c r="O1755" t="s">
        <v>305</v>
      </c>
      <c r="P1755" t="s">
        <v>306</v>
      </c>
      <c r="Q1755" t="s">
        <v>139</v>
      </c>
      <c r="R1755" t="s">
        <v>138</v>
      </c>
      <c r="S1755" t="s">
        <v>345</v>
      </c>
      <c r="T1755" t="s">
        <v>342</v>
      </c>
      <c r="U1755" t="s">
        <v>343</v>
      </c>
      <c r="V1755" t="s">
        <v>3263</v>
      </c>
      <c r="X1755" t="str">
        <f>LEFT(Table7[[#This Row],[Month]],4)</f>
        <v>2022</v>
      </c>
      <c r="Y1755">
        <f>SIGN(Table7[[#This Row],[Internal Monthly Cost]])</f>
        <v>1</v>
      </c>
    </row>
    <row r="1756" spans="1:25" x14ac:dyDescent="0.2">
      <c r="A1756">
        <v>471</v>
      </c>
      <c r="B1756" t="s">
        <v>3347</v>
      </c>
      <c r="C1756" t="s">
        <v>3347</v>
      </c>
      <c r="D1756" t="s">
        <v>12</v>
      </c>
      <c r="E1756" t="s">
        <v>2104</v>
      </c>
      <c r="F1756" t="s">
        <v>503</v>
      </c>
      <c r="G1756" t="s">
        <v>627</v>
      </c>
      <c r="H1756" t="s">
        <v>515</v>
      </c>
      <c r="I1756" t="s">
        <v>125</v>
      </c>
      <c r="J1756" t="s">
        <v>8</v>
      </c>
      <c r="K1756" t="s">
        <v>124</v>
      </c>
      <c r="M1756">
        <v>4</v>
      </c>
      <c r="N1756" t="s">
        <v>80</v>
      </c>
      <c r="O1756" t="s">
        <v>231</v>
      </c>
      <c r="P1756" t="s">
        <v>81</v>
      </c>
      <c r="Q1756" t="s">
        <v>139</v>
      </c>
      <c r="R1756" t="s">
        <v>138</v>
      </c>
      <c r="S1756" t="s">
        <v>345</v>
      </c>
      <c r="T1756" t="s">
        <v>342</v>
      </c>
      <c r="U1756" t="s">
        <v>343</v>
      </c>
      <c r="V1756" t="s">
        <v>369</v>
      </c>
      <c r="X1756" t="str">
        <f>LEFT(Table7[[#This Row],[Month]],4)</f>
        <v>2022</v>
      </c>
      <c r="Y1756">
        <f>SIGN(Table7[[#This Row],[Internal Monthly Cost]])</f>
        <v>1</v>
      </c>
    </row>
    <row r="1757" spans="1:25" x14ac:dyDescent="0.2">
      <c r="A1757">
        <v>442</v>
      </c>
      <c r="B1757" t="s">
        <v>3347</v>
      </c>
      <c r="C1757" t="s">
        <v>3347</v>
      </c>
      <c r="D1757" t="s">
        <v>12</v>
      </c>
      <c r="E1757" t="s">
        <v>1380</v>
      </c>
      <c r="F1757" t="s">
        <v>503</v>
      </c>
      <c r="G1757" t="s">
        <v>627</v>
      </c>
      <c r="H1757" t="s">
        <v>515</v>
      </c>
      <c r="I1757" t="s">
        <v>125</v>
      </c>
      <c r="J1757" t="s">
        <v>4</v>
      </c>
      <c r="K1757" t="s">
        <v>124</v>
      </c>
      <c r="M1757">
        <v>4</v>
      </c>
      <c r="X1757" t="str">
        <f>LEFT(Table7[[#This Row],[Month]],4)</f>
        <v>2022</v>
      </c>
      <c r="Y1757">
        <f>SIGN(Table7[[#This Row],[Internal Monthly Cost]])</f>
        <v>1</v>
      </c>
    </row>
    <row r="1758" spans="1:25" x14ac:dyDescent="0.2">
      <c r="A1758">
        <v>500</v>
      </c>
      <c r="B1758" t="s">
        <v>3347</v>
      </c>
      <c r="C1758" t="s">
        <v>3347</v>
      </c>
      <c r="D1758" t="s">
        <v>12</v>
      </c>
      <c r="E1758" t="s">
        <v>1559</v>
      </c>
      <c r="F1758" t="s">
        <v>503</v>
      </c>
      <c r="G1758" t="s">
        <v>502</v>
      </c>
      <c r="H1758" t="s">
        <v>504</v>
      </c>
      <c r="I1758" t="s">
        <v>131</v>
      </c>
      <c r="J1758" t="s">
        <v>8</v>
      </c>
      <c r="K1758" t="s">
        <v>124</v>
      </c>
      <c r="M1758">
        <v>4</v>
      </c>
      <c r="N1758" t="s">
        <v>40</v>
      </c>
      <c r="O1758" t="s">
        <v>213</v>
      </c>
      <c r="P1758" t="s">
        <v>41</v>
      </c>
      <c r="Q1758" t="s">
        <v>139</v>
      </c>
      <c r="R1758" t="s">
        <v>138</v>
      </c>
      <c r="S1758" t="s">
        <v>345</v>
      </c>
      <c r="T1758" t="s">
        <v>342</v>
      </c>
      <c r="U1758" t="s">
        <v>343</v>
      </c>
      <c r="V1758" t="s">
        <v>375</v>
      </c>
      <c r="X1758" t="str">
        <f>LEFT(Table7[[#This Row],[Month]],4)</f>
        <v>2022</v>
      </c>
      <c r="Y1758">
        <f>SIGN(Table7[[#This Row],[Internal Monthly Cost]])</f>
        <v>1</v>
      </c>
    </row>
    <row r="1759" spans="1:25" x14ac:dyDescent="0.2">
      <c r="A1759">
        <v>502</v>
      </c>
      <c r="B1759" t="s">
        <v>3347</v>
      </c>
      <c r="C1759" t="s">
        <v>3347</v>
      </c>
      <c r="D1759" t="s">
        <v>12</v>
      </c>
      <c r="E1759" t="s">
        <v>2630</v>
      </c>
      <c r="F1759" t="s">
        <v>503</v>
      </c>
      <c r="G1759" t="s">
        <v>502</v>
      </c>
      <c r="H1759" t="s">
        <v>504</v>
      </c>
      <c r="I1759" t="s">
        <v>131</v>
      </c>
      <c r="J1759" t="s">
        <v>8</v>
      </c>
      <c r="K1759" t="s">
        <v>124</v>
      </c>
      <c r="M1759">
        <v>4</v>
      </c>
      <c r="N1759" t="s">
        <v>325</v>
      </c>
      <c r="O1759" t="s">
        <v>326</v>
      </c>
      <c r="P1759" t="s">
        <v>327</v>
      </c>
      <c r="Q1759" t="s">
        <v>139</v>
      </c>
      <c r="R1759" t="s">
        <v>138</v>
      </c>
      <c r="S1759" t="s">
        <v>345</v>
      </c>
      <c r="T1759" t="s">
        <v>342</v>
      </c>
      <c r="U1759" t="s">
        <v>343</v>
      </c>
      <c r="V1759" t="s">
        <v>3263</v>
      </c>
      <c r="X1759" t="str">
        <f>LEFT(Table7[[#This Row],[Month]],4)</f>
        <v>2022</v>
      </c>
      <c r="Y1759">
        <f>SIGN(Table7[[#This Row],[Internal Monthly Cost]])</f>
        <v>1</v>
      </c>
    </row>
    <row r="1760" spans="1:25" x14ac:dyDescent="0.2">
      <c r="A1760">
        <v>507</v>
      </c>
      <c r="B1760" t="s">
        <v>3347</v>
      </c>
      <c r="C1760" t="s">
        <v>3347</v>
      </c>
      <c r="D1760" t="s">
        <v>12</v>
      </c>
      <c r="E1760" t="s">
        <v>2183</v>
      </c>
      <c r="F1760" t="s">
        <v>503</v>
      </c>
      <c r="G1760" t="s">
        <v>502</v>
      </c>
      <c r="H1760" t="s">
        <v>504</v>
      </c>
      <c r="I1760" t="s">
        <v>131</v>
      </c>
      <c r="J1760" t="s">
        <v>4</v>
      </c>
      <c r="K1760" t="s">
        <v>124</v>
      </c>
      <c r="M1760">
        <v>4</v>
      </c>
      <c r="X1760" t="str">
        <f>LEFT(Table7[[#This Row],[Month]],4)</f>
        <v>2022</v>
      </c>
      <c r="Y1760">
        <f>SIGN(Table7[[#This Row],[Internal Monthly Cost]])</f>
        <v>1</v>
      </c>
    </row>
    <row r="1761" spans="1:25" x14ac:dyDescent="0.2">
      <c r="A1761">
        <v>501</v>
      </c>
      <c r="B1761" t="s">
        <v>3347</v>
      </c>
      <c r="C1761" t="s">
        <v>3347</v>
      </c>
      <c r="D1761" t="s">
        <v>12</v>
      </c>
      <c r="E1761" t="s">
        <v>2021</v>
      </c>
      <c r="F1761" t="s">
        <v>503</v>
      </c>
      <c r="G1761" t="s">
        <v>502</v>
      </c>
      <c r="H1761" t="s">
        <v>504</v>
      </c>
      <c r="I1761" t="s">
        <v>131</v>
      </c>
      <c r="J1761" t="s">
        <v>4</v>
      </c>
      <c r="K1761" t="s">
        <v>124</v>
      </c>
      <c r="M1761">
        <v>4</v>
      </c>
      <c r="X1761" t="str">
        <f>LEFT(Table7[[#This Row],[Month]],4)</f>
        <v>2022</v>
      </c>
      <c r="Y1761">
        <f>SIGN(Table7[[#This Row],[Internal Monthly Cost]])</f>
        <v>1</v>
      </c>
    </row>
    <row r="1762" spans="1:25" x14ac:dyDescent="0.2">
      <c r="A1762">
        <v>509</v>
      </c>
      <c r="B1762" t="s">
        <v>3347</v>
      </c>
      <c r="C1762" t="s">
        <v>3347</v>
      </c>
      <c r="D1762" t="s">
        <v>12</v>
      </c>
      <c r="E1762" t="s">
        <v>1470</v>
      </c>
      <c r="F1762" t="s">
        <v>503</v>
      </c>
      <c r="G1762" t="s">
        <v>502</v>
      </c>
      <c r="H1762" t="s">
        <v>504</v>
      </c>
      <c r="I1762" t="s">
        <v>131</v>
      </c>
      <c r="J1762" t="s">
        <v>8</v>
      </c>
      <c r="K1762" t="s">
        <v>123</v>
      </c>
      <c r="M1762">
        <v>4</v>
      </c>
      <c r="N1762" t="s">
        <v>2913</v>
      </c>
      <c r="O1762" t="s">
        <v>198</v>
      </c>
      <c r="P1762" t="s">
        <v>37</v>
      </c>
      <c r="Q1762" t="s">
        <v>171</v>
      </c>
      <c r="R1762" t="s">
        <v>138</v>
      </c>
      <c r="S1762" t="s">
        <v>360</v>
      </c>
      <c r="T1762" t="s">
        <v>380</v>
      </c>
      <c r="U1762" t="s">
        <v>343</v>
      </c>
      <c r="V1762" t="s">
        <v>382</v>
      </c>
      <c r="X1762" t="str">
        <f>LEFT(Table7[[#This Row],[Month]],4)</f>
        <v>2022</v>
      </c>
      <c r="Y1762">
        <f>SIGN(Table7[[#This Row],[Internal Monthly Cost]])</f>
        <v>1</v>
      </c>
    </row>
    <row r="1763" spans="1:25" x14ac:dyDescent="0.2">
      <c r="A1763">
        <v>508</v>
      </c>
      <c r="B1763" t="s">
        <v>3347</v>
      </c>
      <c r="C1763" t="s">
        <v>3347</v>
      </c>
      <c r="D1763" t="s">
        <v>12</v>
      </c>
      <c r="E1763" t="s">
        <v>1156</v>
      </c>
      <c r="F1763" t="s">
        <v>503</v>
      </c>
      <c r="G1763" t="s">
        <v>502</v>
      </c>
      <c r="H1763" t="s">
        <v>504</v>
      </c>
      <c r="I1763" t="s">
        <v>131</v>
      </c>
      <c r="J1763" t="s">
        <v>8</v>
      </c>
      <c r="K1763" t="s">
        <v>123</v>
      </c>
      <c r="M1763">
        <v>4</v>
      </c>
      <c r="N1763" t="s">
        <v>27</v>
      </c>
      <c r="O1763" t="s">
        <v>202</v>
      </c>
      <c r="P1763" t="s">
        <v>28</v>
      </c>
      <c r="Q1763" t="s">
        <v>171</v>
      </c>
      <c r="R1763" t="s">
        <v>138</v>
      </c>
      <c r="S1763" t="s">
        <v>345</v>
      </c>
      <c r="T1763" t="s">
        <v>380</v>
      </c>
      <c r="U1763" t="s">
        <v>343</v>
      </c>
      <c r="V1763" t="s">
        <v>381</v>
      </c>
      <c r="X1763" t="str">
        <f>LEFT(Table7[[#This Row],[Month]],4)</f>
        <v>2022</v>
      </c>
      <c r="Y1763">
        <f>SIGN(Table7[[#This Row],[Internal Monthly Cost]])</f>
        <v>1</v>
      </c>
    </row>
    <row r="1764" spans="1:25" x14ac:dyDescent="0.2">
      <c r="A1764">
        <v>505</v>
      </c>
      <c r="B1764" t="s">
        <v>3347</v>
      </c>
      <c r="C1764" t="s">
        <v>3347</v>
      </c>
      <c r="D1764" t="s">
        <v>12</v>
      </c>
      <c r="E1764" t="s">
        <v>501</v>
      </c>
      <c r="F1764" t="s">
        <v>503</v>
      </c>
      <c r="G1764" t="s">
        <v>502</v>
      </c>
      <c r="H1764" t="s">
        <v>504</v>
      </c>
      <c r="I1764" t="s">
        <v>131</v>
      </c>
      <c r="J1764" t="s">
        <v>4</v>
      </c>
      <c r="K1764" t="s">
        <v>124</v>
      </c>
      <c r="M1764">
        <v>4</v>
      </c>
      <c r="X1764" t="str">
        <f>LEFT(Table7[[#This Row],[Month]],4)</f>
        <v>2022</v>
      </c>
      <c r="Y1764">
        <f>SIGN(Table7[[#This Row],[Internal Monthly Cost]])</f>
        <v>1</v>
      </c>
    </row>
    <row r="1765" spans="1:25" x14ac:dyDescent="0.2">
      <c r="A1765">
        <v>506</v>
      </c>
      <c r="B1765" t="s">
        <v>3347</v>
      </c>
      <c r="C1765" t="s">
        <v>3347</v>
      </c>
      <c r="D1765" t="s">
        <v>12</v>
      </c>
      <c r="E1765" t="s">
        <v>2622</v>
      </c>
      <c r="F1765" t="s">
        <v>503</v>
      </c>
      <c r="G1765" t="s">
        <v>502</v>
      </c>
      <c r="H1765" t="s">
        <v>504</v>
      </c>
      <c r="I1765" t="s">
        <v>131</v>
      </c>
      <c r="J1765" t="s">
        <v>4</v>
      </c>
      <c r="K1765" t="s">
        <v>124</v>
      </c>
      <c r="M1765">
        <v>4</v>
      </c>
      <c r="X1765" t="str">
        <f>LEFT(Table7[[#This Row],[Month]],4)</f>
        <v>2022</v>
      </c>
      <c r="Y1765">
        <f>SIGN(Table7[[#This Row],[Internal Monthly Cost]])</f>
        <v>1</v>
      </c>
    </row>
    <row r="1766" spans="1:25" x14ac:dyDescent="0.2">
      <c r="A1766">
        <v>504</v>
      </c>
      <c r="B1766" t="s">
        <v>3347</v>
      </c>
      <c r="C1766" t="s">
        <v>3347</v>
      </c>
      <c r="D1766" t="s">
        <v>12</v>
      </c>
      <c r="E1766" t="s">
        <v>1678</v>
      </c>
      <c r="F1766" t="s">
        <v>503</v>
      </c>
      <c r="G1766" t="s">
        <v>502</v>
      </c>
      <c r="H1766" t="s">
        <v>504</v>
      </c>
      <c r="I1766" t="s">
        <v>131</v>
      </c>
      <c r="J1766" t="s">
        <v>8</v>
      </c>
      <c r="K1766" t="s">
        <v>124</v>
      </c>
      <c r="M1766">
        <v>4</v>
      </c>
      <c r="N1766" t="s">
        <v>44</v>
      </c>
      <c r="O1766" t="s">
        <v>212</v>
      </c>
      <c r="P1766" t="s">
        <v>45</v>
      </c>
      <c r="Q1766" t="s">
        <v>139</v>
      </c>
      <c r="R1766" t="s">
        <v>138</v>
      </c>
      <c r="S1766" t="s">
        <v>345</v>
      </c>
      <c r="T1766" t="s">
        <v>342</v>
      </c>
      <c r="U1766" t="s">
        <v>343</v>
      </c>
      <c r="V1766" t="s">
        <v>379</v>
      </c>
      <c r="X1766" t="str">
        <f>LEFT(Table7[[#This Row],[Month]],4)</f>
        <v>2022</v>
      </c>
      <c r="Y1766">
        <f>SIGN(Table7[[#This Row],[Internal Monthly Cost]])</f>
        <v>1</v>
      </c>
    </row>
    <row r="1767" spans="1:25" x14ac:dyDescent="0.2">
      <c r="A1767">
        <v>503</v>
      </c>
      <c r="B1767" t="s">
        <v>3347</v>
      </c>
      <c r="C1767" t="s">
        <v>3347</v>
      </c>
      <c r="D1767" t="s">
        <v>12</v>
      </c>
      <c r="E1767" t="s">
        <v>1614</v>
      </c>
      <c r="F1767" t="s">
        <v>503</v>
      </c>
      <c r="G1767" t="s">
        <v>502</v>
      </c>
      <c r="H1767" t="s">
        <v>504</v>
      </c>
      <c r="I1767" t="s">
        <v>131</v>
      </c>
      <c r="J1767" t="s">
        <v>8</v>
      </c>
      <c r="K1767" t="s">
        <v>124</v>
      </c>
      <c r="M1767">
        <v>4</v>
      </c>
      <c r="N1767" t="s">
        <v>42</v>
      </c>
      <c r="O1767" t="s">
        <v>239</v>
      </c>
      <c r="P1767" t="s">
        <v>43</v>
      </c>
      <c r="Q1767" t="s">
        <v>139</v>
      </c>
      <c r="R1767" t="s">
        <v>138</v>
      </c>
      <c r="S1767" t="s">
        <v>345</v>
      </c>
      <c r="T1767" t="s">
        <v>342</v>
      </c>
      <c r="U1767" t="s">
        <v>343</v>
      </c>
      <c r="V1767" t="s">
        <v>378</v>
      </c>
      <c r="X1767" t="str">
        <f>LEFT(Table7[[#This Row],[Month]],4)</f>
        <v>2022</v>
      </c>
      <c r="Y1767">
        <f>SIGN(Table7[[#This Row],[Internal Monthly Cost]])</f>
        <v>1</v>
      </c>
    </row>
    <row r="1768" spans="1:25" x14ac:dyDescent="0.2">
      <c r="A1768">
        <v>723</v>
      </c>
      <c r="B1768" t="s">
        <v>3347</v>
      </c>
      <c r="C1768" t="s">
        <v>3347</v>
      </c>
      <c r="D1768" t="s">
        <v>5</v>
      </c>
      <c r="E1768" t="s">
        <v>3297</v>
      </c>
      <c r="F1768" t="s">
        <v>652</v>
      </c>
      <c r="G1768" t="s">
        <v>3298</v>
      </c>
      <c r="H1768" t="s">
        <v>3299</v>
      </c>
      <c r="I1768" t="s">
        <v>3336</v>
      </c>
      <c r="J1768" t="s">
        <v>8</v>
      </c>
      <c r="K1768" t="s">
        <v>124</v>
      </c>
      <c r="M1768">
        <v>80</v>
      </c>
      <c r="N1768" t="s">
        <v>64</v>
      </c>
      <c r="O1768" t="s">
        <v>228</v>
      </c>
      <c r="P1768" t="s">
        <v>65</v>
      </c>
      <c r="Q1768" t="s">
        <v>139</v>
      </c>
      <c r="R1768" t="s">
        <v>138</v>
      </c>
      <c r="S1768" t="s">
        <v>345</v>
      </c>
      <c r="T1768" t="s">
        <v>342</v>
      </c>
      <c r="U1768" t="s">
        <v>343</v>
      </c>
      <c r="V1768" t="s">
        <v>348</v>
      </c>
      <c r="X1768" t="str">
        <f>LEFT(Table7[[#This Row],[Month]],4)</f>
        <v>2022</v>
      </c>
      <c r="Y1768">
        <f>SIGN(Table7[[#This Row],[Internal Monthly Cost]])</f>
        <v>1</v>
      </c>
    </row>
    <row r="1769" spans="1:25" x14ac:dyDescent="0.2">
      <c r="A1769">
        <v>725</v>
      </c>
      <c r="B1769" t="s">
        <v>3347</v>
      </c>
      <c r="C1769" t="s">
        <v>3347</v>
      </c>
      <c r="D1769" t="s">
        <v>5</v>
      </c>
      <c r="E1769" t="s">
        <v>3302</v>
      </c>
      <c r="F1769" t="s">
        <v>652</v>
      </c>
      <c r="G1769" t="s">
        <v>3303</v>
      </c>
      <c r="H1769" t="s">
        <v>3299</v>
      </c>
      <c r="I1769" t="s">
        <v>3336</v>
      </c>
      <c r="J1769" t="s">
        <v>8</v>
      </c>
      <c r="K1769" t="s">
        <v>124</v>
      </c>
      <c r="M1769">
        <v>80</v>
      </c>
      <c r="N1769" t="s">
        <v>3304</v>
      </c>
      <c r="O1769" t="s">
        <v>3305</v>
      </c>
      <c r="P1769" t="s">
        <v>3306</v>
      </c>
      <c r="Q1769" t="s">
        <v>139</v>
      </c>
      <c r="R1769" t="s">
        <v>138</v>
      </c>
      <c r="S1769" t="s">
        <v>345</v>
      </c>
      <c r="T1769" t="s">
        <v>342</v>
      </c>
      <c r="U1769" t="s">
        <v>343</v>
      </c>
      <c r="V1769" t="s">
        <v>3307</v>
      </c>
      <c r="X1769" t="str">
        <f>LEFT(Table7[[#This Row],[Month]],4)</f>
        <v>2022</v>
      </c>
      <c r="Y1769">
        <f>SIGN(Table7[[#This Row],[Internal Monthly Cost]])</f>
        <v>1</v>
      </c>
    </row>
    <row r="1770" spans="1:25" x14ac:dyDescent="0.2">
      <c r="A1770">
        <v>706</v>
      </c>
      <c r="B1770" t="s">
        <v>3347</v>
      </c>
      <c r="C1770" t="s">
        <v>3347</v>
      </c>
      <c r="D1770" t="s">
        <v>5</v>
      </c>
      <c r="E1770" t="s">
        <v>2994</v>
      </c>
      <c r="F1770" t="s">
        <v>652</v>
      </c>
      <c r="G1770" t="s">
        <v>2996</v>
      </c>
      <c r="H1770" t="s">
        <v>2980</v>
      </c>
      <c r="I1770" t="s">
        <v>3077</v>
      </c>
      <c r="J1770" t="s">
        <v>8</v>
      </c>
      <c r="K1770" t="s">
        <v>124</v>
      </c>
      <c r="M1770">
        <v>75</v>
      </c>
      <c r="N1770" t="s">
        <v>46</v>
      </c>
      <c r="O1770" t="s">
        <v>219</v>
      </c>
      <c r="P1770" t="s">
        <v>47</v>
      </c>
      <c r="Q1770" t="s">
        <v>139</v>
      </c>
      <c r="R1770" t="s">
        <v>138</v>
      </c>
      <c r="S1770" t="s">
        <v>345</v>
      </c>
      <c r="T1770" t="s">
        <v>342</v>
      </c>
      <c r="U1770" t="s">
        <v>343</v>
      </c>
      <c r="V1770" t="s">
        <v>354</v>
      </c>
      <c r="X1770" t="str">
        <f>LEFT(Table7[[#This Row],[Month]],4)</f>
        <v>2022</v>
      </c>
      <c r="Y1770">
        <f>SIGN(Table7[[#This Row],[Internal Monthly Cost]])</f>
        <v>1</v>
      </c>
    </row>
    <row r="1771" spans="1:25" x14ac:dyDescent="0.2">
      <c r="A1771">
        <v>707</v>
      </c>
      <c r="B1771" t="s">
        <v>3347</v>
      </c>
      <c r="C1771" t="s">
        <v>3347</v>
      </c>
      <c r="D1771" t="s">
        <v>5</v>
      </c>
      <c r="E1771" t="s">
        <v>3000</v>
      </c>
      <c r="F1771" t="s">
        <v>652</v>
      </c>
      <c r="G1771" t="s">
        <v>3001</v>
      </c>
      <c r="H1771" t="s">
        <v>2980</v>
      </c>
      <c r="I1771" t="s">
        <v>3077</v>
      </c>
      <c r="J1771" t="s">
        <v>8</v>
      </c>
      <c r="K1771" t="s">
        <v>124</v>
      </c>
      <c r="M1771">
        <v>75</v>
      </c>
      <c r="N1771" t="s">
        <v>74</v>
      </c>
      <c r="O1771" t="s">
        <v>218</v>
      </c>
      <c r="P1771" t="s">
        <v>75</v>
      </c>
      <c r="Q1771" t="s">
        <v>139</v>
      </c>
      <c r="R1771" t="s">
        <v>138</v>
      </c>
      <c r="S1771" t="s">
        <v>345</v>
      </c>
      <c r="T1771" t="s">
        <v>342</v>
      </c>
      <c r="U1771" t="s">
        <v>343</v>
      </c>
      <c r="V1771" t="s">
        <v>353</v>
      </c>
      <c r="X1771" t="str">
        <f>LEFT(Table7[[#This Row],[Month]],4)</f>
        <v>2022</v>
      </c>
      <c r="Y1771">
        <f>SIGN(Table7[[#This Row],[Internal Monthly Cost]])</f>
        <v>1</v>
      </c>
    </row>
    <row r="1772" spans="1:25" x14ac:dyDescent="0.2">
      <c r="A1772">
        <v>708</v>
      </c>
      <c r="B1772" t="s">
        <v>3347</v>
      </c>
      <c r="C1772" t="s">
        <v>3347</v>
      </c>
      <c r="D1772" t="s">
        <v>5</v>
      </c>
      <c r="E1772" t="s">
        <v>3005</v>
      </c>
      <c r="F1772" t="s">
        <v>652</v>
      </c>
      <c r="G1772" t="s">
        <v>3006</v>
      </c>
      <c r="H1772" t="s">
        <v>2980</v>
      </c>
      <c r="I1772" t="s">
        <v>3077</v>
      </c>
      <c r="J1772" t="s">
        <v>8</v>
      </c>
      <c r="K1772" t="s">
        <v>124</v>
      </c>
      <c r="M1772">
        <v>75</v>
      </c>
      <c r="N1772" t="s">
        <v>48</v>
      </c>
      <c r="O1772" t="s">
        <v>220</v>
      </c>
      <c r="P1772" t="s">
        <v>49</v>
      </c>
      <c r="Q1772" t="s">
        <v>139</v>
      </c>
      <c r="R1772" t="s">
        <v>138</v>
      </c>
      <c r="S1772" t="s">
        <v>345</v>
      </c>
      <c r="T1772" t="s">
        <v>342</v>
      </c>
      <c r="U1772" t="s">
        <v>343</v>
      </c>
      <c r="V1772" t="s">
        <v>355</v>
      </c>
      <c r="X1772" t="str">
        <f>LEFT(Table7[[#This Row],[Month]],4)</f>
        <v>2022</v>
      </c>
      <c r="Y1772">
        <f>SIGN(Table7[[#This Row],[Internal Monthly Cost]])</f>
        <v>1</v>
      </c>
    </row>
    <row r="1773" spans="1:25" x14ac:dyDescent="0.2">
      <c r="A1773">
        <v>702</v>
      </c>
      <c r="B1773" t="s">
        <v>3347</v>
      </c>
      <c r="C1773" t="s">
        <v>3347</v>
      </c>
      <c r="D1773" t="s">
        <v>5</v>
      </c>
      <c r="E1773" t="s">
        <v>2948</v>
      </c>
      <c r="F1773" t="s">
        <v>652</v>
      </c>
      <c r="G1773" t="s">
        <v>2949</v>
      </c>
      <c r="H1773" t="s">
        <v>2950</v>
      </c>
      <c r="I1773" t="s">
        <v>3056</v>
      </c>
      <c r="J1773" t="s">
        <v>8</v>
      </c>
      <c r="K1773" t="s">
        <v>127</v>
      </c>
      <c r="M1773">
        <v>37</v>
      </c>
      <c r="N1773" t="s">
        <v>856</v>
      </c>
      <c r="O1773" t="s">
        <v>855</v>
      </c>
      <c r="P1773" t="s">
        <v>857</v>
      </c>
      <c r="Q1773" t="s">
        <v>140</v>
      </c>
      <c r="R1773" t="s">
        <v>138</v>
      </c>
      <c r="S1773" t="s">
        <v>360</v>
      </c>
      <c r="T1773" t="s">
        <v>2938</v>
      </c>
      <c r="U1773" t="s">
        <v>343</v>
      </c>
      <c r="V1773" t="s">
        <v>858</v>
      </c>
      <c r="X1773" t="str">
        <f>LEFT(Table7[[#This Row],[Month]],4)</f>
        <v>2022</v>
      </c>
      <c r="Y1773">
        <f>SIGN(Table7[[#This Row],[Internal Monthly Cost]])</f>
        <v>1</v>
      </c>
    </row>
    <row r="1774" spans="1:25" x14ac:dyDescent="0.2">
      <c r="A1774">
        <v>722</v>
      </c>
      <c r="B1774" t="s">
        <v>3347</v>
      </c>
      <c r="C1774" t="s">
        <v>3347</v>
      </c>
      <c r="D1774" t="s">
        <v>5</v>
      </c>
      <c r="E1774" t="s">
        <v>3277</v>
      </c>
      <c r="F1774" t="s">
        <v>652</v>
      </c>
      <c r="G1774" t="s">
        <v>3271</v>
      </c>
      <c r="H1774" t="s">
        <v>3295</v>
      </c>
      <c r="I1774" t="s">
        <v>3294</v>
      </c>
      <c r="J1774" t="s">
        <v>8</v>
      </c>
      <c r="K1774" t="s">
        <v>123</v>
      </c>
      <c r="M1774">
        <v>40</v>
      </c>
      <c r="N1774" t="s">
        <v>31</v>
      </c>
      <c r="O1774" t="s">
        <v>194</v>
      </c>
      <c r="P1774" t="s">
        <v>32</v>
      </c>
      <c r="Q1774" t="s">
        <v>171</v>
      </c>
      <c r="R1774" t="s">
        <v>138</v>
      </c>
      <c r="S1774" t="s">
        <v>345</v>
      </c>
      <c r="T1774" t="s">
        <v>362</v>
      </c>
      <c r="U1774" t="s">
        <v>343</v>
      </c>
      <c r="V1774" t="s">
        <v>363</v>
      </c>
      <c r="X1774" t="str">
        <f>LEFT(Table7[[#This Row],[Month]],4)</f>
        <v>2022</v>
      </c>
      <c r="Y1774">
        <f>SIGN(Table7[[#This Row],[Internal Monthly Cost]])</f>
        <v>1</v>
      </c>
    </row>
    <row r="1775" spans="1:25" x14ac:dyDescent="0.2">
      <c r="A1775">
        <v>726</v>
      </c>
      <c r="B1775" t="s">
        <v>3347</v>
      </c>
      <c r="C1775" t="s">
        <v>3347</v>
      </c>
      <c r="D1775" t="s">
        <v>5</v>
      </c>
      <c r="E1775" t="s">
        <v>3308</v>
      </c>
      <c r="F1775" t="s">
        <v>652</v>
      </c>
      <c r="G1775" t="s">
        <v>3309</v>
      </c>
      <c r="H1775" t="s">
        <v>3299</v>
      </c>
      <c r="I1775" t="s">
        <v>3336</v>
      </c>
      <c r="J1775" t="s">
        <v>8</v>
      </c>
      <c r="K1775" t="s">
        <v>123</v>
      </c>
      <c r="M1775">
        <v>41</v>
      </c>
      <c r="N1775" t="s">
        <v>27</v>
      </c>
      <c r="O1775" t="s">
        <v>202</v>
      </c>
      <c r="P1775" t="s">
        <v>28</v>
      </c>
      <c r="Q1775" t="s">
        <v>171</v>
      </c>
      <c r="R1775" t="s">
        <v>138</v>
      </c>
      <c r="S1775" t="s">
        <v>345</v>
      </c>
      <c r="T1775" t="s">
        <v>380</v>
      </c>
      <c r="U1775" t="s">
        <v>343</v>
      </c>
      <c r="V1775" t="s">
        <v>381</v>
      </c>
      <c r="X1775" t="str">
        <f>LEFT(Table7[[#This Row],[Month]],4)</f>
        <v>2022</v>
      </c>
      <c r="Y1775">
        <f>SIGN(Table7[[#This Row],[Internal Monthly Cost]])</f>
        <v>1</v>
      </c>
    </row>
    <row r="1776" spans="1:25" x14ac:dyDescent="0.2">
      <c r="A1776">
        <v>644</v>
      </c>
      <c r="B1776" t="s">
        <v>3378</v>
      </c>
      <c r="C1776" t="s">
        <v>3378</v>
      </c>
      <c r="D1776" t="s">
        <v>12</v>
      </c>
      <c r="E1776" t="s">
        <v>1024</v>
      </c>
      <c r="F1776" t="s">
        <v>652</v>
      </c>
      <c r="G1776" t="s">
        <v>1025</v>
      </c>
      <c r="H1776" t="s">
        <v>1026</v>
      </c>
      <c r="I1776" t="s">
        <v>2898</v>
      </c>
      <c r="J1776" t="s">
        <v>8</v>
      </c>
      <c r="K1776" t="s">
        <v>127</v>
      </c>
      <c r="M1776">
        <v>14</v>
      </c>
      <c r="N1776" t="s">
        <v>295</v>
      </c>
      <c r="O1776" t="s">
        <v>296</v>
      </c>
      <c r="P1776" t="s">
        <v>297</v>
      </c>
      <c r="Q1776" t="s">
        <v>140</v>
      </c>
      <c r="R1776" t="s">
        <v>138</v>
      </c>
      <c r="S1776" t="s">
        <v>345</v>
      </c>
      <c r="T1776" t="s">
        <v>2914</v>
      </c>
      <c r="U1776" t="s">
        <v>343</v>
      </c>
      <c r="V1776" t="s">
        <v>411</v>
      </c>
      <c r="X1776" t="str">
        <f>LEFT(Table7[[#This Row],[Month]],4)</f>
        <v>2022</v>
      </c>
      <c r="Y1776">
        <f>SIGN(Table7[[#This Row],[Internal Monthly Cost]])</f>
        <v>1</v>
      </c>
    </row>
    <row r="1777" spans="1:25" x14ac:dyDescent="0.2">
      <c r="A1777">
        <v>643</v>
      </c>
      <c r="B1777" t="s">
        <v>3378</v>
      </c>
      <c r="C1777" t="s">
        <v>3378</v>
      </c>
      <c r="D1777" t="s">
        <v>12</v>
      </c>
      <c r="E1777" t="s">
        <v>2707</v>
      </c>
      <c r="F1777" t="s">
        <v>652</v>
      </c>
      <c r="G1777" t="s">
        <v>2708</v>
      </c>
      <c r="H1777" t="s">
        <v>2709</v>
      </c>
      <c r="I1777" t="s">
        <v>2898</v>
      </c>
      <c r="J1777" t="s">
        <v>8</v>
      </c>
      <c r="K1777" t="s">
        <v>130</v>
      </c>
      <c r="M1777">
        <v>14</v>
      </c>
      <c r="N1777" t="s">
        <v>172</v>
      </c>
      <c r="O1777" t="s">
        <v>260</v>
      </c>
      <c r="P1777" t="s">
        <v>173</v>
      </c>
      <c r="Q1777" t="s">
        <v>142</v>
      </c>
      <c r="R1777" t="s">
        <v>141</v>
      </c>
      <c r="S1777" t="s">
        <v>345</v>
      </c>
      <c r="T1777" t="s">
        <v>402</v>
      </c>
      <c r="U1777" t="s">
        <v>343</v>
      </c>
      <c r="V1777" t="s">
        <v>394</v>
      </c>
      <c r="X1777" t="str">
        <f>LEFT(Table7[[#This Row],[Month]],4)</f>
        <v>2022</v>
      </c>
      <c r="Y1777">
        <f>SIGN(Table7[[#This Row],[Internal Monthly Cost]])</f>
        <v>1</v>
      </c>
    </row>
    <row r="1778" spans="1:25" x14ac:dyDescent="0.2">
      <c r="A1778">
        <v>685</v>
      </c>
      <c r="B1778" t="s">
        <v>3378</v>
      </c>
      <c r="C1778" t="s">
        <v>3378</v>
      </c>
      <c r="D1778" t="s">
        <v>12</v>
      </c>
      <c r="E1778" t="s">
        <v>2886</v>
      </c>
      <c r="F1778" t="s">
        <v>652</v>
      </c>
      <c r="G1778" t="s">
        <v>2887</v>
      </c>
      <c r="H1778" t="s">
        <v>2888</v>
      </c>
      <c r="I1778" t="s">
        <v>2937</v>
      </c>
      <c r="J1778" t="s">
        <v>8</v>
      </c>
      <c r="K1778" t="s">
        <v>124</v>
      </c>
      <c r="M1778">
        <v>14</v>
      </c>
      <c r="N1778" t="s">
        <v>310</v>
      </c>
      <c r="O1778" t="s">
        <v>311</v>
      </c>
      <c r="P1778" t="s">
        <v>312</v>
      </c>
      <c r="Q1778" t="s">
        <v>139</v>
      </c>
      <c r="R1778" t="s">
        <v>138</v>
      </c>
      <c r="S1778" t="s">
        <v>345</v>
      </c>
      <c r="T1778" t="s">
        <v>342</v>
      </c>
      <c r="U1778" t="s">
        <v>343</v>
      </c>
      <c r="V1778" t="s">
        <v>344</v>
      </c>
      <c r="X1778" t="str">
        <f>LEFT(Table7[[#This Row],[Month]],4)</f>
        <v>2022</v>
      </c>
      <c r="Y1778">
        <f>SIGN(Table7[[#This Row],[Internal Monthly Cost]])</f>
        <v>1</v>
      </c>
    </row>
    <row r="1779" spans="1:25" x14ac:dyDescent="0.2">
      <c r="A1779">
        <v>683</v>
      </c>
      <c r="B1779" t="s">
        <v>3378</v>
      </c>
      <c r="C1779" t="s">
        <v>3378</v>
      </c>
      <c r="D1779" t="s">
        <v>5</v>
      </c>
      <c r="E1779" t="s">
        <v>2858</v>
      </c>
      <c r="H1779" t="s">
        <v>529</v>
      </c>
      <c r="I1779" t="s">
        <v>2837</v>
      </c>
      <c r="J1779" t="s">
        <v>8</v>
      </c>
      <c r="K1779" t="s">
        <v>442</v>
      </c>
      <c r="M1779">
        <v>113</v>
      </c>
      <c r="N1779" t="s">
        <v>2933</v>
      </c>
      <c r="O1779" t="s">
        <v>2934</v>
      </c>
      <c r="P1779" t="s">
        <v>2935</v>
      </c>
      <c r="Q1779" t="s">
        <v>441</v>
      </c>
      <c r="R1779" t="s">
        <v>442</v>
      </c>
      <c r="S1779" t="s">
        <v>345</v>
      </c>
      <c r="T1779" t="s">
        <v>2936</v>
      </c>
      <c r="U1779" t="s">
        <v>343</v>
      </c>
      <c r="V1779" t="s">
        <v>2927</v>
      </c>
      <c r="X1779" t="str">
        <f>LEFT(Table7[[#This Row],[Month]],4)</f>
        <v>2022</v>
      </c>
      <c r="Y1779">
        <f>SIGN(Table7[[#This Row],[Internal Monthly Cost]])</f>
        <v>1</v>
      </c>
    </row>
    <row r="1780" spans="1:25" x14ac:dyDescent="0.2">
      <c r="A1780">
        <v>591</v>
      </c>
      <c r="B1780" t="s">
        <v>3378</v>
      </c>
      <c r="C1780" t="s">
        <v>3378</v>
      </c>
      <c r="D1780" t="s">
        <v>12</v>
      </c>
      <c r="E1780" t="s">
        <v>2691</v>
      </c>
      <c r="F1780" t="s">
        <v>652</v>
      </c>
      <c r="G1780" t="s">
        <v>2692</v>
      </c>
      <c r="H1780" t="s">
        <v>2693</v>
      </c>
      <c r="I1780" t="s">
        <v>288</v>
      </c>
      <c r="J1780" t="s">
        <v>8</v>
      </c>
      <c r="K1780" t="s">
        <v>124</v>
      </c>
      <c r="M1780">
        <v>14</v>
      </c>
      <c r="N1780" t="s">
        <v>285</v>
      </c>
      <c r="O1780" t="s">
        <v>286</v>
      </c>
      <c r="P1780" t="s">
        <v>287</v>
      </c>
      <c r="Q1780" t="s">
        <v>171</v>
      </c>
      <c r="R1780" t="s">
        <v>138</v>
      </c>
      <c r="S1780" t="s">
        <v>345</v>
      </c>
      <c r="T1780" t="s">
        <v>3066</v>
      </c>
      <c r="U1780" t="s">
        <v>343</v>
      </c>
      <c r="V1780" t="s">
        <v>368</v>
      </c>
      <c r="X1780" t="str">
        <f>LEFT(Table7[[#This Row],[Month]],4)</f>
        <v>2022</v>
      </c>
      <c r="Y1780">
        <f>SIGN(Table7[[#This Row],[Internal Monthly Cost]])</f>
        <v>1</v>
      </c>
    </row>
    <row r="1781" spans="1:25" x14ac:dyDescent="0.2">
      <c r="A1781">
        <v>652</v>
      </c>
      <c r="B1781" t="s">
        <v>3378</v>
      </c>
      <c r="C1781" t="s">
        <v>3378</v>
      </c>
      <c r="D1781" t="s">
        <v>5</v>
      </c>
      <c r="E1781" t="s">
        <v>558</v>
      </c>
      <c r="H1781" t="s">
        <v>529</v>
      </c>
      <c r="I1781" t="s">
        <v>2837</v>
      </c>
      <c r="J1781" t="s">
        <v>4</v>
      </c>
      <c r="K1781" t="s">
        <v>442</v>
      </c>
      <c r="M1781">
        <v>113</v>
      </c>
      <c r="X1781" t="str">
        <f>LEFT(Table7[[#This Row],[Month]],4)</f>
        <v>2022</v>
      </c>
      <c r="Y1781">
        <f>SIGN(Table7[[#This Row],[Internal Monthly Cost]])</f>
        <v>1</v>
      </c>
    </row>
    <row r="1782" spans="1:25" x14ac:dyDescent="0.2">
      <c r="A1782">
        <v>678</v>
      </c>
      <c r="B1782" t="s">
        <v>3378</v>
      </c>
      <c r="C1782" t="s">
        <v>3378</v>
      </c>
      <c r="D1782" t="s">
        <v>5</v>
      </c>
      <c r="E1782" t="s">
        <v>2834</v>
      </c>
      <c r="H1782" t="s">
        <v>529</v>
      </c>
      <c r="I1782" t="s">
        <v>2837</v>
      </c>
      <c r="J1782" t="s">
        <v>8</v>
      </c>
      <c r="K1782" t="s">
        <v>442</v>
      </c>
      <c r="M1782">
        <v>113</v>
      </c>
      <c r="N1782" t="s">
        <v>3097</v>
      </c>
      <c r="O1782" t="s">
        <v>3098</v>
      </c>
      <c r="P1782" t="s">
        <v>3099</v>
      </c>
      <c r="Q1782" t="s">
        <v>441</v>
      </c>
      <c r="R1782" t="s">
        <v>442</v>
      </c>
      <c r="S1782" t="s">
        <v>341</v>
      </c>
      <c r="T1782" t="s">
        <v>2916</v>
      </c>
      <c r="U1782" t="s">
        <v>343</v>
      </c>
      <c r="V1782" t="s">
        <v>3092</v>
      </c>
      <c r="X1782" t="str">
        <f>LEFT(Table7[[#This Row],[Month]],4)</f>
        <v>2022</v>
      </c>
      <c r="Y1782">
        <f>SIGN(Table7[[#This Row],[Internal Monthly Cost]])</f>
        <v>1</v>
      </c>
    </row>
    <row r="1783" spans="1:25" x14ac:dyDescent="0.2">
      <c r="A1783">
        <v>564</v>
      </c>
      <c r="B1783" t="s">
        <v>3378</v>
      </c>
      <c r="C1783" t="s">
        <v>3378</v>
      </c>
      <c r="D1783" t="s">
        <v>5</v>
      </c>
      <c r="E1783" t="s">
        <v>553</v>
      </c>
      <c r="H1783" t="s">
        <v>555</v>
      </c>
      <c r="I1783" t="s">
        <v>2838</v>
      </c>
      <c r="J1783" t="s">
        <v>6</v>
      </c>
      <c r="K1783" t="s">
        <v>442</v>
      </c>
      <c r="M1783">
        <v>40</v>
      </c>
      <c r="X1783" t="str">
        <f>LEFT(Table7[[#This Row],[Month]],4)</f>
        <v>2022</v>
      </c>
      <c r="Y1783">
        <f>SIGN(Table7[[#This Row],[Internal Monthly Cost]])</f>
        <v>1</v>
      </c>
    </row>
    <row r="1784" spans="1:25" x14ac:dyDescent="0.2">
      <c r="A1784">
        <v>598</v>
      </c>
      <c r="B1784" t="s">
        <v>3378</v>
      </c>
      <c r="C1784" t="s">
        <v>3378</v>
      </c>
      <c r="D1784" t="s">
        <v>5</v>
      </c>
      <c r="E1784" t="s">
        <v>1203</v>
      </c>
      <c r="H1784" t="s">
        <v>874</v>
      </c>
      <c r="I1784" t="s">
        <v>2843</v>
      </c>
      <c r="J1784" t="s">
        <v>8</v>
      </c>
      <c r="K1784" t="s">
        <v>442</v>
      </c>
      <c r="M1784">
        <v>40</v>
      </c>
      <c r="N1784" t="s">
        <v>438</v>
      </c>
      <c r="O1784" t="s">
        <v>439</v>
      </c>
      <c r="P1784" t="s">
        <v>440</v>
      </c>
      <c r="Q1784" t="s">
        <v>441</v>
      </c>
      <c r="R1784" t="s">
        <v>442</v>
      </c>
      <c r="S1784" t="s">
        <v>345</v>
      </c>
      <c r="T1784" t="s">
        <v>3265</v>
      </c>
      <c r="U1784" t="s">
        <v>343</v>
      </c>
      <c r="V1784" t="s">
        <v>444</v>
      </c>
      <c r="X1784" t="str">
        <f>LEFT(Table7[[#This Row],[Month]],4)</f>
        <v>2022</v>
      </c>
      <c r="Y1784">
        <f>SIGN(Table7[[#This Row],[Internal Monthly Cost]])</f>
        <v>1</v>
      </c>
    </row>
    <row r="1785" spans="1:25" x14ac:dyDescent="0.2">
      <c r="A1785">
        <v>609</v>
      </c>
      <c r="B1785" t="s">
        <v>3378</v>
      </c>
      <c r="C1785" t="s">
        <v>3378</v>
      </c>
      <c r="D1785" t="s">
        <v>5</v>
      </c>
      <c r="E1785" t="s">
        <v>1607</v>
      </c>
      <c r="H1785" t="s">
        <v>1608</v>
      </c>
      <c r="I1785" t="s">
        <v>2844</v>
      </c>
      <c r="J1785" t="s">
        <v>8</v>
      </c>
      <c r="K1785" t="s">
        <v>442</v>
      </c>
      <c r="M1785">
        <v>40</v>
      </c>
      <c r="N1785" t="s">
        <v>1603</v>
      </c>
      <c r="O1785" t="s">
        <v>1602</v>
      </c>
      <c r="P1785" t="s">
        <v>1604</v>
      </c>
      <c r="Q1785" t="s">
        <v>441</v>
      </c>
      <c r="R1785" t="s">
        <v>442</v>
      </c>
      <c r="S1785" t="s">
        <v>345</v>
      </c>
      <c r="T1785" t="s">
        <v>2916</v>
      </c>
      <c r="U1785" t="s">
        <v>343</v>
      </c>
      <c r="V1785" t="s">
        <v>1605</v>
      </c>
      <c r="X1785" t="str">
        <f>LEFT(Table7[[#This Row],[Month]],4)</f>
        <v>2022</v>
      </c>
      <c r="Y1785">
        <f>SIGN(Table7[[#This Row],[Internal Monthly Cost]])</f>
        <v>1</v>
      </c>
    </row>
    <row r="1786" spans="1:25" x14ac:dyDescent="0.2">
      <c r="A1786">
        <v>556</v>
      </c>
      <c r="B1786" t="s">
        <v>3378</v>
      </c>
      <c r="C1786" t="s">
        <v>3378</v>
      </c>
      <c r="D1786" t="s">
        <v>5</v>
      </c>
      <c r="E1786" t="s">
        <v>2606</v>
      </c>
      <c r="H1786" t="s">
        <v>2608</v>
      </c>
      <c r="I1786" t="s">
        <v>2852</v>
      </c>
      <c r="J1786" t="s">
        <v>8</v>
      </c>
      <c r="K1786" t="s">
        <v>442</v>
      </c>
      <c r="M1786">
        <v>40</v>
      </c>
      <c r="N1786" t="s">
        <v>2612</v>
      </c>
      <c r="O1786" t="s">
        <v>2611</v>
      </c>
      <c r="P1786" t="s">
        <v>2613</v>
      </c>
      <c r="Q1786" t="s">
        <v>441</v>
      </c>
      <c r="R1786" t="s">
        <v>442</v>
      </c>
      <c r="S1786" t="s">
        <v>345</v>
      </c>
      <c r="T1786" t="s">
        <v>1171</v>
      </c>
      <c r="U1786" t="s">
        <v>343</v>
      </c>
      <c r="V1786" t="s">
        <v>464</v>
      </c>
      <c r="X1786" t="str">
        <f>LEFT(Table7[[#This Row],[Month]],4)</f>
        <v>2022</v>
      </c>
      <c r="Y1786">
        <f>SIGN(Table7[[#This Row],[Internal Monthly Cost]])</f>
        <v>1</v>
      </c>
    </row>
    <row r="1787" spans="1:25" x14ac:dyDescent="0.2">
      <c r="A1787">
        <v>555</v>
      </c>
      <c r="B1787" t="s">
        <v>3378</v>
      </c>
      <c r="C1787" t="s">
        <v>3378</v>
      </c>
      <c r="D1787" t="s">
        <v>5</v>
      </c>
      <c r="E1787" t="s">
        <v>2423</v>
      </c>
      <c r="H1787" t="s">
        <v>2424</v>
      </c>
      <c r="I1787" t="s">
        <v>2848</v>
      </c>
      <c r="J1787" t="s">
        <v>6</v>
      </c>
      <c r="K1787" t="s">
        <v>442</v>
      </c>
      <c r="M1787">
        <v>43</v>
      </c>
      <c r="X1787" t="str">
        <f>LEFT(Table7[[#This Row],[Month]],4)</f>
        <v>2022</v>
      </c>
      <c r="Y1787">
        <f>SIGN(Table7[[#This Row],[Internal Monthly Cost]])</f>
        <v>1</v>
      </c>
    </row>
    <row r="1788" spans="1:25" x14ac:dyDescent="0.2">
      <c r="A1788">
        <v>561</v>
      </c>
      <c r="B1788" t="s">
        <v>3378</v>
      </c>
      <c r="C1788" t="s">
        <v>3378</v>
      </c>
      <c r="D1788" t="s">
        <v>5</v>
      </c>
      <c r="E1788" t="s">
        <v>2632</v>
      </c>
      <c r="H1788" t="s">
        <v>2634</v>
      </c>
      <c r="I1788" t="s">
        <v>2853</v>
      </c>
      <c r="J1788" t="s">
        <v>8</v>
      </c>
      <c r="K1788" t="s">
        <v>442</v>
      </c>
      <c r="M1788">
        <v>40</v>
      </c>
      <c r="N1788" t="s">
        <v>2638</v>
      </c>
      <c r="O1788" t="s">
        <v>2637</v>
      </c>
      <c r="P1788" t="s">
        <v>2639</v>
      </c>
      <c r="Q1788" t="s">
        <v>441</v>
      </c>
      <c r="R1788" t="s">
        <v>442</v>
      </c>
      <c r="S1788" t="s">
        <v>360</v>
      </c>
      <c r="T1788" t="s">
        <v>2640</v>
      </c>
      <c r="U1788" t="s">
        <v>343</v>
      </c>
      <c r="V1788" t="s">
        <v>2641</v>
      </c>
      <c r="X1788" t="str">
        <f>LEFT(Table7[[#This Row],[Month]],4)</f>
        <v>2022</v>
      </c>
      <c r="Y1788">
        <f>SIGN(Table7[[#This Row],[Internal Monthly Cost]])</f>
        <v>1</v>
      </c>
    </row>
    <row r="1789" spans="1:25" x14ac:dyDescent="0.2">
      <c r="A1789">
        <v>562</v>
      </c>
      <c r="B1789" t="s">
        <v>3378</v>
      </c>
      <c r="C1789" t="s">
        <v>3378</v>
      </c>
      <c r="D1789" t="s">
        <v>5</v>
      </c>
      <c r="E1789" t="s">
        <v>2072</v>
      </c>
      <c r="H1789" t="s">
        <v>2074</v>
      </c>
      <c r="I1789" t="s">
        <v>2845</v>
      </c>
      <c r="J1789" t="s">
        <v>8</v>
      </c>
      <c r="K1789" t="s">
        <v>442</v>
      </c>
      <c r="M1789">
        <v>40</v>
      </c>
      <c r="N1789" t="s">
        <v>2078</v>
      </c>
      <c r="O1789" t="s">
        <v>2077</v>
      </c>
      <c r="P1789" t="s">
        <v>2079</v>
      </c>
      <c r="Q1789" t="s">
        <v>441</v>
      </c>
      <c r="R1789" t="s">
        <v>442</v>
      </c>
      <c r="S1789" t="s">
        <v>360</v>
      </c>
      <c r="T1789" t="s">
        <v>1171</v>
      </c>
      <c r="U1789" t="s">
        <v>343</v>
      </c>
      <c r="V1789" t="s">
        <v>2080</v>
      </c>
      <c r="X1789" t="str">
        <f>LEFT(Table7[[#This Row],[Month]],4)</f>
        <v>2022</v>
      </c>
      <c r="Y1789">
        <f>SIGN(Table7[[#This Row],[Internal Monthly Cost]])</f>
        <v>1</v>
      </c>
    </row>
    <row r="1790" spans="1:25" x14ac:dyDescent="0.2">
      <c r="A1790">
        <v>559</v>
      </c>
      <c r="B1790" t="s">
        <v>3378</v>
      </c>
      <c r="C1790" t="s">
        <v>3378</v>
      </c>
      <c r="D1790" t="s">
        <v>5</v>
      </c>
      <c r="E1790" t="s">
        <v>2521</v>
      </c>
      <c r="H1790" t="s">
        <v>2523</v>
      </c>
      <c r="I1790" t="s">
        <v>2850</v>
      </c>
      <c r="J1790" t="s">
        <v>8</v>
      </c>
      <c r="K1790" t="s">
        <v>442</v>
      </c>
      <c r="M1790">
        <v>40</v>
      </c>
      <c r="N1790" t="s">
        <v>2527</v>
      </c>
      <c r="O1790" t="s">
        <v>2526</v>
      </c>
      <c r="P1790" t="s">
        <v>2528</v>
      </c>
      <c r="Q1790" t="s">
        <v>441</v>
      </c>
      <c r="R1790" t="s">
        <v>442</v>
      </c>
      <c r="S1790" t="s">
        <v>345</v>
      </c>
      <c r="T1790" t="s">
        <v>2916</v>
      </c>
      <c r="U1790" t="s">
        <v>343</v>
      </c>
      <c r="V1790" t="s">
        <v>2530</v>
      </c>
      <c r="X1790" t="str">
        <f>LEFT(Table7[[#This Row],[Month]],4)</f>
        <v>2022</v>
      </c>
      <c r="Y1790">
        <f>SIGN(Table7[[#This Row],[Internal Monthly Cost]])</f>
        <v>1</v>
      </c>
    </row>
    <row r="1791" spans="1:25" x14ac:dyDescent="0.2">
      <c r="A1791">
        <v>516</v>
      </c>
      <c r="B1791" t="s">
        <v>3378</v>
      </c>
      <c r="C1791" t="s">
        <v>3378</v>
      </c>
      <c r="D1791" t="s">
        <v>5</v>
      </c>
      <c r="E1791" t="s">
        <v>1207</v>
      </c>
      <c r="F1791" t="s">
        <v>1018</v>
      </c>
      <c r="H1791" t="s">
        <v>504</v>
      </c>
      <c r="I1791" t="s">
        <v>437</v>
      </c>
      <c r="J1791" t="s">
        <v>4</v>
      </c>
      <c r="K1791" t="s">
        <v>442</v>
      </c>
      <c r="M1791">
        <v>39</v>
      </c>
      <c r="X1791" t="str">
        <f>LEFT(Table7[[#This Row],[Month]],4)</f>
        <v>2022</v>
      </c>
      <c r="Y1791">
        <f>SIGN(Table7[[#This Row],[Internal Monthly Cost]])</f>
        <v>1</v>
      </c>
    </row>
    <row r="1792" spans="1:25" x14ac:dyDescent="0.2">
      <c r="A1792">
        <v>660</v>
      </c>
      <c r="B1792" t="s">
        <v>3378</v>
      </c>
      <c r="C1792" t="s">
        <v>3378</v>
      </c>
      <c r="D1792" t="s">
        <v>12</v>
      </c>
      <c r="E1792" t="s">
        <v>2731</v>
      </c>
      <c r="F1792" t="s">
        <v>652</v>
      </c>
      <c r="G1792" t="s">
        <v>2732</v>
      </c>
      <c r="H1792" t="s">
        <v>2733</v>
      </c>
      <c r="I1792" t="s">
        <v>2900</v>
      </c>
      <c r="J1792" t="s">
        <v>8</v>
      </c>
      <c r="K1792" t="s">
        <v>123</v>
      </c>
      <c r="M1792">
        <v>14</v>
      </c>
      <c r="N1792" t="s">
        <v>319</v>
      </c>
      <c r="O1792" t="s">
        <v>320</v>
      </c>
      <c r="P1792" t="s">
        <v>321</v>
      </c>
      <c r="Q1792" t="s">
        <v>171</v>
      </c>
      <c r="R1792" t="s">
        <v>138</v>
      </c>
      <c r="S1792" t="s">
        <v>345</v>
      </c>
      <c r="T1792" t="s">
        <v>2923</v>
      </c>
      <c r="U1792" t="s">
        <v>343</v>
      </c>
      <c r="V1792" t="s">
        <v>356</v>
      </c>
      <c r="X1792" t="str">
        <f>LEFT(Table7[[#This Row],[Month]],4)</f>
        <v>2022</v>
      </c>
      <c r="Y1792">
        <f>SIGN(Table7[[#This Row],[Internal Monthly Cost]])</f>
        <v>1</v>
      </c>
    </row>
    <row r="1793" spans="1:25" x14ac:dyDescent="0.2">
      <c r="A1793">
        <v>620</v>
      </c>
      <c r="B1793" t="s">
        <v>3378</v>
      </c>
      <c r="C1793" t="s">
        <v>3378</v>
      </c>
      <c r="D1793" t="s">
        <v>5</v>
      </c>
      <c r="E1793" t="s">
        <v>2431</v>
      </c>
      <c r="H1793" t="s">
        <v>529</v>
      </c>
      <c r="I1793" t="s">
        <v>2837</v>
      </c>
      <c r="J1793" t="s">
        <v>8</v>
      </c>
      <c r="K1793" t="s">
        <v>442</v>
      </c>
      <c r="M1793">
        <v>113</v>
      </c>
      <c r="N1793" t="s">
        <v>2435</v>
      </c>
      <c r="O1793" t="s">
        <v>2434</v>
      </c>
      <c r="P1793" t="s">
        <v>2436</v>
      </c>
      <c r="Q1793" t="s">
        <v>441</v>
      </c>
      <c r="R1793" t="s">
        <v>442</v>
      </c>
      <c r="S1793" t="s">
        <v>345</v>
      </c>
      <c r="T1793" t="s">
        <v>2916</v>
      </c>
      <c r="U1793" t="s">
        <v>343</v>
      </c>
      <c r="V1793" t="s">
        <v>2430</v>
      </c>
      <c r="X1793" t="str">
        <f>LEFT(Table7[[#This Row],[Month]],4)</f>
        <v>2022</v>
      </c>
      <c r="Y1793">
        <f>SIGN(Table7[[#This Row],[Internal Monthly Cost]])</f>
        <v>1</v>
      </c>
    </row>
    <row r="1794" spans="1:25" x14ac:dyDescent="0.2">
      <c r="A1794">
        <v>630</v>
      </c>
      <c r="B1794" t="s">
        <v>3378</v>
      </c>
      <c r="C1794" t="s">
        <v>3378</v>
      </c>
      <c r="D1794" t="s">
        <v>5</v>
      </c>
      <c r="E1794" t="s">
        <v>526</v>
      </c>
      <c r="H1794" t="s">
        <v>529</v>
      </c>
      <c r="I1794" t="s">
        <v>2837</v>
      </c>
      <c r="J1794" t="s">
        <v>8</v>
      </c>
      <c r="K1794" t="s">
        <v>442</v>
      </c>
      <c r="M1794">
        <v>113</v>
      </c>
      <c r="N1794" t="s">
        <v>3085</v>
      </c>
      <c r="O1794" t="s">
        <v>3086</v>
      </c>
      <c r="P1794" t="s">
        <v>3087</v>
      </c>
      <c r="Q1794" t="s">
        <v>441</v>
      </c>
      <c r="R1794" t="s">
        <v>442</v>
      </c>
      <c r="S1794" t="s">
        <v>341</v>
      </c>
      <c r="T1794" t="s">
        <v>2916</v>
      </c>
      <c r="U1794" t="s">
        <v>343</v>
      </c>
      <c r="V1794" t="s">
        <v>3149</v>
      </c>
      <c r="X1794" t="str">
        <f>LEFT(Table7[[#This Row],[Month]],4)</f>
        <v>2022</v>
      </c>
      <c r="Y1794">
        <f>SIGN(Table7[[#This Row],[Internal Monthly Cost]])</f>
        <v>1</v>
      </c>
    </row>
    <row r="1795" spans="1:25" x14ac:dyDescent="0.2">
      <c r="A1795">
        <v>717</v>
      </c>
      <c r="B1795" t="s">
        <v>3378</v>
      </c>
      <c r="C1795" t="s">
        <v>3378</v>
      </c>
      <c r="D1795" t="s">
        <v>5</v>
      </c>
      <c r="E1795" t="s">
        <v>3161</v>
      </c>
      <c r="F1795" t="s">
        <v>652</v>
      </c>
      <c r="G1795" t="s">
        <v>3164</v>
      </c>
      <c r="H1795" t="s">
        <v>3165</v>
      </c>
      <c r="I1795" t="s">
        <v>3187</v>
      </c>
      <c r="J1795" t="s">
        <v>8</v>
      </c>
      <c r="K1795" t="s">
        <v>123</v>
      </c>
      <c r="M1795">
        <v>67</v>
      </c>
      <c r="N1795" t="s">
        <v>1064</v>
      </c>
      <c r="O1795" t="s">
        <v>1063</v>
      </c>
      <c r="P1795" t="s">
        <v>1065</v>
      </c>
      <c r="Q1795" t="s">
        <v>171</v>
      </c>
      <c r="R1795" t="s">
        <v>138</v>
      </c>
      <c r="S1795" t="s">
        <v>345</v>
      </c>
      <c r="T1795" t="s">
        <v>451</v>
      </c>
      <c r="U1795" t="s">
        <v>343</v>
      </c>
      <c r="V1795" t="s">
        <v>1066</v>
      </c>
      <c r="X1795" t="str">
        <f>LEFT(Table7[[#This Row],[Month]],4)</f>
        <v>2022</v>
      </c>
      <c r="Y1795">
        <f>SIGN(Table7[[#This Row],[Internal Monthly Cost]])</f>
        <v>1</v>
      </c>
    </row>
    <row r="1796" spans="1:25" x14ac:dyDescent="0.2">
      <c r="A1796">
        <v>518</v>
      </c>
      <c r="B1796" t="s">
        <v>3378</v>
      </c>
      <c r="C1796" t="s">
        <v>3378</v>
      </c>
      <c r="D1796" t="s">
        <v>5</v>
      </c>
      <c r="E1796" t="s">
        <v>642</v>
      </c>
      <c r="F1796" t="s">
        <v>503</v>
      </c>
      <c r="G1796" t="s">
        <v>646</v>
      </c>
      <c r="H1796" t="s">
        <v>647</v>
      </c>
      <c r="I1796" t="s">
        <v>135</v>
      </c>
      <c r="J1796" t="s">
        <v>8</v>
      </c>
      <c r="K1796" t="s">
        <v>124</v>
      </c>
      <c r="M1796">
        <v>67</v>
      </c>
      <c r="N1796" t="s">
        <v>62</v>
      </c>
      <c r="O1796" t="s">
        <v>211</v>
      </c>
      <c r="P1796" t="s">
        <v>63</v>
      </c>
      <c r="Q1796" t="s">
        <v>139</v>
      </c>
      <c r="R1796" t="s">
        <v>138</v>
      </c>
      <c r="S1796" t="s">
        <v>345</v>
      </c>
      <c r="T1796" t="s">
        <v>342</v>
      </c>
      <c r="U1796" t="s">
        <v>343</v>
      </c>
      <c r="V1796" t="s">
        <v>348</v>
      </c>
      <c r="X1796" t="str">
        <f>LEFT(Table7[[#This Row],[Month]],4)</f>
        <v>2022</v>
      </c>
      <c r="Y1796">
        <f>SIGN(Table7[[#This Row],[Internal Monthly Cost]])</f>
        <v>1</v>
      </c>
    </row>
    <row r="1797" spans="1:25" x14ac:dyDescent="0.2">
      <c r="A1797">
        <v>519</v>
      </c>
      <c r="B1797" t="s">
        <v>3378</v>
      </c>
      <c r="C1797" t="s">
        <v>3378</v>
      </c>
      <c r="D1797" t="s">
        <v>5</v>
      </c>
      <c r="E1797" t="s">
        <v>2281</v>
      </c>
      <c r="F1797" t="s">
        <v>652</v>
      </c>
      <c r="G1797" t="s">
        <v>2282</v>
      </c>
      <c r="H1797" t="s">
        <v>2283</v>
      </c>
      <c r="I1797" t="s">
        <v>157</v>
      </c>
      <c r="J1797" t="s">
        <v>8</v>
      </c>
      <c r="K1797" t="s">
        <v>124</v>
      </c>
      <c r="M1797">
        <v>70</v>
      </c>
      <c r="N1797" t="s">
        <v>106</v>
      </c>
      <c r="O1797" t="s">
        <v>244</v>
      </c>
      <c r="P1797" t="s">
        <v>107</v>
      </c>
      <c r="Q1797" t="s">
        <v>139</v>
      </c>
      <c r="R1797" t="s">
        <v>138</v>
      </c>
      <c r="S1797" t="s">
        <v>345</v>
      </c>
      <c r="T1797" t="s">
        <v>342</v>
      </c>
      <c r="U1797" t="s">
        <v>343</v>
      </c>
      <c r="V1797" t="s">
        <v>384</v>
      </c>
      <c r="X1797" t="str">
        <f>LEFT(Table7[[#This Row],[Month]],4)</f>
        <v>2022</v>
      </c>
      <c r="Y1797">
        <f>SIGN(Table7[[#This Row],[Internal Monthly Cost]])</f>
        <v>1</v>
      </c>
    </row>
    <row r="1798" spans="1:25" x14ac:dyDescent="0.2">
      <c r="A1798">
        <v>531</v>
      </c>
      <c r="B1798" t="s">
        <v>3378</v>
      </c>
      <c r="C1798" t="s">
        <v>3378</v>
      </c>
      <c r="D1798" t="s">
        <v>5</v>
      </c>
      <c r="E1798" t="s">
        <v>2355</v>
      </c>
      <c r="F1798" t="s">
        <v>652</v>
      </c>
      <c r="G1798" t="s">
        <v>2356</v>
      </c>
      <c r="H1798" t="s">
        <v>2174</v>
      </c>
      <c r="I1798" t="s">
        <v>163</v>
      </c>
      <c r="J1798" t="s">
        <v>8</v>
      </c>
      <c r="K1798" t="s">
        <v>124</v>
      </c>
      <c r="M1798">
        <v>71</v>
      </c>
      <c r="N1798" t="s">
        <v>148</v>
      </c>
      <c r="O1798" t="s">
        <v>248</v>
      </c>
      <c r="P1798" t="s">
        <v>149</v>
      </c>
      <c r="Q1798" t="s">
        <v>139</v>
      </c>
      <c r="R1798" t="s">
        <v>138</v>
      </c>
      <c r="S1798" t="s">
        <v>345</v>
      </c>
      <c r="T1798" t="s">
        <v>342</v>
      </c>
      <c r="U1798" t="s">
        <v>343</v>
      </c>
      <c r="V1798" t="s">
        <v>390</v>
      </c>
      <c r="X1798" t="str">
        <f>LEFT(Table7[[#This Row],[Month]],4)</f>
        <v>2022</v>
      </c>
      <c r="Y1798">
        <f>SIGN(Table7[[#This Row],[Internal Monthly Cost]])</f>
        <v>1</v>
      </c>
    </row>
    <row r="1799" spans="1:25" x14ac:dyDescent="0.2">
      <c r="A1799">
        <v>520</v>
      </c>
      <c r="B1799" t="s">
        <v>3378</v>
      </c>
      <c r="C1799" t="s">
        <v>3378</v>
      </c>
      <c r="D1799" t="s">
        <v>5</v>
      </c>
      <c r="E1799" t="s">
        <v>2329</v>
      </c>
      <c r="F1799" t="s">
        <v>652</v>
      </c>
      <c r="G1799" t="s">
        <v>2330</v>
      </c>
      <c r="H1799" t="s">
        <v>752</v>
      </c>
      <c r="I1799" t="s">
        <v>158</v>
      </c>
      <c r="J1799" t="s">
        <v>8</v>
      </c>
      <c r="K1799" t="s">
        <v>124</v>
      </c>
      <c r="M1799">
        <v>70</v>
      </c>
      <c r="N1799" t="s">
        <v>433</v>
      </c>
      <c r="O1799" t="s">
        <v>434</v>
      </c>
      <c r="P1799" t="s">
        <v>435</v>
      </c>
      <c r="Q1799" t="s">
        <v>139</v>
      </c>
      <c r="R1799" t="s">
        <v>138</v>
      </c>
      <c r="S1799" t="s">
        <v>360</v>
      </c>
      <c r="T1799" t="s">
        <v>342</v>
      </c>
      <c r="U1799" t="s">
        <v>343</v>
      </c>
      <c r="V1799" t="s">
        <v>3264</v>
      </c>
      <c r="X1799" t="str">
        <f>LEFT(Table7[[#This Row],[Month]],4)</f>
        <v>2022</v>
      </c>
      <c r="Y1799">
        <f>SIGN(Table7[[#This Row],[Internal Monthly Cost]])</f>
        <v>1</v>
      </c>
    </row>
    <row r="1800" spans="1:25" x14ac:dyDescent="0.2">
      <c r="A1800">
        <v>525</v>
      </c>
      <c r="B1800" t="s">
        <v>3378</v>
      </c>
      <c r="C1800" t="s">
        <v>3378</v>
      </c>
      <c r="D1800" t="s">
        <v>5</v>
      </c>
      <c r="E1800" t="s">
        <v>2302</v>
      </c>
      <c r="F1800" t="s">
        <v>652</v>
      </c>
      <c r="G1800" t="s">
        <v>2303</v>
      </c>
      <c r="H1800" t="s">
        <v>752</v>
      </c>
      <c r="I1800" t="s">
        <v>158</v>
      </c>
      <c r="J1800" t="s">
        <v>8</v>
      </c>
      <c r="K1800" t="s">
        <v>124</v>
      </c>
      <c r="M1800">
        <v>70</v>
      </c>
      <c r="N1800" t="s">
        <v>117</v>
      </c>
      <c r="O1800" t="s">
        <v>246</v>
      </c>
      <c r="P1800" t="s">
        <v>118</v>
      </c>
      <c r="Q1800" t="s">
        <v>139</v>
      </c>
      <c r="R1800" t="s">
        <v>138</v>
      </c>
      <c r="S1800" t="s">
        <v>345</v>
      </c>
      <c r="T1800" t="s">
        <v>342</v>
      </c>
      <c r="U1800" t="s">
        <v>343</v>
      </c>
      <c r="V1800" t="s">
        <v>385</v>
      </c>
      <c r="X1800" t="str">
        <f>LEFT(Table7[[#This Row],[Month]],4)</f>
        <v>2022</v>
      </c>
      <c r="Y1800">
        <f>SIGN(Table7[[#This Row],[Internal Monthly Cost]])</f>
        <v>1</v>
      </c>
    </row>
    <row r="1801" spans="1:25" x14ac:dyDescent="0.2">
      <c r="A1801">
        <v>521</v>
      </c>
      <c r="B1801" t="s">
        <v>3378</v>
      </c>
      <c r="C1801" t="s">
        <v>3378</v>
      </c>
      <c r="D1801" t="s">
        <v>5</v>
      </c>
      <c r="E1801" t="s">
        <v>1999</v>
      </c>
      <c r="F1801" t="s">
        <v>652</v>
      </c>
      <c r="G1801" t="s">
        <v>2000</v>
      </c>
      <c r="H1801" t="s">
        <v>752</v>
      </c>
      <c r="I1801" t="s">
        <v>158</v>
      </c>
      <c r="J1801" t="s">
        <v>8</v>
      </c>
      <c r="K1801" t="s">
        <v>124</v>
      </c>
      <c r="M1801">
        <v>70</v>
      </c>
      <c r="N1801" t="s">
        <v>66</v>
      </c>
      <c r="O1801" t="s">
        <v>229</v>
      </c>
      <c r="P1801" t="s">
        <v>67</v>
      </c>
      <c r="Q1801" t="s">
        <v>139</v>
      </c>
      <c r="R1801" t="s">
        <v>138</v>
      </c>
      <c r="S1801" t="s">
        <v>360</v>
      </c>
      <c r="T1801" t="s">
        <v>342</v>
      </c>
      <c r="U1801" t="s">
        <v>343</v>
      </c>
      <c r="V1801" t="s">
        <v>3344</v>
      </c>
      <c r="X1801" t="str">
        <f>LEFT(Table7[[#This Row],[Month]],4)</f>
        <v>2022</v>
      </c>
      <c r="Y1801">
        <f>SIGN(Table7[[#This Row],[Internal Monthly Cost]])</f>
        <v>1</v>
      </c>
    </row>
    <row r="1802" spans="1:25" x14ac:dyDescent="0.2">
      <c r="A1802">
        <v>524</v>
      </c>
      <c r="B1802" t="s">
        <v>3378</v>
      </c>
      <c r="C1802" t="s">
        <v>3378</v>
      </c>
      <c r="D1802" t="s">
        <v>5</v>
      </c>
      <c r="E1802" t="s">
        <v>2295</v>
      </c>
      <c r="F1802" t="s">
        <v>652</v>
      </c>
      <c r="G1802" t="s">
        <v>2296</v>
      </c>
      <c r="H1802" t="s">
        <v>752</v>
      </c>
      <c r="I1802" t="s">
        <v>158</v>
      </c>
      <c r="J1802" t="s">
        <v>8</v>
      </c>
      <c r="K1802" t="s">
        <v>124</v>
      </c>
      <c r="M1802">
        <v>70</v>
      </c>
      <c r="N1802" t="s">
        <v>113</v>
      </c>
      <c r="O1802" t="s">
        <v>245</v>
      </c>
      <c r="P1802" t="s">
        <v>114</v>
      </c>
      <c r="Q1802" t="s">
        <v>139</v>
      </c>
      <c r="R1802" t="s">
        <v>138</v>
      </c>
      <c r="S1802" t="s">
        <v>345</v>
      </c>
      <c r="T1802" t="s">
        <v>342</v>
      </c>
      <c r="U1802" t="s">
        <v>343</v>
      </c>
      <c r="V1802" t="s">
        <v>385</v>
      </c>
      <c r="X1802" t="str">
        <f>LEFT(Table7[[#This Row],[Month]],4)</f>
        <v>2022</v>
      </c>
      <c r="Y1802">
        <f>SIGN(Table7[[#This Row],[Internal Monthly Cost]])</f>
        <v>1</v>
      </c>
    </row>
    <row r="1803" spans="1:25" x14ac:dyDescent="0.2">
      <c r="A1803">
        <v>611</v>
      </c>
      <c r="B1803" t="s">
        <v>3378</v>
      </c>
      <c r="C1803" t="s">
        <v>3378</v>
      </c>
      <c r="D1803" t="s">
        <v>5</v>
      </c>
      <c r="E1803" t="s">
        <v>2562</v>
      </c>
      <c r="H1803" t="s">
        <v>529</v>
      </c>
      <c r="I1803" t="s">
        <v>2837</v>
      </c>
      <c r="J1803" t="s">
        <v>4</v>
      </c>
      <c r="K1803" t="s">
        <v>442</v>
      </c>
      <c r="M1803">
        <v>113</v>
      </c>
      <c r="X1803" t="str">
        <f>LEFT(Table7[[#This Row],[Month]],4)</f>
        <v>2022</v>
      </c>
      <c r="Y1803">
        <f>SIGN(Table7[[#This Row],[Internal Monthly Cost]])</f>
        <v>1</v>
      </c>
    </row>
    <row r="1804" spans="1:25" x14ac:dyDescent="0.2">
      <c r="A1804">
        <v>650</v>
      </c>
      <c r="B1804" t="s">
        <v>3378</v>
      </c>
      <c r="C1804" t="s">
        <v>3378</v>
      </c>
      <c r="D1804" t="s">
        <v>5</v>
      </c>
      <c r="E1804" t="s">
        <v>2452</v>
      </c>
      <c r="H1804" t="s">
        <v>529</v>
      </c>
      <c r="I1804" t="s">
        <v>2837</v>
      </c>
      <c r="J1804" t="s">
        <v>4</v>
      </c>
      <c r="K1804" t="s">
        <v>442</v>
      </c>
      <c r="M1804">
        <v>113</v>
      </c>
      <c r="X1804" t="str">
        <f>LEFT(Table7[[#This Row],[Month]],4)</f>
        <v>2022</v>
      </c>
      <c r="Y1804">
        <f>SIGN(Table7[[#This Row],[Internal Monthly Cost]])</f>
        <v>1</v>
      </c>
    </row>
    <row r="1805" spans="1:25" x14ac:dyDescent="0.2">
      <c r="A1805">
        <v>533</v>
      </c>
      <c r="B1805" t="s">
        <v>3378</v>
      </c>
      <c r="C1805" t="s">
        <v>3378</v>
      </c>
      <c r="D1805" t="s">
        <v>5</v>
      </c>
      <c r="E1805" t="s">
        <v>2352</v>
      </c>
      <c r="F1805" t="s">
        <v>652</v>
      </c>
      <c r="G1805" t="s">
        <v>2353</v>
      </c>
      <c r="H1805" t="s">
        <v>2174</v>
      </c>
      <c r="I1805" t="s">
        <v>163</v>
      </c>
      <c r="J1805" t="s">
        <v>8</v>
      </c>
      <c r="K1805" t="s">
        <v>124</v>
      </c>
      <c r="M1805">
        <v>71</v>
      </c>
      <c r="N1805" t="s">
        <v>150</v>
      </c>
      <c r="O1805" t="s">
        <v>249</v>
      </c>
      <c r="P1805" t="s">
        <v>151</v>
      </c>
      <c r="Q1805" t="s">
        <v>139</v>
      </c>
      <c r="R1805" t="s">
        <v>138</v>
      </c>
      <c r="S1805" t="s">
        <v>345</v>
      </c>
      <c r="T1805" t="s">
        <v>342</v>
      </c>
      <c r="U1805" t="s">
        <v>343</v>
      </c>
      <c r="V1805" t="s">
        <v>391</v>
      </c>
      <c r="X1805" t="str">
        <f>LEFT(Table7[[#This Row],[Month]],4)</f>
        <v>2022</v>
      </c>
      <c r="Y1805">
        <f>SIGN(Table7[[#This Row],[Internal Monthly Cost]])</f>
        <v>1</v>
      </c>
    </row>
    <row r="1806" spans="1:25" x14ac:dyDescent="0.2">
      <c r="A1806">
        <v>640</v>
      </c>
      <c r="B1806" t="s">
        <v>3378</v>
      </c>
      <c r="C1806" t="s">
        <v>3378</v>
      </c>
      <c r="D1806" t="s">
        <v>5</v>
      </c>
      <c r="E1806" t="s">
        <v>633</v>
      </c>
      <c r="H1806" t="s">
        <v>529</v>
      </c>
      <c r="I1806" t="s">
        <v>2837</v>
      </c>
      <c r="J1806" t="s">
        <v>4</v>
      </c>
      <c r="K1806" t="s">
        <v>442</v>
      </c>
      <c r="M1806">
        <v>113</v>
      </c>
      <c r="X1806" t="str">
        <f>LEFT(Table7[[#This Row],[Month]],4)</f>
        <v>2022</v>
      </c>
      <c r="Y1806">
        <f>SIGN(Table7[[#This Row],[Internal Monthly Cost]])</f>
        <v>1</v>
      </c>
    </row>
    <row r="1807" spans="1:25" x14ac:dyDescent="0.2">
      <c r="A1807">
        <v>604</v>
      </c>
      <c r="B1807" t="s">
        <v>3378</v>
      </c>
      <c r="C1807" t="s">
        <v>3378</v>
      </c>
      <c r="D1807" t="s">
        <v>5</v>
      </c>
      <c r="E1807" t="s">
        <v>2564</v>
      </c>
      <c r="H1807" t="s">
        <v>529</v>
      </c>
      <c r="I1807" t="s">
        <v>2837</v>
      </c>
      <c r="J1807" t="s">
        <v>8</v>
      </c>
      <c r="K1807" t="s">
        <v>442</v>
      </c>
      <c r="M1807">
        <v>113</v>
      </c>
      <c r="N1807" t="s">
        <v>2567</v>
      </c>
      <c r="O1807" t="s">
        <v>2566</v>
      </c>
      <c r="P1807" t="s">
        <v>2568</v>
      </c>
      <c r="Q1807" t="s">
        <v>441</v>
      </c>
      <c r="R1807" t="s">
        <v>442</v>
      </c>
      <c r="S1807" t="s">
        <v>345</v>
      </c>
      <c r="T1807" t="s">
        <v>2127</v>
      </c>
      <c r="U1807" t="s">
        <v>343</v>
      </c>
      <c r="V1807" t="s">
        <v>2569</v>
      </c>
      <c r="X1807" t="str">
        <f>LEFT(Table7[[#This Row],[Month]],4)</f>
        <v>2022</v>
      </c>
      <c r="Y1807">
        <f>SIGN(Table7[[#This Row],[Internal Monthly Cost]])</f>
        <v>1</v>
      </c>
    </row>
    <row r="1808" spans="1:25" x14ac:dyDescent="0.2">
      <c r="A1808">
        <v>679</v>
      </c>
      <c r="B1808" t="s">
        <v>3378</v>
      </c>
      <c r="C1808" t="s">
        <v>3378</v>
      </c>
      <c r="D1808" t="s">
        <v>5</v>
      </c>
      <c r="E1808" t="s">
        <v>2466</v>
      </c>
      <c r="H1808" t="s">
        <v>2456</v>
      </c>
      <c r="I1808" t="s">
        <v>2840</v>
      </c>
      <c r="J1808" t="s">
        <v>8</v>
      </c>
      <c r="K1808" t="s">
        <v>442</v>
      </c>
      <c r="M1808">
        <v>73</v>
      </c>
      <c r="N1808" t="s">
        <v>2924</v>
      </c>
      <c r="O1808" t="s">
        <v>2925</v>
      </c>
      <c r="P1808" t="s">
        <v>2926</v>
      </c>
      <c r="Q1808" t="s">
        <v>441</v>
      </c>
      <c r="R1808" t="s">
        <v>442</v>
      </c>
      <c r="S1808" t="s">
        <v>345</v>
      </c>
      <c r="T1808" t="s">
        <v>2127</v>
      </c>
      <c r="U1808" t="s">
        <v>343</v>
      </c>
      <c r="V1808" t="s">
        <v>2927</v>
      </c>
      <c r="X1808" t="str">
        <f>LEFT(Table7[[#This Row],[Month]],4)</f>
        <v>2022</v>
      </c>
      <c r="Y1808">
        <f>SIGN(Table7[[#This Row],[Internal Monthly Cost]])</f>
        <v>1</v>
      </c>
    </row>
    <row r="1809" spans="1:25" x14ac:dyDescent="0.2">
      <c r="A1809">
        <v>597</v>
      </c>
      <c r="B1809" t="s">
        <v>3378</v>
      </c>
      <c r="C1809" t="s">
        <v>3378</v>
      </c>
      <c r="D1809" t="s">
        <v>5</v>
      </c>
      <c r="E1809" t="s">
        <v>666</v>
      </c>
      <c r="H1809" t="s">
        <v>667</v>
      </c>
      <c r="I1809" t="s">
        <v>2842</v>
      </c>
      <c r="J1809" t="s">
        <v>6</v>
      </c>
      <c r="K1809" t="s">
        <v>442</v>
      </c>
      <c r="M1809">
        <v>73</v>
      </c>
      <c r="X1809" t="str">
        <f>LEFT(Table7[[#This Row],[Month]],4)</f>
        <v>2022</v>
      </c>
      <c r="Y1809">
        <f>SIGN(Table7[[#This Row],[Internal Monthly Cost]])</f>
        <v>1</v>
      </c>
    </row>
    <row r="1810" spans="1:25" x14ac:dyDescent="0.2">
      <c r="A1810">
        <v>671</v>
      </c>
      <c r="B1810" t="s">
        <v>3378</v>
      </c>
      <c r="C1810" t="s">
        <v>3378</v>
      </c>
      <c r="D1810" t="s">
        <v>5</v>
      </c>
      <c r="E1810" t="s">
        <v>578</v>
      </c>
      <c r="H1810" t="s">
        <v>580</v>
      </c>
      <c r="I1810" t="s">
        <v>2839</v>
      </c>
      <c r="J1810" t="s">
        <v>6</v>
      </c>
      <c r="K1810" t="s">
        <v>442</v>
      </c>
      <c r="M1810">
        <v>73</v>
      </c>
      <c r="X1810" t="str">
        <f>LEFT(Table7[[#This Row],[Month]],4)</f>
        <v>2022</v>
      </c>
      <c r="Y1810">
        <f>SIGN(Table7[[#This Row],[Internal Monthly Cost]])</f>
        <v>1</v>
      </c>
    </row>
    <row r="1811" spans="1:25" x14ac:dyDescent="0.2">
      <c r="A1811">
        <v>613</v>
      </c>
      <c r="B1811" t="s">
        <v>3378</v>
      </c>
      <c r="C1811" t="s">
        <v>3378</v>
      </c>
      <c r="D1811" t="s">
        <v>5</v>
      </c>
      <c r="E1811" t="s">
        <v>585</v>
      </c>
      <c r="H1811" t="s">
        <v>523</v>
      </c>
      <c r="I1811" t="s">
        <v>2840</v>
      </c>
      <c r="J1811" t="s">
        <v>4</v>
      </c>
      <c r="K1811" t="s">
        <v>442</v>
      </c>
      <c r="M1811">
        <v>73</v>
      </c>
      <c r="X1811" t="str">
        <f>LEFT(Table7[[#This Row],[Month]],4)</f>
        <v>2022</v>
      </c>
      <c r="Y1811">
        <f>SIGN(Table7[[#This Row],[Internal Monthly Cost]])</f>
        <v>1</v>
      </c>
    </row>
    <row r="1812" spans="1:25" x14ac:dyDescent="0.2">
      <c r="A1812">
        <v>529</v>
      </c>
      <c r="B1812" t="s">
        <v>3378</v>
      </c>
      <c r="C1812" t="s">
        <v>3378</v>
      </c>
      <c r="D1812" t="s">
        <v>5</v>
      </c>
      <c r="E1812" t="s">
        <v>2338</v>
      </c>
      <c r="F1812" t="s">
        <v>652</v>
      </c>
      <c r="G1812" t="s">
        <v>2339</v>
      </c>
      <c r="H1812" t="s">
        <v>2340</v>
      </c>
      <c r="I1812" t="s">
        <v>147</v>
      </c>
      <c r="J1812" t="s">
        <v>8</v>
      </c>
      <c r="K1812" t="s">
        <v>124</v>
      </c>
      <c r="M1812">
        <v>71</v>
      </c>
      <c r="N1812" t="s">
        <v>136</v>
      </c>
      <c r="O1812" t="s">
        <v>247</v>
      </c>
      <c r="P1812" t="s">
        <v>137</v>
      </c>
      <c r="Q1812" t="s">
        <v>139</v>
      </c>
      <c r="R1812" t="s">
        <v>138</v>
      </c>
      <c r="S1812" t="s">
        <v>345</v>
      </c>
      <c r="T1812" t="s">
        <v>342</v>
      </c>
      <c r="U1812" t="s">
        <v>343</v>
      </c>
      <c r="V1812" t="s">
        <v>389</v>
      </c>
      <c r="X1812" t="str">
        <f>LEFT(Table7[[#This Row],[Month]],4)</f>
        <v>2022</v>
      </c>
      <c r="Y1812">
        <f>SIGN(Table7[[#This Row],[Internal Monthly Cost]])</f>
        <v>1</v>
      </c>
    </row>
    <row r="1813" spans="1:25" x14ac:dyDescent="0.2">
      <c r="A1813">
        <v>633</v>
      </c>
      <c r="B1813" t="s">
        <v>3378</v>
      </c>
      <c r="C1813" t="s">
        <v>3378</v>
      </c>
      <c r="D1813" t="s">
        <v>5</v>
      </c>
      <c r="E1813" t="s">
        <v>2437</v>
      </c>
      <c r="H1813" t="s">
        <v>523</v>
      </c>
      <c r="I1813" t="s">
        <v>2840</v>
      </c>
      <c r="J1813" t="s">
        <v>4</v>
      </c>
      <c r="K1813" t="s">
        <v>442</v>
      </c>
      <c r="M1813">
        <v>73</v>
      </c>
      <c r="X1813" t="str">
        <f>LEFT(Table7[[#This Row],[Month]],4)</f>
        <v>2022</v>
      </c>
      <c r="Y1813">
        <f>SIGN(Table7[[#This Row],[Internal Monthly Cost]])</f>
        <v>1</v>
      </c>
    </row>
    <row r="1814" spans="1:25" x14ac:dyDescent="0.2">
      <c r="A1814">
        <v>600</v>
      </c>
      <c r="B1814" t="s">
        <v>3378</v>
      </c>
      <c r="C1814" t="s">
        <v>3378</v>
      </c>
      <c r="D1814" t="s">
        <v>5</v>
      </c>
      <c r="E1814" t="s">
        <v>2576</v>
      </c>
      <c r="H1814" t="s">
        <v>529</v>
      </c>
      <c r="I1814" t="s">
        <v>2837</v>
      </c>
      <c r="J1814" t="s">
        <v>8</v>
      </c>
      <c r="K1814" t="s">
        <v>442</v>
      </c>
      <c r="M1814">
        <v>113</v>
      </c>
      <c r="N1814" t="s">
        <v>2579</v>
      </c>
      <c r="O1814" t="s">
        <v>2578</v>
      </c>
      <c r="P1814" t="s">
        <v>2580</v>
      </c>
      <c r="Q1814" t="s">
        <v>441</v>
      </c>
      <c r="R1814" t="s">
        <v>442</v>
      </c>
      <c r="S1814" t="s">
        <v>345</v>
      </c>
      <c r="T1814" t="s">
        <v>2127</v>
      </c>
      <c r="U1814" t="s">
        <v>343</v>
      </c>
      <c r="V1814" t="s">
        <v>2581</v>
      </c>
      <c r="X1814" t="str">
        <f>LEFT(Table7[[#This Row],[Month]],4)</f>
        <v>2022</v>
      </c>
      <c r="Y1814">
        <f>SIGN(Table7[[#This Row],[Internal Monthly Cost]])</f>
        <v>1</v>
      </c>
    </row>
    <row r="1815" spans="1:25" x14ac:dyDescent="0.2">
      <c r="A1815">
        <v>563</v>
      </c>
      <c r="B1815" t="s">
        <v>3378</v>
      </c>
      <c r="C1815" t="s">
        <v>3378</v>
      </c>
      <c r="D1815" t="s">
        <v>5</v>
      </c>
      <c r="E1815" t="s">
        <v>2370</v>
      </c>
      <c r="H1815" t="s">
        <v>2372</v>
      </c>
      <c r="I1815" t="s">
        <v>2847</v>
      </c>
      <c r="J1815" t="s">
        <v>8</v>
      </c>
      <c r="K1815" t="s">
        <v>442</v>
      </c>
      <c r="M1815">
        <v>73</v>
      </c>
      <c r="X1815" t="str">
        <f>LEFT(Table7[[#This Row],[Month]],4)</f>
        <v>2022</v>
      </c>
      <c r="Y1815">
        <f>SIGN(Table7[[#This Row],[Internal Monthly Cost]])</f>
        <v>1</v>
      </c>
    </row>
    <row r="1816" spans="1:25" x14ac:dyDescent="0.2">
      <c r="A1816">
        <v>607</v>
      </c>
      <c r="B1816" t="s">
        <v>3378</v>
      </c>
      <c r="C1816" t="s">
        <v>3378</v>
      </c>
      <c r="D1816" t="s">
        <v>5</v>
      </c>
      <c r="E1816" t="s">
        <v>2491</v>
      </c>
      <c r="H1816" t="s">
        <v>2405</v>
      </c>
      <c r="I1816" t="s">
        <v>2849</v>
      </c>
      <c r="J1816" t="s">
        <v>4</v>
      </c>
      <c r="K1816" t="s">
        <v>442</v>
      </c>
      <c r="M1816">
        <v>73</v>
      </c>
      <c r="X1816" t="str">
        <f>LEFT(Table7[[#This Row],[Month]],4)</f>
        <v>2022</v>
      </c>
      <c r="Y1816">
        <f>SIGN(Table7[[#This Row],[Internal Monthly Cost]])</f>
        <v>1</v>
      </c>
    </row>
    <row r="1817" spans="1:25" x14ac:dyDescent="0.2">
      <c r="A1817">
        <v>681</v>
      </c>
      <c r="B1817" t="s">
        <v>3378</v>
      </c>
      <c r="C1817" t="s">
        <v>3378</v>
      </c>
      <c r="D1817" t="s">
        <v>5</v>
      </c>
      <c r="E1817" t="s">
        <v>2856</v>
      </c>
      <c r="H1817" t="s">
        <v>529</v>
      </c>
      <c r="I1817" t="s">
        <v>2837</v>
      </c>
      <c r="J1817" t="s">
        <v>8</v>
      </c>
      <c r="K1817" t="s">
        <v>442</v>
      </c>
      <c r="M1817">
        <v>113</v>
      </c>
      <c r="N1817" t="s">
        <v>2928</v>
      </c>
      <c r="O1817" t="s">
        <v>2929</v>
      </c>
      <c r="P1817" t="s">
        <v>2896</v>
      </c>
      <c r="Q1817" t="s">
        <v>441</v>
      </c>
      <c r="R1817" t="s">
        <v>442</v>
      </c>
      <c r="S1817" t="s">
        <v>345</v>
      </c>
      <c r="T1817" t="s">
        <v>2127</v>
      </c>
      <c r="U1817" t="s">
        <v>343</v>
      </c>
      <c r="V1817" t="s">
        <v>2876</v>
      </c>
      <c r="X1817" t="str">
        <f>LEFT(Table7[[#This Row],[Month]],4)</f>
        <v>2022</v>
      </c>
      <c r="Y1817">
        <f>SIGN(Table7[[#This Row],[Internal Monthly Cost]])</f>
        <v>1</v>
      </c>
    </row>
    <row r="1818" spans="1:25" x14ac:dyDescent="0.2">
      <c r="A1818">
        <v>627</v>
      </c>
      <c r="B1818" t="s">
        <v>3378</v>
      </c>
      <c r="C1818" t="s">
        <v>3378</v>
      </c>
      <c r="D1818" t="s">
        <v>5</v>
      </c>
      <c r="E1818" t="s">
        <v>2343</v>
      </c>
      <c r="H1818" t="s">
        <v>523</v>
      </c>
      <c r="I1818" t="s">
        <v>2840</v>
      </c>
      <c r="J1818" t="s">
        <v>4</v>
      </c>
      <c r="K1818" t="s">
        <v>442</v>
      </c>
      <c r="M1818">
        <v>73</v>
      </c>
      <c r="X1818" t="str">
        <f>LEFT(Table7[[#This Row],[Month]],4)</f>
        <v>2022</v>
      </c>
      <c r="Y1818">
        <f>SIGN(Table7[[#This Row],[Internal Monthly Cost]])</f>
        <v>1</v>
      </c>
    </row>
    <row r="1819" spans="1:25" x14ac:dyDescent="0.2">
      <c r="A1819">
        <v>628</v>
      </c>
      <c r="B1819" t="s">
        <v>3378</v>
      </c>
      <c r="C1819" t="s">
        <v>3378</v>
      </c>
      <c r="D1819" t="s">
        <v>5</v>
      </c>
      <c r="E1819" t="s">
        <v>2404</v>
      </c>
      <c r="H1819" t="s">
        <v>2405</v>
      </c>
      <c r="I1819" t="s">
        <v>2840</v>
      </c>
      <c r="J1819" t="s">
        <v>8</v>
      </c>
      <c r="K1819" t="s">
        <v>442</v>
      </c>
      <c r="M1819">
        <v>73</v>
      </c>
      <c r="N1819" t="s">
        <v>2408</v>
      </c>
      <c r="O1819" t="s">
        <v>2407</v>
      </c>
      <c r="P1819" t="s">
        <v>2409</v>
      </c>
      <c r="Q1819" t="s">
        <v>441</v>
      </c>
      <c r="R1819" t="s">
        <v>442</v>
      </c>
      <c r="S1819" t="s">
        <v>345</v>
      </c>
      <c r="T1819" t="s">
        <v>2127</v>
      </c>
      <c r="U1819" t="s">
        <v>343</v>
      </c>
      <c r="V1819" t="s">
        <v>2410</v>
      </c>
      <c r="X1819" t="str">
        <f>LEFT(Table7[[#This Row],[Month]],4)</f>
        <v>2022</v>
      </c>
      <c r="Y1819">
        <f>SIGN(Table7[[#This Row],[Internal Monthly Cost]])</f>
        <v>1</v>
      </c>
    </row>
    <row r="1820" spans="1:25" x14ac:dyDescent="0.2">
      <c r="A1820">
        <v>614</v>
      </c>
      <c r="B1820" t="s">
        <v>3378</v>
      </c>
      <c r="C1820" t="s">
        <v>3378</v>
      </c>
      <c r="D1820" t="s">
        <v>5</v>
      </c>
      <c r="E1820" t="s">
        <v>2570</v>
      </c>
      <c r="H1820" t="s">
        <v>529</v>
      </c>
      <c r="I1820" t="s">
        <v>2837</v>
      </c>
      <c r="J1820" t="s">
        <v>8</v>
      </c>
      <c r="K1820" t="s">
        <v>442</v>
      </c>
      <c r="M1820">
        <v>113</v>
      </c>
      <c r="X1820" t="str">
        <f>LEFT(Table7[[#This Row],[Month]],4)</f>
        <v>2022</v>
      </c>
      <c r="Y1820">
        <f>SIGN(Table7[[#This Row],[Internal Monthly Cost]])</f>
        <v>1</v>
      </c>
    </row>
    <row r="1821" spans="1:25" x14ac:dyDescent="0.2">
      <c r="A1821">
        <v>606</v>
      </c>
      <c r="B1821" t="s">
        <v>3378</v>
      </c>
      <c r="C1821" t="s">
        <v>3378</v>
      </c>
      <c r="D1821" t="s">
        <v>5</v>
      </c>
      <c r="E1821" t="s">
        <v>2455</v>
      </c>
      <c r="H1821" t="s">
        <v>2456</v>
      </c>
      <c r="I1821" t="s">
        <v>2840</v>
      </c>
      <c r="J1821" t="s">
        <v>8</v>
      </c>
      <c r="K1821" t="s">
        <v>442</v>
      </c>
      <c r="M1821">
        <v>73</v>
      </c>
      <c r="N1821" t="s">
        <v>2459</v>
      </c>
      <c r="O1821" t="s">
        <v>2458</v>
      </c>
      <c r="P1821" t="s">
        <v>2460</v>
      </c>
      <c r="Q1821" t="s">
        <v>441</v>
      </c>
      <c r="R1821" t="s">
        <v>442</v>
      </c>
      <c r="S1821" t="s">
        <v>345</v>
      </c>
      <c r="T1821" t="s">
        <v>2127</v>
      </c>
      <c r="U1821" t="s">
        <v>343</v>
      </c>
      <c r="V1821" t="s">
        <v>2461</v>
      </c>
      <c r="X1821" t="str">
        <f>LEFT(Table7[[#This Row],[Month]],4)</f>
        <v>2022</v>
      </c>
      <c r="Y1821">
        <f>SIGN(Table7[[#This Row],[Internal Monthly Cost]])</f>
        <v>1</v>
      </c>
    </row>
    <row r="1822" spans="1:25" x14ac:dyDescent="0.2">
      <c r="A1822">
        <v>653</v>
      </c>
      <c r="B1822" t="s">
        <v>3378</v>
      </c>
      <c r="C1822" t="s">
        <v>3378</v>
      </c>
      <c r="D1822" t="s">
        <v>5</v>
      </c>
      <c r="E1822" t="s">
        <v>2472</v>
      </c>
      <c r="H1822" t="s">
        <v>2456</v>
      </c>
      <c r="I1822" t="s">
        <v>2836</v>
      </c>
      <c r="J1822" t="s">
        <v>4</v>
      </c>
      <c r="K1822" t="s">
        <v>442</v>
      </c>
      <c r="M1822">
        <v>73</v>
      </c>
      <c r="X1822" t="str">
        <f>LEFT(Table7[[#This Row],[Month]],4)</f>
        <v>2022</v>
      </c>
      <c r="Y1822">
        <f>SIGN(Table7[[#This Row],[Internal Monthly Cost]])</f>
        <v>1</v>
      </c>
    </row>
    <row r="1823" spans="1:25" x14ac:dyDescent="0.2">
      <c r="A1823">
        <v>539</v>
      </c>
      <c r="B1823" t="s">
        <v>3378</v>
      </c>
      <c r="C1823" t="s">
        <v>3378</v>
      </c>
      <c r="D1823" t="s">
        <v>5</v>
      </c>
      <c r="E1823" t="s">
        <v>2415</v>
      </c>
      <c r="F1823" t="s">
        <v>652</v>
      </c>
      <c r="G1823" t="s">
        <v>2416</v>
      </c>
      <c r="H1823" t="s">
        <v>2174</v>
      </c>
      <c r="I1823" t="s">
        <v>168</v>
      </c>
      <c r="J1823" t="s">
        <v>8</v>
      </c>
      <c r="K1823" t="s">
        <v>124</v>
      </c>
      <c r="M1823">
        <v>71</v>
      </c>
      <c r="N1823" t="s">
        <v>2781</v>
      </c>
      <c r="O1823" t="s">
        <v>2780</v>
      </c>
      <c r="P1823" t="s">
        <v>2782</v>
      </c>
      <c r="Q1823" t="s">
        <v>139</v>
      </c>
      <c r="R1823" t="s">
        <v>138</v>
      </c>
      <c r="S1823" t="s">
        <v>345</v>
      </c>
      <c r="T1823" t="s">
        <v>342</v>
      </c>
      <c r="U1823" t="s">
        <v>343</v>
      </c>
      <c r="V1823" t="s">
        <v>344</v>
      </c>
      <c r="X1823" t="str">
        <f>LEFT(Table7[[#This Row],[Month]],4)</f>
        <v>2022</v>
      </c>
      <c r="Y1823">
        <f>SIGN(Table7[[#This Row],[Internal Monthly Cost]])</f>
        <v>1</v>
      </c>
    </row>
    <row r="1824" spans="1:25" x14ac:dyDescent="0.2">
      <c r="A1824">
        <v>536</v>
      </c>
      <c r="B1824" t="s">
        <v>3378</v>
      </c>
      <c r="C1824" t="s">
        <v>3378</v>
      </c>
      <c r="D1824" t="s">
        <v>5</v>
      </c>
      <c r="E1824" t="s">
        <v>2377</v>
      </c>
      <c r="F1824" t="s">
        <v>652</v>
      </c>
      <c r="G1824" t="s">
        <v>2378</v>
      </c>
      <c r="H1824" t="s">
        <v>2174</v>
      </c>
      <c r="I1824" t="s">
        <v>168</v>
      </c>
      <c r="J1824" t="s">
        <v>8</v>
      </c>
      <c r="K1824" t="s">
        <v>124</v>
      </c>
      <c r="M1824">
        <v>71</v>
      </c>
      <c r="N1824" t="s">
        <v>161</v>
      </c>
      <c r="O1824" t="s">
        <v>251</v>
      </c>
      <c r="P1824" t="s">
        <v>162</v>
      </c>
      <c r="Q1824" t="s">
        <v>139</v>
      </c>
      <c r="R1824" t="s">
        <v>138</v>
      </c>
      <c r="S1824" t="s">
        <v>345</v>
      </c>
      <c r="T1824" t="s">
        <v>342</v>
      </c>
      <c r="U1824" t="s">
        <v>343</v>
      </c>
      <c r="V1824" t="s">
        <v>393</v>
      </c>
      <c r="X1824" t="str">
        <f>LEFT(Table7[[#This Row],[Month]],4)</f>
        <v>2022</v>
      </c>
      <c r="Y1824">
        <f>SIGN(Table7[[#This Row],[Internal Monthly Cost]])</f>
        <v>1</v>
      </c>
    </row>
    <row r="1825" spans="1:25" x14ac:dyDescent="0.2">
      <c r="A1825">
        <v>537</v>
      </c>
      <c r="B1825" t="s">
        <v>3378</v>
      </c>
      <c r="C1825" t="s">
        <v>3378</v>
      </c>
      <c r="D1825" t="s">
        <v>5</v>
      </c>
      <c r="E1825" t="s">
        <v>2380</v>
      </c>
      <c r="F1825" t="s">
        <v>652</v>
      </c>
      <c r="G1825" t="s">
        <v>2381</v>
      </c>
      <c r="H1825" t="s">
        <v>2174</v>
      </c>
      <c r="I1825" t="s">
        <v>168</v>
      </c>
      <c r="J1825" t="s">
        <v>8</v>
      </c>
      <c r="K1825" t="s">
        <v>124</v>
      </c>
      <c r="M1825">
        <v>71</v>
      </c>
      <c r="N1825" t="s">
        <v>159</v>
      </c>
      <c r="O1825" t="s">
        <v>252</v>
      </c>
      <c r="P1825" t="s">
        <v>160</v>
      </c>
      <c r="Q1825" t="s">
        <v>139</v>
      </c>
      <c r="R1825" t="s">
        <v>138</v>
      </c>
      <c r="S1825" t="s">
        <v>345</v>
      </c>
      <c r="T1825" t="s">
        <v>342</v>
      </c>
      <c r="U1825" t="s">
        <v>343</v>
      </c>
      <c r="V1825" t="s">
        <v>393</v>
      </c>
      <c r="X1825" t="str">
        <f>LEFT(Table7[[#This Row],[Month]],4)</f>
        <v>2022</v>
      </c>
      <c r="Y1825">
        <f>SIGN(Table7[[#This Row],[Internal Monthly Cost]])</f>
        <v>1</v>
      </c>
    </row>
    <row r="1826" spans="1:25" x14ac:dyDescent="0.2">
      <c r="A1826">
        <v>541</v>
      </c>
      <c r="B1826" t="s">
        <v>3378</v>
      </c>
      <c r="C1826" t="s">
        <v>3378</v>
      </c>
      <c r="D1826" t="s">
        <v>5</v>
      </c>
      <c r="E1826" t="s">
        <v>1619</v>
      </c>
      <c r="F1826" t="s">
        <v>652</v>
      </c>
      <c r="G1826" t="s">
        <v>1620</v>
      </c>
      <c r="H1826" t="s">
        <v>874</v>
      </c>
      <c r="I1826" t="s">
        <v>169</v>
      </c>
      <c r="J1826" t="s">
        <v>8</v>
      </c>
      <c r="K1826" t="s">
        <v>124</v>
      </c>
      <c r="M1826">
        <v>71</v>
      </c>
      <c r="N1826" t="s">
        <v>42</v>
      </c>
      <c r="O1826" t="s">
        <v>239</v>
      </c>
      <c r="P1826" t="s">
        <v>43</v>
      </c>
      <c r="Q1826" t="s">
        <v>139</v>
      </c>
      <c r="R1826" t="s">
        <v>138</v>
      </c>
      <c r="S1826" t="s">
        <v>345</v>
      </c>
      <c r="T1826" t="s">
        <v>342</v>
      </c>
      <c r="U1826" t="s">
        <v>343</v>
      </c>
      <c r="V1826" t="s">
        <v>378</v>
      </c>
      <c r="X1826" t="str">
        <f>LEFT(Table7[[#This Row],[Month]],4)</f>
        <v>2022</v>
      </c>
      <c r="Y1826">
        <f>SIGN(Table7[[#This Row],[Internal Monthly Cost]])</f>
        <v>1</v>
      </c>
    </row>
    <row r="1827" spans="1:25" x14ac:dyDescent="0.2">
      <c r="A1827">
        <v>593</v>
      </c>
      <c r="B1827" t="s">
        <v>3378</v>
      </c>
      <c r="C1827" t="s">
        <v>3378</v>
      </c>
      <c r="D1827" t="s">
        <v>5</v>
      </c>
      <c r="E1827" t="s">
        <v>2230</v>
      </c>
      <c r="H1827" t="s">
        <v>2233</v>
      </c>
      <c r="I1827" t="s">
        <v>2846</v>
      </c>
      <c r="J1827" t="s">
        <v>8</v>
      </c>
      <c r="K1827" t="s">
        <v>442</v>
      </c>
      <c r="M1827">
        <v>66</v>
      </c>
      <c r="N1827" t="s">
        <v>2868</v>
      </c>
      <c r="O1827" t="s">
        <v>2869</v>
      </c>
      <c r="P1827" t="s">
        <v>2870</v>
      </c>
      <c r="Q1827" t="s">
        <v>441</v>
      </c>
      <c r="R1827" t="s">
        <v>442</v>
      </c>
      <c r="S1827" t="s">
        <v>345</v>
      </c>
      <c r="T1827" t="s">
        <v>2871</v>
      </c>
      <c r="U1827" t="s">
        <v>343</v>
      </c>
      <c r="V1827" t="s">
        <v>2872</v>
      </c>
      <c r="X1827" t="str">
        <f>LEFT(Table7[[#This Row],[Month]],4)</f>
        <v>2022</v>
      </c>
      <c r="Y1827">
        <f>SIGN(Table7[[#This Row],[Internal Monthly Cost]])</f>
        <v>1</v>
      </c>
    </row>
    <row r="1828" spans="1:25" x14ac:dyDescent="0.2">
      <c r="A1828">
        <v>608</v>
      </c>
      <c r="B1828" t="s">
        <v>3378</v>
      </c>
      <c r="C1828" t="s">
        <v>3378</v>
      </c>
      <c r="D1828" t="s">
        <v>5</v>
      </c>
      <c r="E1828" t="s">
        <v>2364</v>
      </c>
      <c r="H1828" t="s">
        <v>523</v>
      </c>
      <c r="I1828" t="s">
        <v>2846</v>
      </c>
      <c r="J1828" t="s">
        <v>8</v>
      </c>
      <c r="K1828" t="s">
        <v>442</v>
      </c>
      <c r="M1828">
        <v>66</v>
      </c>
      <c r="N1828" t="s">
        <v>2367</v>
      </c>
      <c r="O1828" t="s">
        <v>2366</v>
      </c>
      <c r="P1828" t="s">
        <v>2368</v>
      </c>
      <c r="Q1828" t="s">
        <v>441</v>
      </c>
      <c r="R1828" t="s">
        <v>442</v>
      </c>
      <c r="S1828" t="s">
        <v>345</v>
      </c>
      <c r="T1828" t="s">
        <v>2127</v>
      </c>
      <c r="U1828" t="s">
        <v>343</v>
      </c>
      <c r="V1828" t="s">
        <v>2369</v>
      </c>
      <c r="X1828" t="str">
        <f>LEFT(Table7[[#This Row],[Month]],4)</f>
        <v>2022</v>
      </c>
      <c r="Y1828">
        <f>SIGN(Table7[[#This Row],[Internal Monthly Cost]])</f>
        <v>1</v>
      </c>
    </row>
    <row r="1829" spans="1:25" x14ac:dyDescent="0.2">
      <c r="A1829">
        <v>632</v>
      </c>
      <c r="B1829" t="s">
        <v>3378</v>
      </c>
      <c r="C1829" t="s">
        <v>3378</v>
      </c>
      <c r="D1829" t="s">
        <v>5</v>
      </c>
      <c r="E1829" t="s">
        <v>2485</v>
      </c>
      <c r="H1829" t="s">
        <v>2405</v>
      </c>
      <c r="I1829" t="s">
        <v>2849</v>
      </c>
      <c r="J1829" t="s">
        <v>8</v>
      </c>
      <c r="K1829" t="s">
        <v>442</v>
      </c>
      <c r="M1829">
        <v>73</v>
      </c>
      <c r="N1829" t="s">
        <v>2488</v>
      </c>
      <c r="O1829" t="s">
        <v>2487</v>
      </c>
      <c r="P1829" t="s">
        <v>2489</v>
      </c>
      <c r="Q1829" t="s">
        <v>441</v>
      </c>
      <c r="R1829" t="s">
        <v>442</v>
      </c>
      <c r="S1829" t="s">
        <v>345</v>
      </c>
      <c r="T1829" t="s">
        <v>2127</v>
      </c>
      <c r="U1829" t="s">
        <v>343</v>
      </c>
      <c r="V1829" t="s">
        <v>2490</v>
      </c>
      <c r="X1829" t="str">
        <f>LEFT(Table7[[#This Row],[Month]],4)</f>
        <v>2022</v>
      </c>
      <c r="Y1829">
        <f>SIGN(Table7[[#This Row],[Internal Monthly Cost]])</f>
        <v>1</v>
      </c>
    </row>
    <row r="1830" spans="1:25" x14ac:dyDescent="0.2">
      <c r="A1830">
        <v>629</v>
      </c>
      <c r="B1830" t="s">
        <v>3378</v>
      </c>
      <c r="C1830" t="s">
        <v>3378</v>
      </c>
      <c r="D1830" t="s">
        <v>5</v>
      </c>
      <c r="E1830" t="s">
        <v>519</v>
      </c>
      <c r="H1830" t="s">
        <v>523</v>
      </c>
      <c r="I1830" t="s">
        <v>2836</v>
      </c>
      <c r="J1830" t="s">
        <v>6</v>
      </c>
      <c r="K1830" t="s">
        <v>442</v>
      </c>
      <c r="M1830">
        <v>73</v>
      </c>
      <c r="X1830" t="str">
        <f>LEFT(Table7[[#This Row],[Month]],4)</f>
        <v>2022</v>
      </c>
      <c r="Y1830">
        <f>SIGN(Table7[[#This Row],[Internal Monthly Cost]])</f>
        <v>1</v>
      </c>
    </row>
    <row r="1831" spans="1:25" x14ac:dyDescent="0.2">
      <c r="A1831">
        <v>610</v>
      </c>
      <c r="B1831" t="s">
        <v>3378</v>
      </c>
      <c r="C1831" t="s">
        <v>3378</v>
      </c>
      <c r="D1831" t="s">
        <v>5</v>
      </c>
      <c r="E1831" t="s">
        <v>2516</v>
      </c>
      <c r="H1831" t="s">
        <v>523</v>
      </c>
      <c r="I1831" t="s">
        <v>2849</v>
      </c>
      <c r="J1831" t="s">
        <v>4</v>
      </c>
      <c r="K1831" t="s">
        <v>442</v>
      </c>
      <c r="M1831">
        <v>73</v>
      </c>
      <c r="X1831" t="str">
        <f>LEFT(Table7[[#This Row],[Month]],4)</f>
        <v>2022</v>
      </c>
      <c r="Y1831">
        <f>SIGN(Table7[[#This Row],[Internal Monthly Cost]])</f>
        <v>1</v>
      </c>
    </row>
    <row r="1832" spans="1:25" x14ac:dyDescent="0.2">
      <c r="A1832">
        <v>616</v>
      </c>
      <c r="B1832" t="s">
        <v>3378</v>
      </c>
      <c r="C1832" t="s">
        <v>3378</v>
      </c>
      <c r="D1832" t="s">
        <v>5</v>
      </c>
      <c r="E1832" t="s">
        <v>2542</v>
      </c>
      <c r="H1832" t="s">
        <v>2543</v>
      </c>
      <c r="I1832" t="s">
        <v>2851</v>
      </c>
      <c r="J1832" t="s">
        <v>4</v>
      </c>
      <c r="K1832" t="s">
        <v>442</v>
      </c>
      <c r="M1832">
        <v>73</v>
      </c>
      <c r="X1832" t="str">
        <f>LEFT(Table7[[#This Row],[Month]],4)</f>
        <v>2022</v>
      </c>
      <c r="Y1832">
        <f>SIGN(Table7[[#This Row],[Internal Monthly Cost]])</f>
        <v>1</v>
      </c>
    </row>
    <row r="1833" spans="1:25" x14ac:dyDescent="0.2">
      <c r="A1833">
        <v>603</v>
      </c>
      <c r="B1833" t="s">
        <v>3378</v>
      </c>
      <c r="C1833" t="s">
        <v>3378</v>
      </c>
      <c r="D1833" t="s">
        <v>5</v>
      </c>
      <c r="E1833" t="s">
        <v>2531</v>
      </c>
      <c r="H1833" t="s">
        <v>2233</v>
      </c>
      <c r="I1833" t="s">
        <v>2849</v>
      </c>
      <c r="J1833" t="s">
        <v>8</v>
      </c>
      <c r="K1833" t="s">
        <v>442</v>
      </c>
      <c r="M1833">
        <v>66</v>
      </c>
      <c r="N1833" t="s">
        <v>3085</v>
      </c>
      <c r="O1833" t="s">
        <v>3086</v>
      </c>
      <c r="P1833" t="s">
        <v>3087</v>
      </c>
      <c r="Q1833" t="s">
        <v>441</v>
      </c>
      <c r="R1833" t="s">
        <v>442</v>
      </c>
      <c r="S1833" t="s">
        <v>341</v>
      </c>
      <c r="T1833" t="s">
        <v>2916</v>
      </c>
      <c r="U1833" t="s">
        <v>343</v>
      </c>
      <c r="V1833" t="s">
        <v>3149</v>
      </c>
      <c r="X1833" t="str">
        <f>LEFT(Table7[[#This Row],[Month]],4)</f>
        <v>2022</v>
      </c>
      <c r="Y1833">
        <f>SIGN(Table7[[#This Row],[Internal Monthly Cost]])</f>
        <v>1</v>
      </c>
    </row>
    <row r="1834" spans="1:25" x14ac:dyDescent="0.2">
      <c r="A1834">
        <v>599</v>
      </c>
      <c r="B1834" t="s">
        <v>3378</v>
      </c>
      <c r="C1834" t="s">
        <v>3378</v>
      </c>
      <c r="D1834" t="s">
        <v>5</v>
      </c>
      <c r="E1834" t="s">
        <v>658</v>
      </c>
      <c r="H1834" t="s">
        <v>529</v>
      </c>
      <c r="I1834" t="s">
        <v>2837</v>
      </c>
      <c r="J1834" t="s">
        <v>6</v>
      </c>
      <c r="K1834" t="s">
        <v>442</v>
      </c>
      <c r="M1834">
        <v>113</v>
      </c>
      <c r="X1834" t="str">
        <f>LEFT(Table7[[#This Row],[Month]],4)</f>
        <v>2022</v>
      </c>
      <c r="Y1834">
        <f>SIGN(Table7[[#This Row],[Internal Monthly Cost]])</f>
        <v>1</v>
      </c>
    </row>
    <row r="1835" spans="1:25" x14ac:dyDescent="0.2">
      <c r="A1835">
        <v>674</v>
      </c>
      <c r="B1835" t="s">
        <v>3378</v>
      </c>
      <c r="C1835" t="s">
        <v>3378</v>
      </c>
      <c r="D1835" t="s">
        <v>5</v>
      </c>
      <c r="E1835" t="s">
        <v>587</v>
      </c>
      <c r="H1835" t="s">
        <v>529</v>
      </c>
      <c r="I1835" t="s">
        <v>2854</v>
      </c>
      <c r="J1835" t="s">
        <v>4</v>
      </c>
      <c r="K1835" t="s">
        <v>2499</v>
      </c>
      <c r="M1835">
        <v>135</v>
      </c>
      <c r="X1835" t="str">
        <f>LEFT(Table7[[#This Row],[Month]],4)</f>
        <v>2022</v>
      </c>
      <c r="Y1835">
        <f>SIGN(Table7[[#This Row],[Internal Monthly Cost]])</f>
        <v>1</v>
      </c>
    </row>
    <row r="1836" spans="1:25" x14ac:dyDescent="0.2">
      <c r="A1836">
        <v>595</v>
      </c>
      <c r="B1836" t="s">
        <v>3378</v>
      </c>
      <c r="C1836" t="s">
        <v>3378</v>
      </c>
      <c r="D1836" t="s">
        <v>5</v>
      </c>
      <c r="E1836" t="s">
        <v>2614</v>
      </c>
      <c r="H1836" t="s">
        <v>529</v>
      </c>
      <c r="I1836" t="s">
        <v>2854</v>
      </c>
      <c r="J1836" t="s">
        <v>4</v>
      </c>
      <c r="K1836" t="s">
        <v>2499</v>
      </c>
      <c r="M1836">
        <v>135</v>
      </c>
      <c r="X1836" t="str">
        <f>LEFT(Table7[[#This Row],[Month]],4)</f>
        <v>2022</v>
      </c>
      <c r="Y1836">
        <f>SIGN(Table7[[#This Row],[Internal Monthly Cost]])</f>
        <v>1</v>
      </c>
    </row>
    <row r="1837" spans="1:25" x14ac:dyDescent="0.2">
      <c r="A1837">
        <v>673</v>
      </c>
      <c r="B1837" t="s">
        <v>3378</v>
      </c>
      <c r="C1837" t="s">
        <v>3378</v>
      </c>
      <c r="D1837" t="s">
        <v>5</v>
      </c>
      <c r="E1837" t="s">
        <v>2501</v>
      </c>
      <c r="H1837" t="s">
        <v>529</v>
      </c>
      <c r="I1837" t="s">
        <v>2854</v>
      </c>
      <c r="J1837" t="s">
        <v>4</v>
      </c>
      <c r="K1837" t="s">
        <v>2499</v>
      </c>
      <c r="M1837">
        <v>135</v>
      </c>
      <c r="X1837" t="str">
        <f>LEFT(Table7[[#This Row],[Month]],4)</f>
        <v>2022</v>
      </c>
      <c r="Y1837">
        <f>SIGN(Table7[[#This Row],[Internal Monthly Cost]])</f>
        <v>1</v>
      </c>
    </row>
    <row r="1838" spans="1:25" x14ac:dyDescent="0.2">
      <c r="A1838">
        <v>672</v>
      </c>
      <c r="B1838" t="s">
        <v>3378</v>
      </c>
      <c r="C1838" t="s">
        <v>3378</v>
      </c>
      <c r="D1838" t="s">
        <v>5</v>
      </c>
      <c r="E1838" t="s">
        <v>2496</v>
      </c>
      <c r="H1838" t="s">
        <v>529</v>
      </c>
      <c r="I1838" t="s">
        <v>2854</v>
      </c>
      <c r="J1838" t="s">
        <v>4</v>
      </c>
      <c r="K1838" t="s">
        <v>2499</v>
      </c>
      <c r="M1838">
        <v>135</v>
      </c>
      <c r="X1838" t="str">
        <f>LEFT(Table7[[#This Row],[Month]],4)</f>
        <v>2022</v>
      </c>
      <c r="Y1838">
        <f>SIGN(Table7[[#This Row],[Internal Monthly Cost]])</f>
        <v>1</v>
      </c>
    </row>
    <row r="1839" spans="1:25" x14ac:dyDescent="0.2">
      <c r="A1839">
        <v>569</v>
      </c>
      <c r="B1839" t="s">
        <v>3378</v>
      </c>
      <c r="C1839" t="s">
        <v>3378</v>
      </c>
      <c r="D1839" t="s">
        <v>5</v>
      </c>
      <c r="E1839" t="s">
        <v>650</v>
      </c>
      <c r="F1839" t="s">
        <v>652</v>
      </c>
      <c r="G1839" t="s">
        <v>651</v>
      </c>
      <c r="H1839" t="s">
        <v>653</v>
      </c>
      <c r="I1839" t="s">
        <v>183</v>
      </c>
      <c r="J1839" t="s">
        <v>8</v>
      </c>
      <c r="K1839" t="s">
        <v>124</v>
      </c>
      <c r="M1839">
        <v>74</v>
      </c>
      <c r="N1839" t="s">
        <v>100</v>
      </c>
      <c r="O1839" t="s">
        <v>193</v>
      </c>
      <c r="P1839" t="s">
        <v>101</v>
      </c>
      <c r="Q1839" t="s">
        <v>139</v>
      </c>
      <c r="R1839" t="s">
        <v>138</v>
      </c>
      <c r="S1839" t="s">
        <v>345</v>
      </c>
      <c r="T1839" t="s">
        <v>342</v>
      </c>
      <c r="U1839" t="s">
        <v>343</v>
      </c>
      <c r="V1839" t="s">
        <v>373</v>
      </c>
      <c r="X1839" t="str">
        <f>LEFT(Table7[[#This Row],[Month]],4)</f>
        <v>2022</v>
      </c>
      <c r="Y1839">
        <f>SIGN(Table7[[#This Row],[Internal Monthly Cost]])</f>
        <v>1</v>
      </c>
    </row>
    <row r="1840" spans="1:25" x14ac:dyDescent="0.2">
      <c r="A1840">
        <v>581</v>
      </c>
      <c r="B1840" t="s">
        <v>3378</v>
      </c>
      <c r="C1840" t="s">
        <v>3378</v>
      </c>
      <c r="D1840" t="s">
        <v>5</v>
      </c>
      <c r="E1840" t="s">
        <v>2642</v>
      </c>
      <c r="F1840" t="s">
        <v>652</v>
      </c>
      <c r="G1840" t="s">
        <v>2643</v>
      </c>
      <c r="H1840" t="s">
        <v>653</v>
      </c>
      <c r="I1840" t="s">
        <v>183</v>
      </c>
      <c r="J1840" t="s">
        <v>8</v>
      </c>
      <c r="K1840" t="s">
        <v>124</v>
      </c>
      <c r="M1840">
        <v>74</v>
      </c>
      <c r="N1840" t="s">
        <v>184</v>
      </c>
      <c r="O1840" t="s">
        <v>259</v>
      </c>
      <c r="P1840" t="s">
        <v>185</v>
      </c>
      <c r="Q1840" t="s">
        <v>139</v>
      </c>
      <c r="R1840" t="s">
        <v>138</v>
      </c>
      <c r="S1840" t="s">
        <v>345</v>
      </c>
      <c r="T1840" t="s">
        <v>342</v>
      </c>
      <c r="U1840" t="s">
        <v>343</v>
      </c>
      <c r="V1840" t="s">
        <v>401</v>
      </c>
      <c r="X1840" t="str">
        <f>LEFT(Table7[[#This Row],[Month]],4)</f>
        <v>2022</v>
      </c>
      <c r="Y1840">
        <f>SIGN(Table7[[#This Row],[Internal Monthly Cost]])</f>
        <v>1</v>
      </c>
    </row>
    <row r="1841" spans="1:25" x14ac:dyDescent="0.2">
      <c r="A1841">
        <v>574</v>
      </c>
      <c r="B1841" t="s">
        <v>3378</v>
      </c>
      <c r="C1841" t="s">
        <v>3378</v>
      </c>
      <c r="D1841" t="s">
        <v>5</v>
      </c>
      <c r="E1841" t="s">
        <v>2018</v>
      </c>
      <c r="F1841" t="s">
        <v>652</v>
      </c>
      <c r="G1841" t="s">
        <v>2019</v>
      </c>
      <c r="H1841" t="s">
        <v>653</v>
      </c>
      <c r="I1841" t="s">
        <v>183</v>
      </c>
      <c r="J1841" t="s">
        <v>8</v>
      </c>
      <c r="K1841" t="s">
        <v>124</v>
      </c>
      <c r="M1841">
        <v>74</v>
      </c>
      <c r="N1841" t="s">
        <v>70</v>
      </c>
      <c r="O1841" t="s">
        <v>210</v>
      </c>
      <c r="P1841" t="s">
        <v>71</v>
      </c>
      <c r="Q1841" t="s">
        <v>139</v>
      </c>
      <c r="R1841" t="s">
        <v>138</v>
      </c>
      <c r="S1841" t="s">
        <v>345</v>
      </c>
      <c r="T1841" t="s">
        <v>342</v>
      </c>
      <c r="U1841" t="s">
        <v>343</v>
      </c>
      <c r="V1841" t="s">
        <v>374</v>
      </c>
      <c r="X1841" t="str">
        <f>LEFT(Table7[[#This Row],[Month]],4)</f>
        <v>2022</v>
      </c>
      <c r="Y1841">
        <f>SIGN(Table7[[#This Row],[Internal Monthly Cost]])</f>
        <v>1</v>
      </c>
    </row>
    <row r="1842" spans="1:25" x14ac:dyDescent="0.2">
      <c r="A1842">
        <v>585</v>
      </c>
      <c r="B1842" t="s">
        <v>3378</v>
      </c>
      <c r="C1842" t="s">
        <v>3378</v>
      </c>
      <c r="D1842" t="s">
        <v>5</v>
      </c>
      <c r="E1842" t="s">
        <v>2275</v>
      </c>
      <c r="F1842" t="s">
        <v>652</v>
      </c>
      <c r="G1842" t="s">
        <v>2276</v>
      </c>
      <c r="H1842" t="s">
        <v>2277</v>
      </c>
      <c r="I1842" t="s">
        <v>183</v>
      </c>
      <c r="J1842" t="s">
        <v>8</v>
      </c>
      <c r="K1842" t="s">
        <v>127</v>
      </c>
      <c r="M1842">
        <v>37</v>
      </c>
      <c r="N1842" t="s">
        <v>186</v>
      </c>
      <c r="O1842" t="s">
        <v>261</v>
      </c>
      <c r="P1842" t="s">
        <v>187</v>
      </c>
      <c r="Q1842" t="s">
        <v>140</v>
      </c>
      <c r="R1842" t="s">
        <v>138</v>
      </c>
      <c r="S1842" t="s">
        <v>345</v>
      </c>
      <c r="T1842" t="s">
        <v>2914</v>
      </c>
      <c r="U1842" t="s">
        <v>343</v>
      </c>
      <c r="V1842" t="s">
        <v>403</v>
      </c>
      <c r="X1842" t="str">
        <f>LEFT(Table7[[#This Row],[Month]],4)</f>
        <v>2022</v>
      </c>
      <c r="Y1842">
        <f>SIGN(Table7[[#This Row],[Internal Monthly Cost]])</f>
        <v>1</v>
      </c>
    </row>
    <row r="1843" spans="1:25" x14ac:dyDescent="0.2">
      <c r="A1843">
        <v>573</v>
      </c>
      <c r="B1843" t="s">
        <v>3378</v>
      </c>
      <c r="C1843" t="s">
        <v>3378</v>
      </c>
      <c r="D1843" t="s">
        <v>5</v>
      </c>
      <c r="E1843" t="s">
        <v>2624</v>
      </c>
      <c r="F1843" t="s">
        <v>652</v>
      </c>
      <c r="G1843" t="s">
        <v>2625</v>
      </c>
      <c r="H1843" t="s">
        <v>653</v>
      </c>
      <c r="I1843" t="s">
        <v>183</v>
      </c>
      <c r="J1843" t="s">
        <v>8</v>
      </c>
      <c r="K1843" t="s">
        <v>124</v>
      </c>
      <c r="M1843">
        <v>74</v>
      </c>
      <c r="N1843" t="s">
        <v>2772</v>
      </c>
      <c r="O1843" t="s">
        <v>2771</v>
      </c>
      <c r="P1843" t="s">
        <v>2773</v>
      </c>
      <c r="Q1843" t="s">
        <v>139</v>
      </c>
      <c r="R1843" t="s">
        <v>138</v>
      </c>
      <c r="S1843" t="s">
        <v>345</v>
      </c>
      <c r="T1843" t="s">
        <v>342</v>
      </c>
      <c r="U1843" t="s">
        <v>343</v>
      </c>
      <c r="V1843" t="s">
        <v>344</v>
      </c>
      <c r="X1843" t="str">
        <f>LEFT(Table7[[#This Row],[Month]],4)</f>
        <v>2022</v>
      </c>
      <c r="Y1843">
        <f>SIGN(Table7[[#This Row],[Internal Monthly Cost]])</f>
        <v>1</v>
      </c>
    </row>
    <row r="1844" spans="1:25" x14ac:dyDescent="0.2">
      <c r="A1844">
        <v>579</v>
      </c>
      <c r="B1844" t="s">
        <v>3378</v>
      </c>
      <c r="C1844" t="s">
        <v>3378</v>
      </c>
      <c r="D1844" t="s">
        <v>5</v>
      </c>
      <c r="E1844" t="s">
        <v>2207</v>
      </c>
      <c r="F1844" t="s">
        <v>652</v>
      </c>
      <c r="G1844" t="s">
        <v>2208</v>
      </c>
      <c r="H1844" t="s">
        <v>1726</v>
      </c>
      <c r="I1844" t="s">
        <v>183</v>
      </c>
      <c r="J1844" t="s">
        <v>6</v>
      </c>
      <c r="K1844" t="s">
        <v>124</v>
      </c>
      <c r="M1844">
        <v>74</v>
      </c>
      <c r="O1844" t="s">
        <v>193</v>
      </c>
      <c r="X1844" t="str">
        <f>LEFT(Table7[[#This Row],[Month]],4)</f>
        <v>2022</v>
      </c>
      <c r="Y1844">
        <f>SIGN(Table7[[#This Row],[Internal Monthly Cost]])</f>
        <v>1</v>
      </c>
    </row>
    <row r="1845" spans="1:25" x14ac:dyDescent="0.2">
      <c r="A1845">
        <v>576</v>
      </c>
      <c r="B1845" t="s">
        <v>3378</v>
      </c>
      <c r="C1845" t="s">
        <v>3378</v>
      </c>
      <c r="D1845" t="s">
        <v>5</v>
      </c>
      <c r="E1845" t="s">
        <v>2288</v>
      </c>
      <c r="F1845" t="s">
        <v>652</v>
      </c>
      <c r="G1845" t="s">
        <v>2289</v>
      </c>
      <c r="H1845" t="s">
        <v>653</v>
      </c>
      <c r="I1845" t="s">
        <v>183</v>
      </c>
      <c r="J1845" t="s">
        <v>8</v>
      </c>
      <c r="K1845" t="s">
        <v>124</v>
      </c>
      <c r="M1845">
        <v>74</v>
      </c>
      <c r="N1845" t="s">
        <v>109</v>
      </c>
      <c r="O1845" t="s">
        <v>233</v>
      </c>
      <c r="P1845" t="s">
        <v>110</v>
      </c>
      <c r="Q1845" t="s">
        <v>139</v>
      </c>
      <c r="R1845" t="s">
        <v>138</v>
      </c>
      <c r="S1845" t="s">
        <v>345</v>
      </c>
      <c r="T1845" t="s">
        <v>342</v>
      </c>
      <c r="U1845" t="s">
        <v>343</v>
      </c>
      <c r="V1845" t="s">
        <v>385</v>
      </c>
      <c r="X1845" t="str">
        <f>LEFT(Table7[[#This Row],[Month]],4)</f>
        <v>2022</v>
      </c>
      <c r="Y1845">
        <f>SIGN(Table7[[#This Row],[Internal Monthly Cost]])</f>
        <v>1</v>
      </c>
    </row>
    <row r="1846" spans="1:25" x14ac:dyDescent="0.2">
      <c r="A1846">
        <v>568</v>
      </c>
      <c r="B1846" t="s">
        <v>3378</v>
      </c>
      <c r="C1846" t="s">
        <v>3378</v>
      </c>
      <c r="D1846" t="s">
        <v>5</v>
      </c>
      <c r="E1846" t="s">
        <v>1682</v>
      </c>
      <c r="F1846" t="s">
        <v>652</v>
      </c>
      <c r="G1846" t="s">
        <v>1683</v>
      </c>
      <c r="H1846" t="s">
        <v>653</v>
      </c>
      <c r="I1846" t="s">
        <v>183</v>
      </c>
      <c r="J1846" t="s">
        <v>8</v>
      </c>
      <c r="K1846" t="s">
        <v>124</v>
      </c>
      <c r="M1846">
        <v>74</v>
      </c>
      <c r="N1846" t="s">
        <v>44</v>
      </c>
      <c r="O1846" t="s">
        <v>212</v>
      </c>
      <c r="P1846" t="s">
        <v>45</v>
      </c>
      <c r="Q1846" t="s">
        <v>139</v>
      </c>
      <c r="R1846" t="s">
        <v>138</v>
      </c>
      <c r="S1846" t="s">
        <v>345</v>
      </c>
      <c r="T1846" t="s">
        <v>342</v>
      </c>
      <c r="U1846" t="s">
        <v>343</v>
      </c>
      <c r="V1846" t="s">
        <v>379</v>
      </c>
      <c r="X1846" t="str">
        <f>LEFT(Table7[[#This Row],[Month]],4)</f>
        <v>2022</v>
      </c>
      <c r="Y1846">
        <f>SIGN(Table7[[#This Row],[Internal Monthly Cost]])</f>
        <v>1</v>
      </c>
    </row>
    <row r="1847" spans="1:25" x14ac:dyDescent="0.2">
      <c r="A1847">
        <v>570</v>
      </c>
      <c r="B1847" t="s">
        <v>3378</v>
      </c>
      <c r="C1847" t="s">
        <v>3378</v>
      </c>
      <c r="D1847" t="s">
        <v>5</v>
      </c>
      <c r="E1847" t="s">
        <v>2299</v>
      </c>
      <c r="F1847" t="s">
        <v>652</v>
      </c>
      <c r="G1847" t="s">
        <v>2300</v>
      </c>
      <c r="H1847" t="s">
        <v>653</v>
      </c>
      <c r="I1847" t="s">
        <v>183</v>
      </c>
      <c r="J1847" t="s">
        <v>8</v>
      </c>
      <c r="K1847" t="s">
        <v>124</v>
      </c>
      <c r="M1847">
        <v>74</v>
      </c>
      <c r="N1847" t="s">
        <v>2675</v>
      </c>
      <c r="O1847" t="s">
        <v>2674</v>
      </c>
      <c r="P1847" t="s">
        <v>2676</v>
      </c>
      <c r="Q1847" t="s">
        <v>139</v>
      </c>
      <c r="R1847" t="s">
        <v>138</v>
      </c>
      <c r="S1847" t="s">
        <v>345</v>
      </c>
      <c r="T1847" t="s">
        <v>342</v>
      </c>
      <c r="U1847" t="s">
        <v>343</v>
      </c>
      <c r="V1847" t="s">
        <v>2156</v>
      </c>
      <c r="X1847" t="str">
        <f>LEFT(Table7[[#This Row],[Month]],4)</f>
        <v>2022</v>
      </c>
      <c r="Y1847">
        <f>SIGN(Table7[[#This Row],[Internal Monthly Cost]])</f>
        <v>1</v>
      </c>
    </row>
    <row r="1848" spans="1:25" x14ac:dyDescent="0.2">
      <c r="A1848">
        <v>572</v>
      </c>
      <c r="B1848" t="s">
        <v>3378</v>
      </c>
      <c r="C1848" t="s">
        <v>3378</v>
      </c>
      <c r="D1848" t="s">
        <v>5</v>
      </c>
      <c r="E1848" t="s">
        <v>2149</v>
      </c>
      <c r="F1848" t="s">
        <v>652</v>
      </c>
      <c r="G1848" t="s">
        <v>2150</v>
      </c>
      <c r="H1848" t="s">
        <v>653</v>
      </c>
      <c r="I1848" t="s">
        <v>183</v>
      </c>
      <c r="J1848" t="s">
        <v>8</v>
      </c>
      <c r="K1848" t="s">
        <v>124</v>
      </c>
      <c r="M1848">
        <v>74</v>
      </c>
      <c r="N1848" t="s">
        <v>88</v>
      </c>
      <c r="O1848" t="s">
        <v>256</v>
      </c>
      <c r="P1848" t="s">
        <v>89</v>
      </c>
      <c r="Q1848" t="s">
        <v>139</v>
      </c>
      <c r="R1848" t="s">
        <v>138</v>
      </c>
      <c r="S1848" t="s">
        <v>345</v>
      </c>
      <c r="T1848" t="s">
        <v>342</v>
      </c>
      <c r="U1848" t="s">
        <v>343</v>
      </c>
      <c r="V1848" t="s">
        <v>400</v>
      </c>
      <c r="X1848" t="str">
        <f>LEFT(Table7[[#This Row],[Month]],4)</f>
        <v>2022</v>
      </c>
      <c r="Y1848">
        <f>SIGN(Table7[[#This Row],[Internal Monthly Cost]])</f>
        <v>1</v>
      </c>
    </row>
    <row r="1849" spans="1:25" x14ac:dyDescent="0.2">
      <c r="A1849">
        <v>567</v>
      </c>
      <c r="B1849" t="s">
        <v>3378</v>
      </c>
      <c r="C1849" t="s">
        <v>3378</v>
      </c>
      <c r="D1849" t="s">
        <v>5</v>
      </c>
      <c r="E1849" t="s">
        <v>2291</v>
      </c>
      <c r="F1849" t="s">
        <v>652</v>
      </c>
      <c r="G1849" t="s">
        <v>2292</v>
      </c>
      <c r="H1849" t="s">
        <v>653</v>
      </c>
      <c r="I1849" t="s">
        <v>183</v>
      </c>
      <c r="J1849" t="s">
        <v>8</v>
      </c>
      <c r="K1849" t="s">
        <v>124</v>
      </c>
      <c r="M1849">
        <v>74</v>
      </c>
      <c r="N1849" t="s">
        <v>111</v>
      </c>
      <c r="O1849" t="s">
        <v>253</v>
      </c>
      <c r="P1849" t="s">
        <v>112</v>
      </c>
      <c r="Q1849" t="s">
        <v>139</v>
      </c>
      <c r="R1849" t="s">
        <v>138</v>
      </c>
      <c r="S1849" t="s">
        <v>345</v>
      </c>
      <c r="T1849" t="s">
        <v>342</v>
      </c>
      <c r="U1849" t="s">
        <v>343</v>
      </c>
      <c r="V1849" t="s">
        <v>385</v>
      </c>
      <c r="X1849" t="str">
        <f>LEFT(Table7[[#This Row],[Month]],4)</f>
        <v>2022</v>
      </c>
      <c r="Y1849">
        <f>SIGN(Table7[[#This Row],[Internal Monthly Cost]])</f>
        <v>1</v>
      </c>
    </row>
    <row r="1850" spans="1:25" x14ac:dyDescent="0.2">
      <c r="A1850">
        <v>580</v>
      </c>
      <c r="B1850" t="s">
        <v>3378</v>
      </c>
      <c r="C1850" t="s">
        <v>3378</v>
      </c>
      <c r="D1850" t="s">
        <v>5</v>
      </c>
      <c r="E1850" t="s">
        <v>2158</v>
      </c>
      <c r="F1850" t="s">
        <v>652</v>
      </c>
      <c r="G1850" t="s">
        <v>2159</v>
      </c>
      <c r="H1850" t="s">
        <v>653</v>
      </c>
      <c r="I1850" t="s">
        <v>183</v>
      </c>
      <c r="J1850" t="s">
        <v>8</v>
      </c>
      <c r="K1850" t="s">
        <v>124</v>
      </c>
      <c r="M1850">
        <v>74</v>
      </c>
      <c r="N1850" t="s">
        <v>92</v>
      </c>
      <c r="O1850" t="s">
        <v>258</v>
      </c>
      <c r="P1850" t="s">
        <v>93</v>
      </c>
      <c r="Q1850" t="s">
        <v>139</v>
      </c>
      <c r="R1850" t="s">
        <v>138</v>
      </c>
      <c r="S1850" t="s">
        <v>345</v>
      </c>
      <c r="T1850" t="s">
        <v>342</v>
      </c>
      <c r="U1850" t="s">
        <v>343</v>
      </c>
      <c r="V1850" t="s">
        <v>373</v>
      </c>
      <c r="X1850" t="str">
        <f>LEFT(Table7[[#This Row],[Month]],4)</f>
        <v>2022</v>
      </c>
      <c r="Y1850">
        <f>SIGN(Table7[[#This Row],[Internal Monthly Cost]])</f>
        <v>1</v>
      </c>
    </row>
    <row r="1851" spans="1:25" x14ac:dyDescent="0.2">
      <c r="A1851">
        <v>577</v>
      </c>
      <c r="B1851" t="s">
        <v>3378</v>
      </c>
      <c r="C1851" t="s">
        <v>3378</v>
      </c>
      <c r="D1851" t="s">
        <v>5</v>
      </c>
      <c r="E1851" t="s">
        <v>2023</v>
      </c>
      <c r="F1851" t="s">
        <v>652</v>
      </c>
      <c r="G1851" t="s">
        <v>2024</v>
      </c>
      <c r="H1851" t="s">
        <v>653</v>
      </c>
      <c r="I1851" t="s">
        <v>183</v>
      </c>
      <c r="J1851" t="s">
        <v>8</v>
      </c>
      <c r="K1851" t="s">
        <v>124</v>
      </c>
      <c r="M1851">
        <v>74</v>
      </c>
      <c r="N1851" t="s">
        <v>72</v>
      </c>
      <c r="O1851" t="s">
        <v>257</v>
      </c>
      <c r="P1851" t="s">
        <v>73</v>
      </c>
      <c r="Q1851" t="s">
        <v>139</v>
      </c>
      <c r="R1851" t="s">
        <v>138</v>
      </c>
      <c r="S1851" t="s">
        <v>345</v>
      </c>
      <c r="T1851" t="s">
        <v>342</v>
      </c>
      <c r="U1851" t="s">
        <v>343</v>
      </c>
      <c r="V1851" t="s">
        <v>374</v>
      </c>
      <c r="X1851" t="str">
        <f>LEFT(Table7[[#This Row],[Month]],4)</f>
        <v>2022</v>
      </c>
      <c r="Y1851">
        <f>SIGN(Table7[[#This Row],[Internal Monthly Cost]])</f>
        <v>1</v>
      </c>
    </row>
    <row r="1852" spans="1:25" x14ac:dyDescent="0.2">
      <c r="A1852">
        <v>575</v>
      </c>
      <c r="B1852" t="s">
        <v>3378</v>
      </c>
      <c r="C1852" t="s">
        <v>3378</v>
      </c>
      <c r="D1852" t="s">
        <v>5</v>
      </c>
      <c r="E1852" t="s">
        <v>2185</v>
      </c>
      <c r="F1852" t="s">
        <v>652</v>
      </c>
      <c r="G1852" t="s">
        <v>2186</v>
      </c>
      <c r="H1852" t="s">
        <v>653</v>
      </c>
      <c r="I1852" t="s">
        <v>183</v>
      </c>
      <c r="J1852" t="s">
        <v>8</v>
      </c>
      <c r="K1852" t="s">
        <v>124</v>
      </c>
      <c r="M1852">
        <v>74</v>
      </c>
      <c r="N1852" t="s">
        <v>96</v>
      </c>
      <c r="O1852" t="s">
        <v>241</v>
      </c>
      <c r="P1852" t="s">
        <v>97</v>
      </c>
      <c r="Q1852" t="s">
        <v>139</v>
      </c>
      <c r="R1852" t="s">
        <v>138</v>
      </c>
      <c r="S1852" t="s">
        <v>345</v>
      </c>
      <c r="T1852" t="s">
        <v>342</v>
      </c>
      <c r="U1852" t="s">
        <v>343</v>
      </c>
      <c r="V1852" t="s">
        <v>373</v>
      </c>
      <c r="X1852" t="str">
        <f>LEFT(Table7[[#This Row],[Month]],4)</f>
        <v>2022</v>
      </c>
      <c r="Y1852">
        <f>SIGN(Table7[[#This Row],[Internal Monthly Cost]])</f>
        <v>1</v>
      </c>
    </row>
    <row r="1853" spans="1:25" x14ac:dyDescent="0.2">
      <c r="A1853">
        <v>578</v>
      </c>
      <c r="B1853" t="s">
        <v>3378</v>
      </c>
      <c r="C1853" t="s">
        <v>3378</v>
      </c>
      <c r="D1853" t="s">
        <v>5</v>
      </c>
      <c r="E1853" t="s">
        <v>1724</v>
      </c>
      <c r="F1853" t="s">
        <v>652</v>
      </c>
      <c r="G1853" t="s">
        <v>1725</v>
      </c>
      <c r="H1853" t="s">
        <v>1726</v>
      </c>
      <c r="I1853" t="s">
        <v>183</v>
      </c>
      <c r="J1853" t="s">
        <v>8</v>
      </c>
      <c r="K1853" t="s">
        <v>124</v>
      </c>
      <c r="M1853">
        <v>74</v>
      </c>
      <c r="N1853" t="s">
        <v>50</v>
      </c>
      <c r="O1853" t="s">
        <v>201</v>
      </c>
      <c r="P1853" t="s">
        <v>51</v>
      </c>
      <c r="Q1853" t="s">
        <v>139</v>
      </c>
      <c r="R1853" t="s">
        <v>138</v>
      </c>
      <c r="S1853" t="s">
        <v>345</v>
      </c>
      <c r="T1853" t="s">
        <v>342</v>
      </c>
      <c r="U1853" t="s">
        <v>343</v>
      </c>
      <c r="V1853" t="s">
        <v>355</v>
      </c>
      <c r="X1853" t="str">
        <f>LEFT(Table7[[#This Row],[Month]],4)</f>
        <v>2022</v>
      </c>
      <c r="Y1853">
        <f>SIGN(Table7[[#This Row],[Internal Monthly Cost]])</f>
        <v>1</v>
      </c>
    </row>
    <row r="1854" spans="1:25" x14ac:dyDescent="0.2">
      <c r="A1854">
        <v>582</v>
      </c>
      <c r="B1854" t="s">
        <v>3378</v>
      </c>
      <c r="C1854" t="s">
        <v>3378</v>
      </c>
      <c r="D1854" t="s">
        <v>5</v>
      </c>
      <c r="E1854" t="s">
        <v>2401</v>
      </c>
      <c r="F1854" t="s">
        <v>652</v>
      </c>
      <c r="G1854" t="s">
        <v>2402</v>
      </c>
      <c r="H1854" t="s">
        <v>653</v>
      </c>
      <c r="I1854" t="s">
        <v>183</v>
      </c>
      <c r="J1854" t="s">
        <v>8</v>
      </c>
      <c r="K1854" t="s">
        <v>124</v>
      </c>
      <c r="M1854">
        <v>74</v>
      </c>
      <c r="N1854" t="s">
        <v>155</v>
      </c>
      <c r="O1854" t="s">
        <v>199</v>
      </c>
      <c r="P1854" t="s">
        <v>156</v>
      </c>
      <c r="Q1854" t="s">
        <v>139</v>
      </c>
      <c r="R1854" t="s">
        <v>138</v>
      </c>
      <c r="S1854" t="s">
        <v>345</v>
      </c>
      <c r="T1854" t="s">
        <v>342</v>
      </c>
      <c r="U1854" t="s">
        <v>343</v>
      </c>
      <c r="V1854" t="s">
        <v>393</v>
      </c>
      <c r="X1854" t="str">
        <f>LEFT(Table7[[#This Row],[Month]],4)</f>
        <v>2022</v>
      </c>
      <c r="Y1854">
        <f>SIGN(Table7[[#This Row],[Internal Monthly Cost]])</f>
        <v>1</v>
      </c>
    </row>
    <row r="1855" spans="1:25" x14ac:dyDescent="0.2">
      <c r="A1855">
        <v>571</v>
      </c>
      <c r="B1855" t="s">
        <v>3378</v>
      </c>
      <c r="C1855" t="s">
        <v>3378</v>
      </c>
      <c r="D1855" t="s">
        <v>5</v>
      </c>
      <c r="E1855" t="s">
        <v>2095</v>
      </c>
      <c r="F1855" t="s">
        <v>652</v>
      </c>
      <c r="G1855" t="s">
        <v>2096</v>
      </c>
      <c r="H1855" t="s">
        <v>653</v>
      </c>
      <c r="I1855" t="s">
        <v>183</v>
      </c>
      <c r="J1855" t="s">
        <v>8</v>
      </c>
      <c r="K1855" t="s">
        <v>124</v>
      </c>
      <c r="M1855">
        <v>74</v>
      </c>
      <c r="N1855" t="s">
        <v>304</v>
      </c>
      <c r="O1855" t="s">
        <v>305</v>
      </c>
      <c r="P1855" t="s">
        <v>306</v>
      </c>
      <c r="Q1855" t="s">
        <v>139</v>
      </c>
      <c r="R1855" t="s">
        <v>138</v>
      </c>
      <c r="S1855" t="s">
        <v>345</v>
      </c>
      <c r="T1855" t="s">
        <v>342</v>
      </c>
      <c r="U1855" t="s">
        <v>343</v>
      </c>
      <c r="V1855" t="s">
        <v>344</v>
      </c>
      <c r="X1855" t="str">
        <f>LEFT(Table7[[#This Row],[Month]],4)</f>
        <v>2022</v>
      </c>
      <c r="Y1855">
        <f>SIGN(Table7[[#This Row],[Internal Monthly Cost]])</f>
        <v>1</v>
      </c>
    </row>
    <row r="1856" spans="1:25" x14ac:dyDescent="0.2">
      <c r="A1856">
        <v>619</v>
      </c>
      <c r="B1856" t="s">
        <v>3378</v>
      </c>
      <c r="C1856" t="s">
        <v>3378</v>
      </c>
      <c r="D1856" t="s">
        <v>5</v>
      </c>
      <c r="E1856" t="s">
        <v>2536</v>
      </c>
      <c r="H1856" t="s">
        <v>529</v>
      </c>
      <c r="I1856" t="s">
        <v>2837</v>
      </c>
      <c r="J1856" t="s">
        <v>4</v>
      </c>
      <c r="K1856" t="s">
        <v>442</v>
      </c>
      <c r="M1856">
        <v>113</v>
      </c>
      <c r="X1856" t="str">
        <f>LEFT(Table7[[#This Row],[Month]],4)</f>
        <v>2022</v>
      </c>
      <c r="Y1856">
        <f>SIGN(Table7[[#This Row],[Internal Monthly Cost]])</f>
        <v>1</v>
      </c>
    </row>
    <row r="1857" spans="1:25" x14ac:dyDescent="0.2">
      <c r="A1857">
        <v>605</v>
      </c>
      <c r="B1857" t="s">
        <v>3378</v>
      </c>
      <c r="C1857" t="s">
        <v>3378</v>
      </c>
      <c r="D1857" t="s">
        <v>5</v>
      </c>
      <c r="E1857" t="s">
        <v>2560</v>
      </c>
      <c r="H1857" t="s">
        <v>529</v>
      </c>
      <c r="I1857" t="s">
        <v>2837</v>
      </c>
      <c r="J1857" t="s">
        <v>4</v>
      </c>
      <c r="K1857" t="s">
        <v>442</v>
      </c>
      <c r="M1857">
        <v>113</v>
      </c>
      <c r="X1857" t="str">
        <f>LEFT(Table7[[#This Row],[Month]],4)</f>
        <v>2022</v>
      </c>
      <c r="Y1857">
        <f>SIGN(Table7[[#This Row],[Internal Monthly Cost]])</f>
        <v>1</v>
      </c>
    </row>
    <row r="1858" spans="1:25" x14ac:dyDescent="0.2">
      <c r="A1858">
        <v>625</v>
      </c>
      <c r="B1858" t="s">
        <v>3378</v>
      </c>
      <c r="C1858" t="s">
        <v>3378</v>
      </c>
      <c r="D1858" t="s">
        <v>5</v>
      </c>
      <c r="E1858" t="s">
        <v>2627</v>
      </c>
      <c r="F1858" t="s">
        <v>652</v>
      </c>
      <c r="G1858" t="s">
        <v>2628</v>
      </c>
      <c r="H1858" t="s">
        <v>2146</v>
      </c>
      <c r="I1858" t="s">
        <v>290</v>
      </c>
      <c r="J1858" t="s">
        <v>4</v>
      </c>
      <c r="K1858" t="s">
        <v>124</v>
      </c>
      <c r="M1858">
        <v>73</v>
      </c>
      <c r="X1858" t="str">
        <f>LEFT(Table7[[#This Row],[Month]],4)</f>
        <v>2022</v>
      </c>
      <c r="Y1858">
        <f>SIGN(Table7[[#This Row],[Internal Monthly Cost]])</f>
        <v>1</v>
      </c>
    </row>
    <row r="1859" spans="1:25" x14ac:dyDescent="0.2">
      <c r="A1859">
        <v>622</v>
      </c>
      <c r="B1859" t="s">
        <v>3378</v>
      </c>
      <c r="C1859" t="s">
        <v>3378</v>
      </c>
      <c r="D1859" t="s">
        <v>5</v>
      </c>
      <c r="E1859" t="s">
        <v>827</v>
      </c>
      <c r="F1859" t="s">
        <v>652</v>
      </c>
      <c r="G1859" t="s">
        <v>828</v>
      </c>
      <c r="H1859" t="s">
        <v>829</v>
      </c>
      <c r="I1859" t="s">
        <v>290</v>
      </c>
      <c r="J1859" t="s">
        <v>8</v>
      </c>
      <c r="K1859" t="s">
        <v>123</v>
      </c>
      <c r="M1859">
        <v>44</v>
      </c>
      <c r="N1859" t="s">
        <v>17</v>
      </c>
      <c r="O1859" t="s">
        <v>200</v>
      </c>
      <c r="P1859" t="s">
        <v>18</v>
      </c>
      <c r="Q1859" t="s">
        <v>171</v>
      </c>
      <c r="R1859" t="s">
        <v>3074</v>
      </c>
      <c r="S1859" t="s">
        <v>360</v>
      </c>
      <c r="T1859" t="s">
        <v>3075</v>
      </c>
      <c r="U1859" t="s">
        <v>343</v>
      </c>
      <c r="V1859" t="s">
        <v>388</v>
      </c>
      <c r="X1859" t="str">
        <f>LEFT(Table7[[#This Row],[Month]],4)</f>
        <v>2022</v>
      </c>
      <c r="Y1859">
        <f>SIGN(Table7[[#This Row],[Internal Monthly Cost]])</f>
        <v>1</v>
      </c>
    </row>
    <row r="1860" spans="1:25" x14ac:dyDescent="0.2">
      <c r="A1860">
        <v>635</v>
      </c>
      <c r="B1860" t="s">
        <v>3378</v>
      </c>
      <c r="C1860" t="s">
        <v>3378</v>
      </c>
      <c r="D1860" t="s">
        <v>5</v>
      </c>
      <c r="E1860" t="s">
        <v>2656</v>
      </c>
      <c r="F1860" t="s">
        <v>652</v>
      </c>
      <c r="G1860" t="s">
        <v>2657</v>
      </c>
      <c r="H1860" t="s">
        <v>847</v>
      </c>
      <c r="I1860" t="s">
        <v>291</v>
      </c>
      <c r="J1860" t="s">
        <v>8</v>
      </c>
      <c r="K1860" t="s">
        <v>124</v>
      </c>
      <c r="M1860">
        <v>73</v>
      </c>
      <c r="N1860" t="s">
        <v>2221</v>
      </c>
      <c r="O1860" t="s">
        <v>2220</v>
      </c>
      <c r="P1860" t="s">
        <v>2222</v>
      </c>
      <c r="Q1860" t="s">
        <v>139</v>
      </c>
      <c r="R1860" t="s">
        <v>138</v>
      </c>
      <c r="S1860" t="s">
        <v>345</v>
      </c>
      <c r="T1860" t="s">
        <v>342</v>
      </c>
      <c r="U1860" t="s">
        <v>343</v>
      </c>
      <c r="V1860" t="s">
        <v>2223</v>
      </c>
      <c r="X1860" t="str">
        <f>LEFT(Table7[[#This Row],[Month]],4)</f>
        <v>2022</v>
      </c>
      <c r="Y1860">
        <f>SIGN(Table7[[#This Row],[Internal Monthly Cost]])</f>
        <v>1</v>
      </c>
    </row>
    <row r="1861" spans="1:25" x14ac:dyDescent="0.2">
      <c r="A1861">
        <v>626</v>
      </c>
      <c r="B1861" t="s">
        <v>3378</v>
      </c>
      <c r="C1861" t="s">
        <v>3378</v>
      </c>
      <c r="D1861" t="s">
        <v>5</v>
      </c>
      <c r="E1861" t="s">
        <v>2645</v>
      </c>
      <c r="F1861" t="s">
        <v>652</v>
      </c>
      <c r="G1861" t="s">
        <v>2646</v>
      </c>
      <c r="H1861" t="s">
        <v>2647</v>
      </c>
      <c r="I1861" t="s">
        <v>290</v>
      </c>
      <c r="J1861" t="s">
        <v>8</v>
      </c>
      <c r="K1861" t="s">
        <v>124</v>
      </c>
      <c r="M1861">
        <v>73</v>
      </c>
      <c r="N1861" t="s">
        <v>115</v>
      </c>
      <c r="O1861" t="s">
        <v>255</v>
      </c>
      <c r="P1861" t="s">
        <v>116</v>
      </c>
      <c r="Q1861" t="s">
        <v>139</v>
      </c>
      <c r="R1861" t="s">
        <v>138</v>
      </c>
      <c r="S1861" t="s">
        <v>345</v>
      </c>
      <c r="T1861" t="s">
        <v>342</v>
      </c>
      <c r="U1861" t="s">
        <v>343</v>
      </c>
      <c r="V1861" t="s">
        <v>385</v>
      </c>
      <c r="X1861" t="str">
        <f>LEFT(Table7[[#This Row],[Month]],4)</f>
        <v>2022</v>
      </c>
      <c r="Y1861">
        <f>SIGN(Table7[[#This Row],[Internal Monthly Cost]])</f>
        <v>1</v>
      </c>
    </row>
    <row r="1862" spans="1:25" x14ac:dyDescent="0.2">
      <c r="A1862">
        <v>623</v>
      </c>
      <c r="B1862" t="s">
        <v>3378</v>
      </c>
      <c r="C1862" t="s">
        <v>3378</v>
      </c>
      <c r="D1862" t="s">
        <v>5</v>
      </c>
      <c r="E1862" t="s">
        <v>2805</v>
      </c>
      <c r="F1862" t="s">
        <v>652</v>
      </c>
      <c r="G1862" t="s">
        <v>2806</v>
      </c>
      <c r="H1862" t="s">
        <v>2146</v>
      </c>
      <c r="I1862" t="s">
        <v>290</v>
      </c>
      <c r="J1862" t="s">
        <v>8</v>
      </c>
      <c r="K1862" t="s">
        <v>124</v>
      </c>
      <c r="M1862">
        <v>73</v>
      </c>
      <c r="N1862" t="s">
        <v>316</v>
      </c>
      <c r="O1862" t="s">
        <v>317</v>
      </c>
      <c r="P1862" t="s">
        <v>318</v>
      </c>
      <c r="Q1862" t="s">
        <v>139</v>
      </c>
      <c r="R1862" t="s">
        <v>138</v>
      </c>
      <c r="S1862" t="s">
        <v>345</v>
      </c>
      <c r="T1862" t="s">
        <v>342</v>
      </c>
      <c r="U1862" t="s">
        <v>343</v>
      </c>
      <c r="V1862" t="s">
        <v>344</v>
      </c>
      <c r="X1862" t="str">
        <f>LEFT(Table7[[#This Row],[Month]],4)</f>
        <v>2022</v>
      </c>
      <c r="Y1862">
        <f>SIGN(Table7[[#This Row],[Internal Monthly Cost]])</f>
        <v>1</v>
      </c>
    </row>
    <row r="1863" spans="1:25" x14ac:dyDescent="0.2">
      <c r="A1863">
        <v>624</v>
      </c>
      <c r="B1863" t="s">
        <v>3378</v>
      </c>
      <c r="C1863" t="s">
        <v>3378</v>
      </c>
      <c r="D1863" t="s">
        <v>5</v>
      </c>
      <c r="E1863" t="s">
        <v>2144</v>
      </c>
      <c r="F1863" t="s">
        <v>652</v>
      </c>
      <c r="G1863" t="s">
        <v>2145</v>
      </c>
      <c r="H1863" t="s">
        <v>2146</v>
      </c>
      <c r="I1863" t="s">
        <v>290</v>
      </c>
      <c r="J1863" t="s">
        <v>8</v>
      </c>
      <c r="K1863" t="s">
        <v>124</v>
      </c>
      <c r="M1863">
        <v>73</v>
      </c>
      <c r="N1863" t="s">
        <v>86</v>
      </c>
      <c r="O1863" t="s">
        <v>262</v>
      </c>
      <c r="P1863" t="s">
        <v>87</v>
      </c>
      <c r="Q1863" t="s">
        <v>139</v>
      </c>
      <c r="R1863" t="s">
        <v>138</v>
      </c>
      <c r="S1863" t="s">
        <v>345</v>
      </c>
      <c r="T1863" t="s">
        <v>342</v>
      </c>
      <c r="U1863" t="s">
        <v>343</v>
      </c>
      <c r="V1863" t="s">
        <v>406</v>
      </c>
      <c r="X1863" t="str">
        <f>LEFT(Table7[[#This Row],[Month]],4)</f>
        <v>2022</v>
      </c>
      <c r="Y1863">
        <f>SIGN(Table7[[#This Row],[Internal Monthly Cost]])</f>
        <v>1</v>
      </c>
    </row>
    <row r="1864" spans="1:25" x14ac:dyDescent="0.2">
      <c r="A1864">
        <v>634</v>
      </c>
      <c r="B1864" t="s">
        <v>3378</v>
      </c>
      <c r="C1864" t="s">
        <v>3378</v>
      </c>
      <c r="D1864" t="s">
        <v>5</v>
      </c>
      <c r="E1864" t="s">
        <v>2649</v>
      </c>
      <c r="F1864" t="s">
        <v>652</v>
      </c>
      <c r="G1864" t="s">
        <v>2650</v>
      </c>
      <c r="H1864" t="s">
        <v>847</v>
      </c>
      <c r="I1864" t="s">
        <v>291</v>
      </c>
      <c r="J1864" t="s">
        <v>8</v>
      </c>
      <c r="K1864" t="s">
        <v>123</v>
      </c>
      <c r="M1864">
        <v>50</v>
      </c>
      <c r="N1864" t="s">
        <v>277</v>
      </c>
      <c r="O1864" t="s">
        <v>278</v>
      </c>
      <c r="P1864" t="s">
        <v>279</v>
      </c>
      <c r="Q1864" t="s">
        <v>171</v>
      </c>
      <c r="R1864" t="s">
        <v>138</v>
      </c>
      <c r="S1864" t="s">
        <v>345</v>
      </c>
      <c r="T1864" t="s">
        <v>362</v>
      </c>
      <c r="U1864" t="s">
        <v>343</v>
      </c>
      <c r="V1864" t="s">
        <v>407</v>
      </c>
      <c r="X1864" t="str">
        <f>LEFT(Table7[[#This Row],[Month]],4)</f>
        <v>2022</v>
      </c>
      <c r="Y1864">
        <f>SIGN(Table7[[#This Row],[Internal Monthly Cost]])</f>
        <v>1</v>
      </c>
    </row>
    <row r="1865" spans="1:25" x14ac:dyDescent="0.2">
      <c r="A1865">
        <v>645</v>
      </c>
      <c r="B1865" t="s">
        <v>3378</v>
      </c>
      <c r="C1865" t="s">
        <v>3378</v>
      </c>
      <c r="D1865" t="s">
        <v>5</v>
      </c>
      <c r="E1865" t="s">
        <v>2702</v>
      </c>
      <c r="F1865" t="s">
        <v>652</v>
      </c>
      <c r="G1865" t="s">
        <v>2939</v>
      </c>
      <c r="H1865" t="s">
        <v>1026</v>
      </c>
      <c r="I1865" t="s">
        <v>2899</v>
      </c>
      <c r="J1865" t="s">
        <v>8</v>
      </c>
      <c r="K1865" t="s">
        <v>124</v>
      </c>
      <c r="M1865">
        <v>72</v>
      </c>
      <c r="N1865" t="s">
        <v>3290</v>
      </c>
      <c r="O1865" t="s">
        <v>3291</v>
      </c>
      <c r="P1865" t="s">
        <v>3292</v>
      </c>
      <c r="Q1865" t="s">
        <v>139</v>
      </c>
      <c r="R1865" t="s">
        <v>138</v>
      </c>
      <c r="S1865" t="s">
        <v>398</v>
      </c>
      <c r="T1865" t="s">
        <v>342</v>
      </c>
      <c r="U1865" t="s">
        <v>343</v>
      </c>
      <c r="V1865" t="s">
        <v>3293</v>
      </c>
      <c r="X1865" t="str">
        <f>LEFT(Table7[[#This Row],[Month]],4)</f>
        <v>2022</v>
      </c>
      <c r="Y1865">
        <f>SIGN(Table7[[#This Row],[Internal Monthly Cost]])</f>
        <v>1</v>
      </c>
    </row>
    <row r="1866" spans="1:25" x14ac:dyDescent="0.2">
      <c r="A1866">
        <v>663</v>
      </c>
      <c r="B1866" t="s">
        <v>3378</v>
      </c>
      <c r="C1866" t="s">
        <v>3378</v>
      </c>
      <c r="D1866" t="s">
        <v>5</v>
      </c>
      <c r="E1866" t="s">
        <v>2797</v>
      </c>
      <c r="F1866" t="s">
        <v>652</v>
      </c>
      <c r="G1866" t="s">
        <v>2798</v>
      </c>
      <c r="H1866" t="s">
        <v>2799</v>
      </c>
      <c r="I1866" t="s">
        <v>2902</v>
      </c>
      <c r="J1866" t="s">
        <v>8</v>
      </c>
      <c r="K1866" t="s">
        <v>124</v>
      </c>
      <c r="M1866">
        <v>72</v>
      </c>
      <c r="N1866" t="s">
        <v>325</v>
      </c>
      <c r="O1866" t="s">
        <v>326</v>
      </c>
      <c r="P1866" t="s">
        <v>327</v>
      </c>
      <c r="Q1866" t="s">
        <v>139</v>
      </c>
      <c r="R1866" t="s">
        <v>138</v>
      </c>
      <c r="S1866" t="s">
        <v>345</v>
      </c>
      <c r="T1866" t="s">
        <v>342</v>
      </c>
      <c r="U1866" t="s">
        <v>343</v>
      </c>
      <c r="V1866" t="s">
        <v>344</v>
      </c>
      <c r="X1866" t="str">
        <f>LEFT(Table7[[#This Row],[Month]],4)</f>
        <v>2022</v>
      </c>
      <c r="Y1866">
        <f>SIGN(Table7[[#This Row],[Internal Monthly Cost]])</f>
        <v>1</v>
      </c>
    </row>
    <row r="1867" spans="1:25" x14ac:dyDescent="0.2">
      <c r="A1867">
        <v>661</v>
      </c>
      <c r="B1867" t="s">
        <v>3378</v>
      </c>
      <c r="C1867" t="s">
        <v>3378</v>
      </c>
      <c r="D1867" t="s">
        <v>5</v>
      </c>
      <c r="E1867" t="s">
        <v>1403</v>
      </c>
      <c r="F1867" t="s">
        <v>652</v>
      </c>
      <c r="G1867" t="s">
        <v>1404</v>
      </c>
      <c r="H1867" t="s">
        <v>1405</v>
      </c>
      <c r="I1867" t="s">
        <v>2902</v>
      </c>
      <c r="J1867" t="s">
        <v>8</v>
      </c>
      <c r="K1867" t="s">
        <v>124</v>
      </c>
      <c r="M1867">
        <v>72</v>
      </c>
      <c r="N1867" t="s">
        <v>33</v>
      </c>
      <c r="O1867" t="s">
        <v>217</v>
      </c>
      <c r="P1867" t="s">
        <v>34</v>
      </c>
      <c r="Q1867" t="s">
        <v>139</v>
      </c>
      <c r="R1867" t="s">
        <v>138</v>
      </c>
      <c r="S1867" t="s">
        <v>345</v>
      </c>
      <c r="T1867" t="s">
        <v>2908</v>
      </c>
      <c r="U1867" t="s">
        <v>343</v>
      </c>
      <c r="V1867" t="s">
        <v>352</v>
      </c>
      <c r="X1867" t="str">
        <f>LEFT(Table7[[#This Row],[Month]],4)</f>
        <v>2022</v>
      </c>
      <c r="Y1867">
        <f>SIGN(Table7[[#This Row],[Internal Monthly Cost]])</f>
        <v>1</v>
      </c>
    </row>
    <row r="1868" spans="1:25" x14ac:dyDescent="0.2">
      <c r="A1868">
        <v>667</v>
      </c>
      <c r="B1868" t="s">
        <v>3378</v>
      </c>
      <c r="C1868" t="s">
        <v>3378</v>
      </c>
      <c r="D1868" t="s">
        <v>5</v>
      </c>
      <c r="E1868" t="s">
        <v>797</v>
      </c>
      <c r="F1868" t="s">
        <v>652</v>
      </c>
      <c r="G1868" t="s">
        <v>800</v>
      </c>
      <c r="H1868" t="s">
        <v>801</v>
      </c>
      <c r="I1868" t="s">
        <v>2903</v>
      </c>
      <c r="J1868" t="s">
        <v>8</v>
      </c>
      <c r="K1868" t="s">
        <v>123</v>
      </c>
      <c r="M1868">
        <v>50</v>
      </c>
      <c r="N1868" t="s">
        <v>334</v>
      </c>
      <c r="O1868" t="s">
        <v>335</v>
      </c>
      <c r="P1868" t="s">
        <v>336</v>
      </c>
      <c r="Q1868" t="s">
        <v>171</v>
      </c>
      <c r="R1868" t="s">
        <v>138</v>
      </c>
      <c r="S1868" t="s">
        <v>360</v>
      </c>
      <c r="T1868" t="s">
        <v>2923</v>
      </c>
      <c r="U1868" t="s">
        <v>343</v>
      </c>
      <c r="V1868" t="s">
        <v>415</v>
      </c>
      <c r="X1868" t="str">
        <f>LEFT(Table7[[#This Row],[Month]],4)</f>
        <v>2022</v>
      </c>
      <c r="Y1868">
        <f>SIGN(Table7[[#This Row],[Internal Monthly Cost]])</f>
        <v>1</v>
      </c>
    </row>
    <row r="1869" spans="1:25" x14ac:dyDescent="0.2">
      <c r="A1869">
        <v>675</v>
      </c>
      <c r="B1869" t="s">
        <v>3378</v>
      </c>
      <c r="C1869" t="s">
        <v>3378</v>
      </c>
      <c r="D1869" t="s">
        <v>5</v>
      </c>
      <c r="E1869" t="s">
        <v>1633</v>
      </c>
      <c r="F1869" t="s">
        <v>652</v>
      </c>
      <c r="G1869" t="s">
        <v>1634</v>
      </c>
      <c r="H1869" t="s">
        <v>1635</v>
      </c>
      <c r="I1869" t="s">
        <v>2905</v>
      </c>
      <c r="J1869" t="s">
        <v>8</v>
      </c>
      <c r="K1869" t="s">
        <v>123</v>
      </c>
      <c r="M1869">
        <v>44</v>
      </c>
      <c r="N1869" t="s">
        <v>448</v>
      </c>
      <c r="O1869" t="s">
        <v>449</v>
      </c>
      <c r="P1869" t="s">
        <v>450</v>
      </c>
      <c r="Q1869" t="s">
        <v>171</v>
      </c>
      <c r="R1869" t="s">
        <v>138</v>
      </c>
      <c r="S1869" t="s">
        <v>345</v>
      </c>
      <c r="T1869" t="s">
        <v>451</v>
      </c>
      <c r="U1869" t="s">
        <v>343</v>
      </c>
      <c r="V1869" t="s">
        <v>452</v>
      </c>
      <c r="X1869" t="str">
        <f>LEFT(Table7[[#This Row],[Month]],4)</f>
        <v>2022</v>
      </c>
      <c r="Y1869">
        <f>SIGN(Table7[[#This Row],[Internal Monthly Cost]])</f>
        <v>1</v>
      </c>
    </row>
    <row r="1870" spans="1:25" x14ac:dyDescent="0.2">
      <c r="A1870">
        <v>684</v>
      </c>
      <c r="B1870" t="s">
        <v>3378</v>
      </c>
      <c r="C1870" t="s">
        <v>3378</v>
      </c>
      <c r="D1870" t="s">
        <v>5</v>
      </c>
      <c r="E1870" t="s">
        <v>2891</v>
      </c>
      <c r="F1870" t="s">
        <v>652</v>
      </c>
      <c r="G1870" t="s">
        <v>2892</v>
      </c>
      <c r="H1870" t="s">
        <v>2893</v>
      </c>
      <c r="I1870" t="s">
        <v>2906</v>
      </c>
      <c r="J1870" t="s">
        <v>8</v>
      </c>
      <c r="K1870" t="s">
        <v>124</v>
      </c>
      <c r="M1870">
        <v>37</v>
      </c>
      <c r="N1870" t="s">
        <v>2873</v>
      </c>
      <c r="O1870" t="s">
        <v>2874</v>
      </c>
      <c r="P1870" t="s">
        <v>2875</v>
      </c>
      <c r="Q1870" t="s">
        <v>139</v>
      </c>
      <c r="R1870" t="s">
        <v>138</v>
      </c>
      <c r="S1870" t="s">
        <v>345</v>
      </c>
      <c r="T1870" t="s">
        <v>342</v>
      </c>
      <c r="U1870" t="s">
        <v>343</v>
      </c>
      <c r="V1870" t="s">
        <v>2876</v>
      </c>
      <c r="X1870" t="str">
        <f>LEFT(Table7[[#This Row],[Month]],4)</f>
        <v>2022</v>
      </c>
      <c r="Y1870">
        <f>SIGN(Table7[[#This Row],[Internal Monthly Cost]])</f>
        <v>1</v>
      </c>
    </row>
    <row r="1871" spans="1:25" x14ac:dyDescent="0.2">
      <c r="A1871">
        <v>716</v>
      </c>
      <c r="B1871" t="s">
        <v>3378</v>
      </c>
      <c r="C1871" t="s">
        <v>3378</v>
      </c>
      <c r="D1871" t="s">
        <v>5</v>
      </c>
      <c r="E1871" t="s">
        <v>3175</v>
      </c>
      <c r="F1871" t="s">
        <v>652</v>
      </c>
      <c r="G1871" t="s">
        <v>3176</v>
      </c>
      <c r="H1871" t="s">
        <v>3156</v>
      </c>
      <c r="I1871" t="s">
        <v>3175</v>
      </c>
      <c r="J1871" t="s">
        <v>8</v>
      </c>
      <c r="K1871" t="s">
        <v>123</v>
      </c>
      <c r="M1871">
        <v>44</v>
      </c>
      <c r="N1871" t="s">
        <v>3179</v>
      </c>
      <c r="O1871" t="s">
        <v>3178</v>
      </c>
      <c r="P1871" t="s">
        <v>3180</v>
      </c>
      <c r="Q1871" t="s">
        <v>171</v>
      </c>
      <c r="R1871" t="s">
        <v>138</v>
      </c>
      <c r="S1871" t="s">
        <v>345</v>
      </c>
      <c r="T1871" t="s">
        <v>3066</v>
      </c>
      <c r="U1871" t="s">
        <v>343</v>
      </c>
      <c r="V1871" t="s">
        <v>3096</v>
      </c>
      <c r="X1871" t="str">
        <f>LEFT(Table7[[#This Row],[Month]],4)</f>
        <v>2022</v>
      </c>
      <c r="Y1871">
        <f>SIGN(Table7[[#This Row],[Internal Monthly Cost]])</f>
        <v>1</v>
      </c>
    </row>
    <row r="1872" spans="1:25" x14ac:dyDescent="0.2">
      <c r="A1872">
        <v>711</v>
      </c>
      <c r="B1872" t="s">
        <v>3378</v>
      </c>
      <c r="C1872" t="s">
        <v>3378</v>
      </c>
      <c r="D1872" t="s">
        <v>5</v>
      </c>
      <c r="E1872" t="s">
        <v>3100</v>
      </c>
      <c r="F1872" t="s">
        <v>652</v>
      </c>
      <c r="G1872" t="s">
        <v>3101</v>
      </c>
      <c r="H1872" t="s">
        <v>3102</v>
      </c>
      <c r="I1872" t="s">
        <v>3077</v>
      </c>
      <c r="J1872" t="s">
        <v>8</v>
      </c>
      <c r="K1872" t="s">
        <v>3074</v>
      </c>
      <c r="M1872">
        <v>47</v>
      </c>
      <c r="N1872" t="s">
        <v>3103</v>
      </c>
      <c r="O1872" t="s">
        <v>3104</v>
      </c>
      <c r="P1872" t="s">
        <v>3150</v>
      </c>
      <c r="Q1872" t="s">
        <v>3106</v>
      </c>
      <c r="R1872" t="s">
        <v>3074</v>
      </c>
      <c r="S1872" t="s">
        <v>345</v>
      </c>
      <c r="T1872" t="s">
        <v>3075</v>
      </c>
      <c r="U1872" t="s">
        <v>343</v>
      </c>
      <c r="V1872" t="s">
        <v>3096</v>
      </c>
      <c r="X1872" t="str">
        <f>LEFT(Table7[[#This Row],[Month]],4)</f>
        <v>2022</v>
      </c>
      <c r="Y1872">
        <f>SIGN(Table7[[#This Row],[Internal Monthly Cost]])</f>
        <v>1</v>
      </c>
    </row>
    <row r="1873" spans="1:25" x14ac:dyDescent="0.2">
      <c r="A1873">
        <v>394</v>
      </c>
      <c r="B1873" t="s">
        <v>3378</v>
      </c>
      <c r="C1873" t="s">
        <v>3378</v>
      </c>
      <c r="D1873" t="s">
        <v>5</v>
      </c>
      <c r="E1873" t="s">
        <v>1810</v>
      </c>
      <c r="F1873" t="s">
        <v>503</v>
      </c>
      <c r="G1873" t="s">
        <v>1811</v>
      </c>
      <c r="H1873" t="s">
        <v>1812</v>
      </c>
      <c r="I1873" t="s">
        <v>133</v>
      </c>
      <c r="J1873" t="s">
        <v>8</v>
      </c>
      <c r="K1873" t="s">
        <v>124</v>
      </c>
      <c r="M1873">
        <v>67</v>
      </c>
      <c r="N1873" t="s">
        <v>54</v>
      </c>
      <c r="O1873" t="s">
        <v>222</v>
      </c>
      <c r="P1873" t="s">
        <v>55</v>
      </c>
      <c r="Q1873" t="s">
        <v>139</v>
      </c>
      <c r="R1873" t="s">
        <v>138</v>
      </c>
      <c r="S1873" t="s">
        <v>345</v>
      </c>
      <c r="T1873" t="s">
        <v>342</v>
      </c>
      <c r="U1873" t="s">
        <v>343</v>
      </c>
      <c r="V1873" t="s">
        <v>357</v>
      </c>
      <c r="X1873" t="str">
        <f>LEFT(Table7[[#This Row],[Month]],4)</f>
        <v>2022</v>
      </c>
      <c r="Y1873">
        <f>SIGN(Table7[[#This Row],[Internal Monthly Cost]])</f>
        <v>1</v>
      </c>
    </row>
    <row r="1874" spans="1:25" x14ac:dyDescent="0.2">
      <c r="A1874">
        <v>379</v>
      </c>
      <c r="B1874" t="s">
        <v>3378</v>
      </c>
      <c r="C1874" t="s">
        <v>3378</v>
      </c>
      <c r="D1874" t="s">
        <v>5</v>
      </c>
      <c r="E1874" t="s">
        <v>2091</v>
      </c>
      <c r="F1874" t="s">
        <v>503</v>
      </c>
      <c r="G1874" t="s">
        <v>1412</v>
      </c>
      <c r="H1874" t="s">
        <v>1413</v>
      </c>
      <c r="I1874" t="s">
        <v>132</v>
      </c>
      <c r="J1874" t="s">
        <v>6</v>
      </c>
      <c r="K1874" t="s">
        <v>124</v>
      </c>
      <c r="M1874">
        <v>67</v>
      </c>
      <c r="X1874" t="str">
        <f>LEFT(Table7[[#This Row],[Month]],4)</f>
        <v>2022</v>
      </c>
      <c r="Y1874">
        <f>SIGN(Table7[[#This Row],[Internal Monthly Cost]])</f>
        <v>1</v>
      </c>
    </row>
    <row r="1875" spans="1:25" x14ac:dyDescent="0.2">
      <c r="A1875">
        <v>393</v>
      </c>
      <c r="B1875" t="s">
        <v>3378</v>
      </c>
      <c r="C1875" t="s">
        <v>3378</v>
      </c>
      <c r="D1875" t="s">
        <v>5</v>
      </c>
      <c r="E1875" t="s">
        <v>2744</v>
      </c>
      <c r="F1875" t="s">
        <v>503</v>
      </c>
      <c r="G1875" t="s">
        <v>1811</v>
      </c>
      <c r="H1875" t="s">
        <v>1812</v>
      </c>
      <c r="I1875" t="s">
        <v>133</v>
      </c>
      <c r="J1875" t="s">
        <v>8</v>
      </c>
      <c r="K1875" t="s">
        <v>124</v>
      </c>
      <c r="M1875">
        <v>67</v>
      </c>
      <c r="N1875" t="s">
        <v>328</v>
      </c>
      <c r="O1875" t="s">
        <v>329</v>
      </c>
      <c r="P1875" t="s">
        <v>330</v>
      </c>
      <c r="Q1875" t="s">
        <v>139</v>
      </c>
      <c r="R1875" t="s">
        <v>138</v>
      </c>
      <c r="S1875" t="s">
        <v>345</v>
      </c>
      <c r="T1875" t="s">
        <v>342</v>
      </c>
      <c r="U1875" t="s">
        <v>343</v>
      </c>
      <c r="V1875" t="s">
        <v>356</v>
      </c>
      <c r="X1875" t="str">
        <f>LEFT(Table7[[#This Row],[Month]],4)</f>
        <v>2022</v>
      </c>
      <c r="Y1875">
        <f>SIGN(Table7[[#This Row],[Internal Monthly Cost]])</f>
        <v>1</v>
      </c>
    </row>
    <row r="1876" spans="1:25" x14ac:dyDescent="0.2">
      <c r="A1876">
        <v>380</v>
      </c>
      <c r="B1876" t="s">
        <v>3378</v>
      </c>
      <c r="C1876" t="s">
        <v>3378</v>
      </c>
      <c r="D1876" t="s">
        <v>5</v>
      </c>
      <c r="E1876" t="s">
        <v>2793</v>
      </c>
      <c r="F1876" t="s">
        <v>503</v>
      </c>
      <c r="G1876" t="s">
        <v>1412</v>
      </c>
      <c r="H1876" t="s">
        <v>1413</v>
      </c>
      <c r="I1876" t="s">
        <v>132</v>
      </c>
      <c r="J1876" t="s">
        <v>8</v>
      </c>
      <c r="K1876" t="s">
        <v>124</v>
      </c>
      <c r="M1876">
        <v>67</v>
      </c>
      <c r="N1876" t="s">
        <v>310</v>
      </c>
      <c r="O1876" t="s">
        <v>311</v>
      </c>
      <c r="P1876" t="s">
        <v>312</v>
      </c>
      <c r="Q1876" t="s">
        <v>139</v>
      </c>
      <c r="R1876" t="s">
        <v>138</v>
      </c>
      <c r="S1876" t="s">
        <v>345</v>
      </c>
      <c r="T1876" t="s">
        <v>342</v>
      </c>
      <c r="U1876" t="s">
        <v>343</v>
      </c>
      <c r="V1876" t="s">
        <v>344</v>
      </c>
      <c r="X1876" t="str">
        <f>LEFT(Table7[[#This Row],[Month]],4)</f>
        <v>2022</v>
      </c>
      <c r="Y1876">
        <f>SIGN(Table7[[#This Row],[Internal Monthly Cost]])</f>
        <v>1</v>
      </c>
    </row>
    <row r="1877" spans="1:25" x14ac:dyDescent="0.2">
      <c r="A1877">
        <v>409</v>
      </c>
      <c r="B1877" t="s">
        <v>3378</v>
      </c>
      <c r="C1877" t="s">
        <v>3378</v>
      </c>
      <c r="D1877" t="s">
        <v>5</v>
      </c>
      <c r="E1877" t="s">
        <v>1734</v>
      </c>
      <c r="F1877" t="s">
        <v>503</v>
      </c>
      <c r="G1877" t="s">
        <v>902</v>
      </c>
      <c r="H1877" t="s">
        <v>903</v>
      </c>
      <c r="I1877" t="s">
        <v>129</v>
      </c>
      <c r="J1877" t="s">
        <v>4</v>
      </c>
      <c r="K1877" t="s">
        <v>124</v>
      </c>
      <c r="M1877">
        <v>67</v>
      </c>
      <c r="X1877" t="str">
        <f>LEFT(Table7[[#This Row],[Month]],4)</f>
        <v>2022</v>
      </c>
      <c r="Y1877">
        <f>SIGN(Table7[[#This Row],[Internal Monthly Cost]])</f>
        <v>1</v>
      </c>
    </row>
    <row r="1878" spans="1:25" x14ac:dyDescent="0.2">
      <c r="A1878">
        <v>408</v>
      </c>
      <c r="B1878" t="s">
        <v>3378</v>
      </c>
      <c r="C1878" t="s">
        <v>3378</v>
      </c>
      <c r="D1878" t="s">
        <v>5</v>
      </c>
      <c r="E1878" t="s">
        <v>2102</v>
      </c>
      <c r="F1878" t="s">
        <v>503</v>
      </c>
      <c r="G1878" t="s">
        <v>902</v>
      </c>
      <c r="H1878" t="s">
        <v>903</v>
      </c>
      <c r="I1878" t="s">
        <v>129</v>
      </c>
      <c r="J1878" t="s">
        <v>8</v>
      </c>
      <c r="K1878" t="s">
        <v>124</v>
      </c>
      <c r="M1878">
        <v>67</v>
      </c>
      <c r="N1878" t="s">
        <v>78</v>
      </c>
      <c r="O1878" t="s">
        <v>221</v>
      </c>
      <c r="P1878" t="s">
        <v>79</v>
      </c>
      <c r="Q1878" t="s">
        <v>139</v>
      </c>
      <c r="R1878" t="s">
        <v>138</v>
      </c>
      <c r="S1878" t="s">
        <v>345</v>
      </c>
      <c r="T1878" t="s">
        <v>342</v>
      </c>
      <c r="U1878" t="s">
        <v>343</v>
      </c>
      <c r="V1878" t="s">
        <v>364</v>
      </c>
      <c r="X1878" t="str">
        <f>LEFT(Table7[[#This Row],[Month]],4)</f>
        <v>2022</v>
      </c>
      <c r="Y1878">
        <f>SIGN(Table7[[#This Row],[Internal Monthly Cost]])</f>
        <v>1</v>
      </c>
    </row>
    <row r="1879" spans="1:25" x14ac:dyDescent="0.2">
      <c r="A1879">
        <v>381</v>
      </c>
      <c r="B1879" t="s">
        <v>3378</v>
      </c>
      <c r="C1879" t="s">
        <v>3378</v>
      </c>
      <c r="D1879" t="s">
        <v>5</v>
      </c>
      <c r="E1879" t="s">
        <v>1695</v>
      </c>
      <c r="F1879" t="s">
        <v>503</v>
      </c>
      <c r="G1879" t="s">
        <v>1412</v>
      </c>
      <c r="H1879" t="s">
        <v>1413</v>
      </c>
      <c r="I1879" t="s">
        <v>132</v>
      </c>
      <c r="J1879" t="s">
        <v>8</v>
      </c>
      <c r="K1879" t="s">
        <v>124</v>
      </c>
      <c r="M1879">
        <v>67</v>
      </c>
      <c r="N1879" t="s">
        <v>2764</v>
      </c>
      <c r="O1879" t="s">
        <v>2763</v>
      </c>
      <c r="P1879" t="s">
        <v>2765</v>
      </c>
      <c r="Q1879" t="s">
        <v>139</v>
      </c>
      <c r="R1879" t="s">
        <v>138</v>
      </c>
      <c r="S1879" t="s">
        <v>345</v>
      </c>
      <c r="T1879" t="s">
        <v>342</v>
      </c>
      <c r="U1879" t="s">
        <v>343</v>
      </c>
      <c r="V1879" t="s">
        <v>344</v>
      </c>
      <c r="X1879" t="str">
        <f>LEFT(Table7[[#This Row],[Month]],4)</f>
        <v>2022</v>
      </c>
      <c r="Y1879">
        <f>SIGN(Table7[[#This Row],[Internal Monthly Cost]])</f>
        <v>1</v>
      </c>
    </row>
    <row r="1880" spans="1:25" x14ac:dyDescent="0.2">
      <c r="A1880">
        <v>378</v>
      </c>
      <c r="B1880" t="s">
        <v>3378</v>
      </c>
      <c r="C1880" t="s">
        <v>3378</v>
      </c>
      <c r="D1880" t="s">
        <v>5</v>
      </c>
      <c r="E1880" t="s">
        <v>1411</v>
      </c>
      <c r="F1880" t="s">
        <v>503</v>
      </c>
      <c r="G1880" t="s">
        <v>1412</v>
      </c>
      <c r="H1880" t="s">
        <v>1413</v>
      </c>
      <c r="I1880" t="s">
        <v>132</v>
      </c>
      <c r="J1880" t="s">
        <v>8</v>
      </c>
      <c r="K1880" t="s">
        <v>123</v>
      </c>
      <c r="M1880">
        <v>67</v>
      </c>
      <c r="N1880" t="s">
        <v>3418</v>
      </c>
      <c r="P1880" t="s">
        <v>3419</v>
      </c>
      <c r="Q1880" t="s">
        <v>171</v>
      </c>
      <c r="R1880" t="s">
        <v>811</v>
      </c>
      <c r="X1880" t="str">
        <f>LEFT(Table7[[#This Row],[Month]],4)</f>
        <v>2022</v>
      </c>
      <c r="Y1880">
        <f>SIGN(Table7[[#This Row],[Internal Monthly Cost]])</f>
        <v>1</v>
      </c>
    </row>
    <row r="1881" spans="1:25" x14ac:dyDescent="0.2">
      <c r="A1881">
        <v>382</v>
      </c>
      <c r="B1881" t="s">
        <v>3378</v>
      </c>
      <c r="C1881" t="s">
        <v>3378</v>
      </c>
      <c r="D1881" t="s">
        <v>5</v>
      </c>
      <c r="E1881" t="s">
        <v>1718</v>
      </c>
      <c r="F1881" t="s">
        <v>503</v>
      </c>
      <c r="G1881" t="s">
        <v>1412</v>
      </c>
      <c r="H1881" t="s">
        <v>1719</v>
      </c>
      <c r="I1881" t="s">
        <v>132</v>
      </c>
      <c r="J1881" t="s">
        <v>4</v>
      </c>
      <c r="K1881" t="s">
        <v>124</v>
      </c>
      <c r="M1881">
        <v>67</v>
      </c>
      <c r="X1881" t="str">
        <f>LEFT(Table7[[#This Row],[Month]],4)</f>
        <v>2022</v>
      </c>
      <c r="Y1881">
        <f>SIGN(Table7[[#This Row],[Internal Monthly Cost]])</f>
        <v>1</v>
      </c>
    </row>
    <row r="1882" spans="1:25" x14ac:dyDescent="0.2">
      <c r="A1882">
        <v>434</v>
      </c>
      <c r="B1882" t="s">
        <v>3378</v>
      </c>
      <c r="C1882" t="s">
        <v>3378</v>
      </c>
      <c r="D1882" t="s">
        <v>5</v>
      </c>
      <c r="E1882" t="s">
        <v>1972</v>
      </c>
      <c r="F1882" t="s">
        <v>503</v>
      </c>
      <c r="G1882" t="s">
        <v>1973</v>
      </c>
      <c r="H1882" t="s">
        <v>1974</v>
      </c>
      <c r="I1882" t="s">
        <v>134</v>
      </c>
      <c r="J1882" t="s">
        <v>4</v>
      </c>
      <c r="K1882" t="s">
        <v>124</v>
      </c>
      <c r="M1882">
        <v>67</v>
      </c>
      <c r="X1882" t="str">
        <f>LEFT(Table7[[#This Row],[Month]],4)</f>
        <v>2022</v>
      </c>
      <c r="Y1882">
        <f>SIGN(Table7[[#This Row],[Internal Monthly Cost]])</f>
        <v>1</v>
      </c>
    </row>
    <row r="1883" spans="1:25" x14ac:dyDescent="0.2">
      <c r="A1883">
        <v>437</v>
      </c>
      <c r="B1883" t="s">
        <v>3378</v>
      </c>
      <c r="C1883" t="s">
        <v>3378</v>
      </c>
      <c r="D1883" t="s">
        <v>5</v>
      </c>
      <c r="E1883" t="s">
        <v>2687</v>
      </c>
      <c r="F1883" t="s">
        <v>503</v>
      </c>
      <c r="G1883" t="s">
        <v>1973</v>
      </c>
      <c r="H1883" t="s">
        <v>1974</v>
      </c>
      <c r="I1883" t="s">
        <v>134</v>
      </c>
      <c r="J1883" t="s">
        <v>4</v>
      </c>
      <c r="K1883" t="s">
        <v>124</v>
      </c>
      <c r="M1883">
        <v>67</v>
      </c>
      <c r="X1883" t="str">
        <f>LEFT(Table7[[#This Row],[Month]],4)</f>
        <v>2022</v>
      </c>
      <c r="Y1883">
        <f>SIGN(Table7[[#This Row],[Internal Monthly Cost]])</f>
        <v>1</v>
      </c>
    </row>
    <row r="1884" spans="1:25" x14ac:dyDescent="0.2">
      <c r="A1884">
        <v>427</v>
      </c>
      <c r="B1884" t="s">
        <v>3378</v>
      </c>
      <c r="C1884" t="s">
        <v>3378</v>
      </c>
      <c r="D1884" t="s">
        <v>5</v>
      </c>
      <c r="E1884" t="s">
        <v>1991</v>
      </c>
      <c r="F1884" t="s">
        <v>503</v>
      </c>
      <c r="G1884" t="s">
        <v>1992</v>
      </c>
      <c r="H1884" t="s">
        <v>1974</v>
      </c>
      <c r="I1884" t="s">
        <v>134</v>
      </c>
      <c r="J1884" t="s">
        <v>4</v>
      </c>
      <c r="K1884" t="s">
        <v>124</v>
      </c>
      <c r="M1884">
        <v>67</v>
      </c>
      <c r="X1884" t="str">
        <f>LEFT(Table7[[#This Row],[Month]],4)</f>
        <v>2022</v>
      </c>
      <c r="Y1884">
        <f>SIGN(Table7[[#This Row],[Internal Monthly Cost]])</f>
        <v>1</v>
      </c>
    </row>
    <row r="1885" spans="1:25" x14ac:dyDescent="0.2">
      <c r="A1885">
        <v>425</v>
      </c>
      <c r="B1885" t="s">
        <v>3378</v>
      </c>
      <c r="C1885" t="s">
        <v>3378</v>
      </c>
      <c r="D1885" t="s">
        <v>5</v>
      </c>
      <c r="E1885" t="s">
        <v>2242</v>
      </c>
      <c r="F1885" t="s">
        <v>503</v>
      </c>
      <c r="G1885" t="s">
        <v>1973</v>
      </c>
      <c r="H1885" t="s">
        <v>1974</v>
      </c>
      <c r="I1885" t="s">
        <v>134</v>
      </c>
      <c r="J1885" t="s">
        <v>8</v>
      </c>
      <c r="K1885" t="s">
        <v>124</v>
      </c>
      <c r="M1885">
        <v>67</v>
      </c>
      <c r="N1885" t="s">
        <v>2665</v>
      </c>
      <c r="O1885" t="s">
        <v>2664</v>
      </c>
      <c r="P1885" t="s">
        <v>2666</v>
      </c>
      <c r="Q1885" t="s">
        <v>139</v>
      </c>
      <c r="R1885" t="s">
        <v>138</v>
      </c>
      <c r="S1885" t="s">
        <v>345</v>
      </c>
      <c r="T1885" t="s">
        <v>342</v>
      </c>
      <c r="U1885" t="s">
        <v>343</v>
      </c>
      <c r="V1885" t="s">
        <v>407</v>
      </c>
      <c r="X1885" t="str">
        <f>LEFT(Table7[[#This Row],[Month]],4)</f>
        <v>2022</v>
      </c>
      <c r="Y1885">
        <f>SIGN(Table7[[#This Row],[Internal Monthly Cost]])</f>
        <v>1</v>
      </c>
    </row>
    <row r="1886" spans="1:25" x14ac:dyDescent="0.2">
      <c r="A1886">
        <v>423</v>
      </c>
      <c r="B1886" t="s">
        <v>3378</v>
      </c>
      <c r="C1886" t="s">
        <v>3378</v>
      </c>
      <c r="D1886" t="s">
        <v>5</v>
      </c>
      <c r="E1886" t="s">
        <v>2141</v>
      </c>
      <c r="F1886" t="s">
        <v>503</v>
      </c>
      <c r="G1886" t="s">
        <v>1973</v>
      </c>
      <c r="H1886" t="s">
        <v>1974</v>
      </c>
      <c r="I1886" t="s">
        <v>134</v>
      </c>
      <c r="J1886" t="s">
        <v>8</v>
      </c>
      <c r="K1886" t="s">
        <v>124</v>
      </c>
      <c r="M1886">
        <v>67</v>
      </c>
      <c r="N1886" t="s">
        <v>2604</v>
      </c>
      <c r="O1886" t="s">
        <v>2603</v>
      </c>
      <c r="P1886" t="s">
        <v>2605</v>
      </c>
      <c r="Q1886" t="s">
        <v>139</v>
      </c>
      <c r="R1886" t="s">
        <v>138</v>
      </c>
      <c r="S1886" t="s">
        <v>345</v>
      </c>
      <c r="T1886" t="s">
        <v>342</v>
      </c>
      <c r="U1886" t="s">
        <v>343</v>
      </c>
      <c r="V1886" t="s">
        <v>464</v>
      </c>
      <c r="X1886" t="str">
        <f>LEFT(Table7[[#This Row],[Month]],4)</f>
        <v>2022</v>
      </c>
      <c r="Y1886">
        <f>SIGN(Table7[[#This Row],[Internal Monthly Cost]])</f>
        <v>1</v>
      </c>
    </row>
    <row r="1887" spans="1:25" x14ac:dyDescent="0.2">
      <c r="A1887">
        <v>440</v>
      </c>
      <c r="B1887" t="s">
        <v>3378</v>
      </c>
      <c r="C1887" t="s">
        <v>3378</v>
      </c>
      <c r="D1887" t="s">
        <v>5</v>
      </c>
      <c r="E1887" t="s">
        <v>898</v>
      </c>
      <c r="F1887" t="s">
        <v>503</v>
      </c>
      <c r="G1887" t="s">
        <v>627</v>
      </c>
      <c r="H1887" t="s">
        <v>515</v>
      </c>
      <c r="I1887" t="s">
        <v>125</v>
      </c>
      <c r="J1887" t="s">
        <v>8</v>
      </c>
      <c r="K1887" t="s">
        <v>124</v>
      </c>
      <c r="M1887">
        <v>67</v>
      </c>
      <c r="N1887" t="s">
        <v>23</v>
      </c>
      <c r="O1887" t="s">
        <v>224</v>
      </c>
      <c r="P1887" t="s">
        <v>24</v>
      </c>
      <c r="Q1887" t="s">
        <v>139</v>
      </c>
      <c r="R1887" t="s">
        <v>138</v>
      </c>
      <c r="S1887" t="s">
        <v>345</v>
      </c>
      <c r="T1887" t="s">
        <v>342</v>
      </c>
      <c r="U1887" t="s">
        <v>343</v>
      </c>
      <c r="V1887" t="s">
        <v>359</v>
      </c>
      <c r="X1887" t="str">
        <f>LEFT(Table7[[#This Row],[Month]],4)</f>
        <v>2022</v>
      </c>
      <c r="Y1887">
        <f>SIGN(Table7[[#This Row],[Internal Monthly Cost]])</f>
        <v>1</v>
      </c>
    </row>
    <row r="1888" spans="1:25" x14ac:dyDescent="0.2">
      <c r="A1888">
        <v>439</v>
      </c>
      <c r="B1888" t="s">
        <v>3378</v>
      </c>
      <c r="C1888" t="s">
        <v>3378</v>
      </c>
      <c r="D1888" t="s">
        <v>5</v>
      </c>
      <c r="E1888" t="s">
        <v>636</v>
      </c>
      <c r="F1888" t="s">
        <v>503</v>
      </c>
      <c r="G1888" t="s">
        <v>627</v>
      </c>
      <c r="H1888" t="s">
        <v>515</v>
      </c>
      <c r="I1888" t="s">
        <v>125</v>
      </c>
      <c r="J1888" t="s">
        <v>8</v>
      </c>
      <c r="K1888" t="s">
        <v>124</v>
      </c>
      <c r="M1888">
        <v>67</v>
      </c>
      <c r="N1888" t="s">
        <v>52</v>
      </c>
      <c r="O1888" t="s">
        <v>195</v>
      </c>
      <c r="P1888" t="s">
        <v>53</v>
      </c>
      <c r="Q1888" t="s">
        <v>139</v>
      </c>
      <c r="R1888" t="s">
        <v>138</v>
      </c>
      <c r="S1888" t="s">
        <v>345</v>
      </c>
      <c r="T1888" t="s">
        <v>342</v>
      </c>
      <c r="U1888" t="s">
        <v>343</v>
      </c>
      <c r="V1888" t="s">
        <v>355</v>
      </c>
      <c r="X1888" t="str">
        <f>LEFT(Table7[[#This Row],[Month]],4)</f>
        <v>2022</v>
      </c>
      <c r="Y1888">
        <f>SIGN(Table7[[#This Row],[Internal Monthly Cost]])</f>
        <v>1</v>
      </c>
    </row>
    <row r="1889" spans="1:25" x14ac:dyDescent="0.2">
      <c r="A1889">
        <v>479</v>
      </c>
      <c r="B1889" t="s">
        <v>3378</v>
      </c>
      <c r="C1889" t="s">
        <v>3378</v>
      </c>
      <c r="D1889" t="s">
        <v>5</v>
      </c>
      <c r="E1889" t="s">
        <v>1553</v>
      </c>
      <c r="F1889" t="s">
        <v>503</v>
      </c>
      <c r="G1889" t="s">
        <v>627</v>
      </c>
      <c r="H1889" t="s">
        <v>515</v>
      </c>
      <c r="I1889" t="s">
        <v>125</v>
      </c>
      <c r="J1889" t="s">
        <v>8</v>
      </c>
      <c r="K1889" t="s">
        <v>124</v>
      </c>
      <c r="M1889">
        <v>67</v>
      </c>
      <c r="N1889" t="s">
        <v>38</v>
      </c>
      <c r="O1889" t="s">
        <v>235</v>
      </c>
      <c r="P1889" t="s">
        <v>39</v>
      </c>
      <c r="Q1889" t="s">
        <v>139</v>
      </c>
      <c r="R1889" t="s">
        <v>138</v>
      </c>
      <c r="S1889" t="s">
        <v>345</v>
      </c>
      <c r="T1889" t="s">
        <v>342</v>
      </c>
      <c r="U1889" t="s">
        <v>343</v>
      </c>
      <c r="V1889" t="s">
        <v>375</v>
      </c>
      <c r="X1889" t="str">
        <f>LEFT(Table7[[#This Row],[Month]],4)</f>
        <v>2022</v>
      </c>
      <c r="Y1889">
        <f>SIGN(Table7[[#This Row],[Internal Monthly Cost]])</f>
        <v>1</v>
      </c>
    </row>
    <row r="1890" spans="1:25" x14ac:dyDescent="0.2">
      <c r="A1890">
        <v>458</v>
      </c>
      <c r="B1890" t="s">
        <v>3378</v>
      </c>
      <c r="C1890" t="s">
        <v>3378</v>
      </c>
      <c r="D1890" t="s">
        <v>5</v>
      </c>
      <c r="E1890" t="s">
        <v>2098</v>
      </c>
      <c r="F1890" t="s">
        <v>503</v>
      </c>
      <c r="G1890" t="s">
        <v>627</v>
      </c>
      <c r="H1890" t="s">
        <v>515</v>
      </c>
      <c r="I1890" t="s">
        <v>125</v>
      </c>
      <c r="J1890" t="s">
        <v>8</v>
      </c>
      <c r="K1890" t="s">
        <v>124</v>
      </c>
      <c r="M1890">
        <v>67</v>
      </c>
      <c r="N1890" t="s">
        <v>76</v>
      </c>
      <c r="O1890" t="s">
        <v>254</v>
      </c>
      <c r="P1890" t="s">
        <v>77</v>
      </c>
      <c r="Q1890" t="s">
        <v>139</v>
      </c>
      <c r="R1890" t="s">
        <v>138</v>
      </c>
      <c r="S1890" t="s">
        <v>345</v>
      </c>
      <c r="T1890" t="s">
        <v>342</v>
      </c>
      <c r="U1890" t="s">
        <v>343</v>
      </c>
      <c r="V1890" t="s">
        <v>370</v>
      </c>
      <c r="X1890" t="str">
        <f>LEFT(Table7[[#This Row],[Month]],4)</f>
        <v>2022</v>
      </c>
      <c r="Y1890">
        <f>SIGN(Table7[[#This Row],[Internal Monthly Cost]])</f>
        <v>1</v>
      </c>
    </row>
    <row r="1891" spans="1:25" x14ac:dyDescent="0.2">
      <c r="A1891">
        <v>460</v>
      </c>
      <c r="B1891" t="s">
        <v>3378</v>
      </c>
      <c r="C1891" t="s">
        <v>3378</v>
      </c>
      <c r="D1891" t="s">
        <v>5</v>
      </c>
      <c r="E1891" t="s">
        <v>2136</v>
      </c>
      <c r="F1891" t="s">
        <v>503</v>
      </c>
      <c r="G1891" t="s">
        <v>627</v>
      </c>
      <c r="H1891" t="s">
        <v>515</v>
      </c>
      <c r="I1891" t="s">
        <v>125</v>
      </c>
      <c r="J1891" t="s">
        <v>8</v>
      </c>
      <c r="K1891" t="s">
        <v>124</v>
      </c>
      <c r="M1891">
        <v>67</v>
      </c>
      <c r="N1891" t="s">
        <v>82</v>
      </c>
      <c r="O1891" t="s">
        <v>232</v>
      </c>
      <c r="P1891" t="s">
        <v>83</v>
      </c>
      <c r="Q1891" t="s">
        <v>139</v>
      </c>
      <c r="R1891" t="s">
        <v>138</v>
      </c>
      <c r="S1891" t="s">
        <v>345</v>
      </c>
      <c r="T1891" t="s">
        <v>342</v>
      </c>
      <c r="U1891" t="s">
        <v>343</v>
      </c>
      <c r="V1891" t="s">
        <v>371</v>
      </c>
      <c r="X1891" t="str">
        <f>LEFT(Table7[[#This Row],[Month]],4)</f>
        <v>2022</v>
      </c>
      <c r="Y1891">
        <f>SIGN(Table7[[#This Row],[Internal Monthly Cost]])</f>
        <v>1</v>
      </c>
    </row>
    <row r="1892" spans="1:25" x14ac:dyDescent="0.2">
      <c r="A1892">
        <v>457</v>
      </c>
      <c r="B1892" t="s">
        <v>3378</v>
      </c>
      <c r="C1892" t="s">
        <v>3378</v>
      </c>
      <c r="D1892" t="s">
        <v>5</v>
      </c>
      <c r="E1892" t="s">
        <v>2109</v>
      </c>
      <c r="F1892" t="s">
        <v>503</v>
      </c>
      <c r="G1892" t="s">
        <v>627</v>
      </c>
      <c r="H1892" t="s">
        <v>515</v>
      </c>
      <c r="I1892" t="s">
        <v>125</v>
      </c>
      <c r="J1892" t="s">
        <v>8</v>
      </c>
      <c r="K1892" t="s">
        <v>124</v>
      </c>
      <c r="M1892">
        <v>67</v>
      </c>
      <c r="N1892" t="s">
        <v>80</v>
      </c>
      <c r="O1892" t="s">
        <v>231</v>
      </c>
      <c r="P1892" t="s">
        <v>81</v>
      </c>
      <c r="Q1892" t="s">
        <v>139</v>
      </c>
      <c r="R1892" t="s">
        <v>138</v>
      </c>
      <c r="S1892" t="s">
        <v>345</v>
      </c>
      <c r="T1892" t="s">
        <v>342</v>
      </c>
      <c r="U1892" t="s">
        <v>343</v>
      </c>
      <c r="V1892" t="s">
        <v>369</v>
      </c>
      <c r="X1892" t="str">
        <f>LEFT(Table7[[#This Row],[Month]],4)</f>
        <v>2022</v>
      </c>
      <c r="Y1892">
        <f>SIGN(Table7[[#This Row],[Internal Monthly Cost]])</f>
        <v>1</v>
      </c>
    </row>
    <row r="1893" spans="1:25" x14ac:dyDescent="0.2">
      <c r="A1893">
        <v>483</v>
      </c>
      <c r="B1893" t="s">
        <v>3378</v>
      </c>
      <c r="C1893" t="s">
        <v>3378</v>
      </c>
      <c r="D1893" t="s">
        <v>5</v>
      </c>
      <c r="E1893" t="s">
        <v>2795</v>
      </c>
      <c r="F1893" t="s">
        <v>503</v>
      </c>
      <c r="G1893" t="s">
        <v>502</v>
      </c>
      <c r="H1893" t="s">
        <v>504</v>
      </c>
      <c r="I1893" t="s">
        <v>131</v>
      </c>
      <c r="J1893" t="s">
        <v>8</v>
      </c>
      <c r="K1893" t="s">
        <v>124</v>
      </c>
      <c r="M1893">
        <v>67</v>
      </c>
      <c r="N1893" t="s">
        <v>3330</v>
      </c>
      <c r="O1893" t="s">
        <v>3329</v>
      </c>
      <c r="P1893" t="s">
        <v>3331</v>
      </c>
      <c r="Q1893" t="s">
        <v>139</v>
      </c>
      <c r="R1893" t="s">
        <v>138</v>
      </c>
      <c r="S1893" t="s">
        <v>341</v>
      </c>
      <c r="T1893" t="s">
        <v>342</v>
      </c>
      <c r="U1893" t="s">
        <v>343</v>
      </c>
      <c r="V1893" t="s">
        <v>3282</v>
      </c>
      <c r="X1893" t="str">
        <f>LEFT(Table7[[#This Row],[Month]],4)</f>
        <v>2022</v>
      </c>
      <c r="Y1893">
        <f>SIGN(Table7[[#This Row],[Internal Monthly Cost]])</f>
        <v>1</v>
      </c>
    </row>
    <row r="1894" spans="1:25" x14ac:dyDescent="0.2">
      <c r="A1894">
        <v>484</v>
      </c>
      <c r="B1894" t="s">
        <v>3378</v>
      </c>
      <c r="C1894" t="s">
        <v>3378</v>
      </c>
      <c r="D1894" t="s">
        <v>5</v>
      </c>
      <c r="E1894" t="s">
        <v>2620</v>
      </c>
      <c r="F1894" t="s">
        <v>503</v>
      </c>
      <c r="G1894" t="s">
        <v>502</v>
      </c>
      <c r="H1894" t="s">
        <v>504</v>
      </c>
      <c r="I1894" t="s">
        <v>131</v>
      </c>
      <c r="J1894" t="s">
        <v>8</v>
      </c>
      <c r="K1894" t="s">
        <v>124</v>
      </c>
      <c r="M1894">
        <v>67</v>
      </c>
      <c r="N1894" t="s">
        <v>3283</v>
      </c>
      <c r="O1894" t="s">
        <v>3284</v>
      </c>
      <c r="P1894" t="s">
        <v>3285</v>
      </c>
      <c r="Q1894" t="s">
        <v>139</v>
      </c>
      <c r="R1894" t="s">
        <v>138</v>
      </c>
      <c r="S1894" t="s">
        <v>341</v>
      </c>
      <c r="T1894" t="s">
        <v>342</v>
      </c>
      <c r="U1894" t="s">
        <v>343</v>
      </c>
      <c r="V1894" t="s">
        <v>3282</v>
      </c>
      <c r="X1894" t="str">
        <f>LEFT(Table7[[#This Row],[Month]],4)</f>
        <v>2022</v>
      </c>
      <c r="Y1894">
        <f>SIGN(Table7[[#This Row],[Internal Monthly Cost]])</f>
        <v>1</v>
      </c>
    </row>
    <row r="1895" spans="1:25" x14ac:dyDescent="0.2">
      <c r="A1895">
        <v>487</v>
      </c>
      <c r="B1895" t="s">
        <v>3378</v>
      </c>
      <c r="C1895" t="s">
        <v>3378</v>
      </c>
      <c r="D1895" t="s">
        <v>5</v>
      </c>
      <c r="E1895" t="s">
        <v>1897</v>
      </c>
      <c r="F1895" t="s">
        <v>503</v>
      </c>
      <c r="G1895" t="s">
        <v>502</v>
      </c>
      <c r="H1895" t="s">
        <v>504</v>
      </c>
      <c r="I1895" t="s">
        <v>131</v>
      </c>
      <c r="J1895" t="s">
        <v>8</v>
      </c>
      <c r="K1895" t="s">
        <v>124</v>
      </c>
      <c r="M1895">
        <v>67</v>
      </c>
      <c r="N1895" t="s">
        <v>58</v>
      </c>
      <c r="O1895" t="s">
        <v>237</v>
      </c>
      <c r="P1895" t="s">
        <v>59</v>
      </c>
      <c r="Q1895" t="s">
        <v>139</v>
      </c>
      <c r="R1895" t="s">
        <v>138</v>
      </c>
      <c r="S1895" t="s">
        <v>345</v>
      </c>
      <c r="T1895" t="s">
        <v>342</v>
      </c>
      <c r="U1895" t="s">
        <v>343</v>
      </c>
      <c r="V1895" t="s">
        <v>358</v>
      </c>
      <c r="X1895" t="str">
        <f>LEFT(Table7[[#This Row],[Month]],4)</f>
        <v>2022</v>
      </c>
      <c r="Y1895">
        <f>SIGN(Table7[[#This Row],[Internal Monthly Cost]])</f>
        <v>1</v>
      </c>
    </row>
    <row r="1896" spans="1:25" x14ac:dyDescent="0.2">
      <c r="A1896">
        <v>488</v>
      </c>
      <c r="B1896" t="s">
        <v>3378</v>
      </c>
      <c r="C1896" t="s">
        <v>3378</v>
      </c>
      <c r="D1896" t="s">
        <v>5</v>
      </c>
      <c r="E1896" t="s">
        <v>2006</v>
      </c>
      <c r="F1896" t="s">
        <v>503</v>
      </c>
      <c r="G1896" t="s">
        <v>502</v>
      </c>
      <c r="H1896" t="s">
        <v>504</v>
      </c>
      <c r="I1896" t="s">
        <v>131</v>
      </c>
      <c r="J1896" t="s">
        <v>8</v>
      </c>
      <c r="K1896" t="s">
        <v>124</v>
      </c>
      <c r="M1896">
        <v>67</v>
      </c>
      <c r="N1896" t="s">
        <v>3333</v>
      </c>
      <c r="O1896" t="s">
        <v>3332</v>
      </c>
      <c r="P1896" t="s">
        <v>3334</v>
      </c>
      <c r="Q1896" t="s">
        <v>139</v>
      </c>
      <c r="R1896" t="s">
        <v>138</v>
      </c>
      <c r="S1896" t="s">
        <v>341</v>
      </c>
      <c r="T1896" t="s">
        <v>342</v>
      </c>
      <c r="U1896" t="s">
        <v>343</v>
      </c>
      <c r="V1896" t="s">
        <v>3282</v>
      </c>
      <c r="X1896" t="str">
        <f>LEFT(Table7[[#This Row],[Month]],4)</f>
        <v>2022</v>
      </c>
      <c r="Y1896">
        <f>SIGN(Table7[[#This Row],[Internal Monthly Cost]])</f>
        <v>1</v>
      </c>
    </row>
    <row r="1897" spans="1:25" x14ac:dyDescent="0.2">
      <c r="A1897">
        <v>486</v>
      </c>
      <c r="B1897" t="s">
        <v>3378</v>
      </c>
      <c r="C1897" t="s">
        <v>3378</v>
      </c>
      <c r="D1897" t="s">
        <v>5</v>
      </c>
      <c r="E1897" t="s">
        <v>2014</v>
      </c>
      <c r="F1897" t="s">
        <v>503</v>
      </c>
      <c r="G1897" t="s">
        <v>502</v>
      </c>
      <c r="H1897" t="s">
        <v>504</v>
      </c>
      <c r="I1897" t="s">
        <v>131</v>
      </c>
      <c r="J1897" t="s">
        <v>8</v>
      </c>
      <c r="K1897" t="s">
        <v>124</v>
      </c>
      <c r="M1897">
        <v>67</v>
      </c>
      <c r="N1897" t="s">
        <v>68</v>
      </c>
      <c r="O1897" t="s">
        <v>230</v>
      </c>
      <c r="P1897" t="s">
        <v>69</v>
      </c>
      <c r="Q1897" t="s">
        <v>139</v>
      </c>
      <c r="R1897" t="s">
        <v>138</v>
      </c>
      <c r="S1897" t="s">
        <v>345</v>
      </c>
      <c r="T1897" t="s">
        <v>342</v>
      </c>
      <c r="U1897" t="s">
        <v>343</v>
      </c>
      <c r="V1897" t="s">
        <v>374</v>
      </c>
      <c r="X1897" t="str">
        <f>LEFT(Table7[[#This Row],[Month]],4)</f>
        <v>2022</v>
      </c>
      <c r="Y1897">
        <f>SIGN(Table7[[#This Row],[Internal Monthly Cost]])</f>
        <v>1</v>
      </c>
    </row>
    <row r="1898" spans="1:25" x14ac:dyDescent="0.2">
      <c r="A1898">
        <v>482</v>
      </c>
      <c r="B1898" t="s">
        <v>3378</v>
      </c>
      <c r="C1898" t="s">
        <v>3378</v>
      </c>
      <c r="D1898" t="s">
        <v>5</v>
      </c>
      <c r="E1898" t="s">
        <v>2153</v>
      </c>
      <c r="F1898" t="s">
        <v>503</v>
      </c>
      <c r="G1898" t="s">
        <v>502</v>
      </c>
      <c r="H1898" t="s">
        <v>504</v>
      </c>
      <c r="I1898" t="s">
        <v>131</v>
      </c>
      <c r="J1898" t="s">
        <v>8</v>
      </c>
      <c r="K1898" t="s">
        <v>124</v>
      </c>
      <c r="M1898">
        <v>67</v>
      </c>
      <c r="N1898" t="s">
        <v>90</v>
      </c>
      <c r="O1898" t="s">
        <v>236</v>
      </c>
      <c r="P1898" t="s">
        <v>91</v>
      </c>
      <c r="Q1898" t="s">
        <v>139</v>
      </c>
      <c r="R1898" t="s">
        <v>138</v>
      </c>
      <c r="S1898" t="s">
        <v>345</v>
      </c>
      <c r="T1898" t="s">
        <v>342</v>
      </c>
      <c r="U1898" t="s">
        <v>343</v>
      </c>
      <c r="V1898" t="s">
        <v>377</v>
      </c>
      <c r="X1898" t="str">
        <f>LEFT(Table7[[#This Row],[Month]],4)</f>
        <v>2022</v>
      </c>
      <c r="Y1898">
        <f>SIGN(Table7[[#This Row],[Internal Monthly Cost]])</f>
        <v>1</v>
      </c>
    </row>
    <row r="1899" spans="1:25" x14ac:dyDescent="0.2">
      <c r="A1899">
        <v>534</v>
      </c>
      <c r="B1899" t="s">
        <v>3378</v>
      </c>
      <c r="C1899" t="s">
        <v>3378</v>
      </c>
      <c r="D1899" t="s">
        <v>5</v>
      </c>
      <c r="E1899" t="s">
        <v>2326</v>
      </c>
      <c r="F1899" t="s">
        <v>652</v>
      </c>
      <c r="G1899" t="s">
        <v>2327</v>
      </c>
      <c r="H1899" t="s">
        <v>2174</v>
      </c>
      <c r="I1899" t="s">
        <v>163</v>
      </c>
      <c r="J1899" t="s">
        <v>8</v>
      </c>
      <c r="K1899" t="s">
        <v>124</v>
      </c>
      <c r="M1899">
        <v>71</v>
      </c>
      <c r="N1899" t="s">
        <v>152</v>
      </c>
      <c r="O1899" t="s">
        <v>250</v>
      </c>
      <c r="P1899" t="s">
        <v>153</v>
      </c>
      <c r="Q1899" t="s">
        <v>139</v>
      </c>
      <c r="R1899" t="s">
        <v>138</v>
      </c>
      <c r="S1899" t="s">
        <v>345</v>
      </c>
      <c r="T1899" t="s">
        <v>342</v>
      </c>
      <c r="U1899" t="s">
        <v>343</v>
      </c>
      <c r="V1899" t="s">
        <v>392</v>
      </c>
      <c r="X1899" t="str">
        <f>LEFT(Table7[[#This Row],[Month]],4)</f>
        <v>2022</v>
      </c>
      <c r="Y1899">
        <f>SIGN(Table7[[#This Row],[Internal Monthly Cost]])</f>
        <v>1</v>
      </c>
    </row>
    <row r="1900" spans="1:25" x14ac:dyDescent="0.2">
      <c r="A1900">
        <v>517</v>
      </c>
      <c r="B1900" t="s">
        <v>3378</v>
      </c>
      <c r="C1900" t="s">
        <v>3378</v>
      </c>
      <c r="D1900" t="s">
        <v>5</v>
      </c>
      <c r="E1900" t="s">
        <v>760</v>
      </c>
      <c r="F1900" t="s">
        <v>652</v>
      </c>
      <c r="G1900" t="s">
        <v>763</v>
      </c>
      <c r="H1900" t="s">
        <v>504</v>
      </c>
      <c r="I1900" t="s">
        <v>126</v>
      </c>
      <c r="J1900" t="s">
        <v>8</v>
      </c>
      <c r="K1900" t="s">
        <v>124</v>
      </c>
      <c r="M1900">
        <v>83</v>
      </c>
      <c r="N1900" t="s">
        <v>10</v>
      </c>
      <c r="O1900" t="s">
        <v>205</v>
      </c>
      <c r="P1900" t="s">
        <v>11</v>
      </c>
      <c r="Q1900" t="s">
        <v>171</v>
      </c>
      <c r="R1900" t="s">
        <v>138</v>
      </c>
      <c r="S1900" t="s">
        <v>360</v>
      </c>
      <c r="T1900" t="s">
        <v>2911</v>
      </c>
      <c r="U1900" t="s">
        <v>343</v>
      </c>
      <c r="V1900" t="s">
        <v>383</v>
      </c>
      <c r="X1900" t="str">
        <f>LEFT(Table7[[#This Row],[Month]],4)</f>
        <v>2022</v>
      </c>
      <c r="Y1900">
        <f>SIGN(Table7[[#This Row],[Internal Monthly Cost]])</f>
        <v>1</v>
      </c>
    </row>
    <row r="1901" spans="1:25" x14ac:dyDescent="0.2">
      <c r="A1901">
        <v>513</v>
      </c>
      <c r="B1901" t="s">
        <v>3378</v>
      </c>
      <c r="C1901" t="s">
        <v>3378</v>
      </c>
      <c r="D1901" t="s">
        <v>5</v>
      </c>
      <c r="E1901" t="s">
        <v>2197</v>
      </c>
      <c r="F1901" t="s">
        <v>503</v>
      </c>
      <c r="G1901" t="s">
        <v>646</v>
      </c>
      <c r="H1901" t="s">
        <v>647</v>
      </c>
      <c r="I1901" t="s">
        <v>135</v>
      </c>
      <c r="J1901" t="s">
        <v>4</v>
      </c>
      <c r="K1901" t="s">
        <v>124</v>
      </c>
      <c r="M1901">
        <v>67</v>
      </c>
      <c r="X1901" t="str">
        <f>LEFT(Table7[[#This Row],[Month]],4)</f>
        <v>2022</v>
      </c>
      <c r="Y1901">
        <f>SIGN(Table7[[#This Row],[Internal Monthly Cost]])</f>
        <v>1</v>
      </c>
    </row>
    <row r="1902" spans="1:25" x14ac:dyDescent="0.2">
      <c r="A1902">
        <v>515</v>
      </c>
      <c r="B1902" t="s">
        <v>3378</v>
      </c>
      <c r="C1902" t="s">
        <v>3378</v>
      </c>
      <c r="D1902" t="s">
        <v>5</v>
      </c>
      <c r="E1902" t="s">
        <v>2212</v>
      </c>
      <c r="F1902" t="s">
        <v>652</v>
      </c>
      <c r="G1902" t="s">
        <v>2213</v>
      </c>
      <c r="H1902" t="s">
        <v>504</v>
      </c>
      <c r="I1902" t="s">
        <v>126</v>
      </c>
      <c r="J1902" t="s">
        <v>8</v>
      </c>
      <c r="K1902" t="s">
        <v>124</v>
      </c>
      <c r="M1902">
        <v>66</v>
      </c>
      <c r="N1902" t="s">
        <v>104</v>
      </c>
      <c r="O1902" t="s">
        <v>243</v>
      </c>
      <c r="P1902" t="s">
        <v>105</v>
      </c>
      <c r="Q1902" t="s">
        <v>139</v>
      </c>
      <c r="R1902" t="s">
        <v>138</v>
      </c>
      <c r="S1902" t="s">
        <v>345</v>
      </c>
      <c r="T1902" t="s">
        <v>342</v>
      </c>
      <c r="U1902" t="s">
        <v>343</v>
      </c>
      <c r="V1902" t="s">
        <v>373</v>
      </c>
      <c r="X1902" t="str">
        <f>LEFT(Table7[[#This Row],[Month]],4)</f>
        <v>2022</v>
      </c>
      <c r="Y1902">
        <f>SIGN(Table7[[#This Row],[Internal Monthly Cost]])</f>
        <v>1</v>
      </c>
    </row>
    <row r="1903" spans="1:25" x14ac:dyDescent="0.2">
      <c r="A1903">
        <v>642</v>
      </c>
      <c r="B1903" t="s">
        <v>3378</v>
      </c>
      <c r="C1903" t="s">
        <v>3378</v>
      </c>
      <c r="D1903" t="s">
        <v>5</v>
      </c>
      <c r="E1903" t="s">
        <v>582</v>
      </c>
      <c r="H1903" t="s">
        <v>529</v>
      </c>
      <c r="I1903" t="s">
        <v>2837</v>
      </c>
      <c r="J1903" t="s">
        <v>4</v>
      </c>
      <c r="K1903" t="s">
        <v>442</v>
      </c>
      <c r="M1903">
        <v>113</v>
      </c>
      <c r="X1903" t="str">
        <f>LEFT(Table7[[#This Row],[Month]],4)</f>
        <v>2022</v>
      </c>
      <c r="Y1903">
        <f>SIGN(Table7[[#This Row],[Internal Monthly Cost]])</f>
        <v>1</v>
      </c>
    </row>
    <row r="1904" spans="1:25" x14ac:dyDescent="0.2">
      <c r="A1904">
        <v>692</v>
      </c>
      <c r="B1904" t="s">
        <v>3378</v>
      </c>
      <c r="C1904" t="s">
        <v>3378</v>
      </c>
      <c r="D1904" t="s">
        <v>725</v>
      </c>
      <c r="E1904" t="s">
        <v>2945</v>
      </c>
      <c r="F1904" t="s">
        <v>652</v>
      </c>
      <c r="G1904" t="s">
        <v>2946</v>
      </c>
      <c r="H1904" t="s">
        <v>2947</v>
      </c>
      <c r="J1904" t="s">
        <v>8</v>
      </c>
      <c r="K1904" t="s">
        <v>123</v>
      </c>
      <c r="M1904">
        <v>15</v>
      </c>
      <c r="N1904" t="s">
        <v>319</v>
      </c>
      <c r="O1904" t="s">
        <v>320</v>
      </c>
      <c r="P1904" t="s">
        <v>321</v>
      </c>
      <c r="Q1904" t="s">
        <v>171</v>
      </c>
      <c r="R1904" t="s">
        <v>138</v>
      </c>
      <c r="S1904" t="s">
        <v>345</v>
      </c>
      <c r="T1904" t="s">
        <v>2923</v>
      </c>
      <c r="U1904" t="s">
        <v>343</v>
      </c>
      <c r="V1904" t="s">
        <v>356</v>
      </c>
      <c r="X1904" t="str">
        <f>LEFT(Table7[[#This Row],[Month]],4)</f>
        <v>2022</v>
      </c>
      <c r="Y1904">
        <f>SIGN(Table7[[#This Row],[Internal Monthly Cost]])</f>
        <v>1</v>
      </c>
    </row>
    <row r="1905" spans="1:25" x14ac:dyDescent="0.2">
      <c r="A1905">
        <v>680</v>
      </c>
      <c r="B1905" t="s">
        <v>3378</v>
      </c>
      <c r="C1905" t="s">
        <v>3378</v>
      </c>
      <c r="D1905" t="s">
        <v>5</v>
      </c>
      <c r="E1905" t="s">
        <v>1427</v>
      </c>
      <c r="H1905" t="s">
        <v>529</v>
      </c>
      <c r="I1905" t="s">
        <v>2837</v>
      </c>
      <c r="J1905" t="s">
        <v>8</v>
      </c>
      <c r="K1905" t="s">
        <v>442</v>
      </c>
      <c r="M1905">
        <v>113</v>
      </c>
      <c r="N1905" t="s">
        <v>1419</v>
      </c>
      <c r="O1905" t="s">
        <v>1418</v>
      </c>
      <c r="P1905" t="s">
        <v>1420</v>
      </c>
      <c r="Q1905" t="s">
        <v>140</v>
      </c>
      <c r="R1905" t="s">
        <v>138</v>
      </c>
      <c r="S1905" t="s">
        <v>345</v>
      </c>
      <c r="T1905" t="s">
        <v>2974</v>
      </c>
      <c r="U1905" t="s">
        <v>343</v>
      </c>
      <c r="V1905" t="s">
        <v>1166</v>
      </c>
      <c r="X1905" t="str">
        <f>LEFT(Table7[[#This Row],[Month]],4)</f>
        <v>2022</v>
      </c>
      <c r="Y1905">
        <f>SIGN(Table7[[#This Row],[Internal Monthly Cost]])</f>
        <v>1</v>
      </c>
    </row>
    <row r="1906" spans="1:25" x14ac:dyDescent="0.2">
      <c r="A1906">
        <v>737</v>
      </c>
      <c r="B1906" t="s">
        <v>3378</v>
      </c>
      <c r="C1906" t="s">
        <v>3378</v>
      </c>
      <c r="D1906" t="s">
        <v>5</v>
      </c>
      <c r="E1906" t="s">
        <v>3395</v>
      </c>
      <c r="F1906" t="s">
        <v>652</v>
      </c>
      <c r="G1906" t="s">
        <v>3396</v>
      </c>
      <c r="H1906" t="s">
        <v>3383</v>
      </c>
      <c r="J1906" t="s">
        <v>8</v>
      </c>
      <c r="K1906" t="s">
        <v>124</v>
      </c>
      <c r="M1906">
        <v>81</v>
      </c>
      <c r="N1906" t="s">
        <v>310</v>
      </c>
      <c r="O1906" t="s">
        <v>311</v>
      </c>
      <c r="P1906" t="s">
        <v>312</v>
      </c>
      <c r="Q1906" t="s">
        <v>139</v>
      </c>
      <c r="R1906" t="s">
        <v>138</v>
      </c>
      <c r="S1906" t="s">
        <v>345</v>
      </c>
      <c r="T1906" t="s">
        <v>342</v>
      </c>
      <c r="U1906" t="s">
        <v>343</v>
      </c>
      <c r="V1906" t="s">
        <v>344</v>
      </c>
      <c r="X1906" t="str">
        <f>LEFT(Table7[[#This Row],[Month]],4)</f>
        <v>2022</v>
      </c>
      <c r="Y1906">
        <f>SIGN(Table7[[#This Row],[Internal Monthly Cost]])</f>
        <v>1</v>
      </c>
    </row>
    <row r="1907" spans="1:25" x14ac:dyDescent="0.2">
      <c r="A1907">
        <v>526</v>
      </c>
      <c r="B1907" t="s">
        <v>3378</v>
      </c>
      <c r="C1907" t="s">
        <v>3378</v>
      </c>
      <c r="D1907" t="s">
        <v>5</v>
      </c>
      <c r="E1907" t="s">
        <v>779</v>
      </c>
      <c r="F1907" t="s">
        <v>652</v>
      </c>
      <c r="G1907" t="s">
        <v>780</v>
      </c>
      <c r="H1907" t="s">
        <v>752</v>
      </c>
      <c r="I1907" t="s">
        <v>158</v>
      </c>
      <c r="J1907" t="s">
        <v>8</v>
      </c>
      <c r="K1907" t="s">
        <v>127</v>
      </c>
      <c r="M1907">
        <v>47</v>
      </c>
      <c r="N1907" t="s">
        <v>13</v>
      </c>
      <c r="O1907" t="s">
        <v>207</v>
      </c>
      <c r="P1907" t="s">
        <v>14</v>
      </c>
      <c r="Q1907" t="s">
        <v>140</v>
      </c>
      <c r="R1907" t="s">
        <v>138</v>
      </c>
      <c r="S1907" t="s">
        <v>345</v>
      </c>
      <c r="T1907" t="s">
        <v>2915</v>
      </c>
      <c r="U1907" t="s">
        <v>343</v>
      </c>
      <c r="V1907" t="s">
        <v>386</v>
      </c>
      <c r="X1907" t="str">
        <f>LEFT(Table7[[#This Row],[Month]],4)</f>
        <v>2022</v>
      </c>
      <c r="Y1907">
        <f>SIGN(Table7[[#This Row],[Internal Monthly Cost]])</f>
        <v>1</v>
      </c>
    </row>
    <row r="1908" spans="1:25" x14ac:dyDescent="0.2">
      <c r="A1908">
        <v>527</v>
      </c>
      <c r="B1908" t="s">
        <v>3378</v>
      </c>
      <c r="C1908" t="s">
        <v>3378</v>
      </c>
      <c r="D1908" t="s">
        <v>5</v>
      </c>
      <c r="E1908" t="s">
        <v>748</v>
      </c>
      <c r="F1908" t="s">
        <v>652</v>
      </c>
      <c r="G1908" t="s">
        <v>751</v>
      </c>
      <c r="H1908" t="s">
        <v>752</v>
      </c>
      <c r="I1908" t="s">
        <v>158</v>
      </c>
      <c r="J1908" t="s">
        <v>8</v>
      </c>
      <c r="K1908" t="s">
        <v>123</v>
      </c>
      <c r="M1908">
        <v>47</v>
      </c>
      <c r="N1908" t="s">
        <v>7</v>
      </c>
      <c r="O1908" t="s">
        <v>208</v>
      </c>
      <c r="P1908" t="s">
        <v>9</v>
      </c>
      <c r="Q1908" t="s">
        <v>171</v>
      </c>
      <c r="R1908" t="s">
        <v>138</v>
      </c>
      <c r="S1908" t="s">
        <v>345</v>
      </c>
      <c r="T1908" t="s">
        <v>387</v>
      </c>
      <c r="U1908" t="s">
        <v>343</v>
      </c>
      <c r="V1908" t="s">
        <v>388</v>
      </c>
      <c r="X1908" t="str">
        <f>LEFT(Table7[[#This Row],[Month]],4)</f>
        <v>2022</v>
      </c>
      <c r="Y1908">
        <f>SIGN(Table7[[#This Row],[Internal Monthly Cost]])</f>
        <v>1</v>
      </c>
    </row>
    <row r="1909" spans="1:25" x14ac:dyDescent="0.2">
      <c r="A1909">
        <v>594</v>
      </c>
      <c r="B1909" t="s">
        <v>3378</v>
      </c>
      <c r="C1909" t="s">
        <v>3378</v>
      </c>
      <c r="D1909" t="s">
        <v>5</v>
      </c>
      <c r="E1909" t="s">
        <v>878</v>
      </c>
      <c r="F1909" t="s">
        <v>652</v>
      </c>
      <c r="G1909" t="s">
        <v>880</v>
      </c>
      <c r="H1909" t="s">
        <v>881</v>
      </c>
      <c r="I1909" t="s">
        <v>289</v>
      </c>
      <c r="J1909" t="s">
        <v>8</v>
      </c>
      <c r="K1909" t="s">
        <v>127</v>
      </c>
      <c r="M1909">
        <v>50</v>
      </c>
      <c r="N1909" t="s">
        <v>21</v>
      </c>
      <c r="O1909" t="s">
        <v>209</v>
      </c>
      <c r="P1909" t="s">
        <v>22</v>
      </c>
      <c r="Q1909" t="s">
        <v>140</v>
      </c>
      <c r="R1909" t="s">
        <v>138</v>
      </c>
      <c r="S1909" t="s">
        <v>360</v>
      </c>
      <c r="T1909" t="s">
        <v>2922</v>
      </c>
      <c r="U1909" t="s">
        <v>343</v>
      </c>
      <c r="V1909" t="s">
        <v>404</v>
      </c>
      <c r="X1909" t="str">
        <f>LEFT(Table7[[#This Row],[Month]],4)</f>
        <v>2022</v>
      </c>
      <c r="Y1909">
        <f>SIGN(Table7[[#This Row],[Internal Monthly Cost]])</f>
        <v>1</v>
      </c>
    </row>
    <row r="1910" spans="1:25" x14ac:dyDescent="0.2">
      <c r="A1910">
        <v>668</v>
      </c>
      <c r="B1910" t="s">
        <v>3378</v>
      </c>
      <c r="C1910" t="s">
        <v>3378</v>
      </c>
      <c r="D1910" t="s">
        <v>5</v>
      </c>
      <c r="E1910" t="s">
        <v>1961</v>
      </c>
      <c r="F1910" t="s">
        <v>652</v>
      </c>
      <c r="G1910" t="s">
        <v>1963</v>
      </c>
      <c r="H1910" t="s">
        <v>1964</v>
      </c>
      <c r="I1910" t="s">
        <v>2904</v>
      </c>
      <c r="J1910" t="s">
        <v>8</v>
      </c>
      <c r="K1910" t="s">
        <v>124</v>
      </c>
      <c r="M1910">
        <v>44</v>
      </c>
      <c r="N1910" t="s">
        <v>416</v>
      </c>
      <c r="O1910" t="s">
        <v>417</v>
      </c>
      <c r="P1910" t="s">
        <v>418</v>
      </c>
      <c r="Q1910" t="s">
        <v>171</v>
      </c>
      <c r="R1910" t="s">
        <v>138</v>
      </c>
      <c r="S1910" t="s">
        <v>345</v>
      </c>
      <c r="T1910" t="s">
        <v>2911</v>
      </c>
      <c r="U1910" t="s">
        <v>343</v>
      </c>
      <c r="V1910" t="s">
        <v>419</v>
      </c>
      <c r="X1910" t="str">
        <f>LEFT(Table7[[#This Row],[Month]],4)</f>
        <v>2022</v>
      </c>
      <c r="Y1910">
        <f>SIGN(Table7[[#This Row],[Internal Monthly Cost]])</f>
        <v>1</v>
      </c>
    </row>
    <row r="1911" spans="1:25" x14ac:dyDescent="0.2">
      <c r="A1911">
        <v>647</v>
      </c>
      <c r="B1911" t="s">
        <v>3378</v>
      </c>
      <c r="C1911" t="s">
        <v>3378</v>
      </c>
      <c r="D1911" t="s">
        <v>5</v>
      </c>
      <c r="E1911" t="s">
        <v>887</v>
      </c>
      <c r="F1911" t="s">
        <v>652</v>
      </c>
      <c r="G1911" t="s">
        <v>888</v>
      </c>
      <c r="H1911" t="s">
        <v>889</v>
      </c>
      <c r="I1911" t="s">
        <v>2899</v>
      </c>
      <c r="J1911" t="s">
        <v>8</v>
      </c>
      <c r="K1911" t="s">
        <v>123</v>
      </c>
      <c r="M1911">
        <v>51</v>
      </c>
      <c r="N1911" t="s">
        <v>298</v>
      </c>
      <c r="O1911" t="s">
        <v>299</v>
      </c>
      <c r="P1911" t="s">
        <v>300</v>
      </c>
      <c r="Q1911" t="s">
        <v>171</v>
      </c>
      <c r="R1911" t="s">
        <v>138</v>
      </c>
      <c r="S1911" t="s">
        <v>345</v>
      </c>
      <c r="T1911" t="s">
        <v>362</v>
      </c>
      <c r="U1911" t="s">
        <v>343</v>
      </c>
      <c r="V1911" t="s">
        <v>3267</v>
      </c>
      <c r="X1911" t="str">
        <f>LEFT(Table7[[#This Row],[Month]],4)</f>
        <v>2022</v>
      </c>
      <c r="Y1911">
        <f>SIGN(Table7[[#This Row],[Internal Monthly Cost]])</f>
        <v>1</v>
      </c>
    </row>
    <row r="1912" spans="1:25" x14ac:dyDescent="0.2">
      <c r="A1912">
        <v>659</v>
      </c>
      <c r="B1912" t="s">
        <v>3378</v>
      </c>
      <c r="C1912" t="s">
        <v>3378</v>
      </c>
      <c r="D1912" t="s">
        <v>5</v>
      </c>
      <c r="E1912" t="s">
        <v>1476</v>
      </c>
      <c r="F1912" t="s">
        <v>652</v>
      </c>
      <c r="G1912" t="s">
        <v>1477</v>
      </c>
      <c r="H1912" t="s">
        <v>1478</v>
      </c>
      <c r="I1912" t="s">
        <v>2901</v>
      </c>
      <c r="J1912" t="s">
        <v>8</v>
      </c>
      <c r="K1912" t="s">
        <v>123</v>
      </c>
      <c r="M1912">
        <v>51</v>
      </c>
      <c r="N1912" t="s">
        <v>2913</v>
      </c>
      <c r="O1912" t="s">
        <v>198</v>
      </c>
      <c r="P1912" t="s">
        <v>37</v>
      </c>
      <c r="Q1912" t="s">
        <v>171</v>
      </c>
      <c r="R1912" t="s">
        <v>138</v>
      </c>
      <c r="S1912" t="s">
        <v>360</v>
      </c>
      <c r="T1912" t="s">
        <v>380</v>
      </c>
      <c r="U1912" t="s">
        <v>343</v>
      </c>
      <c r="V1912" t="s">
        <v>382</v>
      </c>
      <c r="X1912" t="str">
        <f>LEFT(Table7[[#This Row],[Month]],4)</f>
        <v>2022</v>
      </c>
      <c r="Y1912">
        <f>SIGN(Table7[[#This Row],[Internal Monthly Cost]])</f>
        <v>1</v>
      </c>
    </row>
    <row r="1913" spans="1:25" x14ac:dyDescent="0.2">
      <c r="A1913">
        <v>481</v>
      </c>
      <c r="B1913" t="s">
        <v>3378</v>
      </c>
      <c r="C1913" t="s">
        <v>3378</v>
      </c>
      <c r="D1913" t="s">
        <v>5</v>
      </c>
      <c r="E1913" t="s">
        <v>816</v>
      </c>
      <c r="F1913" t="s">
        <v>503</v>
      </c>
      <c r="G1913" t="s">
        <v>819</v>
      </c>
      <c r="H1913" t="s">
        <v>820</v>
      </c>
      <c r="I1913" t="s">
        <v>128</v>
      </c>
      <c r="J1913" t="s">
        <v>8</v>
      </c>
      <c r="K1913" t="s">
        <v>124</v>
      </c>
      <c r="M1913">
        <v>45</v>
      </c>
      <c r="N1913" t="s">
        <v>15</v>
      </c>
      <c r="O1913" t="s">
        <v>204</v>
      </c>
      <c r="P1913" t="s">
        <v>16</v>
      </c>
      <c r="Q1913" t="s">
        <v>3</v>
      </c>
      <c r="R1913" t="s">
        <v>138</v>
      </c>
      <c r="S1913" t="s">
        <v>360</v>
      </c>
      <c r="T1913" t="s">
        <v>2912</v>
      </c>
      <c r="U1913" t="s">
        <v>343</v>
      </c>
      <c r="V1913" t="s">
        <v>376</v>
      </c>
      <c r="X1913" t="str">
        <f>LEFT(Table7[[#This Row],[Month]],4)</f>
        <v>2022</v>
      </c>
      <c r="Y1913">
        <f>SIGN(Table7[[#This Row],[Internal Monthly Cost]])</f>
        <v>1</v>
      </c>
    </row>
    <row r="1914" spans="1:25" x14ac:dyDescent="0.2">
      <c r="A1914">
        <v>731</v>
      </c>
      <c r="B1914" t="s">
        <v>3378</v>
      </c>
      <c r="C1914" t="s">
        <v>3378</v>
      </c>
      <c r="D1914" t="s">
        <v>5</v>
      </c>
      <c r="E1914" t="s">
        <v>3384</v>
      </c>
      <c r="F1914" t="s">
        <v>652</v>
      </c>
      <c r="G1914" t="s">
        <v>3385</v>
      </c>
      <c r="H1914" t="s">
        <v>3383</v>
      </c>
      <c r="J1914" t="s">
        <v>8</v>
      </c>
      <c r="K1914" t="s">
        <v>124</v>
      </c>
      <c r="M1914">
        <v>81</v>
      </c>
      <c r="N1914" t="s">
        <v>56</v>
      </c>
      <c r="O1914" t="s">
        <v>223</v>
      </c>
      <c r="P1914" t="s">
        <v>57</v>
      </c>
      <c r="Q1914" t="s">
        <v>139</v>
      </c>
      <c r="R1914" t="s">
        <v>138</v>
      </c>
      <c r="S1914" t="s">
        <v>345</v>
      </c>
      <c r="T1914" t="s">
        <v>342</v>
      </c>
      <c r="U1914" t="s">
        <v>343</v>
      </c>
      <c r="V1914" t="s">
        <v>358</v>
      </c>
      <c r="X1914" t="str">
        <f>LEFT(Table7[[#This Row],[Month]],4)</f>
        <v>2022</v>
      </c>
      <c r="Y1914">
        <f>SIGN(Table7[[#This Row],[Internal Monthly Cost]])</f>
        <v>1</v>
      </c>
    </row>
    <row r="1915" spans="1:25" x14ac:dyDescent="0.2">
      <c r="A1915">
        <v>682</v>
      </c>
      <c r="B1915" t="s">
        <v>3378</v>
      </c>
      <c r="C1915" t="s">
        <v>3378</v>
      </c>
      <c r="D1915" t="s">
        <v>5</v>
      </c>
      <c r="E1915" t="s">
        <v>2857</v>
      </c>
      <c r="H1915" t="s">
        <v>529</v>
      </c>
      <c r="I1915" t="s">
        <v>2837</v>
      </c>
      <c r="J1915" t="s">
        <v>8</v>
      </c>
      <c r="K1915" t="s">
        <v>442</v>
      </c>
      <c r="M1915">
        <v>113</v>
      </c>
      <c r="N1915" t="s">
        <v>2930</v>
      </c>
      <c r="O1915" t="s">
        <v>2931</v>
      </c>
      <c r="P1915" t="s">
        <v>2932</v>
      </c>
      <c r="Q1915" t="s">
        <v>441</v>
      </c>
      <c r="R1915" t="s">
        <v>442</v>
      </c>
      <c r="S1915" t="s">
        <v>345</v>
      </c>
      <c r="T1915" t="s">
        <v>2127</v>
      </c>
      <c r="U1915" t="s">
        <v>343</v>
      </c>
      <c r="V1915" t="s">
        <v>2927</v>
      </c>
      <c r="X1915" t="str">
        <f>LEFT(Table7[[#This Row],[Month]],4)</f>
        <v>2022</v>
      </c>
      <c r="Y1915">
        <f>SIGN(Table7[[#This Row],[Internal Monthly Cost]])</f>
        <v>1</v>
      </c>
    </row>
    <row r="1916" spans="1:25" x14ac:dyDescent="0.2">
      <c r="A1916">
        <v>735</v>
      </c>
      <c r="B1916" t="s">
        <v>3378</v>
      </c>
      <c r="C1916" t="s">
        <v>3378</v>
      </c>
      <c r="D1916" t="s">
        <v>5</v>
      </c>
      <c r="E1916" t="s">
        <v>3390</v>
      </c>
      <c r="F1916" t="s">
        <v>652</v>
      </c>
      <c r="G1916" t="s">
        <v>3392</v>
      </c>
      <c r="H1916" t="s">
        <v>3383</v>
      </c>
      <c r="I1916" t="s">
        <v>3391</v>
      </c>
      <c r="J1916" t="s">
        <v>8</v>
      </c>
      <c r="K1916" t="s">
        <v>124</v>
      </c>
      <c r="M1916">
        <v>79.739999999999995</v>
      </c>
      <c r="N1916" t="s">
        <v>80</v>
      </c>
      <c r="O1916" t="s">
        <v>231</v>
      </c>
      <c r="P1916" t="s">
        <v>81</v>
      </c>
      <c r="Q1916" t="s">
        <v>139</v>
      </c>
      <c r="R1916" t="s">
        <v>138</v>
      </c>
      <c r="S1916" t="s">
        <v>345</v>
      </c>
      <c r="T1916" t="s">
        <v>342</v>
      </c>
      <c r="U1916" t="s">
        <v>343</v>
      </c>
      <c r="V1916" t="s">
        <v>369</v>
      </c>
      <c r="X1916" t="str">
        <f>LEFT(Table7[[#This Row],[Month]],4)</f>
        <v>2022</v>
      </c>
      <c r="Y1916">
        <f>SIGN(Table7[[#This Row],[Internal Monthly Cost]])</f>
        <v>1</v>
      </c>
    </row>
    <row r="1917" spans="1:25" x14ac:dyDescent="0.2">
      <c r="A1917">
        <v>655</v>
      </c>
      <c r="B1917" t="s">
        <v>3378</v>
      </c>
      <c r="C1917" t="s">
        <v>3378</v>
      </c>
      <c r="D1917" t="s">
        <v>5</v>
      </c>
      <c r="E1917" t="s">
        <v>2684</v>
      </c>
      <c r="H1917" t="s">
        <v>529</v>
      </c>
      <c r="I1917" t="s">
        <v>2837</v>
      </c>
      <c r="J1917" t="s">
        <v>8</v>
      </c>
      <c r="K1917" t="s">
        <v>442</v>
      </c>
      <c r="M1917">
        <v>113</v>
      </c>
      <c r="N1917" t="s">
        <v>3089</v>
      </c>
      <c r="O1917" t="s">
        <v>3090</v>
      </c>
      <c r="P1917" t="s">
        <v>3091</v>
      </c>
      <c r="Q1917" t="s">
        <v>441</v>
      </c>
      <c r="R1917" t="s">
        <v>442</v>
      </c>
      <c r="S1917" t="s">
        <v>341</v>
      </c>
      <c r="T1917" t="s">
        <v>2916</v>
      </c>
      <c r="U1917" t="s">
        <v>343</v>
      </c>
      <c r="V1917" t="s">
        <v>3092</v>
      </c>
      <c r="X1917" t="str">
        <f>LEFT(Table7[[#This Row],[Month]],4)</f>
        <v>2022</v>
      </c>
      <c r="Y1917">
        <f>SIGN(Table7[[#This Row],[Internal Monthly Cost]])</f>
        <v>1</v>
      </c>
    </row>
    <row r="1918" spans="1:25" x14ac:dyDescent="0.2">
      <c r="A1918">
        <v>728</v>
      </c>
      <c r="B1918" t="s">
        <v>3378</v>
      </c>
      <c r="C1918" t="s">
        <v>3378</v>
      </c>
      <c r="D1918" t="s">
        <v>5</v>
      </c>
      <c r="E1918" t="s">
        <v>3360</v>
      </c>
      <c r="F1918" t="s">
        <v>652</v>
      </c>
      <c r="G1918" t="s">
        <v>3362</v>
      </c>
      <c r="H1918" t="s">
        <v>3363</v>
      </c>
      <c r="J1918" t="s">
        <v>8</v>
      </c>
      <c r="K1918" t="s">
        <v>127</v>
      </c>
      <c r="M1918">
        <v>52</v>
      </c>
      <c r="N1918" t="s">
        <v>1004</v>
      </c>
      <c r="O1918" t="s">
        <v>1003</v>
      </c>
      <c r="P1918" t="s">
        <v>1005</v>
      </c>
      <c r="Q1918" t="s">
        <v>140</v>
      </c>
      <c r="R1918" t="s">
        <v>138</v>
      </c>
      <c r="S1918" t="s">
        <v>345</v>
      </c>
      <c r="T1918" t="s">
        <v>2938</v>
      </c>
      <c r="U1918" t="s">
        <v>343</v>
      </c>
      <c r="V1918" t="s">
        <v>1006</v>
      </c>
      <c r="X1918" t="str">
        <f>LEFT(Table7[[#This Row],[Month]],4)</f>
        <v>2022</v>
      </c>
      <c r="Y1918">
        <f>SIGN(Table7[[#This Row],[Internal Monthly Cost]])</f>
        <v>1</v>
      </c>
    </row>
    <row r="1919" spans="1:25" x14ac:dyDescent="0.2">
      <c r="A1919">
        <v>727</v>
      </c>
      <c r="B1919" t="s">
        <v>3378</v>
      </c>
      <c r="C1919" t="s">
        <v>3378</v>
      </c>
      <c r="D1919" t="s">
        <v>5</v>
      </c>
      <c r="E1919" t="s">
        <v>3338</v>
      </c>
      <c r="F1919" t="s">
        <v>652</v>
      </c>
      <c r="G1919" t="s">
        <v>3339</v>
      </c>
      <c r="H1919" t="s">
        <v>3340</v>
      </c>
      <c r="I1919" t="s">
        <v>3371</v>
      </c>
      <c r="J1919" t="s">
        <v>8</v>
      </c>
      <c r="K1919" t="s">
        <v>127</v>
      </c>
      <c r="M1919">
        <v>62</v>
      </c>
      <c r="N1919" t="s">
        <v>1585</v>
      </c>
      <c r="O1919" t="s">
        <v>1584</v>
      </c>
      <c r="P1919" t="s">
        <v>1586</v>
      </c>
      <c r="Q1919" t="s">
        <v>140</v>
      </c>
      <c r="R1919" t="s">
        <v>138</v>
      </c>
      <c r="S1919" t="s">
        <v>345</v>
      </c>
      <c r="T1919" t="s">
        <v>2938</v>
      </c>
      <c r="U1919" t="s">
        <v>343</v>
      </c>
      <c r="V1919" t="s">
        <v>1587</v>
      </c>
      <c r="X1919" t="str">
        <f>LEFT(Table7[[#This Row],[Month]],4)</f>
        <v>2022</v>
      </c>
      <c r="Y1919">
        <f>SIGN(Table7[[#This Row],[Internal Monthly Cost]])</f>
        <v>1</v>
      </c>
    </row>
    <row r="1920" spans="1:25" x14ac:dyDescent="0.2">
      <c r="A1920">
        <v>641</v>
      </c>
      <c r="B1920" t="s">
        <v>3378</v>
      </c>
      <c r="C1920" t="s">
        <v>3378</v>
      </c>
      <c r="D1920" t="s">
        <v>5</v>
      </c>
      <c r="E1920" t="s">
        <v>656</v>
      </c>
      <c r="H1920" t="s">
        <v>529</v>
      </c>
      <c r="I1920" t="s">
        <v>2837</v>
      </c>
      <c r="J1920" t="s">
        <v>4</v>
      </c>
      <c r="K1920" t="s">
        <v>442</v>
      </c>
      <c r="M1920">
        <v>113</v>
      </c>
      <c r="X1920" t="str">
        <f>LEFT(Table7[[#This Row],[Month]],4)</f>
        <v>2022</v>
      </c>
      <c r="Y1920">
        <f>SIGN(Table7[[#This Row],[Internal Monthly Cost]])</f>
        <v>1</v>
      </c>
    </row>
    <row r="1921" spans="1:25" x14ac:dyDescent="0.2">
      <c r="A1921">
        <v>738</v>
      </c>
      <c r="B1921" t="s">
        <v>3378</v>
      </c>
      <c r="C1921" t="s">
        <v>3378</v>
      </c>
      <c r="D1921" t="s">
        <v>5</v>
      </c>
      <c r="E1921" t="s">
        <v>3397</v>
      </c>
      <c r="F1921" t="s">
        <v>652</v>
      </c>
      <c r="G1921" t="s">
        <v>3398</v>
      </c>
      <c r="H1921" t="s">
        <v>3383</v>
      </c>
      <c r="J1921" t="s">
        <v>8</v>
      </c>
      <c r="K1921" t="s">
        <v>124</v>
      </c>
      <c r="M1921">
        <v>81</v>
      </c>
      <c r="N1921" t="s">
        <v>23</v>
      </c>
      <c r="O1921" t="s">
        <v>224</v>
      </c>
      <c r="P1921" t="s">
        <v>24</v>
      </c>
      <c r="Q1921" t="s">
        <v>139</v>
      </c>
      <c r="R1921" t="s">
        <v>138</v>
      </c>
      <c r="S1921" t="s">
        <v>345</v>
      </c>
      <c r="T1921" t="s">
        <v>342</v>
      </c>
      <c r="U1921" t="s">
        <v>343</v>
      </c>
      <c r="V1921" t="s">
        <v>359</v>
      </c>
      <c r="X1921" t="str">
        <f>LEFT(Table7[[#This Row],[Month]],4)</f>
        <v>2022</v>
      </c>
      <c r="Y1921">
        <f>SIGN(Table7[[#This Row],[Internal Monthly Cost]])</f>
        <v>1</v>
      </c>
    </row>
    <row r="1922" spans="1:25" x14ac:dyDescent="0.2">
      <c r="A1922">
        <v>724</v>
      </c>
      <c r="B1922" t="s">
        <v>3378</v>
      </c>
      <c r="C1922" t="s">
        <v>3378</v>
      </c>
      <c r="D1922" t="s">
        <v>5</v>
      </c>
      <c r="E1922" t="s">
        <v>3300</v>
      </c>
      <c r="F1922" t="s">
        <v>652</v>
      </c>
      <c r="G1922" t="s">
        <v>3301</v>
      </c>
      <c r="H1922" t="s">
        <v>3299</v>
      </c>
      <c r="I1922" t="s">
        <v>3336</v>
      </c>
      <c r="J1922" t="s">
        <v>8</v>
      </c>
      <c r="K1922" t="s">
        <v>124</v>
      </c>
      <c r="M1922">
        <v>80</v>
      </c>
      <c r="N1922" t="s">
        <v>60</v>
      </c>
      <c r="O1922" t="s">
        <v>225</v>
      </c>
      <c r="P1922" t="s">
        <v>61</v>
      </c>
      <c r="Q1922" t="s">
        <v>139</v>
      </c>
      <c r="R1922" t="s">
        <v>138</v>
      </c>
      <c r="S1922" t="s">
        <v>345</v>
      </c>
      <c r="T1922" t="s">
        <v>342</v>
      </c>
      <c r="U1922" t="s">
        <v>343</v>
      </c>
      <c r="V1922" t="s">
        <v>365</v>
      </c>
      <c r="X1922" t="str">
        <f>LEFT(Table7[[#This Row],[Month]],4)</f>
        <v>2022</v>
      </c>
      <c r="Y1922">
        <f>SIGN(Table7[[#This Row],[Internal Monthly Cost]])</f>
        <v>1</v>
      </c>
    </row>
    <row r="1923" spans="1:25" x14ac:dyDescent="0.2">
      <c r="A1923">
        <v>670</v>
      </c>
      <c r="B1923" t="s">
        <v>3378</v>
      </c>
      <c r="C1923" t="s">
        <v>3378</v>
      </c>
      <c r="D1923" t="s">
        <v>5</v>
      </c>
      <c r="E1923" t="s">
        <v>2824</v>
      </c>
      <c r="F1923" t="s">
        <v>652</v>
      </c>
      <c r="G1923" t="s">
        <v>2825</v>
      </c>
      <c r="H1923" t="s">
        <v>2826</v>
      </c>
      <c r="I1923" t="s">
        <v>2904</v>
      </c>
      <c r="J1923" t="s">
        <v>8</v>
      </c>
      <c r="K1923" t="s">
        <v>124</v>
      </c>
      <c r="M1923">
        <v>37</v>
      </c>
      <c r="N1923" t="s">
        <v>423</v>
      </c>
      <c r="O1923" t="s">
        <v>424</v>
      </c>
      <c r="P1923" t="s">
        <v>425</v>
      </c>
      <c r="Q1923" t="s">
        <v>139</v>
      </c>
      <c r="R1923" t="s">
        <v>138</v>
      </c>
      <c r="S1923" t="s">
        <v>345</v>
      </c>
      <c r="T1923" t="s">
        <v>342</v>
      </c>
      <c r="U1923" t="s">
        <v>343</v>
      </c>
      <c r="V1923" t="s">
        <v>426</v>
      </c>
      <c r="X1923" t="str">
        <f>LEFT(Table7[[#This Row],[Month]],4)</f>
        <v>2022</v>
      </c>
      <c r="Y1923">
        <f>SIGN(Table7[[#This Row],[Internal Monthly Cost]])</f>
        <v>1</v>
      </c>
    </row>
    <row r="1924" spans="1:25" x14ac:dyDescent="0.2">
      <c r="A1924">
        <v>686</v>
      </c>
      <c r="B1924" t="s">
        <v>3378</v>
      </c>
      <c r="C1924" t="s">
        <v>3378</v>
      </c>
      <c r="D1924" t="s">
        <v>12</v>
      </c>
      <c r="E1924" t="s">
        <v>2881</v>
      </c>
      <c r="F1924" t="s">
        <v>652</v>
      </c>
      <c r="G1924" t="s">
        <v>2882</v>
      </c>
      <c r="H1924" t="s">
        <v>653</v>
      </c>
      <c r="I1924" t="s">
        <v>2937</v>
      </c>
      <c r="J1924" t="s">
        <v>8</v>
      </c>
      <c r="K1924" t="s">
        <v>127</v>
      </c>
      <c r="M1924">
        <v>14</v>
      </c>
      <c r="N1924" t="s">
        <v>3183</v>
      </c>
      <c r="O1924" t="s">
        <v>3184</v>
      </c>
      <c r="P1924" t="s">
        <v>3185</v>
      </c>
      <c r="Q1924" t="s">
        <v>140</v>
      </c>
      <c r="R1924" t="s">
        <v>138</v>
      </c>
      <c r="S1924" t="s">
        <v>345</v>
      </c>
      <c r="T1924" t="s">
        <v>2914</v>
      </c>
      <c r="U1924" t="s">
        <v>343</v>
      </c>
      <c r="V1924" t="s">
        <v>3186</v>
      </c>
      <c r="X1924" t="str">
        <f>LEFT(Table7[[#This Row],[Month]],4)</f>
        <v>2022</v>
      </c>
      <c r="Y1924">
        <f>SIGN(Table7[[#This Row],[Internal Monthly Cost]])</f>
        <v>1</v>
      </c>
    </row>
    <row r="1925" spans="1:25" x14ac:dyDescent="0.2">
      <c r="A1925">
        <v>662</v>
      </c>
      <c r="B1925" t="s">
        <v>3378</v>
      </c>
      <c r="C1925" t="s">
        <v>3378</v>
      </c>
      <c r="D1925" t="s">
        <v>5</v>
      </c>
      <c r="E1925" t="s">
        <v>2481</v>
      </c>
      <c r="F1925" t="s">
        <v>652</v>
      </c>
      <c r="G1925" t="s">
        <v>2482</v>
      </c>
      <c r="H1925" t="s">
        <v>2483</v>
      </c>
      <c r="I1925" t="s">
        <v>2902</v>
      </c>
      <c r="J1925" t="s">
        <v>8</v>
      </c>
      <c r="K1925" t="s">
        <v>124</v>
      </c>
      <c r="M1925">
        <v>24</v>
      </c>
      <c r="N1925" t="s">
        <v>322</v>
      </c>
      <c r="O1925" t="s">
        <v>323</v>
      </c>
      <c r="P1925" t="s">
        <v>324</v>
      </c>
      <c r="Q1925" t="s">
        <v>171</v>
      </c>
      <c r="R1925" t="s">
        <v>138</v>
      </c>
      <c r="S1925" t="s">
        <v>345</v>
      </c>
      <c r="T1925" t="s">
        <v>2911</v>
      </c>
      <c r="U1925" t="s">
        <v>343</v>
      </c>
      <c r="V1925" t="s">
        <v>413</v>
      </c>
      <c r="X1925" t="str">
        <f>LEFT(Table7[[#This Row],[Month]],4)</f>
        <v>2022</v>
      </c>
      <c r="Y1925">
        <f>SIGN(Table7[[#This Row],[Internal Monthly Cost]])</f>
        <v>1</v>
      </c>
    </row>
    <row r="1926" spans="1:25" x14ac:dyDescent="0.2">
      <c r="A1926">
        <v>665</v>
      </c>
      <c r="B1926" t="s">
        <v>3378</v>
      </c>
      <c r="C1926" t="s">
        <v>3378</v>
      </c>
      <c r="D1926" t="s">
        <v>5</v>
      </c>
      <c r="E1926" t="s">
        <v>1798</v>
      </c>
      <c r="F1926" t="s">
        <v>652</v>
      </c>
      <c r="G1926" t="s">
        <v>1800</v>
      </c>
      <c r="H1926" t="s">
        <v>1801</v>
      </c>
      <c r="I1926" t="s">
        <v>2902</v>
      </c>
      <c r="J1926" t="s">
        <v>8</v>
      </c>
      <c r="K1926" t="s">
        <v>123</v>
      </c>
      <c r="M1926">
        <v>31</v>
      </c>
      <c r="N1926" t="s">
        <v>445</v>
      </c>
      <c r="O1926" t="s">
        <v>446</v>
      </c>
      <c r="P1926" t="s">
        <v>447</v>
      </c>
      <c r="Q1926" t="s">
        <v>171</v>
      </c>
      <c r="R1926" t="s">
        <v>138</v>
      </c>
      <c r="S1926" t="s">
        <v>345</v>
      </c>
      <c r="T1926" t="s">
        <v>380</v>
      </c>
      <c r="U1926" t="s">
        <v>343</v>
      </c>
      <c r="V1926" t="s">
        <v>381</v>
      </c>
      <c r="X1926" t="str">
        <f>LEFT(Table7[[#This Row],[Month]],4)</f>
        <v>2022</v>
      </c>
      <c r="Y1926">
        <f>SIGN(Table7[[#This Row],[Internal Monthly Cost]])</f>
        <v>1</v>
      </c>
    </row>
    <row r="1927" spans="1:25" x14ac:dyDescent="0.2">
      <c r="A1927">
        <v>669</v>
      </c>
      <c r="B1927" t="s">
        <v>3378</v>
      </c>
      <c r="C1927" t="s">
        <v>3378</v>
      </c>
      <c r="D1927" t="s">
        <v>5</v>
      </c>
      <c r="E1927" t="s">
        <v>2818</v>
      </c>
      <c r="F1927" t="s">
        <v>652</v>
      </c>
      <c r="G1927" t="s">
        <v>2819</v>
      </c>
      <c r="H1927" t="s">
        <v>2820</v>
      </c>
      <c r="I1927" t="s">
        <v>2904</v>
      </c>
      <c r="J1927" t="s">
        <v>8</v>
      </c>
      <c r="K1927" t="s">
        <v>127</v>
      </c>
      <c r="M1927">
        <v>29</v>
      </c>
      <c r="N1927" t="s">
        <v>1487</v>
      </c>
      <c r="O1927" t="s">
        <v>1486</v>
      </c>
      <c r="P1927" t="s">
        <v>1488</v>
      </c>
      <c r="Q1927" t="s">
        <v>140</v>
      </c>
      <c r="R1927" t="s">
        <v>138</v>
      </c>
      <c r="S1927" t="s">
        <v>345</v>
      </c>
      <c r="T1927" t="s">
        <v>2914</v>
      </c>
      <c r="U1927" t="s">
        <v>343</v>
      </c>
      <c r="V1927" t="s">
        <v>382</v>
      </c>
      <c r="X1927" t="str">
        <f>LEFT(Table7[[#This Row],[Month]],4)</f>
        <v>2022</v>
      </c>
      <c r="Y1927">
        <f>SIGN(Table7[[#This Row],[Internal Monthly Cost]])</f>
        <v>1</v>
      </c>
    </row>
    <row r="1928" spans="1:25" x14ac:dyDescent="0.2">
      <c r="A1928">
        <v>704</v>
      </c>
      <c r="B1928" t="s">
        <v>3378</v>
      </c>
      <c r="C1928" t="s">
        <v>3378</v>
      </c>
      <c r="D1928" t="s">
        <v>5</v>
      </c>
      <c r="E1928" t="s">
        <v>3035</v>
      </c>
      <c r="F1928" t="s">
        <v>652</v>
      </c>
      <c r="G1928" t="s">
        <v>3036</v>
      </c>
      <c r="H1928" t="s">
        <v>2980</v>
      </c>
      <c r="I1928" t="s">
        <v>3077</v>
      </c>
      <c r="J1928" t="s">
        <v>8</v>
      </c>
      <c r="K1928" t="s">
        <v>127</v>
      </c>
      <c r="M1928">
        <v>30</v>
      </c>
      <c r="N1928" t="s">
        <v>1579</v>
      </c>
      <c r="O1928" t="s">
        <v>1578</v>
      </c>
      <c r="P1928" t="s">
        <v>1580</v>
      </c>
      <c r="Q1928" t="s">
        <v>140</v>
      </c>
      <c r="R1928" t="s">
        <v>138</v>
      </c>
      <c r="S1928" t="s">
        <v>360</v>
      </c>
      <c r="T1928" t="s">
        <v>2987</v>
      </c>
      <c r="U1928" t="s">
        <v>343</v>
      </c>
      <c r="V1928" t="s">
        <v>1581</v>
      </c>
      <c r="X1928" t="str">
        <f>LEFT(Table7[[#This Row],[Month]],4)</f>
        <v>2022</v>
      </c>
      <c r="Y1928">
        <f>SIGN(Table7[[#This Row],[Internal Monthly Cost]])</f>
        <v>1</v>
      </c>
    </row>
    <row r="1929" spans="1:25" x14ac:dyDescent="0.2">
      <c r="A1929">
        <v>703</v>
      </c>
      <c r="B1929" t="s">
        <v>3378</v>
      </c>
      <c r="C1929" t="s">
        <v>3378</v>
      </c>
      <c r="D1929" t="s">
        <v>5</v>
      </c>
      <c r="E1929" t="s">
        <v>2951</v>
      </c>
      <c r="F1929" t="s">
        <v>652</v>
      </c>
      <c r="G1929" t="s">
        <v>2952</v>
      </c>
      <c r="H1929" t="s">
        <v>2953</v>
      </c>
      <c r="I1929" t="s">
        <v>3056</v>
      </c>
      <c r="J1929" t="s">
        <v>4</v>
      </c>
      <c r="K1929" t="s">
        <v>124</v>
      </c>
      <c r="M1929">
        <v>31</v>
      </c>
      <c r="X1929" t="str">
        <f>LEFT(Table7[[#This Row],[Month]],4)</f>
        <v>2022</v>
      </c>
      <c r="Y1929">
        <f>SIGN(Table7[[#This Row],[Internal Monthly Cost]])</f>
        <v>1</v>
      </c>
    </row>
    <row r="1930" spans="1:25" x14ac:dyDescent="0.2">
      <c r="A1930">
        <v>709</v>
      </c>
      <c r="B1930" t="s">
        <v>3378</v>
      </c>
      <c r="C1930" t="s">
        <v>3378</v>
      </c>
      <c r="D1930" t="s">
        <v>5</v>
      </c>
      <c r="E1930" t="s">
        <v>3346</v>
      </c>
      <c r="F1930" t="s">
        <v>652</v>
      </c>
      <c r="G1930" t="s">
        <v>3058</v>
      </c>
      <c r="H1930" t="s">
        <v>3059</v>
      </c>
      <c r="I1930" t="s">
        <v>3077</v>
      </c>
      <c r="J1930" t="s">
        <v>8</v>
      </c>
      <c r="K1930" t="s">
        <v>124</v>
      </c>
      <c r="M1930">
        <v>30</v>
      </c>
      <c r="N1930" t="s">
        <v>3279</v>
      </c>
      <c r="O1930" t="s">
        <v>3280</v>
      </c>
      <c r="P1930" t="s">
        <v>3281</v>
      </c>
      <c r="Q1930" t="s">
        <v>139</v>
      </c>
      <c r="R1930" t="s">
        <v>138</v>
      </c>
      <c r="S1930" t="s">
        <v>341</v>
      </c>
      <c r="T1930" t="s">
        <v>2974</v>
      </c>
      <c r="U1930" t="s">
        <v>343</v>
      </c>
      <c r="V1930" t="s">
        <v>3282</v>
      </c>
      <c r="X1930" t="str">
        <f>LEFT(Table7[[#This Row],[Month]],4)</f>
        <v>2022</v>
      </c>
      <c r="Y1930">
        <f>SIGN(Table7[[#This Row],[Internal Monthly Cost]])</f>
        <v>1</v>
      </c>
    </row>
    <row r="1931" spans="1:25" x14ac:dyDescent="0.2">
      <c r="A1931">
        <v>705</v>
      </c>
      <c r="B1931" t="s">
        <v>3378</v>
      </c>
      <c r="C1931" t="s">
        <v>3378</v>
      </c>
      <c r="D1931" t="s">
        <v>5</v>
      </c>
      <c r="E1931" t="s">
        <v>2978</v>
      </c>
      <c r="F1931" t="s">
        <v>652</v>
      </c>
      <c r="G1931" t="s">
        <v>2979</v>
      </c>
      <c r="H1931" t="s">
        <v>2980</v>
      </c>
      <c r="I1931" t="s">
        <v>3077</v>
      </c>
      <c r="J1931" t="s">
        <v>8</v>
      </c>
      <c r="K1931" t="s">
        <v>127</v>
      </c>
      <c r="M1931">
        <v>30</v>
      </c>
      <c r="N1931" t="s">
        <v>3183</v>
      </c>
      <c r="O1931" t="s">
        <v>3184</v>
      </c>
      <c r="P1931" t="s">
        <v>3185</v>
      </c>
      <c r="Q1931" t="s">
        <v>140</v>
      </c>
      <c r="R1931" t="s">
        <v>138</v>
      </c>
      <c r="S1931" t="s">
        <v>345</v>
      </c>
      <c r="T1931" t="s">
        <v>2914</v>
      </c>
      <c r="U1931" t="s">
        <v>343</v>
      </c>
      <c r="V1931" t="s">
        <v>3186</v>
      </c>
      <c r="X1931" t="str">
        <f>LEFT(Table7[[#This Row],[Month]],4)</f>
        <v>2022</v>
      </c>
      <c r="Y1931">
        <f>SIGN(Table7[[#This Row],[Internal Monthly Cost]])</f>
        <v>1</v>
      </c>
    </row>
    <row r="1932" spans="1:25" x14ac:dyDescent="0.2">
      <c r="A1932">
        <v>715</v>
      </c>
      <c r="B1932" t="s">
        <v>3378</v>
      </c>
      <c r="C1932" t="s">
        <v>3378</v>
      </c>
      <c r="D1932" t="s">
        <v>5</v>
      </c>
      <c r="E1932" t="s">
        <v>3154</v>
      </c>
      <c r="F1932" t="s">
        <v>652</v>
      </c>
      <c r="G1932" t="s">
        <v>3155</v>
      </c>
      <c r="H1932" t="s">
        <v>3156</v>
      </c>
      <c r="I1932" t="s">
        <v>3187</v>
      </c>
      <c r="J1932" t="s">
        <v>8</v>
      </c>
      <c r="K1932" t="s">
        <v>127</v>
      </c>
      <c r="M1932">
        <v>31</v>
      </c>
      <c r="N1932" t="s">
        <v>3188</v>
      </c>
      <c r="O1932" t="s">
        <v>3189</v>
      </c>
      <c r="P1932" t="s">
        <v>3190</v>
      </c>
      <c r="Q1932" t="s">
        <v>140</v>
      </c>
      <c r="R1932" t="s">
        <v>138</v>
      </c>
      <c r="S1932" t="s">
        <v>345</v>
      </c>
      <c r="T1932" t="s">
        <v>2914</v>
      </c>
      <c r="U1932" t="s">
        <v>343</v>
      </c>
      <c r="V1932" t="s">
        <v>3191</v>
      </c>
      <c r="X1932" t="str">
        <f>LEFT(Table7[[#This Row],[Month]],4)</f>
        <v>2022</v>
      </c>
      <c r="Y1932">
        <f>SIGN(Table7[[#This Row],[Internal Monthly Cost]])</f>
        <v>1</v>
      </c>
    </row>
    <row r="1933" spans="1:25" x14ac:dyDescent="0.2">
      <c r="A1933">
        <v>714</v>
      </c>
      <c r="B1933" t="s">
        <v>3378</v>
      </c>
      <c r="C1933" t="s">
        <v>3378</v>
      </c>
      <c r="D1933" t="s">
        <v>5</v>
      </c>
      <c r="E1933" t="s">
        <v>3170</v>
      </c>
      <c r="F1933" t="s">
        <v>652</v>
      </c>
      <c r="G1933" t="s">
        <v>3171</v>
      </c>
      <c r="H1933" t="s">
        <v>3156</v>
      </c>
      <c r="I1933" t="s">
        <v>3187</v>
      </c>
      <c r="J1933" t="s">
        <v>8</v>
      </c>
      <c r="K1933" t="s">
        <v>124</v>
      </c>
      <c r="M1933">
        <v>31</v>
      </c>
      <c r="N1933" t="s">
        <v>2741</v>
      </c>
      <c r="O1933" t="s">
        <v>2740</v>
      </c>
      <c r="P1933" t="s">
        <v>2742</v>
      </c>
      <c r="Q1933" t="s">
        <v>139</v>
      </c>
      <c r="R1933" t="s">
        <v>138</v>
      </c>
      <c r="S1933" t="s">
        <v>345</v>
      </c>
      <c r="T1933" t="s">
        <v>346</v>
      </c>
      <c r="U1933" t="s">
        <v>343</v>
      </c>
      <c r="V1933" t="s">
        <v>344</v>
      </c>
      <c r="X1933" t="str">
        <f>LEFT(Table7[[#This Row],[Month]],4)</f>
        <v>2022</v>
      </c>
      <c r="Y1933">
        <f>SIGN(Table7[[#This Row],[Internal Monthly Cost]])</f>
        <v>1</v>
      </c>
    </row>
    <row r="1934" spans="1:25" x14ac:dyDescent="0.2">
      <c r="A1934">
        <v>713</v>
      </c>
      <c r="B1934" t="s">
        <v>3378</v>
      </c>
      <c r="C1934" t="s">
        <v>3378</v>
      </c>
      <c r="D1934" t="s">
        <v>5</v>
      </c>
      <c r="E1934" t="s">
        <v>3107</v>
      </c>
      <c r="F1934" t="s">
        <v>652</v>
      </c>
      <c r="G1934" t="s">
        <v>3108</v>
      </c>
      <c r="H1934" t="s">
        <v>3109</v>
      </c>
      <c r="I1934" t="s">
        <v>3151</v>
      </c>
      <c r="J1934" t="s">
        <v>8</v>
      </c>
      <c r="K1934" t="s">
        <v>127</v>
      </c>
      <c r="M1934">
        <v>30</v>
      </c>
      <c r="N1934" t="s">
        <v>3110</v>
      </c>
      <c r="O1934" t="s">
        <v>3111</v>
      </c>
      <c r="P1934" t="s">
        <v>3112</v>
      </c>
      <c r="Q1934" t="s">
        <v>140</v>
      </c>
      <c r="R1934" t="s">
        <v>138</v>
      </c>
      <c r="S1934" t="s">
        <v>345</v>
      </c>
      <c r="T1934" t="s">
        <v>2914</v>
      </c>
      <c r="U1934" t="s">
        <v>343</v>
      </c>
      <c r="V1934" t="s">
        <v>3096</v>
      </c>
      <c r="X1934" t="str">
        <f>LEFT(Table7[[#This Row],[Month]],4)</f>
        <v>2022</v>
      </c>
      <c r="Y1934">
        <f>SIGN(Table7[[#This Row],[Internal Monthly Cost]])</f>
        <v>1</v>
      </c>
    </row>
    <row r="1935" spans="1:25" x14ac:dyDescent="0.2">
      <c r="A1935">
        <v>721</v>
      </c>
      <c r="B1935" t="s">
        <v>3378</v>
      </c>
      <c r="C1935" t="s">
        <v>3378</v>
      </c>
      <c r="D1935" t="s">
        <v>5</v>
      </c>
      <c r="E1935" t="s">
        <v>3275</v>
      </c>
      <c r="F1935" t="s">
        <v>652</v>
      </c>
      <c r="G1935" t="s">
        <v>3270</v>
      </c>
      <c r="H1935" t="s">
        <v>3296</v>
      </c>
      <c r="I1935" t="s">
        <v>3294</v>
      </c>
      <c r="J1935" t="s">
        <v>8</v>
      </c>
      <c r="K1935" t="s">
        <v>127</v>
      </c>
      <c r="M1935">
        <v>31</v>
      </c>
      <c r="N1935" t="s">
        <v>1164</v>
      </c>
      <c r="O1935" t="s">
        <v>1163</v>
      </c>
      <c r="P1935" t="s">
        <v>1165</v>
      </c>
      <c r="Q1935" t="s">
        <v>140</v>
      </c>
      <c r="R1935" t="s">
        <v>138</v>
      </c>
      <c r="S1935" t="s">
        <v>345</v>
      </c>
      <c r="T1935" t="s">
        <v>2914</v>
      </c>
      <c r="U1935" t="s">
        <v>343</v>
      </c>
      <c r="V1935" t="s">
        <v>1166</v>
      </c>
      <c r="X1935" t="str">
        <f>LEFT(Table7[[#This Row],[Month]],4)</f>
        <v>2022</v>
      </c>
      <c r="Y1935">
        <f>SIGN(Table7[[#This Row],[Internal Monthly Cost]])</f>
        <v>1</v>
      </c>
    </row>
    <row r="1936" spans="1:25" x14ac:dyDescent="0.2">
      <c r="A1936">
        <v>720</v>
      </c>
      <c r="B1936" t="s">
        <v>3378</v>
      </c>
      <c r="C1936" t="s">
        <v>3378</v>
      </c>
      <c r="D1936" t="s">
        <v>5</v>
      </c>
      <c r="E1936" t="s">
        <v>3273</v>
      </c>
      <c r="F1936" t="s">
        <v>652</v>
      </c>
      <c r="G1936" t="s">
        <v>3272</v>
      </c>
      <c r="H1936" t="s">
        <v>3295</v>
      </c>
      <c r="I1936" t="s">
        <v>3294</v>
      </c>
      <c r="J1936" t="s">
        <v>8</v>
      </c>
      <c r="K1936" t="s">
        <v>124</v>
      </c>
      <c r="M1936">
        <v>31</v>
      </c>
      <c r="N1936" t="s">
        <v>2191</v>
      </c>
      <c r="O1936" t="s">
        <v>2190</v>
      </c>
      <c r="P1936" t="s">
        <v>2192</v>
      </c>
      <c r="Q1936" t="s">
        <v>139</v>
      </c>
      <c r="R1936" t="s">
        <v>138</v>
      </c>
      <c r="S1936" t="s">
        <v>345</v>
      </c>
      <c r="T1936" t="s">
        <v>346</v>
      </c>
      <c r="U1936" t="s">
        <v>343</v>
      </c>
      <c r="V1936" t="s">
        <v>2193</v>
      </c>
      <c r="X1936" t="str">
        <f>LEFT(Table7[[#This Row],[Month]],4)</f>
        <v>2022</v>
      </c>
      <c r="Y1936">
        <f>SIGN(Table7[[#This Row],[Internal Monthly Cost]])</f>
        <v>1</v>
      </c>
    </row>
    <row r="1937" spans="1:25" x14ac:dyDescent="0.2">
      <c r="A1937">
        <v>719</v>
      </c>
      <c r="B1937" t="s">
        <v>3378</v>
      </c>
      <c r="C1937" t="s">
        <v>3378</v>
      </c>
      <c r="D1937" t="s">
        <v>5</v>
      </c>
      <c r="E1937" t="s">
        <v>3192</v>
      </c>
      <c r="F1937" t="s">
        <v>652</v>
      </c>
      <c r="G1937" t="s">
        <v>3193</v>
      </c>
      <c r="H1937" t="s">
        <v>3194</v>
      </c>
      <c r="I1937" t="s">
        <v>3269</v>
      </c>
      <c r="J1937" t="s">
        <v>8</v>
      </c>
      <c r="K1937" t="s">
        <v>127</v>
      </c>
      <c r="M1937">
        <v>31</v>
      </c>
      <c r="N1937" t="s">
        <v>295</v>
      </c>
      <c r="O1937" t="s">
        <v>296</v>
      </c>
      <c r="P1937" t="s">
        <v>297</v>
      </c>
      <c r="Q1937" t="s">
        <v>140</v>
      </c>
      <c r="R1937" t="s">
        <v>138</v>
      </c>
      <c r="S1937" t="s">
        <v>345</v>
      </c>
      <c r="T1937" t="s">
        <v>2914</v>
      </c>
      <c r="U1937" t="s">
        <v>343</v>
      </c>
      <c r="V1937" t="s">
        <v>411</v>
      </c>
      <c r="X1937" t="str">
        <f>LEFT(Table7[[#This Row],[Month]],4)</f>
        <v>2022</v>
      </c>
      <c r="Y1937">
        <f>SIGN(Table7[[#This Row],[Internal Monthly Cost]])</f>
        <v>1</v>
      </c>
    </row>
    <row r="1938" spans="1:25" x14ac:dyDescent="0.2">
      <c r="A1938">
        <v>729</v>
      </c>
      <c r="B1938" t="s">
        <v>3378</v>
      </c>
      <c r="C1938" t="s">
        <v>3378</v>
      </c>
      <c r="D1938" t="s">
        <v>725</v>
      </c>
      <c r="E1938" t="s">
        <v>3380</v>
      </c>
      <c r="F1938" t="s">
        <v>652</v>
      </c>
      <c r="G1938" t="s">
        <v>2806</v>
      </c>
      <c r="H1938" t="s">
        <v>2693</v>
      </c>
      <c r="J1938" t="s">
        <v>8</v>
      </c>
      <c r="K1938" t="s">
        <v>123</v>
      </c>
      <c r="M1938">
        <v>56</v>
      </c>
      <c r="X1938" t="str">
        <f>LEFT(Table7[[#This Row],[Month]],4)</f>
        <v>2022</v>
      </c>
      <c r="Y1938">
        <f>SIGN(Table7[[#This Row],[Internal Monthly Cost]])</f>
        <v>1</v>
      </c>
    </row>
    <row r="1939" spans="1:25" x14ac:dyDescent="0.2">
      <c r="A1939">
        <v>615</v>
      </c>
      <c r="B1939" t="s">
        <v>3378</v>
      </c>
      <c r="C1939" t="s">
        <v>3378</v>
      </c>
      <c r="D1939" t="s">
        <v>5</v>
      </c>
      <c r="E1939" t="s">
        <v>2677</v>
      </c>
      <c r="H1939" t="s">
        <v>664</v>
      </c>
      <c r="I1939" t="s">
        <v>2841</v>
      </c>
      <c r="J1939" t="s">
        <v>8</v>
      </c>
      <c r="K1939" t="s">
        <v>442</v>
      </c>
      <c r="M1939">
        <v>44</v>
      </c>
      <c r="N1939" t="s">
        <v>2680</v>
      </c>
      <c r="O1939" t="s">
        <v>2679</v>
      </c>
      <c r="P1939" t="s">
        <v>2681</v>
      </c>
      <c r="Q1939" t="s">
        <v>441</v>
      </c>
      <c r="R1939" t="s">
        <v>442</v>
      </c>
      <c r="S1939" t="s">
        <v>345</v>
      </c>
      <c r="T1939" t="s">
        <v>2682</v>
      </c>
      <c r="U1939" t="s">
        <v>343</v>
      </c>
      <c r="V1939" t="s">
        <v>2683</v>
      </c>
      <c r="X1939" t="str">
        <f>LEFT(Table7[[#This Row],[Month]],4)</f>
        <v>2022</v>
      </c>
      <c r="Y1939">
        <f>SIGN(Table7[[#This Row],[Internal Monthly Cost]])</f>
        <v>1</v>
      </c>
    </row>
    <row r="1940" spans="1:25" x14ac:dyDescent="0.2">
      <c r="A1940">
        <v>601</v>
      </c>
      <c r="B1940" t="s">
        <v>3378</v>
      </c>
      <c r="C1940" t="s">
        <v>3378</v>
      </c>
      <c r="D1940" t="s">
        <v>5</v>
      </c>
      <c r="E1940" t="s">
        <v>661</v>
      </c>
      <c r="H1940" t="s">
        <v>664</v>
      </c>
      <c r="I1940" t="s">
        <v>2841</v>
      </c>
      <c r="J1940" t="s">
        <v>4</v>
      </c>
      <c r="K1940" t="s">
        <v>442</v>
      </c>
      <c r="M1940">
        <v>44</v>
      </c>
      <c r="X1940" t="str">
        <f>LEFT(Table7[[#This Row],[Month]],4)</f>
        <v>2022</v>
      </c>
      <c r="Y1940">
        <f>SIGN(Table7[[#This Row],[Internal Monthly Cost]])</f>
        <v>1</v>
      </c>
    </row>
    <row r="1941" spans="1:25" x14ac:dyDescent="0.2">
      <c r="A1941">
        <v>584</v>
      </c>
      <c r="B1941" t="s">
        <v>3378</v>
      </c>
      <c r="C1941" t="s">
        <v>3378</v>
      </c>
      <c r="D1941" t="s">
        <v>5</v>
      </c>
      <c r="E1941" t="s">
        <v>2419</v>
      </c>
      <c r="F1941" t="s">
        <v>652</v>
      </c>
      <c r="G1941" t="s">
        <v>2420</v>
      </c>
      <c r="H1941" t="s">
        <v>2421</v>
      </c>
      <c r="I1941" t="s">
        <v>183</v>
      </c>
      <c r="J1941" t="s">
        <v>8</v>
      </c>
      <c r="K1941" t="s">
        <v>130</v>
      </c>
      <c r="M1941">
        <v>49</v>
      </c>
      <c r="N1941" t="s">
        <v>172</v>
      </c>
      <c r="O1941" t="s">
        <v>260</v>
      </c>
      <c r="P1941" t="s">
        <v>173</v>
      </c>
      <c r="Q1941" t="s">
        <v>142</v>
      </c>
      <c r="R1941" t="s">
        <v>141</v>
      </c>
      <c r="S1941" t="s">
        <v>345</v>
      </c>
      <c r="T1941" t="s">
        <v>402</v>
      </c>
      <c r="U1941" t="s">
        <v>343</v>
      </c>
      <c r="V1941" t="s">
        <v>394</v>
      </c>
      <c r="X1941" t="str">
        <f>LEFT(Table7[[#This Row],[Month]],4)</f>
        <v>2022</v>
      </c>
      <c r="Y1941">
        <f>SIGN(Table7[[#This Row],[Internal Monthly Cost]])</f>
        <v>1</v>
      </c>
    </row>
    <row r="1942" spans="1:25" x14ac:dyDescent="0.2">
      <c r="A1942">
        <v>586</v>
      </c>
      <c r="B1942" t="s">
        <v>3378</v>
      </c>
      <c r="C1942" t="s">
        <v>3378</v>
      </c>
      <c r="D1942" t="s">
        <v>5</v>
      </c>
      <c r="E1942" t="s">
        <v>2505</v>
      </c>
      <c r="F1942" t="s">
        <v>652</v>
      </c>
      <c r="G1942" t="s">
        <v>2507</v>
      </c>
      <c r="H1942" t="s">
        <v>2508</v>
      </c>
      <c r="I1942" t="s">
        <v>183</v>
      </c>
      <c r="J1942" t="s">
        <v>8</v>
      </c>
      <c r="K1942" t="s">
        <v>123</v>
      </c>
      <c r="M1942">
        <v>30</v>
      </c>
      <c r="N1942" t="s">
        <v>166</v>
      </c>
      <c r="O1942" t="s">
        <v>206</v>
      </c>
      <c r="P1942" t="s">
        <v>167</v>
      </c>
      <c r="Q1942" t="s">
        <v>171</v>
      </c>
      <c r="R1942" t="s">
        <v>138</v>
      </c>
      <c r="S1942" t="s">
        <v>345</v>
      </c>
      <c r="T1942" t="s">
        <v>380</v>
      </c>
      <c r="U1942" t="s">
        <v>343</v>
      </c>
      <c r="V1942" t="s">
        <v>397</v>
      </c>
      <c r="X1942" t="str">
        <f>LEFT(Table7[[#This Row],[Month]],4)</f>
        <v>2022</v>
      </c>
      <c r="Y1942">
        <f>SIGN(Table7[[#This Row],[Internal Monthly Cost]])</f>
        <v>1</v>
      </c>
    </row>
    <row r="1943" spans="1:25" x14ac:dyDescent="0.2">
      <c r="A1943">
        <v>666</v>
      </c>
      <c r="B1943" t="s">
        <v>3378</v>
      </c>
      <c r="C1943" t="s">
        <v>3378</v>
      </c>
      <c r="D1943" t="s">
        <v>5</v>
      </c>
      <c r="E1943" t="s">
        <v>2810</v>
      </c>
      <c r="F1943" t="s">
        <v>652</v>
      </c>
      <c r="G1943" t="s">
        <v>2813</v>
      </c>
      <c r="H1943" t="s">
        <v>2814</v>
      </c>
      <c r="I1943" t="s">
        <v>2903</v>
      </c>
      <c r="J1943" t="s">
        <v>8</v>
      </c>
      <c r="K1943" t="s">
        <v>130</v>
      </c>
      <c r="M1943">
        <v>37</v>
      </c>
      <c r="N1943" t="s">
        <v>331</v>
      </c>
      <c r="O1943" t="s">
        <v>332</v>
      </c>
      <c r="P1943" t="s">
        <v>333</v>
      </c>
      <c r="Q1943" t="s">
        <v>142</v>
      </c>
      <c r="R1943" t="s">
        <v>141</v>
      </c>
      <c r="S1943" t="s">
        <v>345</v>
      </c>
      <c r="T1943" t="s">
        <v>402</v>
      </c>
      <c r="U1943" t="s">
        <v>343</v>
      </c>
      <c r="V1943" t="s">
        <v>414</v>
      </c>
      <c r="X1943" t="str">
        <f>LEFT(Table7[[#This Row],[Month]],4)</f>
        <v>2022</v>
      </c>
      <c r="Y1943">
        <f>SIGN(Table7[[#This Row],[Internal Monthly Cost]])</f>
        <v>1</v>
      </c>
    </row>
    <row r="1944" spans="1:25" x14ac:dyDescent="0.2">
      <c r="A1944">
        <v>648</v>
      </c>
      <c r="B1944" t="s">
        <v>3378</v>
      </c>
      <c r="C1944" t="s">
        <v>3378</v>
      </c>
      <c r="D1944" t="s">
        <v>5</v>
      </c>
      <c r="E1944" t="s">
        <v>2713</v>
      </c>
      <c r="F1944" t="s">
        <v>652</v>
      </c>
      <c r="G1944" t="s">
        <v>2703</v>
      </c>
      <c r="H1944" t="s">
        <v>2717</v>
      </c>
      <c r="I1944" t="s">
        <v>2901</v>
      </c>
      <c r="J1944" t="s">
        <v>8</v>
      </c>
      <c r="K1944" t="s">
        <v>130</v>
      </c>
      <c r="M1944">
        <v>39</v>
      </c>
      <c r="N1944" t="s">
        <v>301</v>
      </c>
      <c r="O1944" t="s">
        <v>302</v>
      </c>
      <c r="P1944" t="s">
        <v>303</v>
      </c>
      <c r="Q1944" t="s">
        <v>142</v>
      </c>
      <c r="R1944" t="s">
        <v>141</v>
      </c>
      <c r="S1944" t="s">
        <v>345</v>
      </c>
      <c r="T1944" t="s">
        <v>402</v>
      </c>
      <c r="U1944" t="s">
        <v>343</v>
      </c>
      <c r="V1944" t="s">
        <v>412</v>
      </c>
      <c r="X1944" t="str">
        <f>LEFT(Table7[[#This Row],[Month]],4)</f>
        <v>2022</v>
      </c>
      <c r="Y1944">
        <f>SIGN(Table7[[#This Row],[Internal Monthly Cost]])</f>
        <v>1</v>
      </c>
    </row>
    <row r="1945" spans="1:25" x14ac:dyDescent="0.2">
      <c r="A1945">
        <v>656</v>
      </c>
      <c r="B1945" t="s">
        <v>3378</v>
      </c>
      <c r="C1945" t="s">
        <v>3378</v>
      </c>
      <c r="D1945" t="s">
        <v>5</v>
      </c>
      <c r="E1945" t="s">
        <v>2725</v>
      </c>
      <c r="F1945" t="s">
        <v>652</v>
      </c>
      <c r="G1945" t="s">
        <v>2940</v>
      </c>
      <c r="H1945" t="s">
        <v>2717</v>
      </c>
      <c r="I1945" t="s">
        <v>2901</v>
      </c>
      <c r="J1945" t="s">
        <v>8</v>
      </c>
      <c r="K1945" t="s">
        <v>130</v>
      </c>
      <c r="M1945">
        <v>39</v>
      </c>
      <c r="N1945" t="s">
        <v>2117</v>
      </c>
      <c r="O1945" t="s">
        <v>2116</v>
      </c>
      <c r="P1945" t="s">
        <v>2118</v>
      </c>
      <c r="Q1945" t="s">
        <v>142</v>
      </c>
      <c r="R1945" t="s">
        <v>141</v>
      </c>
      <c r="S1945" t="s">
        <v>345</v>
      </c>
      <c r="T1945" t="s">
        <v>402</v>
      </c>
      <c r="U1945" t="s">
        <v>361</v>
      </c>
      <c r="V1945" t="s">
        <v>2119</v>
      </c>
      <c r="W1945" t="s">
        <v>3379</v>
      </c>
      <c r="X1945" t="str">
        <f>LEFT(Table7[[#This Row],[Month]],4)</f>
        <v>2022</v>
      </c>
      <c r="Y1945">
        <f>SIGN(Table7[[#This Row],[Internal Monthly Cost]])</f>
        <v>1</v>
      </c>
    </row>
    <row r="1946" spans="1:25" x14ac:dyDescent="0.2">
      <c r="A1946">
        <v>658</v>
      </c>
      <c r="B1946" t="s">
        <v>3378</v>
      </c>
      <c r="C1946" t="s">
        <v>3378</v>
      </c>
      <c r="D1946" t="s">
        <v>5</v>
      </c>
      <c r="E1946" t="s">
        <v>2721</v>
      </c>
      <c r="F1946" t="s">
        <v>652</v>
      </c>
      <c r="G1946" t="s">
        <v>2722</v>
      </c>
      <c r="H1946" t="s">
        <v>2717</v>
      </c>
      <c r="I1946" t="s">
        <v>2901</v>
      </c>
      <c r="J1946" t="s">
        <v>4</v>
      </c>
      <c r="K1946" t="s">
        <v>130</v>
      </c>
      <c r="M1946">
        <v>39</v>
      </c>
      <c r="X1946" t="str">
        <f>LEFT(Table7[[#This Row],[Month]],4)</f>
        <v>2022</v>
      </c>
      <c r="Y1946">
        <f>SIGN(Table7[[#This Row],[Internal Monthly Cost]])</f>
        <v>1</v>
      </c>
    </row>
    <row r="1947" spans="1:25" x14ac:dyDescent="0.2">
      <c r="A1947">
        <v>636</v>
      </c>
      <c r="B1947" t="s">
        <v>3378</v>
      </c>
      <c r="C1947" t="s">
        <v>3378</v>
      </c>
      <c r="D1947" t="s">
        <v>5</v>
      </c>
      <c r="E1947" t="s">
        <v>844</v>
      </c>
      <c r="F1947" t="s">
        <v>652</v>
      </c>
      <c r="G1947" t="s">
        <v>846</v>
      </c>
      <c r="H1947" t="s">
        <v>847</v>
      </c>
      <c r="I1947" t="s">
        <v>291</v>
      </c>
      <c r="J1947" t="s">
        <v>8</v>
      </c>
      <c r="K1947" t="s">
        <v>123</v>
      </c>
      <c r="M1947">
        <v>35</v>
      </c>
      <c r="N1947" t="s">
        <v>19</v>
      </c>
      <c r="O1947" t="s">
        <v>196</v>
      </c>
      <c r="P1947" t="s">
        <v>20</v>
      </c>
      <c r="Q1947" t="s">
        <v>171</v>
      </c>
      <c r="R1947" t="s">
        <v>138</v>
      </c>
      <c r="S1947" t="s">
        <v>345</v>
      </c>
      <c r="T1947" t="s">
        <v>380</v>
      </c>
      <c r="U1947" t="s">
        <v>343</v>
      </c>
      <c r="V1947" t="s">
        <v>409</v>
      </c>
      <c r="X1947" t="str">
        <f>LEFT(Table7[[#This Row],[Month]],4)</f>
        <v>2022</v>
      </c>
      <c r="Y1947">
        <f>SIGN(Table7[[#This Row],[Internal Monthly Cost]])</f>
        <v>1</v>
      </c>
    </row>
    <row r="1948" spans="1:25" x14ac:dyDescent="0.2">
      <c r="A1948">
        <v>734</v>
      </c>
      <c r="B1948" t="s">
        <v>3378</v>
      </c>
      <c r="C1948" t="s">
        <v>3378</v>
      </c>
      <c r="D1948" t="s">
        <v>5</v>
      </c>
      <c r="E1948" t="s">
        <v>3388</v>
      </c>
      <c r="F1948" t="s">
        <v>652</v>
      </c>
      <c r="G1948" t="s">
        <v>3389</v>
      </c>
      <c r="H1948" t="s">
        <v>3383</v>
      </c>
      <c r="J1948" t="s">
        <v>8</v>
      </c>
      <c r="K1948" t="s">
        <v>130</v>
      </c>
      <c r="M1948">
        <v>32</v>
      </c>
      <c r="X1948" t="str">
        <f>LEFT(Table7[[#This Row],[Month]],4)</f>
        <v>2022</v>
      </c>
      <c r="Y1948">
        <f>SIGN(Table7[[#This Row],[Internal Monthly Cost]])</f>
        <v>1</v>
      </c>
    </row>
    <row r="1949" spans="1:25" x14ac:dyDescent="0.2">
      <c r="A1949">
        <v>733</v>
      </c>
      <c r="B1949" t="s">
        <v>3378</v>
      </c>
      <c r="C1949" t="s">
        <v>3378</v>
      </c>
      <c r="D1949" t="s">
        <v>5</v>
      </c>
      <c r="E1949" t="s">
        <v>3386</v>
      </c>
      <c r="F1949" t="s">
        <v>652</v>
      </c>
      <c r="G1949" t="s">
        <v>3387</v>
      </c>
      <c r="H1949" t="s">
        <v>3383</v>
      </c>
      <c r="J1949" t="s">
        <v>8</v>
      </c>
      <c r="K1949" t="s">
        <v>130</v>
      </c>
      <c r="M1949">
        <v>32</v>
      </c>
      <c r="X1949" t="str">
        <f>LEFT(Table7[[#This Row],[Month]],4)</f>
        <v>2022</v>
      </c>
      <c r="Y1949">
        <f>SIGN(Table7[[#This Row],[Internal Monthly Cost]])</f>
        <v>1</v>
      </c>
    </row>
    <row r="1950" spans="1:25" x14ac:dyDescent="0.2">
      <c r="A1950">
        <v>736</v>
      </c>
      <c r="B1950" t="s">
        <v>3378</v>
      </c>
      <c r="C1950" t="s">
        <v>3378</v>
      </c>
      <c r="D1950" t="s">
        <v>5</v>
      </c>
      <c r="E1950" t="s">
        <v>3393</v>
      </c>
      <c r="F1950" t="s">
        <v>652</v>
      </c>
      <c r="G1950" t="s">
        <v>3394</v>
      </c>
      <c r="H1950" t="s">
        <v>3383</v>
      </c>
      <c r="J1950" t="s">
        <v>8</v>
      </c>
      <c r="K1950" t="s">
        <v>124</v>
      </c>
      <c r="M1950">
        <v>81</v>
      </c>
      <c r="N1950" t="s">
        <v>2764</v>
      </c>
      <c r="O1950" t="s">
        <v>2763</v>
      </c>
      <c r="P1950" t="s">
        <v>2765</v>
      </c>
      <c r="Q1950" t="s">
        <v>139</v>
      </c>
      <c r="R1950" t="s">
        <v>138</v>
      </c>
      <c r="S1950" t="s">
        <v>345</v>
      </c>
      <c r="T1950" t="s">
        <v>342</v>
      </c>
      <c r="U1950" t="s">
        <v>343</v>
      </c>
      <c r="V1950" t="s">
        <v>344</v>
      </c>
      <c r="X1950" t="str">
        <f>LEFT(Table7[[#This Row],[Month]],4)</f>
        <v>2022</v>
      </c>
      <c r="Y1950">
        <f>SIGN(Table7[[#This Row],[Internal Monthly Cost]])</f>
        <v>1</v>
      </c>
    </row>
    <row r="1951" spans="1:25" x14ac:dyDescent="0.2">
      <c r="A1951">
        <v>677</v>
      </c>
      <c r="B1951" t="s">
        <v>3378</v>
      </c>
      <c r="C1951" t="s">
        <v>3378</v>
      </c>
      <c r="D1951" t="s">
        <v>5</v>
      </c>
      <c r="E1951" t="s">
        <v>1828</v>
      </c>
      <c r="F1951" t="s">
        <v>652</v>
      </c>
      <c r="G1951" t="s">
        <v>1831</v>
      </c>
      <c r="H1951" t="s">
        <v>1635</v>
      </c>
      <c r="I1951" t="s">
        <v>2905</v>
      </c>
      <c r="J1951" t="s">
        <v>8</v>
      </c>
      <c r="K1951" t="s">
        <v>124</v>
      </c>
      <c r="M1951">
        <v>36</v>
      </c>
      <c r="N1951" t="s">
        <v>457</v>
      </c>
      <c r="O1951" t="s">
        <v>458</v>
      </c>
      <c r="P1951" t="s">
        <v>459</v>
      </c>
      <c r="Q1951" t="s">
        <v>139</v>
      </c>
      <c r="R1951" t="s">
        <v>138</v>
      </c>
      <c r="S1951" t="s">
        <v>360</v>
      </c>
      <c r="T1951" t="s">
        <v>346</v>
      </c>
      <c r="U1951" t="s">
        <v>343</v>
      </c>
      <c r="V1951" t="s">
        <v>460</v>
      </c>
      <c r="X1951" t="str">
        <f>LEFT(Table7[[#This Row],[Month]],4)</f>
        <v>2022</v>
      </c>
      <c r="Y1951">
        <f>SIGN(Table7[[#This Row],[Internal Monthly Cost]])</f>
        <v>1</v>
      </c>
    </row>
    <row r="1952" spans="1:25" x14ac:dyDescent="0.2">
      <c r="A1952">
        <v>676</v>
      </c>
      <c r="B1952" t="s">
        <v>3378</v>
      </c>
      <c r="C1952" t="s">
        <v>3378</v>
      </c>
      <c r="D1952" t="s">
        <v>5</v>
      </c>
      <c r="E1952" t="s">
        <v>2830</v>
      </c>
      <c r="F1952" t="s">
        <v>652</v>
      </c>
      <c r="G1952" t="s">
        <v>2831</v>
      </c>
      <c r="H1952" t="s">
        <v>2832</v>
      </c>
      <c r="I1952" t="s">
        <v>2905</v>
      </c>
      <c r="J1952" t="s">
        <v>8</v>
      </c>
      <c r="K1952" t="s">
        <v>127</v>
      </c>
      <c r="M1952">
        <v>36</v>
      </c>
      <c r="N1952" t="s">
        <v>3093</v>
      </c>
      <c r="O1952" t="s">
        <v>3094</v>
      </c>
      <c r="P1952" t="s">
        <v>3095</v>
      </c>
      <c r="Q1952" t="s">
        <v>140</v>
      </c>
      <c r="R1952" t="s">
        <v>138</v>
      </c>
      <c r="S1952" t="s">
        <v>345</v>
      </c>
      <c r="T1952" t="s">
        <v>2914</v>
      </c>
      <c r="U1952" t="s">
        <v>343</v>
      </c>
      <c r="V1952" t="s">
        <v>3096</v>
      </c>
      <c r="X1952" t="str">
        <f>LEFT(Table7[[#This Row],[Month]],4)</f>
        <v>2022</v>
      </c>
      <c r="Y1952">
        <f>SIGN(Table7[[#This Row],[Internal Monthly Cost]])</f>
        <v>1</v>
      </c>
    </row>
    <row r="1953" spans="1:25" x14ac:dyDescent="0.2">
      <c r="A1953">
        <v>406</v>
      </c>
      <c r="B1953" t="s">
        <v>3378</v>
      </c>
      <c r="C1953" t="s">
        <v>3378</v>
      </c>
      <c r="D1953" t="s">
        <v>12</v>
      </c>
      <c r="E1953" t="s">
        <v>1377</v>
      </c>
      <c r="F1953" t="s">
        <v>503</v>
      </c>
      <c r="G1953" t="s">
        <v>902</v>
      </c>
      <c r="H1953" t="s">
        <v>903</v>
      </c>
      <c r="I1953" t="s">
        <v>129</v>
      </c>
      <c r="J1953" t="s">
        <v>4</v>
      </c>
      <c r="K1953" t="s">
        <v>124</v>
      </c>
      <c r="M1953">
        <v>4</v>
      </c>
      <c r="X1953" t="str">
        <f>LEFT(Table7[[#This Row],[Month]],4)</f>
        <v>2022</v>
      </c>
      <c r="Y1953">
        <f>SIGN(Table7[[#This Row],[Internal Monthly Cost]])</f>
        <v>1</v>
      </c>
    </row>
    <row r="1954" spans="1:25" x14ac:dyDescent="0.2">
      <c r="A1954">
        <v>690</v>
      </c>
      <c r="B1954" t="s">
        <v>3378</v>
      </c>
      <c r="C1954" t="s">
        <v>3378</v>
      </c>
      <c r="D1954" t="s">
        <v>12</v>
      </c>
      <c r="E1954" t="s">
        <v>2942</v>
      </c>
      <c r="F1954" t="s">
        <v>503</v>
      </c>
      <c r="G1954" t="s">
        <v>902</v>
      </c>
      <c r="H1954" t="s">
        <v>903</v>
      </c>
      <c r="I1954" t="s">
        <v>129</v>
      </c>
      <c r="J1954" t="s">
        <v>4</v>
      </c>
      <c r="K1954" t="s">
        <v>123</v>
      </c>
      <c r="M1954">
        <v>4</v>
      </c>
      <c r="X1954" t="str">
        <f>LEFT(Table7[[#This Row],[Month]],4)</f>
        <v>2022</v>
      </c>
      <c r="Y1954">
        <f>SIGN(Table7[[#This Row],[Internal Monthly Cost]])</f>
        <v>1</v>
      </c>
    </row>
    <row r="1955" spans="1:25" x14ac:dyDescent="0.2">
      <c r="A1955">
        <v>407</v>
      </c>
      <c r="B1955" t="s">
        <v>3378</v>
      </c>
      <c r="C1955" t="s">
        <v>3378</v>
      </c>
      <c r="D1955" t="s">
        <v>12</v>
      </c>
      <c r="E1955" t="s">
        <v>1361</v>
      </c>
      <c r="F1955" t="s">
        <v>503</v>
      </c>
      <c r="G1955" t="s">
        <v>902</v>
      </c>
      <c r="H1955" t="s">
        <v>903</v>
      </c>
      <c r="I1955" t="s">
        <v>129</v>
      </c>
      <c r="J1955" t="s">
        <v>8</v>
      </c>
      <c r="K1955" t="s">
        <v>123</v>
      </c>
      <c r="M1955">
        <v>4</v>
      </c>
      <c r="N1955" t="s">
        <v>31</v>
      </c>
      <c r="O1955" t="s">
        <v>194</v>
      </c>
      <c r="P1955" t="s">
        <v>32</v>
      </c>
      <c r="Q1955" t="s">
        <v>171</v>
      </c>
      <c r="R1955" t="s">
        <v>138</v>
      </c>
      <c r="S1955" t="s">
        <v>345</v>
      </c>
      <c r="T1955" t="s">
        <v>362</v>
      </c>
      <c r="U1955" t="s">
        <v>343</v>
      </c>
      <c r="V1955" t="s">
        <v>363</v>
      </c>
      <c r="X1955" t="str">
        <f>LEFT(Table7[[#This Row],[Month]],4)</f>
        <v>2022</v>
      </c>
      <c r="Y1955">
        <f>SIGN(Table7[[#This Row],[Internal Monthly Cost]])</f>
        <v>1</v>
      </c>
    </row>
    <row r="1956" spans="1:25" x14ac:dyDescent="0.2">
      <c r="A1956">
        <v>404</v>
      </c>
      <c r="B1956" t="s">
        <v>3378</v>
      </c>
      <c r="C1956" t="s">
        <v>3378</v>
      </c>
      <c r="D1956" t="s">
        <v>12</v>
      </c>
      <c r="E1956" t="s">
        <v>2334</v>
      </c>
      <c r="F1956" t="s">
        <v>503</v>
      </c>
      <c r="G1956" t="s">
        <v>902</v>
      </c>
      <c r="H1956" t="s">
        <v>903</v>
      </c>
      <c r="I1956" t="s">
        <v>129</v>
      </c>
      <c r="J1956" t="s">
        <v>8</v>
      </c>
      <c r="K1956" t="s">
        <v>124</v>
      </c>
      <c r="M1956">
        <v>4</v>
      </c>
      <c r="N1956" t="s">
        <v>433</v>
      </c>
      <c r="O1956" t="s">
        <v>434</v>
      </c>
      <c r="P1956" t="s">
        <v>435</v>
      </c>
      <c r="Q1956" t="s">
        <v>139</v>
      </c>
      <c r="R1956" t="s">
        <v>138</v>
      </c>
      <c r="S1956" t="s">
        <v>360</v>
      </c>
      <c r="T1956" t="s">
        <v>342</v>
      </c>
      <c r="U1956" t="s">
        <v>343</v>
      </c>
      <c r="V1956" t="s">
        <v>3264</v>
      </c>
      <c r="X1956" t="str">
        <f>LEFT(Table7[[#This Row],[Month]],4)</f>
        <v>2022</v>
      </c>
      <c r="Y1956">
        <f>SIGN(Table7[[#This Row],[Internal Monthly Cost]])</f>
        <v>1</v>
      </c>
    </row>
    <row r="1957" spans="1:25" x14ac:dyDescent="0.2">
      <c r="A1957">
        <v>403</v>
      </c>
      <c r="B1957" t="s">
        <v>3378</v>
      </c>
      <c r="C1957" t="s">
        <v>3378</v>
      </c>
      <c r="D1957" t="s">
        <v>12</v>
      </c>
      <c r="E1957" t="s">
        <v>901</v>
      </c>
      <c r="F1957" t="s">
        <v>503</v>
      </c>
      <c r="G1957" t="s">
        <v>902</v>
      </c>
      <c r="H1957" t="s">
        <v>903</v>
      </c>
      <c r="I1957" t="s">
        <v>129</v>
      </c>
      <c r="J1957" t="s">
        <v>8</v>
      </c>
      <c r="K1957" t="s">
        <v>124</v>
      </c>
      <c r="M1957">
        <v>4</v>
      </c>
      <c r="N1957" t="s">
        <v>23</v>
      </c>
      <c r="O1957" t="s">
        <v>224</v>
      </c>
      <c r="P1957" t="s">
        <v>24</v>
      </c>
      <c r="Q1957" t="s">
        <v>139</v>
      </c>
      <c r="R1957" t="s">
        <v>138</v>
      </c>
      <c r="S1957" t="s">
        <v>345</v>
      </c>
      <c r="T1957" t="s">
        <v>342</v>
      </c>
      <c r="U1957" t="s">
        <v>343</v>
      </c>
      <c r="V1957" t="s">
        <v>359</v>
      </c>
      <c r="X1957" t="str">
        <f>LEFT(Table7[[#This Row],[Month]],4)</f>
        <v>2022</v>
      </c>
      <c r="Y1957">
        <f>SIGN(Table7[[#This Row],[Internal Monthly Cost]])</f>
        <v>1</v>
      </c>
    </row>
    <row r="1958" spans="1:25" x14ac:dyDescent="0.2">
      <c r="A1958">
        <v>401</v>
      </c>
      <c r="B1958" t="s">
        <v>3378</v>
      </c>
      <c r="C1958" t="s">
        <v>3378</v>
      </c>
      <c r="D1958" t="s">
        <v>12</v>
      </c>
      <c r="E1958" t="s">
        <v>1840</v>
      </c>
      <c r="F1958" t="s">
        <v>503</v>
      </c>
      <c r="G1958" t="s">
        <v>902</v>
      </c>
      <c r="H1958" t="s">
        <v>903</v>
      </c>
      <c r="I1958" t="s">
        <v>129</v>
      </c>
      <c r="J1958" t="s">
        <v>8</v>
      </c>
      <c r="K1958" t="s">
        <v>124</v>
      </c>
      <c r="M1958">
        <v>4</v>
      </c>
      <c r="N1958" t="s">
        <v>56</v>
      </c>
      <c r="O1958" t="s">
        <v>223</v>
      </c>
      <c r="P1958" t="s">
        <v>57</v>
      </c>
      <c r="Q1958" t="s">
        <v>139</v>
      </c>
      <c r="R1958" t="s">
        <v>138</v>
      </c>
      <c r="S1958" t="s">
        <v>345</v>
      </c>
      <c r="T1958" t="s">
        <v>342</v>
      </c>
      <c r="U1958" t="s">
        <v>343</v>
      </c>
      <c r="V1958" t="s">
        <v>358</v>
      </c>
      <c r="X1958" t="str">
        <f>LEFT(Table7[[#This Row],[Month]],4)</f>
        <v>2022</v>
      </c>
      <c r="Y1958">
        <f>SIGN(Table7[[#This Row],[Internal Monthly Cost]])</f>
        <v>1</v>
      </c>
    </row>
    <row r="1959" spans="1:25" x14ac:dyDescent="0.2">
      <c r="A1959">
        <v>418</v>
      </c>
      <c r="B1959" t="s">
        <v>3378</v>
      </c>
      <c r="C1959" t="s">
        <v>3378</v>
      </c>
      <c r="D1959" t="s">
        <v>12</v>
      </c>
      <c r="E1959" t="s">
        <v>1980</v>
      </c>
      <c r="F1959" t="s">
        <v>503</v>
      </c>
      <c r="G1959" t="s">
        <v>902</v>
      </c>
      <c r="H1959" t="s">
        <v>903</v>
      </c>
      <c r="I1959" t="s">
        <v>129</v>
      </c>
      <c r="J1959" t="s">
        <v>4</v>
      </c>
      <c r="K1959" t="s">
        <v>124</v>
      </c>
      <c r="M1959">
        <v>4</v>
      </c>
      <c r="X1959" t="str">
        <f>LEFT(Table7[[#This Row],[Month]],4)</f>
        <v>2022</v>
      </c>
      <c r="Y1959">
        <f>SIGN(Table7[[#This Row],[Internal Monthly Cost]])</f>
        <v>1</v>
      </c>
    </row>
    <row r="1960" spans="1:25" x14ac:dyDescent="0.2">
      <c r="A1960">
        <v>402</v>
      </c>
      <c r="B1960" t="s">
        <v>3378</v>
      </c>
      <c r="C1960" t="s">
        <v>3378</v>
      </c>
      <c r="D1960" t="s">
        <v>12</v>
      </c>
      <c r="E1960" t="s">
        <v>1408</v>
      </c>
      <c r="F1960" t="s">
        <v>503</v>
      </c>
      <c r="G1960" t="s">
        <v>902</v>
      </c>
      <c r="H1960" t="s">
        <v>903</v>
      </c>
      <c r="I1960" t="s">
        <v>129</v>
      </c>
      <c r="J1960" t="s">
        <v>8</v>
      </c>
      <c r="K1960" t="s">
        <v>124</v>
      </c>
      <c r="M1960">
        <v>4</v>
      </c>
      <c r="N1960" t="s">
        <v>33</v>
      </c>
      <c r="O1960" t="s">
        <v>217</v>
      </c>
      <c r="P1960" t="s">
        <v>34</v>
      </c>
      <c r="Q1960" t="s">
        <v>139</v>
      </c>
      <c r="R1960" t="s">
        <v>138</v>
      </c>
      <c r="S1960" t="s">
        <v>345</v>
      </c>
      <c r="T1960" t="s">
        <v>2908</v>
      </c>
      <c r="U1960" t="s">
        <v>343</v>
      </c>
      <c r="V1960" t="s">
        <v>352</v>
      </c>
      <c r="X1960" t="str">
        <f>LEFT(Table7[[#This Row],[Month]],4)</f>
        <v>2022</v>
      </c>
      <c r="Y1960">
        <f>SIGN(Table7[[#This Row],[Internal Monthly Cost]])</f>
        <v>1</v>
      </c>
    </row>
    <row r="1961" spans="1:25" x14ac:dyDescent="0.2">
      <c r="A1961">
        <v>689</v>
      </c>
      <c r="B1961" t="s">
        <v>3378</v>
      </c>
      <c r="C1961" t="s">
        <v>3378</v>
      </c>
      <c r="D1961" t="s">
        <v>12</v>
      </c>
      <c r="E1961" t="s">
        <v>2941</v>
      </c>
      <c r="F1961" t="s">
        <v>503</v>
      </c>
      <c r="G1961" t="s">
        <v>902</v>
      </c>
      <c r="H1961" t="s">
        <v>903</v>
      </c>
      <c r="I1961" t="s">
        <v>129</v>
      </c>
      <c r="J1961" t="s">
        <v>4</v>
      </c>
      <c r="K1961" t="s">
        <v>123</v>
      </c>
      <c r="M1961">
        <v>4</v>
      </c>
      <c r="X1961" t="str">
        <f>LEFT(Table7[[#This Row],[Month]],4)</f>
        <v>2022</v>
      </c>
      <c r="Y1961">
        <f>SIGN(Table7[[#This Row],[Internal Monthly Cost]])</f>
        <v>1</v>
      </c>
    </row>
    <row r="1962" spans="1:25" x14ac:dyDescent="0.2">
      <c r="A1962">
        <v>475</v>
      </c>
      <c r="B1962" t="s">
        <v>3378</v>
      </c>
      <c r="C1962" t="s">
        <v>3378</v>
      </c>
      <c r="D1962" t="s">
        <v>12</v>
      </c>
      <c r="E1962" t="s">
        <v>2093</v>
      </c>
      <c r="F1962" t="s">
        <v>503</v>
      </c>
      <c r="G1962" t="s">
        <v>627</v>
      </c>
      <c r="H1962" t="s">
        <v>515</v>
      </c>
      <c r="I1962" t="s">
        <v>125</v>
      </c>
      <c r="J1962" t="s">
        <v>8</v>
      </c>
      <c r="K1962" t="s">
        <v>124</v>
      </c>
      <c r="M1962">
        <v>4</v>
      </c>
      <c r="N1962" t="s">
        <v>74</v>
      </c>
      <c r="O1962" t="s">
        <v>218</v>
      </c>
      <c r="P1962" t="s">
        <v>75</v>
      </c>
      <c r="Q1962" t="s">
        <v>139</v>
      </c>
      <c r="R1962" t="s">
        <v>138</v>
      </c>
      <c r="S1962" t="s">
        <v>345</v>
      </c>
      <c r="T1962" t="s">
        <v>342</v>
      </c>
      <c r="U1962" t="s">
        <v>343</v>
      </c>
      <c r="V1962" t="s">
        <v>353</v>
      </c>
      <c r="X1962" t="str">
        <f>LEFT(Table7[[#This Row],[Month]],4)</f>
        <v>2022</v>
      </c>
      <c r="Y1962">
        <f>SIGN(Table7[[#This Row],[Internal Monthly Cost]])</f>
        <v>1</v>
      </c>
    </row>
    <row r="1963" spans="1:25" x14ac:dyDescent="0.2">
      <c r="A1963">
        <v>691</v>
      </c>
      <c r="B1963" t="s">
        <v>3378</v>
      </c>
      <c r="C1963" t="s">
        <v>3378</v>
      </c>
      <c r="D1963" t="s">
        <v>12</v>
      </c>
      <c r="E1963" t="s">
        <v>2943</v>
      </c>
      <c r="F1963" t="s">
        <v>2944</v>
      </c>
      <c r="G1963" t="s">
        <v>627</v>
      </c>
      <c r="H1963" t="s">
        <v>515</v>
      </c>
      <c r="I1963" t="s">
        <v>125</v>
      </c>
      <c r="J1963" t="s">
        <v>4</v>
      </c>
      <c r="K1963" t="s">
        <v>123</v>
      </c>
      <c r="M1963">
        <v>4</v>
      </c>
      <c r="X1963" t="str">
        <f>LEFT(Table7[[#This Row],[Month]],4)</f>
        <v>2022</v>
      </c>
      <c r="Y1963">
        <f>SIGN(Table7[[#This Row],[Internal Monthly Cost]])</f>
        <v>1</v>
      </c>
    </row>
    <row r="1964" spans="1:25" x14ac:dyDescent="0.2">
      <c r="A1964">
        <v>441</v>
      </c>
      <c r="B1964" t="s">
        <v>3378</v>
      </c>
      <c r="C1964" t="s">
        <v>3378</v>
      </c>
      <c r="D1964" t="s">
        <v>12</v>
      </c>
      <c r="E1964" t="s">
        <v>1363</v>
      </c>
      <c r="F1964" t="s">
        <v>503</v>
      </c>
      <c r="G1964" t="s">
        <v>627</v>
      </c>
      <c r="H1964" t="s">
        <v>515</v>
      </c>
      <c r="I1964" t="s">
        <v>125</v>
      </c>
      <c r="J1964" t="s">
        <v>4</v>
      </c>
      <c r="K1964" t="s">
        <v>124</v>
      </c>
      <c r="M1964">
        <v>4</v>
      </c>
      <c r="X1964" t="str">
        <f>LEFT(Table7[[#This Row],[Month]],4)</f>
        <v>2022</v>
      </c>
      <c r="Y1964">
        <f>SIGN(Table7[[#This Row],[Internal Monthly Cost]])</f>
        <v>1</v>
      </c>
    </row>
    <row r="1965" spans="1:25" x14ac:dyDescent="0.2">
      <c r="A1965">
        <v>478</v>
      </c>
      <c r="B1965" t="s">
        <v>3378</v>
      </c>
      <c r="C1965" t="s">
        <v>3378</v>
      </c>
      <c r="D1965" t="s">
        <v>12</v>
      </c>
      <c r="E1965" t="s">
        <v>1736</v>
      </c>
      <c r="F1965" t="s">
        <v>503</v>
      </c>
      <c r="G1965" t="s">
        <v>627</v>
      </c>
      <c r="H1965" t="s">
        <v>515</v>
      </c>
      <c r="I1965" t="s">
        <v>125</v>
      </c>
      <c r="J1965" t="s">
        <v>8</v>
      </c>
      <c r="K1965" t="s">
        <v>124</v>
      </c>
      <c r="M1965">
        <v>4</v>
      </c>
      <c r="N1965" t="s">
        <v>52</v>
      </c>
      <c r="O1965" t="s">
        <v>195</v>
      </c>
      <c r="P1965" t="s">
        <v>53</v>
      </c>
      <c r="Q1965" t="s">
        <v>139</v>
      </c>
      <c r="R1965" t="s">
        <v>138</v>
      </c>
      <c r="S1965" t="s">
        <v>345</v>
      </c>
      <c r="T1965" t="s">
        <v>342</v>
      </c>
      <c r="U1965" t="s">
        <v>343</v>
      </c>
      <c r="V1965" t="s">
        <v>355</v>
      </c>
      <c r="X1965" t="str">
        <f>LEFT(Table7[[#This Row],[Month]],4)</f>
        <v>2022</v>
      </c>
      <c r="Y1965">
        <f>SIGN(Table7[[#This Row],[Internal Monthly Cost]])</f>
        <v>1</v>
      </c>
    </row>
    <row r="1966" spans="1:25" x14ac:dyDescent="0.2">
      <c r="A1966">
        <v>473</v>
      </c>
      <c r="B1966" t="s">
        <v>3378</v>
      </c>
      <c r="C1966" t="s">
        <v>3378</v>
      </c>
      <c r="D1966" t="s">
        <v>12</v>
      </c>
      <c r="E1966" t="s">
        <v>728</v>
      </c>
      <c r="F1966" t="s">
        <v>503</v>
      </c>
      <c r="G1966" t="s">
        <v>627</v>
      </c>
      <c r="H1966" t="s">
        <v>515</v>
      </c>
      <c r="I1966" t="s">
        <v>125</v>
      </c>
      <c r="J1966" t="s">
        <v>4</v>
      </c>
      <c r="K1966" t="s">
        <v>124</v>
      </c>
      <c r="M1966">
        <v>4</v>
      </c>
      <c r="X1966" t="str">
        <f>LEFT(Table7[[#This Row],[Month]],4)</f>
        <v>2022</v>
      </c>
      <c r="Y1966">
        <f>SIGN(Table7[[#This Row],[Internal Monthly Cost]])</f>
        <v>1</v>
      </c>
    </row>
    <row r="1967" spans="1:25" x14ac:dyDescent="0.2">
      <c r="A1967">
        <v>472</v>
      </c>
      <c r="B1967" t="s">
        <v>3378</v>
      </c>
      <c r="C1967" t="s">
        <v>3378</v>
      </c>
      <c r="D1967" t="s">
        <v>12</v>
      </c>
      <c r="E1967" t="s">
        <v>1722</v>
      </c>
      <c r="F1967" t="s">
        <v>503</v>
      </c>
      <c r="G1967" t="s">
        <v>627</v>
      </c>
      <c r="H1967" t="s">
        <v>515</v>
      </c>
      <c r="I1967" t="s">
        <v>125</v>
      </c>
      <c r="J1967" t="s">
        <v>8</v>
      </c>
      <c r="K1967" t="s">
        <v>124</v>
      </c>
      <c r="M1967">
        <v>4</v>
      </c>
      <c r="N1967" t="s">
        <v>48</v>
      </c>
      <c r="O1967" t="s">
        <v>220</v>
      </c>
      <c r="P1967" t="s">
        <v>49</v>
      </c>
      <c r="Q1967" t="s">
        <v>139</v>
      </c>
      <c r="R1967" t="s">
        <v>138</v>
      </c>
      <c r="S1967" t="s">
        <v>345</v>
      </c>
      <c r="T1967" t="s">
        <v>342</v>
      </c>
      <c r="U1967" t="s">
        <v>343</v>
      </c>
      <c r="V1967" t="s">
        <v>355</v>
      </c>
      <c r="X1967" t="str">
        <f>LEFT(Table7[[#This Row],[Month]],4)</f>
        <v>2022</v>
      </c>
      <c r="Y1967">
        <f>SIGN(Table7[[#This Row],[Internal Monthly Cost]])</f>
        <v>1</v>
      </c>
    </row>
    <row r="1968" spans="1:25" x14ac:dyDescent="0.2">
      <c r="A1968">
        <v>476</v>
      </c>
      <c r="B1968" t="s">
        <v>3378</v>
      </c>
      <c r="C1968" t="s">
        <v>3378</v>
      </c>
      <c r="D1968" t="s">
        <v>12</v>
      </c>
      <c r="E1968" t="s">
        <v>2210</v>
      </c>
      <c r="F1968" t="s">
        <v>503</v>
      </c>
      <c r="G1968" t="s">
        <v>627</v>
      </c>
      <c r="H1968" t="s">
        <v>515</v>
      </c>
      <c r="I1968" t="s">
        <v>125</v>
      </c>
      <c r="J1968" t="s">
        <v>8</v>
      </c>
      <c r="K1968" t="s">
        <v>124</v>
      </c>
      <c r="M1968">
        <v>4</v>
      </c>
      <c r="N1968" t="s">
        <v>100</v>
      </c>
      <c r="O1968" t="s">
        <v>193</v>
      </c>
      <c r="P1968" t="s">
        <v>101</v>
      </c>
      <c r="Q1968" t="s">
        <v>139</v>
      </c>
      <c r="R1968" t="s">
        <v>138</v>
      </c>
      <c r="S1968" t="s">
        <v>345</v>
      </c>
      <c r="T1968" t="s">
        <v>342</v>
      </c>
      <c r="U1968" t="s">
        <v>343</v>
      </c>
      <c r="V1968" t="s">
        <v>373</v>
      </c>
      <c r="X1968" t="str">
        <f>LEFT(Table7[[#This Row],[Month]],4)</f>
        <v>2022</v>
      </c>
      <c r="Y1968">
        <f>SIGN(Table7[[#This Row],[Internal Monthly Cost]])</f>
        <v>1</v>
      </c>
    </row>
    <row r="1969" spans="1:25" x14ac:dyDescent="0.2">
      <c r="A1969">
        <v>443</v>
      </c>
      <c r="B1969" t="s">
        <v>3378</v>
      </c>
      <c r="C1969" t="s">
        <v>3378</v>
      </c>
      <c r="D1969" t="s">
        <v>12</v>
      </c>
      <c r="E1969" t="s">
        <v>2244</v>
      </c>
      <c r="F1969" t="s">
        <v>503</v>
      </c>
      <c r="G1969" t="s">
        <v>627</v>
      </c>
      <c r="H1969" t="s">
        <v>515</v>
      </c>
      <c r="I1969" t="s">
        <v>125</v>
      </c>
      <c r="J1969" t="s">
        <v>4</v>
      </c>
      <c r="K1969" t="s">
        <v>124</v>
      </c>
      <c r="M1969">
        <v>4</v>
      </c>
      <c r="X1969" t="str">
        <f>LEFT(Table7[[#This Row],[Month]],4)</f>
        <v>2022</v>
      </c>
      <c r="Y1969">
        <f>SIGN(Table7[[#This Row],[Internal Monthly Cost]])</f>
        <v>1</v>
      </c>
    </row>
    <row r="1970" spans="1:25" x14ac:dyDescent="0.2">
      <c r="A1970">
        <v>477</v>
      </c>
      <c r="B1970" t="s">
        <v>3378</v>
      </c>
      <c r="C1970" t="s">
        <v>3378</v>
      </c>
      <c r="D1970" t="s">
        <v>12</v>
      </c>
      <c r="E1970" t="s">
        <v>2016</v>
      </c>
      <c r="F1970" t="s">
        <v>503</v>
      </c>
      <c r="G1970" t="s">
        <v>627</v>
      </c>
      <c r="H1970" t="s">
        <v>515</v>
      </c>
      <c r="I1970" t="s">
        <v>125</v>
      </c>
      <c r="J1970" t="s">
        <v>8</v>
      </c>
      <c r="K1970" t="s">
        <v>124</v>
      </c>
      <c r="M1970">
        <v>4</v>
      </c>
      <c r="N1970" t="s">
        <v>68</v>
      </c>
      <c r="O1970" t="s">
        <v>230</v>
      </c>
      <c r="P1970" t="s">
        <v>69</v>
      </c>
      <c r="Q1970" t="s">
        <v>139</v>
      </c>
      <c r="R1970" t="s">
        <v>138</v>
      </c>
      <c r="S1970" t="s">
        <v>345</v>
      </c>
      <c r="T1970" t="s">
        <v>342</v>
      </c>
      <c r="U1970" t="s">
        <v>343</v>
      </c>
      <c r="V1970" t="s">
        <v>374</v>
      </c>
      <c r="X1970" t="str">
        <f>LEFT(Table7[[#This Row],[Month]],4)</f>
        <v>2022</v>
      </c>
      <c r="Y1970">
        <f>SIGN(Table7[[#This Row],[Internal Monthly Cost]])</f>
        <v>1</v>
      </c>
    </row>
    <row r="1971" spans="1:25" x14ac:dyDescent="0.2">
      <c r="A1971">
        <v>474</v>
      </c>
      <c r="B1971" t="s">
        <v>3378</v>
      </c>
      <c r="C1971" t="s">
        <v>3378</v>
      </c>
      <c r="D1971" t="s">
        <v>12</v>
      </c>
      <c r="E1971" t="s">
        <v>2617</v>
      </c>
      <c r="F1971" t="s">
        <v>503</v>
      </c>
      <c r="G1971" t="s">
        <v>627</v>
      </c>
      <c r="H1971" t="s">
        <v>515</v>
      </c>
      <c r="I1971" t="s">
        <v>125</v>
      </c>
      <c r="J1971" t="s">
        <v>8</v>
      </c>
      <c r="K1971" t="s">
        <v>124</v>
      </c>
      <c r="M1971">
        <v>4</v>
      </c>
      <c r="N1971" t="s">
        <v>304</v>
      </c>
      <c r="O1971" t="s">
        <v>305</v>
      </c>
      <c r="P1971" t="s">
        <v>306</v>
      </c>
      <c r="Q1971" t="s">
        <v>139</v>
      </c>
      <c r="R1971" t="s">
        <v>138</v>
      </c>
      <c r="S1971" t="s">
        <v>345</v>
      </c>
      <c r="T1971" t="s">
        <v>342</v>
      </c>
      <c r="U1971" t="s">
        <v>343</v>
      </c>
      <c r="V1971" t="s">
        <v>344</v>
      </c>
      <c r="X1971" t="str">
        <f>LEFT(Table7[[#This Row],[Month]],4)</f>
        <v>2022</v>
      </c>
      <c r="Y1971">
        <f>SIGN(Table7[[#This Row],[Internal Monthly Cost]])</f>
        <v>1</v>
      </c>
    </row>
    <row r="1972" spans="1:25" x14ac:dyDescent="0.2">
      <c r="A1972">
        <v>471</v>
      </c>
      <c r="B1972" t="s">
        <v>3378</v>
      </c>
      <c r="C1972" t="s">
        <v>3378</v>
      </c>
      <c r="D1972" t="s">
        <v>12</v>
      </c>
      <c r="E1972" t="s">
        <v>2104</v>
      </c>
      <c r="F1972" t="s">
        <v>503</v>
      </c>
      <c r="G1972" t="s">
        <v>627</v>
      </c>
      <c r="H1972" t="s">
        <v>515</v>
      </c>
      <c r="I1972" t="s">
        <v>125</v>
      </c>
      <c r="J1972" t="s">
        <v>8</v>
      </c>
      <c r="K1972" t="s">
        <v>124</v>
      </c>
      <c r="M1972">
        <v>4</v>
      </c>
      <c r="N1972" t="s">
        <v>80</v>
      </c>
      <c r="O1972" t="s">
        <v>231</v>
      </c>
      <c r="P1972" t="s">
        <v>81</v>
      </c>
      <c r="Q1972" t="s">
        <v>139</v>
      </c>
      <c r="R1972" t="s">
        <v>138</v>
      </c>
      <c r="S1972" t="s">
        <v>345</v>
      </c>
      <c r="T1972" t="s">
        <v>342</v>
      </c>
      <c r="U1972" t="s">
        <v>343</v>
      </c>
      <c r="V1972" t="s">
        <v>369</v>
      </c>
      <c r="X1972" t="str">
        <f>LEFT(Table7[[#This Row],[Month]],4)</f>
        <v>2022</v>
      </c>
      <c r="Y1972">
        <f>SIGN(Table7[[#This Row],[Internal Monthly Cost]])</f>
        <v>1</v>
      </c>
    </row>
    <row r="1973" spans="1:25" x14ac:dyDescent="0.2">
      <c r="A1973">
        <v>442</v>
      </c>
      <c r="B1973" t="s">
        <v>3378</v>
      </c>
      <c r="C1973" t="s">
        <v>3378</v>
      </c>
      <c r="D1973" t="s">
        <v>12</v>
      </c>
      <c r="E1973" t="s">
        <v>1380</v>
      </c>
      <c r="F1973" t="s">
        <v>503</v>
      </c>
      <c r="G1973" t="s">
        <v>627</v>
      </c>
      <c r="H1973" t="s">
        <v>515</v>
      </c>
      <c r="I1973" t="s">
        <v>125</v>
      </c>
      <c r="J1973" t="s">
        <v>4</v>
      </c>
      <c r="K1973" t="s">
        <v>124</v>
      </c>
      <c r="M1973">
        <v>4</v>
      </c>
      <c r="X1973" t="str">
        <f>LEFT(Table7[[#This Row],[Month]],4)</f>
        <v>2022</v>
      </c>
      <c r="Y1973">
        <f>SIGN(Table7[[#This Row],[Internal Monthly Cost]])</f>
        <v>1</v>
      </c>
    </row>
    <row r="1974" spans="1:25" x14ac:dyDescent="0.2">
      <c r="A1974">
        <v>500</v>
      </c>
      <c r="B1974" t="s">
        <v>3378</v>
      </c>
      <c r="C1974" t="s">
        <v>3378</v>
      </c>
      <c r="D1974" t="s">
        <v>12</v>
      </c>
      <c r="E1974" t="s">
        <v>1559</v>
      </c>
      <c r="F1974" t="s">
        <v>503</v>
      </c>
      <c r="G1974" t="s">
        <v>502</v>
      </c>
      <c r="H1974" t="s">
        <v>504</v>
      </c>
      <c r="I1974" t="s">
        <v>131</v>
      </c>
      <c r="J1974" t="s">
        <v>8</v>
      </c>
      <c r="K1974" t="s">
        <v>124</v>
      </c>
      <c r="M1974">
        <v>4</v>
      </c>
      <c r="N1974" t="s">
        <v>40</v>
      </c>
      <c r="O1974" t="s">
        <v>213</v>
      </c>
      <c r="P1974" t="s">
        <v>41</v>
      </c>
      <c r="Q1974" t="s">
        <v>139</v>
      </c>
      <c r="R1974" t="s">
        <v>138</v>
      </c>
      <c r="S1974" t="s">
        <v>345</v>
      </c>
      <c r="T1974" t="s">
        <v>342</v>
      </c>
      <c r="U1974" t="s">
        <v>343</v>
      </c>
      <c r="V1974" t="s">
        <v>375</v>
      </c>
      <c r="X1974" t="str">
        <f>LEFT(Table7[[#This Row],[Month]],4)</f>
        <v>2022</v>
      </c>
      <c r="Y1974">
        <f>SIGN(Table7[[#This Row],[Internal Monthly Cost]])</f>
        <v>1</v>
      </c>
    </row>
    <row r="1975" spans="1:25" x14ac:dyDescent="0.2">
      <c r="A1975">
        <v>502</v>
      </c>
      <c r="B1975" t="s">
        <v>3378</v>
      </c>
      <c r="C1975" t="s">
        <v>3378</v>
      </c>
      <c r="D1975" t="s">
        <v>12</v>
      </c>
      <c r="E1975" t="s">
        <v>2630</v>
      </c>
      <c r="F1975" t="s">
        <v>503</v>
      </c>
      <c r="G1975" t="s">
        <v>502</v>
      </c>
      <c r="H1975" t="s">
        <v>504</v>
      </c>
      <c r="I1975" t="s">
        <v>131</v>
      </c>
      <c r="J1975" t="s">
        <v>8</v>
      </c>
      <c r="K1975" t="s">
        <v>124</v>
      </c>
      <c r="M1975">
        <v>4</v>
      </c>
      <c r="N1975" t="s">
        <v>325</v>
      </c>
      <c r="O1975" t="s">
        <v>326</v>
      </c>
      <c r="P1975" t="s">
        <v>327</v>
      </c>
      <c r="Q1975" t="s">
        <v>139</v>
      </c>
      <c r="R1975" t="s">
        <v>138</v>
      </c>
      <c r="S1975" t="s">
        <v>345</v>
      </c>
      <c r="T1975" t="s">
        <v>342</v>
      </c>
      <c r="U1975" t="s">
        <v>343</v>
      </c>
      <c r="V1975" t="s">
        <v>344</v>
      </c>
      <c r="X1975" t="str">
        <f>LEFT(Table7[[#This Row],[Month]],4)</f>
        <v>2022</v>
      </c>
      <c r="Y1975">
        <f>SIGN(Table7[[#This Row],[Internal Monthly Cost]])</f>
        <v>1</v>
      </c>
    </row>
    <row r="1976" spans="1:25" x14ac:dyDescent="0.2">
      <c r="A1976">
        <v>507</v>
      </c>
      <c r="B1976" t="s">
        <v>3378</v>
      </c>
      <c r="C1976" t="s">
        <v>3378</v>
      </c>
      <c r="D1976" t="s">
        <v>12</v>
      </c>
      <c r="E1976" t="s">
        <v>2183</v>
      </c>
      <c r="F1976" t="s">
        <v>503</v>
      </c>
      <c r="G1976" t="s">
        <v>502</v>
      </c>
      <c r="H1976" t="s">
        <v>504</v>
      </c>
      <c r="I1976" t="s">
        <v>131</v>
      </c>
      <c r="J1976" t="s">
        <v>4</v>
      </c>
      <c r="K1976" t="s">
        <v>124</v>
      </c>
      <c r="M1976">
        <v>4</v>
      </c>
      <c r="X1976" t="str">
        <f>LEFT(Table7[[#This Row],[Month]],4)</f>
        <v>2022</v>
      </c>
      <c r="Y1976">
        <f>SIGN(Table7[[#This Row],[Internal Monthly Cost]])</f>
        <v>1</v>
      </c>
    </row>
    <row r="1977" spans="1:25" x14ac:dyDescent="0.2">
      <c r="A1977">
        <v>501</v>
      </c>
      <c r="B1977" t="s">
        <v>3378</v>
      </c>
      <c r="C1977" t="s">
        <v>3378</v>
      </c>
      <c r="D1977" t="s">
        <v>12</v>
      </c>
      <c r="E1977" t="s">
        <v>2021</v>
      </c>
      <c r="F1977" t="s">
        <v>503</v>
      </c>
      <c r="G1977" t="s">
        <v>502</v>
      </c>
      <c r="H1977" t="s">
        <v>504</v>
      </c>
      <c r="I1977" t="s">
        <v>131</v>
      </c>
      <c r="J1977" t="s">
        <v>4</v>
      </c>
      <c r="K1977" t="s">
        <v>124</v>
      </c>
      <c r="M1977">
        <v>4</v>
      </c>
      <c r="X1977" t="str">
        <f>LEFT(Table7[[#This Row],[Month]],4)</f>
        <v>2022</v>
      </c>
      <c r="Y1977">
        <f>SIGN(Table7[[#This Row],[Internal Monthly Cost]])</f>
        <v>1</v>
      </c>
    </row>
    <row r="1978" spans="1:25" x14ac:dyDescent="0.2">
      <c r="A1978">
        <v>509</v>
      </c>
      <c r="B1978" t="s">
        <v>3378</v>
      </c>
      <c r="C1978" t="s">
        <v>3378</v>
      </c>
      <c r="D1978" t="s">
        <v>12</v>
      </c>
      <c r="E1978" t="s">
        <v>1470</v>
      </c>
      <c r="F1978" t="s">
        <v>503</v>
      </c>
      <c r="G1978" t="s">
        <v>502</v>
      </c>
      <c r="H1978" t="s">
        <v>504</v>
      </c>
      <c r="I1978" t="s">
        <v>131</v>
      </c>
      <c r="J1978" t="s">
        <v>8</v>
      </c>
      <c r="K1978" t="s">
        <v>123</v>
      </c>
      <c r="M1978">
        <v>4</v>
      </c>
      <c r="N1978" t="s">
        <v>2913</v>
      </c>
      <c r="O1978" t="s">
        <v>198</v>
      </c>
      <c r="P1978" t="s">
        <v>37</v>
      </c>
      <c r="Q1978" t="s">
        <v>171</v>
      </c>
      <c r="R1978" t="s">
        <v>138</v>
      </c>
      <c r="S1978" t="s">
        <v>360</v>
      </c>
      <c r="T1978" t="s">
        <v>380</v>
      </c>
      <c r="U1978" t="s">
        <v>343</v>
      </c>
      <c r="V1978" t="s">
        <v>382</v>
      </c>
      <c r="X1978" t="str">
        <f>LEFT(Table7[[#This Row],[Month]],4)</f>
        <v>2022</v>
      </c>
      <c r="Y1978">
        <f>SIGN(Table7[[#This Row],[Internal Monthly Cost]])</f>
        <v>1</v>
      </c>
    </row>
    <row r="1979" spans="1:25" x14ac:dyDescent="0.2">
      <c r="A1979">
        <v>508</v>
      </c>
      <c r="B1979" t="s">
        <v>3378</v>
      </c>
      <c r="C1979" t="s">
        <v>3378</v>
      </c>
      <c r="D1979" t="s">
        <v>12</v>
      </c>
      <c r="E1979" t="s">
        <v>1156</v>
      </c>
      <c r="F1979" t="s">
        <v>503</v>
      </c>
      <c r="G1979" t="s">
        <v>502</v>
      </c>
      <c r="H1979" t="s">
        <v>504</v>
      </c>
      <c r="I1979" t="s">
        <v>131</v>
      </c>
      <c r="J1979" t="s">
        <v>8</v>
      </c>
      <c r="K1979" t="s">
        <v>123</v>
      </c>
      <c r="M1979">
        <v>4</v>
      </c>
      <c r="N1979" t="s">
        <v>27</v>
      </c>
      <c r="O1979" t="s">
        <v>202</v>
      </c>
      <c r="P1979" t="s">
        <v>28</v>
      </c>
      <c r="Q1979" t="s">
        <v>171</v>
      </c>
      <c r="R1979" t="s">
        <v>138</v>
      </c>
      <c r="S1979" t="s">
        <v>345</v>
      </c>
      <c r="T1979" t="s">
        <v>380</v>
      </c>
      <c r="U1979" t="s">
        <v>343</v>
      </c>
      <c r="V1979" t="s">
        <v>381</v>
      </c>
      <c r="X1979" t="str">
        <f>LEFT(Table7[[#This Row],[Month]],4)</f>
        <v>2022</v>
      </c>
      <c r="Y1979">
        <f>SIGN(Table7[[#This Row],[Internal Monthly Cost]])</f>
        <v>1</v>
      </c>
    </row>
    <row r="1980" spans="1:25" x14ac:dyDescent="0.2">
      <c r="A1980">
        <v>505</v>
      </c>
      <c r="B1980" t="s">
        <v>3378</v>
      </c>
      <c r="C1980" t="s">
        <v>3378</v>
      </c>
      <c r="D1980" t="s">
        <v>12</v>
      </c>
      <c r="E1980" t="s">
        <v>501</v>
      </c>
      <c r="F1980" t="s">
        <v>503</v>
      </c>
      <c r="G1980" t="s">
        <v>502</v>
      </c>
      <c r="H1980" t="s">
        <v>504</v>
      </c>
      <c r="I1980" t="s">
        <v>131</v>
      </c>
      <c r="J1980" t="s">
        <v>4</v>
      </c>
      <c r="K1980" t="s">
        <v>124</v>
      </c>
      <c r="M1980">
        <v>4</v>
      </c>
      <c r="X1980" t="str">
        <f>LEFT(Table7[[#This Row],[Month]],4)</f>
        <v>2022</v>
      </c>
      <c r="Y1980">
        <f>SIGN(Table7[[#This Row],[Internal Monthly Cost]])</f>
        <v>1</v>
      </c>
    </row>
    <row r="1981" spans="1:25" x14ac:dyDescent="0.2">
      <c r="A1981">
        <v>506</v>
      </c>
      <c r="B1981" t="s">
        <v>3378</v>
      </c>
      <c r="C1981" t="s">
        <v>3378</v>
      </c>
      <c r="D1981" t="s">
        <v>12</v>
      </c>
      <c r="E1981" t="s">
        <v>2622</v>
      </c>
      <c r="F1981" t="s">
        <v>503</v>
      </c>
      <c r="G1981" t="s">
        <v>502</v>
      </c>
      <c r="H1981" t="s">
        <v>504</v>
      </c>
      <c r="I1981" t="s">
        <v>131</v>
      </c>
      <c r="J1981" t="s">
        <v>4</v>
      </c>
      <c r="K1981" t="s">
        <v>124</v>
      </c>
      <c r="M1981">
        <v>4</v>
      </c>
      <c r="X1981" t="str">
        <f>LEFT(Table7[[#This Row],[Month]],4)</f>
        <v>2022</v>
      </c>
      <c r="Y1981">
        <f>SIGN(Table7[[#This Row],[Internal Monthly Cost]])</f>
        <v>1</v>
      </c>
    </row>
    <row r="1982" spans="1:25" x14ac:dyDescent="0.2">
      <c r="A1982">
        <v>504</v>
      </c>
      <c r="B1982" t="s">
        <v>3378</v>
      </c>
      <c r="C1982" t="s">
        <v>3378</v>
      </c>
      <c r="D1982" t="s">
        <v>12</v>
      </c>
      <c r="E1982" t="s">
        <v>1678</v>
      </c>
      <c r="F1982" t="s">
        <v>503</v>
      </c>
      <c r="G1982" t="s">
        <v>502</v>
      </c>
      <c r="H1982" t="s">
        <v>504</v>
      </c>
      <c r="I1982" t="s">
        <v>131</v>
      </c>
      <c r="J1982" t="s">
        <v>8</v>
      </c>
      <c r="K1982" t="s">
        <v>124</v>
      </c>
      <c r="M1982">
        <v>4</v>
      </c>
      <c r="N1982" t="s">
        <v>44</v>
      </c>
      <c r="O1982" t="s">
        <v>212</v>
      </c>
      <c r="P1982" t="s">
        <v>45</v>
      </c>
      <c r="Q1982" t="s">
        <v>139</v>
      </c>
      <c r="R1982" t="s">
        <v>138</v>
      </c>
      <c r="S1982" t="s">
        <v>345</v>
      </c>
      <c r="T1982" t="s">
        <v>342</v>
      </c>
      <c r="U1982" t="s">
        <v>343</v>
      </c>
      <c r="V1982" t="s">
        <v>379</v>
      </c>
      <c r="X1982" t="str">
        <f>LEFT(Table7[[#This Row],[Month]],4)</f>
        <v>2022</v>
      </c>
      <c r="Y1982">
        <f>SIGN(Table7[[#This Row],[Internal Monthly Cost]])</f>
        <v>1</v>
      </c>
    </row>
    <row r="1983" spans="1:25" x14ac:dyDescent="0.2">
      <c r="A1983">
        <v>503</v>
      </c>
      <c r="B1983" t="s">
        <v>3378</v>
      </c>
      <c r="C1983" t="s">
        <v>3378</v>
      </c>
      <c r="D1983" t="s">
        <v>12</v>
      </c>
      <c r="E1983" t="s">
        <v>1614</v>
      </c>
      <c r="F1983" t="s">
        <v>503</v>
      </c>
      <c r="G1983" t="s">
        <v>502</v>
      </c>
      <c r="H1983" t="s">
        <v>504</v>
      </c>
      <c r="I1983" t="s">
        <v>131</v>
      </c>
      <c r="J1983" t="s">
        <v>8</v>
      </c>
      <c r="K1983" t="s">
        <v>124</v>
      </c>
      <c r="M1983">
        <v>4</v>
      </c>
      <c r="N1983" t="s">
        <v>42</v>
      </c>
      <c r="O1983" t="s">
        <v>239</v>
      </c>
      <c r="P1983" t="s">
        <v>43</v>
      </c>
      <c r="Q1983" t="s">
        <v>139</v>
      </c>
      <c r="R1983" t="s">
        <v>138</v>
      </c>
      <c r="S1983" t="s">
        <v>345</v>
      </c>
      <c r="T1983" t="s">
        <v>342</v>
      </c>
      <c r="U1983" t="s">
        <v>343</v>
      </c>
      <c r="V1983" t="s">
        <v>378</v>
      </c>
      <c r="X1983" t="str">
        <f>LEFT(Table7[[#This Row],[Month]],4)</f>
        <v>2022</v>
      </c>
      <c r="Y1983">
        <f>SIGN(Table7[[#This Row],[Internal Monthly Cost]])</f>
        <v>1</v>
      </c>
    </row>
    <row r="1984" spans="1:25" x14ac:dyDescent="0.2">
      <c r="A1984">
        <v>730</v>
      </c>
      <c r="B1984" t="s">
        <v>3378</v>
      </c>
      <c r="C1984" t="s">
        <v>3378</v>
      </c>
      <c r="D1984" t="s">
        <v>5</v>
      </c>
      <c r="E1984" t="s">
        <v>3381</v>
      </c>
      <c r="F1984" t="s">
        <v>652</v>
      </c>
      <c r="G1984" t="s">
        <v>3382</v>
      </c>
      <c r="H1984" t="s">
        <v>3383</v>
      </c>
      <c r="J1984" t="s">
        <v>8</v>
      </c>
      <c r="K1984" t="s">
        <v>124</v>
      </c>
      <c r="M1984">
        <v>81</v>
      </c>
      <c r="N1984" t="s">
        <v>328</v>
      </c>
      <c r="O1984" t="s">
        <v>329</v>
      </c>
      <c r="P1984" t="s">
        <v>330</v>
      </c>
      <c r="Q1984" t="s">
        <v>139</v>
      </c>
      <c r="R1984" t="s">
        <v>138</v>
      </c>
      <c r="S1984" t="s">
        <v>345</v>
      </c>
      <c r="T1984" t="s">
        <v>342</v>
      </c>
      <c r="U1984" t="s">
        <v>343</v>
      </c>
      <c r="V1984" t="s">
        <v>356</v>
      </c>
      <c r="X1984" t="str">
        <f>LEFT(Table7[[#This Row],[Month]],4)</f>
        <v>2022</v>
      </c>
      <c r="Y1984">
        <f>SIGN(Table7[[#This Row],[Internal Monthly Cost]])</f>
        <v>1</v>
      </c>
    </row>
    <row r="1985" spans="1:25" x14ac:dyDescent="0.2">
      <c r="A1985">
        <v>723</v>
      </c>
      <c r="B1985" t="s">
        <v>3378</v>
      </c>
      <c r="C1985" t="s">
        <v>3378</v>
      </c>
      <c r="D1985" t="s">
        <v>5</v>
      </c>
      <c r="E1985" t="s">
        <v>3297</v>
      </c>
      <c r="F1985" t="s">
        <v>652</v>
      </c>
      <c r="G1985" t="s">
        <v>3298</v>
      </c>
      <c r="H1985" t="s">
        <v>3299</v>
      </c>
      <c r="I1985" t="s">
        <v>3336</v>
      </c>
      <c r="J1985" t="s">
        <v>8</v>
      </c>
      <c r="K1985" t="s">
        <v>124</v>
      </c>
      <c r="M1985">
        <v>80</v>
      </c>
      <c r="N1985" t="s">
        <v>64</v>
      </c>
      <c r="O1985" t="s">
        <v>228</v>
      </c>
      <c r="P1985" t="s">
        <v>65</v>
      </c>
      <c r="Q1985" t="s">
        <v>139</v>
      </c>
      <c r="R1985" t="s">
        <v>138</v>
      </c>
      <c r="S1985" t="s">
        <v>345</v>
      </c>
      <c r="T1985" t="s">
        <v>342</v>
      </c>
      <c r="U1985" t="s">
        <v>343</v>
      </c>
      <c r="V1985" t="s">
        <v>348</v>
      </c>
      <c r="X1985" t="str">
        <f>LEFT(Table7[[#This Row],[Month]],4)</f>
        <v>2022</v>
      </c>
      <c r="Y1985">
        <f>SIGN(Table7[[#This Row],[Internal Monthly Cost]])</f>
        <v>1</v>
      </c>
    </row>
    <row r="1986" spans="1:25" x14ac:dyDescent="0.2">
      <c r="A1986">
        <v>725</v>
      </c>
      <c r="B1986" t="s">
        <v>3378</v>
      </c>
      <c r="C1986" t="s">
        <v>3378</v>
      </c>
      <c r="D1986" t="s">
        <v>5</v>
      </c>
      <c r="E1986" t="s">
        <v>3302</v>
      </c>
      <c r="F1986" t="s">
        <v>652</v>
      </c>
      <c r="G1986" t="s">
        <v>3303</v>
      </c>
      <c r="H1986" t="s">
        <v>3299</v>
      </c>
      <c r="I1986" t="s">
        <v>3336</v>
      </c>
      <c r="J1986" t="s">
        <v>8</v>
      </c>
      <c r="K1986" t="s">
        <v>124</v>
      </c>
      <c r="M1986">
        <v>80</v>
      </c>
      <c r="N1986" t="s">
        <v>3304</v>
      </c>
      <c r="O1986" t="s">
        <v>3305</v>
      </c>
      <c r="P1986" t="s">
        <v>3306</v>
      </c>
      <c r="Q1986" t="s">
        <v>139</v>
      </c>
      <c r="R1986" t="s">
        <v>138</v>
      </c>
      <c r="S1986" t="s">
        <v>345</v>
      </c>
      <c r="T1986" t="s">
        <v>342</v>
      </c>
      <c r="U1986" t="s">
        <v>343</v>
      </c>
      <c r="V1986" t="s">
        <v>3307</v>
      </c>
      <c r="X1986" t="str">
        <f>LEFT(Table7[[#This Row],[Month]],4)</f>
        <v>2022</v>
      </c>
      <c r="Y1986">
        <f>SIGN(Table7[[#This Row],[Internal Monthly Cost]])</f>
        <v>1</v>
      </c>
    </row>
    <row r="1987" spans="1:25" x14ac:dyDescent="0.2">
      <c r="A1987">
        <v>706</v>
      </c>
      <c r="B1987" t="s">
        <v>3378</v>
      </c>
      <c r="C1987" t="s">
        <v>3378</v>
      </c>
      <c r="D1987" t="s">
        <v>5</v>
      </c>
      <c r="E1987" t="s">
        <v>2994</v>
      </c>
      <c r="F1987" t="s">
        <v>652</v>
      </c>
      <c r="G1987" t="s">
        <v>2996</v>
      </c>
      <c r="H1987" t="s">
        <v>2980</v>
      </c>
      <c r="I1987" t="s">
        <v>3077</v>
      </c>
      <c r="J1987" t="s">
        <v>8</v>
      </c>
      <c r="K1987" t="s">
        <v>124</v>
      </c>
      <c r="M1987">
        <v>75</v>
      </c>
      <c r="N1987" t="s">
        <v>46</v>
      </c>
      <c r="O1987" t="s">
        <v>219</v>
      </c>
      <c r="P1987" t="s">
        <v>47</v>
      </c>
      <c r="Q1987" t="s">
        <v>139</v>
      </c>
      <c r="R1987" t="s">
        <v>138</v>
      </c>
      <c r="S1987" t="s">
        <v>345</v>
      </c>
      <c r="T1987" t="s">
        <v>342</v>
      </c>
      <c r="U1987" t="s">
        <v>343</v>
      </c>
      <c r="V1987" t="s">
        <v>354</v>
      </c>
      <c r="X1987" t="str">
        <f>LEFT(Table7[[#This Row],[Month]],4)</f>
        <v>2022</v>
      </c>
      <c r="Y1987">
        <f>SIGN(Table7[[#This Row],[Internal Monthly Cost]])</f>
        <v>1</v>
      </c>
    </row>
    <row r="1988" spans="1:25" x14ac:dyDescent="0.2">
      <c r="A1988">
        <v>707</v>
      </c>
      <c r="B1988" t="s">
        <v>3378</v>
      </c>
      <c r="C1988" t="s">
        <v>3378</v>
      </c>
      <c r="D1988" t="s">
        <v>5</v>
      </c>
      <c r="E1988" t="s">
        <v>3000</v>
      </c>
      <c r="F1988" t="s">
        <v>652</v>
      </c>
      <c r="G1988" t="s">
        <v>3001</v>
      </c>
      <c r="H1988" t="s">
        <v>2980</v>
      </c>
      <c r="I1988" t="s">
        <v>3077</v>
      </c>
      <c r="J1988" t="s">
        <v>8</v>
      </c>
      <c r="K1988" t="s">
        <v>124</v>
      </c>
      <c r="M1988">
        <v>75</v>
      </c>
      <c r="N1988" t="s">
        <v>74</v>
      </c>
      <c r="O1988" t="s">
        <v>218</v>
      </c>
      <c r="P1988" t="s">
        <v>75</v>
      </c>
      <c r="Q1988" t="s">
        <v>139</v>
      </c>
      <c r="R1988" t="s">
        <v>138</v>
      </c>
      <c r="S1988" t="s">
        <v>345</v>
      </c>
      <c r="T1988" t="s">
        <v>342</v>
      </c>
      <c r="U1988" t="s">
        <v>343</v>
      </c>
      <c r="V1988" t="s">
        <v>353</v>
      </c>
      <c r="X1988" t="str">
        <f>LEFT(Table7[[#This Row],[Month]],4)</f>
        <v>2022</v>
      </c>
      <c r="Y1988">
        <f>SIGN(Table7[[#This Row],[Internal Monthly Cost]])</f>
        <v>1</v>
      </c>
    </row>
    <row r="1989" spans="1:25" x14ac:dyDescent="0.2">
      <c r="A1989">
        <v>708</v>
      </c>
      <c r="B1989" t="s">
        <v>3378</v>
      </c>
      <c r="C1989" t="s">
        <v>3378</v>
      </c>
      <c r="D1989" t="s">
        <v>5</v>
      </c>
      <c r="E1989" t="s">
        <v>3005</v>
      </c>
      <c r="F1989" t="s">
        <v>652</v>
      </c>
      <c r="G1989" t="s">
        <v>3006</v>
      </c>
      <c r="H1989" t="s">
        <v>2980</v>
      </c>
      <c r="I1989" t="s">
        <v>3077</v>
      </c>
      <c r="J1989" t="s">
        <v>8</v>
      </c>
      <c r="K1989" t="s">
        <v>124</v>
      </c>
      <c r="M1989">
        <v>75</v>
      </c>
      <c r="N1989" t="s">
        <v>48</v>
      </c>
      <c r="O1989" t="s">
        <v>220</v>
      </c>
      <c r="P1989" t="s">
        <v>49</v>
      </c>
      <c r="Q1989" t="s">
        <v>139</v>
      </c>
      <c r="R1989" t="s">
        <v>138</v>
      </c>
      <c r="S1989" t="s">
        <v>345</v>
      </c>
      <c r="T1989" t="s">
        <v>342</v>
      </c>
      <c r="U1989" t="s">
        <v>343</v>
      </c>
      <c r="V1989" t="s">
        <v>355</v>
      </c>
      <c r="X1989" t="str">
        <f>LEFT(Table7[[#This Row],[Month]],4)</f>
        <v>2022</v>
      </c>
      <c r="Y1989">
        <f>SIGN(Table7[[#This Row],[Internal Monthly Cost]])</f>
        <v>1</v>
      </c>
    </row>
    <row r="1990" spans="1:25" x14ac:dyDescent="0.2">
      <c r="A1990">
        <v>702</v>
      </c>
      <c r="B1990" t="s">
        <v>3378</v>
      </c>
      <c r="C1990" t="s">
        <v>3378</v>
      </c>
      <c r="D1990" t="s">
        <v>5</v>
      </c>
      <c r="E1990" t="s">
        <v>2948</v>
      </c>
      <c r="F1990" t="s">
        <v>652</v>
      </c>
      <c r="G1990" t="s">
        <v>2949</v>
      </c>
      <c r="H1990" t="s">
        <v>2950</v>
      </c>
      <c r="I1990" t="s">
        <v>3056</v>
      </c>
      <c r="J1990" t="s">
        <v>8</v>
      </c>
      <c r="K1990" t="s">
        <v>127</v>
      </c>
      <c r="M1990">
        <v>37</v>
      </c>
      <c r="N1990" t="s">
        <v>856</v>
      </c>
      <c r="O1990" t="s">
        <v>855</v>
      </c>
      <c r="P1990" t="s">
        <v>857</v>
      </c>
      <c r="Q1990" t="s">
        <v>140</v>
      </c>
      <c r="R1990" t="s">
        <v>138</v>
      </c>
      <c r="S1990" t="s">
        <v>360</v>
      </c>
      <c r="T1990" t="s">
        <v>2938</v>
      </c>
      <c r="U1990" t="s">
        <v>343</v>
      </c>
      <c r="V1990" t="s">
        <v>858</v>
      </c>
      <c r="X1990" t="str">
        <f>LEFT(Table7[[#This Row],[Month]],4)</f>
        <v>2022</v>
      </c>
      <c r="Y1990">
        <f>SIGN(Table7[[#This Row],[Internal Monthly Cost]])</f>
        <v>1</v>
      </c>
    </row>
    <row r="1991" spans="1:25" x14ac:dyDescent="0.2">
      <c r="A1991">
        <v>722</v>
      </c>
      <c r="B1991" t="s">
        <v>3378</v>
      </c>
      <c r="C1991" t="s">
        <v>3378</v>
      </c>
      <c r="D1991" t="s">
        <v>5</v>
      </c>
      <c r="E1991" t="s">
        <v>3277</v>
      </c>
      <c r="F1991" t="s">
        <v>652</v>
      </c>
      <c r="G1991" t="s">
        <v>3271</v>
      </c>
      <c r="H1991" t="s">
        <v>3295</v>
      </c>
      <c r="I1991" t="s">
        <v>3294</v>
      </c>
      <c r="J1991" t="s">
        <v>8</v>
      </c>
      <c r="K1991" t="s">
        <v>123</v>
      </c>
      <c r="M1991">
        <v>40</v>
      </c>
      <c r="N1991" t="s">
        <v>31</v>
      </c>
      <c r="O1991" t="s">
        <v>194</v>
      </c>
      <c r="P1991" t="s">
        <v>32</v>
      </c>
      <c r="Q1991" t="s">
        <v>171</v>
      </c>
      <c r="R1991" t="s">
        <v>138</v>
      </c>
      <c r="S1991" t="s">
        <v>345</v>
      </c>
      <c r="T1991" t="s">
        <v>362</v>
      </c>
      <c r="U1991" t="s">
        <v>343</v>
      </c>
      <c r="V1991" t="s">
        <v>363</v>
      </c>
      <c r="X1991" t="str">
        <f>LEFT(Table7[[#This Row],[Month]],4)</f>
        <v>2022</v>
      </c>
      <c r="Y1991">
        <f>SIGN(Table7[[#This Row],[Internal Monthly Cost]])</f>
        <v>1</v>
      </c>
    </row>
    <row r="1992" spans="1:25" x14ac:dyDescent="0.2">
      <c r="A1992">
        <v>726</v>
      </c>
      <c r="B1992" t="s">
        <v>3378</v>
      </c>
      <c r="C1992" t="s">
        <v>3378</v>
      </c>
      <c r="D1992" t="s">
        <v>5</v>
      </c>
      <c r="E1992" t="s">
        <v>3308</v>
      </c>
      <c r="F1992" t="s">
        <v>652</v>
      </c>
      <c r="G1992" t="s">
        <v>3309</v>
      </c>
      <c r="H1992" t="s">
        <v>3299</v>
      </c>
      <c r="I1992" t="s">
        <v>3336</v>
      </c>
      <c r="J1992" t="s">
        <v>8</v>
      </c>
      <c r="K1992" t="s">
        <v>123</v>
      </c>
      <c r="M1992">
        <v>41</v>
      </c>
      <c r="N1992" t="s">
        <v>27</v>
      </c>
      <c r="O1992" t="s">
        <v>202</v>
      </c>
      <c r="P1992" t="s">
        <v>28</v>
      </c>
      <c r="Q1992" t="s">
        <v>171</v>
      </c>
      <c r="R1992" t="s">
        <v>138</v>
      </c>
      <c r="S1992" t="s">
        <v>345</v>
      </c>
      <c r="T1992" t="s">
        <v>380</v>
      </c>
      <c r="U1992" t="s">
        <v>343</v>
      </c>
      <c r="V1992" t="s">
        <v>381</v>
      </c>
      <c r="X1992" t="str">
        <f>LEFT(Table7[[#This Row],[Month]],4)</f>
        <v>2022</v>
      </c>
      <c r="Y1992">
        <f>SIGN(Table7[[#This Row],[Internal Monthly Cost]])</f>
        <v>1</v>
      </c>
    </row>
    <row r="1993" spans="1:25" x14ac:dyDescent="0.2">
      <c r="A1993">
        <v>644</v>
      </c>
      <c r="B1993" t="s">
        <v>3420</v>
      </c>
      <c r="C1993" t="s">
        <v>3420</v>
      </c>
      <c r="D1993" t="s">
        <v>12</v>
      </c>
      <c r="E1993" t="s">
        <v>1024</v>
      </c>
      <c r="F1993" t="s">
        <v>652</v>
      </c>
      <c r="G1993" t="s">
        <v>1025</v>
      </c>
      <c r="H1993" t="s">
        <v>1026</v>
      </c>
      <c r="I1993" t="s">
        <v>2898</v>
      </c>
      <c r="J1993" t="s">
        <v>8</v>
      </c>
      <c r="K1993" t="s">
        <v>127</v>
      </c>
      <c r="M1993">
        <v>14</v>
      </c>
      <c r="N1993" t="s">
        <v>295</v>
      </c>
      <c r="O1993" t="s">
        <v>296</v>
      </c>
      <c r="P1993" t="s">
        <v>297</v>
      </c>
      <c r="Q1993" t="s">
        <v>140</v>
      </c>
      <c r="R1993" t="s">
        <v>138</v>
      </c>
      <c r="S1993" t="s">
        <v>345</v>
      </c>
      <c r="T1993" t="s">
        <v>2914</v>
      </c>
      <c r="U1993" t="s">
        <v>343</v>
      </c>
      <c r="V1993" t="s">
        <v>411</v>
      </c>
      <c r="X1993" t="str">
        <f>LEFT(Table7[[#This Row],[Month]],4)</f>
        <v>2022</v>
      </c>
      <c r="Y1993">
        <f>SIGN(Table7[[#This Row],[Internal Monthly Cost]])</f>
        <v>1</v>
      </c>
    </row>
    <row r="1994" spans="1:25" x14ac:dyDescent="0.2">
      <c r="A1994">
        <v>643</v>
      </c>
      <c r="B1994" t="s">
        <v>3420</v>
      </c>
      <c r="C1994" t="s">
        <v>3420</v>
      </c>
      <c r="D1994" t="s">
        <v>12</v>
      </c>
      <c r="E1994" t="s">
        <v>2707</v>
      </c>
      <c r="F1994" t="s">
        <v>652</v>
      </c>
      <c r="G1994" t="s">
        <v>2708</v>
      </c>
      <c r="H1994" t="s">
        <v>2709</v>
      </c>
      <c r="I1994" t="s">
        <v>2898</v>
      </c>
      <c r="J1994" t="s">
        <v>8</v>
      </c>
      <c r="K1994" t="s">
        <v>130</v>
      </c>
      <c r="M1994">
        <v>14</v>
      </c>
      <c r="N1994" t="s">
        <v>172</v>
      </c>
      <c r="O1994" t="s">
        <v>260</v>
      </c>
      <c r="P1994" t="s">
        <v>173</v>
      </c>
      <c r="Q1994" t="s">
        <v>142</v>
      </c>
      <c r="R1994" t="s">
        <v>141</v>
      </c>
      <c r="S1994" t="s">
        <v>345</v>
      </c>
      <c r="T1994" t="s">
        <v>402</v>
      </c>
      <c r="U1994" t="s">
        <v>343</v>
      </c>
      <c r="V1994" t="s">
        <v>394</v>
      </c>
      <c r="X1994" t="str">
        <f>LEFT(Table7[[#This Row],[Month]],4)</f>
        <v>2022</v>
      </c>
      <c r="Y1994">
        <f>SIGN(Table7[[#This Row],[Internal Monthly Cost]])</f>
        <v>1</v>
      </c>
    </row>
    <row r="1995" spans="1:25" x14ac:dyDescent="0.2">
      <c r="A1995">
        <v>685</v>
      </c>
      <c r="B1995" t="s">
        <v>3420</v>
      </c>
      <c r="C1995" t="s">
        <v>3420</v>
      </c>
      <c r="D1995" t="s">
        <v>12</v>
      </c>
      <c r="E1995" t="s">
        <v>2886</v>
      </c>
      <c r="F1995" t="s">
        <v>652</v>
      </c>
      <c r="G1995" t="s">
        <v>2887</v>
      </c>
      <c r="H1995" t="s">
        <v>2888</v>
      </c>
      <c r="I1995" t="s">
        <v>2937</v>
      </c>
      <c r="J1995" t="s">
        <v>8</v>
      </c>
      <c r="K1995" t="s">
        <v>124</v>
      </c>
      <c r="M1995">
        <v>14</v>
      </c>
      <c r="N1995" t="s">
        <v>310</v>
      </c>
      <c r="O1995" t="s">
        <v>311</v>
      </c>
      <c r="P1995" t="s">
        <v>312</v>
      </c>
      <c r="Q1995" t="s">
        <v>139</v>
      </c>
      <c r="R1995" t="s">
        <v>138</v>
      </c>
      <c r="S1995" t="s">
        <v>345</v>
      </c>
      <c r="T1995" t="s">
        <v>342</v>
      </c>
      <c r="U1995" t="s">
        <v>343</v>
      </c>
      <c r="V1995" t="s">
        <v>344</v>
      </c>
      <c r="X1995" t="str">
        <f>LEFT(Table7[[#This Row],[Month]],4)</f>
        <v>2022</v>
      </c>
      <c r="Y1995">
        <f>SIGN(Table7[[#This Row],[Internal Monthly Cost]])</f>
        <v>1</v>
      </c>
    </row>
    <row r="1996" spans="1:25" x14ac:dyDescent="0.2">
      <c r="A1996">
        <v>683</v>
      </c>
      <c r="B1996" t="s">
        <v>3420</v>
      </c>
      <c r="C1996" t="s">
        <v>3420</v>
      </c>
      <c r="D1996" t="s">
        <v>5</v>
      </c>
      <c r="E1996" t="s">
        <v>2858</v>
      </c>
      <c r="H1996" t="s">
        <v>529</v>
      </c>
      <c r="I1996" t="s">
        <v>2837</v>
      </c>
      <c r="J1996" t="s">
        <v>8</v>
      </c>
      <c r="K1996" t="s">
        <v>442</v>
      </c>
      <c r="M1996">
        <v>113</v>
      </c>
      <c r="N1996" t="s">
        <v>2933</v>
      </c>
      <c r="O1996" t="s">
        <v>2934</v>
      </c>
      <c r="P1996" t="s">
        <v>2935</v>
      </c>
      <c r="Q1996" t="s">
        <v>441</v>
      </c>
      <c r="R1996" t="s">
        <v>442</v>
      </c>
      <c r="S1996" t="s">
        <v>345</v>
      </c>
      <c r="T1996" t="s">
        <v>2936</v>
      </c>
      <c r="U1996" t="s">
        <v>343</v>
      </c>
      <c r="V1996" t="s">
        <v>2927</v>
      </c>
      <c r="X1996" t="str">
        <f>LEFT(Table7[[#This Row],[Month]],4)</f>
        <v>2022</v>
      </c>
      <c r="Y1996">
        <f>SIGN(Table7[[#This Row],[Internal Monthly Cost]])</f>
        <v>1</v>
      </c>
    </row>
    <row r="1997" spans="1:25" x14ac:dyDescent="0.2">
      <c r="A1997">
        <v>591</v>
      </c>
      <c r="B1997" t="s">
        <v>3420</v>
      </c>
      <c r="C1997" t="s">
        <v>3420</v>
      </c>
      <c r="D1997" t="s">
        <v>12</v>
      </c>
      <c r="E1997" t="s">
        <v>2691</v>
      </c>
      <c r="F1997" t="s">
        <v>652</v>
      </c>
      <c r="G1997" t="s">
        <v>2692</v>
      </c>
      <c r="H1997" t="s">
        <v>2693</v>
      </c>
      <c r="I1997" t="s">
        <v>288</v>
      </c>
      <c r="J1997" t="s">
        <v>8</v>
      </c>
      <c r="K1997" t="s">
        <v>124</v>
      </c>
      <c r="M1997">
        <v>14</v>
      </c>
      <c r="N1997" t="s">
        <v>285</v>
      </c>
      <c r="O1997" t="s">
        <v>286</v>
      </c>
      <c r="P1997" t="s">
        <v>287</v>
      </c>
      <c r="Q1997" t="s">
        <v>171</v>
      </c>
      <c r="R1997" t="s">
        <v>138</v>
      </c>
      <c r="S1997" t="s">
        <v>345</v>
      </c>
      <c r="T1997" t="s">
        <v>3066</v>
      </c>
      <c r="U1997" t="s">
        <v>343</v>
      </c>
      <c r="V1997" t="s">
        <v>368</v>
      </c>
      <c r="X1997" t="str">
        <f>LEFT(Table7[[#This Row],[Month]],4)</f>
        <v>2022</v>
      </c>
      <c r="Y1997">
        <f>SIGN(Table7[[#This Row],[Internal Monthly Cost]])</f>
        <v>1</v>
      </c>
    </row>
    <row r="1998" spans="1:25" x14ac:dyDescent="0.2">
      <c r="A1998">
        <v>652</v>
      </c>
      <c r="B1998" t="s">
        <v>3420</v>
      </c>
      <c r="C1998" t="s">
        <v>3420</v>
      </c>
      <c r="D1998" t="s">
        <v>5</v>
      </c>
      <c r="E1998" t="s">
        <v>558</v>
      </c>
      <c r="H1998" t="s">
        <v>529</v>
      </c>
      <c r="I1998" t="s">
        <v>2837</v>
      </c>
      <c r="J1998" t="s">
        <v>4</v>
      </c>
      <c r="K1998" t="s">
        <v>442</v>
      </c>
      <c r="M1998">
        <v>113</v>
      </c>
      <c r="X1998" t="str">
        <f>LEFT(Table7[[#This Row],[Month]],4)</f>
        <v>2022</v>
      </c>
      <c r="Y1998">
        <f>SIGN(Table7[[#This Row],[Internal Monthly Cost]])</f>
        <v>1</v>
      </c>
    </row>
    <row r="1999" spans="1:25" x14ac:dyDescent="0.2">
      <c r="A1999">
        <v>678</v>
      </c>
      <c r="B1999" t="s">
        <v>3420</v>
      </c>
      <c r="C1999" t="s">
        <v>3420</v>
      </c>
      <c r="D1999" t="s">
        <v>5</v>
      </c>
      <c r="E1999" t="s">
        <v>2834</v>
      </c>
      <c r="H1999" t="s">
        <v>529</v>
      </c>
      <c r="I1999" t="s">
        <v>2837</v>
      </c>
      <c r="J1999" t="s">
        <v>8</v>
      </c>
      <c r="K1999" t="s">
        <v>442</v>
      </c>
      <c r="M1999">
        <v>113</v>
      </c>
      <c r="N1999" t="s">
        <v>3097</v>
      </c>
      <c r="O1999" t="s">
        <v>3098</v>
      </c>
      <c r="P1999" t="s">
        <v>3099</v>
      </c>
      <c r="Q1999" t="s">
        <v>441</v>
      </c>
      <c r="R1999" t="s">
        <v>442</v>
      </c>
      <c r="S1999" t="s">
        <v>341</v>
      </c>
      <c r="T1999" t="s">
        <v>2916</v>
      </c>
      <c r="U1999" t="s">
        <v>343</v>
      </c>
      <c r="V1999" t="s">
        <v>3092</v>
      </c>
      <c r="X1999" t="str">
        <f>LEFT(Table7[[#This Row],[Month]],4)</f>
        <v>2022</v>
      </c>
      <c r="Y1999">
        <f>SIGN(Table7[[#This Row],[Internal Monthly Cost]])</f>
        <v>1</v>
      </c>
    </row>
    <row r="2000" spans="1:25" x14ac:dyDescent="0.2">
      <c r="A2000">
        <v>564</v>
      </c>
      <c r="B2000" t="s">
        <v>3420</v>
      </c>
      <c r="C2000" t="s">
        <v>3420</v>
      </c>
      <c r="D2000" t="s">
        <v>5</v>
      </c>
      <c r="E2000" t="s">
        <v>553</v>
      </c>
      <c r="H2000" t="s">
        <v>555</v>
      </c>
      <c r="I2000" t="s">
        <v>2838</v>
      </c>
      <c r="J2000" t="s">
        <v>6</v>
      </c>
      <c r="K2000" t="s">
        <v>442</v>
      </c>
      <c r="M2000">
        <v>40</v>
      </c>
      <c r="X2000" t="str">
        <f>LEFT(Table7[[#This Row],[Month]],4)</f>
        <v>2022</v>
      </c>
      <c r="Y2000">
        <f>SIGN(Table7[[#This Row],[Internal Monthly Cost]])</f>
        <v>1</v>
      </c>
    </row>
    <row r="2001" spans="1:25" x14ac:dyDescent="0.2">
      <c r="A2001">
        <v>598</v>
      </c>
      <c r="B2001" t="s">
        <v>3420</v>
      </c>
      <c r="C2001" t="s">
        <v>3420</v>
      </c>
      <c r="D2001" t="s">
        <v>5</v>
      </c>
      <c r="E2001" t="s">
        <v>1203</v>
      </c>
      <c r="H2001" t="s">
        <v>874</v>
      </c>
      <c r="I2001" t="s">
        <v>2843</v>
      </c>
      <c r="J2001" t="s">
        <v>8</v>
      </c>
      <c r="K2001" t="s">
        <v>442</v>
      </c>
      <c r="M2001">
        <v>40</v>
      </c>
      <c r="N2001" t="s">
        <v>438</v>
      </c>
      <c r="O2001" t="s">
        <v>439</v>
      </c>
      <c r="P2001" t="s">
        <v>440</v>
      </c>
      <c r="Q2001" t="s">
        <v>441</v>
      </c>
      <c r="R2001" t="s">
        <v>442</v>
      </c>
      <c r="S2001" t="s">
        <v>345</v>
      </c>
      <c r="T2001" t="s">
        <v>3265</v>
      </c>
      <c r="U2001" t="s">
        <v>343</v>
      </c>
      <c r="V2001" t="s">
        <v>444</v>
      </c>
      <c r="X2001" t="str">
        <f>LEFT(Table7[[#This Row],[Month]],4)</f>
        <v>2022</v>
      </c>
      <c r="Y2001">
        <f>SIGN(Table7[[#This Row],[Internal Monthly Cost]])</f>
        <v>1</v>
      </c>
    </row>
    <row r="2002" spans="1:25" x14ac:dyDescent="0.2">
      <c r="A2002">
        <v>609</v>
      </c>
      <c r="B2002" t="s">
        <v>3420</v>
      </c>
      <c r="C2002" t="s">
        <v>3420</v>
      </c>
      <c r="D2002" t="s">
        <v>5</v>
      </c>
      <c r="E2002" t="s">
        <v>1607</v>
      </c>
      <c r="H2002" t="s">
        <v>1608</v>
      </c>
      <c r="I2002" t="s">
        <v>2844</v>
      </c>
      <c r="J2002" t="s">
        <v>8</v>
      </c>
      <c r="K2002" t="s">
        <v>442</v>
      </c>
      <c r="M2002">
        <v>40</v>
      </c>
      <c r="N2002" t="s">
        <v>1603</v>
      </c>
      <c r="O2002" t="s">
        <v>1602</v>
      </c>
      <c r="P2002" t="s">
        <v>1604</v>
      </c>
      <c r="Q2002" t="s">
        <v>441</v>
      </c>
      <c r="R2002" t="s">
        <v>442</v>
      </c>
      <c r="S2002" t="s">
        <v>345</v>
      </c>
      <c r="T2002" t="s">
        <v>2916</v>
      </c>
      <c r="U2002" t="s">
        <v>343</v>
      </c>
      <c r="V2002" t="s">
        <v>1605</v>
      </c>
      <c r="X2002" t="str">
        <f>LEFT(Table7[[#This Row],[Month]],4)</f>
        <v>2022</v>
      </c>
      <c r="Y2002">
        <f>SIGN(Table7[[#This Row],[Internal Monthly Cost]])</f>
        <v>1</v>
      </c>
    </row>
    <row r="2003" spans="1:25" x14ac:dyDescent="0.2">
      <c r="A2003">
        <v>556</v>
      </c>
      <c r="B2003" t="s">
        <v>3420</v>
      </c>
      <c r="C2003" t="s">
        <v>3420</v>
      </c>
      <c r="D2003" t="s">
        <v>5</v>
      </c>
      <c r="E2003" t="s">
        <v>2606</v>
      </c>
      <c r="H2003" t="s">
        <v>2608</v>
      </c>
      <c r="I2003" t="s">
        <v>2852</v>
      </c>
      <c r="J2003" t="s">
        <v>8</v>
      </c>
      <c r="K2003" t="s">
        <v>442</v>
      </c>
      <c r="M2003">
        <v>40</v>
      </c>
      <c r="N2003" t="s">
        <v>2612</v>
      </c>
      <c r="O2003" t="s">
        <v>2611</v>
      </c>
      <c r="P2003" t="s">
        <v>2613</v>
      </c>
      <c r="Q2003" t="s">
        <v>441</v>
      </c>
      <c r="R2003" t="s">
        <v>442</v>
      </c>
      <c r="S2003" t="s">
        <v>345</v>
      </c>
      <c r="T2003" t="s">
        <v>1171</v>
      </c>
      <c r="U2003" t="s">
        <v>343</v>
      </c>
      <c r="V2003" t="s">
        <v>464</v>
      </c>
      <c r="X2003" t="str">
        <f>LEFT(Table7[[#This Row],[Month]],4)</f>
        <v>2022</v>
      </c>
      <c r="Y2003">
        <f>SIGN(Table7[[#This Row],[Internal Monthly Cost]])</f>
        <v>1</v>
      </c>
    </row>
    <row r="2004" spans="1:25" x14ac:dyDescent="0.2">
      <c r="A2004">
        <v>555</v>
      </c>
      <c r="B2004" t="s">
        <v>3420</v>
      </c>
      <c r="C2004" t="s">
        <v>3420</v>
      </c>
      <c r="D2004" t="s">
        <v>5</v>
      </c>
      <c r="E2004" t="s">
        <v>2423</v>
      </c>
      <c r="H2004" t="s">
        <v>2424</v>
      </c>
      <c r="I2004" t="s">
        <v>2848</v>
      </c>
      <c r="J2004" t="s">
        <v>6</v>
      </c>
      <c r="K2004" t="s">
        <v>442</v>
      </c>
      <c r="M2004">
        <v>43</v>
      </c>
      <c r="X2004" t="str">
        <f>LEFT(Table7[[#This Row],[Month]],4)</f>
        <v>2022</v>
      </c>
      <c r="Y2004">
        <f>SIGN(Table7[[#This Row],[Internal Monthly Cost]])</f>
        <v>1</v>
      </c>
    </row>
    <row r="2005" spans="1:25" x14ac:dyDescent="0.2">
      <c r="A2005">
        <v>561</v>
      </c>
      <c r="B2005" t="s">
        <v>3420</v>
      </c>
      <c r="C2005" t="s">
        <v>3420</v>
      </c>
      <c r="D2005" t="s">
        <v>5</v>
      </c>
      <c r="E2005" t="s">
        <v>2632</v>
      </c>
      <c r="H2005" t="s">
        <v>2634</v>
      </c>
      <c r="I2005" t="s">
        <v>2853</v>
      </c>
      <c r="J2005" t="s">
        <v>8</v>
      </c>
      <c r="K2005" t="s">
        <v>442</v>
      </c>
      <c r="M2005">
        <v>40</v>
      </c>
      <c r="N2005" t="s">
        <v>2638</v>
      </c>
      <c r="O2005" t="s">
        <v>2637</v>
      </c>
      <c r="P2005" t="s">
        <v>2639</v>
      </c>
      <c r="Q2005" t="s">
        <v>441</v>
      </c>
      <c r="R2005" t="s">
        <v>442</v>
      </c>
      <c r="S2005" t="s">
        <v>360</v>
      </c>
      <c r="T2005" t="s">
        <v>2640</v>
      </c>
      <c r="U2005" t="s">
        <v>343</v>
      </c>
      <c r="V2005" t="s">
        <v>2641</v>
      </c>
      <c r="X2005" t="str">
        <f>LEFT(Table7[[#This Row],[Month]],4)</f>
        <v>2022</v>
      </c>
      <c r="Y2005">
        <f>SIGN(Table7[[#This Row],[Internal Monthly Cost]])</f>
        <v>1</v>
      </c>
    </row>
    <row r="2006" spans="1:25" x14ac:dyDescent="0.2">
      <c r="A2006">
        <v>562</v>
      </c>
      <c r="B2006" t="s">
        <v>3420</v>
      </c>
      <c r="C2006" t="s">
        <v>3420</v>
      </c>
      <c r="D2006" t="s">
        <v>5</v>
      </c>
      <c r="E2006" t="s">
        <v>2072</v>
      </c>
      <c r="H2006" t="s">
        <v>2074</v>
      </c>
      <c r="I2006" t="s">
        <v>2845</v>
      </c>
      <c r="J2006" t="s">
        <v>8</v>
      </c>
      <c r="K2006" t="s">
        <v>442</v>
      </c>
      <c r="M2006">
        <v>40</v>
      </c>
      <c r="N2006" t="s">
        <v>2078</v>
      </c>
      <c r="O2006" t="s">
        <v>2077</v>
      </c>
      <c r="P2006" t="s">
        <v>2079</v>
      </c>
      <c r="Q2006" t="s">
        <v>441</v>
      </c>
      <c r="R2006" t="s">
        <v>442</v>
      </c>
      <c r="S2006" t="s">
        <v>360</v>
      </c>
      <c r="T2006" t="s">
        <v>1171</v>
      </c>
      <c r="U2006" t="s">
        <v>343</v>
      </c>
      <c r="V2006" t="s">
        <v>2080</v>
      </c>
      <c r="X2006" t="str">
        <f>LEFT(Table7[[#This Row],[Month]],4)</f>
        <v>2022</v>
      </c>
      <c r="Y2006">
        <f>SIGN(Table7[[#This Row],[Internal Monthly Cost]])</f>
        <v>1</v>
      </c>
    </row>
    <row r="2007" spans="1:25" x14ac:dyDescent="0.2">
      <c r="A2007">
        <v>559</v>
      </c>
      <c r="B2007" t="s">
        <v>3420</v>
      </c>
      <c r="C2007" t="s">
        <v>3420</v>
      </c>
      <c r="D2007" t="s">
        <v>5</v>
      </c>
      <c r="E2007" t="s">
        <v>2521</v>
      </c>
      <c r="H2007" t="s">
        <v>2523</v>
      </c>
      <c r="I2007" t="s">
        <v>2850</v>
      </c>
      <c r="J2007" t="s">
        <v>8</v>
      </c>
      <c r="K2007" t="s">
        <v>442</v>
      </c>
      <c r="M2007">
        <v>40</v>
      </c>
      <c r="N2007" t="s">
        <v>2527</v>
      </c>
      <c r="O2007" t="s">
        <v>2526</v>
      </c>
      <c r="P2007" t="s">
        <v>2528</v>
      </c>
      <c r="Q2007" t="s">
        <v>441</v>
      </c>
      <c r="R2007" t="s">
        <v>442</v>
      </c>
      <c r="S2007" t="s">
        <v>345</v>
      </c>
      <c r="T2007" t="s">
        <v>2916</v>
      </c>
      <c r="U2007" t="s">
        <v>343</v>
      </c>
      <c r="V2007" t="s">
        <v>2530</v>
      </c>
      <c r="X2007" t="str">
        <f>LEFT(Table7[[#This Row],[Month]],4)</f>
        <v>2022</v>
      </c>
      <c r="Y2007">
        <f>SIGN(Table7[[#This Row],[Internal Monthly Cost]])</f>
        <v>1</v>
      </c>
    </row>
    <row r="2008" spans="1:25" x14ac:dyDescent="0.2">
      <c r="A2008">
        <v>516</v>
      </c>
      <c r="B2008" t="s">
        <v>3420</v>
      </c>
      <c r="C2008" t="s">
        <v>3420</v>
      </c>
      <c r="D2008" t="s">
        <v>5</v>
      </c>
      <c r="E2008" t="s">
        <v>1207</v>
      </c>
      <c r="F2008" t="s">
        <v>1018</v>
      </c>
      <c r="H2008" t="s">
        <v>504</v>
      </c>
      <c r="I2008" t="s">
        <v>437</v>
      </c>
      <c r="J2008" t="s">
        <v>4</v>
      </c>
      <c r="K2008" t="s">
        <v>442</v>
      </c>
      <c r="M2008">
        <v>39</v>
      </c>
      <c r="X2008" t="str">
        <f>LEFT(Table7[[#This Row],[Month]],4)</f>
        <v>2022</v>
      </c>
      <c r="Y2008">
        <f>SIGN(Table7[[#This Row],[Internal Monthly Cost]])</f>
        <v>1</v>
      </c>
    </row>
    <row r="2009" spans="1:25" x14ac:dyDescent="0.2">
      <c r="A2009">
        <v>660</v>
      </c>
      <c r="B2009" t="s">
        <v>3420</v>
      </c>
      <c r="C2009" t="s">
        <v>3420</v>
      </c>
      <c r="D2009" t="s">
        <v>12</v>
      </c>
      <c r="E2009" t="s">
        <v>2731</v>
      </c>
      <c r="F2009" t="s">
        <v>652</v>
      </c>
      <c r="G2009" t="s">
        <v>2732</v>
      </c>
      <c r="H2009" t="s">
        <v>2733</v>
      </c>
      <c r="I2009" t="s">
        <v>2900</v>
      </c>
      <c r="J2009" t="s">
        <v>8</v>
      </c>
      <c r="K2009" t="s">
        <v>123</v>
      </c>
      <c r="M2009">
        <v>14</v>
      </c>
      <c r="N2009" t="s">
        <v>319</v>
      </c>
      <c r="O2009" t="s">
        <v>320</v>
      </c>
      <c r="P2009" t="s">
        <v>321</v>
      </c>
      <c r="Q2009" t="s">
        <v>171</v>
      </c>
      <c r="R2009" t="s">
        <v>138</v>
      </c>
      <c r="S2009" t="s">
        <v>345</v>
      </c>
      <c r="T2009" t="s">
        <v>2923</v>
      </c>
      <c r="U2009" t="s">
        <v>343</v>
      </c>
      <c r="V2009" t="s">
        <v>356</v>
      </c>
      <c r="X2009" t="str">
        <f>LEFT(Table7[[#This Row],[Month]],4)</f>
        <v>2022</v>
      </c>
      <c r="Y2009">
        <f>SIGN(Table7[[#This Row],[Internal Monthly Cost]])</f>
        <v>1</v>
      </c>
    </row>
    <row r="2010" spans="1:25" x14ac:dyDescent="0.2">
      <c r="A2010">
        <v>620</v>
      </c>
      <c r="B2010" t="s">
        <v>3420</v>
      </c>
      <c r="C2010" t="s">
        <v>3420</v>
      </c>
      <c r="D2010" t="s">
        <v>5</v>
      </c>
      <c r="E2010" t="s">
        <v>2431</v>
      </c>
      <c r="H2010" t="s">
        <v>529</v>
      </c>
      <c r="I2010" t="s">
        <v>2837</v>
      </c>
      <c r="J2010" t="s">
        <v>8</v>
      </c>
      <c r="K2010" t="s">
        <v>442</v>
      </c>
      <c r="M2010">
        <v>113</v>
      </c>
      <c r="N2010" t="s">
        <v>2435</v>
      </c>
      <c r="O2010" t="s">
        <v>2434</v>
      </c>
      <c r="P2010" t="s">
        <v>2436</v>
      </c>
      <c r="Q2010" t="s">
        <v>441</v>
      </c>
      <c r="R2010" t="s">
        <v>442</v>
      </c>
      <c r="S2010" t="s">
        <v>345</v>
      </c>
      <c r="T2010" t="s">
        <v>2916</v>
      </c>
      <c r="U2010" t="s">
        <v>343</v>
      </c>
      <c r="V2010" t="s">
        <v>2430</v>
      </c>
      <c r="X2010" t="str">
        <f>LEFT(Table7[[#This Row],[Month]],4)</f>
        <v>2022</v>
      </c>
      <c r="Y2010">
        <f>SIGN(Table7[[#This Row],[Internal Monthly Cost]])</f>
        <v>1</v>
      </c>
    </row>
    <row r="2011" spans="1:25" x14ac:dyDescent="0.2">
      <c r="A2011">
        <v>630</v>
      </c>
      <c r="B2011" t="s">
        <v>3420</v>
      </c>
      <c r="C2011" t="s">
        <v>3420</v>
      </c>
      <c r="D2011" t="s">
        <v>5</v>
      </c>
      <c r="E2011" t="s">
        <v>526</v>
      </c>
      <c r="H2011" t="s">
        <v>529</v>
      </c>
      <c r="I2011" t="s">
        <v>2837</v>
      </c>
      <c r="J2011" t="s">
        <v>8</v>
      </c>
      <c r="K2011" t="s">
        <v>442</v>
      </c>
      <c r="M2011">
        <v>113</v>
      </c>
      <c r="N2011" t="s">
        <v>3048</v>
      </c>
      <c r="O2011" t="s">
        <v>3049</v>
      </c>
      <c r="P2011" t="s">
        <v>3050</v>
      </c>
      <c r="Q2011" t="s">
        <v>441</v>
      </c>
      <c r="R2011" t="s">
        <v>442</v>
      </c>
      <c r="S2011" t="s">
        <v>345</v>
      </c>
      <c r="T2011" t="s">
        <v>2920</v>
      </c>
      <c r="U2011" t="s">
        <v>343</v>
      </c>
      <c r="V2011" t="s">
        <v>3051</v>
      </c>
      <c r="X2011" t="str">
        <f>LEFT(Table7[[#This Row],[Month]],4)</f>
        <v>2022</v>
      </c>
      <c r="Y2011">
        <f>SIGN(Table7[[#This Row],[Internal Monthly Cost]])</f>
        <v>1</v>
      </c>
    </row>
    <row r="2012" spans="1:25" x14ac:dyDescent="0.2">
      <c r="A2012">
        <v>717</v>
      </c>
      <c r="B2012" t="s">
        <v>3420</v>
      </c>
      <c r="C2012" t="s">
        <v>3420</v>
      </c>
      <c r="D2012" t="s">
        <v>5</v>
      </c>
      <c r="E2012" t="s">
        <v>3161</v>
      </c>
      <c r="F2012" t="s">
        <v>652</v>
      </c>
      <c r="G2012" t="s">
        <v>3164</v>
      </c>
      <c r="H2012" t="s">
        <v>3165</v>
      </c>
      <c r="I2012" t="s">
        <v>3187</v>
      </c>
      <c r="J2012" t="s">
        <v>8</v>
      </c>
      <c r="K2012" t="s">
        <v>123</v>
      </c>
      <c r="M2012">
        <v>67</v>
      </c>
      <c r="N2012" t="s">
        <v>1064</v>
      </c>
      <c r="O2012" t="s">
        <v>1063</v>
      </c>
      <c r="P2012" t="s">
        <v>1065</v>
      </c>
      <c r="Q2012" t="s">
        <v>171</v>
      </c>
      <c r="R2012" t="s">
        <v>138</v>
      </c>
      <c r="S2012" t="s">
        <v>345</v>
      </c>
      <c r="T2012" t="s">
        <v>451</v>
      </c>
      <c r="U2012" t="s">
        <v>343</v>
      </c>
      <c r="V2012" t="s">
        <v>1066</v>
      </c>
      <c r="X2012" t="str">
        <f>LEFT(Table7[[#This Row],[Month]],4)</f>
        <v>2022</v>
      </c>
      <c r="Y2012">
        <f>SIGN(Table7[[#This Row],[Internal Monthly Cost]])</f>
        <v>1</v>
      </c>
    </row>
    <row r="2013" spans="1:25" x14ac:dyDescent="0.2">
      <c r="A2013">
        <v>518</v>
      </c>
      <c r="B2013" t="s">
        <v>3420</v>
      </c>
      <c r="C2013" t="s">
        <v>3420</v>
      </c>
      <c r="D2013" t="s">
        <v>5</v>
      </c>
      <c r="E2013" t="s">
        <v>642</v>
      </c>
      <c r="F2013" t="s">
        <v>503</v>
      </c>
      <c r="G2013" t="s">
        <v>646</v>
      </c>
      <c r="H2013" t="s">
        <v>647</v>
      </c>
      <c r="I2013" t="s">
        <v>135</v>
      </c>
      <c r="J2013" t="s">
        <v>8</v>
      </c>
      <c r="K2013" t="s">
        <v>124</v>
      </c>
      <c r="M2013">
        <v>67</v>
      </c>
      <c r="N2013" t="s">
        <v>62</v>
      </c>
      <c r="O2013" t="s">
        <v>211</v>
      </c>
      <c r="P2013" t="s">
        <v>63</v>
      </c>
      <c r="Q2013" t="s">
        <v>139</v>
      </c>
      <c r="R2013" t="s">
        <v>138</v>
      </c>
      <c r="S2013" t="s">
        <v>345</v>
      </c>
      <c r="T2013" t="s">
        <v>342</v>
      </c>
      <c r="U2013" t="s">
        <v>343</v>
      </c>
      <c r="V2013" t="s">
        <v>348</v>
      </c>
      <c r="X2013" t="str">
        <f>LEFT(Table7[[#This Row],[Month]],4)</f>
        <v>2022</v>
      </c>
      <c r="Y2013">
        <f>SIGN(Table7[[#This Row],[Internal Monthly Cost]])</f>
        <v>1</v>
      </c>
    </row>
    <row r="2014" spans="1:25" x14ac:dyDescent="0.2">
      <c r="A2014">
        <v>519</v>
      </c>
      <c r="B2014" t="s">
        <v>3420</v>
      </c>
      <c r="C2014" t="s">
        <v>3420</v>
      </c>
      <c r="D2014" t="s">
        <v>5</v>
      </c>
      <c r="E2014" t="s">
        <v>2281</v>
      </c>
      <c r="F2014" t="s">
        <v>652</v>
      </c>
      <c r="G2014" t="s">
        <v>2282</v>
      </c>
      <c r="H2014" t="s">
        <v>2283</v>
      </c>
      <c r="I2014" t="s">
        <v>157</v>
      </c>
      <c r="J2014" t="s">
        <v>8</v>
      </c>
      <c r="K2014" t="s">
        <v>124</v>
      </c>
      <c r="M2014">
        <v>70</v>
      </c>
      <c r="N2014" t="s">
        <v>106</v>
      </c>
      <c r="O2014" t="s">
        <v>244</v>
      </c>
      <c r="P2014" t="s">
        <v>107</v>
      </c>
      <c r="Q2014" t="s">
        <v>139</v>
      </c>
      <c r="R2014" t="s">
        <v>138</v>
      </c>
      <c r="S2014" t="s">
        <v>345</v>
      </c>
      <c r="T2014" t="s">
        <v>342</v>
      </c>
      <c r="U2014" t="s">
        <v>343</v>
      </c>
      <c r="V2014" t="s">
        <v>384</v>
      </c>
      <c r="X2014" t="str">
        <f>LEFT(Table7[[#This Row],[Month]],4)</f>
        <v>2022</v>
      </c>
      <c r="Y2014">
        <f>SIGN(Table7[[#This Row],[Internal Monthly Cost]])</f>
        <v>1</v>
      </c>
    </row>
    <row r="2015" spans="1:25" x14ac:dyDescent="0.2">
      <c r="A2015">
        <v>531</v>
      </c>
      <c r="B2015" t="s">
        <v>3420</v>
      </c>
      <c r="C2015" t="s">
        <v>3420</v>
      </c>
      <c r="D2015" t="s">
        <v>5</v>
      </c>
      <c r="E2015" t="s">
        <v>2355</v>
      </c>
      <c r="F2015" t="s">
        <v>652</v>
      </c>
      <c r="G2015" t="s">
        <v>2356</v>
      </c>
      <c r="H2015" t="s">
        <v>2174</v>
      </c>
      <c r="I2015" t="s">
        <v>163</v>
      </c>
      <c r="J2015" t="s">
        <v>8</v>
      </c>
      <c r="K2015" t="s">
        <v>124</v>
      </c>
      <c r="M2015">
        <v>71</v>
      </c>
      <c r="N2015" t="s">
        <v>148</v>
      </c>
      <c r="O2015" t="s">
        <v>248</v>
      </c>
      <c r="P2015" t="s">
        <v>149</v>
      </c>
      <c r="Q2015" t="s">
        <v>139</v>
      </c>
      <c r="R2015" t="s">
        <v>138</v>
      </c>
      <c r="S2015" t="s">
        <v>345</v>
      </c>
      <c r="T2015" t="s">
        <v>342</v>
      </c>
      <c r="U2015" t="s">
        <v>343</v>
      </c>
      <c r="V2015" t="s">
        <v>390</v>
      </c>
      <c r="X2015" t="str">
        <f>LEFT(Table7[[#This Row],[Month]],4)</f>
        <v>2022</v>
      </c>
      <c r="Y2015">
        <f>SIGN(Table7[[#This Row],[Internal Monthly Cost]])</f>
        <v>1</v>
      </c>
    </row>
    <row r="2016" spans="1:25" x14ac:dyDescent="0.2">
      <c r="A2016">
        <v>520</v>
      </c>
      <c r="B2016" t="s">
        <v>3420</v>
      </c>
      <c r="C2016" t="s">
        <v>3420</v>
      </c>
      <c r="D2016" t="s">
        <v>5</v>
      </c>
      <c r="E2016" t="s">
        <v>2329</v>
      </c>
      <c r="F2016" t="s">
        <v>652</v>
      </c>
      <c r="G2016" t="s">
        <v>2330</v>
      </c>
      <c r="H2016" t="s">
        <v>752</v>
      </c>
      <c r="I2016" t="s">
        <v>158</v>
      </c>
      <c r="J2016" t="s">
        <v>8</v>
      </c>
      <c r="K2016" t="s">
        <v>124</v>
      </c>
      <c r="M2016">
        <v>70</v>
      </c>
      <c r="N2016" t="s">
        <v>433</v>
      </c>
      <c r="O2016" t="s">
        <v>434</v>
      </c>
      <c r="P2016" t="s">
        <v>435</v>
      </c>
      <c r="Q2016" t="s">
        <v>139</v>
      </c>
      <c r="R2016" t="s">
        <v>138</v>
      </c>
      <c r="S2016" t="s">
        <v>360</v>
      </c>
      <c r="T2016" t="s">
        <v>342</v>
      </c>
      <c r="U2016" t="s">
        <v>343</v>
      </c>
      <c r="V2016" t="s">
        <v>3264</v>
      </c>
      <c r="X2016" t="str">
        <f>LEFT(Table7[[#This Row],[Month]],4)</f>
        <v>2022</v>
      </c>
      <c r="Y2016">
        <f>SIGN(Table7[[#This Row],[Internal Monthly Cost]])</f>
        <v>1</v>
      </c>
    </row>
    <row r="2017" spans="1:25" x14ac:dyDescent="0.2">
      <c r="A2017">
        <v>525</v>
      </c>
      <c r="B2017" t="s">
        <v>3420</v>
      </c>
      <c r="C2017" t="s">
        <v>3420</v>
      </c>
      <c r="D2017" t="s">
        <v>5</v>
      </c>
      <c r="E2017" t="s">
        <v>2302</v>
      </c>
      <c r="F2017" t="s">
        <v>652</v>
      </c>
      <c r="G2017" t="s">
        <v>2303</v>
      </c>
      <c r="H2017" t="s">
        <v>752</v>
      </c>
      <c r="I2017" t="s">
        <v>158</v>
      </c>
      <c r="J2017" t="s">
        <v>8</v>
      </c>
      <c r="K2017" t="s">
        <v>124</v>
      </c>
      <c r="M2017">
        <v>70</v>
      </c>
      <c r="N2017" t="s">
        <v>117</v>
      </c>
      <c r="O2017" t="s">
        <v>246</v>
      </c>
      <c r="P2017" t="s">
        <v>118</v>
      </c>
      <c r="Q2017" t="s">
        <v>139</v>
      </c>
      <c r="R2017" t="s">
        <v>138</v>
      </c>
      <c r="S2017" t="s">
        <v>345</v>
      </c>
      <c r="T2017" t="s">
        <v>342</v>
      </c>
      <c r="U2017" t="s">
        <v>343</v>
      </c>
      <c r="V2017" t="s">
        <v>385</v>
      </c>
      <c r="X2017" t="str">
        <f>LEFT(Table7[[#This Row],[Month]],4)</f>
        <v>2022</v>
      </c>
      <c r="Y2017">
        <f>SIGN(Table7[[#This Row],[Internal Monthly Cost]])</f>
        <v>1</v>
      </c>
    </row>
    <row r="2018" spans="1:25" x14ac:dyDescent="0.2">
      <c r="A2018">
        <v>521</v>
      </c>
      <c r="B2018" t="s">
        <v>3420</v>
      </c>
      <c r="C2018" t="s">
        <v>3420</v>
      </c>
      <c r="D2018" t="s">
        <v>5</v>
      </c>
      <c r="E2018" t="s">
        <v>1999</v>
      </c>
      <c r="F2018" t="s">
        <v>652</v>
      </c>
      <c r="G2018" t="s">
        <v>2000</v>
      </c>
      <c r="H2018" t="s">
        <v>752</v>
      </c>
      <c r="I2018" t="s">
        <v>158</v>
      </c>
      <c r="J2018" t="s">
        <v>8</v>
      </c>
      <c r="K2018" t="s">
        <v>124</v>
      </c>
      <c r="M2018">
        <v>70</v>
      </c>
      <c r="N2018" t="s">
        <v>66</v>
      </c>
      <c r="O2018" t="s">
        <v>229</v>
      </c>
      <c r="P2018" t="s">
        <v>67</v>
      </c>
      <c r="Q2018" t="s">
        <v>139</v>
      </c>
      <c r="R2018" t="s">
        <v>138</v>
      </c>
      <c r="S2018" t="s">
        <v>360</v>
      </c>
      <c r="T2018" t="s">
        <v>342</v>
      </c>
      <c r="U2018" t="s">
        <v>343</v>
      </c>
      <c r="V2018" t="s">
        <v>3344</v>
      </c>
      <c r="X2018" t="str">
        <f>LEFT(Table7[[#This Row],[Month]],4)</f>
        <v>2022</v>
      </c>
      <c r="Y2018">
        <f>SIGN(Table7[[#This Row],[Internal Monthly Cost]])</f>
        <v>1</v>
      </c>
    </row>
    <row r="2019" spans="1:25" x14ac:dyDescent="0.2">
      <c r="A2019">
        <v>524</v>
      </c>
      <c r="B2019" t="s">
        <v>3420</v>
      </c>
      <c r="C2019" t="s">
        <v>3420</v>
      </c>
      <c r="D2019" t="s">
        <v>5</v>
      </c>
      <c r="E2019" t="s">
        <v>2295</v>
      </c>
      <c r="F2019" t="s">
        <v>652</v>
      </c>
      <c r="G2019" t="s">
        <v>2296</v>
      </c>
      <c r="H2019" t="s">
        <v>752</v>
      </c>
      <c r="I2019" t="s">
        <v>158</v>
      </c>
      <c r="J2019" t="s">
        <v>8</v>
      </c>
      <c r="K2019" t="s">
        <v>124</v>
      </c>
      <c r="M2019">
        <v>70</v>
      </c>
      <c r="N2019" t="s">
        <v>113</v>
      </c>
      <c r="O2019" t="s">
        <v>245</v>
      </c>
      <c r="P2019" t="s">
        <v>114</v>
      </c>
      <c r="Q2019" t="s">
        <v>139</v>
      </c>
      <c r="R2019" t="s">
        <v>138</v>
      </c>
      <c r="S2019" t="s">
        <v>345</v>
      </c>
      <c r="T2019" t="s">
        <v>342</v>
      </c>
      <c r="U2019" t="s">
        <v>343</v>
      </c>
      <c r="V2019" t="s">
        <v>385</v>
      </c>
      <c r="X2019" t="str">
        <f>LEFT(Table7[[#This Row],[Month]],4)</f>
        <v>2022</v>
      </c>
      <c r="Y2019">
        <f>SIGN(Table7[[#This Row],[Internal Monthly Cost]])</f>
        <v>1</v>
      </c>
    </row>
    <row r="2020" spans="1:25" x14ac:dyDescent="0.2">
      <c r="A2020">
        <v>611</v>
      </c>
      <c r="B2020" t="s">
        <v>3420</v>
      </c>
      <c r="C2020" t="s">
        <v>3420</v>
      </c>
      <c r="D2020" t="s">
        <v>5</v>
      </c>
      <c r="E2020" t="s">
        <v>2562</v>
      </c>
      <c r="H2020" t="s">
        <v>529</v>
      </c>
      <c r="I2020" t="s">
        <v>2837</v>
      </c>
      <c r="J2020" t="s">
        <v>4</v>
      </c>
      <c r="K2020" t="s">
        <v>442</v>
      </c>
      <c r="M2020">
        <v>113</v>
      </c>
      <c r="X2020" t="str">
        <f>LEFT(Table7[[#This Row],[Month]],4)</f>
        <v>2022</v>
      </c>
      <c r="Y2020">
        <f>SIGN(Table7[[#This Row],[Internal Monthly Cost]])</f>
        <v>1</v>
      </c>
    </row>
    <row r="2021" spans="1:25" x14ac:dyDescent="0.2">
      <c r="A2021">
        <v>650</v>
      </c>
      <c r="B2021" t="s">
        <v>3420</v>
      </c>
      <c r="C2021" t="s">
        <v>3420</v>
      </c>
      <c r="D2021" t="s">
        <v>5</v>
      </c>
      <c r="E2021" t="s">
        <v>2452</v>
      </c>
      <c r="H2021" t="s">
        <v>529</v>
      </c>
      <c r="I2021" t="s">
        <v>2837</v>
      </c>
      <c r="J2021" t="s">
        <v>4</v>
      </c>
      <c r="K2021" t="s">
        <v>442</v>
      </c>
      <c r="M2021">
        <v>113</v>
      </c>
      <c r="X2021" t="str">
        <f>LEFT(Table7[[#This Row],[Month]],4)</f>
        <v>2022</v>
      </c>
      <c r="Y2021">
        <f>SIGN(Table7[[#This Row],[Internal Monthly Cost]])</f>
        <v>1</v>
      </c>
    </row>
    <row r="2022" spans="1:25" x14ac:dyDescent="0.2">
      <c r="A2022">
        <v>533</v>
      </c>
      <c r="B2022" t="s">
        <v>3420</v>
      </c>
      <c r="C2022" t="s">
        <v>3420</v>
      </c>
      <c r="D2022" t="s">
        <v>5</v>
      </c>
      <c r="E2022" t="s">
        <v>2352</v>
      </c>
      <c r="F2022" t="s">
        <v>652</v>
      </c>
      <c r="G2022" t="s">
        <v>2353</v>
      </c>
      <c r="H2022" t="s">
        <v>2174</v>
      </c>
      <c r="I2022" t="s">
        <v>163</v>
      </c>
      <c r="J2022" t="s">
        <v>8</v>
      </c>
      <c r="K2022" t="s">
        <v>124</v>
      </c>
      <c r="M2022">
        <v>71</v>
      </c>
      <c r="N2022" t="s">
        <v>150</v>
      </c>
      <c r="O2022" t="s">
        <v>249</v>
      </c>
      <c r="P2022" t="s">
        <v>151</v>
      </c>
      <c r="Q2022" t="s">
        <v>139</v>
      </c>
      <c r="R2022" t="s">
        <v>138</v>
      </c>
      <c r="S2022" t="s">
        <v>345</v>
      </c>
      <c r="T2022" t="s">
        <v>342</v>
      </c>
      <c r="U2022" t="s">
        <v>343</v>
      </c>
      <c r="V2022" t="s">
        <v>391</v>
      </c>
      <c r="X2022" t="str">
        <f>LEFT(Table7[[#This Row],[Month]],4)</f>
        <v>2022</v>
      </c>
      <c r="Y2022">
        <f>SIGN(Table7[[#This Row],[Internal Monthly Cost]])</f>
        <v>1</v>
      </c>
    </row>
    <row r="2023" spans="1:25" x14ac:dyDescent="0.2">
      <c r="A2023">
        <v>640</v>
      </c>
      <c r="B2023" t="s">
        <v>3420</v>
      </c>
      <c r="C2023" t="s">
        <v>3420</v>
      </c>
      <c r="D2023" t="s">
        <v>5</v>
      </c>
      <c r="E2023" t="s">
        <v>633</v>
      </c>
      <c r="H2023" t="s">
        <v>529</v>
      </c>
      <c r="I2023" t="s">
        <v>2837</v>
      </c>
      <c r="J2023" t="s">
        <v>4</v>
      </c>
      <c r="K2023" t="s">
        <v>442</v>
      </c>
      <c r="M2023">
        <v>113</v>
      </c>
      <c r="X2023" t="str">
        <f>LEFT(Table7[[#This Row],[Month]],4)</f>
        <v>2022</v>
      </c>
      <c r="Y2023">
        <f>SIGN(Table7[[#This Row],[Internal Monthly Cost]])</f>
        <v>1</v>
      </c>
    </row>
    <row r="2024" spans="1:25" x14ac:dyDescent="0.2">
      <c r="A2024">
        <v>604</v>
      </c>
      <c r="B2024" t="s">
        <v>3420</v>
      </c>
      <c r="C2024" t="s">
        <v>3420</v>
      </c>
      <c r="D2024" t="s">
        <v>5</v>
      </c>
      <c r="E2024" t="s">
        <v>2564</v>
      </c>
      <c r="H2024" t="s">
        <v>529</v>
      </c>
      <c r="I2024" t="s">
        <v>2837</v>
      </c>
      <c r="J2024" t="s">
        <v>8</v>
      </c>
      <c r="K2024" t="s">
        <v>442</v>
      </c>
      <c r="M2024">
        <v>113</v>
      </c>
      <c r="N2024" t="s">
        <v>2567</v>
      </c>
      <c r="O2024" t="s">
        <v>2566</v>
      </c>
      <c r="P2024" t="s">
        <v>2568</v>
      </c>
      <c r="Q2024" t="s">
        <v>441</v>
      </c>
      <c r="R2024" t="s">
        <v>442</v>
      </c>
      <c r="S2024" t="s">
        <v>345</v>
      </c>
      <c r="T2024" t="s">
        <v>2127</v>
      </c>
      <c r="U2024" t="s">
        <v>343</v>
      </c>
      <c r="V2024" t="s">
        <v>2569</v>
      </c>
      <c r="X2024" t="str">
        <f>LEFT(Table7[[#This Row],[Month]],4)</f>
        <v>2022</v>
      </c>
      <c r="Y2024">
        <f>SIGN(Table7[[#This Row],[Internal Monthly Cost]])</f>
        <v>1</v>
      </c>
    </row>
    <row r="2025" spans="1:25" x14ac:dyDescent="0.2">
      <c r="A2025">
        <v>679</v>
      </c>
      <c r="B2025" t="s">
        <v>3420</v>
      </c>
      <c r="C2025" t="s">
        <v>3420</v>
      </c>
      <c r="D2025" t="s">
        <v>5</v>
      </c>
      <c r="E2025" t="s">
        <v>2466</v>
      </c>
      <c r="H2025" t="s">
        <v>2456</v>
      </c>
      <c r="I2025" t="s">
        <v>2840</v>
      </c>
      <c r="J2025" t="s">
        <v>8</v>
      </c>
      <c r="K2025" t="s">
        <v>442</v>
      </c>
      <c r="M2025">
        <v>73</v>
      </c>
      <c r="N2025" t="s">
        <v>2924</v>
      </c>
      <c r="O2025" t="s">
        <v>2925</v>
      </c>
      <c r="P2025" t="s">
        <v>2926</v>
      </c>
      <c r="Q2025" t="s">
        <v>441</v>
      </c>
      <c r="R2025" t="s">
        <v>442</v>
      </c>
      <c r="S2025" t="s">
        <v>345</v>
      </c>
      <c r="T2025" t="s">
        <v>2127</v>
      </c>
      <c r="U2025" t="s">
        <v>343</v>
      </c>
      <c r="V2025" t="s">
        <v>2927</v>
      </c>
      <c r="X2025" t="str">
        <f>LEFT(Table7[[#This Row],[Month]],4)</f>
        <v>2022</v>
      </c>
      <c r="Y2025">
        <f>SIGN(Table7[[#This Row],[Internal Monthly Cost]])</f>
        <v>1</v>
      </c>
    </row>
    <row r="2026" spans="1:25" x14ac:dyDescent="0.2">
      <c r="A2026">
        <v>597</v>
      </c>
      <c r="B2026" t="s">
        <v>3420</v>
      </c>
      <c r="C2026" t="s">
        <v>3420</v>
      </c>
      <c r="D2026" t="s">
        <v>5</v>
      </c>
      <c r="E2026" t="s">
        <v>666</v>
      </c>
      <c r="H2026" t="s">
        <v>667</v>
      </c>
      <c r="I2026" t="s">
        <v>2842</v>
      </c>
      <c r="J2026" t="s">
        <v>6</v>
      </c>
      <c r="K2026" t="s">
        <v>442</v>
      </c>
      <c r="M2026">
        <v>73</v>
      </c>
      <c r="X2026" t="str">
        <f>LEFT(Table7[[#This Row],[Month]],4)</f>
        <v>2022</v>
      </c>
      <c r="Y2026">
        <f>SIGN(Table7[[#This Row],[Internal Monthly Cost]])</f>
        <v>1</v>
      </c>
    </row>
    <row r="2027" spans="1:25" x14ac:dyDescent="0.2">
      <c r="A2027">
        <v>671</v>
      </c>
      <c r="B2027" t="s">
        <v>3420</v>
      </c>
      <c r="C2027" t="s">
        <v>3420</v>
      </c>
      <c r="D2027" t="s">
        <v>5</v>
      </c>
      <c r="E2027" t="s">
        <v>578</v>
      </c>
      <c r="H2027" t="s">
        <v>580</v>
      </c>
      <c r="I2027" t="s">
        <v>2839</v>
      </c>
      <c r="J2027" t="s">
        <v>6</v>
      </c>
      <c r="K2027" t="s">
        <v>442</v>
      </c>
      <c r="M2027">
        <v>73</v>
      </c>
      <c r="X2027" t="str">
        <f>LEFT(Table7[[#This Row],[Month]],4)</f>
        <v>2022</v>
      </c>
      <c r="Y2027">
        <f>SIGN(Table7[[#This Row],[Internal Monthly Cost]])</f>
        <v>1</v>
      </c>
    </row>
    <row r="2028" spans="1:25" x14ac:dyDescent="0.2">
      <c r="A2028">
        <v>613</v>
      </c>
      <c r="B2028" t="s">
        <v>3420</v>
      </c>
      <c r="C2028" t="s">
        <v>3420</v>
      </c>
      <c r="D2028" t="s">
        <v>5</v>
      </c>
      <c r="E2028" t="s">
        <v>585</v>
      </c>
      <c r="H2028" t="s">
        <v>523</v>
      </c>
      <c r="I2028" t="s">
        <v>2840</v>
      </c>
      <c r="J2028" t="s">
        <v>4</v>
      </c>
      <c r="K2028" t="s">
        <v>442</v>
      </c>
      <c r="M2028">
        <v>73</v>
      </c>
      <c r="X2028" t="str">
        <f>LEFT(Table7[[#This Row],[Month]],4)</f>
        <v>2022</v>
      </c>
      <c r="Y2028">
        <f>SIGN(Table7[[#This Row],[Internal Monthly Cost]])</f>
        <v>1</v>
      </c>
    </row>
    <row r="2029" spans="1:25" x14ac:dyDescent="0.2">
      <c r="A2029">
        <v>529</v>
      </c>
      <c r="B2029" t="s">
        <v>3420</v>
      </c>
      <c r="C2029" t="s">
        <v>3420</v>
      </c>
      <c r="D2029" t="s">
        <v>5</v>
      </c>
      <c r="E2029" t="s">
        <v>2338</v>
      </c>
      <c r="F2029" t="s">
        <v>652</v>
      </c>
      <c r="G2029" t="s">
        <v>2339</v>
      </c>
      <c r="H2029" t="s">
        <v>2340</v>
      </c>
      <c r="I2029" t="s">
        <v>147</v>
      </c>
      <c r="J2029" t="s">
        <v>8</v>
      </c>
      <c r="K2029" t="s">
        <v>124</v>
      </c>
      <c r="M2029">
        <v>71</v>
      </c>
      <c r="N2029" t="s">
        <v>136</v>
      </c>
      <c r="O2029" t="s">
        <v>247</v>
      </c>
      <c r="P2029" t="s">
        <v>137</v>
      </c>
      <c r="Q2029" t="s">
        <v>139</v>
      </c>
      <c r="R2029" t="s">
        <v>138</v>
      </c>
      <c r="S2029" t="s">
        <v>345</v>
      </c>
      <c r="T2029" t="s">
        <v>342</v>
      </c>
      <c r="U2029" t="s">
        <v>343</v>
      </c>
      <c r="V2029" t="s">
        <v>389</v>
      </c>
      <c r="X2029" t="str">
        <f>LEFT(Table7[[#This Row],[Month]],4)</f>
        <v>2022</v>
      </c>
      <c r="Y2029">
        <f>SIGN(Table7[[#This Row],[Internal Monthly Cost]])</f>
        <v>1</v>
      </c>
    </row>
    <row r="2030" spans="1:25" x14ac:dyDescent="0.2">
      <c r="A2030">
        <v>633</v>
      </c>
      <c r="B2030" t="s">
        <v>3420</v>
      </c>
      <c r="C2030" t="s">
        <v>3420</v>
      </c>
      <c r="D2030" t="s">
        <v>5</v>
      </c>
      <c r="E2030" t="s">
        <v>2437</v>
      </c>
      <c r="H2030" t="s">
        <v>523</v>
      </c>
      <c r="I2030" t="s">
        <v>2840</v>
      </c>
      <c r="J2030" t="s">
        <v>4</v>
      </c>
      <c r="K2030" t="s">
        <v>442</v>
      </c>
      <c r="M2030">
        <v>73</v>
      </c>
      <c r="X2030" t="str">
        <f>LEFT(Table7[[#This Row],[Month]],4)</f>
        <v>2022</v>
      </c>
      <c r="Y2030">
        <f>SIGN(Table7[[#This Row],[Internal Monthly Cost]])</f>
        <v>1</v>
      </c>
    </row>
    <row r="2031" spans="1:25" x14ac:dyDescent="0.2">
      <c r="A2031">
        <v>600</v>
      </c>
      <c r="B2031" t="s">
        <v>3420</v>
      </c>
      <c r="C2031" t="s">
        <v>3420</v>
      </c>
      <c r="D2031" t="s">
        <v>5</v>
      </c>
      <c r="E2031" t="s">
        <v>2576</v>
      </c>
      <c r="H2031" t="s">
        <v>529</v>
      </c>
      <c r="I2031" t="s">
        <v>2837</v>
      </c>
      <c r="J2031" t="s">
        <v>8</v>
      </c>
      <c r="K2031" t="s">
        <v>442</v>
      </c>
      <c r="M2031">
        <v>113</v>
      </c>
      <c r="N2031" t="s">
        <v>2579</v>
      </c>
      <c r="O2031" t="s">
        <v>2578</v>
      </c>
      <c r="P2031" t="s">
        <v>2580</v>
      </c>
      <c r="Q2031" t="s">
        <v>441</v>
      </c>
      <c r="R2031" t="s">
        <v>442</v>
      </c>
      <c r="S2031" t="s">
        <v>345</v>
      </c>
      <c r="T2031" t="s">
        <v>2127</v>
      </c>
      <c r="U2031" t="s">
        <v>343</v>
      </c>
      <c r="V2031" t="s">
        <v>2581</v>
      </c>
      <c r="X2031" t="str">
        <f>LEFT(Table7[[#This Row],[Month]],4)</f>
        <v>2022</v>
      </c>
      <c r="Y2031">
        <f>SIGN(Table7[[#This Row],[Internal Monthly Cost]])</f>
        <v>1</v>
      </c>
    </row>
    <row r="2032" spans="1:25" x14ac:dyDescent="0.2">
      <c r="A2032">
        <v>563</v>
      </c>
      <c r="B2032" t="s">
        <v>3420</v>
      </c>
      <c r="C2032" t="s">
        <v>3420</v>
      </c>
      <c r="D2032" t="s">
        <v>5</v>
      </c>
      <c r="E2032" t="s">
        <v>2370</v>
      </c>
      <c r="H2032" t="s">
        <v>2372</v>
      </c>
      <c r="I2032" t="s">
        <v>2847</v>
      </c>
      <c r="J2032" t="s">
        <v>4</v>
      </c>
      <c r="K2032" t="s">
        <v>442</v>
      </c>
      <c r="M2032">
        <v>73</v>
      </c>
      <c r="X2032" t="str">
        <f>LEFT(Table7[[#This Row],[Month]],4)</f>
        <v>2022</v>
      </c>
      <c r="Y2032">
        <f>SIGN(Table7[[#This Row],[Internal Monthly Cost]])</f>
        <v>1</v>
      </c>
    </row>
    <row r="2033" spans="1:25" x14ac:dyDescent="0.2">
      <c r="A2033">
        <v>607</v>
      </c>
      <c r="B2033" t="s">
        <v>3420</v>
      </c>
      <c r="C2033" t="s">
        <v>3420</v>
      </c>
      <c r="D2033" t="s">
        <v>5</v>
      </c>
      <c r="E2033" t="s">
        <v>2491</v>
      </c>
      <c r="H2033" t="s">
        <v>2405</v>
      </c>
      <c r="I2033" t="s">
        <v>2849</v>
      </c>
      <c r="J2033" t="s">
        <v>4</v>
      </c>
      <c r="K2033" t="s">
        <v>442</v>
      </c>
      <c r="M2033">
        <v>73</v>
      </c>
      <c r="X2033" t="str">
        <f>LEFT(Table7[[#This Row],[Month]],4)</f>
        <v>2022</v>
      </c>
      <c r="Y2033">
        <f>SIGN(Table7[[#This Row],[Internal Monthly Cost]])</f>
        <v>1</v>
      </c>
    </row>
    <row r="2034" spans="1:25" x14ac:dyDescent="0.2">
      <c r="A2034">
        <v>681</v>
      </c>
      <c r="B2034" t="s">
        <v>3420</v>
      </c>
      <c r="C2034" t="s">
        <v>3420</v>
      </c>
      <c r="D2034" t="s">
        <v>5</v>
      </c>
      <c r="E2034" t="s">
        <v>2856</v>
      </c>
      <c r="H2034" t="s">
        <v>529</v>
      </c>
      <c r="I2034" t="s">
        <v>2837</v>
      </c>
      <c r="J2034" t="s">
        <v>8</v>
      </c>
      <c r="K2034" t="s">
        <v>442</v>
      </c>
      <c r="M2034">
        <v>113</v>
      </c>
      <c r="N2034" t="s">
        <v>2928</v>
      </c>
      <c r="O2034" t="s">
        <v>2929</v>
      </c>
      <c r="P2034" t="s">
        <v>2896</v>
      </c>
      <c r="Q2034" t="s">
        <v>441</v>
      </c>
      <c r="R2034" t="s">
        <v>442</v>
      </c>
      <c r="S2034" t="s">
        <v>345</v>
      </c>
      <c r="T2034" t="s">
        <v>2127</v>
      </c>
      <c r="U2034" t="s">
        <v>343</v>
      </c>
      <c r="V2034" t="s">
        <v>2876</v>
      </c>
      <c r="X2034" t="str">
        <f>LEFT(Table7[[#This Row],[Month]],4)</f>
        <v>2022</v>
      </c>
      <c r="Y2034">
        <f>SIGN(Table7[[#This Row],[Internal Monthly Cost]])</f>
        <v>1</v>
      </c>
    </row>
    <row r="2035" spans="1:25" x14ac:dyDescent="0.2">
      <c r="A2035">
        <v>627</v>
      </c>
      <c r="B2035" t="s">
        <v>3420</v>
      </c>
      <c r="C2035" t="s">
        <v>3420</v>
      </c>
      <c r="D2035" t="s">
        <v>5</v>
      </c>
      <c r="E2035" t="s">
        <v>2343</v>
      </c>
      <c r="H2035" t="s">
        <v>523</v>
      </c>
      <c r="I2035" t="s">
        <v>2840</v>
      </c>
      <c r="J2035" t="s">
        <v>4</v>
      </c>
      <c r="K2035" t="s">
        <v>442</v>
      </c>
      <c r="M2035">
        <v>73</v>
      </c>
      <c r="X2035" t="str">
        <f>LEFT(Table7[[#This Row],[Month]],4)</f>
        <v>2022</v>
      </c>
      <c r="Y2035">
        <f>SIGN(Table7[[#This Row],[Internal Monthly Cost]])</f>
        <v>1</v>
      </c>
    </row>
    <row r="2036" spans="1:25" x14ac:dyDescent="0.2">
      <c r="A2036">
        <v>628</v>
      </c>
      <c r="B2036" t="s">
        <v>3420</v>
      </c>
      <c r="C2036" t="s">
        <v>3420</v>
      </c>
      <c r="D2036" t="s">
        <v>5</v>
      </c>
      <c r="E2036" t="s">
        <v>2404</v>
      </c>
      <c r="H2036" t="s">
        <v>2405</v>
      </c>
      <c r="I2036" t="s">
        <v>2840</v>
      </c>
      <c r="J2036" t="s">
        <v>8</v>
      </c>
      <c r="K2036" t="s">
        <v>442</v>
      </c>
      <c r="M2036">
        <v>73</v>
      </c>
      <c r="N2036" t="s">
        <v>2408</v>
      </c>
      <c r="O2036" t="s">
        <v>2407</v>
      </c>
      <c r="P2036" t="s">
        <v>2409</v>
      </c>
      <c r="Q2036" t="s">
        <v>441</v>
      </c>
      <c r="R2036" t="s">
        <v>442</v>
      </c>
      <c r="S2036" t="s">
        <v>345</v>
      </c>
      <c r="T2036" t="s">
        <v>2127</v>
      </c>
      <c r="U2036" t="s">
        <v>343</v>
      </c>
      <c r="V2036" t="s">
        <v>2410</v>
      </c>
      <c r="X2036" t="str">
        <f>LEFT(Table7[[#This Row],[Month]],4)</f>
        <v>2022</v>
      </c>
      <c r="Y2036">
        <f>SIGN(Table7[[#This Row],[Internal Monthly Cost]])</f>
        <v>1</v>
      </c>
    </row>
    <row r="2037" spans="1:25" x14ac:dyDescent="0.2">
      <c r="A2037">
        <v>614</v>
      </c>
      <c r="B2037" t="s">
        <v>3420</v>
      </c>
      <c r="C2037" t="s">
        <v>3420</v>
      </c>
      <c r="D2037" t="s">
        <v>5</v>
      </c>
      <c r="E2037" t="s">
        <v>2570</v>
      </c>
      <c r="H2037" t="s">
        <v>529</v>
      </c>
      <c r="I2037" t="s">
        <v>2837</v>
      </c>
      <c r="J2037" t="s">
        <v>4</v>
      </c>
      <c r="K2037" t="s">
        <v>442</v>
      </c>
      <c r="M2037">
        <v>113</v>
      </c>
      <c r="X2037" t="str">
        <f>LEFT(Table7[[#This Row],[Month]],4)</f>
        <v>2022</v>
      </c>
      <c r="Y2037">
        <f>SIGN(Table7[[#This Row],[Internal Monthly Cost]])</f>
        <v>1</v>
      </c>
    </row>
    <row r="2038" spans="1:25" x14ac:dyDescent="0.2">
      <c r="A2038">
        <v>606</v>
      </c>
      <c r="B2038" t="s">
        <v>3420</v>
      </c>
      <c r="C2038" t="s">
        <v>3420</v>
      </c>
      <c r="D2038" t="s">
        <v>5</v>
      </c>
      <c r="E2038" t="s">
        <v>2455</v>
      </c>
      <c r="H2038" t="s">
        <v>2456</v>
      </c>
      <c r="I2038" t="s">
        <v>2840</v>
      </c>
      <c r="J2038" t="s">
        <v>8</v>
      </c>
      <c r="K2038" t="s">
        <v>442</v>
      </c>
      <c r="M2038">
        <v>73</v>
      </c>
      <c r="N2038" t="s">
        <v>2459</v>
      </c>
      <c r="O2038" t="s">
        <v>2458</v>
      </c>
      <c r="P2038" t="s">
        <v>2460</v>
      </c>
      <c r="Q2038" t="s">
        <v>441</v>
      </c>
      <c r="R2038" t="s">
        <v>442</v>
      </c>
      <c r="S2038" t="s">
        <v>345</v>
      </c>
      <c r="T2038" t="s">
        <v>2127</v>
      </c>
      <c r="U2038" t="s">
        <v>343</v>
      </c>
      <c r="V2038" t="s">
        <v>2461</v>
      </c>
      <c r="X2038" t="str">
        <f>LEFT(Table7[[#This Row],[Month]],4)</f>
        <v>2022</v>
      </c>
      <c r="Y2038">
        <f>SIGN(Table7[[#This Row],[Internal Monthly Cost]])</f>
        <v>1</v>
      </c>
    </row>
    <row r="2039" spans="1:25" x14ac:dyDescent="0.2">
      <c r="A2039">
        <v>653</v>
      </c>
      <c r="B2039" t="s">
        <v>3420</v>
      </c>
      <c r="C2039" t="s">
        <v>3420</v>
      </c>
      <c r="D2039" t="s">
        <v>5</v>
      </c>
      <c r="E2039" t="s">
        <v>2472</v>
      </c>
      <c r="H2039" t="s">
        <v>2456</v>
      </c>
      <c r="I2039" t="s">
        <v>2836</v>
      </c>
      <c r="J2039" t="s">
        <v>4</v>
      </c>
      <c r="K2039" t="s">
        <v>442</v>
      </c>
      <c r="M2039">
        <v>73</v>
      </c>
      <c r="X2039" t="str">
        <f>LEFT(Table7[[#This Row],[Month]],4)</f>
        <v>2022</v>
      </c>
      <c r="Y2039">
        <f>SIGN(Table7[[#This Row],[Internal Monthly Cost]])</f>
        <v>1</v>
      </c>
    </row>
    <row r="2040" spans="1:25" x14ac:dyDescent="0.2">
      <c r="A2040">
        <v>539</v>
      </c>
      <c r="B2040" t="s">
        <v>3420</v>
      </c>
      <c r="C2040" t="s">
        <v>3420</v>
      </c>
      <c r="D2040" t="s">
        <v>5</v>
      </c>
      <c r="E2040" t="s">
        <v>2415</v>
      </c>
      <c r="F2040" t="s">
        <v>652</v>
      </c>
      <c r="G2040" t="s">
        <v>2416</v>
      </c>
      <c r="H2040" t="s">
        <v>2174</v>
      </c>
      <c r="I2040" t="s">
        <v>168</v>
      </c>
      <c r="J2040" t="s">
        <v>8</v>
      </c>
      <c r="K2040" t="s">
        <v>124</v>
      </c>
      <c r="M2040">
        <v>71</v>
      </c>
      <c r="N2040" t="s">
        <v>2781</v>
      </c>
      <c r="O2040" t="s">
        <v>2780</v>
      </c>
      <c r="P2040" t="s">
        <v>2782</v>
      </c>
      <c r="Q2040" t="s">
        <v>139</v>
      </c>
      <c r="R2040" t="s">
        <v>138</v>
      </c>
      <c r="S2040" t="s">
        <v>345</v>
      </c>
      <c r="T2040" t="s">
        <v>342</v>
      </c>
      <c r="U2040" t="s">
        <v>343</v>
      </c>
      <c r="V2040" t="s">
        <v>344</v>
      </c>
      <c r="X2040" t="str">
        <f>LEFT(Table7[[#This Row],[Month]],4)</f>
        <v>2022</v>
      </c>
      <c r="Y2040">
        <f>SIGN(Table7[[#This Row],[Internal Monthly Cost]])</f>
        <v>1</v>
      </c>
    </row>
    <row r="2041" spans="1:25" x14ac:dyDescent="0.2">
      <c r="A2041">
        <v>536</v>
      </c>
      <c r="B2041" t="s">
        <v>3420</v>
      </c>
      <c r="C2041" t="s">
        <v>3420</v>
      </c>
      <c r="D2041" t="s">
        <v>5</v>
      </c>
      <c r="E2041" t="s">
        <v>2377</v>
      </c>
      <c r="F2041" t="s">
        <v>652</v>
      </c>
      <c r="G2041" t="s">
        <v>2378</v>
      </c>
      <c r="H2041" t="s">
        <v>2174</v>
      </c>
      <c r="I2041" t="s">
        <v>168</v>
      </c>
      <c r="J2041" t="s">
        <v>8</v>
      </c>
      <c r="K2041" t="s">
        <v>124</v>
      </c>
      <c r="M2041">
        <v>71</v>
      </c>
      <c r="N2041" t="s">
        <v>161</v>
      </c>
      <c r="O2041" t="s">
        <v>251</v>
      </c>
      <c r="P2041" t="s">
        <v>162</v>
      </c>
      <c r="Q2041" t="s">
        <v>139</v>
      </c>
      <c r="R2041" t="s">
        <v>138</v>
      </c>
      <c r="S2041" t="s">
        <v>345</v>
      </c>
      <c r="T2041" t="s">
        <v>342</v>
      </c>
      <c r="U2041" t="s">
        <v>343</v>
      </c>
      <c r="V2041" t="s">
        <v>393</v>
      </c>
      <c r="X2041" t="str">
        <f>LEFT(Table7[[#This Row],[Month]],4)</f>
        <v>2022</v>
      </c>
      <c r="Y2041">
        <f>SIGN(Table7[[#This Row],[Internal Monthly Cost]])</f>
        <v>1</v>
      </c>
    </row>
    <row r="2042" spans="1:25" x14ac:dyDescent="0.2">
      <c r="A2042">
        <v>537</v>
      </c>
      <c r="B2042" t="s">
        <v>3420</v>
      </c>
      <c r="C2042" t="s">
        <v>3420</v>
      </c>
      <c r="D2042" t="s">
        <v>5</v>
      </c>
      <c r="E2042" t="s">
        <v>2380</v>
      </c>
      <c r="F2042" t="s">
        <v>652</v>
      </c>
      <c r="G2042" t="s">
        <v>2381</v>
      </c>
      <c r="H2042" t="s">
        <v>2174</v>
      </c>
      <c r="I2042" t="s">
        <v>168</v>
      </c>
      <c r="J2042" t="s">
        <v>8</v>
      </c>
      <c r="K2042" t="s">
        <v>124</v>
      </c>
      <c r="M2042">
        <v>71</v>
      </c>
      <c r="N2042" t="s">
        <v>159</v>
      </c>
      <c r="O2042" t="s">
        <v>252</v>
      </c>
      <c r="P2042" t="s">
        <v>160</v>
      </c>
      <c r="Q2042" t="s">
        <v>139</v>
      </c>
      <c r="R2042" t="s">
        <v>138</v>
      </c>
      <c r="S2042" t="s">
        <v>345</v>
      </c>
      <c r="T2042" t="s">
        <v>342</v>
      </c>
      <c r="U2042" t="s">
        <v>343</v>
      </c>
      <c r="V2042" t="s">
        <v>393</v>
      </c>
      <c r="X2042" t="str">
        <f>LEFT(Table7[[#This Row],[Month]],4)</f>
        <v>2022</v>
      </c>
      <c r="Y2042">
        <f>SIGN(Table7[[#This Row],[Internal Monthly Cost]])</f>
        <v>1</v>
      </c>
    </row>
    <row r="2043" spans="1:25" x14ac:dyDescent="0.2">
      <c r="A2043">
        <v>541</v>
      </c>
      <c r="B2043" t="s">
        <v>3420</v>
      </c>
      <c r="C2043" t="s">
        <v>3420</v>
      </c>
      <c r="D2043" t="s">
        <v>5</v>
      </c>
      <c r="E2043" t="s">
        <v>1619</v>
      </c>
      <c r="F2043" t="s">
        <v>652</v>
      </c>
      <c r="G2043" t="s">
        <v>1620</v>
      </c>
      <c r="H2043" t="s">
        <v>874</v>
      </c>
      <c r="I2043" t="s">
        <v>169</v>
      </c>
      <c r="J2043" t="s">
        <v>8</v>
      </c>
      <c r="K2043" t="s">
        <v>124</v>
      </c>
      <c r="M2043">
        <v>71</v>
      </c>
      <c r="N2043" t="s">
        <v>42</v>
      </c>
      <c r="O2043" t="s">
        <v>239</v>
      </c>
      <c r="P2043" t="s">
        <v>43</v>
      </c>
      <c r="Q2043" t="s">
        <v>139</v>
      </c>
      <c r="R2043" t="s">
        <v>138</v>
      </c>
      <c r="S2043" t="s">
        <v>345</v>
      </c>
      <c r="T2043" t="s">
        <v>342</v>
      </c>
      <c r="U2043" t="s">
        <v>343</v>
      </c>
      <c r="V2043" t="s">
        <v>378</v>
      </c>
      <c r="X2043" t="str">
        <f>LEFT(Table7[[#This Row],[Month]],4)</f>
        <v>2022</v>
      </c>
      <c r="Y2043">
        <f>SIGN(Table7[[#This Row],[Internal Monthly Cost]])</f>
        <v>1</v>
      </c>
    </row>
    <row r="2044" spans="1:25" x14ac:dyDescent="0.2">
      <c r="A2044">
        <v>593</v>
      </c>
      <c r="B2044" t="s">
        <v>3420</v>
      </c>
      <c r="C2044" t="s">
        <v>3420</v>
      </c>
      <c r="D2044" t="s">
        <v>5</v>
      </c>
      <c r="E2044" t="s">
        <v>2230</v>
      </c>
      <c r="H2044" t="s">
        <v>2233</v>
      </c>
      <c r="I2044" t="s">
        <v>2846</v>
      </c>
      <c r="J2044" t="s">
        <v>8</v>
      </c>
      <c r="K2044" t="s">
        <v>442</v>
      </c>
      <c r="M2044">
        <v>66</v>
      </c>
      <c r="N2044" t="s">
        <v>2868</v>
      </c>
      <c r="O2044" t="s">
        <v>2869</v>
      </c>
      <c r="P2044" t="s">
        <v>2870</v>
      </c>
      <c r="Q2044" t="s">
        <v>441</v>
      </c>
      <c r="R2044" t="s">
        <v>442</v>
      </c>
      <c r="S2044" t="s">
        <v>345</v>
      </c>
      <c r="T2044" t="s">
        <v>2871</v>
      </c>
      <c r="U2044" t="s">
        <v>343</v>
      </c>
      <c r="V2044" t="s">
        <v>2872</v>
      </c>
      <c r="X2044" t="str">
        <f>LEFT(Table7[[#This Row],[Month]],4)</f>
        <v>2022</v>
      </c>
      <c r="Y2044">
        <f>SIGN(Table7[[#This Row],[Internal Monthly Cost]])</f>
        <v>1</v>
      </c>
    </row>
    <row r="2045" spans="1:25" x14ac:dyDescent="0.2">
      <c r="A2045">
        <v>608</v>
      </c>
      <c r="B2045" t="s">
        <v>3420</v>
      </c>
      <c r="C2045" t="s">
        <v>3420</v>
      </c>
      <c r="D2045" t="s">
        <v>5</v>
      </c>
      <c r="E2045" t="s">
        <v>2364</v>
      </c>
      <c r="H2045" t="s">
        <v>523</v>
      </c>
      <c r="I2045" t="s">
        <v>2846</v>
      </c>
      <c r="J2045" t="s">
        <v>8</v>
      </c>
      <c r="K2045" t="s">
        <v>442</v>
      </c>
      <c r="M2045">
        <v>66</v>
      </c>
      <c r="N2045" t="s">
        <v>2367</v>
      </c>
      <c r="O2045" t="s">
        <v>2366</v>
      </c>
      <c r="P2045" t="s">
        <v>2368</v>
      </c>
      <c r="Q2045" t="s">
        <v>441</v>
      </c>
      <c r="R2045" t="s">
        <v>442</v>
      </c>
      <c r="S2045" t="s">
        <v>345</v>
      </c>
      <c r="T2045" t="s">
        <v>2127</v>
      </c>
      <c r="U2045" t="s">
        <v>343</v>
      </c>
      <c r="V2045" t="s">
        <v>2369</v>
      </c>
      <c r="X2045" t="str">
        <f>LEFT(Table7[[#This Row],[Month]],4)</f>
        <v>2022</v>
      </c>
      <c r="Y2045">
        <f>SIGN(Table7[[#This Row],[Internal Monthly Cost]])</f>
        <v>1</v>
      </c>
    </row>
    <row r="2046" spans="1:25" x14ac:dyDescent="0.2">
      <c r="A2046">
        <v>632</v>
      </c>
      <c r="B2046" t="s">
        <v>3420</v>
      </c>
      <c r="C2046" t="s">
        <v>3420</v>
      </c>
      <c r="D2046" t="s">
        <v>5</v>
      </c>
      <c r="E2046" t="s">
        <v>2485</v>
      </c>
      <c r="H2046" t="s">
        <v>2405</v>
      </c>
      <c r="I2046" t="s">
        <v>2849</v>
      </c>
      <c r="J2046" t="s">
        <v>8</v>
      </c>
      <c r="K2046" t="s">
        <v>442</v>
      </c>
      <c r="M2046">
        <v>73</v>
      </c>
      <c r="N2046" t="s">
        <v>2488</v>
      </c>
      <c r="O2046" t="s">
        <v>2487</v>
      </c>
      <c r="P2046" t="s">
        <v>2489</v>
      </c>
      <c r="Q2046" t="s">
        <v>441</v>
      </c>
      <c r="R2046" t="s">
        <v>442</v>
      </c>
      <c r="S2046" t="s">
        <v>345</v>
      </c>
      <c r="T2046" t="s">
        <v>2127</v>
      </c>
      <c r="U2046" t="s">
        <v>343</v>
      </c>
      <c r="V2046" t="s">
        <v>2490</v>
      </c>
      <c r="X2046" t="str">
        <f>LEFT(Table7[[#This Row],[Month]],4)</f>
        <v>2022</v>
      </c>
      <c r="Y2046">
        <f>SIGN(Table7[[#This Row],[Internal Monthly Cost]])</f>
        <v>1</v>
      </c>
    </row>
    <row r="2047" spans="1:25" x14ac:dyDescent="0.2">
      <c r="A2047">
        <v>629</v>
      </c>
      <c r="B2047" t="s">
        <v>3420</v>
      </c>
      <c r="C2047" t="s">
        <v>3420</v>
      </c>
      <c r="D2047" t="s">
        <v>5</v>
      </c>
      <c r="E2047" t="s">
        <v>519</v>
      </c>
      <c r="H2047" t="s">
        <v>523</v>
      </c>
      <c r="I2047" t="s">
        <v>2836</v>
      </c>
      <c r="J2047" t="s">
        <v>6</v>
      </c>
      <c r="K2047" t="s">
        <v>442</v>
      </c>
      <c r="M2047">
        <v>73</v>
      </c>
      <c r="X2047" t="str">
        <f>LEFT(Table7[[#This Row],[Month]],4)</f>
        <v>2022</v>
      </c>
      <c r="Y2047">
        <f>SIGN(Table7[[#This Row],[Internal Monthly Cost]])</f>
        <v>1</v>
      </c>
    </row>
    <row r="2048" spans="1:25" x14ac:dyDescent="0.2">
      <c r="A2048">
        <v>610</v>
      </c>
      <c r="B2048" t="s">
        <v>3420</v>
      </c>
      <c r="C2048" t="s">
        <v>3420</v>
      </c>
      <c r="D2048" t="s">
        <v>5</v>
      </c>
      <c r="E2048" t="s">
        <v>2516</v>
      </c>
      <c r="H2048" t="s">
        <v>523</v>
      </c>
      <c r="I2048" t="s">
        <v>2849</v>
      </c>
      <c r="J2048" t="s">
        <v>8</v>
      </c>
      <c r="K2048" t="s">
        <v>442</v>
      </c>
      <c r="M2048">
        <v>73</v>
      </c>
      <c r="N2048" t="s">
        <v>3421</v>
      </c>
      <c r="O2048" t="s">
        <v>3422</v>
      </c>
      <c r="P2048" t="s">
        <v>3423</v>
      </c>
      <c r="Q2048" t="s">
        <v>441</v>
      </c>
      <c r="R2048" t="s">
        <v>442</v>
      </c>
      <c r="S2048" t="s">
        <v>345</v>
      </c>
      <c r="T2048" t="s">
        <v>2916</v>
      </c>
      <c r="U2048" t="s">
        <v>343</v>
      </c>
      <c r="V2048" t="s">
        <v>3424</v>
      </c>
      <c r="X2048" t="str">
        <f>LEFT(Table7[[#This Row],[Month]],4)</f>
        <v>2022</v>
      </c>
      <c r="Y2048">
        <f>SIGN(Table7[[#This Row],[Internal Monthly Cost]])</f>
        <v>1</v>
      </c>
    </row>
    <row r="2049" spans="1:25" x14ac:dyDescent="0.2">
      <c r="A2049">
        <v>616</v>
      </c>
      <c r="B2049" t="s">
        <v>3420</v>
      </c>
      <c r="C2049" t="s">
        <v>3420</v>
      </c>
      <c r="D2049" t="s">
        <v>5</v>
      </c>
      <c r="E2049" t="s">
        <v>2542</v>
      </c>
      <c r="H2049" t="s">
        <v>2543</v>
      </c>
      <c r="I2049" t="s">
        <v>2851</v>
      </c>
      <c r="J2049" t="s">
        <v>4</v>
      </c>
      <c r="K2049" t="s">
        <v>442</v>
      </c>
      <c r="M2049">
        <v>73</v>
      </c>
      <c r="X2049" t="str">
        <f>LEFT(Table7[[#This Row],[Month]],4)</f>
        <v>2022</v>
      </c>
      <c r="Y2049">
        <f>SIGN(Table7[[#This Row],[Internal Monthly Cost]])</f>
        <v>1</v>
      </c>
    </row>
    <row r="2050" spans="1:25" x14ac:dyDescent="0.2">
      <c r="A2050">
        <v>603</v>
      </c>
      <c r="B2050" t="s">
        <v>3420</v>
      </c>
      <c r="C2050" t="s">
        <v>3420</v>
      </c>
      <c r="D2050" t="s">
        <v>5</v>
      </c>
      <c r="E2050" t="s">
        <v>2531</v>
      </c>
      <c r="H2050" t="s">
        <v>2233</v>
      </c>
      <c r="I2050" t="s">
        <v>2849</v>
      </c>
      <c r="J2050" t="s">
        <v>8</v>
      </c>
      <c r="K2050" t="s">
        <v>442</v>
      </c>
      <c r="M2050">
        <v>66</v>
      </c>
      <c r="N2050" t="s">
        <v>3085</v>
      </c>
      <c r="O2050" t="s">
        <v>3086</v>
      </c>
      <c r="P2050" t="s">
        <v>3087</v>
      </c>
      <c r="Q2050" t="s">
        <v>441</v>
      </c>
      <c r="R2050" t="s">
        <v>442</v>
      </c>
      <c r="S2050" t="s">
        <v>341</v>
      </c>
      <c r="T2050" t="s">
        <v>2916</v>
      </c>
      <c r="U2050" t="s">
        <v>343</v>
      </c>
      <c r="V2050" t="s">
        <v>3149</v>
      </c>
      <c r="X2050" t="str">
        <f>LEFT(Table7[[#This Row],[Month]],4)</f>
        <v>2022</v>
      </c>
      <c r="Y2050">
        <f>SIGN(Table7[[#This Row],[Internal Monthly Cost]])</f>
        <v>1</v>
      </c>
    </row>
    <row r="2051" spans="1:25" x14ac:dyDescent="0.2">
      <c r="A2051">
        <v>599</v>
      </c>
      <c r="B2051" t="s">
        <v>3420</v>
      </c>
      <c r="C2051" t="s">
        <v>3420</v>
      </c>
      <c r="D2051" t="s">
        <v>5</v>
      </c>
      <c r="E2051" t="s">
        <v>658</v>
      </c>
      <c r="H2051" t="s">
        <v>529</v>
      </c>
      <c r="I2051" t="s">
        <v>2837</v>
      </c>
      <c r="J2051" t="s">
        <v>6</v>
      </c>
      <c r="K2051" t="s">
        <v>442</v>
      </c>
      <c r="M2051">
        <v>113</v>
      </c>
      <c r="X2051" t="str">
        <f>LEFT(Table7[[#This Row],[Month]],4)</f>
        <v>2022</v>
      </c>
      <c r="Y2051">
        <f>SIGN(Table7[[#This Row],[Internal Monthly Cost]])</f>
        <v>1</v>
      </c>
    </row>
    <row r="2052" spans="1:25" x14ac:dyDescent="0.2">
      <c r="A2052">
        <v>674</v>
      </c>
      <c r="B2052" t="s">
        <v>3420</v>
      </c>
      <c r="C2052" t="s">
        <v>3420</v>
      </c>
      <c r="D2052" t="s">
        <v>5</v>
      </c>
      <c r="E2052" t="s">
        <v>587</v>
      </c>
      <c r="H2052" t="s">
        <v>529</v>
      </c>
      <c r="I2052" t="s">
        <v>2854</v>
      </c>
      <c r="J2052" t="s">
        <v>4</v>
      </c>
      <c r="K2052" t="s">
        <v>2499</v>
      </c>
      <c r="M2052">
        <v>135</v>
      </c>
      <c r="X2052" t="str">
        <f>LEFT(Table7[[#This Row],[Month]],4)</f>
        <v>2022</v>
      </c>
      <c r="Y2052">
        <f>SIGN(Table7[[#This Row],[Internal Monthly Cost]])</f>
        <v>1</v>
      </c>
    </row>
    <row r="2053" spans="1:25" x14ac:dyDescent="0.2">
      <c r="A2053">
        <v>595</v>
      </c>
      <c r="B2053" t="s">
        <v>3420</v>
      </c>
      <c r="C2053" t="s">
        <v>3420</v>
      </c>
      <c r="D2053" t="s">
        <v>5</v>
      </c>
      <c r="E2053" t="s">
        <v>2614</v>
      </c>
      <c r="H2053" t="s">
        <v>529</v>
      </c>
      <c r="I2053" t="s">
        <v>2854</v>
      </c>
      <c r="J2053" t="s">
        <v>4</v>
      </c>
      <c r="K2053" t="s">
        <v>2499</v>
      </c>
      <c r="M2053">
        <v>135</v>
      </c>
      <c r="X2053" t="str">
        <f>LEFT(Table7[[#This Row],[Month]],4)</f>
        <v>2022</v>
      </c>
      <c r="Y2053">
        <f>SIGN(Table7[[#This Row],[Internal Monthly Cost]])</f>
        <v>1</v>
      </c>
    </row>
    <row r="2054" spans="1:25" x14ac:dyDescent="0.2">
      <c r="A2054">
        <v>673</v>
      </c>
      <c r="B2054" t="s">
        <v>3420</v>
      </c>
      <c r="C2054" t="s">
        <v>3420</v>
      </c>
      <c r="D2054" t="s">
        <v>5</v>
      </c>
      <c r="E2054" t="s">
        <v>2501</v>
      </c>
      <c r="H2054" t="s">
        <v>529</v>
      </c>
      <c r="I2054" t="s">
        <v>2854</v>
      </c>
      <c r="J2054" t="s">
        <v>4</v>
      </c>
      <c r="K2054" t="s">
        <v>2499</v>
      </c>
      <c r="M2054">
        <v>135</v>
      </c>
      <c r="X2054" t="str">
        <f>LEFT(Table7[[#This Row],[Month]],4)</f>
        <v>2022</v>
      </c>
      <c r="Y2054">
        <f>SIGN(Table7[[#This Row],[Internal Monthly Cost]])</f>
        <v>1</v>
      </c>
    </row>
    <row r="2055" spans="1:25" x14ac:dyDescent="0.2">
      <c r="A2055">
        <v>672</v>
      </c>
      <c r="B2055" t="s">
        <v>3420</v>
      </c>
      <c r="C2055" t="s">
        <v>3420</v>
      </c>
      <c r="D2055" t="s">
        <v>5</v>
      </c>
      <c r="E2055" t="s">
        <v>2496</v>
      </c>
      <c r="H2055" t="s">
        <v>529</v>
      </c>
      <c r="I2055" t="s">
        <v>2854</v>
      </c>
      <c r="J2055" t="s">
        <v>4</v>
      </c>
      <c r="K2055" t="s">
        <v>2499</v>
      </c>
      <c r="M2055">
        <v>135</v>
      </c>
      <c r="X2055" t="str">
        <f>LEFT(Table7[[#This Row],[Month]],4)</f>
        <v>2022</v>
      </c>
      <c r="Y2055">
        <f>SIGN(Table7[[#This Row],[Internal Monthly Cost]])</f>
        <v>1</v>
      </c>
    </row>
    <row r="2056" spans="1:25" x14ac:dyDescent="0.2">
      <c r="A2056">
        <v>569</v>
      </c>
      <c r="B2056" t="s">
        <v>3420</v>
      </c>
      <c r="C2056" t="s">
        <v>3420</v>
      </c>
      <c r="D2056" t="s">
        <v>5</v>
      </c>
      <c r="E2056" t="s">
        <v>650</v>
      </c>
      <c r="F2056" t="s">
        <v>652</v>
      </c>
      <c r="G2056" t="s">
        <v>651</v>
      </c>
      <c r="H2056" t="s">
        <v>653</v>
      </c>
      <c r="I2056" t="s">
        <v>183</v>
      </c>
      <c r="J2056" t="s">
        <v>8</v>
      </c>
      <c r="K2056" t="s">
        <v>124</v>
      </c>
      <c r="M2056">
        <v>74</v>
      </c>
      <c r="N2056" t="s">
        <v>100</v>
      </c>
      <c r="O2056" t="s">
        <v>193</v>
      </c>
      <c r="P2056" t="s">
        <v>101</v>
      </c>
      <c r="Q2056" t="s">
        <v>139</v>
      </c>
      <c r="R2056" t="s">
        <v>138</v>
      </c>
      <c r="S2056" t="s">
        <v>345</v>
      </c>
      <c r="T2056" t="s">
        <v>342</v>
      </c>
      <c r="U2056" t="s">
        <v>343</v>
      </c>
      <c r="V2056" t="s">
        <v>373</v>
      </c>
      <c r="X2056" t="str">
        <f>LEFT(Table7[[#This Row],[Month]],4)</f>
        <v>2022</v>
      </c>
      <c r="Y2056">
        <f>SIGN(Table7[[#This Row],[Internal Monthly Cost]])</f>
        <v>1</v>
      </c>
    </row>
    <row r="2057" spans="1:25" x14ac:dyDescent="0.2">
      <c r="A2057">
        <v>581</v>
      </c>
      <c r="B2057" t="s">
        <v>3420</v>
      </c>
      <c r="C2057" t="s">
        <v>3420</v>
      </c>
      <c r="D2057" t="s">
        <v>5</v>
      </c>
      <c r="E2057" t="s">
        <v>2642</v>
      </c>
      <c r="F2057" t="s">
        <v>652</v>
      </c>
      <c r="G2057" t="s">
        <v>2643</v>
      </c>
      <c r="H2057" t="s">
        <v>653</v>
      </c>
      <c r="I2057" t="s">
        <v>183</v>
      </c>
      <c r="J2057" t="s">
        <v>8</v>
      </c>
      <c r="K2057" t="s">
        <v>124</v>
      </c>
      <c r="M2057">
        <v>74</v>
      </c>
      <c r="N2057" t="s">
        <v>184</v>
      </c>
      <c r="O2057" t="s">
        <v>259</v>
      </c>
      <c r="P2057" t="s">
        <v>185</v>
      </c>
      <c r="Q2057" t="s">
        <v>139</v>
      </c>
      <c r="R2057" t="s">
        <v>138</v>
      </c>
      <c r="S2057" t="s">
        <v>345</v>
      </c>
      <c r="T2057" t="s">
        <v>342</v>
      </c>
      <c r="U2057" t="s">
        <v>343</v>
      </c>
      <c r="V2057" t="s">
        <v>401</v>
      </c>
      <c r="X2057" t="str">
        <f>LEFT(Table7[[#This Row],[Month]],4)</f>
        <v>2022</v>
      </c>
      <c r="Y2057">
        <f>SIGN(Table7[[#This Row],[Internal Monthly Cost]])</f>
        <v>1</v>
      </c>
    </row>
    <row r="2058" spans="1:25" x14ac:dyDescent="0.2">
      <c r="A2058">
        <v>574</v>
      </c>
      <c r="B2058" t="s">
        <v>3420</v>
      </c>
      <c r="C2058" t="s">
        <v>3420</v>
      </c>
      <c r="D2058" t="s">
        <v>5</v>
      </c>
      <c r="E2058" t="s">
        <v>2018</v>
      </c>
      <c r="F2058" t="s">
        <v>652</v>
      </c>
      <c r="G2058" t="s">
        <v>2019</v>
      </c>
      <c r="H2058" t="s">
        <v>653</v>
      </c>
      <c r="I2058" t="s">
        <v>183</v>
      </c>
      <c r="J2058" t="s">
        <v>8</v>
      </c>
      <c r="K2058" t="s">
        <v>124</v>
      </c>
      <c r="M2058">
        <v>74</v>
      </c>
      <c r="N2058" t="s">
        <v>70</v>
      </c>
      <c r="O2058" t="s">
        <v>210</v>
      </c>
      <c r="P2058" t="s">
        <v>71</v>
      </c>
      <c r="Q2058" t="s">
        <v>139</v>
      </c>
      <c r="R2058" t="s">
        <v>138</v>
      </c>
      <c r="S2058" t="s">
        <v>345</v>
      </c>
      <c r="T2058" t="s">
        <v>342</v>
      </c>
      <c r="U2058" t="s">
        <v>343</v>
      </c>
      <c r="V2058" t="s">
        <v>374</v>
      </c>
      <c r="X2058" t="str">
        <f>LEFT(Table7[[#This Row],[Month]],4)</f>
        <v>2022</v>
      </c>
      <c r="Y2058">
        <f>SIGN(Table7[[#This Row],[Internal Monthly Cost]])</f>
        <v>1</v>
      </c>
    </row>
    <row r="2059" spans="1:25" x14ac:dyDescent="0.2">
      <c r="A2059">
        <v>585</v>
      </c>
      <c r="B2059" t="s">
        <v>3420</v>
      </c>
      <c r="C2059" t="s">
        <v>3420</v>
      </c>
      <c r="D2059" t="s">
        <v>5</v>
      </c>
      <c r="E2059" t="s">
        <v>2275</v>
      </c>
      <c r="F2059" t="s">
        <v>652</v>
      </c>
      <c r="G2059" t="s">
        <v>2276</v>
      </c>
      <c r="H2059" t="s">
        <v>2277</v>
      </c>
      <c r="I2059" t="s">
        <v>183</v>
      </c>
      <c r="J2059" t="s">
        <v>8</v>
      </c>
      <c r="K2059" t="s">
        <v>127</v>
      </c>
      <c r="M2059">
        <v>37</v>
      </c>
      <c r="N2059" t="s">
        <v>186</v>
      </c>
      <c r="O2059" t="s">
        <v>261</v>
      </c>
      <c r="P2059" t="s">
        <v>187</v>
      </c>
      <c r="Q2059" t="s">
        <v>140</v>
      </c>
      <c r="R2059" t="s">
        <v>138</v>
      </c>
      <c r="S2059" t="s">
        <v>345</v>
      </c>
      <c r="T2059" t="s">
        <v>2914</v>
      </c>
      <c r="U2059" t="s">
        <v>343</v>
      </c>
      <c r="V2059" t="s">
        <v>403</v>
      </c>
      <c r="X2059" t="str">
        <f>LEFT(Table7[[#This Row],[Month]],4)</f>
        <v>2022</v>
      </c>
      <c r="Y2059">
        <f>SIGN(Table7[[#This Row],[Internal Monthly Cost]])</f>
        <v>1</v>
      </c>
    </row>
    <row r="2060" spans="1:25" x14ac:dyDescent="0.2">
      <c r="A2060">
        <v>573</v>
      </c>
      <c r="B2060" t="s">
        <v>3420</v>
      </c>
      <c r="C2060" t="s">
        <v>3420</v>
      </c>
      <c r="D2060" t="s">
        <v>5</v>
      </c>
      <c r="E2060" t="s">
        <v>2624</v>
      </c>
      <c r="F2060" t="s">
        <v>652</v>
      </c>
      <c r="G2060" t="s">
        <v>2625</v>
      </c>
      <c r="H2060" t="s">
        <v>653</v>
      </c>
      <c r="I2060" t="s">
        <v>183</v>
      </c>
      <c r="J2060" t="s">
        <v>8</v>
      </c>
      <c r="K2060" t="s">
        <v>124</v>
      </c>
      <c r="M2060">
        <v>74</v>
      </c>
      <c r="N2060" t="s">
        <v>2772</v>
      </c>
      <c r="O2060" t="s">
        <v>2771</v>
      </c>
      <c r="P2060" t="s">
        <v>2773</v>
      </c>
      <c r="Q2060" t="s">
        <v>139</v>
      </c>
      <c r="R2060" t="s">
        <v>138</v>
      </c>
      <c r="S2060" t="s">
        <v>345</v>
      </c>
      <c r="T2060" t="s">
        <v>342</v>
      </c>
      <c r="U2060" t="s">
        <v>343</v>
      </c>
      <c r="V2060" t="s">
        <v>344</v>
      </c>
      <c r="X2060" t="str">
        <f>LEFT(Table7[[#This Row],[Month]],4)</f>
        <v>2022</v>
      </c>
      <c r="Y2060">
        <f>SIGN(Table7[[#This Row],[Internal Monthly Cost]])</f>
        <v>1</v>
      </c>
    </row>
    <row r="2061" spans="1:25" x14ac:dyDescent="0.2">
      <c r="A2061">
        <v>579</v>
      </c>
      <c r="B2061" t="s">
        <v>3420</v>
      </c>
      <c r="C2061" t="s">
        <v>3420</v>
      </c>
      <c r="D2061" t="s">
        <v>5</v>
      </c>
      <c r="E2061" t="s">
        <v>2207</v>
      </c>
      <c r="F2061" t="s">
        <v>652</v>
      </c>
      <c r="G2061" t="s">
        <v>2208</v>
      </c>
      <c r="H2061" t="s">
        <v>1726</v>
      </c>
      <c r="I2061" t="s">
        <v>183</v>
      </c>
      <c r="J2061" t="s">
        <v>6</v>
      </c>
      <c r="K2061" t="s">
        <v>124</v>
      </c>
      <c r="M2061">
        <v>74</v>
      </c>
      <c r="O2061" t="s">
        <v>193</v>
      </c>
      <c r="X2061" t="str">
        <f>LEFT(Table7[[#This Row],[Month]],4)</f>
        <v>2022</v>
      </c>
      <c r="Y2061">
        <f>SIGN(Table7[[#This Row],[Internal Monthly Cost]])</f>
        <v>1</v>
      </c>
    </row>
    <row r="2062" spans="1:25" x14ac:dyDescent="0.2">
      <c r="A2062">
        <v>576</v>
      </c>
      <c r="B2062" t="s">
        <v>3420</v>
      </c>
      <c r="C2062" t="s">
        <v>3420</v>
      </c>
      <c r="D2062" t="s">
        <v>5</v>
      </c>
      <c r="E2062" t="s">
        <v>2288</v>
      </c>
      <c r="F2062" t="s">
        <v>652</v>
      </c>
      <c r="G2062" t="s">
        <v>2289</v>
      </c>
      <c r="H2062" t="s">
        <v>653</v>
      </c>
      <c r="I2062" t="s">
        <v>183</v>
      </c>
      <c r="J2062" t="s">
        <v>8</v>
      </c>
      <c r="K2062" t="s">
        <v>124</v>
      </c>
      <c r="M2062">
        <v>74</v>
      </c>
      <c r="N2062" t="s">
        <v>109</v>
      </c>
      <c r="O2062" t="s">
        <v>233</v>
      </c>
      <c r="P2062" t="s">
        <v>110</v>
      </c>
      <c r="Q2062" t="s">
        <v>139</v>
      </c>
      <c r="R2062" t="s">
        <v>138</v>
      </c>
      <c r="S2062" t="s">
        <v>345</v>
      </c>
      <c r="T2062" t="s">
        <v>342</v>
      </c>
      <c r="U2062" t="s">
        <v>343</v>
      </c>
      <c r="V2062" t="s">
        <v>385</v>
      </c>
      <c r="X2062" t="str">
        <f>LEFT(Table7[[#This Row],[Month]],4)</f>
        <v>2022</v>
      </c>
      <c r="Y2062">
        <f>SIGN(Table7[[#This Row],[Internal Monthly Cost]])</f>
        <v>1</v>
      </c>
    </row>
    <row r="2063" spans="1:25" x14ac:dyDescent="0.2">
      <c r="A2063">
        <v>568</v>
      </c>
      <c r="B2063" t="s">
        <v>3420</v>
      </c>
      <c r="C2063" t="s">
        <v>3420</v>
      </c>
      <c r="D2063" t="s">
        <v>5</v>
      </c>
      <c r="E2063" t="s">
        <v>1682</v>
      </c>
      <c r="F2063" t="s">
        <v>652</v>
      </c>
      <c r="G2063" t="s">
        <v>1683</v>
      </c>
      <c r="H2063" t="s">
        <v>653</v>
      </c>
      <c r="I2063" t="s">
        <v>183</v>
      </c>
      <c r="J2063" t="s">
        <v>8</v>
      </c>
      <c r="K2063" t="s">
        <v>124</v>
      </c>
      <c r="M2063">
        <v>74</v>
      </c>
      <c r="N2063" t="s">
        <v>44</v>
      </c>
      <c r="O2063" t="s">
        <v>212</v>
      </c>
      <c r="P2063" t="s">
        <v>45</v>
      </c>
      <c r="Q2063" t="s">
        <v>139</v>
      </c>
      <c r="R2063" t="s">
        <v>138</v>
      </c>
      <c r="S2063" t="s">
        <v>345</v>
      </c>
      <c r="T2063" t="s">
        <v>342</v>
      </c>
      <c r="U2063" t="s">
        <v>343</v>
      </c>
      <c r="V2063" t="s">
        <v>379</v>
      </c>
      <c r="X2063" t="str">
        <f>LEFT(Table7[[#This Row],[Month]],4)</f>
        <v>2022</v>
      </c>
      <c r="Y2063">
        <f>SIGN(Table7[[#This Row],[Internal Monthly Cost]])</f>
        <v>1</v>
      </c>
    </row>
    <row r="2064" spans="1:25" x14ac:dyDescent="0.2">
      <c r="A2064">
        <v>570</v>
      </c>
      <c r="B2064" t="s">
        <v>3420</v>
      </c>
      <c r="C2064" t="s">
        <v>3420</v>
      </c>
      <c r="D2064" t="s">
        <v>5</v>
      </c>
      <c r="E2064" t="s">
        <v>2299</v>
      </c>
      <c r="F2064" t="s">
        <v>652</v>
      </c>
      <c r="G2064" t="s">
        <v>2300</v>
      </c>
      <c r="H2064" t="s">
        <v>653</v>
      </c>
      <c r="I2064" t="s">
        <v>183</v>
      </c>
      <c r="J2064" t="s">
        <v>8</v>
      </c>
      <c r="K2064" t="s">
        <v>124</v>
      </c>
      <c r="M2064">
        <v>74</v>
      </c>
      <c r="N2064" t="s">
        <v>2675</v>
      </c>
      <c r="O2064" t="s">
        <v>2674</v>
      </c>
      <c r="P2064" t="s">
        <v>2676</v>
      </c>
      <c r="Q2064" t="s">
        <v>139</v>
      </c>
      <c r="R2064" t="s">
        <v>138</v>
      </c>
      <c r="S2064" t="s">
        <v>345</v>
      </c>
      <c r="T2064" t="s">
        <v>342</v>
      </c>
      <c r="U2064" t="s">
        <v>343</v>
      </c>
      <c r="V2064" t="s">
        <v>2156</v>
      </c>
      <c r="X2064" t="str">
        <f>LEFT(Table7[[#This Row],[Month]],4)</f>
        <v>2022</v>
      </c>
      <c r="Y2064">
        <f>SIGN(Table7[[#This Row],[Internal Monthly Cost]])</f>
        <v>1</v>
      </c>
    </row>
    <row r="2065" spans="1:25" x14ac:dyDescent="0.2">
      <c r="A2065">
        <v>572</v>
      </c>
      <c r="B2065" t="s">
        <v>3420</v>
      </c>
      <c r="C2065" t="s">
        <v>3420</v>
      </c>
      <c r="D2065" t="s">
        <v>5</v>
      </c>
      <c r="E2065" t="s">
        <v>2149</v>
      </c>
      <c r="F2065" t="s">
        <v>652</v>
      </c>
      <c r="G2065" t="s">
        <v>2150</v>
      </c>
      <c r="H2065" t="s">
        <v>653</v>
      </c>
      <c r="I2065" t="s">
        <v>183</v>
      </c>
      <c r="J2065" t="s">
        <v>8</v>
      </c>
      <c r="K2065" t="s">
        <v>124</v>
      </c>
      <c r="M2065">
        <v>74</v>
      </c>
      <c r="N2065" t="s">
        <v>88</v>
      </c>
      <c r="O2065" t="s">
        <v>256</v>
      </c>
      <c r="P2065" t="s">
        <v>89</v>
      </c>
      <c r="Q2065" t="s">
        <v>139</v>
      </c>
      <c r="R2065" t="s">
        <v>138</v>
      </c>
      <c r="S2065" t="s">
        <v>345</v>
      </c>
      <c r="T2065" t="s">
        <v>342</v>
      </c>
      <c r="U2065" t="s">
        <v>343</v>
      </c>
      <c r="V2065" t="s">
        <v>400</v>
      </c>
      <c r="X2065" t="str">
        <f>LEFT(Table7[[#This Row],[Month]],4)</f>
        <v>2022</v>
      </c>
      <c r="Y2065">
        <f>SIGN(Table7[[#This Row],[Internal Monthly Cost]])</f>
        <v>1</v>
      </c>
    </row>
    <row r="2066" spans="1:25" x14ac:dyDescent="0.2">
      <c r="A2066">
        <v>567</v>
      </c>
      <c r="B2066" t="s">
        <v>3420</v>
      </c>
      <c r="C2066" t="s">
        <v>3420</v>
      </c>
      <c r="D2066" t="s">
        <v>5</v>
      </c>
      <c r="E2066" t="s">
        <v>2291</v>
      </c>
      <c r="F2066" t="s">
        <v>652</v>
      </c>
      <c r="G2066" t="s">
        <v>2292</v>
      </c>
      <c r="H2066" t="s">
        <v>653</v>
      </c>
      <c r="I2066" t="s">
        <v>183</v>
      </c>
      <c r="J2066" t="s">
        <v>8</v>
      </c>
      <c r="K2066" t="s">
        <v>124</v>
      </c>
      <c r="M2066">
        <v>74</v>
      </c>
      <c r="N2066" t="s">
        <v>111</v>
      </c>
      <c r="O2066" t="s">
        <v>253</v>
      </c>
      <c r="P2066" t="s">
        <v>112</v>
      </c>
      <c r="Q2066" t="s">
        <v>139</v>
      </c>
      <c r="R2066" t="s">
        <v>138</v>
      </c>
      <c r="S2066" t="s">
        <v>345</v>
      </c>
      <c r="T2066" t="s">
        <v>342</v>
      </c>
      <c r="U2066" t="s">
        <v>343</v>
      </c>
      <c r="V2066" t="s">
        <v>385</v>
      </c>
      <c r="X2066" t="str">
        <f>LEFT(Table7[[#This Row],[Month]],4)</f>
        <v>2022</v>
      </c>
      <c r="Y2066">
        <f>SIGN(Table7[[#This Row],[Internal Monthly Cost]])</f>
        <v>1</v>
      </c>
    </row>
    <row r="2067" spans="1:25" x14ac:dyDescent="0.2">
      <c r="A2067">
        <v>580</v>
      </c>
      <c r="B2067" t="s">
        <v>3420</v>
      </c>
      <c r="C2067" t="s">
        <v>3420</v>
      </c>
      <c r="D2067" t="s">
        <v>5</v>
      </c>
      <c r="E2067" t="s">
        <v>2158</v>
      </c>
      <c r="F2067" t="s">
        <v>652</v>
      </c>
      <c r="G2067" t="s">
        <v>2159</v>
      </c>
      <c r="H2067" t="s">
        <v>653</v>
      </c>
      <c r="I2067" t="s">
        <v>183</v>
      </c>
      <c r="J2067" t="s">
        <v>8</v>
      </c>
      <c r="K2067" t="s">
        <v>124</v>
      </c>
      <c r="M2067">
        <v>74</v>
      </c>
      <c r="N2067" t="s">
        <v>92</v>
      </c>
      <c r="O2067" t="s">
        <v>258</v>
      </c>
      <c r="P2067" t="s">
        <v>93</v>
      </c>
      <c r="Q2067" t="s">
        <v>139</v>
      </c>
      <c r="R2067" t="s">
        <v>138</v>
      </c>
      <c r="S2067" t="s">
        <v>345</v>
      </c>
      <c r="T2067" t="s">
        <v>342</v>
      </c>
      <c r="U2067" t="s">
        <v>343</v>
      </c>
      <c r="V2067" t="s">
        <v>373</v>
      </c>
      <c r="X2067" t="str">
        <f>LEFT(Table7[[#This Row],[Month]],4)</f>
        <v>2022</v>
      </c>
      <c r="Y2067">
        <f>SIGN(Table7[[#This Row],[Internal Monthly Cost]])</f>
        <v>1</v>
      </c>
    </row>
    <row r="2068" spans="1:25" x14ac:dyDescent="0.2">
      <c r="A2068">
        <v>577</v>
      </c>
      <c r="B2068" t="s">
        <v>3420</v>
      </c>
      <c r="C2068" t="s">
        <v>3420</v>
      </c>
      <c r="D2068" t="s">
        <v>5</v>
      </c>
      <c r="E2068" t="s">
        <v>2023</v>
      </c>
      <c r="F2068" t="s">
        <v>652</v>
      </c>
      <c r="G2068" t="s">
        <v>2024</v>
      </c>
      <c r="H2068" t="s">
        <v>653</v>
      </c>
      <c r="I2068" t="s">
        <v>183</v>
      </c>
      <c r="J2068" t="s">
        <v>8</v>
      </c>
      <c r="K2068" t="s">
        <v>124</v>
      </c>
      <c r="M2068">
        <v>74</v>
      </c>
      <c r="N2068" t="s">
        <v>72</v>
      </c>
      <c r="O2068" t="s">
        <v>257</v>
      </c>
      <c r="P2068" t="s">
        <v>73</v>
      </c>
      <c r="Q2068" t="s">
        <v>139</v>
      </c>
      <c r="R2068" t="s">
        <v>138</v>
      </c>
      <c r="S2068" t="s">
        <v>345</v>
      </c>
      <c r="T2068" t="s">
        <v>342</v>
      </c>
      <c r="U2068" t="s">
        <v>343</v>
      </c>
      <c r="V2068" t="s">
        <v>374</v>
      </c>
      <c r="X2068" t="str">
        <f>LEFT(Table7[[#This Row],[Month]],4)</f>
        <v>2022</v>
      </c>
      <c r="Y2068">
        <f>SIGN(Table7[[#This Row],[Internal Monthly Cost]])</f>
        <v>1</v>
      </c>
    </row>
    <row r="2069" spans="1:25" x14ac:dyDescent="0.2">
      <c r="A2069">
        <v>575</v>
      </c>
      <c r="B2069" t="s">
        <v>3420</v>
      </c>
      <c r="C2069" t="s">
        <v>3420</v>
      </c>
      <c r="D2069" t="s">
        <v>5</v>
      </c>
      <c r="E2069" t="s">
        <v>2185</v>
      </c>
      <c r="F2069" t="s">
        <v>652</v>
      </c>
      <c r="G2069" t="s">
        <v>2186</v>
      </c>
      <c r="H2069" t="s">
        <v>653</v>
      </c>
      <c r="I2069" t="s">
        <v>183</v>
      </c>
      <c r="J2069" t="s">
        <v>8</v>
      </c>
      <c r="K2069" t="s">
        <v>124</v>
      </c>
      <c r="M2069">
        <v>74</v>
      </c>
      <c r="N2069" t="s">
        <v>96</v>
      </c>
      <c r="O2069" t="s">
        <v>241</v>
      </c>
      <c r="P2069" t="s">
        <v>97</v>
      </c>
      <c r="Q2069" t="s">
        <v>139</v>
      </c>
      <c r="R2069" t="s">
        <v>138</v>
      </c>
      <c r="S2069" t="s">
        <v>345</v>
      </c>
      <c r="T2069" t="s">
        <v>342</v>
      </c>
      <c r="U2069" t="s">
        <v>343</v>
      </c>
      <c r="V2069" t="s">
        <v>373</v>
      </c>
      <c r="X2069" t="str">
        <f>LEFT(Table7[[#This Row],[Month]],4)</f>
        <v>2022</v>
      </c>
      <c r="Y2069">
        <f>SIGN(Table7[[#This Row],[Internal Monthly Cost]])</f>
        <v>1</v>
      </c>
    </row>
    <row r="2070" spans="1:25" x14ac:dyDescent="0.2">
      <c r="A2070">
        <v>578</v>
      </c>
      <c r="B2070" t="s">
        <v>3420</v>
      </c>
      <c r="C2070" t="s">
        <v>3420</v>
      </c>
      <c r="D2070" t="s">
        <v>5</v>
      </c>
      <c r="E2070" t="s">
        <v>1724</v>
      </c>
      <c r="F2070" t="s">
        <v>652</v>
      </c>
      <c r="G2070" t="s">
        <v>1725</v>
      </c>
      <c r="H2070" t="s">
        <v>1726</v>
      </c>
      <c r="I2070" t="s">
        <v>183</v>
      </c>
      <c r="J2070" t="s">
        <v>8</v>
      </c>
      <c r="K2070" t="s">
        <v>124</v>
      </c>
      <c r="M2070">
        <v>74</v>
      </c>
      <c r="N2070" t="s">
        <v>50</v>
      </c>
      <c r="O2070" t="s">
        <v>201</v>
      </c>
      <c r="P2070" t="s">
        <v>51</v>
      </c>
      <c r="Q2070" t="s">
        <v>139</v>
      </c>
      <c r="R2070" t="s">
        <v>138</v>
      </c>
      <c r="S2070" t="s">
        <v>345</v>
      </c>
      <c r="T2070" t="s">
        <v>342</v>
      </c>
      <c r="U2070" t="s">
        <v>343</v>
      </c>
      <c r="V2070" t="s">
        <v>355</v>
      </c>
      <c r="X2070" t="str">
        <f>LEFT(Table7[[#This Row],[Month]],4)</f>
        <v>2022</v>
      </c>
      <c r="Y2070">
        <f>SIGN(Table7[[#This Row],[Internal Monthly Cost]])</f>
        <v>1</v>
      </c>
    </row>
    <row r="2071" spans="1:25" x14ac:dyDescent="0.2">
      <c r="A2071">
        <v>582</v>
      </c>
      <c r="B2071" t="s">
        <v>3420</v>
      </c>
      <c r="C2071" t="s">
        <v>3420</v>
      </c>
      <c r="D2071" t="s">
        <v>5</v>
      </c>
      <c r="E2071" t="s">
        <v>2401</v>
      </c>
      <c r="F2071" t="s">
        <v>652</v>
      </c>
      <c r="G2071" t="s">
        <v>2402</v>
      </c>
      <c r="H2071" t="s">
        <v>653</v>
      </c>
      <c r="I2071" t="s">
        <v>183</v>
      </c>
      <c r="J2071" t="s">
        <v>8</v>
      </c>
      <c r="K2071" t="s">
        <v>124</v>
      </c>
      <c r="M2071">
        <v>74</v>
      </c>
      <c r="N2071" t="s">
        <v>155</v>
      </c>
      <c r="O2071" t="s">
        <v>199</v>
      </c>
      <c r="P2071" t="s">
        <v>156</v>
      </c>
      <c r="Q2071" t="s">
        <v>139</v>
      </c>
      <c r="R2071" t="s">
        <v>138</v>
      </c>
      <c r="S2071" t="s">
        <v>345</v>
      </c>
      <c r="T2071" t="s">
        <v>342</v>
      </c>
      <c r="U2071" t="s">
        <v>343</v>
      </c>
      <c r="V2071" t="s">
        <v>393</v>
      </c>
      <c r="X2071" t="str">
        <f>LEFT(Table7[[#This Row],[Month]],4)</f>
        <v>2022</v>
      </c>
      <c r="Y2071">
        <f>SIGN(Table7[[#This Row],[Internal Monthly Cost]])</f>
        <v>1</v>
      </c>
    </row>
    <row r="2072" spans="1:25" x14ac:dyDescent="0.2">
      <c r="A2072">
        <v>571</v>
      </c>
      <c r="B2072" t="s">
        <v>3420</v>
      </c>
      <c r="C2072" t="s">
        <v>3420</v>
      </c>
      <c r="D2072" t="s">
        <v>5</v>
      </c>
      <c r="E2072" t="s">
        <v>2095</v>
      </c>
      <c r="F2072" t="s">
        <v>652</v>
      </c>
      <c r="G2072" t="s">
        <v>2096</v>
      </c>
      <c r="H2072" t="s">
        <v>653</v>
      </c>
      <c r="I2072" t="s">
        <v>183</v>
      </c>
      <c r="J2072" t="s">
        <v>8</v>
      </c>
      <c r="K2072" t="s">
        <v>124</v>
      </c>
      <c r="M2072">
        <v>74</v>
      </c>
      <c r="N2072" t="s">
        <v>304</v>
      </c>
      <c r="O2072" t="s">
        <v>305</v>
      </c>
      <c r="P2072" t="s">
        <v>306</v>
      </c>
      <c r="Q2072" t="s">
        <v>139</v>
      </c>
      <c r="R2072" t="s">
        <v>138</v>
      </c>
      <c r="S2072" t="s">
        <v>345</v>
      </c>
      <c r="T2072" t="s">
        <v>342</v>
      </c>
      <c r="U2072" t="s">
        <v>343</v>
      </c>
      <c r="V2072" t="s">
        <v>344</v>
      </c>
      <c r="X2072" t="str">
        <f>LEFT(Table7[[#This Row],[Month]],4)</f>
        <v>2022</v>
      </c>
      <c r="Y2072">
        <f>SIGN(Table7[[#This Row],[Internal Monthly Cost]])</f>
        <v>1</v>
      </c>
    </row>
    <row r="2073" spans="1:25" x14ac:dyDescent="0.2">
      <c r="A2073">
        <v>619</v>
      </c>
      <c r="B2073" t="s">
        <v>3420</v>
      </c>
      <c r="C2073" t="s">
        <v>3420</v>
      </c>
      <c r="D2073" t="s">
        <v>5</v>
      </c>
      <c r="E2073" t="s">
        <v>2536</v>
      </c>
      <c r="H2073" t="s">
        <v>529</v>
      </c>
      <c r="I2073" t="s">
        <v>2837</v>
      </c>
      <c r="J2073" t="s">
        <v>4</v>
      </c>
      <c r="K2073" t="s">
        <v>442</v>
      </c>
      <c r="M2073">
        <v>113</v>
      </c>
      <c r="X2073" t="str">
        <f>LEFT(Table7[[#This Row],[Month]],4)</f>
        <v>2022</v>
      </c>
      <c r="Y2073">
        <f>SIGN(Table7[[#This Row],[Internal Monthly Cost]])</f>
        <v>1</v>
      </c>
    </row>
    <row r="2074" spans="1:25" x14ac:dyDescent="0.2">
      <c r="A2074">
        <v>605</v>
      </c>
      <c r="B2074" t="s">
        <v>3420</v>
      </c>
      <c r="C2074" t="s">
        <v>3420</v>
      </c>
      <c r="D2074" t="s">
        <v>5</v>
      </c>
      <c r="E2074" t="s">
        <v>2560</v>
      </c>
      <c r="H2074" t="s">
        <v>529</v>
      </c>
      <c r="I2074" t="s">
        <v>2837</v>
      </c>
      <c r="J2074" t="s">
        <v>4</v>
      </c>
      <c r="K2074" t="s">
        <v>442</v>
      </c>
      <c r="M2074">
        <v>113</v>
      </c>
      <c r="X2074" t="str">
        <f>LEFT(Table7[[#This Row],[Month]],4)</f>
        <v>2022</v>
      </c>
      <c r="Y2074">
        <f>SIGN(Table7[[#This Row],[Internal Monthly Cost]])</f>
        <v>1</v>
      </c>
    </row>
    <row r="2075" spans="1:25" x14ac:dyDescent="0.2">
      <c r="A2075">
        <v>625</v>
      </c>
      <c r="B2075" t="s">
        <v>3420</v>
      </c>
      <c r="C2075" t="s">
        <v>3420</v>
      </c>
      <c r="D2075" t="s">
        <v>5</v>
      </c>
      <c r="E2075" t="s">
        <v>2627</v>
      </c>
      <c r="F2075" t="s">
        <v>652</v>
      </c>
      <c r="G2075" t="s">
        <v>2628</v>
      </c>
      <c r="H2075" t="s">
        <v>2146</v>
      </c>
      <c r="I2075" t="s">
        <v>290</v>
      </c>
      <c r="J2075" t="s">
        <v>4</v>
      </c>
      <c r="K2075" t="s">
        <v>124</v>
      </c>
      <c r="M2075">
        <v>73</v>
      </c>
      <c r="X2075" t="str">
        <f>LEFT(Table7[[#This Row],[Month]],4)</f>
        <v>2022</v>
      </c>
      <c r="Y2075">
        <f>SIGN(Table7[[#This Row],[Internal Monthly Cost]])</f>
        <v>1</v>
      </c>
    </row>
    <row r="2076" spans="1:25" x14ac:dyDescent="0.2">
      <c r="A2076">
        <v>622</v>
      </c>
      <c r="B2076" t="s">
        <v>3420</v>
      </c>
      <c r="C2076" t="s">
        <v>3420</v>
      </c>
      <c r="D2076" t="s">
        <v>5</v>
      </c>
      <c r="E2076" t="s">
        <v>827</v>
      </c>
      <c r="F2076" t="s">
        <v>652</v>
      </c>
      <c r="G2076" t="s">
        <v>828</v>
      </c>
      <c r="H2076" t="s">
        <v>829</v>
      </c>
      <c r="I2076" t="s">
        <v>290</v>
      </c>
      <c r="J2076" t="s">
        <v>8</v>
      </c>
      <c r="K2076" t="s">
        <v>123</v>
      </c>
      <c r="M2076">
        <v>44</v>
      </c>
      <c r="N2076" t="s">
        <v>17</v>
      </c>
      <c r="O2076" t="s">
        <v>200</v>
      </c>
      <c r="P2076" t="s">
        <v>18</v>
      </c>
      <c r="Q2076" t="s">
        <v>171</v>
      </c>
      <c r="R2076" t="s">
        <v>3074</v>
      </c>
      <c r="S2076" t="s">
        <v>360</v>
      </c>
      <c r="T2076" t="s">
        <v>3075</v>
      </c>
      <c r="U2076" t="s">
        <v>343</v>
      </c>
      <c r="V2076" t="s">
        <v>388</v>
      </c>
      <c r="X2076" t="str">
        <f>LEFT(Table7[[#This Row],[Month]],4)</f>
        <v>2022</v>
      </c>
      <c r="Y2076">
        <f>SIGN(Table7[[#This Row],[Internal Monthly Cost]])</f>
        <v>1</v>
      </c>
    </row>
    <row r="2077" spans="1:25" x14ac:dyDescent="0.2">
      <c r="A2077">
        <v>635</v>
      </c>
      <c r="B2077" t="s">
        <v>3420</v>
      </c>
      <c r="C2077" t="s">
        <v>3420</v>
      </c>
      <c r="D2077" t="s">
        <v>5</v>
      </c>
      <c r="E2077" t="s">
        <v>2656</v>
      </c>
      <c r="F2077" t="s">
        <v>652</v>
      </c>
      <c r="G2077" t="s">
        <v>2657</v>
      </c>
      <c r="H2077" t="s">
        <v>847</v>
      </c>
      <c r="I2077" t="s">
        <v>291</v>
      </c>
      <c r="J2077" t="s">
        <v>8</v>
      </c>
      <c r="K2077" t="s">
        <v>124</v>
      </c>
      <c r="M2077">
        <v>73</v>
      </c>
      <c r="N2077" t="s">
        <v>2221</v>
      </c>
      <c r="O2077" t="s">
        <v>2220</v>
      </c>
      <c r="P2077" t="s">
        <v>2222</v>
      </c>
      <c r="Q2077" t="s">
        <v>139</v>
      </c>
      <c r="R2077" t="s">
        <v>138</v>
      </c>
      <c r="S2077" t="s">
        <v>345</v>
      </c>
      <c r="T2077" t="s">
        <v>342</v>
      </c>
      <c r="U2077" t="s">
        <v>343</v>
      </c>
      <c r="V2077" t="s">
        <v>2223</v>
      </c>
      <c r="X2077" t="str">
        <f>LEFT(Table7[[#This Row],[Month]],4)</f>
        <v>2022</v>
      </c>
      <c r="Y2077">
        <f>SIGN(Table7[[#This Row],[Internal Monthly Cost]])</f>
        <v>1</v>
      </c>
    </row>
    <row r="2078" spans="1:25" x14ac:dyDescent="0.2">
      <c r="A2078">
        <v>626</v>
      </c>
      <c r="B2078" t="s">
        <v>3420</v>
      </c>
      <c r="C2078" t="s">
        <v>3420</v>
      </c>
      <c r="D2078" t="s">
        <v>5</v>
      </c>
      <c r="E2078" t="s">
        <v>2645</v>
      </c>
      <c r="F2078" t="s">
        <v>652</v>
      </c>
      <c r="G2078" t="s">
        <v>2646</v>
      </c>
      <c r="H2078" t="s">
        <v>2647</v>
      </c>
      <c r="I2078" t="s">
        <v>290</v>
      </c>
      <c r="J2078" t="s">
        <v>8</v>
      </c>
      <c r="K2078" t="s">
        <v>124</v>
      </c>
      <c r="M2078">
        <v>73</v>
      </c>
      <c r="N2078" t="s">
        <v>115</v>
      </c>
      <c r="O2078" t="s">
        <v>255</v>
      </c>
      <c r="P2078" t="s">
        <v>116</v>
      </c>
      <c r="Q2078" t="s">
        <v>139</v>
      </c>
      <c r="R2078" t="s">
        <v>138</v>
      </c>
      <c r="S2078" t="s">
        <v>345</v>
      </c>
      <c r="T2078" t="s">
        <v>342</v>
      </c>
      <c r="U2078" t="s">
        <v>343</v>
      </c>
      <c r="V2078" t="s">
        <v>385</v>
      </c>
      <c r="X2078" t="str">
        <f>LEFT(Table7[[#This Row],[Month]],4)</f>
        <v>2022</v>
      </c>
      <c r="Y2078">
        <f>SIGN(Table7[[#This Row],[Internal Monthly Cost]])</f>
        <v>1</v>
      </c>
    </row>
    <row r="2079" spans="1:25" x14ac:dyDescent="0.2">
      <c r="A2079">
        <v>623</v>
      </c>
      <c r="B2079" t="s">
        <v>3420</v>
      </c>
      <c r="C2079" t="s">
        <v>3420</v>
      </c>
      <c r="D2079" t="s">
        <v>5</v>
      </c>
      <c r="E2079" t="s">
        <v>2805</v>
      </c>
      <c r="F2079" t="s">
        <v>652</v>
      </c>
      <c r="G2079" t="s">
        <v>2806</v>
      </c>
      <c r="H2079" t="s">
        <v>2146</v>
      </c>
      <c r="I2079" t="s">
        <v>290</v>
      </c>
      <c r="J2079" t="s">
        <v>8</v>
      </c>
      <c r="K2079" t="s">
        <v>124</v>
      </c>
      <c r="M2079">
        <v>73</v>
      </c>
      <c r="N2079" t="s">
        <v>316</v>
      </c>
      <c r="O2079" t="s">
        <v>317</v>
      </c>
      <c r="P2079" t="s">
        <v>318</v>
      </c>
      <c r="Q2079" t="s">
        <v>139</v>
      </c>
      <c r="R2079" t="s">
        <v>138</v>
      </c>
      <c r="S2079" t="s">
        <v>345</v>
      </c>
      <c r="T2079" t="s">
        <v>342</v>
      </c>
      <c r="U2079" t="s">
        <v>343</v>
      </c>
      <c r="V2079" t="s">
        <v>344</v>
      </c>
      <c r="X2079" t="str">
        <f>LEFT(Table7[[#This Row],[Month]],4)</f>
        <v>2022</v>
      </c>
      <c r="Y2079">
        <f>SIGN(Table7[[#This Row],[Internal Monthly Cost]])</f>
        <v>1</v>
      </c>
    </row>
    <row r="2080" spans="1:25" x14ac:dyDescent="0.2">
      <c r="A2080">
        <v>624</v>
      </c>
      <c r="B2080" t="s">
        <v>3420</v>
      </c>
      <c r="C2080" t="s">
        <v>3420</v>
      </c>
      <c r="D2080" t="s">
        <v>5</v>
      </c>
      <c r="E2080" t="s">
        <v>2144</v>
      </c>
      <c r="F2080" t="s">
        <v>652</v>
      </c>
      <c r="G2080" t="s">
        <v>2145</v>
      </c>
      <c r="H2080" t="s">
        <v>2146</v>
      </c>
      <c r="I2080" t="s">
        <v>290</v>
      </c>
      <c r="J2080" t="s">
        <v>8</v>
      </c>
      <c r="K2080" t="s">
        <v>124</v>
      </c>
      <c r="M2080">
        <v>73</v>
      </c>
      <c r="N2080" t="s">
        <v>86</v>
      </c>
      <c r="O2080" t="s">
        <v>262</v>
      </c>
      <c r="P2080" t="s">
        <v>87</v>
      </c>
      <c r="Q2080" t="s">
        <v>139</v>
      </c>
      <c r="R2080" t="s">
        <v>138</v>
      </c>
      <c r="S2080" t="s">
        <v>345</v>
      </c>
      <c r="T2080" t="s">
        <v>342</v>
      </c>
      <c r="U2080" t="s">
        <v>343</v>
      </c>
      <c r="V2080" t="s">
        <v>406</v>
      </c>
      <c r="X2080" t="str">
        <f>LEFT(Table7[[#This Row],[Month]],4)</f>
        <v>2022</v>
      </c>
      <c r="Y2080">
        <f>SIGN(Table7[[#This Row],[Internal Monthly Cost]])</f>
        <v>1</v>
      </c>
    </row>
    <row r="2081" spans="1:25" x14ac:dyDescent="0.2">
      <c r="A2081">
        <v>634</v>
      </c>
      <c r="B2081" t="s">
        <v>3420</v>
      </c>
      <c r="C2081" t="s">
        <v>3420</v>
      </c>
      <c r="D2081" t="s">
        <v>5</v>
      </c>
      <c r="E2081" t="s">
        <v>2649</v>
      </c>
      <c r="F2081" t="s">
        <v>652</v>
      </c>
      <c r="G2081" t="s">
        <v>2650</v>
      </c>
      <c r="H2081" t="s">
        <v>847</v>
      </c>
      <c r="I2081" t="s">
        <v>291</v>
      </c>
      <c r="J2081" t="s">
        <v>8</v>
      </c>
      <c r="K2081" t="s">
        <v>123</v>
      </c>
      <c r="M2081">
        <v>50</v>
      </c>
      <c r="N2081" t="s">
        <v>277</v>
      </c>
      <c r="O2081" t="s">
        <v>278</v>
      </c>
      <c r="P2081" t="s">
        <v>279</v>
      </c>
      <c r="Q2081" t="s">
        <v>171</v>
      </c>
      <c r="R2081" t="s">
        <v>138</v>
      </c>
      <c r="S2081" t="s">
        <v>345</v>
      </c>
      <c r="T2081" t="s">
        <v>362</v>
      </c>
      <c r="U2081" t="s">
        <v>343</v>
      </c>
      <c r="V2081" t="s">
        <v>407</v>
      </c>
      <c r="X2081" t="str">
        <f>LEFT(Table7[[#This Row],[Month]],4)</f>
        <v>2022</v>
      </c>
      <c r="Y2081">
        <f>SIGN(Table7[[#This Row],[Internal Monthly Cost]])</f>
        <v>1</v>
      </c>
    </row>
    <row r="2082" spans="1:25" x14ac:dyDescent="0.2">
      <c r="A2082">
        <v>645</v>
      </c>
      <c r="B2082" t="s">
        <v>3420</v>
      </c>
      <c r="C2082" t="s">
        <v>3420</v>
      </c>
      <c r="D2082" t="s">
        <v>5</v>
      </c>
      <c r="E2082" t="s">
        <v>2702</v>
      </c>
      <c r="F2082" t="s">
        <v>652</v>
      </c>
      <c r="G2082" t="s">
        <v>2939</v>
      </c>
      <c r="H2082" t="s">
        <v>1026</v>
      </c>
      <c r="I2082" t="s">
        <v>2899</v>
      </c>
      <c r="J2082" t="s">
        <v>8</v>
      </c>
      <c r="K2082" t="s">
        <v>124</v>
      </c>
      <c r="M2082">
        <v>72</v>
      </c>
      <c r="N2082" t="s">
        <v>3290</v>
      </c>
      <c r="O2082" t="s">
        <v>3291</v>
      </c>
      <c r="P2082" t="s">
        <v>3292</v>
      </c>
      <c r="Q2082" t="s">
        <v>139</v>
      </c>
      <c r="R2082" t="s">
        <v>138</v>
      </c>
      <c r="S2082" t="s">
        <v>398</v>
      </c>
      <c r="T2082" t="s">
        <v>342</v>
      </c>
      <c r="U2082" t="s">
        <v>343</v>
      </c>
      <c r="V2082" t="s">
        <v>3293</v>
      </c>
      <c r="X2082" t="str">
        <f>LEFT(Table7[[#This Row],[Month]],4)</f>
        <v>2022</v>
      </c>
      <c r="Y2082">
        <f>SIGN(Table7[[#This Row],[Internal Monthly Cost]])</f>
        <v>1</v>
      </c>
    </row>
    <row r="2083" spans="1:25" x14ac:dyDescent="0.2">
      <c r="A2083">
        <v>663</v>
      </c>
      <c r="B2083" t="s">
        <v>3420</v>
      </c>
      <c r="C2083" t="s">
        <v>3420</v>
      </c>
      <c r="D2083" t="s">
        <v>5</v>
      </c>
      <c r="E2083" t="s">
        <v>2797</v>
      </c>
      <c r="F2083" t="s">
        <v>652</v>
      </c>
      <c r="G2083" t="s">
        <v>2798</v>
      </c>
      <c r="H2083" t="s">
        <v>2799</v>
      </c>
      <c r="I2083" t="s">
        <v>2902</v>
      </c>
      <c r="J2083" t="s">
        <v>8</v>
      </c>
      <c r="K2083" t="s">
        <v>124</v>
      </c>
      <c r="M2083">
        <v>72</v>
      </c>
      <c r="N2083" t="s">
        <v>325</v>
      </c>
      <c r="O2083" t="s">
        <v>326</v>
      </c>
      <c r="P2083" t="s">
        <v>327</v>
      </c>
      <c r="Q2083" t="s">
        <v>139</v>
      </c>
      <c r="R2083" t="s">
        <v>138</v>
      </c>
      <c r="S2083" t="s">
        <v>345</v>
      </c>
      <c r="T2083" t="s">
        <v>342</v>
      </c>
      <c r="U2083" t="s">
        <v>343</v>
      </c>
      <c r="V2083" t="s">
        <v>344</v>
      </c>
      <c r="X2083" t="str">
        <f>LEFT(Table7[[#This Row],[Month]],4)</f>
        <v>2022</v>
      </c>
      <c r="Y2083">
        <f>SIGN(Table7[[#This Row],[Internal Monthly Cost]])</f>
        <v>1</v>
      </c>
    </row>
    <row r="2084" spans="1:25" x14ac:dyDescent="0.2">
      <c r="A2084">
        <v>661</v>
      </c>
      <c r="B2084" t="s">
        <v>3420</v>
      </c>
      <c r="C2084" t="s">
        <v>3420</v>
      </c>
      <c r="D2084" t="s">
        <v>5</v>
      </c>
      <c r="E2084" t="s">
        <v>1403</v>
      </c>
      <c r="F2084" t="s">
        <v>652</v>
      </c>
      <c r="G2084" t="s">
        <v>1404</v>
      </c>
      <c r="H2084" t="s">
        <v>1405</v>
      </c>
      <c r="I2084" t="s">
        <v>2902</v>
      </c>
      <c r="J2084" t="s">
        <v>8</v>
      </c>
      <c r="K2084" t="s">
        <v>124</v>
      </c>
      <c r="M2084">
        <v>72</v>
      </c>
      <c r="N2084" t="s">
        <v>33</v>
      </c>
      <c r="O2084" t="s">
        <v>217</v>
      </c>
      <c r="P2084" t="s">
        <v>34</v>
      </c>
      <c r="Q2084" t="s">
        <v>139</v>
      </c>
      <c r="R2084" t="s">
        <v>138</v>
      </c>
      <c r="S2084" t="s">
        <v>345</v>
      </c>
      <c r="T2084" t="s">
        <v>2908</v>
      </c>
      <c r="U2084" t="s">
        <v>343</v>
      </c>
      <c r="V2084" t="s">
        <v>352</v>
      </c>
      <c r="X2084" t="str">
        <f>LEFT(Table7[[#This Row],[Month]],4)</f>
        <v>2022</v>
      </c>
      <c r="Y2084">
        <f>SIGN(Table7[[#This Row],[Internal Monthly Cost]])</f>
        <v>1</v>
      </c>
    </row>
    <row r="2085" spans="1:25" x14ac:dyDescent="0.2">
      <c r="A2085">
        <v>667</v>
      </c>
      <c r="B2085" t="s">
        <v>3420</v>
      </c>
      <c r="C2085" t="s">
        <v>3420</v>
      </c>
      <c r="D2085" t="s">
        <v>5</v>
      </c>
      <c r="E2085" t="s">
        <v>797</v>
      </c>
      <c r="F2085" t="s">
        <v>652</v>
      </c>
      <c r="G2085" t="s">
        <v>800</v>
      </c>
      <c r="H2085" t="s">
        <v>801</v>
      </c>
      <c r="I2085" t="s">
        <v>2903</v>
      </c>
      <c r="J2085" t="s">
        <v>8</v>
      </c>
      <c r="K2085" t="s">
        <v>123</v>
      </c>
      <c r="M2085">
        <v>50</v>
      </c>
      <c r="N2085" t="s">
        <v>334</v>
      </c>
      <c r="O2085" t="s">
        <v>335</v>
      </c>
      <c r="P2085" t="s">
        <v>336</v>
      </c>
      <c r="Q2085" t="s">
        <v>171</v>
      </c>
      <c r="R2085" t="s">
        <v>138</v>
      </c>
      <c r="S2085" t="s">
        <v>360</v>
      </c>
      <c r="T2085" t="s">
        <v>2923</v>
      </c>
      <c r="U2085" t="s">
        <v>343</v>
      </c>
      <c r="V2085" t="s">
        <v>415</v>
      </c>
      <c r="X2085" t="str">
        <f>LEFT(Table7[[#This Row],[Month]],4)</f>
        <v>2022</v>
      </c>
      <c r="Y2085">
        <f>SIGN(Table7[[#This Row],[Internal Monthly Cost]])</f>
        <v>1</v>
      </c>
    </row>
    <row r="2086" spans="1:25" x14ac:dyDescent="0.2">
      <c r="A2086">
        <v>675</v>
      </c>
      <c r="B2086" t="s">
        <v>3420</v>
      </c>
      <c r="C2086" t="s">
        <v>3420</v>
      </c>
      <c r="D2086" t="s">
        <v>5</v>
      </c>
      <c r="E2086" t="s">
        <v>1633</v>
      </c>
      <c r="F2086" t="s">
        <v>652</v>
      </c>
      <c r="G2086" t="s">
        <v>1634</v>
      </c>
      <c r="H2086" t="s">
        <v>1635</v>
      </c>
      <c r="I2086" t="s">
        <v>2905</v>
      </c>
      <c r="J2086" t="s">
        <v>8</v>
      </c>
      <c r="K2086" t="s">
        <v>123</v>
      </c>
      <c r="M2086">
        <v>44</v>
      </c>
      <c r="N2086" t="s">
        <v>448</v>
      </c>
      <c r="O2086" t="s">
        <v>449</v>
      </c>
      <c r="P2086" t="s">
        <v>450</v>
      </c>
      <c r="Q2086" t="s">
        <v>171</v>
      </c>
      <c r="R2086" t="s">
        <v>138</v>
      </c>
      <c r="S2086" t="s">
        <v>345</v>
      </c>
      <c r="T2086" t="s">
        <v>451</v>
      </c>
      <c r="U2086" t="s">
        <v>343</v>
      </c>
      <c r="V2086" t="s">
        <v>452</v>
      </c>
      <c r="X2086" t="str">
        <f>LEFT(Table7[[#This Row],[Month]],4)</f>
        <v>2022</v>
      </c>
      <c r="Y2086">
        <f>SIGN(Table7[[#This Row],[Internal Monthly Cost]])</f>
        <v>1</v>
      </c>
    </row>
    <row r="2087" spans="1:25" x14ac:dyDescent="0.2">
      <c r="A2087">
        <v>684</v>
      </c>
      <c r="B2087" t="s">
        <v>3420</v>
      </c>
      <c r="C2087" t="s">
        <v>3420</v>
      </c>
      <c r="D2087" t="s">
        <v>5</v>
      </c>
      <c r="E2087" t="s">
        <v>2891</v>
      </c>
      <c r="F2087" t="s">
        <v>652</v>
      </c>
      <c r="G2087" t="s">
        <v>2892</v>
      </c>
      <c r="H2087" t="s">
        <v>2893</v>
      </c>
      <c r="I2087" t="s">
        <v>2906</v>
      </c>
      <c r="J2087" t="s">
        <v>8</v>
      </c>
      <c r="K2087" t="s">
        <v>124</v>
      </c>
      <c r="M2087">
        <v>37</v>
      </c>
      <c r="N2087" t="s">
        <v>2873</v>
      </c>
      <c r="O2087" t="s">
        <v>2874</v>
      </c>
      <c r="P2087" t="s">
        <v>2875</v>
      </c>
      <c r="Q2087" t="s">
        <v>139</v>
      </c>
      <c r="R2087" t="s">
        <v>138</v>
      </c>
      <c r="S2087" t="s">
        <v>345</v>
      </c>
      <c r="T2087" t="s">
        <v>342</v>
      </c>
      <c r="U2087" t="s">
        <v>343</v>
      </c>
      <c r="V2087" t="s">
        <v>2876</v>
      </c>
      <c r="X2087" t="str">
        <f>LEFT(Table7[[#This Row],[Month]],4)</f>
        <v>2022</v>
      </c>
      <c r="Y2087">
        <f>SIGN(Table7[[#This Row],[Internal Monthly Cost]])</f>
        <v>1</v>
      </c>
    </row>
    <row r="2088" spans="1:25" x14ac:dyDescent="0.2">
      <c r="A2088">
        <v>716</v>
      </c>
      <c r="B2088" t="s">
        <v>3420</v>
      </c>
      <c r="C2088" t="s">
        <v>3420</v>
      </c>
      <c r="D2088" t="s">
        <v>5</v>
      </c>
      <c r="E2088" t="s">
        <v>3175</v>
      </c>
      <c r="F2088" t="s">
        <v>652</v>
      </c>
      <c r="G2088" t="s">
        <v>3176</v>
      </c>
      <c r="H2088" t="s">
        <v>3156</v>
      </c>
      <c r="I2088" t="s">
        <v>3175</v>
      </c>
      <c r="J2088" t="s">
        <v>8</v>
      </c>
      <c r="K2088" t="s">
        <v>123</v>
      </c>
      <c r="M2088">
        <v>44</v>
      </c>
      <c r="N2088" t="s">
        <v>3179</v>
      </c>
      <c r="O2088" t="s">
        <v>3178</v>
      </c>
      <c r="P2088" t="s">
        <v>3180</v>
      </c>
      <c r="Q2088" t="s">
        <v>171</v>
      </c>
      <c r="R2088" t="s">
        <v>138</v>
      </c>
      <c r="S2088" t="s">
        <v>345</v>
      </c>
      <c r="T2088" t="s">
        <v>3066</v>
      </c>
      <c r="U2088" t="s">
        <v>343</v>
      </c>
      <c r="V2088" t="s">
        <v>3096</v>
      </c>
      <c r="X2088" t="str">
        <f>LEFT(Table7[[#This Row],[Month]],4)</f>
        <v>2022</v>
      </c>
      <c r="Y2088">
        <f>SIGN(Table7[[#This Row],[Internal Monthly Cost]])</f>
        <v>1</v>
      </c>
    </row>
    <row r="2089" spans="1:25" x14ac:dyDescent="0.2">
      <c r="A2089">
        <v>711</v>
      </c>
      <c r="B2089" t="s">
        <v>3420</v>
      </c>
      <c r="C2089" t="s">
        <v>3420</v>
      </c>
      <c r="D2089" t="s">
        <v>5</v>
      </c>
      <c r="E2089" t="s">
        <v>3100</v>
      </c>
      <c r="F2089" t="s">
        <v>652</v>
      </c>
      <c r="G2089" t="s">
        <v>3101</v>
      </c>
      <c r="H2089" t="s">
        <v>3102</v>
      </c>
      <c r="I2089" t="s">
        <v>3077</v>
      </c>
      <c r="J2089" t="s">
        <v>8</v>
      </c>
      <c r="K2089" t="s">
        <v>3074</v>
      </c>
      <c r="M2089">
        <v>47</v>
      </c>
      <c r="N2089" t="s">
        <v>3103</v>
      </c>
      <c r="O2089" t="s">
        <v>3104</v>
      </c>
      <c r="P2089" t="s">
        <v>3150</v>
      </c>
      <c r="Q2089" t="s">
        <v>3106</v>
      </c>
      <c r="R2089" t="s">
        <v>3074</v>
      </c>
      <c r="S2089" t="s">
        <v>345</v>
      </c>
      <c r="T2089" t="s">
        <v>3075</v>
      </c>
      <c r="U2089" t="s">
        <v>343</v>
      </c>
      <c r="V2089" t="s">
        <v>3096</v>
      </c>
      <c r="X2089" t="str">
        <f>LEFT(Table7[[#This Row],[Month]],4)</f>
        <v>2022</v>
      </c>
      <c r="Y2089">
        <f>SIGN(Table7[[#This Row],[Internal Monthly Cost]])</f>
        <v>1</v>
      </c>
    </row>
    <row r="2090" spans="1:25" x14ac:dyDescent="0.2">
      <c r="A2090">
        <v>394</v>
      </c>
      <c r="B2090" t="s">
        <v>3420</v>
      </c>
      <c r="C2090" t="s">
        <v>3420</v>
      </c>
      <c r="D2090" t="s">
        <v>5</v>
      </c>
      <c r="E2090" t="s">
        <v>1810</v>
      </c>
      <c r="F2090" t="s">
        <v>503</v>
      </c>
      <c r="G2090" t="s">
        <v>1811</v>
      </c>
      <c r="H2090" t="s">
        <v>1812</v>
      </c>
      <c r="I2090" t="s">
        <v>133</v>
      </c>
      <c r="J2090" t="s">
        <v>8</v>
      </c>
      <c r="K2090" t="s">
        <v>124</v>
      </c>
      <c r="M2090">
        <v>67</v>
      </c>
      <c r="N2090" t="s">
        <v>54</v>
      </c>
      <c r="O2090" t="s">
        <v>222</v>
      </c>
      <c r="P2090" t="s">
        <v>55</v>
      </c>
      <c r="Q2090" t="s">
        <v>139</v>
      </c>
      <c r="R2090" t="s">
        <v>138</v>
      </c>
      <c r="S2090" t="s">
        <v>345</v>
      </c>
      <c r="T2090" t="s">
        <v>342</v>
      </c>
      <c r="U2090" t="s">
        <v>343</v>
      </c>
      <c r="V2090" t="s">
        <v>357</v>
      </c>
      <c r="X2090" t="str">
        <f>LEFT(Table7[[#This Row],[Month]],4)</f>
        <v>2022</v>
      </c>
      <c r="Y2090">
        <f>SIGN(Table7[[#This Row],[Internal Monthly Cost]])</f>
        <v>1</v>
      </c>
    </row>
    <row r="2091" spans="1:25" x14ac:dyDescent="0.2">
      <c r="A2091">
        <v>379</v>
      </c>
      <c r="B2091" t="s">
        <v>3420</v>
      </c>
      <c r="C2091" t="s">
        <v>3420</v>
      </c>
      <c r="D2091" t="s">
        <v>5</v>
      </c>
      <c r="E2091" t="s">
        <v>2091</v>
      </c>
      <c r="F2091" t="s">
        <v>503</v>
      </c>
      <c r="G2091" t="s">
        <v>1412</v>
      </c>
      <c r="H2091" t="s">
        <v>1413</v>
      </c>
      <c r="I2091" t="s">
        <v>132</v>
      </c>
      <c r="J2091" t="s">
        <v>6</v>
      </c>
      <c r="K2091" t="s">
        <v>124</v>
      </c>
      <c r="M2091">
        <v>67</v>
      </c>
      <c r="X2091" t="str">
        <f>LEFT(Table7[[#This Row],[Month]],4)</f>
        <v>2022</v>
      </c>
      <c r="Y2091">
        <f>SIGN(Table7[[#This Row],[Internal Monthly Cost]])</f>
        <v>1</v>
      </c>
    </row>
    <row r="2092" spans="1:25" x14ac:dyDescent="0.2">
      <c r="A2092">
        <v>393</v>
      </c>
      <c r="B2092" t="s">
        <v>3420</v>
      </c>
      <c r="C2092" t="s">
        <v>3420</v>
      </c>
      <c r="D2092" t="s">
        <v>5</v>
      </c>
      <c r="E2092" t="s">
        <v>2744</v>
      </c>
      <c r="F2092" t="s">
        <v>503</v>
      </c>
      <c r="G2092" t="s">
        <v>1811</v>
      </c>
      <c r="H2092" t="s">
        <v>1812</v>
      </c>
      <c r="I2092" t="s">
        <v>133</v>
      </c>
      <c r="J2092" t="s">
        <v>8</v>
      </c>
      <c r="K2092" t="s">
        <v>124</v>
      </c>
      <c r="M2092">
        <v>67</v>
      </c>
      <c r="N2092" t="s">
        <v>328</v>
      </c>
      <c r="O2092" t="s">
        <v>329</v>
      </c>
      <c r="P2092" t="s">
        <v>330</v>
      </c>
      <c r="Q2092" t="s">
        <v>139</v>
      </c>
      <c r="R2092" t="s">
        <v>138</v>
      </c>
      <c r="S2092" t="s">
        <v>345</v>
      </c>
      <c r="T2092" t="s">
        <v>342</v>
      </c>
      <c r="U2092" t="s">
        <v>343</v>
      </c>
      <c r="V2092" t="s">
        <v>356</v>
      </c>
      <c r="X2092" t="str">
        <f>LEFT(Table7[[#This Row],[Month]],4)</f>
        <v>2022</v>
      </c>
      <c r="Y2092">
        <f>SIGN(Table7[[#This Row],[Internal Monthly Cost]])</f>
        <v>1</v>
      </c>
    </row>
    <row r="2093" spans="1:25" x14ac:dyDescent="0.2">
      <c r="A2093">
        <v>380</v>
      </c>
      <c r="B2093" t="s">
        <v>3420</v>
      </c>
      <c r="C2093" t="s">
        <v>3420</v>
      </c>
      <c r="D2093" t="s">
        <v>5</v>
      </c>
      <c r="E2093" t="s">
        <v>2793</v>
      </c>
      <c r="F2093" t="s">
        <v>503</v>
      </c>
      <c r="G2093" t="s">
        <v>1412</v>
      </c>
      <c r="H2093" t="s">
        <v>1413</v>
      </c>
      <c r="I2093" t="s">
        <v>132</v>
      </c>
      <c r="J2093" t="s">
        <v>8</v>
      </c>
      <c r="K2093" t="s">
        <v>124</v>
      </c>
      <c r="M2093">
        <v>67</v>
      </c>
      <c r="N2093" t="s">
        <v>310</v>
      </c>
      <c r="O2093" t="s">
        <v>311</v>
      </c>
      <c r="P2093" t="s">
        <v>312</v>
      </c>
      <c r="Q2093" t="s">
        <v>139</v>
      </c>
      <c r="R2093" t="s">
        <v>138</v>
      </c>
      <c r="S2093" t="s">
        <v>345</v>
      </c>
      <c r="T2093" t="s">
        <v>342</v>
      </c>
      <c r="U2093" t="s">
        <v>343</v>
      </c>
      <c r="V2093" t="s">
        <v>344</v>
      </c>
      <c r="X2093" t="str">
        <f>LEFT(Table7[[#This Row],[Month]],4)</f>
        <v>2022</v>
      </c>
      <c r="Y2093">
        <f>SIGN(Table7[[#This Row],[Internal Monthly Cost]])</f>
        <v>1</v>
      </c>
    </row>
    <row r="2094" spans="1:25" x14ac:dyDescent="0.2">
      <c r="A2094">
        <v>409</v>
      </c>
      <c r="B2094" t="s">
        <v>3420</v>
      </c>
      <c r="C2094" t="s">
        <v>3420</v>
      </c>
      <c r="D2094" t="s">
        <v>5</v>
      </c>
      <c r="E2094" t="s">
        <v>1734</v>
      </c>
      <c r="F2094" t="s">
        <v>503</v>
      </c>
      <c r="G2094" t="s">
        <v>902</v>
      </c>
      <c r="H2094" t="s">
        <v>903</v>
      </c>
      <c r="I2094" t="s">
        <v>129</v>
      </c>
      <c r="J2094" t="s">
        <v>4</v>
      </c>
      <c r="K2094" t="s">
        <v>124</v>
      </c>
      <c r="M2094">
        <v>67</v>
      </c>
      <c r="X2094" t="str">
        <f>LEFT(Table7[[#This Row],[Month]],4)</f>
        <v>2022</v>
      </c>
      <c r="Y2094">
        <f>SIGN(Table7[[#This Row],[Internal Monthly Cost]])</f>
        <v>1</v>
      </c>
    </row>
    <row r="2095" spans="1:25" x14ac:dyDescent="0.2">
      <c r="A2095">
        <v>408</v>
      </c>
      <c r="B2095" t="s">
        <v>3420</v>
      </c>
      <c r="C2095" t="s">
        <v>3420</v>
      </c>
      <c r="D2095" t="s">
        <v>5</v>
      </c>
      <c r="E2095" t="s">
        <v>2102</v>
      </c>
      <c r="F2095" t="s">
        <v>503</v>
      </c>
      <c r="G2095" t="s">
        <v>902</v>
      </c>
      <c r="H2095" t="s">
        <v>903</v>
      </c>
      <c r="I2095" t="s">
        <v>129</v>
      </c>
      <c r="J2095" t="s">
        <v>8</v>
      </c>
      <c r="K2095" t="s">
        <v>124</v>
      </c>
      <c r="M2095">
        <v>67</v>
      </c>
      <c r="N2095" t="s">
        <v>78</v>
      </c>
      <c r="O2095" t="s">
        <v>221</v>
      </c>
      <c r="P2095" t="s">
        <v>79</v>
      </c>
      <c r="Q2095" t="s">
        <v>139</v>
      </c>
      <c r="R2095" t="s">
        <v>138</v>
      </c>
      <c r="S2095" t="s">
        <v>345</v>
      </c>
      <c r="T2095" t="s">
        <v>342</v>
      </c>
      <c r="U2095" t="s">
        <v>343</v>
      </c>
      <c r="V2095" t="s">
        <v>364</v>
      </c>
      <c r="X2095" t="str">
        <f>LEFT(Table7[[#This Row],[Month]],4)</f>
        <v>2022</v>
      </c>
      <c r="Y2095">
        <f>SIGN(Table7[[#This Row],[Internal Monthly Cost]])</f>
        <v>1</v>
      </c>
    </row>
    <row r="2096" spans="1:25" x14ac:dyDescent="0.2">
      <c r="A2096">
        <v>381</v>
      </c>
      <c r="B2096" t="s">
        <v>3420</v>
      </c>
      <c r="C2096" t="s">
        <v>3420</v>
      </c>
      <c r="D2096" t="s">
        <v>5</v>
      </c>
      <c r="E2096" t="s">
        <v>1695</v>
      </c>
      <c r="F2096" t="s">
        <v>503</v>
      </c>
      <c r="G2096" t="s">
        <v>1412</v>
      </c>
      <c r="H2096" t="s">
        <v>1413</v>
      </c>
      <c r="I2096" t="s">
        <v>132</v>
      </c>
      <c r="J2096" t="s">
        <v>4</v>
      </c>
      <c r="K2096" t="s">
        <v>124</v>
      </c>
      <c r="M2096">
        <v>67</v>
      </c>
      <c r="X2096" t="str">
        <f>LEFT(Table7[[#This Row],[Month]],4)</f>
        <v>2022</v>
      </c>
      <c r="Y2096">
        <f>SIGN(Table7[[#This Row],[Internal Monthly Cost]])</f>
        <v>1</v>
      </c>
    </row>
    <row r="2097" spans="1:25" x14ac:dyDescent="0.2">
      <c r="A2097">
        <v>378</v>
      </c>
      <c r="B2097" t="s">
        <v>3420</v>
      </c>
      <c r="C2097" t="s">
        <v>3420</v>
      </c>
      <c r="D2097" t="s">
        <v>5</v>
      </c>
      <c r="E2097" t="s">
        <v>1411</v>
      </c>
      <c r="F2097" t="s">
        <v>503</v>
      </c>
      <c r="G2097" t="s">
        <v>1412</v>
      </c>
      <c r="H2097" t="s">
        <v>1413</v>
      </c>
      <c r="I2097" t="s">
        <v>132</v>
      </c>
      <c r="J2097" t="s">
        <v>8</v>
      </c>
      <c r="K2097" t="s">
        <v>123</v>
      </c>
      <c r="M2097">
        <v>67</v>
      </c>
      <c r="X2097" t="str">
        <f>LEFT(Table7[[#This Row],[Month]],4)</f>
        <v>2022</v>
      </c>
      <c r="Y2097">
        <f>SIGN(Table7[[#This Row],[Internal Monthly Cost]])</f>
        <v>1</v>
      </c>
    </row>
    <row r="2098" spans="1:25" x14ac:dyDescent="0.2">
      <c r="A2098">
        <v>382</v>
      </c>
      <c r="B2098" t="s">
        <v>3420</v>
      </c>
      <c r="C2098" t="s">
        <v>3420</v>
      </c>
      <c r="D2098" t="s">
        <v>5</v>
      </c>
      <c r="E2098" t="s">
        <v>1718</v>
      </c>
      <c r="F2098" t="s">
        <v>503</v>
      </c>
      <c r="G2098" t="s">
        <v>1412</v>
      </c>
      <c r="H2098" t="s">
        <v>1719</v>
      </c>
      <c r="I2098" t="s">
        <v>132</v>
      </c>
      <c r="J2098" t="s">
        <v>4</v>
      </c>
      <c r="K2098" t="s">
        <v>124</v>
      </c>
      <c r="M2098">
        <v>67</v>
      </c>
      <c r="X2098" t="str">
        <f>LEFT(Table7[[#This Row],[Month]],4)</f>
        <v>2022</v>
      </c>
      <c r="Y2098">
        <f>SIGN(Table7[[#This Row],[Internal Monthly Cost]])</f>
        <v>1</v>
      </c>
    </row>
    <row r="2099" spans="1:25" x14ac:dyDescent="0.2">
      <c r="A2099">
        <v>434</v>
      </c>
      <c r="B2099" t="s">
        <v>3420</v>
      </c>
      <c r="C2099" t="s">
        <v>3420</v>
      </c>
      <c r="D2099" t="s">
        <v>5</v>
      </c>
      <c r="E2099" t="s">
        <v>1972</v>
      </c>
      <c r="F2099" t="s">
        <v>503</v>
      </c>
      <c r="G2099" t="s">
        <v>1973</v>
      </c>
      <c r="H2099" t="s">
        <v>1974</v>
      </c>
      <c r="I2099" t="s">
        <v>134</v>
      </c>
      <c r="J2099" t="s">
        <v>4</v>
      </c>
      <c r="K2099" t="s">
        <v>124</v>
      </c>
      <c r="M2099">
        <v>67</v>
      </c>
      <c r="X2099" t="str">
        <f>LEFT(Table7[[#This Row],[Month]],4)</f>
        <v>2022</v>
      </c>
      <c r="Y2099">
        <f>SIGN(Table7[[#This Row],[Internal Monthly Cost]])</f>
        <v>1</v>
      </c>
    </row>
    <row r="2100" spans="1:25" x14ac:dyDescent="0.2">
      <c r="A2100">
        <v>437</v>
      </c>
      <c r="B2100" t="s">
        <v>3420</v>
      </c>
      <c r="C2100" t="s">
        <v>3420</v>
      </c>
      <c r="D2100" t="s">
        <v>5</v>
      </c>
      <c r="E2100" t="s">
        <v>2687</v>
      </c>
      <c r="F2100" t="s">
        <v>503</v>
      </c>
      <c r="G2100" t="s">
        <v>1973</v>
      </c>
      <c r="H2100" t="s">
        <v>1974</v>
      </c>
      <c r="I2100" t="s">
        <v>134</v>
      </c>
      <c r="J2100" t="s">
        <v>4</v>
      </c>
      <c r="K2100" t="s">
        <v>124</v>
      </c>
      <c r="M2100">
        <v>67</v>
      </c>
      <c r="X2100" t="str">
        <f>LEFT(Table7[[#This Row],[Month]],4)</f>
        <v>2022</v>
      </c>
      <c r="Y2100">
        <f>SIGN(Table7[[#This Row],[Internal Monthly Cost]])</f>
        <v>1</v>
      </c>
    </row>
    <row r="2101" spans="1:25" x14ac:dyDescent="0.2">
      <c r="A2101">
        <v>427</v>
      </c>
      <c r="B2101" t="s">
        <v>3420</v>
      </c>
      <c r="C2101" t="s">
        <v>3420</v>
      </c>
      <c r="D2101" t="s">
        <v>5</v>
      </c>
      <c r="E2101" t="s">
        <v>1991</v>
      </c>
      <c r="F2101" t="s">
        <v>503</v>
      </c>
      <c r="G2101" t="s">
        <v>1992</v>
      </c>
      <c r="H2101" t="s">
        <v>1974</v>
      </c>
      <c r="I2101" t="s">
        <v>134</v>
      </c>
      <c r="J2101" t="s">
        <v>8</v>
      </c>
      <c r="K2101" t="s">
        <v>124</v>
      </c>
      <c r="M2101">
        <v>67</v>
      </c>
      <c r="N2101" t="s">
        <v>423</v>
      </c>
      <c r="O2101" t="s">
        <v>424</v>
      </c>
      <c r="P2101" t="s">
        <v>425</v>
      </c>
      <c r="Q2101" t="s">
        <v>139</v>
      </c>
      <c r="R2101" t="s">
        <v>138</v>
      </c>
      <c r="S2101" t="s">
        <v>345</v>
      </c>
      <c r="T2101" t="s">
        <v>342</v>
      </c>
      <c r="U2101" t="s">
        <v>343</v>
      </c>
      <c r="V2101" t="s">
        <v>426</v>
      </c>
      <c r="X2101" t="str">
        <f>LEFT(Table7[[#This Row],[Month]],4)</f>
        <v>2022</v>
      </c>
      <c r="Y2101">
        <f>SIGN(Table7[[#This Row],[Internal Monthly Cost]])</f>
        <v>1</v>
      </c>
    </row>
    <row r="2102" spans="1:25" x14ac:dyDescent="0.2">
      <c r="A2102">
        <v>425</v>
      </c>
      <c r="B2102" t="s">
        <v>3420</v>
      </c>
      <c r="C2102" t="s">
        <v>3420</v>
      </c>
      <c r="D2102" t="s">
        <v>5</v>
      </c>
      <c r="E2102" t="s">
        <v>2242</v>
      </c>
      <c r="F2102" t="s">
        <v>503</v>
      </c>
      <c r="G2102" t="s">
        <v>1973</v>
      </c>
      <c r="H2102" t="s">
        <v>1974</v>
      </c>
      <c r="I2102" t="s">
        <v>134</v>
      </c>
      <c r="J2102" t="s">
        <v>8</v>
      </c>
      <c r="K2102" t="s">
        <v>124</v>
      </c>
      <c r="M2102">
        <v>67</v>
      </c>
      <c r="N2102" t="s">
        <v>2665</v>
      </c>
      <c r="O2102" t="s">
        <v>2664</v>
      </c>
      <c r="P2102" t="s">
        <v>2666</v>
      </c>
      <c r="Q2102" t="s">
        <v>139</v>
      </c>
      <c r="R2102" t="s">
        <v>138</v>
      </c>
      <c r="S2102" t="s">
        <v>345</v>
      </c>
      <c r="T2102" t="s">
        <v>342</v>
      </c>
      <c r="U2102" t="s">
        <v>343</v>
      </c>
      <c r="V2102" t="s">
        <v>407</v>
      </c>
      <c r="X2102" t="str">
        <f>LEFT(Table7[[#This Row],[Month]],4)</f>
        <v>2022</v>
      </c>
      <c r="Y2102">
        <f>SIGN(Table7[[#This Row],[Internal Monthly Cost]])</f>
        <v>1</v>
      </c>
    </row>
    <row r="2103" spans="1:25" x14ac:dyDescent="0.2">
      <c r="A2103">
        <v>423</v>
      </c>
      <c r="B2103" t="s">
        <v>3420</v>
      </c>
      <c r="C2103" t="s">
        <v>3420</v>
      </c>
      <c r="D2103" t="s">
        <v>5</v>
      </c>
      <c r="E2103" t="s">
        <v>2141</v>
      </c>
      <c r="F2103" t="s">
        <v>503</v>
      </c>
      <c r="G2103" t="s">
        <v>1973</v>
      </c>
      <c r="H2103" t="s">
        <v>1974</v>
      </c>
      <c r="I2103" t="s">
        <v>134</v>
      </c>
      <c r="J2103" t="s">
        <v>8</v>
      </c>
      <c r="K2103" t="s">
        <v>124</v>
      </c>
      <c r="M2103">
        <v>67</v>
      </c>
      <c r="N2103" t="s">
        <v>2604</v>
      </c>
      <c r="O2103" t="s">
        <v>2603</v>
      </c>
      <c r="P2103" t="s">
        <v>2605</v>
      </c>
      <c r="Q2103" t="s">
        <v>139</v>
      </c>
      <c r="R2103" t="s">
        <v>138</v>
      </c>
      <c r="S2103" t="s">
        <v>345</v>
      </c>
      <c r="T2103" t="s">
        <v>342</v>
      </c>
      <c r="U2103" t="s">
        <v>343</v>
      </c>
      <c r="V2103" t="s">
        <v>464</v>
      </c>
      <c r="X2103" t="str">
        <f>LEFT(Table7[[#This Row],[Month]],4)</f>
        <v>2022</v>
      </c>
      <c r="Y2103">
        <f>SIGN(Table7[[#This Row],[Internal Monthly Cost]])</f>
        <v>1</v>
      </c>
    </row>
    <row r="2104" spans="1:25" x14ac:dyDescent="0.2">
      <c r="A2104">
        <v>440</v>
      </c>
      <c r="B2104" t="s">
        <v>3420</v>
      </c>
      <c r="C2104" t="s">
        <v>3420</v>
      </c>
      <c r="D2104" t="s">
        <v>5</v>
      </c>
      <c r="E2104" t="s">
        <v>898</v>
      </c>
      <c r="F2104" t="s">
        <v>503</v>
      </c>
      <c r="G2104" t="s">
        <v>627</v>
      </c>
      <c r="H2104" t="s">
        <v>515</v>
      </c>
      <c r="I2104" t="s">
        <v>125</v>
      </c>
      <c r="J2104" t="s">
        <v>4</v>
      </c>
      <c r="K2104" t="s">
        <v>124</v>
      </c>
      <c r="M2104">
        <v>67</v>
      </c>
      <c r="X2104" t="str">
        <f>LEFT(Table7[[#This Row],[Month]],4)</f>
        <v>2022</v>
      </c>
      <c r="Y2104">
        <f>SIGN(Table7[[#This Row],[Internal Monthly Cost]])</f>
        <v>1</v>
      </c>
    </row>
    <row r="2105" spans="1:25" x14ac:dyDescent="0.2">
      <c r="A2105">
        <v>439</v>
      </c>
      <c r="B2105" t="s">
        <v>3420</v>
      </c>
      <c r="C2105" t="s">
        <v>3420</v>
      </c>
      <c r="D2105" t="s">
        <v>5</v>
      </c>
      <c r="E2105" t="s">
        <v>636</v>
      </c>
      <c r="F2105" t="s">
        <v>503</v>
      </c>
      <c r="G2105" t="s">
        <v>627</v>
      </c>
      <c r="H2105" t="s">
        <v>515</v>
      </c>
      <c r="I2105" t="s">
        <v>125</v>
      </c>
      <c r="J2105" t="s">
        <v>8</v>
      </c>
      <c r="K2105" t="s">
        <v>124</v>
      </c>
      <c r="M2105">
        <v>67</v>
      </c>
      <c r="N2105" t="s">
        <v>52</v>
      </c>
      <c r="O2105" t="s">
        <v>195</v>
      </c>
      <c r="P2105" t="s">
        <v>53</v>
      </c>
      <c r="Q2105" t="s">
        <v>139</v>
      </c>
      <c r="R2105" t="s">
        <v>138</v>
      </c>
      <c r="S2105" t="s">
        <v>345</v>
      </c>
      <c r="T2105" t="s">
        <v>342</v>
      </c>
      <c r="U2105" t="s">
        <v>343</v>
      </c>
      <c r="V2105" t="s">
        <v>355</v>
      </c>
      <c r="X2105" t="str">
        <f>LEFT(Table7[[#This Row],[Month]],4)</f>
        <v>2022</v>
      </c>
      <c r="Y2105">
        <f>SIGN(Table7[[#This Row],[Internal Monthly Cost]])</f>
        <v>1</v>
      </c>
    </row>
    <row r="2106" spans="1:25" x14ac:dyDescent="0.2">
      <c r="A2106">
        <v>479</v>
      </c>
      <c r="B2106" t="s">
        <v>3420</v>
      </c>
      <c r="C2106" t="s">
        <v>3420</v>
      </c>
      <c r="D2106" t="s">
        <v>5</v>
      </c>
      <c r="E2106" t="s">
        <v>1553</v>
      </c>
      <c r="F2106" t="s">
        <v>503</v>
      </c>
      <c r="G2106" t="s">
        <v>627</v>
      </c>
      <c r="H2106" t="s">
        <v>515</v>
      </c>
      <c r="I2106" t="s">
        <v>125</v>
      </c>
      <c r="J2106" t="s">
        <v>8</v>
      </c>
      <c r="K2106" t="s">
        <v>124</v>
      </c>
      <c r="M2106">
        <v>67</v>
      </c>
      <c r="N2106" t="s">
        <v>38</v>
      </c>
      <c r="O2106" t="s">
        <v>235</v>
      </c>
      <c r="P2106" t="s">
        <v>39</v>
      </c>
      <c r="Q2106" t="s">
        <v>139</v>
      </c>
      <c r="R2106" t="s">
        <v>138</v>
      </c>
      <c r="S2106" t="s">
        <v>345</v>
      </c>
      <c r="T2106" t="s">
        <v>342</v>
      </c>
      <c r="U2106" t="s">
        <v>343</v>
      </c>
      <c r="V2106" t="s">
        <v>375</v>
      </c>
      <c r="X2106" t="str">
        <f>LEFT(Table7[[#This Row],[Month]],4)</f>
        <v>2022</v>
      </c>
      <c r="Y2106">
        <f>SIGN(Table7[[#This Row],[Internal Monthly Cost]])</f>
        <v>1</v>
      </c>
    </row>
    <row r="2107" spans="1:25" x14ac:dyDescent="0.2">
      <c r="A2107">
        <v>458</v>
      </c>
      <c r="B2107" t="s">
        <v>3420</v>
      </c>
      <c r="C2107" t="s">
        <v>3420</v>
      </c>
      <c r="D2107" t="s">
        <v>5</v>
      </c>
      <c r="E2107" t="s">
        <v>2098</v>
      </c>
      <c r="F2107" t="s">
        <v>503</v>
      </c>
      <c r="G2107" t="s">
        <v>627</v>
      </c>
      <c r="H2107" t="s">
        <v>515</v>
      </c>
      <c r="I2107" t="s">
        <v>125</v>
      </c>
      <c r="J2107" t="s">
        <v>8</v>
      </c>
      <c r="K2107" t="s">
        <v>124</v>
      </c>
      <c r="M2107">
        <v>67</v>
      </c>
      <c r="N2107" t="s">
        <v>76</v>
      </c>
      <c r="O2107" t="s">
        <v>254</v>
      </c>
      <c r="P2107" t="s">
        <v>77</v>
      </c>
      <c r="Q2107" t="s">
        <v>139</v>
      </c>
      <c r="R2107" t="s">
        <v>138</v>
      </c>
      <c r="S2107" t="s">
        <v>345</v>
      </c>
      <c r="T2107" t="s">
        <v>342</v>
      </c>
      <c r="U2107" t="s">
        <v>343</v>
      </c>
      <c r="V2107" t="s">
        <v>370</v>
      </c>
      <c r="X2107" t="str">
        <f>LEFT(Table7[[#This Row],[Month]],4)</f>
        <v>2022</v>
      </c>
      <c r="Y2107">
        <f>SIGN(Table7[[#This Row],[Internal Monthly Cost]])</f>
        <v>1</v>
      </c>
    </row>
    <row r="2108" spans="1:25" x14ac:dyDescent="0.2">
      <c r="A2108">
        <v>460</v>
      </c>
      <c r="B2108" t="s">
        <v>3420</v>
      </c>
      <c r="C2108" t="s">
        <v>3420</v>
      </c>
      <c r="D2108" t="s">
        <v>5</v>
      </c>
      <c r="E2108" t="s">
        <v>2136</v>
      </c>
      <c r="F2108" t="s">
        <v>503</v>
      </c>
      <c r="G2108" t="s">
        <v>627</v>
      </c>
      <c r="H2108" t="s">
        <v>515</v>
      </c>
      <c r="I2108" t="s">
        <v>125</v>
      </c>
      <c r="J2108" t="s">
        <v>8</v>
      </c>
      <c r="K2108" t="s">
        <v>124</v>
      </c>
      <c r="M2108">
        <v>67</v>
      </c>
      <c r="N2108" t="s">
        <v>82</v>
      </c>
      <c r="O2108" t="s">
        <v>232</v>
      </c>
      <c r="P2108" t="s">
        <v>83</v>
      </c>
      <c r="Q2108" t="s">
        <v>139</v>
      </c>
      <c r="R2108" t="s">
        <v>138</v>
      </c>
      <c r="S2108" t="s">
        <v>345</v>
      </c>
      <c r="T2108" t="s">
        <v>342</v>
      </c>
      <c r="U2108" t="s">
        <v>343</v>
      </c>
      <c r="V2108" t="s">
        <v>371</v>
      </c>
      <c r="X2108" t="str">
        <f>LEFT(Table7[[#This Row],[Month]],4)</f>
        <v>2022</v>
      </c>
      <c r="Y2108">
        <f>SIGN(Table7[[#This Row],[Internal Monthly Cost]])</f>
        <v>1</v>
      </c>
    </row>
    <row r="2109" spans="1:25" x14ac:dyDescent="0.2">
      <c r="A2109">
        <v>457</v>
      </c>
      <c r="B2109" t="s">
        <v>3420</v>
      </c>
      <c r="C2109" t="s">
        <v>3420</v>
      </c>
      <c r="D2109" t="s">
        <v>5</v>
      </c>
      <c r="E2109" t="s">
        <v>2109</v>
      </c>
      <c r="F2109" t="s">
        <v>503</v>
      </c>
      <c r="G2109" t="s">
        <v>627</v>
      </c>
      <c r="H2109" t="s">
        <v>515</v>
      </c>
      <c r="I2109" t="s">
        <v>125</v>
      </c>
      <c r="J2109" t="s">
        <v>8</v>
      </c>
      <c r="K2109" t="s">
        <v>124</v>
      </c>
      <c r="M2109">
        <v>67</v>
      </c>
      <c r="N2109" t="s">
        <v>80</v>
      </c>
      <c r="O2109" t="s">
        <v>231</v>
      </c>
      <c r="P2109" t="s">
        <v>81</v>
      </c>
      <c r="Q2109" t="s">
        <v>139</v>
      </c>
      <c r="R2109" t="s">
        <v>138</v>
      </c>
      <c r="S2109" t="s">
        <v>345</v>
      </c>
      <c r="T2109" t="s">
        <v>342</v>
      </c>
      <c r="U2109" t="s">
        <v>343</v>
      </c>
      <c r="V2109" t="s">
        <v>369</v>
      </c>
      <c r="X2109" t="str">
        <f>LEFT(Table7[[#This Row],[Month]],4)</f>
        <v>2022</v>
      </c>
      <c r="Y2109">
        <f>SIGN(Table7[[#This Row],[Internal Monthly Cost]])</f>
        <v>1</v>
      </c>
    </row>
    <row r="2110" spans="1:25" x14ac:dyDescent="0.2">
      <c r="A2110">
        <v>483</v>
      </c>
      <c r="B2110" t="s">
        <v>3420</v>
      </c>
      <c r="C2110" t="s">
        <v>3420</v>
      </c>
      <c r="D2110" t="s">
        <v>5</v>
      </c>
      <c r="E2110" t="s">
        <v>2795</v>
      </c>
      <c r="F2110" t="s">
        <v>503</v>
      </c>
      <c r="G2110" t="s">
        <v>502</v>
      </c>
      <c r="H2110" t="s">
        <v>504</v>
      </c>
      <c r="I2110" t="s">
        <v>131</v>
      </c>
      <c r="J2110" t="s">
        <v>8</v>
      </c>
      <c r="K2110" t="s">
        <v>124</v>
      </c>
      <c r="M2110">
        <v>67</v>
      </c>
      <c r="N2110" t="s">
        <v>3330</v>
      </c>
      <c r="O2110" t="s">
        <v>3329</v>
      </c>
      <c r="P2110" t="s">
        <v>3331</v>
      </c>
      <c r="Q2110" t="s">
        <v>139</v>
      </c>
      <c r="R2110" t="s">
        <v>138</v>
      </c>
      <c r="S2110" t="s">
        <v>341</v>
      </c>
      <c r="T2110" t="s">
        <v>342</v>
      </c>
      <c r="U2110" t="s">
        <v>343</v>
      </c>
      <c r="V2110" t="s">
        <v>3282</v>
      </c>
      <c r="X2110" t="str">
        <f>LEFT(Table7[[#This Row],[Month]],4)</f>
        <v>2022</v>
      </c>
      <c r="Y2110">
        <f>SIGN(Table7[[#This Row],[Internal Monthly Cost]])</f>
        <v>1</v>
      </c>
    </row>
    <row r="2111" spans="1:25" x14ac:dyDescent="0.2">
      <c r="A2111">
        <v>484</v>
      </c>
      <c r="B2111" t="s">
        <v>3420</v>
      </c>
      <c r="C2111" t="s">
        <v>3420</v>
      </c>
      <c r="D2111" t="s">
        <v>5</v>
      </c>
      <c r="E2111" t="s">
        <v>2620</v>
      </c>
      <c r="F2111" t="s">
        <v>503</v>
      </c>
      <c r="G2111" t="s">
        <v>502</v>
      </c>
      <c r="H2111" t="s">
        <v>504</v>
      </c>
      <c r="I2111" t="s">
        <v>131</v>
      </c>
      <c r="J2111" t="s">
        <v>8</v>
      </c>
      <c r="K2111" t="s">
        <v>124</v>
      </c>
      <c r="M2111">
        <v>67</v>
      </c>
      <c r="N2111" t="s">
        <v>3283</v>
      </c>
      <c r="O2111" t="s">
        <v>3284</v>
      </c>
      <c r="P2111" t="s">
        <v>3285</v>
      </c>
      <c r="Q2111" t="s">
        <v>139</v>
      </c>
      <c r="R2111" t="s">
        <v>138</v>
      </c>
      <c r="S2111" t="s">
        <v>341</v>
      </c>
      <c r="T2111" t="s">
        <v>342</v>
      </c>
      <c r="U2111" t="s">
        <v>343</v>
      </c>
      <c r="V2111" t="s">
        <v>3282</v>
      </c>
      <c r="X2111" t="str">
        <f>LEFT(Table7[[#This Row],[Month]],4)</f>
        <v>2022</v>
      </c>
      <c r="Y2111">
        <f>SIGN(Table7[[#This Row],[Internal Monthly Cost]])</f>
        <v>1</v>
      </c>
    </row>
    <row r="2112" spans="1:25" x14ac:dyDescent="0.2">
      <c r="A2112">
        <v>487</v>
      </c>
      <c r="B2112" t="s">
        <v>3420</v>
      </c>
      <c r="C2112" t="s">
        <v>3420</v>
      </c>
      <c r="D2112" t="s">
        <v>5</v>
      </c>
      <c r="E2112" t="s">
        <v>1897</v>
      </c>
      <c r="F2112" t="s">
        <v>503</v>
      </c>
      <c r="G2112" t="s">
        <v>502</v>
      </c>
      <c r="H2112" t="s">
        <v>504</v>
      </c>
      <c r="I2112" t="s">
        <v>131</v>
      </c>
      <c r="J2112" t="s">
        <v>8</v>
      </c>
      <c r="K2112" t="s">
        <v>124</v>
      </c>
      <c r="M2112">
        <v>67</v>
      </c>
      <c r="N2112" t="s">
        <v>58</v>
      </c>
      <c r="O2112" t="s">
        <v>237</v>
      </c>
      <c r="P2112" t="s">
        <v>59</v>
      </c>
      <c r="Q2112" t="s">
        <v>139</v>
      </c>
      <c r="R2112" t="s">
        <v>138</v>
      </c>
      <c r="S2112" t="s">
        <v>345</v>
      </c>
      <c r="T2112" t="s">
        <v>342</v>
      </c>
      <c r="U2112" t="s">
        <v>343</v>
      </c>
      <c r="V2112" t="s">
        <v>358</v>
      </c>
      <c r="X2112" t="str">
        <f>LEFT(Table7[[#This Row],[Month]],4)</f>
        <v>2022</v>
      </c>
      <c r="Y2112">
        <f>SIGN(Table7[[#This Row],[Internal Monthly Cost]])</f>
        <v>1</v>
      </c>
    </row>
    <row r="2113" spans="1:25" x14ac:dyDescent="0.2">
      <c r="A2113">
        <v>488</v>
      </c>
      <c r="B2113" t="s">
        <v>3420</v>
      </c>
      <c r="C2113" t="s">
        <v>3420</v>
      </c>
      <c r="D2113" t="s">
        <v>5</v>
      </c>
      <c r="E2113" t="s">
        <v>2006</v>
      </c>
      <c r="F2113" t="s">
        <v>503</v>
      </c>
      <c r="G2113" t="s">
        <v>502</v>
      </c>
      <c r="H2113" t="s">
        <v>504</v>
      </c>
      <c r="I2113" t="s">
        <v>131</v>
      </c>
      <c r="J2113" t="s">
        <v>8</v>
      </c>
      <c r="K2113" t="s">
        <v>124</v>
      </c>
      <c r="M2113">
        <v>67</v>
      </c>
      <c r="N2113" t="s">
        <v>3333</v>
      </c>
      <c r="O2113" t="s">
        <v>3332</v>
      </c>
      <c r="P2113" t="s">
        <v>3334</v>
      </c>
      <c r="Q2113" t="s">
        <v>139</v>
      </c>
      <c r="R2113" t="s">
        <v>138</v>
      </c>
      <c r="S2113" t="s">
        <v>341</v>
      </c>
      <c r="T2113" t="s">
        <v>342</v>
      </c>
      <c r="U2113" t="s">
        <v>343</v>
      </c>
      <c r="V2113" t="s">
        <v>3282</v>
      </c>
      <c r="X2113" t="str">
        <f>LEFT(Table7[[#This Row],[Month]],4)</f>
        <v>2022</v>
      </c>
      <c r="Y2113">
        <f>SIGN(Table7[[#This Row],[Internal Monthly Cost]])</f>
        <v>1</v>
      </c>
    </row>
    <row r="2114" spans="1:25" x14ac:dyDescent="0.2">
      <c r="A2114">
        <v>486</v>
      </c>
      <c r="B2114" t="s">
        <v>3420</v>
      </c>
      <c r="C2114" t="s">
        <v>3420</v>
      </c>
      <c r="D2114" t="s">
        <v>5</v>
      </c>
      <c r="E2114" t="s">
        <v>2014</v>
      </c>
      <c r="F2114" t="s">
        <v>503</v>
      </c>
      <c r="G2114" t="s">
        <v>502</v>
      </c>
      <c r="H2114" t="s">
        <v>504</v>
      </c>
      <c r="I2114" t="s">
        <v>131</v>
      </c>
      <c r="J2114" t="s">
        <v>8</v>
      </c>
      <c r="K2114" t="s">
        <v>124</v>
      </c>
      <c r="M2114">
        <v>67</v>
      </c>
      <c r="N2114" t="s">
        <v>68</v>
      </c>
      <c r="O2114" t="s">
        <v>230</v>
      </c>
      <c r="P2114" t="s">
        <v>69</v>
      </c>
      <c r="Q2114" t="s">
        <v>139</v>
      </c>
      <c r="R2114" t="s">
        <v>138</v>
      </c>
      <c r="S2114" t="s">
        <v>345</v>
      </c>
      <c r="T2114" t="s">
        <v>342</v>
      </c>
      <c r="U2114" t="s">
        <v>343</v>
      </c>
      <c r="V2114" t="s">
        <v>374</v>
      </c>
      <c r="X2114" t="str">
        <f>LEFT(Table7[[#This Row],[Month]],4)</f>
        <v>2022</v>
      </c>
      <c r="Y2114">
        <f>SIGN(Table7[[#This Row],[Internal Monthly Cost]])</f>
        <v>1</v>
      </c>
    </row>
    <row r="2115" spans="1:25" x14ac:dyDescent="0.2">
      <c r="A2115">
        <v>482</v>
      </c>
      <c r="B2115" t="s">
        <v>3420</v>
      </c>
      <c r="C2115" t="s">
        <v>3420</v>
      </c>
      <c r="D2115" t="s">
        <v>5</v>
      </c>
      <c r="E2115" t="s">
        <v>2153</v>
      </c>
      <c r="F2115" t="s">
        <v>503</v>
      </c>
      <c r="G2115" t="s">
        <v>502</v>
      </c>
      <c r="H2115" t="s">
        <v>504</v>
      </c>
      <c r="I2115" t="s">
        <v>131</v>
      </c>
      <c r="J2115" t="s">
        <v>8</v>
      </c>
      <c r="K2115" t="s">
        <v>124</v>
      </c>
      <c r="M2115">
        <v>67</v>
      </c>
      <c r="N2115" t="s">
        <v>90</v>
      </c>
      <c r="O2115" t="s">
        <v>236</v>
      </c>
      <c r="P2115" t="s">
        <v>91</v>
      </c>
      <c r="Q2115" t="s">
        <v>139</v>
      </c>
      <c r="R2115" t="s">
        <v>138</v>
      </c>
      <c r="S2115" t="s">
        <v>345</v>
      </c>
      <c r="T2115" t="s">
        <v>342</v>
      </c>
      <c r="U2115" t="s">
        <v>343</v>
      </c>
      <c r="V2115" t="s">
        <v>377</v>
      </c>
      <c r="X2115" t="str">
        <f>LEFT(Table7[[#This Row],[Month]],4)</f>
        <v>2022</v>
      </c>
      <c r="Y2115">
        <f>SIGN(Table7[[#This Row],[Internal Monthly Cost]])</f>
        <v>1</v>
      </c>
    </row>
    <row r="2116" spans="1:25" x14ac:dyDescent="0.2">
      <c r="A2116">
        <v>534</v>
      </c>
      <c r="B2116" t="s">
        <v>3420</v>
      </c>
      <c r="C2116" t="s">
        <v>3420</v>
      </c>
      <c r="D2116" t="s">
        <v>5</v>
      </c>
      <c r="E2116" t="s">
        <v>2326</v>
      </c>
      <c r="F2116" t="s">
        <v>652</v>
      </c>
      <c r="G2116" t="s">
        <v>2327</v>
      </c>
      <c r="H2116" t="s">
        <v>2174</v>
      </c>
      <c r="I2116" t="s">
        <v>163</v>
      </c>
      <c r="J2116" t="s">
        <v>8</v>
      </c>
      <c r="K2116" t="s">
        <v>124</v>
      </c>
      <c r="M2116">
        <v>71</v>
      </c>
      <c r="N2116" t="s">
        <v>152</v>
      </c>
      <c r="O2116" t="s">
        <v>250</v>
      </c>
      <c r="P2116" t="s">
        <v>153</v>
      </c>
      <c r="Q2116" t="s">
        <v>139</v>
      </c>
      <c r="R2116" t="s">
        <v>138</v>
      </c>
      <c r="S2116" t="s">
        <v>345</v>
      </c>
      <c r="T2116" t="s">
        <v>342</v>
      </c>
      <c r="U2116" t="s">
        <v>343</v>
      </c>
      <c r="V2116" t="s">
        <v>392</v>
      </c>
      <c r="X2116" t="str">
        <f>LEFT(Table7[[#This Row],[Month]],4)</f>
        <v>2022</v>
      </c>
      <c r="Y2116">
        <f>SIGN(Table7[[#This Row],[Internal Monthly Cost]])</f>
        <v>1</v>
      </c>
    </row>
    <row r="2117" spans="1:25" x14ac:dyDescent="0.2">
      <c r="A2117">
        <v>517</v>
      </c>
      <c r="B2117" t="s">
        <v>3420</v>
      </c>
      <c r="C2117" t="s">
        <v>3420</v>
      </c>
      <c r="D2117" t="s">
        <v>5</v>
      </c>
      <c r="E2117" t="s">
        <v>760</v>
      </c>
      <c r="F2117" t="s">
        <v>652</v>
      </c>
      <c r="G2117" t="s">
        <v>763</v>
      </c>
      <c r="H2117" t="s">
        <v>504</v>
      </c>
      <c r="I2117" t="s">
        <v>126</v>
      </c>
      <c r="J2117" t="s">
        <v>8</v>
      </c>
      <c r="K2117" t="s">
        <v>124</v>
      </c>
      <c r="M2117">
        <v>83</v>
      </c>
      <c r="N2117" t="s">
        <v>10</v>
      </c>
      <c r="O2117" t="s">
        <v>205</v>
      </c>
      <c r="P2117" t="s">
        <v>11</v>
      </c>
      <c r="Q2117" t="s">
        <v>171</v>
      </c>
      <c r="R2117" t="s">
        <v>138</v>
      </c>
      <c r="S2117" t="s">
        <v>360</v>
      </c>
      <c r="T2117" t="s">
        <v>2911</v>
      </c>
      <c r="U2117" t="s">
        <v>343</v>
      </c>
      <c r="V2117" t="s">
        <v>383</v>
      </c>
      <c r="X2117" t="str">
        <f>LEFT(Table7[[#This Row],[Month]],4)</f>
        <v>2022</v>
      </c>
      <c r="Y2117">
        <f>SIGN(Table7[[#This Row],[Internal Monthly Cost]])</f>
        <v>1</v>
      </c>
    </row>
    <row r="2118" spans="1:25" x14ac:dyDescent="0.2">
      <c r="A2118">
        <v>513</v>
      </c>
      <c r="B2118" t="s">
        <v>3420</v>
      </c>
      <c r="C2118" t="s">
        <v>3420</v>
      </c>
      <c r="D2118" t="s">
        <v>5</v>
      </c>
      <c r="E2118" t="s">
        <v>2197</v>
      </c>
      <c r="F2118" t="s">
        <v>503</v>
      </c>
      <c r="G2118" t="s">
        <v>646</v>
      </c>
      <c r="H2118" t="s">
        <v>647</v>
      </c>
      <c r="I2118" t="s">
        <v>135</v>
      </c>
      <c r="J2118" t="s">
        <v>8</v>
      </c>
      <c r="K2118" t="s">
        <v>124</v>
      </c>
      <c r="M2118">
        <v>67</v>
      </c>
      <c r="X2118" t="str">
        <f>LEFT(Table7[[#This Row],[Month]],4)</f>
        <v>2022</v>
      </c>
      <c r="Y2118">
        <f>SIGN(Table7[[#This Row],[Internal Monthly Cost]])</f>
        <v>1</v>
      </c>
    </row>
    <row r="2119" spans="1:25" x14ac:dyDescent="0.2">
      <c r="A2119">
        <v>515</v>
      </c>
      <c r="B2119" t="s">
        <v>3420</v>
      </c>
      <c r="C2119" t="s">
        <v>3420</v>
      </c>
      <c r="D2119" t="s">
        <v>5</v>
      </c>
      <c r="E2119" t="s">
        <v>2212</v>
      </c>
      <c r="F2119" t="s">
        <v>652</v>
      </c>
      <c r="G2119" t="s">
        <v>2213</v>
      </c>
      <c r="H2119" t="s">
        <v>504</v>
      </c>
      <c r="I2119" t="s">
        <v>126</v>
      </c>
      <c r="J2119" t="s">
        <v>8</v>
      </c>
      <c r="K2119" t="s">
        <v>124</v>
      </c>
      <c r="M2119">
        <v>66</v>
      </c>
      <c r="N2119" t="s">
        <v>104</v>
      </c>
      <c r="O2119" t="s">
        <v>243</v>
      </c>
      <c r="P2119" t="s">
        <v>105</v>
      </c>
      <c r="Q2119" t="s">
        <v>139</v>
      </c>
      <c r="R2119" t="s">
        <v>138</v>
      </c>
      <c r="S2119" t="s">
        <v>345</v>
      </c>
      <c r="T2119" t="s">
        <v>342</v>
      </c>
      <c r="U2119" t="s">
        <v>343</v>
      </c>
      <c r="V2119" t="s">
        <v>373</v>
      </c>
      <c r="X2119" t="str">
        <f>LEFT(Table7[[#This Row],[Month]],4)</f>
        <v>2022</v>
      </c>
      <c r="Y2119">
        <f>SIGN(Table7[[#This Row],[Internal Monthly Cost]])</f>
        <v>1</v>
      </c>
    </row>
    <row r="2120" spans="1:25" x14ac:dyDescent="0.2">
      <c r="A2120">
        <v>642</v>
      </c>
      <c r="B2120" t="s">
        <v>3420</v>
      </c>
      <c r="C2120" t="s">
        <v>3420</v>
      </c>
      <c r="D2120" t="s">
        <v>5</v>
      </c>
      <c r="E2120" t="s">
        <v>582</v>
      </c>
      <c r="H2120" t="s">
        <v>529</v>
      </c>
      <c r="I2120" t="s">
        <v>2837</v>
      </c>
      <c r="J2120" t="s">
        <v>4</v>
      </c>
      <c r="K2120" t="s">
        <v>442</v>
      </c>
      <c r="M2120">
        <v>113</v>
      </c>
      <c r="X2120" t="str">
        <f>LEFT(Table7[[#This Row],[Month]],4)</f>
        <v>2022</v>
      </c>
      <c r="Y2120">
        <f>SIGN(Table7[[#This Row],[Internal Monthly Cost]])</f>
        <v>1</v>
      </c>
    </row>
    <row r="2121" spans="1:25" x14ac:dyDescent="0.2">
      <c r="A2121">
        <v>692</v>
      </c>
      <c r="B2121" t="s">
        <v>3420</v>
      </c>
      <c r="C2121" t="s">
        <v>3420</v>
      </c>
      <c r="D2121" t="s">
        <v>725</v>
      </c>
      <c r="E2121" t="s">
        <v>2945</v>
      </c>
      <c r="F2121" t="s">
        <v>652</v>
      </c>
      <c r="G2121" t="s">
        <v>2946</v>
      </c>
      <c r="H2121" t="s">
        <v>2947</v>
      </c>
      <c r="J2121" t="s">
        <v>8</v>
      </c>
      <c r="K2121" t="s">
        <v>123</v>
      </c>
      <c r="M2121">
        <v>15</v>
      </c>
      <c r="N2121" t="s">
        <v>319</v>
      </c>
      <c r="O2121" t="s">
        <v>320</v>
      </c>
      <c r="P2121" t="s">
        <v>321</v>
      </c>
      <c r="Q2121" t="s">
        <v>171</v>
      </c>
      <c r="R2121" t="s">
        <v>138</v>
      </c>
      <c r="S2121" t="s">
        <v>345</v>
      </c>
      <c r="T2121" t="s">
        <v>2923</v>
      </c>
      <c r="U2121" t="s">
        <v>343</v>
      </c>
      <c r="V2121" t="s">
        <v>356</v>
      </c>
      <c r="X2121" t="str">
        <f>LEFT(Table7[[#This Row],[Month]],4)</f>
        <v>2022</v>
      </c>
      <c r="Y2121">
        <f>SIGN(Table7[[#This Row],[Internal Monthly Cost]])</f>
        <v>1</v>
      </c>
    </row>
    <row r="2122" spans="1:25" x14ac:dyDescent="0.2">
      <c r="A2122">
        <v>680</v>
      </c>
      <c r="B2122" t="s">
        <v>3420</v>
      </c>
      <c r="C2122" t="s">
        <v>3420</v>
      </c>
      <c r="D2122" t="s">
        <v>5</v>
      </c>
      <c r="E2122" t="s">
        <v>1427</v>
      </c>
      <c r="H2122" t="s">
        <v>529</v>
      </c>
      <c r="I2122" t="s">
        <v>2837</v>
      </c>
      <c r="J2122" t="s">
        <v>8</v>
      </c>
      <c r="K2122" t="s">
        <v>442</v>
      </c>
      <c r="M2122">
        <v>113</v>
      </c>
      <c r="N2122" t="s">
        <v>1419</v>
      </c>
      <c r="O2122" t="s">
        <v>1418</v>
      </c>
      <c r="P2122" t="s">
        <v>1420</v>
      </c>
      <c r="Q2122" t="s">
        <v>140</v>
      </c>
      <c r="R2122" t="s">
        <v>138</v>
      </c>
      <c r="S2122" t="s">
        <v>345</v>
      </c>
      <c r="T2122" t="s">
        <v>2974</v>
      </c>
      <c r="U2122" t="s">
        <v>343</v>
      </c>
      <c r="V2122" t="s">
        <v>1166</v>
      </c>
      <c r="X2122" t="str">
        <f>LEFT(Table7[[#This Row],[Month]],4)</f>
        <v>2022</v>
      </c>
      <c r="Y2122">
        <f>SIGN(Table7[[#This Row],[Internal Monthly Cost]])</f>
        <v>1</v>
      </c>
    </row>
    <row r="2123" spans="1:25" x14ac:dyDescent="0.2">
      <c r="A2123">
        <v>737</v>
      </c>
      <c r="B2123" t="s">
        <v>3420</v>
      </c>
      <c r="C2123" t="s">
        <v>3420</v>
      </c>
      <c r="D2123" t="s">
        <v>5</v>
      </c>
      <c r="E2123" t="s">
        <v>3395</v>
      </c>
      <c r="F2123" t="s">
        <v>652</v>
      </c>
      <c r="G2123" t="s">
        <v>3396</v>
      </c>
      <c r="H2123" t="s">
        <v>3383</v>
      </c>
      <c r="I2123" t="s">
        <v>3430</v>
      </c>
      <c r="J2123" t="s">
        <v>8</v>
      </c>
      <c r="K2123" t="s">
        <v>124</v>
      </c>
      <c r="M2123">
        <v>81</v>
      </c>
      <c r="N2123" t="s">
        <v>310</v>
      </c>
      <c r="O2123" t="s">
        <v>311</v>
      </c>
      <c r="P2123" t="s">
        <v>312</v>
      </c>
      <c r="Q2123" t="s">
        <v>139</v>
      </c>
      <c r="R2123" t="s">
        <v>138</v>
      </c>
      <c r="S2123" t="s">
        <v>345</v>
      </c>
      <c r="T2123" t="s">
        <v>342</v>
      </c>
      <c r="U2123" t="s">
        <v>343</v>
      </c>
      <c r="V2123" t="s">
        <v>344</v>
      </c>
      <c r="X2123" t="str">
        <f>LEFT(Table7[[#This Row],[Month]],4)</f>
        <v>2022</v>
      </c>
      <c r="Y2123">
        <f>SIGN(Table7[[#This Row],[Internal Monthly Cost]])</f>
        <v>1</v>
      </c>
    </row>
    <row r="2124" spans="1:25" x14ac:dyDescent="0.2">
      <c r="A2124">
        <v>526</v>
      </c>
      <c r="B2124" t="s">
        <v>3420</v>
      </c>
      <c r="C2124" t="s">
        <v>3420</v>
      </c>
      <c r="D2124" t="s">
        <v>5</v>
      </c>
      <c r="E2124" t="s">
        <v>779</v>
      </c>
      <c r="F2124" t="s">
        <v>652</v>
      </c>
      <c r="G2124" t="s">
        <v>780</v>
      </c>
      <c r="H2124" t="s">
        <v>752</v>
      </c>
      <c r="I2124" t="s">
        <v>158</v>
      </c>
      <c r="J2124" t="s">
        <v>8</v>
      </c>
      <c r="K2124" t="s">
        <v>127</v>
      </c>
      <c r="M2124">
        <v>47</v>
      </c>
      <c r="N2124" t="s">
        <v>13</v>
      </c>
      <c r="O2124" t="s">
        <v>207</v>
      </c>
      <c r="P2124" t="s">
        <v>14</v>
      </c>
      <c r="Q2124" t="s">
        <v>140</v>
      </c>
      <c r="R2124" t="s">
        <v>138</v>
      </c>
      <c r="S2124" t="s">
        <v>345</v>
      </c>
      <c r="T2124" t="s">
        <v>2915</v>
      </c>
      <c r="U2124" t="s">
        <v>343</v>
      </c>
      <c r="V2124" t="s">
        <v>386</v>
      </c>
      <c r="X2124" t="str">
        <f>LEFT(Table7[[#This Row],[Month]],4)</f>
        <v>2022</v>
      </c>
      <c r="Y2124">
        <f>SIGN(Table7[[#This Row],[Internal Monthly Cost]])</f>
        <v>1</v>
      </c>
    </row>
    <row r="2125" spans="1:25" x14ac:dyDescent="0.2">
      <c r="A2125">
        <v>527</v>
      </c>
      <c r="B2125" t="s">
        <v>3420</v>
      </c>
      <c r="C2125" t="s">
        <v>3420</v>
      </c>
      <c r="D2125" t="s">
        <v>5</v>
      </c>
      <c r="E2125" t="s">
        <v>748</v>
      </c>
      <c r="F2125" t="s">
        <v>652</v>
      </c>
      <c r="G2125" t="s">
        <v>751</v>
      </c>
      <c r="H2125" t="s">
        <v>752</v>
      </c>
      <c r="I2125" t="s">
        <v>158</v>
      </c>
      <c r="J2125" t="s">
        <v>8</v>
      </c>
      <c r="K2125" t="s">
        <v>123</v>
      </c>
      <c r="M2125">
        <v>47</v>
      </c>
      <c r="N2125" t="s">
        <v>7</v>
      </c>
      <c r="O2125" t="s">
        <v>208</v>
      </c>
      <c r="P2125" t="s">
        <v>9</v>
      </c>
      <c r="Q2125" t="s">
        <v>171</v>
      </c>
      <c r="R2125" t="s">
        <v>138</v>
      </c>
      <c r="S2125" t="s">
        <v>345</v>
      </c>
      <c r="T2125" t="s">
        <v>387</v>
      </c>
      <c r="U2125" t="s">
        <v>343</v>
      </c>
      <c r="V2125" t="s">
        <v>388</v>
      </c>
      <c r="X2125" t="str">
        <f>LEFT(Table7[[#This Row],[Month]],4)</f>
        <v>2022</v>
      </c>
      <c r="Y2125">
        <f>SIGN(Table7[[#This Row],[Internal Monthly Cost]])</f>
        <v>1</v>
      </c>
    </row>
    <row r="2126" spans="1:25" x14ac:dyDescent="0.2">
      <c r="A2126">
        <v>594</v>
      </c>
      <c r="B2126" t="s">
        <v>3420</v>
      </c>
      <c r="C2126" t="s">
        <v>3420</v>
      </c>
      <c r="D2126" t="s">
        <v>5</v>
      </c>
      <c r="E2126" t="s">
        <v>878</v>
      </c>
      <c r="F2126" t="s">
        <v>652</v>
      </c>
      <c r="G2126" t="s">
        <v>880</v>
      </c>
      <c r="H2126" t="s">
        <v>881</v>
      </c>
      <c r="I2126" t="s">
        <v>289</v>
      </c>
      <c r="J2126" t="s">
        <v>8</v>
      </c>
      <c r="K2126" t="s">
        <v>127</v>
      </c>
      <c r="M2126">
        <v>50</v>
      </c>
      <c r="N2126" t="s">
        <v>21</v>
      </c>
      <c r="O2126" t="s">
        <v>209</v>
      </c>
      <c r="P2126" t="s">
        <v>22</v>
      </c>
      <c r="Q2126" t="s">
        <v>140</v>
      </c>
      <c r="R2126" t="s">
        <v>138</v>
      </c>
      <c r="S2126" t="s">
        <v>360</v>
      </c>
      <c r="T2126" t="s">
        <v>2922</v>
      </c>
      <c r="U2126" t="s">
        <v>343</v>
      </c>
      <c r="V2126" t="s">
        <v>404</v>
      </c>
      <c r="X2126" t="str">
        <f>LEFT(Table7[[#This Row],[Month]],4)</f>
        <v>2022</v>
      </c>
      <c r="Y2126">
        <f>SIGN(Table7[[#This Row],[Internal Monthly Cost]])</f>
        <v>1</v>
      </c>
    </row>
    <row r="2127" spans="1:25" x14ac:dyDescent="0.2">
      <c r="A2127">
        <v>668</v>
      </c>
      <c r="B2127" t="s">
        <v>3420</v>
      </c>
      <c r="C2127" t="s">
        <v>3420</v>
      </c>
      <c r="D2127" t="s">
        <v>5</v>
      </c>
      <c r="E2127" t="s">
        <v>1961</v>
      </c>
      <c r="F2127" t="s">
        <v>652</v>
      </c>
      <c r="G2127" t="s">
        <v>1963</v>
      </c>
      <c r="H2127" t="s">
        <v>1964</v>
      </c>
      <c r="I2127" t="s">
        <v>2904</v>
      </c>
      <c r="J2127" t="s">
        <v>8</v>
      </c>
      <c r="K2127" t="s">
        <v>124</v>
      </c>
      <c r="M2127">
        <v>44</v>
      </c>
      <c r="N2127" t="s">
        <v>416</v>
      </c>
      <c r="O2127" t="s">
        <v>417</v>
      </c>
      <c r="P2127" t="s">
        <v>418</v>
      </c>
      <c r="Q2127" t="s">
        <v>171</v>
      </c>
      <c r="R2127" t="s">
        <v>138</v>
      </c>
      <c r="S2127" t="s">
        <v>345</v>
      </c>
      <c r="T2127" t="s">
        <v>2911</v>
      </c>
      <c r="U2127" t="s">
        <v>343</v>
      </c>
      <c r="V2127" t="s">
        <v>419</v>
      </c>
      <c r="X2127" t="str">
        <f>LEFT(Table7[[#This Row],[Month]],4)</f>
        <v>2022</v>
      </c>
      <c r="Y2127">
        <f>SIGN(Table7[[#This Row],[Internal Monthly Cost]])</f>
        <v>1</v>
      </c>
    </row>
    <row r="2128" spans="1:25" x14ac:dyDescent="0.2">
      <c r="A2128">
        <v>647</v>
      </c>
      <c r="B2128" t="s">
        <v>3420</v>
      </c>
      <c r="C2128" t="s">
        <v>3420</v>
      </c>
      <c r="D2128" t="s">
        <v>5</v>
      </c>
      <c r="E2128" t="s">
        <v>887</v>
      </c>
      <c r="F2128" t="s">
        <v>652</v>
      </c>
      <c r="G2128" t="s">
        <v>888</v>
      </c>
      <c r="H2128" t="s">
        <v>889</v>
      </c>
      <c r="I2128" t="s">
        <v>2899</v>
      </c>
      <c r="J2128" t="s">
        <v>8</v>
      </c>
      <c r="K2128" t="s">
        <v>123</v>
      </c>
      <c r="M2128">
        <v>51</v>
      </c>
      <c r="N2128" t="s">
        <v>298</v>
      </c>
      <c r="O2128" t="s">
        <v>299</v>
      </c>
      <c r="P2128" t="s">
        <v>300</v>
      </c>
      <c r="Q2128" t="s">
        <v>171</v>
      </c>
      <c r="R2128" t="s">
        <v>138</v>
      </c>
      <c r="S2128" t="s">
        <v>345</v>
      </c>
      <c r="T2128" t="s">
        <v>362</v>
      </c>
      <c r="U2128" t="s">
        <v>343</v>
      </c>
      <c r="V2128" t="s">
        <v>3267</v>
      </c>
      <c r="X2128" t="str">
        <f>LEFT(Table7[[#This Row],[Month]],4)</f>
        <v>2022</v>
      </c>
      <c r="Y2128">
        <f>SIGN(Table7[[#This Row],[Internal Monthly Cost]])</f>
        <v>1</v>
      </c>
    </row>
    <row r="2129" spans="1:25" x14ac:dyDescent="0.2">
      <c r="A2129">
        <v>659</v>
      </c>
      <c r="B2129" t="s">
        <v>3420</v>
      </c>
      <c r="C2129" t="s">
        <v>3420</v>
      </c>
      <c r="D2129" t="s">
        <v>5</v>
      </c>
      <c r="E2129" t="s">
        <v>1476</v>
      </c>
      <c r="F2129" t="s">
        <v>652</v>
      </c>
      <c r="G2129" t="s">
        <v>1477</v>
      </c>
      <c r="H2129" t="s">
        <v>1478</v>
      </c>
      <c r="I2129" t="s">
        <v>2901</v>
      </c>
      <c r="J2129" t="s">
        <v>8</v>
      </c>
      <c r="K2129" t="s">
        <v>123</v>
      </c>
      <c r="M2129">
        <v>51</v>
      </c>
      <c r="N2129" t="s">
        <v>2913</v>
      </c>
      <c r="O2129" t="s">
        <v>198</v>
      </c>
      <c r="P2129" t="s">
        <v>37</v>
      </c>
      <c r="Q2129" t="s">
        <v>171</v>
      </c>
      <c r="R2129" t="s">
        <v>138</v>
      </c>
      <c r="S2129" t="s">
        <v>360</v>
      </c>
      <c r="T2129" t="s">
        <v>380</v>
      </c>
      <c r="U2129" t="s">
        <v>343</v>
      </c>
      <c r="V2129" t="s">
        <v>382</v>
      </c>
      <c r="X2129" t="str">
        <f>LEFT(Table7[[#This Row],[Month]],4)</f>
        <v>2022</v>
      </c>
      <c r="Y2129">
        <f>SIGN(Table7[[#This Row],[Internal Monthly Cost]])</f>
        <v>1</v>
      </c>
    </row>
    <row r="2130" spans="1:25" x14ac:dyDescent="0.2">
      <c r="A2130">
        <v>481</v>
      </c>
      <c r="B2130" t="s">
        <v>3420</v>
      </c>
      <c r="C2130" t="s">
        <v>3420</v>
      </c>
      <c r="D2130" t="s">
        <v>5</v>
      </c>
      <c r="E2130" t="s">
        <v>816</v>
      </c>
      <c r="F2130" t="s">
        <v>503</v>
      </c>
      <c r="G2130" t="s">
        <v>819</v>
      </c>
      <c r="H2130" t="s">
        <v>820</v>
      </c>
      <c r="I2130" t="s">
        <v>128</v>
      </c>
      <c r="J2130" t="s">
        <v>8</v>
      </c>
      <c r="K2130" t="s">
        <v>124</v>
      </c>
      <c r="M2130">
        <v>45</v>
      </c>
      <c r="N2130" t="s">
        <v>15</v>
      </c>
      <c r="O2130" t="s">
        <v>204</v>
      </c>
      <c r="P2130" t="s">
        <v>16</v>
      </c>
      <c r="Q2130" t="s">
        <v>3</v>
      </c>
      <c r="R2130" t="s">
        <v>138</v>
      </c>
      <c r="S2130" t="s">
        <v>360</v>
      </c>
      <c r="T2130" t="s">
        <v>2912</v>
      </c>
      <c r="U2130" t="s">
        <v>343</v>
      </c>
      <c r="V2130" t="s">
        <v>376</v>
      </c>
      <c r="X2130" t="str">
        <f>LEFT(Table7[[#This Row],[Month]],4)</f>
        <v>2022</v>
      </c>
      <c r="Y2130">
        <f>SIGN(Table7[[#This Row],[Internal Monthly Cost]])</f>
        <v>1</v>
      </c>
    </row>
    <row r="2131" spans="1:25" x14ac:dyDescent="0.2">
      <c r="A2131">
        <v>731</v>
      </c>
      <c r="B2131" t="s">
        <v>3420</v>
      </c>
      <c r="C2131" t="s">
        <v>3420</v>
      </c>
      <c r="D2131" t="s">
        <v>5</v>
      </c>
      <c r="E2131" t="s">
        <v>3384</v>
      </c>
      <c r="F2131" t="s">
        <v>652</v>
      </c>
      <c r="G2131" t="s">
        <v>3385</v>
      </c>
      <c r="H2131" t="s">
        <v>3383</v>
      </c>
      <c r="I2131" t="s">
        <v>3430</v>
      </c>
      <c r="J2131" t="s">
        <v>8</v>
      </c>
      <c r="K2131" t="s">
        <v>124</v>
      </c>
      <c r="M2131">
        <v>81</v>
      </c>
      <c r="N2131" t="s">
        <v>56</v>
      </c>
      <c r="O2131" t="s">
        <v>223</v>
      </c>
      <c r="P2131" t="s">
        <v>57</v>
      </c>
      <c r="Q2131" t="s">
        <v>139</v>
      </c>
      <c r="R2131" t="s">
        <v>138</v>
      </c>
      <c r="S2131" t="s">
        <v>345</v>
      </c>
      <c r="T2131" t="s">
        <v>342</v>
      </c>
      <c r="U2131" t="s">
        <v>343</v>
      </c>
      <c r="V2131" t="s">
        <v>358</v>
      </c>
      <c r="X2131" t="str">
        <f>LEFT(Table7[[#This Row],[Month]],4)</f>
        <v>2022</v>
      </c>
      <c r="Y2131">
        <f>SIGN(Table7[[#This Row],[Internal Monthly Cost]])</f>
        <v>1</v>
      </c>
    </row>
    <row r="2132" spans="1:25" x14ac:dyDescent="0.2">
      <c r="A2132">
        <v>682</v>
      </c>
      <c r="B2132" t="s">
        <v>3420</v>
      </c>
      <c r="C2132" t="s">
        <v>3420</v>
      </c>
      <c r="D2132" t="s">
        <v>5</v>
      </c>
      <c r="E2132" t="s">
        <v>2857</v>
      </c>
      <c r="H2132" t="s">
        <v>529</v>
      </c>
      <c r="I2132" t="s">
        <v>2837</v>
      </c>
      <c r="J2132" t="s">
        <v>8</v>
      </c>
      <c r="K2132" t="s">
        <v>442</v>
      </c>
      <c r="M2132">
        <v>113</v>
      </c>
      <c r="N2132" t="s">
        <v>2930</v>
      </c>
      <c r="O2132" t="s">
        <v>2931</v>
      </c>
      <c r="P2132" t="s">
        <v>2932</v>
      </c>
      <c r="Q2132" t="s">
        <v>441</v>
      </c>
      <c r="R2132" t="s">
        <v>442</v>
      </c>
      <c r="S2132" t="s">
        <v>345</v>
      </c>
      <c r="T2132" t="s">
        <v>2127</v>
      </c>
      <c r="U2132" t="s">
        <v>343</v>
      </c>
      <c r="V2132" t="s">
        <v>2927</v>
      </c>
      <c r="X2132" t="str">
        <f>LEFT(Table7[[#This Row],[Month]],4)</f>
        <v>2022</v>
      </c>
      <c r="Y2132">
        <f>SIGN(Table7[[#This Row],[Internal Monthly Cost]])</f>
        <v>1</v>
      </c>
    </row>
    <row r="2133" spans="1:25" x14ac:dyDescent="0.2">
      <c r="A2133">
        <v>735</v>
      </c>
      <c r="B2133" t="s">
        <v>3420</v>
      </c>
      <c r="C2133" t="s">
        <v>3420</v>
      </c>
      <c r="D2133" t="s">
        <v>5</v>
      </c>
      <c r="E2133" t="s">
        <v>3390</v>
      </c>
      <c r="F2133" t="s">
        <v>652</v>
      </c>
      <c r="G2133" t="s">
        <v>3392</v>
      </c>
      <c r="H2133" t="s">
        <v>3383</v>
      </c>
      <c r="I2133" t="s">
        <v>3430</v>
      </c>
      <c r="J2133" t="s">
        <v>8</v>
      </c>
      <c r="K2133" t="s">
        <v>124</v>
      </c>
      <c r="M2133">
        <v>79.739999999999995</v>
      </c>
      <c r="N2133" t="s">
        <v>80</v>
      </c>
      <c r="O2133" t="s">
        <v>231</v>
      </c>
      <c r="P2133" t="s">
        <v>81</v>
      </c>
      <c r="Q2133" t="s">
        <v>139</v>
      </c>
      <c r="R2133" t="s">
        <v>138</v>
      </c>
      <c r="S2133" t="s">
        <v>345</v>
      </c>
      <c r="T2133" t="s">
        <v>342</v>
      </c>
      <c r="U2133" t="s">
        <v>343</v>
      </c>
      <c r="V2133" t="s">
        <v>369</v>
      </c>
      <c r="X2133" t="str">
        <f>LEFT(Table7[[#This Row],[Month]],4)</f>
        <v>2022</v>
      </c>
      <c r="Y2133">
        <f>SIGN(Table7[[#This Row],[Internal Monthly Cost]])</f>
        <v>1</v>
      </c>
    </row>
    <row r="2134" spans="1:25" x14ac:dyDescent="0.2">
      <c r="A2134">
        <v>655</v>
      </c>
      <c r="B2134" t="s">
        <v>3420</v>
      </c>
      <c r="C2134" t="s">
        <v>3420</v>
      </c>
      <c r="D2134" t="s">
        <v>5</v>
      </c>
      <c r="E2134" t="s">
        <v>2684</v>
      </c>
      <c r="H2134" t="s">
        <v>529</v>
      </c>
      <c r="I2134" t="s">
        <v>2837</v>
      </c>
      <c r="J2134" t="s">
        <v>8</v>
      </c>
      <c r="K2134" t="s">
        <v>442</v>
      </c>
      <c r="M2134">
        <v>113</v>
      </c>
      <c r="N2134" t="s">
        <v>3089</v>
      </c>
      <c r="O2134" t="s">
        <v>3090</v>
      </c>
      <c r="P2134" t="s">
        <v>3091</v>
      </c>
      <c r="Q2134" t="s">
        <v>441</v>
      </c>
      <c r="R2134" t="s">
        <v>442</v>
      </c>
      <c r="S2134" t="s">
        <v>341</v>
      </c>
      <c r="T2134" t="s">
        <v>2916</v>
      </c>
      <c r="U2134" t="s">
        <v>343</v>
      </c>
      <c r="V2134" t="s">
        <v>3092</v>
      </c>
      <c r="X2134" t="str">
        <f>LEFT(Table7[[#This Row],[Month]],4)</f>
        <v>2022</v>
      </c>
      <c r="Y2134">
        <f>SIGN(Table7[[#This Row],[Internal Monthly Cost]])</f>
        <v>1</v>
      </c>
    </row>
    <row r="2135" spans="1:25" x14ac:dyDescent="0.2">
      <c r="A2135">
        <v>728</v>
      </c>
      <c r="B2135" t="s">
        <v>3420</v>
      </c>
      <c r="C2135" t="s">
        <v>3420</v>
      </c>
      <c r="D2135" t="s">
        <v>5</v>
      </c>
      <c r="E2135" t="s">
        <v>3360</v>
      </c>
      <c r="F2135" t="s">
        <v>652</v>
      </c>
      <c r="G2135" t="s">
        <v>3362</v>
      </c>
      <c r="H2135" t="s">
        <v>3363</v>
      </c>
      <c r="I2135" t="s">
        <v>3430</v>
      </c>
      <c r="J2135" t="s">
        <v>8</v>
      </c>
      <c r="K2135" t="s">
        <v>127</v>
      </c>
      <c r="M2135">
        <v>52</v>
      </c>
      <c r="N2135" t="s">
        <v>1004</v>
      </c>
      <c r="O2135" t="s">
        <v>1003</v>
      </c>
      <c r="P2135" t="s">
        <v>1005</v>
      </c>
      <c r="Q2135" t="s">
        <v>140</v>
      </c>
      <c r="R2135" t="s">
        <v>138</v>
      </c>
      <c r="S2135" t="s">
        <v>345</v>
      </c>
      <c r="T2135" t="s">
        <v>2938</v>
      </c>
      <c r="U2135" t="s">
        <v>343</v>
      </c>
      <c r="V2135" t="s">
        <v>1006</v>
      </c>
      <c r="X2135" t="str">
        <f>LEFT(Table7[[#This Row],[Month]],4)</f>
        <v>2022</v>
      </c>
      <c r="Y2135">
        <f>SIGN(Table7[[#This Row],[Internal Monthly Cost]])</f>
        <v>1</v>
      </c>
    </row>
    <row r="2136" spans="1:25" x14ac:dyDescent="0.2">
      <c r="A2136">
        <v>727</v>
      </c>
      <c r="B2136" t="s">
        <v>3420</v>
      </c>
      <c r="C2136" t="s">
        <v>3420</v>
      </c>
      <c r="D2136" t="s">
        <v>5</v>
      </c>
      <c r="E2136" t="s">
        <v>3338</v>
      </c>
      <c r="F2136" t="s">
        <v>652</v>
      </c>
      <c r="G2136" t="s">
        <v>3339</v>
      </c>
      <c r="H2136" t="s">
        <v>3340</v>
      </c>
      <c r="I2136" t="s">
        <v>3371</v>
      </c>
      <c r="J2136" t="s">
        <v>8</v>
      </c>
      <c r="K2136" t="s">
        <v>127</v>
      </c>
      <c r="M2136">
        <v>62</v>
      </c>
      <c r="N2136" t="s">
        <v>1585</v>
      </c>
      <c r="O2136" t="s">
        <v>1584</v>
      </c>
      <c r="P2136" t="s">
        <v>1586</v>
      </c>
      <c r="Q2136" t="s">
        <v>140</v>
      </c>
      <c r="R2136" t="s">
        <v>138</v>
      </c>
      <c r="S2136" t="s">
        <v>345</v>
      </c>
      <c r="T2136" t="s">
        <v>2938</v>
      </c>
      <c r="U2136" t="s">
        <v>343</v>
      </c>
      <c r="V2136" t="s">
        <v>1587</v>
      </c>
      <c r="X2136" t="str">
        <f>LEFT(Table7[[#This Row],[Month]],4)</f>
        <v>2022</v>
      </c>
      <c r="Y2136">
        <f>SIGN(Table7[[#This Row],[Internal Monthly Cost]])</f>
        <v>1</v>
      </c>
    </row>
    <row r="2137" spans="1:25" x14ac:dyDescent="0.2">
      <c r="A2137">
        <v>641</v>
      </c>
      <c r="B2137" t="s">
        <v>3420</v>
      </c>
      <c r="C2137" t="s">
        <v>3420</v>
      </c>
      <c r="D2137" t="s">
        <v>5</v>
      </c>
      <c r="E2137" t="s">
        <v>656</v>
      </c>
      <c r="H2137" t="s">
        <v>529</v>
      </c>
      <c r="I2137" t="s">
        <v>2837</v>
      </c>
      <c r="J2137" t="s">
        <v>4</v>
      </c>
      <c r="K2137" t="s">
        <v>442</v>
      </c>
      <c r="M2137">
        <v>113</v>
      </c>
      <c r="X2137" t="str">
        <f>LEFT(Table7[[#This Row],[Month]],4)</f>
        <v>2022</v>
      </c>
      <c r="Y2137">
        <f>SIGN(Table7[[#This Row],[Internal Monthly Cost]])</f>
        <v>1</v>
      </c>
    </row>
    <row r="2138" spans="1:25" x14ac:dyDescent="0.2">
      <c r="A2138">
        <v>738</v>
      </c>
      <c r="B2138" t="s">
        <v>3420</v>
      </c>
      <c r="C2138" t="s">
        <v>3420</v>
      </c>
      <c r="D2138" t="s">
        <v>5</v>
      </c>
      <c r="E2138" t="s">
        <v>3397</v>
      </c>
      <c r="F2138" t="s">
        <v>652</v>
      </c>
      <c r="G2138" t="s">
        <v>3398</v>
      </c>
      <c r="H2138" t="s">
        <v>3383</v>
      </c>
      <c r="I2138" t="s">
        <v>3430</v>
      </c>
      <c r="J2138" t="s">
        <v>8</v>
      </c>
      <c r="K2138" t="s">
        <v>124</v>
      </c>
      <c r="M2138">
        <v>81</v>
      </c>
      <c r="N2138" t="s">
        <v>23</v>
      </c>
      <c r="O2138" t="s">
        <v>224</v>
      </c>
      <c r="P2138" t="s">
        <v>24</v>
      </c>
      <c r="Q2138" t="s">
        <v>139</v>
      </c>
      <c r="R2138" t="s">
        <v>138</v>
      </c>
      <c r="S2138" t="s">
        <v>345</v>
      </c>
      <c r="T2138" t="s">
        <v>342</v>
      </c>
      <c r="U2138" t="s">
        <v>343</v>
      </c>
      <c r="V2138" t="s">
        <v>359</v>
      </c>
      <c r="X2138" t="str">
        <f>LEFT(Table7[[#This Row],[Month]],4)</f>
        <v>2022</v>
      </c>
      <c r="Y2138">
        <f>SIGN(Table7[[#This Row],[Internal Monthly Cost]])</f>
        <v>1</v>
      </c>
    </row>
    <row r="2139" spans="1:25" x14ac:dyDescent="0.2">
      <c r="A2139">
        <v>724</v>
      </c>
      <c r="B2139" t="s">
        <v>3420</v>
      </c>
      <c r="C2139" t="s">
        <v>3420</v>
      </c>
      <c r="D2139" t="s">
        <v>5</v>
      </c>
      <c r="E2139" t="s">
        <v>3300</v>
      </c>
      <c r="F2139" t="s">
        <v>652</v>
      </c>
      <c r="G2139" t="s">
        <v>3301</v>
      </c>
      <c r="H2139" t="s">
        <v>3299</v>
      </c>
      <c r="I2139" t="s">
        <v>3336</v>
      </c>
      <c r="J2139" t="s">
        <v>8</v>
      </c>
      <c r="K2139" t="s">
        <v>124</v>
      </c>
      <c r="M2139">
        <v>80</v>
      </c>
      <c r="N2139" t="s">
        <v>60</v>
      </c>
      <c r="O2139" t="s">
        <v>225</v>
      </c>
      <c r="P2139" t="s">
        <v>61</v>
      </c>
      <c r="Q2139" t="s">
        <v>139</v>
      </c>
      <c r="R2139" t="s">
        <v>138</v>
      </c>
      <c r="S2139" t="s">
        <v>345</v>
      </c>
      <c r="T2139" t="s">
        <v>342</v>
      </c>
      <c r="U2139" t="s">
        <v>343</v>
      </c>
      <c r="V2139" t="s">
        <v>365</v>
      </c>
      <c r="X2139" t="str">
        <f>LEFT(Table7[[#This Row],[Month]],4)</f>
        <v>2022</v>
      </c>
      <c r="Y2139">
        <f>SIGN(Table7[[#This Row],[Internal Monthly Cost]])</f>
        <v>1</v>
      </c>
    </row>
    <row r="2140" spans="1:25" x14ac:dyDescent="0.2">
      <c r="A2140">
        <v>670</v>
      </c>
      <c r="B2140" t="s">
        <v>3420</v>
      </c>
      <c r="C2140" t="s">
        <v>3420</v>
      </c>
      <c r="D2140" t="s">
        <v>5</v>
      </c>
      <c r="E2140" t="s">
        <v>2824</v>
      </c>
      <c r="F2140" t="s">
        <v>652</v>
      </c>
      <c r="G2140" t="s">
        <v>2825</v>
      </c>
      <c r="H2140" t="s">
        <v>2826</v>
      </c>
      <c r="I2140" t="s">
        <v>2904</v>
      </c>
      <c r="J2140" t="s">
        <v>8</v>
      </c>
      <c r="K2140" t="s">
        <v>124</v>
      </c>
      <c r="M2140">
        <v>37</v>
      </c>
      <c r="N2140" t="s">
        <v>285</v>
      </c>
      <c r="O2140" t="s">
        <v>286</v>
      </c>
      <c r="P2140" t="s">
        <v>287</v>
      </c>
      <c r="Q2140" t="s">
        <v>171</v>
      </c>
      <c r="R2140" t="s">
        <v>138</v>
      </c>
      <c r="S2140" t="s">
        <v>345</v>
      </c>
      <c r="T2140" t="s">
        <v>3066</v>
      </c>
      <c r="U2140" t="s">
        <v>343</v>
      </c>
      <c r="V2140" t="s">
        <v>368</v>
      </c>
      <c r="X2140" t="str">
        <f>LEFT(Table7[[#This Row],[Month]],4)</f>
        <v>2022</v>
      </c>
      <c r="Y2140">
        <f>SIGN(Table7[[#This Row],[Internal Monthly Cost]])</f>
        <v>1</v>
      </c>
    </row>
    <row r="2141" spans="1:25" x14ac:dyDescent="0.2">
      <c r="A2141">
        <v>686</v>
      </c>
      <c r="B2141" t="s">
        <v>3420</v>
      </c>
      <c r="C2141" t="s">
        <v>3420</v>
      </c>
      <c r="D2141" t="s">
        <v>12</v>
      </c>
      <c r="E2141" t="s">
        <v>2881</v>
      </c>
      <c r="F2141" t="s">
        <v>652</v>
      </c>
      <c r="G2141" t="s">
        <v>2882</v>
      </c>
      <c r="H2141" t="s">
        <v>653</v>
      </c>
      <c r="I2141" t="s">
        <v>2937</v>
      </c>
      <c r="J2141" t="s">
        <v>8</v>
      </c>
      <c r="K2141" t="s">
        <v>127</v>
      </c>
      <c r="M2141">
        <v>14</v>
      </c>
      <c r="N2141" t="s">
        <v>3183</v>
      </c>
      <c r="O2141" t="s">
        <v>3184</v>
      </c>
      <c r="P2141" t="s">
        <v>3185</v>
      </c>
      <c r="Q2141" t="s">
        <v>140</v>
      </c>
      <c r="R2141" t="s">
        <v>138</v>
      </c>
      <c r="S2141" t="s">
        <v>345</v>
      </c>
      <c r="T2141" t="s">
        <v>2914</v>
      </c>
      <c r="U2141" t="s">
        <v>343</v>
      </c>
      <c r="V2141" t="s">
        <v>3186</v>
      </c>
      <c r="X2141" t="str">
        <f>LEFT(Table7[[#This Row],[Month]],4)</f>
        <v>2022</v>
      </c>
      <c r="Y2141">
        <f>SIGN(Table7[[#This Row],[Internal Monthly Cost]])</f>
        <v>1</v>
      </c>
    </row>
    <row r="2142" spans="1:25" x14ac:dyDescent="0.2">
      <c r="A2142">
        <v>662</v>
      </c>
      <c r="B2142" t="s">
        <v>3420</v>
      </c>
      <c r="C2142" t="s">
        <v>3420</v>
      </c>
      <c r="D2142" t="s">
        <v>5</v>
      </c>
      <c r="E2142" t="s">
        <v>2481</v>
      </c>
      <c r="F2142" t="s">
        <v>652</v>
      </c>
      <c r="G2142" t="s">
        <v>2482</v>
      </c>
      <c r="H2142" t="s">
        <v>2483</v>
      </c>
      <c r="I2142" t="s">
        <v>2902</v>
      </c>
      <c r="J2142" t="s">
        <v>8</v>
      </c>
      <c r="K2142" t="s">
        <v>124</v>
      </c>
      <c r="M2142">
        <v>24</v>
      </c>
      <c r="N2142" t="s">
        <v>322</v>
      </c>
      <c r="O2142" t="s">
        <v>323</v>
      </c>
      <c r="P2142" t="s">
        <v>324</v>
      </c>
      <c r="Q2142" t="s">
        <v>171</v>
      </c>
      <c r="R2142" t="s">
        <v>138</v>
      </c>
      <c r="S2142" t="s">
        <v>345</v>
      </c>
      <c r="T2142" t="s">
        <v>2911</v>
      </c>
      <c r="U2142" t="s">
        <v>343</v>
      </c>
      <c r="V2142" t="s">
        <v>413</v>
      </c>
      <c r="X2142" t="str">
        <f>LEFT(Table7[[#This Row],[Month]],4)</f>
        <v>2022</v>
      </c>
      <c r="Y2142">
        <f>SIGN(Table7[[#This Row],[Internal Monthly Cost]])</f>
        <v>1</v>
      </c>
    </row>
    <row r="2143" spans="1:25" x14ac:dyDescent="0.2">
      <c r="A2143">
        <v>665</v>
      </c>
      <c r="B2143" t="s">
        <v>3420</v>
      </c>
      <c r="C2143" t="s">
        <v>3420</v>
      </c>
      <c r="D2143" t="s">
        <v>5</v>
      </c>
      <c r="E2143" t="s">
        <v>1798</v>
      </c>
      <c r="F2143" t="s">
        <v>652</v>
      </c>
      <c r="G2143" t="s">
        <v>1800</v>
      </c>
      <c r="H2143" t="s">
        <v>1801</v>
      </c>
      <c r="I2143" t="s">
        <v>2902</v>
      </c>
      <c r="J2143" t="s">
        <v>8</v>
      </c>
      <c r="K2143" t="s">
        <v>123</v>
      </c>
      <c r="M2143">
        <v>31</v>
      </c>
      <c r="N2143" t="s">
        <v>445</v>
      </c>
      <c r="O2143" t="s">
        <v>446</v>
      </c>
      <c r="P2143" t="s">
        <v>447</v>
      </c>
      <c r="Q2143" t="s">
        <v>171</v>
      </c>
      <c r="R2143" t="s">
        <v>138</v>
      </c>
      <c r="S2143" t="s">
        <v>345</v>
      </c>
      <c r="T2143" t="s">
        <v>380</v>
      </c>
      <c r="U2143" t="s">
        <v>343</v>
      </c>
      <c r="V2143" t="s">
        <v>381</v>
      </c>
      <c r="X2143" t="str">
        <f>LEFT(Table7[[#This Row],[Month]],4)</f>
        <v>2022</v>
      </c>
      <c r="Y2143">
        <f>SIGN(Table7[[#This Row],[Internal Monthly Cost]])</f>
        <v>1</v>
      </c>
    </row>
    <row r="2144" spans="1:25" x14ac:dyDescent="0.2">
      <c r="A2144">
        <v>669</v>
      </c>
      <c r="B2144" t="s">
        <v>3420</v>
      </c>
      <c r="C2144" t="s">
        <v>3420</v>
      </c>
      <c r="D2144" t="s">
        <v>5</v>
      </c>
      <c r="E2144" t="s">
        <v>2818</v>
      </c>
      <c r="F2144" t="s">
        <v>652</v>
      </c>
      <c r="G2144" t="s">
        <v>2819</v>
      </c>
      <c r="H2144" t="s">
        <v>2820</v>
      </c>
      <c r="I2144" t="s">
        <v>2904</v>
      </c>
      <c r="J2144" t="s">
        <v>8</v>
      </c>
      <c r="K2144" t="s">
        <v>127</v>
      </c>
      <c r="M2144">
        <v>29</v>
      </c>
      <c r="N2144" t="s">
        <v>1487</v>
      </c>
      <c r="O2144" t="s">
        <v>1486</v>
      </c>
      <c r="P2144" t="s">
        <v>1488</v>
      </c>
      <c r="Q2144" t="s">
        <v>140</v>
      </c>
      <c r="R2144" t="s">
        <v>138</v>
      </c>
      <c r="S2144" t="s">
        <v>345</v>
      </c>
      <c r="T2144" t="s">
        <v>2914</v>
      </c>
      <c r="U2144" t="s">
        <v>343</v>
      </c>
      <c r="V2144" t="s">
        <v>382</v>
      </c>
      <c r="X2144" t="str">
        <f>LEFT(Table7[[#This Row],[Month]],4)</f>
        <v>2022</v>
      </c>
      <c r="Y2144">
        <f>SIGN(Table7[[#This Row],[Internal Monthly Cost]])</f>
        <v>1</v>
      </c>
    </row>
    <row r="2145" spans="1:25" x14ac:dyDescent="0.2">
      <c r="A2145">
        <v>704</v>
      </c>
      <c r="B2145" t="s">
        <v>3420</v>
      </c>
      <c r="C2145" t="s">
        <v>3420</v>
      </c>
      <c r="D2145" t="s">
        <v>5</v>
      </c>
      <c r="E2145" t="s">
        <v>3035</v>
      </c>
      <c r="F2145" t="s">
        <v>652</v>
      </c>
      <c r="G2145" t="s">
        <v>3036</v>
      </c>
      <c r="H2145" t="s">
        <v>2980</v>
      </c>
      <c r="I2145" t="s">
        <v>3077</v>
      </c>
      <c r="J2145" t="s">
        <v>8</v>
      </c>
      <c r="K2145" t="s">
        <v>127</v>
      </c>
      <c r="M2145">
        <v>30</v>
      </c>
      <c r="N2145" t="s">
        <v>1579</v>
      </c>
      <c r="O2145" t="s">
        <v>1578</v>
      </c>
      <c r="P2145" t="s">
        <v>1580</v>
      </c>
      <c r="Q2145" t="s">
        <v>140</v>
      </c>
      <c r="R2145" t="s">
        <v>138</v>
      </c>
      <c r="S2145" t="s">
        <v>360</v>
      </c>
      <c r="T2145" t="s">
        <v>2987</v>
      </c>
      <c r="U2145" t="s">
        <v>343</v>
      </c>
      <c r="V2145" t="s">
        <v>1581</v>
      </c>
      <c r="X2145" t="str">
        <f>LEFT(Table7[[#This Row],[Month]],4)</f>
        <v>2022</v>
      </c>
      <c r="Y2145">
        <f>SIGN(Table7[[#This Row],[Internal Monthly Cost]])</f>
        <v>1</v>
      </c>
    </row>
    <row r="2146" spans="1:25" x14ac:dyDescent="0.2">
      <c r="A2146">
        <v>703</v>
      </c>
      <c r="B2146" t="s">
        <v>3420</v>
      </c>
      <c r="C2146" t="s">
        <v>3420</v>
      </c>
      <c r="D2146" t="s">
        <v>5</v>
      </c>
      <c r="E2146" t="s">
        <v>2951</v>
      </c>
      <c r="F2146" t="s">
        <v>652</v>
      </c>
      <c r="G2146" t="s">
        <v>2952</v>
      </c>
      <c r="H2146" t="s">
        <v>2953</v>
      </c>
      <c r="I2146" t="s">
        <v>3056</v>
      </c>
      <c r="J2146" t="s">
        <v>8</v>
      </c>
      <c r="K2146" t="s">
        <v>124</v>
      </c>
      <c r="M2146">
        <v>31</v>
      </c>
      <c r="N2146" t="s">
        <v>3426</v>
      </c>
      <c r="O2146" t="s">
        <v>3427</v>
      </c>
      <c r="P2146" t="s">
        <v>3428</v>
      </c>
      <c r="Q2146" t="s">
        <v>139</v>
      </c>
      <c r="R2146" t="s">
        <v>138</v>
      </c>
      <c r="S2146" t="s">
        <v>345</v>
      </c>
      <c r="T2146" t="s">
        <v>342</v>
      </c>
      <c r="U2146" t="s">
        <v>343</v>
      </c>
      <c r="V2146" t="s">
        <v>3429</v>
      </c>
      <c r="X2146" t="str">
        <f>LEFT(Table7[[#This Row],[Month]],4)</f>
        <v>2022</v>
      </c>
      <c r="Y2146">
        <f>SIGN(Table7[[#This Row],[Internal Monthly Cost]])</f>
        <v>1</v>
      </c>
    </row>
    <row r="2147" spans="1:25" x14ac:dyDescent="0.2">
      <c r="A2147">
        <v>709</v>
      </c>
      <c r="B2147" t="s">
        <v>3420</v>
      </c>
      <c r="C2147" t="s">
        <v>3420</v>
      </c>
      <c r="D2147" t="s">
        <v>5</v>
      </c>
      <c r="E2147" t="s">
        <v>3346</v>
      </c>
      <c r="F2147" t="s">
        <v>652</v>
      </c>
      <c r="G2147" t="s">
        <v>3058</v>
      </c>
      <c r="H2147" t="s">
        <v>3059</v>
      </c>
      <c r="I2147" t="s">
        <v>3077</v>
      </c>
      <c r="J2147" t="s">
        <v>8</v>
      </c>
      <c r="K2147" t="s">
        <v>124</v>
      </c>
      <c r="M2147">
        <v>30</v>
      </c>
      <c r="N2147" t="s">
        <v>3279</v>
      </c>
      <c r="O2147" t="s">
        <v>3280</v>
      </c>
      <c r="P2147" t="s">
        <v>3281</v>
      </c>
      <c r="Q2147" t="s">
        <v>139</v>
      </c>
      <c r="R2147" t="s">
        <v>138</v>
      </c>
      <c r="S2147" t="s">
        <v>341</v>
      </c>
      <c r="T2147" t="s">
        <v>2974</v>
      </c>
      <c r="U2147" t="s">
        <v>343</v>
      </c>
      <c r="V2147" t="s">
        <v>3282</v>
      </c>
      <c r="X2147" t="str">
        <f>LEFT(Table7[[#This Row],[Month]],4)</f>
        <v>2022</v>
      </c>
      <c r="Y2147">
        <f>SIGN(Table7[[#This Row],[Internal Monthly Cost]])</f>
        <v>1</v>
      </c>
    </row>
    <row r="2148" spans="1:25" x14ac:dyDescent="0.2">
      <c r="A2148">
        <v>705</v>
      </c>
      <c r="B2148" t="s">
        <v>3420</v>
      </c>
      <c r="C2148" t="s">
        <v>3420</v>
      </c>
      <c r="D2148" t="s">
        <v>5</v>
      </c>
      <c r="E2148" t="s">
        <v>2978</v>
      </c>
      <c r="F2148" t="s">
        <v>652</v>
      </c>
      <c r="G2148" t="s">
        <v>2979</v>
      </c>
      <c r="H2148" t="s">
        <v>2980</v>
      </c>
      <c r="I2148" t="s">
        <v>3077</v>
      </c>
      <c r="J2148" t="s">
        <v>8</v>
      </c>
      <c r="K2148" t="s">
        <v>127</v>
      </c>
      <c r="M2148">
        <v>30</v>
      </c>
      <c r="N2148" t="s">
        <v>3183</v>
      </c>
      <c r="O2148" t="s">
        <v>3184</v>
      </c>
      <c r="P2148" t="s">
        <v>3185</v>
      </c>
      <c r="Q2148" t="s">
        <v>140</v>
      </c>
      <c r="R2148" t="s">
        <v>138</v>
      </c>
      <c r="S2148" t="s">
        <v>345</v>
      </c>
      <c r="T2148" t="s">
        <v>2914</v>
      </c>
      <c r="U2148" t="s">
        <v>343</v>
      </c>
      <c r="V2148" t="s">
        <v>3186</v>
      </c>
      <c r="X2148" t="str">
        <f>LEFT(Table7[[#This Row],[Month]],4)</f>
        <v>2022</v>
      </c>
      <c r="Y2148">
        <f>SIGN(Table7[[#This Row],[Internal Monthly Cost]])</f>
        <v>1</v>
      </c>
    </row>
    <row r="2149" spans="1:25" x14ac:dyDescent="0.2">
      <c r="A2149">
        <v>715</v>
      </c>
      <c r="B2149" t="s">
        <v>3420</v>
      </c>
      <c r="C2149" t="s">
        <v>3420</v>
      </c>
      <c r="D2149" t="s">
        <v>5</v>
      </c>
      <c r="E2149" t="s">
        <v>3154</v>
      </c>
      <c r="F2149" t="s">
        <v>652</v>
      </c>
      <c r="G2149" t="s">
        <v>3155</v>
      </c>
      <c r="H2149" t="s">
        <v>3156</v>
      </c>
      <c r="I2149" t="s">
        <v>3187</v>
      </c>
      <c r="J2149" t="s">
        <v>8</v>
      </c>
      <c r="K2149" t="s">
        <v>127</v>
      </c>
      <c r="M2149">
        <v>31</v>
      </c>
      <c r="N2149" t="s">
        <v>3188</v>
      </c>
      <c r="O2149" t="s">
        <v>3189</v>
      </c>
      <c r="P2149" t="s">
        <v>3190</v>
      </c>
      <c r="Q2149" t="s">
        <v>140</v>
      </c>
      <c r="R2149" t="s">
        <v>138</v>
      </c>
      <c r="S2149" t="s">
        <v>345</v>
      </c>
      <c r="T2149" t="s">
        <v>2914</v>
      </c>
      <c r="U2149" t="s">
        <v>343</v>
      </c>
      <c r="V2149" t="s">
        <v>3191</v>
      </c>
      <c r="X2149" t="str">
        <f>LEFT(Table7[[#This Row],[Month]],4)</f>
        <v>2022</v>
      </c>
      <c r="Y2149">
        <f>SIGN(Table7[[#This Row],[Internal Monthly Cost]])</f>
        <v>1</v>
      </c>
    </row>
    <row r="2150" spans="1:25" x14ac:dyDescent="0.2">
      <c r="A2150">
        <v>714</v>
      </c>
      <c r="B2150" t="s">
        <v>3420</v>
      </c>
      <c r="C2150" t="s">
        <v>3420</v>
      </c>
      <c r="D2150" t="s">
        <v>5</v>
      </c>
      <c r="E2150" t="s">
        <v>3170</v>
      </c>
      <c r="F2150" t="s">
        <v>652</v>
      </c>
      <c r="G2150" t="s">
        <v>3171</v>
      </c>
      <c r="H2150" t="s">
        <v>3156</v>
      </c>
      <c r="I2150" t="s">
        <v>3187</v>
      </c>
      <c r="J2150" t="s">
        <v>8</v>
      </c>
      <c r="K2150" t="s">
        <v>124</v>
      </c>
      <c r="M2150">
        <v>31</v>
      </c>
      <c r="N2150" t="s">
        <v>2741</v>
      </c>
      <c r="O2150" t="s">
        <v>2740</v>
      </c>
      <c r="P2150" t="s">
        <v>2742</v>
      </c>
      <c r="Q2150" t="s">
        <v>139</v>
      </c>
      <c r="R2150" t="s">
        <v>138</v>
      </c>
      <c r="S2150" t="s">
        <v>345</v>
      </c>
      <c r="T2150" t="s">
        <v>346</v>
      </c>
      <c r="U2150" t="s">
        <v>343</v>
      </c>
      <c r="V2150" t="s">
        <v>344</v>
      </c>
      <c r="X2150" t="str">
        <f>LEFT(Table7[[#This Row],[Month]],4)</f>
        <v>2022</v>
      </c>
      <c r="Y2150">
        <f>SIGN(Table7[[#This Row],[Internal Monthly Cost]])</f>
        <v>1</v>
      </c>
    </row>
    <row r="2151" spans="1:25" x14ac:dyDescent="0.2">
      <c r="A2151">
        <v>713</v>
      </c>
      <c r="B2151" t="s">
        <v>3420</v>
      </c>
      <c r="C2151" t="s">
        <v>3420</v>
      </c>
      <c r="D2151" t="s">
        <v>5</v>
      </c>
      <c r="E2151" t="s">
        <v>3107</v>
      </c>
      <c r="F2151" t="s">
        <v>652</v>
      </c>
      <c r="G2151" t="s">
        <v>3108</v>
      </c>
      <c r="H2151" t="s">
        <v>3109</v>
      </c>
      <c r="I2151" t="s">
        <v>3151</v>
      </c>
      <c r="J2151" t="s">
        <v>8</v>
      </c>
      <c r="K2151" t="s">
        <v>124</v>
      </c>
      <c r="M2151">
        <v>30</v>
      </c>
      <c r="N2151" t="s">
        <v>25</v>
      </c>
      <c r="O2151" t="s">
        <v>214</v>
      </c>
      <c r="P2151" t="s">
        <v>26</v>
      </c>
      <c r="Q2151" t="s">
        <v>139</v>
      </c>
      <c r="R2151" t="s">
        <v>138</v>
      </c>
      <c r="S2151" t="s">
        <v>345</v>
      </c>
      <c r="T2151" t="s">
        <v>346</v>
      </c>
      <c r="U2151" t="s">
        <v>343</v>
      </c>
      <c r="V2151" t="s">
        <v>347</v>
      </c>
      <c r="X2151" t="str">
        <f>LEFT(Table7[[#This Row],[Month]],4)</f>
        <v>2022</v>
      </c>
      <c r="Y2151">
        <f>SIGN(Table7[[#This Row],[Internal Monthly Cost]])</f>
        <v>1</v>
      </c>
    </row>
    <row r="2152" spans="1:25" x14ac:dyDescent="0.2">
      <c r="A2152">
        <v>721</v>
      </c>
      <c r="B2152" t="s">
        <v>3420</v>
      </c>
      <c r="C2152" t="s">
        <v>3420</v>
      </c>
      <c r="D2152" t="s">
        <v>5</v>
      </c>
      <c r="E2152" t="s">
        <v>3275</v>
      </c>
      <c r="F2152" t="s">
        <v>652</v>
      </c>
      <c r="G2152" t="s">
        <v>3270</v>
      </c>
      <c r="H2152" t="s">
        <v>3296</v>
      </c>
      <c r="I2152" t="s">
        <v>3294</v>
      </c>
      <c r="J2152" t="s">
        <v>8</v>
      </c>
      <c r="K2152" t="s">
        <v>127</v>
      </c>
      <c r="M2152">
        <v>31</v>
      </c>
      <c r="N2152" t="s">
        <v>1164</v>
      </c>
      <c r="O2152" t="s">
        <v>1163</v>
      </c>
      <c r="P2152" t="s">
        <v>1165</v>
      </c>
      <c r="Q2152" t="s">
        <v>140</v>
      </c>
      <c r="R2152" t="s">
        <v>138</v>
      </c>
      <c r="S2152" t="s">
        <v>345</v>
      </c>
      <c r="T2152" t="s">
        <v>2914</v>
      </c>
      <c r="U2152" t="s">
        <v>343</v>
      </c>
      <c r="V2152" t="s">
        <v>1166</v>
      </c>
      <c r="X2152" t="str">
        <f>LEFT(Table7[[#This Row],[Month]],4)</f>
        <v>2022</v>
      </c>
      <c r="Y2152">
        <f>SIGN(Table7[[#This Row],[Internal Monthly Cost]])</f>
        <v>1</v>
      </c>
    </row>
    <row r="2153" spans="1:25" x14ac:dyDescent="0.2">
      <c r="A2153">
        <v>720</v>
      </c>
      <c r="B2153" t="s">
        <v>3420</v>
      </c>
      <c r="C2153" t="s">
        <v>3420</v>
      </c>
      <c r="D2153" t="s">
        <v>5</v>
      </c>
      <c r="E2153" t="s">
        <v>3273</v>
      </c>
      <c r="F2153" t="s">
        <v>652</v>
      </c>
      <c r="G2153" t="s">
        <v>3272</v>
      </c>
      <c r="H2153" t="s">
        <v>3295</v>
      </c>
      <c r="I2153" t="s">
        <v>3294</v>
      </c>
      <c r="J2153" t="s">
        <v>8</v>
      </c>
      <c r="K2153" t="s">
        <v>124</v>
      </c>
      <c r="M2153">
        <v>31</v>
      </c>
      <c r="N2153" t="s">
        <v>2191</v>
      </c>
      <c r="O2153" t="s">
        <v>2190</v>
      </c>
      <c r="P2153" t="s">
        <v>2192</v>
      </c>
      <c r="Q2153" t="s">
        <v>139</v>
      </c>
      <c r="R2153" t="s">
        <v>138</v>
      </c>
      <c r="S2153" t="s">
        <v>345</v>
      </c>
      <c r="T2153" t="s">
        <v>346</v>
      </c>
      <c r="U2153" t="s">
        <v>343</v>
      </c>
      <c r="V2153" t="s">
        <v>2193</v>
      </c>
      <c r="X2153" t="str">
        <f>LEFT(Table7[[#This Row],[Month]],4)</f>
        <v>2022</v>
      </c>
      <c r="Y2153">
        <f>SIGN(Table7[[#This Row],[Internal Monthly Cost]])</f>
        <v>1</v>
      </c>
    </row>
    <row r="2154" spans="1:25" x14ac:dyDescent="0.2">
      <c r="A2154">
        <v>719</v>
      </c>
      <c r="B2154" t="s">
        <v>3420</v>
      </c>
      <c r="C2154" t="s">
        <v>3420</v>
      </c>
      <c r="D2154" t="s">
        <v>5</v>
      </c>
      <c r="E2154" t="s">
        <v>3192</v>
      </c>
      <c r="F2154" t="s">
        <v>652</v>
      </c>
      <c r="G2154" t="s">
        <v>3193</v>
      </c>
      <c r="H2154" t="s">
        <v>3194</v>
      </c>
      <c r="I2154" t="s">
        <v>3269</v>
      </c>
      <c r="J2154" t="s">
        <v>8</v>
      </c>
      <c r="K2154" t="s">
        <v>127</v>
      </c>
      <c r="M2154">
        <v>31</v>
      </c>
      <c r="N2154" t="s">
        <v>295</v>
      </c>
      <c r="O2154" t="s">
        <v>296</v>
      </c>
      <c r="P2154" t="s">
        <v>297</v>
      </c>
      <c r="Q2154" t="s">
        <v>140</v>
      </c>
      <c r="R2154" t="s">
        <v>138</v>
      </c>
      <c r="S2154" t="s">
        <v>345</v>
      </c>
      <c r="T2154" t="s">
        <v>2914</v>
      </c>
      <c r="U2154" t="s">
        <v>343</v>
      </c>
      <c r="V2154" t="s">
        <v>411</v>
      </c>
      <c r="X2154" t="str">
        <f>LEFT(Table7[[#This Row],[Month]],4)</f>
        <v>2022</v>
      </c>
      <c r="Y2154">
        <f>SIGN(Table7[[#This Row],[Internal Monthly Cost]])</f>
        <v>1</v>
      </c>
    </row>
    <row r="2155" spans="1:25" x14ac:dyDescent="0.2">
      <c r="A2155">
        <v>729</v>
      </c>
      <c r="B2155" t="s">
        <v>3420</v>
      </c>
      <c r="C2155" t="s">
        <v>3420</v>
      </c>
      <c r="D2155" t="s">
        <v>725</v>
      </c>
      <c r="E2155" t="s">
        <v>3380</v>
      </c>
      <c r="F2155" t="s">
        <v>652</v>
      </c>
      <c r="G2155" t="s">
        <v>2806</v>
      </c>
      <c r="H2155" t="s">
        <v>2693</v>
      </c>
      <c r="J2155" t="s">
        <v>8</v>
      </c>
      <c r="K2155" t="s">
        <v>123</v>
      </c>
      <c r="M2155">
        <v>56</v>
      </c>
      <c r="X2155" t="str">
        <f>LEFT(Table7[[#This Row],[Month]],4)</f>
        <v>2022</v>
      </c>
      <c r="Y2155">
        <f>SIGN(Table7[[#This Row],[Internal Monthly Cost]])</f>
        <v>1</v>
      </c>
    </row>
    <row r="2156" spans="1:25" x14ac:dyDescent="0.2">
      <c r="A2156">
        <v>615</v>
      </c>
      <c r="B2156" t="s">
        <v>3420</v>
      </c>
      <c r="C2156" t="s">
        <v>3420</v>
      </c>
      <c r="D2156" t="s">
        <v>5</v>
      </c>
      <c r="E2156" t="s">
        <v>2677</v>
      </c>
      <c r="H2156" t="s">
        <v>664</v>
      </c>
      <c r="I2156" t="s">
        <v>2841</v>
      </c>
      <c r="J2156" t="s">
        <v>8</v>
      </c>
      <c r="K2156" t="s">
        <v>442</v>
      </c>
      <c r="M2156">
        <v>44</v>
      </c>
      <c r="N2156" t="s">
        <v>2680</v>
      </c>
      <c r="O2156" t="s">
        <v>2679</v>
      </c>
      <c r="P2156" t="s">
        <v>2681</v>
      </c>
      <c r="Q2156" t="s">
        <v>441</v>
      </c>
      <c r="R2156" t="s">
        <v>442</v>
      </c>
      <c r="S2156" t="s">
        <v>345</v>
      </c>
      <c r="T2156" t="s">
        <v>2682</v>
      </c>
      <c r="U2156" t="s">
        <v>361</v>
      </c>
      <c r="V2156" t="s">
        <v>2683</v>
      </c>
      <c r="W2156" t="s">
        <v>3425</v>
      </c>
      <c r="X2156" t="str">
        <f>LEFT(Table7[[#This Row],[Month]],4)</f>
        <v>2022</v>
      </c>
      <c r="Y2156">
        <f>SIGN(Table7[[#This Row],[Internal Monthly Cost]])</f>
        <v>1</v>
      </c>
    </row>
    <row r="2157" spans="1:25" x14ac:dyDescent="0.2">
      <c r="A2157">
        <v>601</v>
      </c>
      <c r="B2157" t="s">
        <v>3420</v>
      </c>
      <c r="C2157" t="s">
        <v>3420</v>
      </c>
      <c r="D2157" t="s">
        <v>5</v>
      </c>
      <c r="E2157" t="s">
        <v>661</v>
      </c>
      <c r="H2157" t="s">
        <v>664</v>
      </c>
      <c r="I2157" t="s">
        <v>2841</v>
      </c>
      <c r="J2157" t="s">
        <v>4</v>
      </c>
      <c r="K2157" t="s">
        <v>442</v>
      </c>
      <c r="M2157">
        <v>44</v>
      </c>
      <c r="X2157" t="str">
        <f>LEFT(Table7[[#This Row],[Month]],4)</f>
        <v>2022</v>
      </c>
      <c r="Y2157">
        <f>SIGN(Table7[[#This Row],[Internal Monthly Cost]])</f>
        <v>1</v>
      </c>
    </row>
    <row r="2158" spans="1:25" x14ac:dyDescent="0.2">
      <c r="A2158">
        <v>584</v>
      </c>
      <c r="B2158" t="s">
        <v>3420</v>
      </c>
      <c r="C2158" t="s">
        <v>3420</v>
      </c>
      <c r="D2158" t="s">
        <v>5</v>
      </c>
      <c r="E2158" t="s">
        <v>2419</v>
      </c>
      <c r="F2158" t="s">
        <v>652</v>
      </c>
      <c r="G2158" t="s">
        <v>2420</v>
      </c>
      <c r="H2158" t="s">
        <v>2421</v>
      </c>
      <c r="I2158" t="s">
        <v>183</v>
      </c>
      <c r="J2158" t="s">
        <v>8</v>
      </c>
      <c r="K2158" t="s">
        <v>130</v>
      </c>
      <c r="M2158">
        <v>49</v>
      </c>
      <c r="N2158" t="s">
        <v>172</v>
      </c>
      <c r="O2158" t="s">
        <v>260</v>
      </c>
      <c r="P2158" t="s">
        <v>173</v>
      </c>
      <c r="Q2158" t="s">
        <v>142</v>
      </c>
      <c r="R2158" t="s">
        <v>141</v>
      </c>
      <c r="S2158" t="s">
        <v>345</v>
      </c>
      <c r="T2158" t="s">
        <v>402</v>
      </c>
      <c r="U2158" t="s">
        <v>343</v>
      </c>
      <c r="V2158" t="s">
        <v>394</v>
      </c>
      <c r="X2158" t="str">
        <f>LEFT(Table7[[#This Row],[Month]],4)</f>
        <v>2022</v>
      </c>
      <c r="Y2158">
        <f>SIGN(Table7[[#This Row],[Internal Monthly Cost]])</f>
        <v>1</v>
      </c>
    </row>
    <row r="2159" spans="1:25" x14ac:dyDescent="0.2">
      <c r="A2159">
        <v>586</v>
      </c>
      <c r="B2159" t="s">
        <v>3420</v>
      </c>
      <c r="C2159" t="s">
        <v>3420</v>
      </c>
      <c r="D2159" t="s">
        <v>5</v>
      </c>
      <c r="E2159" t="s">
        <v>2505</v>
      </c>
      <c r="F2159" t="s">
        <v>652</v>
      </c>
      <c r="G2159" t="s">
        <v>2507</v>
      </c>
      <c r="H2159" t="s">
        <v>2508</v>
      </c>
      <c r="I2159" t="s">
        <v>183</v>
      </c>
      <c r="J2159" t="s">
        <v>8</v>
      </c>
      <c r="K2159" t="s">
        <v>123</v>
      </c>
      <c r="M2159">
        <v>30</v>
      </c>
      <c r="N2159" t="s">
        <v>166</v>
      </c>
      <c r="O2159" t="s">
        <v>206</v>
      </c>
      <c r="P2159" t="s">
        <v>167</v>
      </c>
      <c r="Q2159" t="s">
        <v>171</v>
      </c>
      <c r="R2159" t="s">
        <v>138</v>
      </c>
      <c r="S2159" t="s">
        <v>345</v>
      </c>
      <c r="T2159" t="s">
        <v>380</v>
      </c>
      <c r="U2159" t="s">
        <v>343</v>
      </c>
      <c r="V2159" t="s">
        <v>397</v>
      </c>
      <c r="X2159" t="str">
        <f>LEFT(Table7[[#This Row],[Month]],4)</f>
        <v>2022</v>
      </c>
      <c r="Y2159">
        <f>SIGN(Table7[[#This Row],[Internal Monthly Cost]])</f>
        <v>1</v>
      </c>
    </row>
    <row r="2160" spans="1:25" x14ac:dyDescent="0.2">
      <c r="A2160">
        <v>666</v>
      </c>
      <c r="B2160" t="s">
        <v>3420</v>
      </c>
      <c r="C2160" t="s">
        <v>3420</v>
      </c>
      <c r="D2160" t="s">
        <v>5</v>
      </c>
      <c r="E2160" t="s">
        <v>2810</v>
      </c>
      <c r="F2160" t="s">
        <v>652</v>
      </c>
      <c r="G2160" t="s">
        <v>2813</v>
      </c>
      <c r="H2160" t="s">
        <v>2814</v>
      </c>
      <c r="I2160" t="s">
        <v>2903</v>
      </c>
      <c r="J2160" t="s">
        <v>8</v>
      </c>
      <c r="K2160" t="s">
        <v>130</v>
      </c>
      <c r="M2160">
        <v>37</v>
      </c>
      <c r="N2160" t="s">
        <v>331</v>
      </c>
      <c r="O2160" t="s">
        <v>332</v>
      </c>
      <c r="P2160" t="s">
        <v>333</v>
      </c>
      <c r="Q2160" t="s">
        <v>142</v>
      </c>
      <c r="R2160" t="s">
        <v>141</v>
      </c>
      <c r="S2160" t="s">
        <v>345</v>
      </c>
      <c r="T2160" t="s">
        <v>402</v>
      </c>
      <c r="U2160" t="s">
        <v>343</v>
      </c>
      <c r="V2160" t="s">
        <v>414</v>
      </c>
      <c r="X2160" t="str">
        <f>LEFT(Table7[[#This Row],[Month]],4)</f>
        <v>2022</v>
      </c>
      <c r="Y2160">
        <f>SIGN(Table7[[#This Row],[Internal Monthly Cost]])</f>
        <v>1</v>
      </c>
    </row>
    <row r="2161" spans="1:25" x14ac:dyDescent="0.2">
      <c r="A2161">
        <v>648</v>
      </c>
      <c r="B2161" t="s">
        <v>3420</v>
      </c>
      <c r="C2161" t="s">
        <v>3420</v>
      </c>
      <c r="D2161" t="s">
        <v>5</v>
      </c>
      <c r="E2161" t="s">
        <v>2713</v>
      </c>
      <c r="F2161" t="s">
        <v>652</v>
      </c>
      <c r="G2161" t="s">
        <v>2703</v>
      </c>
      <c r="H2161" t="s">
        <v>2717</v>
      </c>
      <c r="I2161" t="s">
        <v>2901</v>
      </c>
      <c r="J2161" t="s">
        <v>8</v>
      </c>
      <c r="K2161" t="s">
        <v>130</v>
      </c>
      <c r="M2161">
        <v>39</v>
      </c>
      <c r="N2161" t="s">
        <v>301</v>
      </c>
      <c r="O2161" t="s">
        <v>302</v>
      </c>
      <c r="P2161" t="s">
        <v>303</v>
      </c>
      <c r="Q2161" t="s">
        <v>142</v>
      </c>
      <c r="R2161" t="s">
        <v>141</v>
      </c>
      <c r="S2161" t="s">
        <v>345</v>
      </c>
      <c r="T2161" t="s">
        <v>402</v>
      </c>
      <c r="U2161" t="s">
        <v>343</v>
      </c>
      <c r="V2161" t="s">
        <v>412</v>
      </c>
      <c r="X2161" t="str">
        <f>LEFT(Table7[[#This Row],[Month]],4)</f>
        <v>2022</v>
      </c>
      <c r="Y2161">
        <f>SIGN(Table7[[#This Row],[Internal Monthly Cost]])</f>
        <v>1</v>
      </c>
    </row>
    <row r="2162" spans="1:25" x14ac:dyDescent="0.2">
      <c r="A2162">
        <v>656</v>
      </c>
      <c r="B2162" t="s">
        <v>3420</v>
      </c>
      <c r="C2162" t="s">
        <v>3420</v>
      </c>
      <c r="D2162" t="s">
        <v>5</v>
      </c>
      <c r="E2162" t="s">
        <v>2725</v>
      </c>
      <c r="F2162" t="s">
        <v>652</v>
      </c>
      <c r="G2162" t="s">
        <v>2940</v>
      </c>
      <c r="H2162" t="s">
        <v>2717</v>
      </c>
      <c r="I2162" t="s">
        <v>2901</v>
      </c>
      <c r="J2162" t="s">
        <v>4</v>
      </c>
      <c r="K2162" t="s">
        <v>130</v>
      </c>
      <c r="M2162">
        <v>39</v>
      </c>
      <c r="O2162" t="s">
        <v>2116</v>
      </c>
      <c r="X2162" t="str">
        <f>LEFT(Table7[[#This Row],[Month]],4)</f>
        <v>2022</v>
      </c>
      <c r="Y2162">
        <f>SIGN(Table7[[#This Row],[Internal Monthly Cost]])</f>
        <v>1</v>
      </c>
    </row>
    <row r="2163" spans="1:25" x14ac:dyDescent="0.2">
      <c r="A2163">
        <v>658</v>
      </c>
      <c r="B2163" t="s">
        <v>3420</v>
      </c>
      <c r="C2163" t="s">
        <v>3420</v>
      </c>
      <c r="D2163" t="s">
        <v>5</v>
      </c>
      <c r="E2163" t="s">
        <v>2721</v>
      </c>
      <c r="F2163" t="s">
        <v>652</v>
      </c>
      <c r="G2163" t="s">
        <v>2722</v>
      </c>
      <c r="H2163" t="s">
        <v>2717</v>
      </c>
      <c r="I2163" t="s">
        <v>2901</v>
      </c>
      <c r="J2163" t="s">
        <v>4</v>
      </c>
      <c r="K2163" t="s">
        <v>130</v>
      </c>
      <c r="M2163">
        <v>39</v>
      </c>
      <c r="X2163" t="str">
        <f>LEFT(Table7[[#This Row],[Month]],4)</f>
        <v>2022</v>
      </c>
      <c r="Y2163">
        <f>SIGN(Table7[[#This Row],[Internal Monthly Cost]])</f>
        <v>1</v>
      </c>
    </row>
    <row r="2164" spans="1:25" x14ac:dyDescent="0.2">
      <c r="A2164">
        <v>636</v>
      </c>
      <c r="B2164" t="s">
        <v>3420</v>
      </c>
      <c r="C2164" t="s">
        <v>3420</v>
      </c>
      <c r="D2164" t="s">
        <v>5</v>
      </c>
      <c r="E2164" t="s">
        <v>844</v>
      </c>
      <c r="F2164" t="s">
        <v>652</v>
      </c>
      <c r="G2164" t="s">
        <v>846</v>
      </c>
      <c r="H2164" t="s">
        <v>847</v>
      </c>
      <c r="I2164" t="s">
        <v>291</v>
      </c>
      <c r="J2164" t="s">
        <v>8</v>
      </c>
      <c r="K2164" t="s">
        <v>123</v>
      </c>
      <c r="M2164">
        <v>35</v>
      </c>
      <c r="N2164" t="s">
        <v>19</v>
      </c>
      <c r="O2164" t="s">
        <v>196</v>
      </c>
      <c r="P2164" t="s">
        <v>20</v>
      </c>
      <c r="Q2164" t="s">
        <v>171</v>
      </c>
      <c r="R2164" t="s">
        <v>138</v>
      </c>
      <c r="S2164" t="s">
        <v>345</v>
      </c>
      <c r="T2164" t="s">
        <v>380</v>
      </c>
      <c r="U2164" t="s">
        <v>343</v>
      </c>
      <c r="V2164" t="s">
        <v>409</v>
      </c>
      <c r="X2164" t="str">
        <f>LEFT(Table7[[#This Row],[Month]],4)</f>
        <v>2022</v>
      </c>
      <c r="Y2164">
        <f>SIGN(Table7[[#This Row],[Internal Monthly Cost]])</f>
        <v>1</v>
      </c>
    </row>
    <row r="2165" spans="1:25" x14ac:dyDescent="0.2">
      <c r="A2165">
        <v>734</v>
      </c>
      <c r="B2165" t="s">
        <v>3420</v>
      </c>
      <c r="C2165" t="s">
        <v>3420</v>
      </c>
      <c r="D2165" t="s">
        <v>5</v>
      </c>
      <c r="E2165" t="s">
        <v>3388</v>
      </c>
      <c r="F2165" t="s">
        <v>652</v>
      </c>
      <c r="G2165" t="s">
        <v>3389</v>
      </c>
      <c r="H2165" t="s">
        <v>3383</v>
      </c>
      <c r="I2165" t="s">
        <v>3430</v>
      </c>
      <c r="J2165" t="s">
        <v>8</v>
      </c>
      <c r="K2165" t="s">
        <v>130</v>
      </c>
      <c r="M2165">
        <v>32</v>
      </c>
      <c r="N2165" t="s">
        <v>3435</v>
      </c>
      <c r="O2165" t="s">
        <v>3436</v>
      </c>
      <c r="P2165" t="s">
        <v>3437</v>
      </c>
      <c r="Q2165" t="s">
        <v>142</v>
      </c>
      <c r="R2165" t="s">
        <v>141</v>
      </c>
      <c r="S2165" t="s">
        <v>398</v>
      </c>
      <c r="T2165" t="s">
        <v>402</v>
      </c>
      <c r="U2165" t="s">
        <v>343</v>
      </c>
      <c r="V2165" t="s">
        <v>3438</v>
      </c>
      <c r="X2165" t="str">
        <f>LEFT(Table7[[#This Row],[Month]],4)</f>
        <v>2022</v>
      </c>
      <c r="Y2165">
        <f>SIGN(Table7[[#This Row],[Internal Monthly Cost]])</f>
        <v>1</v>
      </c>
    </row>
    <row r="2166" spans="1:25" x14ac:dyDescent="0.2">
      <c r="A2166">
        <v>733</v>
      </c>
      <c r="B2166" t="s">
        <v>3420</v>
      </c>
      <c r="C2166" t="s">
        <v>3420</v>
      </c>
      <c r="D2166" t="s">
        <v>5</v>
      </c>
      <c r="E2166" t="s">
        <v>3386</v>
      </c>
      <c r="F2166" t="s">
        <v>652</v>
      </c>
      <c r="G2166" t="s">
        <v>3387</v>
      </c>
      <c r="H2166" t="s">
        <v>3383</v>
      </c>
      <c r="I2166" t="s">
        <v>3430</v>
      </c>
      <c r="J2166" t="s">
        <v>8</v>
      </c>
      <c r="K2166" t="s">
        <v>130</v>
      </c>
      <c r="M2166">
        <v>32</v>
      </c>
      <c r="N2166" t="s">
        <v>3431</v>
      </c>
      <c r="O2166" t="s">
        <v>3432</v>
      </c>
      <c r="P2166" t="s">
        <v>3433</v>
      </c>
      <c r="Q2166" t="s">
        <v>142</v>
      </c>
      <c r="R2166" t="s">
        <v>141</v>
      </c>
      <c r="S2166" t="s">
        <v>345</v>
      </c>
      <c r="T2166" t="s">
        <v>402</v>
      </c>
      <c r="U2166" t="s">
        <v>343</v>
      </c>
      <c r="V2166" t="s">
        <v>3434</v>
      </c>
      <c r="X2166" t="str">
        <f>LEFT(Table7[[#This Row],[Month]],4)</f>
        <v>2022</v>
      </c>
      <c r="Y2166">
        <f>SIGN(Table7[[#This Row],[Internal Monthly Cost]])</f>
        <v>1</v>
      </c>
    </row>
    <row r="2167" spans="1:25" x14ac:dyDescent="0.2">
      <c r="A2167">
        <v>736</v>
      </c>
      <c r="B2167" t="s">
        <v>3420</v>
      </c>
      <c r="C2167" t="s">
        <v>3420</v>
      </c>
      <c r="D2167" t="s">
        <v>5</v>
      </c>
      <c r="E2167" t="s">
        <v>3393</v>
      </c>
      <c r="F2167" t="s">
        <v>652</v>
      </c>
      <c r="G2167" t="s">
        <v>3394</v>
      </c>
      <c r="H2167" t="s">
        <v>3383</v>
      </c>
      <c r="I2167" t="s">
        <v>3430</v>
      </c>
      <c r="J2167" t="s">
        <v>8</v>
      </c>
      <c r="K2167" t="s">
        <v>124</v>
      </c>
      <c r="M2167">
        <v>81</v>
      </c>
      <c r="N2167" t="s">
        <v>2764</v>
      </c>
      <c r="O2167" t="s">
        <v>2763</v>
      </c>
      <c r="P2167" t="s">
        <v>2765</v>
      </c>
      <c r="Q2167" t="s">
        <v>139</v>
      </c>
      <c r="R2167" t="s">
        <v>138</v>
      </c>
      <c r="S2167" t="s">
        <v>345</v>
      </c>
      <c r="T2167" t="s">
        <v>342</v>
      </c>
      <c r="U2167" t="s">
        <v>343</v>
      </c>
      <c r="V2167" t="s">
        <v>344</v>
      </c>
      <c r="X2167" t="str">
        <f>LEFT(Table7[[#This Row],[Month]],4)</f>
        <v>2022</v>
      </c>
      <c r="Y2167">
        <f>SIGN(Table7[[#This Row],[Internal Monthly Cost]])</f>
        <v>1</v>
      </c>
    </row>
    <row r="2168" spans="1:25" x14ac:dyDescent="0.2">
      <c r="A2168">
        <v>677</v>
      </c>
      <c r="B2168" t="s">
        <v>3420</v>
      </c>
      <c r="C2168" t="s">
        <v>3420</v>
      </c>
      <c r="D2168" t="s">
        <v>5</v>
      </c>
      <c r="E2168" t="s">
        <v>1828</v>
      </c>
      <c r="F2168" t="s">
        <v>652</v>
      </c>
      <c r="G2168" t="s">
        <v>1831</v>
      </c>
      <c r="H2168" t="s">
        <v>1635</v>
      </c>
      <c r="I2168" t="s">
        <v>2905</v>
      </c>
      <c r="J2168" t="s">
        <v>8</v>
      </c>
      <c r="K2168" t="s">
        <v>124</v>
      </c>
      <c r="M2168">
        <v>36</v>
      </c>
      <c r="N2168" t="s">
        <v>457</v>
      </c>
      <c r="O2168" t="s">
        <v>458</v>
      </c>
      <c r="P2168" t="s">
        <v>459</v>
      </c>
      <c r="Q2168" t="s">
        <v>139</v>
      </c>
      <c r="R2168" t="s">
        <v>138</v>
      </c>
      <c r="S2168" t="s">
        <v>360</v>
      </c>
      <c r="T2168" t="s">
        <v>346</v>
      </c>
      <c r="U2168" t="s">
        <v>343</v>
      </c>
      <c r="V2168" t="s">
        <v>460</v>
      </c>
      <c r="X2168" t="str">
        <f>LEFT(Table7[[#This Row],[Month]],4)</f>
        <v>2022</v>
      </c>
      <c r="Y2168">
        <f>SIGN(Table7[[#This Row],[Internal Monthly Cost]])</f>
        <v>1</v>
      </c>
    </row>
    <row r="2169" spans="1:25" x14ac:dyDescent="0.2">
      <c r="A2169">
        <v>676</v>
      </c>
      <c r="B2169" t="s">
        <v>3420</v>
      </c>
      <c r="C2169" t="s">
        <v>3420</v>
      </c>
      <c r="D2169" t="s">
        <v>5</v>
      </c>
      <c r="E2169" t="s">
        <v>2830</v>
      </c>
      <c r="F2169" t="s">
        <v>652</v>
      </c>
      <c r="G2169" t="s">
        <v>2831</v>
      </c>
      <c r="H2169" t="s">
        <v>2832</v>
      </c>
      <c r="I2169" t="s">
        <v>2905</v>
      </c>
      <c r="J2169" t="s">
        <v>8</v>
      </c>
      <c r="K2169" t="s">
        <v>127</v>
      </c>
      <c r="M2169">
        <v>36</v>
      </c>
      <c r="N2169" t="s">
        <v>3093</v>
      </c>
      <c r="O2169" t="s">
        <v>3094</v>
      </c>
      <c r="P2169" t="s">
        <v>3095</v>
      </c>
      <c r="Q2169" t="s">
        <v>140</v>
      </c>
      <c r="R2169" t="s">
        <v>138</v>
      </c>
      <c r="S2169" t="s">
        <v>345</v>
      </c>
      <c r="T2169" t="s">
        <v>2914</v>
      </c>
      <c r="U2169" t="s">
        <v>343</v>
      </c>
      <c r="V2169" t="s">
        <v>3096</v>
      </c>
      <c r="X2169" t="str">
        <f>LEFT(Table7[[#This Row],[Month]],4)</f>
        <v>2022</v>
      </c>
      <c r="Y2169">
        <f>SIGN(Table7[[#This Row],[Internal Monthly Cost]])</f>
        <v>1</v>
      </c>
    </row>
    <row r="2170" spans="1:25" x14ac:dyDescent="0.2">
      <c r="A2170">
        <v>406</v>
      </c>
      <c r="B2170" t="s">
        <v>3420</v>
      </c>
      <c r="C2170" t="s">
        <v>3420</v>
      </c>
      <c r="D2170" t="s">
        <v>12</v>
      </c>
      <c r="E2170" t="s">
        <v>1377</v>
      </c>
      <c r="F2170" t="s">
        <v>503</v>
      </c>
      <c r="G2170" t="s">
        <v>902</v>
      </c>
      <c r="H2170" t="s">
        <v>903</v>
      </c>
      <c r="I2170" t="s">
        <v>129</v>
      </c>
      <c r="J2170" t="s">
        <v>4</v>
      </c>
      <c r="K2170" t="s">
        <v>124</v>
      </c>
      <c r="M2170">
        <v>4</v>
      </c>
      <c r="X2170" t="str">
        <f>LEFT(Table7[[#This Row],[Month]],4)</f>
        <v>2022</v>
      </c>
      <c r="Y2170">
        <f>SIGN(Table7[[#This Row],[Internal Monthly Cost]])</f>
        <v>1</v>
      </c>
    </row>
    <row r="2171" spans="1:25" x14ac:dyDescent="0.2">
      <c r="A2171">
        <v>690</v>
      </c>
      <c r="B2171" t="s">
        <v>3420</v>
      </c>
      <c r="C2171" t="s">
        <v>3420</v>
      </c>
      <c r="D2171" t="s">
        <v>12</v>
      </c>
      <c r="E2171" t="s">
        <v>2942</v>
      </c>
      <c r="F2171" t="s">
        <v>503</v>
      </c>
      <c r="G2171" t="s">
        <v>902</v>
      </c>
      <c r="H2171" t="s">
        <v>903</v>
      </c>
      <c r="I2171" t="s">
        <v>129</v>
      </c>
      <c r="J2171" t="s">
        <v>4</v>
      </c>
      <c r="K2171" t="s">
        <v>123</v>
      </c>
      <c r="M2171">
        <v>4</v>
      </c>
      <c r="X2171" t="str">
        <f>LEFT(Table7[[#This Row],[Month]],4)</f>
        <v>2022</v>
      </c>
      <c r="Y2171">
        <f>SIGN(Table7[[#This Row],[Internal Monthly Cost]])</f>
        <v>1</v>
      </c>
    </row>
    <row r="2172" spans="1:25" x14ac:dyDescent="0.2">
      <c r="A2172">
        <v>407</v>
      </c>
      <c r="B2172" t="s">
        <v>3420</v>
      </c>
      <c r="C2172" t="s">
        <v>3420</v>
      </c>
      <c r="D2172" t="s">
        <v>12</v>
      </c>
      <c r="E2172" t="s">
        <v>1361</v>
      </c>
      <c r="F2172" t="s">
        <v>503</v>
      </c>
      <c r="G2172" t="s">
        <v>902</v>
      </c>
      <c r="H2172" t="s">
        <v>903</v>
      </c>
      <c r="I2172" t="s">
        <v>129</v>
      </c>
      <c r="J2172" t="s">
        <v>8</v>
      </c>
      <c r="K2172" t="s">
        <v>123</v>
      </c>
      <c r="M2172">
        <v>4</v>
      </c>
      <c r="N2172" t="s">
        <v>31</v>
      </c>
      <c r="O2172" t="s">
        <v>194</v>
      </c>
      <c r="P2172" t="s">
        <v>32</v>
      </c>
      <c r="Q2172" t="s">
        <v>171</v>
      </c>
      <c r="R2172" t="s">
        <v>138</v>
      </c>
      <c r="S2172" t="s">
        <v>345</v>
      </c>
      <c r="T2172" t="s">
        <v>362</v>
      </c>
      <c r="U2172" t="s">
        <v>343</v>
      </c>
      <c r="V2172" t="s">
        <v>363</v>
      </c>
      <c r="X2172" t="str">
        <f>LEFT(Table7[[#This Row],[Month]],4)</f>
        <v>2022</v>
      </c>
      <c r="Y2172">
        <f>SIGN(Table7[[#This Row],[Internal Monthly Cost]])</f>
        <v>1</v>
      </c>
    </row>
    <row r="2173" spans="1:25" x14ac:dyDescent="0.2">
      <c r="A2173">
        <v>404</v>
      </c>
      <c r="B2173" t="s">
        <v>3420</v>
      </c>
      <c r="C2173" t="s">
        <v>3420</v>
      </c>
      <c r="D2173" t="s">
        <v>12</v>
      </c>
      <c r="E2173" t="s">
        <v>2334</v>
      </c>
      <c r="F2173" t="s">
        <v>503</v>
      </c>
      <c r="G2173" t="s">
        <v>902</v>
      </c>
      <c r="H2173" t="s">
        <v>903</v>
      </c>
      <c r="I2173" t="s">
        <v>129</v>
      </c>
      <c r="J2173" t="s">
        <v>8</v>
      </c>
      <c r="K2173" t="s">
        <v>124</v>
      </c>
      <c r="M2173">
        <v>4</v>
      </c>
      <c r="N2173" t="s">
        <v>433</v>
      </c>
      <c r="O2173" t="s">
        <v>434</v>
      </c>
      <c r="P2173" t="s">
        <v>435</v>
      </c>
      <c r="Q2173" t="s">
        <v>139</v>
      </c>
      <c r="R2173" t="s">
        <v>138</v>
      </c>
      <c r="S2173" t="s">
        <v>360</v>
      </c>
      <c r="T2173" t="s">
        <v>342</v>
      </c>
      <c r="U2173" t="s">
        <v>343</v>
      </c>
      <c r="V2173" t="s">
        <v>3264</v>
      </c>
      <c r="X2173" t="str">
        <f>LEFT(Table7[[#This Row],[Month]],4)</f>
        <v>2022</v>
      </c>
      <c r="Y2173">
        <f>SIGN(Table7[[#This Row],[Internal Monthly Cost]])</f>
        <v>1</v>
      </c>
    </row>
    <row r="2174" spans="1:25" x14ac:dyDescent="0.2">
      <c r="A2174">
        <v>403</v>
      </c>
      <c r="B2174" t="s">
        <v>3420</v>
      </c>
      <c r="C2174" t="s">
        <v>3420</v>
      </c>
      <c r="D2174" t="s">
        <v>12</v>
      </c>
      <c r="E2174" t="s">
        <v>901</v>
      </c>
      <c r="F2174" t="s">
        <v>503</v>
      </c>
      <c r="G2174" t="s">
        <v>902</v>
      </c>
      <c r="H2174" t="s">
        <v>903</v>
      </c>
      <c r="I2174" t="s">
        <v>129</v>
      </c>
      <c r="J2174" t="s">
        <v>8</v>
      </c>
      <c r="K2174" t="s">
        <v>124</v>
      </c>
      <c r="M2174">
        <v>4</v>
      </c>
      <c r="X2174" t="str">
        <f>LEFT(Table7[[#This Row],[Month]],4)</f>
        <v>2022</v>
      </c>
      <c r="Y2174">
        <f>SIGN(Table7[[#This Row],[Internal Monthly Cost]])</f>
        <v>1</v>
      </c>
    </row>
    <row r="2175" spans="1:25" x14ac:dyDescent="0.2">
      <c r="A2175">
        <v>401</v>
      </c>
      <c r="B2175" t="s">
        <v>3420</v>
      </c>
      <c r="C2175" t="s">
        <v>3420</v>
      </c>
      <c r="D2175" t="s">
        <v>12</v>
      </c>
      <c r="E2175" t="s">
        <v>1840</v>
      </c>
      <c r="F2175" t="s">
        <v>503</v>
      </c>
      <c r="G2175" t="s">
        <v>902</v>
      </c>
      <c r="H2175" t="s">
        <v>903</v>
      </c>
      <c r="I2175" t="s">
        <v>129</v>
      </c>
      <c r="J2175" t="s">
        <v>8</v>
      </c>
      <c r="K2175" t="s">
        <v>124</v>
      </c>
      <c r="M2175">
        <v>4</v>
      </c>
      <c r="N2175" t="s">
        <v>56</v>
      </c>
      <c r="O2175" t="s">
        <v>223</v>
      </c>
      <c r="P2175" t="s">
        <v>57</v>
      </c>
      <c r="Q2175" t="s">
        <v>139</v>
      </c>
      <c r="R2175" t="s">
        <v>138</v>
      </c>
      <c r="S2175" t="s">
        <v>345</v>
      </c>
      <c r="T2175" t="s">
        <v>342</v>
      </c>
      <c r="U2175" t="s">
        <v>343</v>
      </c>
      <c r="V2175" t="s">
        <v>358</v>
      </c>
      <c r="X2175" t="str">
        <f>LEFT(Table7[[#This Row],[Month]],4)</f>
        <v>2022</v>
      </c>
      <c r="Y2175">
        <f>SIGN(Table7[[#This Row],[Internal Monthly Cost]])</f>
        <v>1</v>
      </c>
    </row>
    <row r="2176" spans="1:25" x14ac:dyDescent="0.2">
      <c r="A2176">
        <v>418</v>
      </c>
      <c r="B2176" t="s">
        <v>3420</v>
      </c>
      <c r="C2176" t="s">
        <v>3420</v>
      </c>
      <c r="D2176" t="s">
        <v>12</v>
      </c>
      <c r="E2176" t="s">
        <v>1980</v>
      </c>
      <c r="F2176" t="s">
        <v>503</v>
      </c>
      <c r="G2176" t="s">
        <v>902</v>
      </c>
      <c r="H2176" t="s">
        <v>903</v>
      </c>
      <c r="I2176" t="s">
        <v>129</v>
      </c>
      <c r="J2176" t="s">
        <v>4</v>
      </c>
      <c r="K2176" t="s">
        <v>124</v>
      </c>
      <c r="M2176">
        <v>4</v>
      </c>
      <c r="X2176" t="str">
        <f>LEFT(Table7[[#This Row],[Month]],4)</f>
        <v>2022</v>
      </c>
      <c r="Y2176">
        <f>SIGN(Table7[[#This Row],[Internal Monthly Cost]])</f>
        <v>1</v>
      </c>
    </row>
    <row r="2177" spans="1:25" x14ac:dyDescent="0.2">
      <c r="A2177">
        <v>402</v>
      </c>
      <c r="B2177" t="s">
        <v>3420</v>
      </c>
      <c r="C2177" t="s">
        <v>3420</v>
      </c>
      <c r="D2177" t="s">
        <v>12</v>
      </c>
      <c r="E2177" t="s">
        <v>1408</v>
      </c>
      <c r="F2177" t="s">
        <v>503</v>
      </c>
      <c r="G2177" t="s">
        <v>902</v>
      </c>
      <c r="H2177" t="s">
        <v>903</v>
      </c>
      <c r="I2177" t="s">
        <v>129</v>
      </c>
      <c r="J2177" t="s">
        <v>8</v>
      </c>
      <c r="K2177" t="s">
        <v>124</v>
      </c>
      <c r="M2177">
        <v>4</v>
      </c>
      <c r="N2177" t="s">
        <v>33</v>
      </c>
      <c r="O2177" t="s">
        <v>217</v>
      </c>
      <c r="P2177" t="s">
        <v>34</v>
      </c>
      <c r="Q2177" t="s">
        <v>139</v>
      </c>
      <c r="R2177" t="s">
        <v>138</v>
      </c>
      <c r="S2177" t="s">
        <v>345</v>
      </c>
      <c r="T2177" t="s">
        <v>2908</v>
      </c>
      <c r="U2177" t="s">
        <v>343</v>
      </c>
      <c r="V2177" t="s">
        <v>352</v>
      </c>
      <c r="X2177" t="str">
        <f>LEFT(Table7[[#This Row],[Month]],4)</f>
        <v>2022</v>
      </c>
      <c r="Y2177">
        <f>SIGN(Table7[[#This Row],[Internal Monthly Cost]])</f>
        <v>1</v>
      </c>
    </row>
    <row r="2178" spans="1:25" x14ac:dyDescent="0.2">
      <c r="A2178">
        <v>689</v>
      </c>
      <c r="B2178" t="s">
        <v>3420</v>
      </c>
      <c r="C2178" t="s">
        <v>3420</v>
      </c>
      <c r="D2178" t="s">
        <v>12</v>
      </c>
      <c r="E2178" t="s">
        <v>2941</v>
      </c>
      <c r="F2178" t="s">
        <v>503</v>
      </c>
      <c r="G2178" t="s">
        <v>902</v>
      </c>
      <c r="H2178" t="s">
        <v>903</v>
      </c>
      <c r="I2178" t="s">
        <v>129</v>
      </c>
      <c r="J2178" t="s">
        <v>4</v>
      </c>
      <c r="K2178" t="s">
        <v>123</v>
      </c>
      <c r="M2178">
        <v>4</v>
      </c>
      <c r="X2178" t="str">
        <f>LEFT(Table7[[#This Row],[Month]],4)</f>
        <v>2022</v>
      </c>
      <c r="Y2178">
        <f>SIGN(Table7[[#This Row],[Internal Monthly Cost]])</f>
        <v>1</v>
      </c>
    </row>
    <row r="2179" spans="1:25" x14ac:dyDescent="0.2">
      <c r="A2179">
        <v>475</v>
      </c>
      <c r="B2179" t="s">
        <v>3420</v>
      </c>
      <c r="C2179" t="s">
        <v>3420</v>
      </c>
      <c r="D2179" t="s">
        <v>12</v>
      </c>
      <c r="E2179" t="s">
        <v>2093</v>
      </c>
      <c r="F2179" t="s">
        <v>503</v>
      </c>
      <c r="G2179" t="s">
        <v>627</v>
      </c>
      <c r="H2179" t="s">
        <v>515</v>
      </c>
      <c r="I2179" t="s">
        <v>125</v>
      </c>
      <c r="J2179" t="s">
        <v>8</v>
      </c>
      <c r="K2179" t="s">
        <v>124</v>
      </c>
      <c r="M2179">
        <v>4</v>
      </c>
      <c r="N2179" t="s">
        <v>74</v>
      </c>
      <c r="O2179" t="s">
        <v>218</v>
      </c>
      <c r="P2179" t="s">
        <v>75</v>
      </c>
      <c r="Q2179" t="s">
        <v>139</v>
      </c>
      <c r="R2179" t="s">
        <v>138</v>
      </c>
      <c r="S2179" t="s">
        <v>345</v>
      </c>
      <c r="T2179" t="s">
        <v>342</v>
      </c>
      <c r="U2179" t="s">
        <v>343</v>
      </c>
      <c r="V2179" t="s">
        <v>353</v>
      </c>
      <c r="X2179" t="str">
        <f>LEFT(Table7[[#This Row],[Month]],4)</f>
        <v>2022</v>
      </c>
      <c r="Y2179">
        <f>SIGN(Table7[[#This Row],[Internal Monthly Cost]])</f>
        <v>1</v>
      </c>
    </row>
    <row r="2180" spans="1:25" x14ac:dyDescent="0.2">
      <c r="A2180">
        <v>691</v>
      </c>
      <c r="B2180" t="s">
        <v>3420</v>
      </c>
      <c r="C2180" t="s">
        <v>3420</v>
      </c>
      <c r="D2180" t="s">
        <v>12</v>
      </c>
      <c r="E2180" t="s">
        <v>2943</v>
      </c>
      <c r="F2180" t="s">
        <v>2944</v>
      </c>
      <c r="G2180" t="s">
        <v>627</v>
      </c>
      <c r="H2180" t="s">
        <v>515</v>
      </c>
      <c r="I2180" t="s">
        <v>125</v>
      </c>
      <c r="J2180" t="s">
        <v>4</v>
      </c>
      <c r="K2180" t="s">
        <v>123</v>
      </c>
      <c r="M2180">
        <v>4</v>
      </c>
      <c r="X2180" t="str">
        <f>LEFT(Table7[[#This Row],[Month]],4)</f>
        <v>2022</v>
      </c>
      <c r="Y2180">
        <f>SIGN(Table7[[#This Row],[Internal Monthly Cost]])</f>
        <v>1</v>
      </c>
    </row>
    <row r="2181" spans="1:25" x14ac:dyDescent="0.2">
      <c r="A2181">
        <v>441</v>
      </c>
      <c r="B2181" t="s">
        <v>3420</v>
      </c>
      <c r="C2181" t="s">
        <v>3420</v>
      </c>
      <c r="D2181" t="s">
        <v>12</v>
      </c>
      <c r="E2181" t="s">
        <v>1363</v>
      </c>
      <c r="F2181" t="s">
        <v>503</v>
      </c>
      <c r="G2181" t="s">
        <v>627</v>
      </c>
      <c r="H2181" t="s">
        <v>515</v>
      </c>
      <c r="I2181" t="s">
        <v>125</v>
      </c>
      <c r="J2181" t="s">
        <v>4</v>
      </c>
      <c r="K2181" t="s">
        <v>124</v>
      </c>
      <c r="M2181">
        <v>4</v>
      </c>
      <c r="X2181" t="str">
        <f>LEFT(Table7[[#This Row],[Month]],4)</f>
        <v>2022</v>
      </c>
      <c r="Y2181">
        <f>SIGN(Table7[[#This Row],[Internal Monthly Cost]])</f>
        <v>1</v>
      </c>
    </row>
    <row r="2182" spans="1:25" x14ac:dyDescent="0.2">
      <c r="A2182">
        <v>478</v>
      </c>
      <c r="B2182" t="s">
        <v>3420</v>
      </c>
      <c r="C2182" t="s">
        <v>3420</v>
      </c>
      <c r="D2182" t="s">
        <v>12</v>
      </c>
      <c r="E2182" t="s">
        <v>1736</v>
      </c>
      <c r="F2182" t="s">
        <v>503</v>
      </c>
      <c r="G2182" t="s">
        <v>627</v>
      </c>
      <c r="H2182" t="s">
        <v>515</v>
      </c>
      <c r="I2182" t="s">
        <v>125</v>
      </c>
      <c r="J2182" t="s">
        <v>8</v>
      </c>
      <c r="K2182" t="s">
        <v>124</v>
      </c>
      <c r="M2182">
        <v>4</v>
      </c>
      <c r="N2182" t="s">
        <v>52</v>
      </c>
      <c r="O2182" t="s">
        <v>195</v>
      </c>
      <c r="P2182" t="s">
        <v>53</v>
      </c>
      <c r="Q2182" t="s">
        <v>139</v>
      </c>
      <c r="R2182" t="s">
        <v>138</v>
      </c>
      <c r="S2182" t="s">
        <v>345</v>
      </c>
      <c r="T2182" t="s">
        <v>342</v>
      </c>
      <c r="U2182" t="s">
        <v>343</v>
      </c>
      <c r="V2182" t="s">
        <v>355</v>
      </c>
      <c r="X2182" t="str">
        <f>LEFT(Table7[[#This Row],[Month]],4)</f>
        <v>2022</v>
      </c>
      <c r="Y2182">
        <f>SIGN(Table7[[#This Row],[Internal Monthly Cost]])</f>
        <v>1</v>
      </c>
    </row>
    <row r="2183" spans="1:25" x14ac:dyDescent="0.2">
      <c r="A2183">
        <v>473</v>
      </c>
      <c r="B2183" t="s">
        <v>3420</v>
      </c>
      <c r="C2183" t="s">
        <v>3420</v>
      </c>
      <c r="D2183" t="s">
        <v>12</v>
      </c>
      <c r="E2183" t="s">
        <v>728</v>
      </c>
      <c r="F2183" t="s">
        <v>503</v>
      </c>
      <c r="G2183" t="s">
        <v>627</v>
      </c>
      <c r="H2183" t="s">
        <v>515</v>
      </c>
      <c r="I2183" t="s">
        <v>125</v>
      </c>
      <c r="J2183" t="s">
        <v>4</v>
      </c>
      <c r="K2183" t="s">
        <v>124</v>
      </c>
      <c r="M2183">
        <v>4</v>
      </c>
      <c r="X2183" t="str">
        <f>LEFT(Table7[[#This Row],[Month]],4)</f>
        <v>2022</v>
      </c>
      <c r="Y2183">
        <f>SIGN(Table7[[#This Row],[Internal Monthly Cost]])</f>
        <v>1</v>
      </c>
    </row>
    <row r="2184" spans="1:25" x14ac:dyDescent="0.2">
      <c r="A2184">
        <v>472</v>
      </c>
      <c r="B2184" t="s">
        <v>3420</v>
      </c>
      <c r="C2184" t="s">
        <v>3420</v>
      </c>
      <c r="D2184" t="s">
        <v>12</v>
      </c>
      <c r="E2184" t="s">
        <v>1722</v>
      </c>
      <c r="F2184" t="s">
        <v>503</v>
      </c>
      <c r="G2184" t="s">
        <v>627</v>
      </c>
      <c r="H2184" t="s">
        <v>515</v>
      </c>
      <c r="I2184" t="s">
        <v>125</v>
      </c>
      <c r="J2184" t="s">
        <v>4</v>
      </c>
      <c r="K2184" t="s">
        <v>124</v>
      </c>
      <c r="M2184">
        <v>4</v>
      </c>
      <c r="X2184" t="str">
        <f>LEFT(Table7[[#This Row],[Month]],4)</f>
        <v>2022</v>
      </c>
      <c r="Y2184">
        <f>SIGN(Table7[[#This Row],[Internal Monthly Cost]])</f>
        <v>1</v>
      </c>
    </row>
    <row r="2185" spans="1:25" x14ac:dyDescent="0.2">
      <c r="A2185">
        <v>476</v>
      </c>
      <c r="B2185" t="s">
        <v>3420</v>
      </c>
      <c r="C2185" t="s">
        <v>3420</v>
      </c>
      <c r="D2185" t="s">
        <v>12</v>
      </c>
      <c r="E2185" t="s">
        <v>2210</v>
      </c>
      <c r="F2185" t="s">
        <v>503</v>
      </c>
      <c r="G2185" t="s">
        <v>627</v>
      </c>
      <c r="H2185" t="s">
        <v>515</v>
      </c>
      <c r="I2185" t="s">
        <v>125</v>
      </c>
      <c r="J2185" t="s">
        <v>8</v>
      </c>
      <c r="K2185" t="s">
        <v>124</v>
      </c>
      <c r="M2185">
        <v>4</v>
      </c>
      <c r="N2185" t="s">
        <v>100</v>
      </c>
      <c r="O2185" t="s">
        <v>193</v>
      </c>
      <c r="P2185" t="s">
        <v>101</v>
      </c>
      <c r="Q2185" t="s">
        <v>139</v>
      </c>
      <c r="R2185" t="s">
        <v>138</v>
      </c>
      <c r="S2185" t="s">
        <v>345</v>
      </c>
      <c r="T2185" t="s">
        <v>342</v>
      </c>
      <c r="U2185" t="s">
        <v>343</v>
      </c>
      <c r="V2185" t="s">
        <v>373</v>
      </c>
      <c r="X2185" t="str">
        <f>LEFT(Table7[[#This Row],[Month]],4)</f>
        <v>2022</v>
      </c>
      <c r="Y2185">
        <f>SIGN(Table7[[#This Row],[Internal Monthly Cost]])</f>
        <v>1</v>
      </c>
    </row>
    <row r="2186" spans="1:25" x14ac:dyDescent="0.2">
      <c r="A2186">
        <v>443</v>
      </c>
      <c r="B2186" t="s">
        <v>3420</v>
      </c>
      <c r="C2186" t="s">
        <v>3420</v>
      </c>
      <c r="D2186" t="s">
        <v>12</v>
      </c>
      <c r="E2186" t="s">
        <v>2244</v>
      </c>
      <c r="F2186" t="s">
        <v>503</v>
      </c>
      <c r="G2186" t="s">
        <v>627</v>
      </c>
      <c r="H2186" t="s">
        <v>515</v>
      </c>
      <c r="I2186" t="s">
        <v>125</v>
      </c>
      <c r="J2186" t="s">
        <v>4</v>
      </c>
      <c r="K2186" t="s">
        <v>124</v>
      </c>
      <c r="M2186">
        <v>4</v>
      </c>
      <c r="X2186" t="str">
        <f>LEFT(Table7[[#This Row],[Month]],4)</f>
        <v>2022</v>
      </c>
      <c r="Y2186">
        <f>SIGN(Table7[[#This Row],[Internal Monthly Cost]])</f>
        <v>1</v>
      </c>
    </row>
    <row r="2187" spans="1:25" x14ac:dyDescent="0.2">
      <c r="A2187">
        <v>477</v>
      </c>
      <c r="B2187" t="s">
        <v>3420</v>
      </c>
      <c r="C2187" t="s">
        <v>3420</v>
      </c>
      <c r="D2187" t="s">
        <v>12</v>
      </c>
      <c r="E2187" t="s">
        <v>2016</v>
      </c>
      <c r="F2187" t="s">
        <v>503</v>
      </c>
      <c r="G2187" t="s">
        <v>627</v>
      </c>
      <c r="H2187" t="s">
        <v>515</v>
      </c>
      <c r="I2187" t="s">
        <v>125</v>
      </c>
      <c r="J2187" t="s">
        <v>8</v>
      </c>
      <c r="K2187" t="s">
        <v>124</v>
      </c>
      <c r="M2187">
        <v>4</v>
      </c>
      <c r="N2187" t="s">
        <v>68</v>
      </c>
      <c r="O2187" t="s">
        <v>230</v>
      </c>
      <c r="P2187" t="s">
        <v>69</v>
      </c>
      <c r="Q2187" t="s">
        <v>139</v>
      </c>
      <c r="R2187" t="s">
        <v>138</v>
      </c>
      <c r="S2187" t="s">
        <v>345</v>
      </c>
      <c r="T2187" t="s">
        <v>342</v>
      </c>
      <c r="U2187" t="s">
        <v>343</v>
      </c>
      <c r="V2187" t="s">
        <v>374</v>
      </c>
      <c r="X2187" t="str">
        <f>LEFT(Table7[[#This Row],[Month]],4)</f>
        <v>2022</v>
      </c>
      <c r="Y2187">
        <f>SIGN(Table7[[#This Row],[Internal Monthly Cost]])</f>
        <v>1</v>
      </c>
    </row>
    <row r="2188" spans="1:25" x14ac:dyDescent="0.2">
      <c r="A2188">
        <v>474</v>
      </c>
      <c r="B2188" t="s">
        <v>3420</v>
      </c>
      <c r="C2188" t="s">
        <v>3420</v>
      </c>
      <c r="D2188" t="s">
        <v>12</v>
      </c>
      <c r="E2188" t="s">
        <v>2617</v>
      </c>
      <c r="F2188" t="s">
        <v>503</v>
      </c>
      <c r="G2188" t="s">
        <v>627</v>
      </c>
      <c r="H2188" t="s">
        <v>515</v>
      </c>
      <c r="I2188" t="s">
        <v>125</v>
      </c>
      <c r="J2188" t="s">
        <v>8</v>
      </c>
      <c r="K2188" t="s">
        <v>124</v>
      </c>
      <c r="M2188">
        <v>4</v>
      </c>
      <c r="N2188" t="s">
        <v>304</v>
      </c>
      <c r="O2188" t="s">
        <v>305</v>
      </c>
      <c r="P2188" t="s">
        <v>306</v>
      </c>
      <c r="Q2188" t="s">
        <v>139</v>
      </c>
      <c r="R2188" t="s">
        <v>138</v>
      </c>
      <c r="S2188" t="s">
        <v>345</v>
      </c>
      <c r="T2188" t="s">
        <v>342</v>
      </c>
      <c r="U2188" t="s">
        <v>343</v>
      </c>
      <c r="V2188" t="s">
        <v>344</v>
      </c>
      <c r="X2188" t="str">
        <f>LEFT(Table7[[#This Row],[Month]],4)</f>
        <v>2022</v>
      </c>
      <c r="Y2188">
        <f>SIGN(Table7[[#This Row],[Internal Monthly Cost]])</f>
        <v>1</v>
      </c>
    </row>
    <row r="2189" spans="1:25" x14ac:dyDescent="0.2">
      <c r="A2189">
        <v>471</v>
      </c>
      <c r="B2189" t="s">
        <v>3420</v>
      </c>
      <c r="C2189" t="s">
        <v>3420</v>
      </c>
      <c r="D2189" t="s">
        <v>12</v>
      </c>
      <c r="E2189" t="s">
        <v>2104</v>
      </c>
      <c r="F2189" t="s">
        <v>503</v>
      </c>
      <c r="G2189" t="s">
        <v>627</v>
      </c>
      <c r="H2189" t="s">
        <v>515</v>
      </c>
      <c r="I2189" t="s">
        <v>125</v>
      </c>
      <c r="J2189" t="s">
        <v>8</v>
      </c>
      <c r="K2189" t="s">
        <v>124</v>
      </c>
      <c r="M2189">
        <v>4</v>
      </c>
      <c r="N2189" t="s">
        <v>80</v>
      </c>
      <c r="O2189" t="s">
        <v>231</v>
      </c>
      <c r="P2189" t="s">
        <v>81</v>
      </c>
      <c r="Q2189" t="s">
        <v>139</v>
      </c>
      <c r="R2189" t="s">
        <v>138</v>
      </c>
      <c r="S2189" t="s">
        <v>345</v>
      </c>
      <c r="T2189" t="s">
        <v>342</v>
      </c>
      <c r="U2189" t="s">
        <v>343</v>
      </c>
      <c r="V2189" t="s">
        <v>369</v>
      </c>
      <c r="X2189" t="str">
        <f>LEFT(Table7[[#This Row],[Month]],4)</f>
        <v>2022</v>
      </c>
      <c r="Y2189">
        <f>SIGN(Table7[[#This Row],[Internal Monthly Cost]])</f>
        <v>1</v>
      </c>
    </row>
    <row r="2190" spans="1:25" x14ac:dyDescent="0.2">
      <c r="A2190">
        <v>442</v>
      </c>
      <c r="B2190" t="s">
        <v>3420</v>
      </c>
      <c r="C2190" t="s">
        <v>3420</v>
      </c>
      <c r="D2190" t="s">
        <v>12</v>
      </c>
      <c r="E2190" t="s">
        <v>1380</v>
      </c>
      <c r="F2190" t="s">
        <v>503</v>
      </c>
      <c r="G2190" t="s">
        <v>627</v>
      </c>
      <c r="H2190" t="s">
        <v>515</v>
      </c>
      <c r="I2190" t="s">
        <v>125</v>
      </c>
      <c r="J2190" t="s">
        <v>4</v>
      </c>
      <c r="K2190" t="s">
        <v>124</v>
      </c>
      <c r="M2190">
        <v>4</v>
      </c>
      <c r="X2190" t="str">
        <f>LEFT(Table7[[#This Row],[Month]],4)</f>
        <v>2022</v>
      </c>
      <c r="Y2190">
        <f>SIGN(Table7[[#This Row],[Internal Monthly Cost]])</f>
        <v>1</v>
      </c>
    </row>
    <row r="2191" spans="1:25" x14ac:dyDescent="0.2">
      <c r="A2191">
        <v>500</v>
      </c>
      <c r="B2191" t="s">
        <v>3420</v>
      </c>
      <c r="C2191" t="s">
        <v>3420</v>
      </c>
      <c r="D2191" t="s">
        <v>12</v>
      </c>
      <c r="E2191" t="s">
        <v>1559</v>
      </c>
      <c r="F2191" t="s">
        <v>503</v>
      </c>
      <c r="G2191" t="s">
        <v>502</v>
      </c>
      <c r="H2191" t="s">
        <v>504</v>
      </c>
      <c r="I2191" t="s">
        <v>131</v>
      </c>
      <c r="J2191" t="s">
        <v>8</v>
      </c>
      <c r="K2191" t="s">
        <v>124</v>
      </c>
      <c r="M2191">
        <v>4</v>
      </c>
      <c r="N2191" t="s">
        <v>40</v>
      </c>
      <c r="O2191" t="s">
        <v>213</v>
      </c>
      <c r="P2191" t="s">
        <v>41</v>
      </c>
      <c r="Q2191" t="s">
        <v>139</v>
      </c>
      <c r="R2191" t="s">
        <v>138</v>
      </c>
      <c r="S2191" t="s">
        <v>345</v>
      </c>
      <c r="T2191" t="s">
        <v>342</v>
      </c>
      <c r="U2191" t="s">
        <v>343</v>
      </c>
      <c r="V2191" t="s">
        <v>375</v>
      </c>
      <c r="X2191" t="str">
        <f>LEFT(Table7[[#This Row],[Month]],4)</f>
        <v>2022</v>
      </c>
      <c r="Y2191">
        <f>SIGN(Table7[[#This Row],[Internal Monthly Cost]])</f>
        <v>1</v>
      </c>
    </row>
    <row r="2192" spans="1:25" x14ac:dyDescent="0.2">
      <c r="A2192">
        <v>502</v>
      </c>
      <c r="B2192" t="s">
        <v>3420</v>
      </c>
      <c r="C2192" t="s">
        <v>3420</v>
      </c>
      <c r="D2192" t="s">
        <v>12</v>
      </c>
      <c r="E2192" t="s">
        <v>2630</v>
      </c>
      <c r="F2192" t="s">
        <v>503</v>
      </c>
      <c r="G2192" t="s">
        <v>502</v>
      </c>
      <c r="H2192" t="s">
        <v>504</v>
      </c>
      <c r="I2192" t="s">
        <v>131</v>
      </c>
      <c r="J2192" t="s">
        <v>8</v>
      </c>
      <c r="K2192" t="s">
        <v>124</v>
      </c>
      <c r="M2192">
        <v>4</v>
      </c>
      <c r="N2192" t="s">
        <v>325</v>
      </c>
      <c r="O2192" t="s">
        <v>326</v>
      </c>
      <c r="P2192" t="s">
        <v>327</v>
      </c>
      <c r="Q2192" t="s">
        <v>139</v>
      </c>
      <c r="R2192" t="s">
        <v>138</v>
      </c>
      <c r="S2192" t="s">
        <v>345</v>
      </c>
      <c r="T2192" t="s">
        <v>342</v>
      </c>
      <c r="U2192" t="s">
        <v>343</v>
      </c>
      <c r="V2192" t="s">
        <v>344</v>
      </c>
      <c r="X2192" t="str">
        <f>LEFT(Table7[[#This Row],[Month]],4)</f>
        <v>2022</v>
      </c>
      <c r="Y2192">
        <f>SIGN(Table7[[#This Row],[Internal Monthly Cost]])</f>
        <v>1</v>
      </c>
    </row>
    <row r="2193" spans="1:25" x14ac:dyDescent="0.2">
      <c r="A2193">
        <v>507</v>
      </c>
      <c r="B2193" t="s">
        <v>3420</v>
      </c>
      <c r="C2193" t="s">
        <v>3420</v>
      </c>
      <c r="D2193" t="s">
        <v>12</v>
      </c>
      <c r="E2193" t="s">
        <v>2183</v>
      </c>
      <c r="F2193" t="s">
        <v>503</v>
      </c>
      <c r="G2193" t="s">
        <v>502</v>
      </c>
      <c r="H2193" t="s">
        <v>504</v>
      </c>
      <c r="I2193" t="s">
        <v>131</v>
      </c>
      <c r="J2193" t="s">
        <v>8</v>
      </c>
      <c r="K2193" t="s">
        <v>124</v>
      </c>
      <c r="M2193">
        <v>4</v>
      </c>
      <c r="N2193" t="s">
        <v>96</v>
      </c>
      <c r="O2193" t="s">
        <v>241</v>
      </c>
      <c r="P2193" t="s">
        <v>97</v>
      </c>
      <c r="Q2193" t="s">
        <v>139</v>
      </c>
      <c r="R2193" t="s">
        <v>138</v>
      </c>
      <c r="S2193" t="s">
        <v>345</v>
      </c>
      <c r="T2193" t="s">
        <v>342</v>
      </c>
      <c r="U2193" t="s">
        <v>343</v>
      </c>
      <c r="V2193" t="s">
        <v>373</v>
      </c>
      <c r="X2193" t="str">
        <f>LEFT(Table7[[#This Row],[Month]],4)</f>
        <v>2022</v>
      </c>
      <c r="Y2193">
        <f>SIGN(Table7[[#This Row],[Internal Monthly Cost]])</f>
        <v>1</v>
      </c>
    </row>
    <row r="2194" spans="1:25" x14ac:dyDescent="0.2">
      <c r="A2194">
        <v>501</v>
      </c>
      <c r="B2194" t="s">
        <v>3420</v>
      </c>
      <c r="C2194" t="s">
        <v>3420</v>
      </c>
      <c r="D2194" t="s">
        <v>12</v>
      </c>
      <c r="E2194" t="s">
        <v>2021</v>
      </c>
      <c r="F2194" t="s">
        <v>503</v>
      </c>
      <c r="G2194" t="s">
        <v>502</v>
      </c>
      <c r="H2194" t="s">
        <v>504</v>
      </c>
      <c r="I2194" t="s">
        <v>131</v>
      </c>
      <c r="J2194" t="s">
        <v>8</v>
      </c>
      <c r="K2194" t="s">
        <v>124</v>
      </c>
      <c r="M2194">
        <v>4</v>
      </c>
      <c r="N2194" t="s">
        <v>70</v>
      </c>
      <c r="O2194" t="s">
        <v>210</v>
      </c>
      <c r="P2194" t="s">
        <v>71</v>
      </c>
      <c r="Q2194" t="s">
        <v>139</v>
      </c>
      <c r="R2194" t="s">
        <v>138</v>
      </c>
      <c r="S2194" t="s">
        <v>345</v>
      </c>
      <c r="T2194" t="s">
        <v>342</v>
      </c>
      <c r="U2194" t="s">
        <v>343</v>
      </c>
      <c r="V2194" t="s">
        <v>374</v>
      </c>
      <c r="X2194" t="str">
        <f>LEFT(Table7[[#This Row],[Month]],4)</f>
        <v>2022</v>
      </c>
      <c r="Y2194">
        <f>SIGN(Table7[[#This Row],[Internal Monthly Cost]])</f>
        <v>1</v>
      </c>
    </row>
    <row r="2195" spans="1:25" x14ac:dyDescent="0.2">
      <c r="A2195">
        <v>509</v>
      </c>
      <c r="B2195" t="s">
        <v>3420</v>
      </c>
      <c r="C2195" t="s">
        <v>3420</v>
      </c>
      <c r="D2195" t="s">
        <v>12</v>
      </c>
      <c r="E2195" t="s">
        <v>1470</v>
      </c>
      <c r="F2195" t="s">
        <v>503</v>
      </c>
      <c r="G2195" t="s">
        <v>502</v>
      </c>
      <c r="H2195" t="s">
        <v>504</v>
      </c>
      <c r="I2195" t="s">
        <v>131</v>
      </c>
      <c r="J2195" t="s">
        <v>8</v>
      </c>
      <c r="K2195" t="s">
        <v>123</v>
      </c>
      <c r="M2195">
        <v>4</v>
      </c>
      <c r="N2195" t="s">
        <v>2913</v>
      </c>
      <c r="O2195" t="s">
        <v>198</v>
      </c>
      <c r="P2195" t="s">
        <v>37</v>
      </c>
      <c r="Q2195" t="s">
        <v>171</v>
      </c>
      <c r="R2195" t="s">
        <v>138</v>
      </c>
      <c r="S2195" t="s">
        <v>360</v>
      </c>
      <c r="T2195" t="s">
        <v>380</v>
      </c>
      <c r="U2195" t="s">
        <v>343</v>
      </c>
      <c r="V2195" t="s">
        <v>382</v>
      </c>
      <c r="X2195" t="str">
        <f>LEFT(Table7[[#This Row],[Month]],4)</f>
        <v>2022</v>
      </c>
      <c r="Y2195">
        <f>SIGN(Table7[[#This Row],[Internal Monthly Cost]])</f>
        <v>1</v>
      </c>
    </row>
    <row r="2196" spans="1:25" x14ac:dyDescent="0.2">
      <c r="A2196">
        <v>508</v>
      </c>
      <c r="B2196" t="s">
        <v>3420</v>
      </c>
      <c r="C2196" t="s">
        <v>3420</v>
      </c>
      <c r="D2196" t="s">
        <v>12</v>
      </c>
      <c r="E2196" t="s">
        <v>1156</v>
      </c>
      <c r="F2196" t="s">
        <v>503</v>
      </c>
      <c r="G2196" t="s">
        <v>502</v>
      </c>
      <c r="H2196" t="s">
        <v>504</v>
      </c>
      <c r="I2196" t="s">
        <v>131</v>
      </c>
      <c r="J2196" t="s">
        <v>8</v>
      </c>
      <c r="K2196" t="s">
        <v>123</v>
      </c>
      <c r="M2196">
        <v>4</v>
      </c>
      <c r="N2196" t="s">
        <v>27</v>
      </c>
      <c r="O2196" t="s">
        <v>202</v>
      </c>
      <c r="P2196" t="s">
        <v>28</v>
      </c>
      <c r="Q2196" t="s">
        <v>171</v>
      </c>
      <c r="R2196" t="s">
        <v>138</v>
      </c>
      <c r="S2196" t="s">
        <v>345</v>
      </c>
      <c r="T2196" t="s">
        <v>380</v>
      </c>
      <c r="U2196" t="s">
        <v>343</v>
      </c>
      <c r="V2196" t="s">
        <v>381</v>
      </c>
      <c r="X2196" t="str">
        <f>LEFT(Table7[[#This Row],[Month]],4)</f>
        <v>2022</v>
      </c>
      <c r="Y2196">
        <f>SIGN(Table7[[#This Row],[Internal Monthly Cost]])</f>
        <v>1</v>
      </c>
    </row>
    <row r="2197" spans="1:25" x14ac:dyDescent="0.2">
      <c r="A2197">
        <v>505</v>
      </c>
      <c r="B2197" t="s">
        <v>3420</v>
      </c>
      <c r="C2197" t="s">
        <v>3420</v>
      </c>
      <c r="D2197" t="s">
        <v>12</v>
      </c>
      <c r="E2197" t="s">
        <v>501</v>
      </c>
      <c r="F2197" t="s">
        <v>503</v>
      </c>
      <c r="G2197" t="s">
        <v>502</v>
      </c>
      <c r="H2197" t="s">
        <v>504</v>
      </c>
      <c r="I2197" t="s">
        <v>131</v>
      </c>
      <c r="J2197" t="s">
        <v>4</v>
      </c>
      <c r="K2197" t="s">
        <v>124</v>
      </c>
      <c r="M2197">
        <v>4</v>
      </c>
      <c r="X2197" t="str">
        <f>LEFT(Table7[[#This Row],[Month]],4)</f>
        <v>2022</v>
      </c>
      <c r="Y2197">
        <f>SIGN(Table7[[#This Row],[Internal Monthly Cost]])</f>
        <v>1</v>
      </c>
    </row>
    <row r="2198" spans="1:25" x14ac:dyDescent="0.2">
      <c r="A2198">
        <v>506</v>
      </c>
      <c r="B2198" t="s">
        <v>3420</v>
      </c>
      <c r="C2198" t="s">
        <v>3420</v>
      </c>
      <c r="D2198" t="s">
        <v>12</v>
      </c>
      <c r="E2198" t="s">
        <v>2622</v>
      </c>
      <c r="F2198" t="s">
        <v>503</v>
      </c>
      <c r="G2198" t="s">
        <v>502</v>
      </c>
      <c r="H2198" t="s">
        <v>504</v>
      </c>
      <c r="I2198" t="s">
        <v>131</v>
      </c>
      <c r="J2198" t="s">
        <v>4</v>
      </c>
      <c r="K2198" t="s">
        <v>124</v>
      </c>
      <c r="M2198">
        <v>4</v>
      </c>
      <c r="X2198" t="str">
        <f>LEFT(Table7[[#This Row],[Month]],4)</f>
        <v>2022</v>
      </c>
      <c r="Y2198">
        <f>SIGN(Table7[[#This Row],[Internal Monthly Cost]])</f>
        <v>1</v>
      </c>
    </row>
    <row r="2199" spans="1:25" x14ac:dyDescent="0.2">
      <c r="A2199">
        <v>504</v>
      </c>
      <c r="B2199" t="s">
        <v>3420</v>
      </c>
      <c r="C2199" t="s">
        <v>3420</v>
      </c>
      <c r="D2199" t="s">
        <v>12</v>
      </c>
      <c r="E2199" t="s">
        <v>1678</v>
      </c>
      <c r="F2199" t="s">
        <v>503</v>
      </c>
      <c r="G2199" t="s">
        <v>502</v>
      </c>
      <c r="H2199" t="s">
        <v>504</v>
      </c>
      <c r="I2199" t="s">
        <v>131</v>
      </c>
      <c r="J2199" t="s">
        <v>8</v>
      </c>
      <c r="K2199" t="s">
        <v>124</v>
      </c>
      <c r="M2199">
        <v>4</v>
      </c>
      <c r="N2199" t="s">
        <v>44</v>
      </c>
      <c r="O2199" t="s">
        <v>212</v>
      </c>
      <c r="P2199" t="s">
        <v>45</v>
      </c>
      <c r="Q2199" t="s">
        <v>139</v>
      </c>
      <c r="R2199" t="s">
        <v>138</v>
      </c>
      <c r="S2199" t="s">
        <v>345</v>
      </c>
      <c r="T2199" t="s">
        <v>342</v>
      </c>
      <c r="U2199" t="s">
        <v>343</v>
      </c>
      <c r="V2199" t="s">
        <v>379</v>
      </c>
      <c r="X2199" t="str">
        <f>LEFT(Table7[[#This Row],[Month]],4)</f>
        <v>2022</v>
      </c>
      <c r="Y2199">
        <f>SIGN(Table7[[#This Row],[Internal Monthly Cost]])</f>
        <v>1</v>
      </c>
    </row>
    <row r="2200" spans="1:25" x14ac:dyDescent="0.2">
      <c r="A2200">
        <v>503</v>
      </c>
      <c r="B2200" t="s">
        <v>3420</v>
      </c>
      <c r="C2200" t="s">
        <v>3420</v>
      </c>
      <c r="D2200" t="s">
        <v>12</v>
      </c>
      <c r="E2200" t="s">
        <v>1614</v>
      </c>
      <c r="F2200" t="s">
        <v>503</v>
      </c>
      <c r="G2200" t="s">
        <v>502</v>
      </c>
      <c r="H2200" t="s">
        <v>504</v>
      </c>
      <c r="I2200" t="s">
        <v>131</v>
      </c>
      <c r="J2200" t="s">
        <v>8</v>
      </c>
      <c r="K2200" t="s">
        <v>124</v>
      </c>
      <c r="M2200">
        <v>4</v>
      </c>
      <c r="N2200" t="s">
        <v>42</v>
      </c>
      <c r="O2200" t="s">
        <v>239</v>
      </c>
      <c r="P2200" t="s">
        <v>43</v>
      </c>
      <c r="Q2200" t="s">
        <v>139</v>
      </c>
      <c r="R2200" t="s">
        <v>138</v>
      </c>
      <c r="S2200" t="s">
        <v>345</v>
      </c>
      <c r="T2200" t="s">
        <v>342</v>
      </c>
      <c r="U2200" t="s">
        <v>343</v>
      </c>
      <c r="V2200" t="s">
        <v>378</v>
      </c>
      <c r="X2200" t="str">
        <f>LEFT(Table7[[#This Row],[Month]],4)</f>
        <v>2022</v>
      </c>
      <c r="Y2200">
        <f>SIGN(Table7[[#This Row],[Internal Monthly Cost]])</f>
        <v>1</v>
      </c>
    </row>
    <row r="2201" spans="1:25" x14ac:dyDescent="0.2">
      <c r="A2201">
        <v>730</v>
      </c>
      <c r="B2201" t="s">
        <v>3420</v>
      </c>
      <c r="C2201" t="s">
        <v>3420</v>
      </c>
      <c r="D2201" t="s">
        <v>5</v>
      </c>
      <c r="E2201" t="s">
        <v>3381</v>
      </c>
      <c r="F2201" t="s">
        <v>652</v>
      </c>
      <c r="G2201" t="s">
        <v>3382</v>
      </c>
      <c r="H2201" t="s">
        <v>3383</v>
      </c>
      <c r="I2201" t="s">
        <v>3430</v>
      </c>
      <c r="J2201" t="s">
        <v>8</v>
      </c>
      <c r="K2201" t="s">
        <v>124</v>
      </c>
      <c r="M2201">
        <v>81</v>
      </c>
      <c r="N2201" t="s">
        <v>328</v>
      </c>
      <c r="O2201" t="s">
        <v>329</v>
      </c>
      <c r="P2201" t="s">
        <v>330</v>
      </c>
      <c r="Q2201" t="s">
        <v>139</v>
      </c>
      <c r="R2201" t="s">
        <v>138</v>
      </c>
      <c r="S2201" t="s">
        <v>345</v>
      </c>
      <c r="T2201" t="s">
        <v>342</v>
      </c>
      <c r="U2201" t="s">
        <v>343</v>
      </c>
      <c r="V2201" t="s">
        <v>356</v>
      </c>
      <c r="X2201" t="str">
        <f>LEFT(Table7[[#This Row],[Month]],4)</f>
        <v>2022</v>
      </c>
      <c r="Y2201">
        <f>SIGN(Table7[[#This Row],[Internal Monthly Cost]])</f>
        <v>1</v>
      </c>
    </row>
    <row r="2202" spans="1:25" x14ac:dyDescent="0.2">
      <c r="A2202">
        <v>723</v>
      </c>
      <c r="B2202" t="s">
        <v>3420</v>
      </c>
      <c r="C2202" t="s">
        <v>3420</v>
      </c>
      <c r="D2202" t="s">
        <v>5</v>
      </c>
      <c r="E2202" t="s">
        <v>3297</v>
      </c>
      <c r="F2202" t="s">
        <v>652</v>
      </c>
      <c r="G2202" t="s">
        <v>3298</v>
      </c>
      <c r="H2202" t="s">
        <v>3299</v>
      </c>
      <c r="I2202" t="s">
        <v>3336</v>
      </c>
      <c r="J2202" t="s">
        <v>8</v>
      </c>
      <c r="K2202" t="s">
        <v>124</v>
      </c>
      <c r="M2202">
        <v>80</v>
      </c>
      <c r="N2202" t="s">
        <v>64</v>
      </c>
      <c r="O2202" t="s">
        <v>228</v>
      </c>
      <c r="P2202" t="s">
        <v>65</v>
      </c>
      <c r="Q2202" t="s">
        <v>139</v>
      </c>
      <c r="R2202" t="s">
        <v>138</v>
      </c>
      <c r="S2202" t="s">
        <v>345</v>
      </c>
      <c r="T2202" t="s">
        <v>342</v>
      </c>
      <c r="U2202" t="s">
        <v>343</v>
      </c>
      <c r="V2202" t="s">
        <v>348</v>
      </c>
      <c r="X2202" t="str">
        <f>LEFT(Table7[[#This Row],[Month]],4)</f>
        <v>2022</v>
      </c>
      <c r="Y2202">
        <f>SIGN(Table7[[#This Row],[Internal Monthly Cost]])</f>
        <v>1</v>
      </c>
    </row>
    <row r="2203" spans="1:25" x14ac:dyDescent="0.2">
      <c r="A2203">
        <v>725</v>
      </c>
      <c r="B2203" t="s">
        <v>3420</v>
      </c>
      <c r="C2203" t="s">
        <v>3420</v>
      </c>
      <c r="D2203" t="s">
        <v>5</v>
      </c>
      <c r="E2203" t="s">
        <v>3302</v>
      </c>
      <c r="F2203" t="s">
        <v>652</v>
      </c>
      <c r="G2203" t="s">
        <v>3303</v>
      </c>
      <c r="H2203" t="s">
        <v>3299</v>
      </c>
      <c r="I2203" t="s">
        <v>3336</v>
      </c>
      <c r="J2203" t="s">
        <v>8</v>
      </c>
      <c r="K2203" t="s">
        <v>124</v>
      </c>
      <c r="M2203">
        <v>80</v>
      </c>
      <c r="N2203" t="s">
        <v>3304</v>
      </c>
      <c r="O2203" t="s">
        <v>3305</v>
      </c>
      <c r="P2203" t="s">
        <v>3306</v>
      </c>
      <c r="Q2203" t="s">
        <v>139</v>
      </c>
      <c r="R2203" t="s">
        <v>138</v>
      </c>
      <c r="S2203" t="s">
        <v>345</v>
      </c>
      <c r="T2203" t="s">
        <v>342</v>
      </c>
      <c r="U2203" t="s">
        <v>343</v>
      </c>
      <c r="V2203" t="s">
        <v>3307</v>
      </c>
      <c r="X2203" t="str">
        <f>LEFT(Table7[[#This Row],[Month]],4)</f>
        <v>2022</v>
      </c>
      <c r="Y2203">
        <f>SIGN(Table7[[#This Row],[Internal Monthly Cost]])</f>
        <v>1</v>
      </c>
    </row>
    <row r="2204" spans="1:25" x14ac:dyDescent="0.2">
      <c r="A2204">
        <v>706</v>
      </c>
      <c r="B2204" t="s">
        <v>3420</v>
      </c>
      <c r="C2204" t="s">
        <v>3420</v>
      </c>
      <c r="D2204" t="s">
        <v>5</v>
      </c>
      <c r="E2204" t="s">
        <v>2994</v>
      </c>
      <c r="F2204" t="s">
        <v>652</v>
      </c>
      <c r="G2204" t="s">
        <v>2996</v>
      </c>
      <c r="H2204" t="s">
        <v>2980</v>
      </c>
      <c r="I2204" t="s">
        <v>3077</v>
      </c>
      <c r="J2204" t="s">
        <v>8</v>
      </c>
      <c r="K2204" t="s">
        <v>124</v>
      </c>
      <c r="M2204">
        <v>75</v>
      </c>
      <c r="N2204" t="s">
        <v>46</v>
      </c>
      <c r="O2204" t="s">
        <v>219</v>
      </c>
      <c r="P2204" t="s">
        <v>47</v>
      </c>
      <c r="Q2204" t="s">
        <v>139</v>
      </c>
      <c r="R2204" t="s">
        <v>138</v>
      </c>
      <c r="S2204" t="s">
        <v>345</v>
      </c>
      <c r="T2204" t="s">
        <v>342</v>
      </c>
      <c r="U2204" t="s">
        <v>343</v>
      </c>
      <c r="V2204" t="s">
        <v>354</v>
      </c>
      <c r="X2204" t="str">
        <f>LEFT(Table7[[#This Row],[Month]],4)</f>
        <v>2022</v>
      </c>
      <c r="Y2204">
        <f>SIGN(Table7[[#This Row],[Internal Monthly Cost]])</f>
        <v>1</v>
      </c>
    </row>
    <row r="2205" spans="1:25" x14ac:dyDescent="0.2">
      <c r="A2205">
        <v>707</v>
      </c>
      <c r="B2205" t="s">
        <v>3420</v>
      </c>
      <c r="C2205" t="s">
        <v>3420</v>
      </c>
      <c r="D2205" t="s">
        <v>5</v>
      </c>
      <c r="E2205" t="s">
        <v>3000</v>
      </c>
      <c r="F2205" t="s">
        <v>652</v>
      </c>
      <c r="G2205" t="s">
        <v>3001</v>
      </c>
      <c r="H2205" t="s">
        <v>2980</v>
      </c>
      <c r="I2205" t="s">
        <v>3077</v>
      </c>
      <c r="J2205" t="s">
        <v>8</v>
      </c>
      <c r="K2205" t="s">
        <v>124</v>
      </c>
      <c r="M2205">
        <v>75</v>
      </c>
      <c r="N2205" t="s">
        <v>74</v>
      </c>
      <c r="O2205" t="s">
        <v>218</v>
      </c>
      <c r="P2205" t="s">
        <v>75</v>
      </c>
      <c r="Q2205" t="s">
        <v>139</v>
      </c>
      <c r="R2205" t="s">
        <v>138</v>
      </c>
      <c r="S2205" t="s">
        <v>345</v>
      </c>
      <c r="T2205" t="s">
        <v>342</v>
      </c>
      <c r="U2205" t="s">
        <v>343</v>
      </c>
      <c r="V2205" t="s">
        <v>353</v>
      </c>
      <c r="X2205" t="str">
        <f>LEFT(Table7[[#This Row],[Month]],4)</f>
        <v>2022</v>
      </c>
      <c r="Y2205">
        <f>SIGN(Table7[[#This Row],[Internal Monthly Cost]])</f>
        <v>1</v>
      </c>
    </row>
    <row r="2206" spans="1:25" x14ac:dyDescent="0.2">
      <c r="A2206">
        <v>708</v>
      </c>
      <c r="B2206" t="s">
        <v>3420</v>
      </c>
      <c r="C2206" t="s">
        <v>3420</v>
      </c>
      <c r="D2206" t="s">
        <v>5</v>
      </c>
      <c r="E2206" t="s">
        <v>3005</v>
      </c>
      <c r="F2206" t="s">
        <v>652</v>
      </c>
      <c r="G2206" t="s">
        <v>3006</v>
      </c>
      <c r="H2206" t="s">
        <v>2980</v>
      </c>
      <c r="I2206" t="s">
        <v>3077</v>
      </c>
      <c r="J2206" t="s">
        <v>8</v>
      </c>
      <c r="K2206" t="s">
        <v>124</v>
      </c>
      <c r="M2206">
        <v>75</v>
      </c>
      <c r="N2206" t="s">
        <v>48</v>
      </c>
      <c r="O2206" t="s">
        <v>220</v>
      </c>
      <c r="P2206" t="s">
        <v>49</v>
      </c>
      <c r="Q2206" t="s">
        <v>139</v>
      </c>
      <c r="R2206" t="s">
        <v>138</v>
      </c>
      <c r="S2206" t="s">
        <v>345</v>
      </c>
      <c r="T2206" t="s">
        <v>342</v>
      </c>
      <c r="U2206" t="s">
        <v>343</v>
      </c>
      <c r="V2206" t="s">
        <v>355</v>
      </c>
      <c r="X2206" t="str">
        <f>LEFT(Table7[[#This Row],[Month]],4)</f>
        <v>2022</v>
      </c>
      <c r="Y2206">
        <f>SIGN(Table7[[#This Row],[Internal Monthly Cost]])</f>
        <v>1</v>
      </c>
    </row>
    <row r="2207" spans="1:25" x14ac:dyDescent="0.2">
      <c r="A2207">
        <v>702</v>
      </c>
      <c r="B2207" t="s">
        <v>3420</v>
      </c>
      <c r="C2207" t="s">
        <v>3420</v>
      </c>
      <c r="D2207" t="s">
        <v>5</v>
      </c>
      <c r="E2207" t="s">
        <v>2948</v>
      </c>
      <c r="F2207" t="s">
        <v>652</v>
      </c>
      <c r="G2207" t="s">
        <v>2949</v>
      </c>
      <c r="H2207" t="s">
        <v>2950</v>
      </c>
      <c r="I2207" t="s">
        <v>3056</v>
      </c>
      <c r="J2207" t="s">
        <v>8</v>
      </c>
      <c r="K2207" t="s">
        <v>127</v>
      </c>
      <c r="M2207">
        <v>37</v>
      </c>
      <c r="N2207" t="s">
        <v>856</v>
      </c>
      <c r="O2207" t="s">
        <v>855</v>
      </c>
      <c r="P2207" t="s">
        <v>857</v>
      </c>
      <c r="Q2207" t="s">
        <v>140</v>
      </c>
      <c r="R2207" t="s">
        <v>138</v>
      </c>
      <c r="S2207" t="s">
        <v>360</v>
      </c>
      <c r="T2207" t="s">
        <v>2938</v>
      </c>
      <c r="U2207" t="s">
        <v>343</v>
      </c>
      <c r="V2207" t="s">
        <v>858</v>
      </c>
      <c r="X2207" t="str">
        <f>LEFT(Table7[[#This Row],[Month]],4)</f>
        <v>2022</v>
      </c>
      <c r="Y2207">
        <f>SIGN(Table7[[#This Row],[Internal Monthly Cost]])</f>
        <v>1</v>
      </c>
    </row>
    <row r="2208" spans="1:25" x14ac:dyDescent="0.2">
      <c r="A2208">
        <v>722</v>
      </c>
      <c r="B2208" t="s">
        <v>3420</v>
      </c>
      <c r="C2208" t="s">
        <v>3420</v>
      </c>
      <c r="D2208" t="s">
        <v>5</v>
      </c>
      <c r="E2208" t="s">
        <v>3277</v>
      </c>
      <c r="F2208" t="s">
        <v>652</v>
      </c>
      <c r="G2208" t="s">
        <v>3271</v>
      </c>
      <c r="H2208" t="s">
        <v>3295</v>
      </c>
      <c r="I2208" t="s">
        <v>3294</v>
      </c>
      <c r="J2208" t="s">
        <v>8</v>
      </c>
      <c r="K2208" t="s">
        <v>123</v>
      </c>
      <c r="M2208">
        <v>40</v>
      </c>
      <c r="N2208" t="s">
        <v>31</v>
      </c>
      <c r="O2208" t="s">
        <v>194</v>
      </c>
      <c r="P2208" t="s">
        <v>32</v>
      </c>
      <c r="Q2208" t="s">
        <v>171</v>
      </c>
      <c r="R2208" t="s">
        <v>138</v>
      </c>
      <c r="S2208" t="s">
        <v>345</v>
      </c>
      <c r="T2208" t="s">
        <v>362</v>
      </c>
      <c r="U2208" t="s">
        <v>343</v>
      </c>
      <c r="V2208" t="s">
        <v>363</v>
      </c>
      <c r="X2208" t="str">
        <f>LEFT(Table7[[#This Row],[Month]],4)</f>
        <v>2022</v>
      </c>
      <c r="Y2208">
        <f>SIGN(Table7[[#This Row],[Internal Monthly Cost]])</f>
        <v>1</v>
      </c>
    </row>
    <row r="2209" spans="1:25" x14ac:dyDescent="0.2">
      <c r="A2209">
        <v>739</v>
      </c>
      <c r="B2209" t="s">
        <v>3420</v>
      </c>
      <c r="C2209" t="s">
        <v>3420</v>
      </c>
      <c r="D2209" t="s">
        <v>5</v>
      </c>
      <c r="E2209" t="s">
        <v>3439</v>
      </c>
      <c r="F2209" t="s">
        <v>652</v>
      </c>
      <c r="G2209" t="s">
        <v>3440</v>
      </c>
      <c r="H2209" t="s">
        <v>3441</v>
      </c>
      <c r="J2209" t="s">
        <v>8</v>
      </c>
      <c r="K2209" t="s">
        <v>127</v>
      </c>
      <c r="M2209">
        <v>33</v>
      </c>
      <c r="N2209" t="s">
        <v>2555</v>
      </c>
      <c r="O2209" t="s">
        <v>2554</v>
      </c>
      <c r="P2209" t="s">
        <v>2556</v>
      </c>
      <c r="Q2209" t="s">
        <v>140</v>
      </c>
      <c r="R2209" t="s">
        <v>138</v>
      </c>
      <c r="S2209" t="s">
        <v>345</v>
      </c>
      <c r="T2209" t="s">
        <v>2914</v>
      </c>
      <c r="U2209" t="s">
        <v>343</v>
      </c>
      <c r="V2209" t="s">
        <v>2557</v>
      </c>
      <c r="X2209" t="str">
        <f>LEFT(Table7[[#This Row],[Month]],4)</f>
        <v>2022</v>
      </c>
      <c r="Y2209">
        <f>SIGN(Table7[[#This Row],[Internal Monthly Cost]])</f>
        <v>1</v>
      </c>
    </row>
    <row r="2210" spans="1:25" x14ac:dyDescent="0.2">
      <c r="A2210">
        <v>726</v>
      </c>
      <c r="B2210" t="s">
        <v>3420</v>
      </c>
      <c r="C2210" t="s">
        <v>3420</v>
      </c>
      <c r="D2210" t="s">
        <v>5</v>
      </c>
      <c r="E2210" t="s">
        <v>3308</v>
      </c>
      <c r="F2210" t="s">
        <v>652</v>
      </c>
      <c r="G2210" t="s">
        <v>3309</v>
      </c>
      <c r="H2210" t="s">
        <v>3299</v>
      </c>
      <c r="I2210" t="s">
        <v>3336</v>
      </c>
      <c r="J2210" t="s">
        <v>8</v>
      </c>
      <c r="K2210" t="s">
        <v>123</v>
      </c>
      <c r="M2210">
        <v>41</v>
      </c>
      <c r="N2210" t="s">
        <v>27</v>
      </c>
      <c r="O2210" t="s">
        <v>202</v>
      </c>
      <c r="P2210" t="s">
        <v>28</v>
      </c>
      <c r="Q2210" t="s">
        <v>171</v>
      </c>
      <c r="R2210" t="s">
        <v>138</v>
      </c>
      <c r="S2210" t="s">
        <v>345</v>
      </c>
      <c r="T2210" t="s">
        <v>380</v>
      </c>
      <c r="U2210" t="s">
        <v>343</v>
      </c>
      <c r="V2210" t="s">
        <v>381</v>
      </c>
      <c r="X2210" t="str">
        <f>LEFT(Table7[[#This Row],[Month]],4)</f>
        <v>2022</v>
      </c>
      <c r="Y2210">
        <f>SIGN(Table7[[#This Row],[Internal Monthly Cost]])</f>
        <v>1</v>
      </c>
    </row>
    <row r="2211" spans="1:25" x14ac:dyDescent="0.2">
      <c r="A2211">
        <v>644</v>
      </c>
      <c r="B2211" t="s">
        <v>3449</v>
      </c>
      <c r="C2211" t="s">
        <v>3449</v>
      </c>
      <c r="D2211" t="s">
        <v>12</v>
      </c>
      <c r="E2211" t="s">
        <v>1024</v>
      </c>
      <c r="F2211" t="s">
        <v>652</v>
      </c>
      <c r="G2211" t="s">
        <v>1025</v>
      </c>
      <c r="H2211" t="s">
        <v>1026</v>
      </c>
      <c r="I2211" t="s">
        <v>2898</v>
      </c>
      <c r="J2211" t="s">
        <v>8</v>
      </c>
      <c r="K2211" t="s">
        <v>127</v>
      </c>
      <c r="M2211">
        <v>14</v>
      </c>
      <c r="N2211" t="s">
        <v>295</v>
      </c>
      <c r="O2211" t="s">
        <v>296</v>
      </c>
      <c r="P2211" t="s">
        <v>297</v>
      </c>
      <c r="Q2211" t="s">
        <v>140</v>
      </c>
      <c r="R2211" t="s">
        <v>138</v>
      </c>
      <c r="S2211" t="s">
        <v>345</v>
      </c>
      <c r="T2211" t="s">
        <v>2914</v>
      </c>
      <c r="U2211" t="s">
        <v>343</v>
      </c>
      <c r="V2211" t="s">
        <v>411</v>
      </c>
      <c r="X2211" t="str">
        <f>LEFT(Table7[[#This Row],[Month]],4)</f>
        <v>2022</v>
      </c>
      <c r="Y2211">
        <f>SIGN(Table7[[#This Row],[Internal Monthly Cost]])</f>
        <v>1</v>
      </c>
    </row>
    <row r="2212" spans="1:25" x14ac:dyDescent="0.2">
      <c r="A2212">
        <v>643</v>
      </c>
      <c r="B2212" t="s">
        <v>3449</v>
      </c>
      <c r="C2212" t="s">
        <v>3449</v>
      </c>
      <c r="D2212" t="s">
        <v>12</v>
      </c>
      <c r="E2212" t="s">
        <v>2707</v>
      </c>
      <c r="F2212" t="s">
        <v>652</v>
      </c>
      <c r="G2212" t="s">
        <v>2708</v>
      </c>
      <c r="H2212" t="s">
        <v>2709</v>
      </c>
      <c r="I2212" t="s">
        <v>2898</v>
      </c>
      <c r="J2212" t="s">
        <v>8</v>
      </c>
      <c r="K2212" t="s">
        <v>130</v>
      </c>
      <c r="M2212">
        <v>14</v>
      </c>
      <c r="N2212" t="s">
        <v>172</v>
      </c>
      <c r="O2212" t="s">
        <v>260</v>
      </c>
      <c r="P2212" t="s">
        <v>173</v>
      </c>
      <c r="Q2212" t="s">
        <v>142</v>
      </c>
      <c r="R2212" t="s">
        <v>141</v>
      </c>
      <c r="S2212" t="s">
        <v>345</v>
      </c>
      <c r="T2212" t="s">
        <v>402</v>
      </c>
      <c r="U2212" t="s">
        <v>343</v>
      </c>
      <c r="V2212" t="s">
        <v>394</v>
      </c>
      <c r="X2212" t="str">
        <f>LEFT(Table7[[#This Row],[Month]],4)</f>
        <v>2022</v>
      </c>
      <c r="Y2212">
        <f>SIGN(Table7[[#This Row],[Internal Monthly Cost]])</f>
        <v>1</v>
      </c>
    </row>
    <row r="2213" spans="1:25" x14ac:dyDescent="0.2">
      <c r="A2213">
        <v>685</v>
      </c>
      <c r="B2213" t="s">
        <v>3449</v>
      </c>
      <c r="C2213" t="s">
        <v>3449</v>
      </c>
      <c r="D2213" t="s">
        <v>12</v>
      </c>
      <c r="E2213" t="s">
        <v>2886</v>
      </c>
      <c r="F2213" t="s">
        <v>652</v>
      </c>
      <c r="G2213" t="s">
        <v>2887</v>
      </c>
      <c r="H2213" t="s">
        <v>2888</v>
      </c>
      <c r="I2213" t="s">
        <v>2937</v>
      </c>
      <c r="J2213" t="s">
        <v>8</v>
      </c>
      <c r="K2213" t="s">
        <v>124</v>
      </c>
      <c r="M2213">
        <v>14</v>
      </c>
      <c r="N2213" t="s">
        <v>310</v>
      </c>
      <c r="O2213" t="s">
        <v>311</v>
      </c>
      <c r="P2213" t="s">
        <v>312</v>
      </c>
      <c r="Q2213" t="s">
        <v>139</v>
      </c>
      <c r="R2213" t="s">
        <v>138</v>
      </c>
      <c r="S2213" t="s">
        <v>345</v>
      </c>
      <c r="T2213" t="s">
        <v>342</v>
      </c>
      <c r="U2213" t="s">
        <v>343</v>
      </c>
      <c r="V2213" t="s">
        <v>344</v>
      </c>
      <c r="X2213" t="str">
        <f>LEFT(Table7[[#This Row],[Month]],4)</f>
        <v>2022</v>
      </c>
      <c r="Y2213">
        <f>SIGN(Table7[[#This Row],[Internal Monthly Cost]])</f>
        <v>1</v>
      </c>
    </row>
    <row r="2214" spans="1:25" x14ac:dyDescent="0.2">
      <c r="A2214">
        <v>683</v>
      </c>
      <c r="B2214" t="s">
        <v>3449</v>
      </c>
      <c r="C2214" t="s">
        <v>3449</v>
      </c>
      <c r="D2214" t="s">
        <v>5</v>
      </c>
      <c r="E2214" t="s">
        <v>2858</v>
      </c>
      <c r="H2214" t="s">
        <v>529</v>
      </c>
      <c r="I2214" t="s">
        <v>2837</v>
      </c>
      <c r="J2214" t="s">
        <v>8</v>
      </c>
      <c r="K2214" t="s">
        <v>442</v>
      </c>
      <c r="M2214">
        <v>113</v>
      </c>
      <c r="N2214" t="s">
        <v>2933</v>
      </c>
      <c r="O2214" t="s">
        <v>2934</v>
      </c>
      <c r="P2214" t="s">
        <v>2935</v>
      </c>
      <c r="Q2214" t="s">
        <v>441</v>
      </c>
      <c r="R2214" t="s">
        <v>442</v>
      </c>
      <c r="S2214" t="s">
        <v>345</v>
      </c>
      <c r="T2214" t="s">
        <v>2936</v>
      </c>
      <c r="U2214" t="s">
        <v>343</v>
      </c>
      <c r="V2214" t="s">
        <v>2927</v>
      </c>
      <c r="X2214" t="str">
        <f>LEFT(Table7[[#This Row],[Month]],4)</f>
        <v>2022</v>
      </c>
      <c r="Y2214">
        <f>SIGN(Table7[[#This Row],[Internal Monthly Cost]])</f>
        <v>1</v>
      </c>
    </row>
    <row r="2215" spans="1:25" x14ac:dyDescent="0.2">
      <c r="A2215">
        <v>591</v>
      </c>
      <c r="B2215" t="s">
        <v>3449</v>
      </c>
      <c r="C2215" t="s">
        <v>3449</v>
      </c>
      <c r="D2215" t="s">
        <v>12</v>
      </c>
      <c r="E2215" t="s">
        <v>2691</v>
      </c>
      <c r="F2215" t="s">
        <v>652</v>
      </c>
      <c r="G2215" t="s">
        <v>2692</v>
      </c>
      <c r="H2215" t="s">
        <v>2693</v>
      </c>
      <c r="I2215" t="s">
        <v>288</v>
      </c>
      <c r="J2215" t="s">
        <v>8</v>
      </c>
      <c r="K2215" t="s">
        <v>124</v>
      </c>
      <c r="M2215">
        <v>14</v>
      </c>
      <c r="N2215" t="s">
        <v>285</v>
      </c>
      <c r="O2215" t="s">
        <v>286</v>
      </c>
      <c r="P2215" t="s">
        <v>287</v>
      </c>
      <c r="Q2215" t="s">
        <v>171</v>
      </c>
      <c r="R2215" t="s">
        <v>138</v>
      </c>
      <c r="S2215" t="s">
        <v>345</v>
      </c>
      <c r="T2215" t="s">
        <v>3066</v>
      </c>
      <c r="U2215" t="s">
        <v>343</v>
      </c>
      <c r="V2215" t="s">
        <v>368</v>
      </c>
      <c r="X2215" t="str">
        <f>LEFT(Table7[[#This Row],[Month]],4)</f>
        <v>2022</v>
      </c>
      <c r="Y2215">
        <f>SIGN(Table7[[#This Row],[Internal Monthly Cost]])</f>
        <v>1</v>
      </c>
    </row>
    <row r="2216" spans="1:25" x14ac:dyDescent="0.2">
      <c r="A2216">
        <v>652</v>
      </c>
      <c r="B2216" t="s">
        <v>3449</v>
      </c>
      <c r="C2216" t="s">
        <v>3449</v>
      </c>
      <c r="D2216" t="s">
        <v>5</v>
      </c>
      <c r="E2216" t="s">
        <v>558</v>
      </c>
      <c r="H2216" t="s">
        <v>529</v>
      </c>
      <c r="I2216" t="s">
        <v>2837</v>
      </c>
      <c r="J2216" t="s">
        <v>4</v>
      </c>
      <c r="K2216" t="s">
        <v>442</v>
      </c>
      <c r="M2216">
        <v>113</v>
      </c>
      <c r="X2216" t="str">
        <f>LEFT(Table7[[#This Row],[Month]],4)</f>
        <v>2022</v>
      </c>
      <c r="Y2216">
        <f>SIGN(Table7[[#This Row],[Internal Monthly Cost]])</f>
        <v>1</v>
      </c>
    </row>
    <row r="2217" spans="1:25" x14ac:dyDescent="0.2">
      <c r="A2217">
        <v>678</v>
      </c>
      <c r="B2217" t="s">
        <v>3449</v>
      </c>
      <c r="C2217" t="s">
        <v>3449</v>
      </c>
      <c r="D2217" t="s">
        <v>5</v>
      </c>
      <c r="E2217" t="s">
        <v>2834</v>
      </c>
      <c r="H2217" t="s">
        <v>529</v>
      </c>
      <c r="I2217" t="s">
        <v>2837</v>
      </c>
      <c r="J2217" t="s">
        <v>8</v>
      </c>
      <c r="K2217" t="s">
        <v>442</v>
      </c>
      <c r="M2217">
        <v>113</v>
      </c>
      <c r="N2217" t="s">
        <v>3097</v>
      </c>
      <c r="O2217" t="s">
        <v>3098</v>
      </c>
      <c r="P2217" t="s">
        <v>3099</v>
      </c>
      <c r="Q2217" t="s">
        <v>441</v>
      </c>
      <c r="R2217" t="s">
        <v>442</v>
      </c>
      <c r="S2217" t="s">
        <v>341</v>
      </c>
      <c r="T2217" t="s">
        <v>2916</v>
      </c>
      <c r="U2217" t="s">
        <v>343</v>
      </c>
      <c r="V2217" t="s">
        <v>3092</v>
      </c>
      <c r="X2217" t="str">
        <f>LEFT(Table7[[#This Row],[Month]],4)</f>
        <v>2022</v>
      </c>
      <c r="Y2217">
        <f>SIGN(Table7[[#This Row],[Internal Monthly Cost]])</f>
        <v>1</v>
      </c>
    </row>
    <row r="2218" spans="1:25" x14ac:dyDescent="0.2">
      <c r="A2218">
        <v>564</v>
      </c>
      <c r="B2218" t="s">
        <v>3449</v>
      </c>
      <c r="C2218" t="s">
        <v>3449</v>
      </c>
      <c r="D2218" t="s">
        <v>5</v>
      </c>
      <c r="E2218" t="s">
        <v>553</v>
      </c>
      <c r="H2218" t="s">
        <v>555</v>
      </c>
      <c r="I2218" t="s">
        <v>2838</v>
      </c>
      <c r="J2218" t="s">
        <v>6</v>
      </c>
      <c r="K2218" t="s">
        <v>442</v>
      </c>
      <c r="M2218">
        <v>40</v>
      </c>
      <c r="X2218" t="str">
        <f>LEFT(Table7[[#This Row],[Month]],4)</f>
        <v>2022</v>
      </c>
      <c r="Y2218">
        <f>SIGN(Table7[[#This Row],[Internal Monthly Cost]])</f>
        <v>1</v>
      </c>
    </row>
    <row r="2219" spans="1:25" x14ac:dyDescent="0.2">
      <c r="A2219">
        <v>598</v>
      </c>
      <c r="B2219" t="s">
        <v>3449</v>
      </c>
      <c r="C2219" t="s">
        <v>3449</v>
      </c>
      <c r="D2219" t="s">
        <v>5</v>
      </c>
      <c r="E2219" t="s">
        <v>1203</v>
      </c>
      <c r="H2219" t="s">
        <v>874</v>
      </c>
      <c r="I2219" t="s">
        <v>2843</v>
      </c>
      <c r="J2219" t="s">
        <v>8</v>
      </c>
      <c r="K2219" t="s">
        <v>442</v>
      </c>
      <c r="M2219">
        <v>40</v>
      </c>
      <c r="N2219" t="s">
        <v>438</v>
      </c>
      <c r="O2219" t="s">
        <v>439</v>
      </c>
      <c r="P2219" t="s">
        <v>440</v>
      </c>
      <c r="Q2219" t="s">
        <v>441</v>
      </c>
      <c r="R2219" t="s">
        <v>442</v>
      </c>
      <c r="S2219" t="s">
        <v>345</v>
      </c>
      <c r="T2219" t="s">
        <v>3265</v>
      </c>
      <c r="U2219" t="s">
        <v>343</v>
      </c>
      <c r="V2219" t="s">
        <v>444</v>
      </c>
      <c r="X2219" t="str">
        <f>LEFT(Table7[[#This Row],[Month]],4)</f>
        <v>2022</v>
      </c>
      <c r="Y2219">
        <f>SIGN(Table7[[#This Row],[Internal Monthly Cost]])</f>
        <v>1</v>
      </c>
    </row>
    <row r="2220" spans="1:25" x14ac:dyDescent="0.2">
      <c r="A2220">
        <v>609</v>
      </c>
      <c r="B2220" t="s">
        <v>3449</v>
      </c>
      <c r="C2220" t="s">
        <v>3449</v>
      </c>
      <c r="D2220" t="s">
        <v>5</v>
      </c>
      <c r="E2220" t="s">
        <v>1607</v>
      </c>
      <c r="H2220" t="s">
        <v>1608</v>
      </c>
      <c r="I2220" t="s">
        <v>2844</v>
      </c>
      <c r="J2220" t="s">
        <v>8</v>
      </c>
      <c r="K2220" t="s">
        <v>442</v>
      </c>
      <c r="M2220">
        <v>40</v>
      </c>
      <c r="N2220" t="s">
        <v>1603</v>
      </c>
      <c r="O2220" t="s">
        <v>1602</v>
      </c>
      <c r="P2220" t="s">
        <v>1604</v>
      </c>
      <c r="Q2220" t="s">
        <v>441</v>
      </c>
      <c r="R2220" t="s">
        <v>442</v>
      </c>
      <c r="S2220" t="s">
        <v>345</v>
      </c>
      <c r="T2220" t="s">
        <v>2916</v>
      </c>
      <c r="U2220" t="s">
        <v>343</v>
      </c>
      <c r="V2220" t="s">
        <v>1605</v>
      </c>
      <c r="X2220" t="str">
        <f>LEFT(Table7[[#This Row],[Month]],4)</f>
        <v>2022</v>
      </c>
      <c r="Y2220">
        <f>SIGN(Table7[[#This Row],[Internal Monthly Cost]])</f>
        <v>1</v>
      </c>
    </row>
    <row r="2221" spans="1:25" x14ac:dyDescent="0.2">
      <c r="A2221">
        <v>556</v>
      </c>
      <c r="B2221" t="s">
        <v>3449</v>
      </c>
      <c r="C2221" t="s">
        <v>3449</v>
      </c>
      <c r="D2221" t="s">
        <v>5</v>
      </c>
      <c r="E2221" t="s">
        <v>2606</v>
      </c>
      <c r="H2221" t="s">
        <v>2608</v>
      </c>
      <c r="I2221" t="s">
        <v>2852</v>
      </c>
      <c r="J2221" t="s">
        <v>8</v>
      </c>
      <c r="K2221" t="s">
        <v>442</v>
      </c>
      <c r="M2221">
        <v>40</v>
      </c>
      <c r="N2221" t="s">
        <v>2612</v>
      </c>
      <c r="O2221" t="s">
        <v>2611</v>
      </c>
      <c r="P2221" t="s">
        <v>2613</v>
      </c>
      <c r="Q2221" t="s">
        <v>441</v>
      </c>
      <c r="R2221" t="s">
        <v>442</v>
      </c>
      <c r="S2221" t="s">
        <v>345</v>
      </c>
      <c r="T2221" t="s">
        <v>1171</v>
      </c>
      <c r="U2221" t="s">
        <v>361</v>
      </c>
      <c r="V2221" t="s">
        <v>464</v>
      </c>
      <c r="W2221" t="s">
        <v>3451</v>
      </c>
      <c r="X2221" t="str">
        <f>LEFT(Table7[[#This Row],[Month]],4)</f>
        <v>2022</v>
      </c>
      <c r="Y2221">
        <f>SIGN(Table7[[#This Row],[Internal Monthly Cost]])</f>
        <v>1</v>
      </c>
    </row>
    <row r="2222" spans="1:25" x14ac:dyDescent="0.2">
      <c r="A2222">
        <v>555</v>
      </c>
      <c r="B2222" t="s">
        <v>3449</v>
      </c>
      <c r="C2222" t="s">
        <v>3449</v>
      </c>
      <c r="D2222" t="s">
        <v>5</v>
      </c>
      <c r="E2222" t="s">
        <v>2423</v>
      </c>
      <c r="H2222" t="s">
        <v>2424</v>
      </c>
      <c r="I2222" t="s">
        <v>2848</v>
      </c>
      <c r="J2222" t="s">
        <v>6</v>
      </c>
      <c r="K2222" t="s">
        <v>442</v>
      </c>
      <c r="M2222">
        <v>43</v>
      </c>
      <c r="X2222" t="str">
        <f>LEFT(Table7[[#This Row],[Month]],4)</f>
        <v>2022</v>
      </c>
      <c r="Y2222">
        <f>SIGN(Table7[[#This Row],[Internal Monthly Cost]])</f>
        <v>1</v>
      </c>
    </row>
    <row r="2223" spans="1:25" x14ac:dyDescent="0.2">
      <c r="A2223">
        <v>561</v>
      </c>
      <c r="B2223" t="s">
        <v>3449</v>
      </c>
      <c r="C2223" t="s">
        <v>3449</v>
      </c>
      <c r="D2223" t="s">
        <v>5</v>
      </c>
      <c r="E2223" t="s">
        <v>2632</v>
      </c>
      <c r="H2223" t="s">
        <v>2634</v>
      </c>
      <c r="I2223" t="s">
        <v>2853</v>
      </c>
      <c r="J2223" t="s">
        <v>8</v>
      </c>
      <c r="K2223" t="s">
        <v>442</v>
      </c>
      <c r="M2223">
        <v>40</v>
      </c>
      <c r="N2223" t="s">
        <v>2638</v>
      </c>
      <c r="O2223" t="s">
        <v>2637</v>
      </c>
      <c r="P2223" t="s">
        <v>2639</v>
      </c>
      <c r="Q2223" t="s">
        <v>441</v>
      </c>
      <c r="R2223" t="s">
        <v>442</v>
      </c>
      <c r="S2223" t="s">
        <v>360</v>
      </c>
      <c r="T2223" t="s">
        <v>2640</v>
      </c>
      <c r="U2223" t="s">
        <v>343</v>
      </c>
      <c r="V2223" t="s">
        <v>2641</v>
      </c>
      <c r="X2223" t="str">
        <f>LEFT(Table7[[#This Row],[Month]],4)</f>
        <v>2022</v>
      </c>
      <c r="Y2223">
        <f>SIGN(Table7[[#This Row],[Internal Monthly Cost]])</f>
        <v>1</v>
      </c>
    </row>
    <row r="2224" spans="1:25" x14ac:dyDescent="0.2">
      <c r="A2224">
        <v>562</v>
      </c>
      <c r="B2224" t="s">
        <v>3449</v>
      </c>
      <c r="C2224" t="s">
        <v>3449</v>
      </c>
      <c r="D2224" t="s">
        <v>5</v>
      </c>
      <c r="E2224" t="s">
        <v>2072</v>
      </c>
      <c r="H2224" t="s">
        <v>2074</v>
      </c>
      <c r="I2224" t="s">
        <v>2845</v>
      </c>
      <c r="J2224" t="s">
        <v>8</v>
      </c>
      <c r="K2224" t="s">
        <v>442</v>
      </c>
      <c r="M2224">
        <v>40</v>
      </c>
      <c r="N2224" t="s">
        <v>2078</v>
      </c>
      <c r="O2224" t="s">
        <v>2077</v>
      </c>
      <c r="P2224" t="s">
        <v>2079</v>
      </c>
      <c r="Q2224" t="s">
        <v>441</v>
      </c>
      <c r="R2224" t="s">
        <v>442</v>
      </c>
      <c r="S2224" t="s">
        <v>360</v>
      </c>
      <c r="T2224" t="s">
        <v>1171</v>
      </c>
      <c r="U2224" t="s">
        <v>343</v>
      </c>
      <c r="V2224" t="s">
        <v>2080</v>
      </c>
      <c r="X2224" t="str">
        <f>LEFT(Table7[[#This Row],[Month]],4)</f>
        <v>2022</v>
      </c>
      <c r="Y2224">
        <f>SIGN(Table7[[#This Row],[Internal Monthly Cost]])</f>
        <v>1</v>
      </c>
    </row>
    <row r="2225" spans="1:25" x14ac:dyDescent="0.2">
      <c r="A2225">
        <v>559</v>
      </c>
      <c r="B2225" t="s">
        <v>3449</v>
      </c>
      <c r="C2225" t="s">
        <v>3449</v>
      </c>
      <c r="D2225" t="s">
        <v>5</v>
      </c>
      <c r="E2225" t="s">
        <v>2521</v>
      </c>
      <c r="H2225" t="s">
        <v>2523</v>
      </c>
      <c r="I2225" t="s">
        <v>2850</v>
      </c>
      <c r="J2225" t="s">
        <v>8</v>
      </c>
      <c r="K2225" t="s">
        <v>442</v>
      </c>
      <c r="M2225">
        <v>40</v>
      </c>
      <c r="N2225" t="s">
        <v>2527</v>
      </c>
      <c r="O2225" t="s">
        <v>2526</v>
      </c>
      <c r="P2225" t="s">
        <v>2528</v>
      </c>
      <c r="Q2225" t="s">
        <v>441</v>
      </c>
      <c r="R2225" t="s">
        <v>442</v>
      </c>
      <c r="S2225" t="s">
        <v>345</v>
      </c>
      <c r="T2225" t="s">
        <v>2916</v>
      </c>
      <c r="U2225" t="s">
        <v>343</v>
      </c>
      <c r="V2225" t="s">
        <v>2530</v>
      </c>
      <c r="X2225" t="str">
        <f>LEFT(Table7[[#This Row],[Month]],4)</f>
        <v>2022</v>
      </c>
      <c r="Y2225">
        <f>SIGN(Table7[[#This Row],[Internal Monthly Cost]])</f>
        <v>1</v>
      </c>
    </row>
    <row r="2226" spans="1:25" x14ac:dyDescent="0.2">
      <c r="A2226">
        <v>516</v>
      </c>
      <c r="B2226" t="s">
        <v>3449</v>
      </c>
      <c r="C2226" t="s">
        <v>3449</v>
      </c>
      <c r="D2226" t="s">
        <v>5</v>
      </c>
      <c r="E2226" t="s">
        <v>1207</v>
      </c>
      <c r="F2226" t="s">
        <v>1018</v>
      </c>
      <c r="H2226" t="s">
        <v>504</v>
      </c>
      <c r="I2226" t="s">
        <v>437</v>
      </c>
      <c r="J2226" t="s">
        <v>4</v>
      </c>
      <c r="K2226" t="s">
        <v>442</v>
      </c>
      <c r="M2226">
        <v>39</v>
      </c>
      <c r="X2226" t="str">
        <f>LEFT(Table7[[#This Row],[Month]],4)</f>
        <v>2022</v>
      </c>
      <c r="Y2226">
        <f>SIGN(Table7[[#This Row],[Internal Monthly Cost]])</f>
        <v>1</v>
      </c>
    </row>
    <row r="2227" spans="1:25" x14ac:dyDescent="0.2">
      <c r="A2227">
        <v>660</v>
      </c>
      <c r="B2227" t="s">
        <v>3449</v>
      </c>
      <c r="C2227" t="s">
        <v>3449</v>
      </c>
      <c r="D2227" t="s">
        <v>12</v>
      </c>
      <c r="E2227" t="s">
        <v>2731</v>
      </c>
      <c r="F2227" t="s">
        <v>652</v>
      </c>
      <c r="G2227" t="s">
        <v>2732</v>
      </c>
      <c r="H2227" t="s">
        <v>2733</v>
      </c>
      <c r="I2227" t="s">
        <v>2900</v>
      </c>
      <c r="J2227" t="s">
        <v>8</v>
      </c>
      <c r="K2227" t="s">
        <v>123</v>
      </c>
      <c r="M2227">
        <v>14</v>
      </c>
      <c r="N2227" t="s">
        <v>319</v>
      </c>
      <c r="O2227" t="s">
        <v>320</v>
      </c>
      <c r="P2227" t="s">
        <v>321</v>
      </c>
      <c r="Q2227" t="s">
        <v>171</v>
      </c>
      <c r="R2227" t="s">
        <v>138</v>
      </c>
      <c r="S2227" t="s">
        <v>345</v>
      </c>
      <c r="T2227" t="s">
        <v>2923</v>
      </c>
      <c r="U2227" t="s">
        <v>343</v>
      </c>
      <c r="V2227" t="s">
        <v>356</v>
      </c>
      <c r="X2227" t="str">
        <f>LEFT(Table7[[#This Row],[Month]],4)</f>
        <v>2022</v>
      </c>
      <c r="Y2227">
        <f>SIGN(Table7[[#This Row],[Internal Monthly Cost]])</f>
        <v>1</v>
      </c>
    </row>
    <row r="2228" spans="1:25" x14ac:dyDescent="0.2">
      <c r="A2228">
        <v>620</v>
      </c>
      <c r="B2228" t="s">
        <v>3449</v>
      </c>
      <c r="C2228" t="s">
        <v>3449</v>
      </c>
      <c r="D2228" t="s">
        <v>5</v>
      </c>
      <c r="E2228" t="s">
        <v>2431</v>
      </c>
      <c r="H2228" t="s">
        <v>529</v>
      </c>
      <c r="I2228" t="s">
        <v>2837</v>
      </c>
      <c r="J2228" t="s">
        <v>8</v>
      </c>
      <c r="K2228" t="s">
        <v>442</v>
      </c>
      <c r="M2228">
        <v>113</v>
      </c>
      <c r="N2228" t="s">
        <v>2435</v>
      </c>
      <c r="O2228" t="s">
        <v>2434</v>
      </c>
      <c r="P2228" t="s">
        <v>2436</v>
      </c>
      <c r="Q2228" t="s">
        <v>441</v>
      </c>
      <c r="R2228" t="s">
        <v>442</v>
      </c>
      <c r="S2228" t="s">
        <v>345</v>
      </c>
      <c r="T2228" t="s">
        <v>2916</v>
      </c>
      <c r="U2228" t="s">
        <v>343</v>
      </c>
      <c r="V2228" t="s">
        <v>2430</v>
      </c>
      <c r="X2228" t="str">
        <f>LEFT(Table7[[#This Row],[Month]],4)</f>
        <v>2022</v>
      </c>
      <c r="Y2228">
        <f>SIGN(Table7[[#This Row],[Internal Monthly Cost]])</f>
        <v>1</v>
      </c>
    </row>
    <row r="2229" spans="1:25" x14ac:dyDescent="0.2">
      <c r="A2229">
        <v>630</v>
      </c>
      <c r="B2229" t="s">
        <v>3449</v>
      </c>
      <c r="C2229" t="s">
        <v>3449</v>
      </c>
      <c r="D2229" t="s">
        <v>5</v>
      </c>
      <c r="E2229" t="s">
        <v>526</v>
      </c>
      <c r="H2229" t="s">
        <v>529</v>
      </c>
      <c r="I2229" t="s">
        <v>2837</v>
      </c>
      <c r="J2229" t="s">
        <v>8</v>
      </c>
      <c r="K2229" t="s">
        <v>442</v>
      </c>
      <c r="M2229">
        <v>113</v>
      </c>
      <c r="N2229" t="s">
        <v>3048</v>
      </c>
      <c r="O2229" t="s">
        <v>3049</v>
      </c>
      <c r="P2229" t="s">
        <v>3050</v>
      </c>
      <c r="Q2229" t="s">
        <v>441</v>
      </c>
      <c r="R2229" t="s">
        <v>442</v>
      </c>
      <c r="S2229" t="s">
        <v>345</v>
      </c>
      <c r="T2229" t="s">
        <v>2920</v>
      </c>
      <c r="U2229" t="s">
        <v>343</v>
      </c>
      <c r="V2229" t="s">
        <v>3051</v>
      </c>
      <c r="X2229" t="str">
        <f>LEFT(Table7[[#This Row],[Month]],4)</f>
        <v>2022</v>
      </c>
      <c r="Y2229">
        <f>SIGN(Table7[[#This Row],[Internal Monthly Cost]])</f>
        <v>1</v>
      </c>
    </row>
    <row r="2230" spans="1:25" x14ac:dyDescent="0.2">
      <c r="A2230">
        <v>717</v>
      </c>
      <c r="B2230" t="s">
        <v>3449</v>
      </c>
      <c r="C2230" t="s">
        <v>3449</v>
      </c>
      <c r="D2230" t="s">
        <v>5</v>
      </c>
      <c r="E2230" t="s">
        <v>3161</v>
      </c>
      <c r="F2230" t="s">
        <v>652</v>
      </c>
      <c r="G2230" t="s">
        <v>3164</v>
      </c>
      <c r="H2230" t="s">
        <v>3165</v>
      </c>
      <c r="I2230" t="s">
        <v>3187</v>
      </c>
      <c r="J2230" t="s">
        <v>8</v>
      </c>
      <c r="K2230" t="s">
        <v>123</v>
      </c>
      <c r="M2230">
        <v>67</v>
      </c>
      <c r="N2230" t="s">
        <v>1064</v>
      </c>
      <c r="O2230" t="s">
        <v>1063</v>
      </c>
      <c r="P2230" t="s">
        <v>1065</v>
      </c>
      <c r="Q2230" t="s">
        <v>171</v>
      </c>
      <c r="R2230" t="s">
        <v>138</v>
      </c>
      <c r="S2230" t="s">
        <v>345</v>
      </c>
      <c r="T2230" t="s">
        <v>451</v>
      </c>
      <c r="U2230" t="s">
        <v>343</v>
      </c>
      <c r="V2230" t="s">
        <v>1066</v>
      </c>
      <c r="X2230" t="str">
        <f>LEFT(Table7[[#This Row],[Month]],4)</f>
        <v>2022</v>
      </c>
      <c r="Y2230">
        <f>SIGN(Table7[[#This Row],[Internal Monthly Cost]])</f>
        <v>1</v>
      </c>
    </row>
    <row r="2231" spans="1:25" x14ac:dyDescent="0.2">
      <c r="A2231">
        <v>518</v>
      </c>
      <c r="B2231" t="s">
        <v>3449</v>
      </c>
      <c r="C2231" t="s">
        <v>3449</v>
      </c>
      <c r="D2231" t="s">
        <v>5</v>
      </c>
      <c r="E2231" t="s">
        <v>642</v>
      </c>
      <c r="F2231" t="s">
        <v>503</v>
      </c>
      <c r="G2231" t="s">
        <v>646</v>
      </c>
      <c r="H2231" t="s">
        <v>647</v>
      </c>
      <c r="I2231" t="s">
        <v>135</v>
      </c>
      <c r="J2231" t="s">
        <v>8</v>
      </c>
      <c r="K2231" t="s">
        <v>124</v>
      </c>
      <c r="M2231">
        <v>67</v>
      </c>
      <c r="N2231" t="s">
        <v>62</v>
      </c>
      <c r="O2231" t="s">
        <v>211</v>
      </c>
      <c r="P2231" t="s">
        <v>63</v>
      </c>
      <c r="Q2231" t="s">
        <v>139</v>
      </c>
      <c r="R2231" t="s">
        <v>138</v>
      </c>
      <c r="S2231" t="s">
        <v>345</v>
      </c>
      <c r="T2231" t="s">
        <v>342</v>
      </c>
      <c r="U2231" t="s">
        <v>343</v>
      </c>
      <c r="V2231" t="s">
        <v>348</v>
      </c>
      <c r="X2231" t="str">
        <f>LEFT(Table7[[#This Row],[Month]],4)</f>
        <v>2022</v>
      </c>
      <c r="Y2231">
        <f>SIGN(Table7[[#This Row],[Internal Monthly Cost]])</f>
        <v>1</v>
      </c>
    </row>
    <row r="2232" spans="1:25" x14ac:dyDescent="0.2">
      <c r="A2232">
        <v>519</v>
      </c>
      <c r="B2232" t="s">
        <v>3449</v>
      </c>
      <c r="C2232" t="s">
        <v>3449</v>
      </c>
      <c r="D2232" t="s">
        <v>5</v>
      </c>
      <c r="E2232" t="s">
        <v>2281</v>
      </c>
      <c r="F2232" t="s">
        <v>652</v>
      </c>
      <c r="G2232" t="s">
        <v>2282</v>
      </c>
      <c r="H2232" t="s">
        <v>2283</v>
      </c>
      <c r="I2232" t="s">
        <v>157</v>
      </c>
      <c r="J2232" t="s">
        <v>8</v>
      </c>
      <c r="K2232" t="s">
        <v>124</v>
      </c>
      <c r="M2232">
        <v>70</v>
      </c>
      <c r="N2232" t="s">
        <v>106</v>
      </c>
      <c r="O2232" t="s">
        <v>244</v>
      </c>
      <c r="P2232" t="s">
        <v>107</v>
      </c>
      <c r="Q2232" t="s">
        <v>139</v>
      </c>
      <c r="R2232" t="s">
        <v>138</v>
      </c>
      <c r="S2232" t="s">
        <v>345</v>
      </c>
      <c r="T2232" t="s">
        <v>342</v>
      </c>
      <c r="U2232" t="s">
        <v>343</v>
      </c>
      <c r="V2232" t="s">
        <v>384</v>
      </c>
      <c r="X2232" t="str">
        <f>LEFT(Table7[[#This Row],[Month]],4)</f>
        <v>2022</v>
      </c>
      <c r="Y2232">
        <f>SIGN(Table7[[#This Row],[Internal Monthly Cost]])</f>
        <v>1</v>
      </c>
    </row>
    <row r="2233" spans="1:25" x14ac:dyDescent="0.2">
      <c r="A2233">
        <v>531</v>
      </c>
      <c r="B2233" t="s">
        <v>3449</v>
      </c>
      <c r="C2233" t="s">
        <v>3449</v>
      </c>
      <c r="D2233" t="s">
        <v>5</v>
      </c>
      <c r="E2233" t="s">
        <v>2355</v>
      </c>
      <c r="F2233" t="s">
        <v>652</v>
      </c>
      <c r="G2233" t="s">
        <v>2356</v>
      </c>
      <c r="H2233" t="s">
        <v>2174</v>
      </c>
      <c r="I2233" t="s">
        <v>163</v>
      </c>
      <c r="J2233" t="s">
        <v>8</v>
      </c>
      <c r="K2233" t="s">
        <v>124</v>
      </c>
      <c r="M2233">
        <v>71</v>
      </c>
      <c r="N2233" t="s">
        <v>148</v>
      </c>
      <c r="O2233" t="s">
        <v>248</v>
      </c>
      <c r="P2233" t="s">
        <v>149</v>
      </c>
      <c r="Q2233" t="s">
        <v>139</v>
      </c>
      <c r="R2233" t="s">
        <v>138</v>
      </c>
      <c r="S2233" t="s">
        <v>345</v>
      </c>
      <c r="T2233" t="s">
        <v>342</v>
      </c>
      <c r="U2233" t="s">
        <v>343</v>
      </c>
      <c r="V2233" t="s">
        <v>390</v>
      </c>
      <c r="X2233" t="str">
        <f>LEFT(Table7[[#This Row],[Month]],4)</f>
        <v>2022</v>
      </c>
      <c r="Y2233">
        <f>SIGN(Table7[[#This Row],[Internal Monthly Cost]])</f>
        <v>1</v>
      </c>
    </row>
    <row r="2234" spans="1:25" x14ac:dyDescent="0.2">
      <c r="A2234">
        <v>520</v>
      </c>
      <c r="B2234" t="s">
        <v>3449</v>
      </c>
      <c r="C2234" t="s">
        <v>3449</v>
      </c>
      <c r="D2234" t="s">
        <v>5</v>
      </c>
      <c r="E2234" t="s">
        <v>2329</v>
      </c>
      <c r="F2234" t="s">
        <v>652</v>
      </c>
      <c r="G2234" t="s">
        <v>2330</v>
      </c>
      <c r="H2234" t="s">
        <v>752</v>
      </c>
      <c r="I2234" t="s">
        <v>158</v>
      </c>
      <c r="J2234" t="s">
        <v>8</v>
      </c>
      <c r="K2234" t="s">
        <v>124</v>
      </c>
      <c r="M2234">
        <v>70</v>
      </c>
      <c r="N2234" t="s">
        <v>433</v>
      </c>
      <c r="O2234" t="s">
        <v>434</v>
      </c>
      <c r="P2234" t="s">
        <v>435</v>
      </c>
      <c r="Q2234" t="s">
        <v>139</v>
      </c>
      <c r="R2234" t="s">
        <v>138</v>
      </c>
      <c r="S2234" t="s">
        <v>360</v>
      </c>
      <c r="T2234" t="s">
        <v>342</v>
      </c>
      <c r="U2234" t="s">
        <v>343</v>
      </c>
      <c r="V2234" t="s">
        <v>3264</v>
      </c>
      <c r="X2234" t="str">
        <f>LEFT(Table7[[#This Row],[Month]],4)</f>
        <v>2022</v>
      </c>
      <c r="Y2234">
        <f>SIGN(Table7[[#This Row],[Internal Monthly Cost]])</f>
        <v>1</v>
      </c>
    </row>
    <row r="2235" spans="1:25" x14ac:dyDescent="0.2">
      <c r="A2235">
        <v>525</v>
      </c>
      <c r="B2235" t="s">
        <v>3449</v>
      </c>
      <c r="C2235" t="s">
        <v>3449</v>
      </c>
      <c r="D2235" t="s">
        <v>5</v>
      </c>
      <c r="E2235" t="s">
        <v>2302</v>
      </c>
      <c r="F2235" t="s">
        <v>652</v>
      </c>
      <c r="G2235" t="s">
        <v>2303</v>
      </c>
      <c r="H2235" t="s">
        <v>752</v>
      </c>
      <c r="I2235" t="s">
        <v>158</v>
      </c>
      <c r="J2235" t="s">
        <v>8</v>
      </c>
      <c r="K2235" t="s">
        <v>124</v>
      </c>
      <c r="M2235">
        <v>70</v>
      </c>
      <c r="N2235" t="s">
        <v>117</v>
      </c>
      <c r="O2235" t="s">
        <v>246</v>
      </c>
      <c r="P2235" t="s">
        <v>118</v>
      </c>
      <c r="Q2235" t="s">
        <v>139</v>
      </c>
      <c r="R2235" t="s">
        <v>138</v>
      </c>
      <c r="S2235" t="s">
        <v>345</v>
      </c>
      <c r="T2235" t="s">
        <v>342</v>
      </c>
      <c r="U2235" t="s">
        <v>343</v>
      </c>
      <c r="V2235" t="s">
        <v>385</v>
      </c>
      <c r="X2235" t="str">
        <f>LEFT(Table7[[#This Row],[Month]],4)</f>
        <v>2022</v>
      </c>
      <c r="Y2235">
        <f>SIGN(Table7[[#This Row],[Internal Monthly Cost]])</f>
        <v>1</v>
      </c>
    </row>
    <row r="2236" spans="1:25" x14ac:dyDescent="0.2">
      <c r="A2236">
        <v>521</v>
      </c>
      <c r="B2236" t="s">
        <v>3449</v>
      </c>
      <c r="C2236" t="s">
        <v>3449</v>
      </c>
      <c r="D2236" t="s">
        <v>5</v>
      </c>
      <c r="E2236" t="s">
        <v>1999</v>
      </c>
      <c r="F2236" t="s">
        <v>652</v>
      </c>
      <c r="G2236" t="s">
        <v>2000</v>
      </c>
      <c r="H2236" t="s">
        <v>752</v>
      </c>
      <c r="I2236" t="s">
        <v>158</v>
      </c>
      <c r="J2236" t="s">
        <v>8</v>
      </c>
      <c r="K2236" t="s">
        <v>124</v>
      </c>
      <c r="M2236">
        <v>70</v>
      </c>
      <c r="N2236" t="s">
        <v>66</v>
      </c>
      <c r="O2236" t="s">
        <v>229</v>
      </c>
      <c r="P2236" t="s">
        <v>67</v>
      </c>
      <c r="Q2236" t="s">
        <v>139</v>
      </c>
      <c r="R2236" t="s">
        <v>138</v>
      </c>
      <c r="S2236" t="s">
        <v>360</v>
      </c>
      <c r="T2236" t="s">
        <v>342</v>
      </c>
      <c r="U2236" t="s">
        <v>343</v>
      </c>
      <c r="V2236" t="s">
        <v>3344</v>
      </c>
      <c r="X2236" t="str">
        <f>LEFT(Table7[[#This Row],[Month]],4)</f>
        <v>2022</v>
      </c>
      <c r="Y2236">
        <f>SIGN(Table7[[#This Row],[Internal Monthly Cost]])</f>
        <v>1</v>
      </c>
    </row>
    <row r="2237" spans="1:25" x14ac:dyDescent="0.2">
      <c r="A2237">
        <v>524</v>
      </c>
      <c r="B2237" t="s">
        <v>3449</v>
      </c>
      <c r="C2237" t="s">
        <v>3449</v>
      </c>
      <c r="D2237" t="s">
        <v>5</v>
      </c>
      <c r="E2237" t="s">
        <v>2295</v>
      </c>
      <c r="F2237" t="s">
        <v>652</v>
      </c>
      <c r="G2237" t="s">
        <v>2296</v>
      </c>
      <c r="H2237" t="s">
        <v>752</v>
      </c>
      <c r="I2237" t="s">
        <v>158</v>
      </c>
      <c r="J2237" t="s">
        <v>8</v>
      </c>
      <c r="K2237" t="s">
        <v>124</v>
      </c>
      <c r="M2237">
        <v>70</v>
      </c>
      <c r="N2237" t="s">
        <v>113</v>
      </c>
      <c r="O2237" t="s">
        <v>245</v>
      </c>
      <c r="P2237" t="s">
        <v>114</v>
      </c>
      <c r="Q2237" t="s">
        <v>139</v>
      </c>
      <c r="R2237" t="s">
        <v>138</v>
      </c>
      <c r="S2237" t="s">
        <v>345</v>
      </c>
      <c r="T2237" t="s">
        <v>342</v>
      </c>
      <c r="U2237" t="s">
        <v>343</v>
      </c>
      <c r="V2237" t="s">
        <v>385</v>
      </c>
      <c r="X2237" t="str">
        <f>LEFT(Table7[[#This Row],[Month]],4)</f>
        <v>2022</v>
      </c>
      <c r="Y2237">
        <f>SIGN(Table7[[#This Row],[Internal Monthly Cost]])</f>
        <v>1</v>
      </c>
    </row>
    <row r="2238" spans="1:25" x14ac:dyDescent="0.2">
      <c r="A2238">
        <v>611</v>
      </c>
      <c r="B2238" t="s">
        <v>3449</v>
      </c>
      <c r="C2238" t="s">
        <v>3449</v>
      </c>
      <c r="D2238" t="s">
        <v>5</v>
      </c>
      <c r="E2238" t="s">
        <v>2562</v>
      </c>
      <c r="H2238" t="s">
        <v>529</v>
      </c>
      <c r="I2238" t="s">
        <v>2837</v>
      </c>
      <c r="J2238" t="s">
        <v>4</v>
      </c>
      <c r="K2238" t="s">
        <v>442</v>
      </c>
      <c r="M2238">
        <v>113</v>
      </c>
      <c r="X2238" t="str">
        <f>LEFT(Table7[[#This Row],[Month]],4)</f>
        <v>2022</v>
      </c>
      <c r="Y2238">
        <f>SIGN(Table7[[#This Row],[Internal Monthly Cost]])</f>
        <v>1</v>
      </c>
    </row>
    <row r="2239" spans="1:25" x14ac:dyDescent="0.2">
      <c r="A2239">
        <v>650</v>
      </c>
      <c r="B2239" t="s">
        <v>3449</v>
      </c>
      <c r="C2239" t="s">
        <v>3449</v>
      </c>
      <c r="D2239" t="s">
        <v>5</v>
      </c>
      <c r="E2239" t="s">
        <v>2452</v>
      </c>
      <c r="H2239" t="s">
        <v>529</v>
      </c>
      <c r="I2239" t="s">
        <v>2837</v>
      </c>
      <c r="J2239" t="s">
        <v>4</v>
      </c>
      <c r="K2239" t="s">
        <v>442</v>
      </c>
      <c r="M2239">
        <v>113</v>
      </c>
      <c r="X2239" t="str">
        <f>LEFT(Table7[[#This Row],[Month]],4)</f>
        <v>2022</v>
      </c>
      <c r="Y2239">
        <f>SIGN(Table7[[#This Row],[Internal Monthly Cost]])</f>
        <v>1</v>
      </c>
    </row>
    <row r="2240" spans="1:25" x14ac:dyDescent="0.2">
      <c r="A2240">
        <v>533</v>
      </c>
      <c r="B2240" t="s">
        <v>3449</v>
      </c>
      <c r="C2240" t="s">
        <v>3449</v>
      </c>
      <c r="D2240" t="s">
        <v>5</v>
      </c>
      <c r="E2240" t="s">
        <v>2352</v>
      </c>
      <c r="F2240" t="s">
        <v>652</v>
      </c>
      <c r="G2240" t="s">
        <v>2353</v>
      </c>
      <c r="H2240" t="s">
        <v>2174</v>
      </c>
      <c r="I2240" t="s">
        <v>163</v>
      </c>
      <c r="J2240" t="s">
        <v>8</v>
      </c>
      <c r="K2240" t="s">
        <v>124</v>
      </c>
      <c r="M2240">
        <v>71</v>
      </c>
      <c r="N2240" t="s">
        <v>150</v>
      </c>
      <c r="O2240" t="s">
        <v>249</v>
      </c>
      <c r="P2240" t="s">
        <v>151</v>
      </c>
      <c r="Q2240" t="s">
        <v>139</v>
      </c>
      <c r="R2240" t="s">
        <v>138</v>
      </c>
      <c r="S2240" t="s">
        <v>345</v>
      </c>
      <c r="T2240" t="s">
        <v>342</v>
      </c>
      <c r="U2240" t="s">
        <v>343</v>
      </c>
      <c r="V2240" t="s">
        <v>391</v>
      </c>
      <c r="X2240" t="str">
        <f>LEFT(Table7[[#This Row],[Month]],4)</f>
        <v>2022</v>
      </c>
      <c r="Y2240">
        <f>SIGN(Table7[[#This Row],[Internal Monthly Cost]])</f>
        <v>1</v>
      </c>
    </row>
    <row r="2241" spans="1:25" x14ac:dyDescent="0.2">
      <c r="A2241">
        <v>640</v>
      </c>
      <c r="B2241" t="s">
        <v>3449</v>
      </c>
      <c r="C2241" t="s">
        <v>3449</v>
      </c>
      <c r="D2241" t="s">
        <v>5</v>
      </c>
      <c r="E2241" t="s">
        <v>633</v>
      </c>
      <c r="H2241" t="s">
        <v>529</v>
      </c>
      <c r="I2241" t="s">
        <v>2837</v>
      </c>
      <c r="J2241" t="s">
        <v>4</v>
      </c>
      <c r="K2241" t="s">
        <v>442</v>
      </c>
      <c r="M2241">
        <v>113</v>
      </c>
      <c r="X2241" t="str">
        <f>LEFT(Table7[[#This Row],[Month]],4)</f>
        <v>2022</v>
      </c>
      <c r="Y2241">
        <f>SIGN(Table7[[#This Row],[Internal Monthly Cost]])</f>
        <v>1</v>
      </c>
    </row>
    <row r="2242" spans="1:25" x14ac:dyDescent="0.2">
      <c r="A2242">
        <v>604</v>
      </c>
      <c r="B2242" t="s">
        <v>3449</v>
      </c>
      <c r="C2242" t="s">
        <v>3449</v>
      </c>
      <c r="D2242" t="s">
        <v>5</v>
      </c>
      <c r="E2242" t="s">
        <v>2564</v>
      </c>
      <c r="H2242" t="s">
        <v>529</v>
      </c>
      <c r="I2242" t="s">
        <v>2837</v>
      </c>
      <c r="J2242" t="s">
        <v>8</v>
      </c>
      <c r="K2242" t="s">
        <v>442</v>
      </c>
      <c r="M2242">
        <v>113</v>
      </c>
      <c r="N2242" t="s">
        <v>2567</v>
      </c>
      <c r="O2242" t="s">
        <v>2566</v>
      </c>
      <c r="P2242" t="s">
        <v>2568</v>
      </c>
      <c r="Q2242" t="s">
        <v>441</v>
      </c>
      <c r="R2242" t="s">
        <v>442</v>
      </c>
      <c r="S2242" t="s">
        <v>345</v>
      </c>
      <c r="T2242" t="s">
        <v>2127</v>
      </c>
      <c r="U2242" t="s">
        <v>343</v>
      </c>
      <c r="V2242" t="s">
        <v>2569</v>
      </c>
      <c r="X2242" t="str">
        <f>LEFT(Table7[[#This Row],[Month]],4)</f>
        <v>2022</v>
      </c>
      <c r="Y2242">
        <f>SIGN(Table7[[#This Row],[Internal Monthly Cost]])</f>
        <v>1</v>
      </c>
    </row>
    <row r="2243" spans="1:25" x14ac:dyDescent="0.2">
      <c r="A2243">
        <v>679</v>
      </c>
      <c r="B2243" t="s">
        <v>3449</v>
      </c>
      <c r="C2243" t="s">
        <v>3449</v>
      </c>
      <c r="D2243" t="s">
        <v>5</v>
      </c>
      <c r="E2243" t="s">
        <v>2466</v>
      </c>
      <c r="H2243" t="s">
        <v>2456</v>
      </c>
      <c r="I2243" t="s">
        <v>2840</v>
      </c>
      <c r="J2243" t="s">
        <v>8</v>
      </c>
      <c r="K2243" t="s">
        <v>442</v>
      </c>
      <c r="M2243">
        <v>73</v>
      </c>
      <c r="N2243" t="s">
        <v>2924</v>
      </c>
      <c r="O2243" t="s">
        <v>2925</v>
      </c>
      <c r="P2243" t="s">
        <v>2926</v>
      </c>
      <c r="Q2243" t="s">
        <v>441</v>
      </c>
      <c r="R2243" t="s">
        <v>442</v>
      </c>
      <c r="S2243" t="s">
        <v>345</v>
      </c>
      <c r="T2243" t="s">
        <v>2127</v>
      </c>
      <c r="U2243" t="s">
        <v>343</v>
      </c>
      <c r="V2243" t="s">
        <v>2927</v>
      </c>
      <c r="X2243" t="str">
        <f>LEFT(Table7[[#This Row],[Month]],4)</f>
        <v>2022</v>
      </c>
      <c r="Y2243">
        <f>SIGN(Table7[[#This Row],[Internal Monthly Cost]])</f>
        <v>1</v>
      </c>
    </row>
    <row r="2244" spans="1:25" x14ac:dyDescent="0.2">
      <c r="A2244">
        <v>597</v>
      </c>
      <c r="B2244" t="s">
        <v>3449</v>
      </c>
      <c r="C2244" t="s">
        <v>3449</v>
      </c>
      <c r="D2244" t="s">
        <v>5</v>
      </c>
      <c r="E2244" t="s">
        <v>666</v>
      </c>
      <c r="H2244" t="s">
        <v>667</v>
      </c>
      <c r="I2244" t="s">
        <v>2842</v>
      </c>
      <c r="J2244" t="s">
        <v>6</v>
      </c>
      <c r="K2244" t="s">
        <v>442</v>
      </c>
      <c r="M2244">
        <v>73</v>
      </c>
      <c r="X2244" t="str">
        <f>LEFT(Table7[[#This Row],[Month]],4)</f>
        <v>2022</v>
      </c>
      <c r="Y2244">
        <f>SIGN(Table7[[#This Row],[Internal Monthly Cost]])</f>
        <v>1</v>
      </c>
    </row>
    <row r="2245" spans="1:25" x14ac:dyDescent="0.2">
      <c r="A2245">
        <v>671</v>
      </c>
      <c r="B2245" t="s">
        <v>3449</v>
      </c>
      <c r="C2245" t="s">
        <v>3449</v>
      </c>
      <c r="D2245" t="s">
        <v>5</v>
      </c>
      <c r="E2245" t="s">
        <v>578</v>
      </c>
      <c r="H2245" t="s">
        <v>580</v>
      </c>
      <c r="I2245" t="s">
        <v>2839</v>
      </c>
      <c r="J2245" t="s">
        <v>6</v>
      </c>
      <c r="K2245" t="s">
        <v>442</v>
      </c>
      <c r="M2245">
        <v>73</v>
      </c>
      <c r="X2245" t="str">
        <f>LEFT(Table7[[#This Row],[Month]],4)</f>
        <v>2022</v>
      </c>
      <c r="Y2245">
        <f>SIGN(Table7[[#This Row],[Internal Monthly Cost]])</f>
        <v>1</v>
      </c>
    </row>
    <row r="2246" spans="1:25" x14ac:dyDescent="0.2">
      <c r="A2246">
        <v>613</v>
      </c>
      <c r="B2246" t="s">
        <v>3449</v>
      </c>
      <c r="C2246" t="s">
        <v>3449</v>
      </c>
      <c r="D2246" t="s">
        <v>5</v>
      </c>
      <c r="E2246" t="s">
        <v>585</v>
      </c>
      <c r="H2246" t="s">
        <v>523</v>
      </c>
      <c r="I2246" t="s">
        <v>2840</v>
      </c>
      <c r="J2246" t="s">
        <v>4</v>
      </c>
      <c r="K2246" t="s">
        <v>442</v>
      </c>
      <c r="M2246">
        <v>73</v>
      </c>
      <c r="X2246" t="str">
        <f>LEFT(Table7[[#This Row],[Month]],4)</f>
        <v>2022</v>
      </c>
      <c r="Y2246">
        <f>SIGN(Table7[[#This Row],[Internal Monthly Cost]])</f>
        <v>1</v>
      </c>
    </row>
    <row r="2247" spans="1:25" x14ac:dyDescent="0.2">
      <c r="A2247">
        <v>529</v>
      </c>
      <c r="B2247" t="s">
        <v>3449</v>
      </c>
      <c r="C2247" t="s">
        <v>3449</v>
      </c>
      <c r="D2247" t="s">
        <v>5</v>
      </c>
      <c r="E2247" t="s">
        <v>2338</v>
      </c>
      <c r="F2247" t="s">
        <v>652</v>
      </c>
      <c r="G2247" t="s">
        <v>2339</v>
      </c>
      <c r="H2247" t="s">
        <v>2340</v>
      </c>
      <c r="I2247" t="s">
        <v>147</v>
      </c>
      <c r="J2247" t="s">
        <v>8</v>
      </c>
      <c r="K2247" t="s">
        <v>124</v>
      </c>
      <c r="M2247">
        <v>71</v>
      </c>
      <c r="N2247" t="s">
        <v>136</v>
      </c>
      <c r="O2247" t="s">
        <v>247</v>
      </c>
      <c r="P2247" t="s">
        <v>137</v>
      </c>
      <c r="Q2247" t="s">
        <v>139</v>
      </c>
      <c r="R2247" t="s">
        <v>138</v>
      </c>
      <c r="S2247" t="s">
        <v>345</v>
      </c>
      <c r="T2247" t="s">
        <v>342</v>
      </c>
      <c r="U2247" t="s">
        <v>343</v>
      </c>
      <c r="V2247" t="s">
        <v>389</v>
      </c>
      <c r="X2247" t="str">
        <f>LEFT(Table7[[#This Row],[Month]],4)</f>
        <v>2022</v>
      </c>
      <c r="Y2247">
        <f>SIGN(Table7[[#This Row],[Internal Monthly Cost]])</f>
        <v>1</v>
      </c>
    </row>
    <row r="2248" spans="1:25" x14ac:dyDescent="0.2">
      <c r="A2248">
        <v>633</v>
      </c>
      <c r="B2248" t="s">
        <v>3449</v>
      </c>
      <c r="C2248" t="s">
        <v>3449</v>
      </c>
      <c r="D2248" t="s">
        <v>5</v>
      </c>
      <c r="E2248" t="s">
        <v>2437</v>
      </c>
      <c r="H2248" t="s">
        <v>523</v>
      </c>
      <c r="I2248" t="s">
        <v>2840</v>
      </c>
      <c r="J2248" t="s">
        <v>4</v>
      </c>
      <c r="K2248" t="s">
        <v>442</v>
      </c>
      <c r="M2248">
        <v>73</v>
      </c>
      <c r="X2248" t="str">
        <f>LEFT(Table7[[#This Row],[Month]],4)</f>
        <v>2022</v>
      </c>
      <c r="Y2248">
        <f>SIGN(Table7[[#This Row],[Internal Monthly Cost]])</f>
        <v>1</v>
      </c>
    </row>
    <row r="2249" spans="1:25" x14ac:dyDescent="0.2">
      <c r="A2249">
        <v>600</v>
      </c>
      <c r="B2249" t="s">
        <v>3449</v>
      </c>
      <c r="C2249" t="s">
        <v>3449</v>
      </c>
      <c r="D2249" t="s">
        <v>5</v>
      </c>
      <c r="E2249" t="s">
        <v>2576</v>
      </c>
      <c r="H2249" t="s">
        <v>529</v>
      </c>
      <c r="I2249" t="s">
        <v>2837</v>
      </c>
      <c r="J2249" t="s">
        <v>8</v>
      </c>
      <c r="K2249" t="s">
        <v>442</v>
      </c>
      <c r="M2249">
        <v>113</v>
      </c>
      <c r="N2249" t="s">
        <v>2579</v>
      </c>
      <c r="O2249" t="s">
        <v>2578</v>
      </c>
      <c r="P2249" t="s">
        <v>2580</v>
      </c>
      <c r="Q2249" t="s">
        <v>441</v>
      </c>
      <c r="R2249" t="s">
        <v>442</v>
      </c>
      <c r="S2249" t="s">
        <v>345</v>
      </c>
      <c r="T2249" t="s">
        <v>2127</v>
      </c>
      <c r="U2249" t="s">
        <v>343</v>
      </c>
      <c r="V2249" t="s">
        <v>2581</v>
      </c>
      <c r="X2249" t="str">
        <f>LEFT(Table7[[#This Row],[Month]],4)</f>
        <v>2022</v>
      </c>
      <c r="Y2249">
        <f>SIGN(Table7[[#This Row],[Internal Monthly Cost]])</f>
        <v>1</v>
      </c>
    </row>
    <row r="2250" spans="1:25" x14ac:dyDescent="0.2">
      <c r="A2250">
        <v>563</v>
      </c>
      <c r="B2250" t="s">
        <v>3449</v>
      </c>
      <c r="C2250" t="s">
        <v>3449</v>
      </c>
      <c r="D2250" t="s">
        <v>5</v>
      </c>
      <c r="E2250" t="s">
        <v>2370</v>
      </c>
      <c r="H2250" t="s">
        <v>2372</v>
      </c>
      <c r="I2250" t="s">
        <v>2847</v>
      </c>
      <c r="J2250" t="s">
        <v>4</v>
      </c>
      <c r="K2250" t="s">
        <v>442</v>
      </c>
      <c r="M2250">
        <v>73</v>
      </c>
      <c r="X2250" t="str">
        <f>LEFT(Table7[[#This Row],[Month]],4)</f>
        <v>2022</v>
      </c>
      <c r="Y2250">
        <f>SIGN(Table7[[#This Row],[Internal Monthly Cost]])</f>
        <v>1</v>
      </c>
    </row>
    <row r="2251" spans="1:25" x14ac:dyDescent="0.2">
      <c r="A2251">
        <v>607</v>
      </c>
      <c r="B2251" t="s">
        <v>3449</v>
      </c>
      <c r="C2251" t="s">
        <v>3449</v>
      </c>
      <c r="D2251" t="s">
        <v>5</v>
      </c>
      <c r="E2251" t="s">
        <v>2491</v>
      </c>
      <c r="H2251" t="s">
        <v>2405</v>
      </c>
      <c r="I2251" t="s">
        <v>2849</v>
      </c>
      <c r="J2251" t="s">
        <v>4</v>
      </c>
      <c r="K2251" t="s">
        <v>442</v>
      </c>
      <c r="M2251">
        <v>73</v>
      </c>
      <c r="X2251" t="str">
        <f>LEFT(Table7[[#This Row],[Month]],4)</f>
        <v>2022</v>
      </c>
      <c r="Y2251">
        <f>SIGN(Table7[[#This Row],[Internal Monthly Cost]])</f>
        <v>1</v>
      </c>
    </row>
    <row r="2252" spans="1:25" x14ac:dyDescent="0.2">
      <c r="A2252">
        <v>681</v>
      </c>
      <c r="B2252" t="s">
        <v>3449</v>
      </c>
      <c r="C2252" t="s">
        <v>3449</v>
      </c>
      <c r="D2252" t="s">
        <v>5</v>
      </c>
      <c r="E2252" t="s">
        <v>2856</v>
      </c>
      <c r="H2252" t="s">
        <v>529</v>
      </c>
      <c r="I2252" t="s">
        <v>2837</v>
      </c>
      <c r="J2252" t="s">
        <v>8</v>
      </c>
      <c r="K2252" t="s">
        <v>442</v>
      </c>
      <c r="M2252">
        <v>113</v>
      </c>
      <c r="N2252" t="s">
        <v>2928</v>
      </c>
      <c r="O2252" t="s">
        <v>2929</v>
      </c>
      <c r="P2252" t="s">
        <v>2896</v>
      </c>
      <c r="Q2252" t="s">
        <v>441</v>
      </c>
      <c r="R2252" t="s">
        <v>442</v>
      </c>
      <c r="S2252" t="s">
        <v>345</v>
      </c>
      <c r="T2252" t="s">
        <v>2127</v>
      </c>
      <c r="U2252" t="s">
        <v>343</v>
      </c>
      <c r="V2252" t="s">
        <v>2876</v>
      </c>
      <c r="X2252" t="str">
        <f>LEFT(Table7[[#This Row],[Month]],4)</f>
        <v>2022</v>
      </c>
      <c r="Y2252">
        <f>SIGN(Table7[[#This Row],[Internal Monthly Cost]])</f>
        <v>1</v>
      </c>
    </row>
    <row r="2253" spans="1:25" x14ac:dyDescent="0.2">
      <c r="A2253">
        <v>627</v>
      </c>
      <c r="B2253" t="s">
        <v>3449</v>
      </c>
      <c r="C2253" t="s">
        <v>3449</v>
      </c>
      <c r="D2253" t="s">
        <v>5</v>
      </c>
      <c r="E2253" t="s">
        <v>2343</v>
      </c>
      <c r="H2253" t="s">
        <v>523</v>
      </c>
      <c r="I2253" t="s">
        <v>2840</v>
      </c>
      <c r="J2253" t="s">
        <v>4</v>
      </c>
      <c r="K2253" t="s">
        <v>442</v>
      </c>
      <c r="M2253">
        <v>73</v>
      </c>
      <c r="X2253" t="str">
        <f>LEFT(Table7[[#This Row],[Month]],4)</f>
        <v>2022</v>
      </c>
      <c r="Y2253">
        <f>SIGN(Table7[[#This Row],[Internal Monthly Cost]])</f>
        <v>1</v>
      </c>
    </row>
    <row r="2254" spans="1:25" x14ac:dyDescent="0.2">
      <c r="A2254">
        <v>628</v>
      </c>
      <c r="B2254" t="s">
        <v>3449</v>
      </c>
      <c r="C2254" t="s">
        <v>3449</v>
      </c>
      <c r="D2254" t="s">
        <v>5</v>
      </c>
      <c r="E2254" t="s">
        <v>2404</v>
      </c>
      <c r="H2254" t="s">
        <v>2405</v>
      </c>
      <c r="I2254" t="s">
        <v>2840</v>
      </c>
      <c r="J2254" t="s">
        <v>8</v>
      </c>
      <c r="K2254" t="s">
        <v>442</v>
      </c>
      <c r="M2254">
        <v>73</v>
      </c>
      <c r="N2254" t="s">
        <v>2408</v>
      </c>
      <c r="O2254" t="s">
        <v>2407</v>
      </c>
      <c r="P2254" t="s">
        <v>2409</v>
      </c>
      <c r="Q2254" t="s">
        <v>441</v>
      </c>
      <c r="R2254" t="s">
        <v>442</v>
      </c>
      <c r="S2254" t="s">
        <v>345</v>
      </c>
      <c r="T2254" t="s">
        <v>2127</v>
      </c>
      <c r="U2254" t="s">
        <v>343</v>
      </c>
      <c r="V2254" t="s">
        <v>2410</v>
      </c>
      <c r="X2254" t="str">
        <f>LEFT(Table7[[#This Row],[Month]],4)</f>
        <v>2022</v>
      </c>
      <c r="Y2254">
        <f>SIGN(Table7[[#This Row],[Internal Monthly Cost]])</f>
        <v>1</v>
      </c>
    </row>
    <row r="2255" spans="1:25" x14ac:dyDescent="0.2">
      <c r="A2255">
        <v>614</v>
      </c>
      <c r="B2255" t="s">
        <v>3449</v>
      </c>
      <c r="C2255" t="s">
        <v>3449</v>
      </c>
      <c r="D2255" t="s">
        <v>5</v>
      </c>
      <c r="E2255" t="s">
        <v>2570</v>
      </c>
      <c r="H2255" t="s">
        <v>529</v>
      </c>
      <c r="I2255" t="s">
        <v>2837</v>
      </c>
      <c r="J2255" t="s">
        <v>4</v>
      </c>
      <c r="K2255" t="s">
        <v>442</v>
      </c>
      <c r="M2255">
        <v>113</v>
      </c>
      <c r="X2255" t="str">
        <f>LEFT(Table7[[#This Row],[Month]],4)</f>
        <v>2022</v>
      </c>
      <c r="Y2255">
        <f>SIGN(Table7[[#This Row],[Internal Monthly Cost]])</f>
        <v>1</v>
      </c>
    </row>
    <row r="2256" spans="1:25" x14ac:dyDescent="0.2">
      <c r="A2256">
        <v>606</v>
      </c>
      <c r="B2256" t="s">
        <v>3449</v>
      </c>
      <c r="C2256" t="s">
        <v>3449</v>
      </c>
      <c r="D2256" t="s">
        <v>5</v>
      </c>
      <c r="E2256" t="s">
        <v>2455</v>
      </c>
      <c r="H2256" t="s">
        <v>2456</v>
      </c>
      <c r="I2256" t="s">
        <v>2840</v>
      </c>
      <c r="J2256" t="s">
        <v>8</v>
      </c>
      <c r="K2256" t="s">
        <v>442</v>
      </c>
      <c r="M2256">
        <v>73</v>
      </c>
      <c r="N2256" t="s">
        <v>2459</v>
      </c>
      <c r="O2256" t="s">
        <v>2458</v>
      </c>
      <c r="P2256" t="s">
        <v>2460</v>
      </c>
      <c r="Q2256" t="s">
        <v>441</v>
      </c>
      <c r="R2256" t="s">
        <v>442</v>
      </c>
      <c r="S2256" t="s">
        <v>345</v>
      </c>
      <c r="T2256" t="s">
        <v>2127</v>
      </c>
      <c r="U2256" t="s">
        <v>343</v>
      </c>
      <c r="V2256" t="s">
        <v>2461</v>
      </c>
      <c r="X2256" t="str">
        <f>LEFT(Table7[[#This Row],[Month]],4)</f>
        <v>2022</v>
      </c>
      <c r="Y2256">
        <f>SIGN(Table7[[#This Row],[Internal Monthly Cost]])</f>
        <v>1</v>
      </c>
    </row>
    <row r="2257" spans="1:25" x14ac:dyDescent="0.2">
      <c r="A2257">
        <v>653</v>
      </c>
      <c r="B2257" t="s">
        <v>3449</v>
      </c>
      <c r="C2257" t="s">
        <v>3449</v>
      </c>
      <c r="D2257" t="s">
        <v>5</v>
      </c>
      <c r="E2257" t="s">
        <v>2472</v>
      </c>
      <c r="H2257" t="s">
        <v>2456</v>
      </c>
      <c r="I2257" t="s">
        <v>2836</v>
      </c>
      <c r="J2257" t="s">
        <v>4</v>
      </c>
      <c r="K2257" t="s">
        <v>442</v>
      </c>
      <c r="M2257">
        <v>73</v>
      </c>
      <c r="X2257" t="str">
        <f>LEFT(Table7[[#This Row],[Month]],4)</f>
        <v>2022</v>
      </c>
      <c r="Y2257">
        <f>SIGN(Table7[[#This Row],[Internal Monthly Cost]])</f>
        <v>1</v>
      </c>
    </row>
    <row r="2258" spans="1:25" x14ac:dyDescent="0.2">
      <c r="A2258">
        <v>539</v>
      </c>
      <c r="B2258" t="s">
        <v>3449</v>
      </c>
      <c r="C2258" t="s">
        <v>3449</v>
      </c>
      <c r="D2258" t="s">
        <v>5</v>
      </c>
      <c r="E2258" t="s">
        <v>2415</v>
      </c>
      <c r="F2258" t="s">
        <v>652</v>
      </c>
      <c r="G2258" t="s">
        <v>2416</v>
      </c>
      <c r="H2258" t="s">
        <v>2174</v>
      </c>
      <c r="I2258" t="s">
        <v>168</v>
      </c>
      <c r="J2258" t="s">
        <v>8</v>
      </c>
      <c r="K2258" t="s">
        <v>124</v>
      </c>
      <c r="M2258">
        <v>71</v>
      </c>
      <c r="N2258" t="s">
        <v>2781</v>
      </c>
      <c r="O2258" t="s">
        <v>2780</v>
      </c>
      <c r="P2258" t="s">
        <v>2782</v>
      </c>
      <c r="Q2258" t="s">
        <v>139</v>
      </c>
      <c r="R2258" t="s">
        <v>138</v>
      </c>
      <c r="S2258" t="s">
        <v>345</v>
      </c>
      <c r="T2258" t="s">
        <v>342</v>
      </c>
      <c r="U2258" t="s">
        <v>343</v>
      </c>
      <c r="V2258" t="s">
        <v>344</v>
      </c>
      <c r="X2258" t="str">
        <f>LEFT(Table7[[#This Row],[Month]],4)</f>
        <v>2022</v>
      </c>
      <c r="Y2258">
        <f>SIGN(Table7[[#This Row],[Internal Monthly Cost]])</f>
        <v>1</v>
      </c>
    </row>
    <row r="2259" spans="1:25" x14ac:dyDescent="0.2">
      <c r="A2259">
        <v>536</v>
      </c>
      <c r="B2259" t="s">
        <v>3449</v>
      </c>
      <c r="C2259" t="s">
        <v>3449</v>
      </c>
      <c r="D2259" t="s">
        <v>5</v>
      </c>
      <c r="E2259" t="s">
        <v>2377</v>
      </c>
      <c r="F2259" t="s">
        <v>652</v>
      </c>
      <c r="G2259" t="s">
        <v>2378</v>
      </c>
      <c r="H2259" t="s">
        <v>2174</v>
      </c>
      <c r="I2259" t="s">
        <v>168</v>
      </c>
      <c r="J2259" t="s">
        <v>8</v>
      </c>
      <c r="K2259" t="s">
        <v>124</v>
      </c>
      <c r="M2259">
        <v>71</v>
      </c>
      <c r="N2259" t="s">
        <v>161</v>
      </c>
      <c r="O2259" t="s">
        <v>251</v>
      </c>
      <c r="P2259" t="s">
        <v>162</v>
      </c>
      <c r="Q2259" t="s">
        <v>139</v>
      </c>
      <c r="R2259" t="s">
        <v>138</v>
      </c>
      <c r="S2259" t="s">
        <v>345</v>
      </c>
      <c r="T2259" t="s">
        <v>342</v>
      </c>
      <c r="U2259" t="s">
        <v>343</v>
      </c>
      <c r="V2259" t="s">
        <v>393</v>
      </c>
      <c r="X2259" t="str">
        <f>LEFT(Table7[[#This Row],[Month]],4)</f>
        <v>2022</v>
      </c>
      <c r="Y2259">
        <f>SIGN(Table7[[#This Row],[Internal Monthly Cost]])</f>
        <v>1</v>
      </c>
    </row>
    <row r="2260" spans="1:25" x14ac:dyDescent="0.2">
      <c r="A2260">
        <v>537</v>
      </c>
      <c r="B2260" t="s">
        <v>3449</v>
      </c>
      <c r="C2260" t="s">
        <v>3449</v>
      </c>
      <c r="D2260" t="s">
        <v>5</v>
      </c>
      <c r="E2260" t="s">
        <v>2380</v>
      </c>
      <c r="F2260" t="s">
        <v>652</v>
      </c>
      <c r="G2260" t="s">
        <v>2381</v>
      </c>
      <c r="H2260" t="s">
        <v>2174</v>
      </c>
      <c r="I2260" t="s">
        <v>168</v>
      </c>
      <c r="J2260" t="s">
        <v>8</v>
      </c>
      <c r="K2260" t="s">
        <v>124</v>
      </c>
      <c r="M2260">
        <v>71</v>
      </c>
      <c r="N2260" t="s">
        <v>159</v>
      </c>
      <c r="O2260" t="s">
        <v>252</v>
      </c>
      <c r="P2260" t="s">
        <v>160</v>
      </c>
      <c r="Q2260" t="s">
        <v>139</v>
      </c>
      <c r="R2260" t="s">
        <v>138</v>
      </c>
      <c r="S2260" t="s">
        <v>345</v>
      </c>
      <c r="T2260" t="s">
        <v>342</v>
      </c>
      <c r="U2260" t="s">
        <v>343</v>
      </c>
      <c r="V2260" t="s">
        <v>393</v>
      </c>
      <c r="X2260" t="str">
        <f>LEFT(Table7[[#This Row],[Month]],4)</f>
        <v>2022</v>
      </c>
      <c r="Y2260">
        <f>SIGN(Table7[[#This Row],[Internal Monthly Cost]])</f>
        <v>1</v>
      </c>
    </row>
    <row r="2261" spans="1:25" x14ac:dyDescent="0.2">
      <c r="A2261">
        <v>541</v>
      </c>
      <c r="B2261" t="s">
        <v>3449</v>
      </c>
      <c r="C2261" t="s">
        <v>3449</v>
      </c>
      <c r="D2261" t="s">
        <v>5</v>
      </c>
      <c r="E2261" t="s">
        <v>1619</v>
      </c>
      <c r="F2261" t="s">
        <v>652</v>
      </c>
      <c r="G2261" t="s">
        <v>1620</v>
      </c>
      <c r="H2261" t="s">
        <v>874</v>
      </c>
      <c r="I2261" t="s">
        <v>169</v>
      </c>
      <c r="J2261" t="s">
        <v>8</v>
      </c>
      <c r="K2261" t="s">
        <v>124</v>
      </c>
      <c r="M2261">
        <v>71</v>
      </c>
      <c r="N2261" t="s">
        <v>42</v>
      </c>
      <c r="O2261" t="s">
        <v>239</v>
      </c>
      <c r="P2261" t="s">
        <v>43</v>
      </c>
      <c r="Q2261" t="s">
        <v>139</v>
      </c>
      <c r="R2261" t="s">
        <v>138</v>
      </c>
      <c r="S2261" t="s">
        <v>345</v>
      </c>
      <c r="T2261" t="s">
        <v>342</v>
      </c>
      <c r="U2261" t="s">
        <v>343</v>
      </c>
      <c r="V2261" t="s">
        <v>378</v>
      </c>
      <c r="X2261" t="str">
        <f>LEFT(Table7[[#This Row],[Month]],4)</f>
        <v>2022</v>
      </c>
      <c r="Y2261">
        <f>SIGN(Table7[[#This Row],[Internal Monthly Cost]])</f>
        <v>1</v>
      </c>
    </row>
    <row r="2262" spans="1:25" x14ac:dyDescent="0.2">
      <c r="A2262">
        <v>593</v>
      </c>
      <c r="B2262" t="s">
        <v>3449</v>
      </c>
      <c r="C2262" t="s">
        <v>3449</v>
      </c>
      <c r="D2262" t="s">
        <v>5</v>
      </c>
      <c r="E2262" t="s">
        <v>2230</v>
      </c>
      <c r="H2262" t="s">
        <v>2233</v>
      </c>
      <c r="I2262" t="s">
        <v>2846</v>
      </c>
      <c r="J2262" t="s">
        <v>8</v>
      </c>
      <c r="K2262" t="s">
        <v>442</v>
      </c>
      <c r="M2262">
        <v>66</v>
      </c>
      <c r="N2262" t="s">
        <v>2868</v>
      </c>
      <c r="O2262" t="s">
        <v>2869</v>
      </c>
      <c r="P2262" t="s">
        <v>2870</v>
      </c>
      <c r="Q2262" t="s">
        <v>441</v>
      </c>
      <c r="R2262" t="s">
        <v>442</v>
      </c>
      <c r="S2262" t="s">
        <v>345</v>
      </c>
      <c r="T2262" t="s">
        <v>2871</v>
      </c>
      <c r="U2262" t="s">
        <v>343</v>
      </c>
      <c r="V2262" t="s">
        <v>2872</v>
      </c>
      <c r="X2262" t="str">
        <f>LEFT(Table7[[#This Row],[Month]],4)</f>
        <v>2022</v>
      </c>
      <c r="Y2262">
        <f>SIGN(Table7[[#This Row],[Internal Monthly Cost]])</f>
        <v>1</v>
      </c>
    </row>
    <row r="2263" spans="1:25" x14ac:dyDescent="0.2">
      <c r="A2263">
        <v>608</v>
      </c>
      <c r="B2263" t="s">
        <v>3449</v>
      </c>
      <c r="C2263" t="s">
        <v>3449</v>
      </c>
      <c r="D2263" t="s">
        <v>5</v>
      </c>
      <c r="E2263" t="s">
        <v>2364</v>
      </c>
      <c r="H2263" t="s">
        <v>523</v>
      </c>
      <c r="I2263" t="s">
        <v>2846</v>
      </c>
      <c r="J2263" t="s">
        <v>8</v>
      </c>
      <c r="K2263" t="s">
        <v>442</v>
      </c>
      <c r="M2263">
        <v>66</v>
      </c>
      <c r="N2263" t="s">
        <v>2367</v>
      </c>
      <c r="O2263" t="s">
        <v>2366</v>
      </c>
      <c r="P2263" t="s">
        <v>2368</v>
      </c>
      <c r="Q2263" t="s">
        <v>441</v>
      </c>
      <c r="R2263" t="s">
        <v>442</v>
      </c>
      <c r="S2263" t="s">
        <v>345</v>
      </c>
      <c r="T2263" t="s">
        <v>2127</v>
      </c>
      <c r="U2263" t="s">
        <v>343</v>
      </c>
      <c r="V2263" t="s">
        <v>2369</v>
      </c>
      <c r="X2263" t="str">
        <f>LEFT(Table7[[#This Row],[Month]],4)</f>
        <v>2022</v>
      </c>
      <c r="Y2263">
        <f>SIGN(Table7[[#This Row],[Internal Monthly Cost]])</f>
        <v>1</v>
      </c>
    </row>
    <row r="2264" spans="1:25" x14ac:dyDescent="0.2">
      <c r="A2264">
        <v>632</v>
      </c>
      <c r="B2264" t="s">
        <v>3449</v>
      </c>
      <c r="C2264" t="s">
        <v>3449</v>
      </c>
      <c r="D2264" t="s">
        <v>5</v>
      </c>
      <c r="E2264" t="s">
        <v>2485</v>
      </c>
      <c r="H2264" t="s">
        <v>2405</v>
      </c>
      <c r="I2264" t="s">
        <v>2849</v>
      </c>
      <c r="J2264" t="s">
        <v>8</v>
      </c>
      <c r="K2264" t="s">
        <v>442</v>
      </c>
      <c r="M2264">
        <v>73</v>
      </c>
      <c r="N2264" t="s">
        <v>2488</v>
      </c>
      <c r="O2264" t="s">
        <v>2487</v>
      </c>
      <c r="P2264" t="s">
        <v>2489</v>
      </c>
      <c r="Q2264" t="s">
        <v>441</v>
      </c>
      <c r="R2264" t="s">
        <v>442</v>
      </c>
      <c r="S2264" t="s">
        <v>345</v>
      </c>
      <c r="T2264" t="s">
        <v>2127</v>
      </c>
      <c r="U2264" t="s">
        <v>343</v>
      </c>
      <c r="V2264" t="s">
        <v>2490</v>
      </c>
      <c r="X2264" t="str">
        <f>LEFT(Table7[[#This Row],[Month]],4)</f>
        <v>2022</v>
      </c>
      <c r="Y2264">
        <f>SIGN(Table7[[#This Row],[Internal Monthly Cost]])</f>
        <v>1</v>
      </c>
    </row>
    <row r="2265" spans="1:25" x14ac:dyDescent="0.2">
      <c r="A2265">
        <v>629</v>
      </c>
      <c r="B2265" t="s">
        <v>3449</v>
      </c>
      <c r="C2265" t="s">
        <v>3449</v>
      </c>
      <c r="D2265" t="s">
        <v>5</v>
      </c>
      <c r="E2265" t="s">
        <v>519</v>
      </c>
      <c r="H2265" t="s">
        <v>523</v>
      </c>
      <c r="I2265" t="s">
        <v>2836</v>
      </c>
      <c r="J2265" t="s">
        <v>6</v>
      </c>
      <c r="K2265" t="s">
        <v>442</v>
      </c>
      <c r="M2265">
        <v>73</v>
      </c>
      <c r="X2265" t="str">
        <f>LEFT(Table7[[#This Row],[Month]],4)</f>
        <v>2022</v>
      </c>
      <c r="Y2265">
        <f>SIGN(Table7[[#This Row],[Internal Monthly Cost]])</f>
        <v>1</v>
      </c>
    </row>
    <row r="2266" spans="1:25" x14ac:dyDescent="0.2">
      <c r="A2266">
        <v>610</v>
      </c>
      <c r="B2266" t="s">
        <v>3449</v>
      </c>
      <c r="C2266" t="s">
        <v>3449</v>
      </c>
      <c r="D2266" t="s">
        <v>5</v>
      </c>
      <c r="E2266" t="s">
        <v>2516</v>
      </c>
      <c r="H2266" t="s">
        <v>523</v>
      </c>
      <c r="I2266" t="s">
        <v>2849</v>
      </c>
      <c r="J2266" t="s">
        <v>8</v>
      </c>
      <c r="K2266" t="s">
        <v>442</v>
      </c>
      <c r="M2266">
        <v>73</v>
      </c>
      <c r="N2266" t="s">
        <v>3421</v>
      </c>
      <c r="O2266" t="s">
        <v>3422</v>
      </c>
      <c r="P2266" t="s">
        <v>3423</v>
      </c>
      <c r="Q2266" t="s">
        <v>441</v>
      </c>
      <c r="R2266" t="s">
        <v>442</v>
      </c>
      <c r="S2266" t="s">
        <v>345</v>
      </c>
      <c r="T2266" t="s">
        <v>2916</v>
      </c>
      <c r="U2266" t="s">
        <v>343</v>
      </c>
      <c r="V2266" t="s">
        <v>3424</v>
      </c>
      <c r="X2266" t="str">
        <f>LEFT(Table7[[#This Row],[Month]],4)</f>
        <v>2022</v>
      </c>
      <c r="Y2266">
        <f>SIGN(Table7[[#This Row],[Internal Monthly Cost]])</f>
        <v>1</v>
      </c>
    </row>
    <row r="2267" spans="1:25" x14ac:dyDescent="0.2">
      <c r="A2267">
        <v>616</v>
      </c>
      <c r="B2267" t="s">
        <v>3449</v>
      </c>
      <c r="C2267" t="s">
        <v>3449</v>
      </c>
      <c r="D2267" t="s">
        <v>5</v>
      </c>
      <c r="E2267" t="s">
        <v>2542</v>
      </c>
      <c r="H2267" t="s">
        <v>2543</v>
      </c>
      <c r="I2267" t="s">
        <v>2851</v>
      </c>
      <c r="J2267" t="s">
        <v>4</v>
      </c>
      <c r="K2267" t="s">
        <v>442</v>
      </c>
      <c r="M2267">
        <v>73</v>
      </c>
      <c r="X2267" t="str">
        <f>LEFT(Table7[[#This Row],[Month]],4)</f>
        <v>2022</v>
      </c>
      <c r="Y2267">
        <f>SIGN(Table7[[#This Row],[Internal Monthly Cost]])</f>
        <v>1</v>
      </c>
    </row>
    <row r="2268" spans="1:25" x14ac:dyDescent="0.2">
      <c r="A2268">
        <v>603</v>
      </c>
      <c r="B2268" t="s">
        <v>3449</v>
      </c>
      <c r="C2268" t="s">
        <v>3449</v>
      </c>
      <c r="D2268" t="s">
        <v>5</v>
      </c>
      <c r="E2268" t="s">
        <v>2531</v>
      </c>
      <c r="H2268" t="s">
        <v>2233</v>
      </c>
      <c r="I2268" t="s">
        <v>2849</v>
      </c>
      <c r="J2268" t="s">
        <v>8</v>
      </c>
      <c r="K2268" t="s">
        <v>442</v>
      </c>
      <c r="M2268">
        <v>66</v>
      </c>
      <c r="N2268" t="s">
        <v>3085</v>
      </c>
      <c r="O2268" t="s">
        <v>3086</v>
      </c>
      <c r="P2268" t="s">
        <v>3087</v>
      </c>
      <c r="Q2268" t="s">
        <v>441</v>
      </c>
      <c r="R2268" t="s">
        <v>442</v>
      </c>
      <c r="S2268" t="s">
        <v>341</v>
      </c>
      <c r="T2268" t="s">
        <v>2916</v>
      </c>
      <c r="U2268" t="s">
        <v>343</v>
      </c>
      <c r="V2268" t="s">
        <v>3149</v>
      </c>
      <c r="X2268" t="str">
        <f>LEFT(Table7[[#This Row],[Month]],4)</f>
        <v>2022</v>
      </c>
      <c r="Y2268">
        <f>SIGN(Table7[[#This Row],[Internal Monthly Cost]])</f>
        <v>1</v>
      </c>
    </row>
    <row r="2269" spans="1:25" x14ac:dyDescent="0.2">
      <c r="A2269">
        <v>599</v>
      </c>
      <c r="B2269" t="s">
        <v>3449</v>
      </c>
      <c r="C2269" t="s">
        <v>3449</v>
      </c>
      <c r="D2269" t="s">
        <v>5</v>
      </c>
      <c r="E2269" t="s">
        <v>658</v>
      </c>
      <c r="H2269" t="s">
        <v>529</v>
      </c>
      <c r="I2269" t="s">
        <v>2837</v>
      </c>
      <c r="J2269" t="s">
        <v>6</v>
      </c>
      <c r="K2269" t="s">
        <v>442</v>
      </c>
      <c r="M2269">
        <v>113</v>
      </c>
      <c r="X2269" t="str">
        <f>LEFT(Table7[[#This Row],[Month]],4)</f>
        <v>2022</v>
      </c>
      <c r="Y2269">
        <f>SIGN(Table7[[#This Row],[Internal Monthly Cost]])</f>
        <v>1</v>
      </c>
    </row>
    <row r="2270" spans="1:25" x14ac:dyDescent="0.2">
      <c r="A2270">
        <v>674</v>
      </c>
      <c r="B2270" t="s">
        <v>3449</v>
      </c>
      <c r="C2270" t="s">
        <v>3449</v>
      </c>
      <c r="D2270" t="s">
        <v>5</v>
      </c>
      <c r="E2270" t="s">
        <v>587</v>
      </c>
      <c r="H2270" t="s">
        <v>529</v>
      </c>
      <c r="I2270" t="s">
        <v>2854</v>
      </c>
      <c r="J2270" t="s">
        <v>4</v>
      </c>
      <c r="K2270" t="s">
        <v>2499</v>
      </c>
      <c r="M2270">
        <v>135</v>
      </c>
      <c r="X2270" t="str">
        <f>LEFT(Table7[[#This Row],[Month]],4)</f>
        <v>2022</v>
      </c>
      <c r="Y2270">
        <f>SIGN(Table7[[#This Row],[Internal Monthly Cost]])</f>
        <v>1</v>
      </c>
    </row>
    <row r="2271" spans="1:25" x14ac:dyDescent="0.2">
      <c r="A2271">
        <v>595</v>
      </c>
      <c r="B2271" t="s">
        <v>3449</v>
      </c>
      <c r="C2271" t="s">
        <v>3449</v>
      </c>
      <c r="D2271" t="s">
        <v>5</v>
      </c>
      <c r="E2271" t="s">
        <v>2614</v>
      </c>
      <c r="H2271" t="s">
        <v>529</v>
      </c>
      <c r="I2271" t="s">
        <v>2854</v>
      </c>
      <c r="J2271" t="s">
        <v>4</v>
      </c>
      <c r="K2271" t="s">
        <v>2499</v>
      </c>
      <c r="M2271">
        <v>135</v>
      </c>
      <c r="X2271" t="str">
        <f>LEFT(Table7[[#This Row],[Month]],4)</f>
        <v>2022</v>
      </c>
      <c r="Y2271">
        <f>SIGN(Table7[[#This Row],[Internal Monthly Cost]])</f>
        <v>1</v>
      </c>
    </row>
    <row r="2272" spans="1:25" x14ac:dyDescent="0.2">
      <c r="A2272">
        <v>673</v>
      </c>
      <c r="B2272" t="s">
        <v>3449</v>
      </c>
      <c r="C2272" t="s">
        <v>3449</v>
      </c>
      <c r="D2272" t="s">
        <v>5</v>
      </c>
      <c r="E2272" t="s">
        <v>2501</v>
      </c>
      <c r="H2272" t="s">
        <v>529</v>
      </c>
      <c r="I2272" t="s">
        <v>2854</v>
      </c>
      <c r="J2272" t="s">
        <v>4</v>
      </c>
      <c r="K2272" t="s">
        <v>2499</v>
      </c>
      <c r="M2272">
        <v>135</v>
      </c>
      <c r="X2272" t="str">
        <f>LEFT(Table7[[#This Row],[Month]],4)</f>
        <v>2022</v>
      </c>
      <c r="Y2272">
        <f>SIGN(Table7[[#This Row],[Internal Monthly Cost]])</f>
        <v>1</v>
      </c>
    </row>
    <row r="2273" spans="1:25" x14ac:dyDescent="0.2">
      <c r="A2273">
        <v>672</v>
      </c>
      <c r="B2273" t="s">
        <v>3449</v>
      </c>
      <c r="C2273" t="s">
        <v>3449</v>
      </c>
      <c r="D2273" t="s">
        <v>5</v>
      </c>
      <c r="E2273" t="s">
        <v>2496</v>
      </c>
      <c r="H2273" t="s">
        <v>529</v>
      </c>
      <c r="I2273" t="s">
        <v>2854</v>
      </c>
      <c r="J2273" t="s">
        <v>4</v>
      </c>
      <c r="K2273" t="s">
        <v>2499</v>
      </c>
      <c r="M2273">
        <v>135</v>
      </c>
      <c r="X2273" t="str">
        <f>LEFT(Table7[[#This Row],[Month]],4)</f>
        <v>2022</v>
      </c>
      <c r="Y2273">
        <f>SIGN(Table7[[#This Row],[Internal Monthly Cost]])</f>
        <v>1</v>
      </c>
    </row>
    <row r="2274" spans="1:25" x14ac:dyDescent="0.2">
      <c r="A2274">
        <v>569</v>
      </c>
      <c r="B2274" t="s">
        <v>3449</v>
      </c>
      <c r="C2274" t="s">
        <v>3449</v>
      </c>
      <c r="D2274" t="s">
        <v>5</v>
      </c>
      <c r="E2274" t="s">
        <v>650</v>
      </c>
      <c r="F2274" t="s">
        <v>652</v>
      </c>
      <c r="G2274" t="s">
        <v>651</v>
      </c>
      <c r="H2274" t="s">
        <v>653</v>
      </c>
      <c r="I2274" t="s">
        <v>183</v>
      </c>
      <c r="J2274" t="s">
        <v>8</v>
      </c>
      <c r="K2274" t="s">
        <v>124</v>
      </c>
      <c r="M2274">
        <v>74</v>
      </c>
      <c r="N2274" t="s">
        <v>100</v>
      </c>
      <c r="O2274" t="s">
        <v>193</v>
      </c>
      <c r="P2274" t="s">
        <v>101</v>
      </c>
      <c r="Q2274" t="s">
        <v>139</v>
      </c>
      <c r="R2274" t="s">
        <v>138</v>
      </c>
      <c r="S2274" t="s">
        <v>345</v>
      </c>
      <c r="T2274" t="s">
        <v>342</v>
      </c>
      <c r="U2274" t="s">
        <v>343</v>
      </c>
      <c r="V2274" t="s">
        <v>373</v>
      </c>
      <c r="X2274" t="str">
        <f>LEFT(Table7[[#This Row],[Month]],4)</f>
        <v>2022</v>
      </c>
      <c r="Y2274">
        <f>SIGN(Table7[[#This Row],[Internal Monthly Cost]])</f>
        <v>1</v>
      </c>
    </row>
    <row r="2275" spans="1:25" x14ac:dyDescent="0.2">
      <c r="A2275">
        <v>581</v>
      </c>
      <c r="B2275" t="s">
        <v>3449</v>
      </c>
      <c r="C2275" t="s">
        <v>3449</v>
      </c>
      <c r="D2275" t="s">
        <v>5</v>
      </c>
      <c r="E2275" t="s">
        <v>2642</v>
      </c>
      <c r="F2275" t="s">
        <v>652</v>
      </c>
      <c r="G2275" t="s">
        <v>2643</v>
      </c>
      <c r="H2275" t="s">
        <v>653</v>
      </c>
      <c r="I2275" t="s">
        <v>183</v>
      </c>
      <c r="J2275" t="s">
        <v>8</v>
      </c>
      <c r="K2275" t="s">
        <v>124</v>
      </c>
      <c r="M2275">
        <v>74</v>
      </c>
      <c r="N2275" t="s">
        <v>184</v>
      </c>
      <c r="O2275" t="s">
        <v>259</v>
      </c>
      <c r="P2275" t="s">
        <v>185</v>
      </c>
      <c r="Q2275" t="s">
        <v>139</v>
      </c>
      <c r="R2275" t="s">
        <v>138</v>
      </c>
      <c r="S2275" t="s">
        <v>345</v>
      </c>
      <c r="T2275" t="s">
        <v>342</v>
      </c>
      <c r="U2275" t="s">
        <v>343</v>
      </c>
      <c r="V2275" t="s">
        <v>401</v>
      </c>
      <c r="X2275" t="str">
        <f>LEFT(Table7[[#This Row],[Month]],4)</f>
        <v>2022</v>
      </c>
      <c r="Y2275">
        <f>SIGN(Table7[[#This Row],[Internal Monthly Cost]])</f>
        <v>1</v>
      </c>
    </row>
    <row r="2276" spans="1:25" x14ac:dyDescent="0.2">
      <c r="A2276">
        <v>574</v>
      </c>
      <c r="B2276" t="s">
        <v>3449</v>
      </c>
      <c r="C2276" t="s">
        <v>3449</v>
      </c>
      <c r="D2276" t="s">
        <v>5</v>
      </c>
      <c r="E2276" t="s">
        <v>2018</v>
      </c>
      <c r="F2276" t="s">
        <v>652</v>
      </c>
      <c r="G2276" t="s">
        <v>2019</v>
      </c>
      <c r="H2276" t="s">
        <v>653</v>
      </c>
      <c r="I2276" t="s">
        <v>183</v>
      </c>
      <c r="J2276" t="s">
        <v>8</v>
      </c>
      <c r="K2276" t="s">
        <v>124</v>
      </c>
      <c r="M2276">
        <v>74</v>
      </c>
      <c r="N2276" t="s">
        <v>70</v>
      </c>
      <c r="O2276" t="s">
        <v>210</v>
      </c>
      <c r="P2276" t="s">
        <v>71</v>
      </c>
      <c r="Q2276" t="s">
        <v>139</v>
      </c>
      <c r="R2276" t="s">
        <v>138</v>
      </c>
      <c r="S2276" t="s">
        <v>345</v>
      </c>
      <c r="T2276" t="s">
        <v>342</v>
      </c>
      <c r="U2276" t="s">
        <v>343</v>
      </c>
      <c r="V2276" t="s">
        <v>374</v>
      </c>
      <c r="X2276" t="str">
        <f>LEFT(Table7[[#This Row],[Month]],4)</f>
        <v>2022</v>
      </c>
      <c r="Y2276">
        <f>SIGN(Table7[[#This Row],[Internal Monthly Cost]])</f>
        <v>1</v>
      </c>
    </row>
    <row r="2277" spans="1:25" x14ac:dyDescent="0.2">
      <c r="A2277">
        <v>585</v>
      </c>
      <c r="B2277" t="s">
        <v>3449</v>
      </c>
      <c r="C2277" t="s">
        <v>3449</v>
      </c>
      <c r="D2277" t="s">
        <v>5</v>
      </c>
      <c r="E2277" t="s">
        <v>2275</v>
      </c>
      <c r="F2277" t="s">
        <v>652</v>
      </c>
      <c r="G2277" t="s">
        <v>2276</v>
      </c>
      <c r="H2277" t="s">
        <v>2277</v>
      </c>
      <c r="I2277" t="s">
        <v>183</v>
      </c>
      <c r="J2277" t="s">
        <v>8</v>
      </c>
      <c r="K2277" t="s">
        <v>127</v>
      </c>
      <c r="M2277">
        <v>37</v>
      </c>
      <c r="N2277" t="s">
        <v>186</v>
      </c>
      <c r="O2277" t="s">
        <v>261</v>
      </c>
      <c r="P2277" t="s">
        <v>187</v>
      </c>
      <c r="Q2277" t="s">
        <v>140</v>
      </c>
      <c r="R2277" t="s">
        <v>138</v>
      </c>
      <c r="S2277" t="s">
        <v>345</v>
      </c>
      <c r="T2277" t="s">
        <v>2914</v>
      </c>
      <c r="U2277" t="s">
        <v>343</v>
      </c>
      <c r="V2277" t="s">
        <v>403</v>
      </c>
      <c r="X2277" t="str">
        <f>LEFT(Table7[[#This Row],[Month]],4)</f>
        <v>2022</v>
      </c>
      <c r="Y2277">
        <f>SIGN(Table7[[#This Row],[Internal Monthly Cost]])</f>
        <v>1</v>
      </c>
    </row>
    <row r="2278" spans="1:25" x14ac:dyDescent="0.2">
      <c r="A2278">
        <v>573</v>
      </c>
      <c r="B2278" t="s">
        <v>3449</v>
      </c>
      <c r="C2278" t="s">
        <v>3449</v>
      </c>
      <c r="D2278" t="s">
        <v>5</v>
      </c>
      <c r="E2278" t="s">
        <v>2624</v>
      </c>
      <c r="F2278" t="s">
        <v>652</v>
      </c>
      <c r="G2278" t="s">
        <v>2625</v>
      </c>
      <c r="H2278" t="s">
        <v>653</v>
      </c>
      <c r="I2278" t="s">
        <v>183</v>
      </c>
      <c r="J2278" t="s">
        <v>8</v>
      </c>
      <c r="K2278" t="s">
        <v>124</v>
      </c>
      <c r="M2278">
        <v>74</v>
      </c>
      <c r="N2278" t="s">
        <v>2772</v>
      </c>
      <c r="O2278" t="s">
        <v>2771</v>
      </c>
      <c r="P2278" t="s">
        <v>2773</v>
      </c>
      <c r="Q2278" t="s">
        <v>139</v>
      </c>
      <c r="R2278" t="s">
        <v>138</v>
      </c>
      <c r="S2278" t="s">
        <v>345</v>
      </c>
      <c r="T2278" t="s">
        <v>342</v>
      </c>
      <c r="U2278" t="s">
        <v>343</v>
      </c>
      <c r="V2278" t="s">
        <v>344</v>
      </c>
      <c r="X2278" t="str">
        <f>LEFT(Table7[[#This Row],[Month]],4)</f>
        <v>2022</v>
      </c>
      <c r="Y2278">
        <f>SIGN(Table7[[#This Row],[Internal Monthly Cost]])</f>
        <v>1</v>
      </c>
    </row>
    <row r="2279" spans="1:25" x14ac:dyDescent="0.2">
      <c r="A2279">
        <v>579</v>
      </c>
      <c r="B2279" t="s">
        <v>3449</v>
      </c>
      <c r="C2279" t="s">
        <v>3449</v>
      </c>
      <c r="D2279" t="s">
        <v>5</v>
      </c>
      <c r="E2279" t="s">
        <v>2207</v>
      </c>
      <c r="F2279" t="s">
        <v>652</v>
      </c>
      <c r="G2279" t="s">
        <v>2208</v>
      </c>
      <c r="H2279" t="s">
        <v>1726</v>
      </c>
      <c r="I2279" t="s">
        <v>183</v>
      </c>
      <c r="J2279" t="s">
        <v>6</v>
      </c>
      <c r="K2279" t="s">
        <v>124</v>
      </c>
      <c r="M2279">
        <v>74</v>
      </c>
      <c r="O2279" t="s">
        <v>193</v>
      </c>
      <c r="X2279" t="str">
        <f>LEFT(Table7[[#This Row],[Month]],4)</f>
        <v>2022</v>
      </c>
      <c r="Y2279">
        <f>SIGN(Table7[[#This Row],[Internal Monthly Cost]])</f>
        <v>1</v>
      </c>
    </row>
    <row r="2280" spans="1:25" x14ac:dyDescent="0.2">
      <c r="A2280">
        <v>576</v>
      </c>
      <c r="B2280" t="s">
        <v>3449</v>
      </c>
      <c r="C2280" t="s">
        <v>3449</v>
      </c>
      <c r="D2280" t="s">
        <v>5</v>
      </c>
      <c r="E2280" t="s">
        <v>2288</v>
      </c>
      <c r="F2280" t="s">
        <v>652</v>
      </c>
      <c r="G2280" t="s">
        <v>2289</v>
      </c>
      <c r="H2280" t="s">
        <v>653</v>
      </c>
      <c r="I2280" t="s">
        <v>183</v>
      </c>
      <c r="J2280" t="s">
        <v>8</v>
      </c>
      <c r="K2280" t="s">
        <v>124</v>
      </c>
      <c r="M2280">
        <v>74</v>
      </c>
      <c r="N2280" t="s">
        <v>109</v>
      </c>
      <c r="O2280" t="s">
        <v>233</v>
      </c>
      <c r="P2280" t="s">
        <v>110</v>
      </c>
      <c r="Q2280" t="s">
        <v>139</v>
      </c>
      <c r="R2280" t="s">
        <v>138</v>
      </c>
      <c r="S2280" t="s">
        <v>345</v>
      </c>
      <c r="T2280" t="s">
        <v>342</v>
      </c>
      <c r="U2280" t="s">
        <v>343</v>
      </c>
      <c r="V2280" t="s">
        <v>385</v>
      </c>
      <c r="X2280" t="str">
        <f>LEFT(Table7[[#This Row],[Month]],4)</f>
        <v>2022</v>
      </c>
      <c r="Y2280">
        <f>SIGN(Table7[[#This Row],[Internal Monthly Cost]])</f>
        <v>1</v>
      </c>
    </row>
    <row r="2281" spans="1:25" x14ac:dyDescent="0.2">
      <c r="A2281">
        <v>568</v>
      </c>
      <c r="B2281" t="s">
        <v>3449</v>
      </c>
      <c r="C2281" t="s">
        <v>3449</v>
      </c>
      <c r="D2281" t="s">
        <v>5</v>
      </c>
      <c r="E2281" t="s">
        <v>1682</v>
      </c>
      <c r="F2281" t="s">
        <v>652</v>
      </c>
      <c r="G2281" t="s">
        <v>1683</v>
      </c>
      <c r="H2281" t="s">
        <v>653</v>
      </c>
      <c r="I2281" t="s">
        <v>183</v>
      </c>
      <c r="J2281" t="s">
        <v>8</v>
      </c>
      <c r="K2281" t="s">
        <v>124</v>
      </c>
      <c r="M2281">
        <v>74</v>
      </c>
      <c r="N2281" t="s">
        <v>44</v>
      </c>
      <c r="O2281" t="s">
        <v>212</v>
      </c>
      <c r="P2281" t="s">
        <v>45</v>
      </c>
      <c r="Q2281" t="s">
        <v>139</v>
      </c>
      <c r="R2281" t="s">
        <v>138</v>
      </c>
      <c r="S2281" t="s">
        <v>345</v>
      </c>
      <c r="T2281" t="s">
        <v>342</v>
      </c>
      <c r="U2281" t="s">
        <v>343</v>
      </c>
      <c r="V2281" t="s">
        <v>379</v>
      </c>
      <c r="X2281" t="str">
        <f>LEFT(Table7[[#This Row],[Month]],4)</f>
        <v>2022</v>
      </c>
      <c r="Y2281">
        <f>SIGN(Table7[[#This Row],[Internal Monthly Cost]])</f>
        <v>1</v>
      </c>
    </row>
    <row r="2282" spans="1:25" x14ac:dyDescent="0.2">
      <c r="A2282">
        <v>570</v>
      </c>
      <c r="B2282" t="s">
        <v>3449</v>
      </c>
      <c r="C2282" t="s">
        <v>3449</v>
      </c>
      <c r="D2282" t="s">
        <v>5</v>
      </c>
      <c r="E2282" t="s">
        <v>2299</v>
      </c>
      <c r="F2282" t="s">
        <v>652</v>
      </c>
      <c r="G2282" t="s">
        <v>2300</v>
      </c>
      <c r="H2282" t="s">
        <v>653</v>
      </c>
      <c r="I2282" t="s">
        <v>183</v>
      </c>
      <c r="J2282" t="s">
        <v>8</v>
      </c>
      <c r="K2282" t="s">
        <v>124</v>
      </c>
      <c r="M2282">
        <v>74</v>
      </c>
      <c r="N2282" t="s">
        <v>2675</v>
      </c>
      <c r="O2282" t="s">
        <v>2674</v>
      </c>
      <c r="P2282" t="s">
        <v>2676</v>
      </c>
      <c r="Q2282" t="s">
        <v>139</v>
      </c>
      <c r="R2282" t="s">
        <v>138</v>
      </c>
      <c r="S2282" t="s">
        <v>345</v>
      </c>
      <c r="T2282" t="s">
        <v>342</v>
      </c>
      <c r="U2282" t="s">
        <v>343</v>
      </c>
      <c r="V2282" t="s">
        <v>2156</v>
      </c>
      <c r="X2282" t="str">
        <f>LEFT(Table7[[#This Row],[Month]],4)</f>
        <v>2022</v>
      </c>
      <c r="Y2282">
        <f>SIGN(Table7[[#This Row],[Internal Monthly Cost]])</f>
        <v>1</v>
      </c>
    </row>
    <row r="2283" spans="1:25" x14ac:dyDescent="0.2">
      <c r="A2283">
        <v>572</v>
      </c>
      <c r="B2283" t="s">
        <v>3449</v>
      </c>
      <c r="C2283" t="s">
        <v>3449</v>
      </c>
      <c r="D2283" t="s">
        <v>5</v>
      </c>
      <c r="E2283" t="s">
        <v>2149</v>
      </c>
      <c r="F2283" t="s">
        <v>652</v>
      </c>
      <c r="G2283" t="s">
        <v>2150</v>
      </c>
      <c r="H2283" t="s">
        <v>653</v>
      </c>
      <c r="I2283" t="s">
        <v>183</v>
      </c>
      <c r="J2283" t="s">
        <v>8</v>
      </c>
      <c r="K2283" t="s">
        <v>124</v>
      </c>
      <c r="M2283">
        <v>74</v>
      </c>
      <c r="N2283" t="s">
        <v>88</v>
      </c>
      <c r="O2283" t="s">
        <v>256</v>
      </c>
      <c r="P2283" t="s">
        <v>89</v>
      </c>
      <c r="Q2283" t="s">
        <v>139</v>
      </c>
      <c r="R2283" t="s">
        <v>138</v>
      </c>
      <c r="S2283" t="s">
        <v>345</v>
      </c>
      <c r="T2283" t="s">
        <v>342</v>
      </c>
      <c r="U2283" t="s">
        <v>343</v>
      </c>
      <c r="V2283" t="s">
        <v>400</v>
      </c>
      <c r="X2283" t="str">
        <f>LEFT(Table7[[#This Row],[Month]],4)</f>
        <v>2022</v>
      </c>
      <c r="Y2283">
        <f>SIGN(Table7[[#This Row],[Internal Monthly Cost]])</f>
        <v>1</v>
      </c>
    </row>
    <row r="2284" spans="1:25" x14ac:dyDescent="0.2">
      <c r="A2284">
        <v>567</v>
      </c>
      <c r="B2284" t="s">
        <v>3449</v>
      </c>
      <c r="C2284" t="s">
        <v>3449</v>
      </c>
      <c r="D2284" t="s">
        <v>5</v>
      </c>
      <c r="E2284" t="s">
        <v>2291</v>
      </c>
      <c r="F2284" t="s">
        <v>652</v>
      </c>
      <c r="G2284" t="s">
        <v>2292</v>
      </c>
      <c r="H2284" t="s">
        <v>653</v>
      </c>
      <c r="I2284" t="s">
        <v>183</v>
      </c>
      <c r="J2284" t="s">
        <v>8</v>
      </c>
      <c r="K2284" t="s">
        <v>124</v>
      </c>
      <c r="M2284">
        <v>74</v>
      </c>
      <c r="N2284" t="s">
        <v>111</v>
      </c>
      <c r="O2284" t="s">
        <v>253</v>
      </c>
      <c r="P2284" t="s">
        <v>112</v>
      </c>
      <c r="Q2284" t="s">
        <v>139</v>
      </c>
      <c r="R2284" t="s">
        <v>138</v>
      </c>
      <c r="S2284" t="s">
        <v>345</v>
      </c>
      <c r="T2284" t="s">
        <v>342</v>
      </c>
      <c r="U2284" t="s">
        <v>343</v>
      </c>
      <c r="V2284" t="s">
        <v>385</v>
      </c>
      <c r="X2284" t="str">
        <f>LEFT(Table7[[#This Row],[Month]],4)</f>
        <v>2022</v>
      </c>
      <c r="Y2284">
        <f>SIGN(Table7[[#This Row],[Internal Monthly Cost]])</f>
        <v>1</v>
      </c>
    </row>
    <row r="2285" spans="1:25" x14ac:dyDescent="0.2">
      <c r="A2285">
        <v>580</v>
      </c>
      <c r="B2285" t="s">
        <v>3449</v>
      </c>
      <c r="C2285" t="s">
        <v>3449</v>
      </c>
      <c r="D2285" t="s">
        <v>5</v>
      </c>
      <c r="E2285" t="s">
        <v>2158</v>
      </c>
      <c r="F2285" t="s">
        <v>652</v>
      </c>
      <c r="G2285" t="s">
        <v>2159</v>
      </c>
      <c r="H2285" t="s">
        <v>653</v>
      </c>
      <c r="I2285" t="s">
        <v>183</v>
      </c>
      <c r="J2285" t="s">
        <v>8</v>
      </c>
      <c r="K2285" t="s">
        <v>124</v>
      </c>
      <c r="M2285">
        <v>74</v>
      </c>
      <c r="N2285" t="s">
        <v>92</v>
      </c>
      <c r="O2285" t="s">
        <v>258</v>
      </c>
      <c r="P2285" t="s">
        <v>93</v>
      </c>
      <c r="Q2285" t="s">
        <v>139</v>
      </c>
      <c r="R2285" t="s">
        <v>138</v>
      </c>
      <c r="S2285" t="s">
        <v>345</v>
      </c>
      <c r="T2285" t="s">
        <v>342</v>
      </c>
      <c r="U2285" t="s">
        <v>343</v>
      </c>
      <c r="V2285" t="s">
        <v>373</v>
      </c>
      <c r="X2285" t="str">
        <f>LEFT(Table7[[#This Row],[Month]],4)</f>
        <v>2022</v>
      </c>
      <c r="Y2285">
        <f>SIGN(Table7[[#This Row],[Internal Monthly Cost]])</f>
        <v>1</v>
      </c>
    </row>
    <row r="2286" spans="1:25" x14ac:dyDescent="0.2">
      <c r="A2286">
        <v>577</v>
      </c>
      <c r="B2286" t="s">
        <v>3449</v>
      </c>
      <c r="C2286" t="s">
        <v>3449</v>
      </c>
      <c r="D2286" t="s">
        <v>5</v>
      </c>
      <c r="E2286" t="s">
        <v>2023</v>
      </c>
      <c r="F2286" t="s">
        <v>652</v>
      </c>
      <c r="G2286" t="s">
        <v>2024</v>
      </c>
      <c r="H2286" t="s">
        <v>653</v>
      </c>
      <c r="I2286" t="s">
        <v>183</v>
      </c>
      <c r="J2286" t="s">
        <v>8</v>
      </c>
      <c r="K2286" t="s">
        <v>124</v>
      </c>
      <c r="M2286">
        <v>74</v>
      </c>
      <c r="N2286" t="s">
        <v>72</v>
      </c>
      <c r="O2286" t="s">
        <v>257</v>
      </c>
      <c r="P2286" t="s">
        <v>73</v>
      </c>
      <c r="Q2286" t="s">
        <v>139</v>
      </c>
      <c r="R2286" t="s">
        <v>138</v>
      </c>
      <c r="S2286" t="s">
        <v>345</v>
      </c>
      <c r="T2286" t="s">
        <v>342</v>
      </c>
      <c r="U2286" t="s">
        <v>343</v>
      </c>
      <c r="V2286" t="s">
        <v>374</v>
      </c>
      <c r="X2286" t="str">
        <f>LEFT(Table7[[#This Row],[Month]],4)</f>
        <v>2022</v>
      </c>
      <c r="Y2286">
        <f>SIGN(Table7[[#This Row],[Internal Monthly Cost]])</f>
        <v>1</v>
      </c>
    </row>
    <row r="2287" spans="1:25" x14ac:dyDescent="0.2">
      <c r="A2287">
        <v>575</v>
      </c>
      <c r="B2287" t="s">
        <v>3449</v>
      </c>
      <c r="C2287" t="s">
        <v>3449</v>
      </c>
      <c r="D2287" t="s">
        <v>5</v>
      </c>
      <c r="E2287" t="s">
        <v>2185</v>
      </c>
      <c r="F2287" t="s">
        <v>652</v>
      </c>
      <c r="G2287" t="s">
        <v>2186</v>
      </c>
      <c r="H2287" t="s">
        <v>653</v>
      </c>
      <c r="I2287" t="s">
        <v>183</v>
      </c>
      <c r="J2287" t="s">
        <v>8</v>
      </c>
      <c r="K2287" t="s">
        <v>124</v>
      </c>
      <c r="M2287">
        <v>74</v>
      </c>
      <c r="N2287" t="s">
        <v>96</v>
      </c>
      <c r="O2287" t="s">
        <v>241</v>
      </c>
      <c r="P2287" t="s">
        <v>97</v>
      </c>
      <c r="Q2287" t="s">
        <v>139</v>
      </c>
      <c r="R2287" t="s">
        <v>138</v>
      </c>
      <c r="S2287" t="s">
        <v>345</v>
      </c>
      <c r="T2287" t="s">
        <v>342</v>
      </c>
      <c r="U2287" t="s">
        <v>343</v>
      </c>
      <c r="V2287" t="s">
        <v>373</v>
      </c>
      <c r="X2287" t="str">
        <f>LEFT(Table7[[#This Row],[Month]],4)</f>
        <v>2022</v>
      </c>
      <c r="Y2287">
        <f>SIGN(Table7[[#This Row],[Internal Monthly Cost]])</f>
        <v>1</v>
      </c>
    </row>
    <row r="2288" spans="1:25" x14ac:dyDescent="0.2">
      <c r="A2288">
        <v>578</v>
      </c>
      <c r="B2288" t="s">
        <v>3449</v>
      </c>
      <c r="C2288" t="s">
        <v>3449</v>
      </c>
      <c r="D2288" t="s">
        <v>5</v>
      </c>
      <c r="E2288" t="s">
        <v>1724</v>
      </c>
      <c r="F2288" t="s">
        <v>652</v>
      </c>
      <c r="G2288" t="s">
        <v>1725</v>
      </c>
      <c r="H2288" t="s">
        <v>1726</v>
      </c>
      <c r="I2288" t="s">
        <v>183</v>
      </c>
      <c r="J2288" t="s">
        <v>8</v>
      </c>
      <c r="K2288" t="s">
        <v>124</v>
      </c>
      <c r="M2288">
        <v>74</v>
      </c>
      <c r="N2288" t="s">
        <v>50</v>
      </c>
      <c r="O2288" t="s">
        <v>201</v>
      </c>
      <c r="P2288" t="s">
        <v>51</v>
      </c>
      <c r="Q2288" t="s">
        <v>139</v>
      </c>
      <c r="R2288" t="s">
        <v>138</v>
      </c>
      <c r="S2288" t="s">
        <v>345</v>
      </c>
      <c r="T2288" t="s">
        <v>342</v>
      </c>
      <c r="U2288" t="s">
        <v>343</v>
      </c>
      <c r="V2288" t="s">
        <v>355</v>
      </c>
      <c r="X2288" t="str">
        <f>LEFT(Table7[[#This Row],[Month]],4)</f>
        <v>2022</v>
      </c>
      <c r="Y2288">
        <f>SIGN(Table7[[#This Row],[Internal Monthly Cost]])</f>
        <v>1</v>
      </c>
    </row>
    <row r="2289" spans="1:25" x14ac:dyDescent="0.2">
      <c r="A2289">
        <v>582</v>
      </c>
      <c r="B2289" t="s">
        <v>3449</v>
      </c>
      <c r="C2289" t="s">
        <v>3449</v>
      </c>
      <c r="D2289" t="s">
        <v>5</v>
      </c>
      <c r="E2289" t="s">
        <v>2401</v>
      </c>
      <c r="F2289" t="s">
        <v>652</v>
      </c>
      <c r="G2289" t="s">
        <v>2402</v>
      </c>
      <c r="H2289" t="s">
        <v>653</v>
      </c>
      <c r="I2289" t="s">
        <v>183</v>
      </c>
      <c r="J2289" t="s">
        <v>8</v>
      </c>
      <c r="K2289" t="s">
        <v>124</v>
      </c>
      <c r="M2289">
        <v>74</v>
      </c>
      <c r="N2289" t="s">
        <v>155</v>
      </c>
      <c r="O2289" t="s">
        <v>199</v>
      </c>
      <c r="P2289" t="s">
        <v>156</v>
      </c>
      <c r="Q2289" t="s">
        <v>139</v>
      </c>
      <c r="R2289" t="s">
        <v>138</v>
      </c>
      <c r="S2289" t="s">
        <v>345</v>
      </c>
      <c r="T2289" t="s">
        <v>342</v>
      </c>
      <c r="U2289" t="s">
        <v>343</v>
      </c>
      <c r="V2289" t="s">
        <v>393</v>
      </c>
      <c r="X2289" t="str">
        <f>LEFT(Table7[[#This Row],[Month]],4)</f>
        <v>2022</v>
      </c>
      <c r="Y2289">
        <f>SIGN(Table7[[#This Row],[Internal Monthly Cost]])</f>
        <v>1</v>
      </c>
    </row>
    <row r="2290" spans="1:25" x14ac:dyDescent="0.2">
      <c r="A2290">
        <v>571</v>
      </c>
      <c r="B2290" t="s">
        <v>3449</v>
      </c>
      <c r="C2290" t="s">
        <v>3449</v>
      </c>
      <c r="D2290" t="s">
        <v>5</v>
      </c>
      <c r="E2290" t="s">
        <v>2095</v>
      </c>
      <c r="F2290" t="s">
        <v>652</v>
      </c>
      <c r="G2290" t="s">
        <v>2096</v>
      </c>
      <c r="H2290" t="s">
        <v>653</v>
      </c>
      <c r="I2290" t="s">
        <v>183</v>
      </c>
      <c r="J2290" t="s">
        <v>8</v>
      </c>
      <c r="K2290" t="s">
        <v>124</v>
      </c>
      <c r="M2290">
        <v>74</v>
      </c>
      <c r="N2290" t="s">
        <v>304</v>
      </c>
      <c r="O2290" t="s">
        <v>305</v>
      </c>
      <c r="P2290" t="s">
        <v>306</v>
      </c>
      <c r="Q2290" t="s">
        <v>139</v>
      </c>
      <c r="R2290" t="s">
        <v>138</v>
      </c>
      <c r="S2290" t="s">
        <v>345</v>
      </c>
      <c r="T2290" t="s">
        <v>342</v>
      </c>
      <c r="U2290" t="s">
        <v>343</v>
      </c>
      <c r="V2290" t="s">
        <v>344</v>
      </c>
      <c r="X2290" t="str">
        <f>LEFT(Table7[[#This Row],[Month]],4)</f>
        <v>2022</v>
      </c>
      <c r="Y2290">
        <f>SIGN(Table7[[#This Row],[Internal Monthly Cost]])</f>
        <v>1</v>
      </c>
    </row>
    <row r="2291" spans="1:25" x14ac:dyDescent="0.2">
      <c r="A2291">
        <v>619</v>
      </c>
      <c r="B2291" t="s">
        <v>3449</v>
      </c>
      <c r="C2291" t="s">
        <v>3449</v>
      </c>
      <c r="D2291" t="s">
        <v>5</v>
      </c>
      <c r="E2291" t="s">
        <v>2536</v>
      </c>
      <c r="H2291" t="s">
        <v>529</v>
      </c>
      <c r="I2291" t="s">
        <v>2837</v>
      </c>
      <c r="J2291" t="s">
        <v>4</v>
      </c>
      <c r="K2291" t="s">
        <v>442</v>
      </c>
      <c r="M2291">
        <v>113</v>
      </c>
      <c r="X2291" t="str">
        <f>LEFT(Table7[[#This Row],[Month]],4)</f>
        <v>2022</v>
      </c>
      <c r="Y2291">
        <f>SIGN(Table7[[#This Row],[Internal Monthly Cost]])</f>
        <v>1</v>
      </c>
    </row>
    <row r="2292" spans="1:25" x14ac:dyDescent="0.2">
      <c r="A2292">
        <v>605</v>
      </c>
      <c r="B2292" t="s">
        <v>3449</v>
      </c>
      <c r="C2292" t="s">
        <v>3449</v>
      </c>
      <c r="D2292" t="s">
        <v>5</v>
      </c>
      <c r="E2292" t="s">
        <v>2560</v>
      </c>
      <c r="H2292" t="s">
        <v>529</v>
      </c>
      <c r="I2292" t="s">
        <v>2837</v>
      </c>
      <c r="J2292" t="s">
        <v>4</v>
      </c>
      <c r="K2292" t="s">
        <v>442</v>
      </c>
      <c r="M2292">
        <v>113</v>
      </c>
      <c r="X2292" t="str">
        <f>LEFT(Table7[[#This Row],[Month]],4)</f>
        <v>2022</v>
      </c>
      <c r="Y2292">
        <f>SIGN(Table7[[#This Row],[Internal Monthly Cost]])</f>
        <v>1</v>
      </c>
    </row>
    <row r="2293" spans="1:25" x14ac:dyDescent="0.2">
      <c r="A2293">
        <v>625</v>
      </c>
      <c r="B2293" t="s">
        <v>3449</v>
      </c>
      <c r="C2293" t="s">
        <v>3449</v>
      </c>
      <c r="D2293" t="s">
        <v>5</v>
      </c>
      <c r="E2293" t="s">
        <v>2627</v>
      </c>
      <c r="F2293" t="s">
        <v>652</v>
      </c>
      <c r="G2293" t="s">
        <v>2628</v>
      </c>
      <c r="H2293" t="s">
        <v>2146</v>
      </c>
      <c r="I2293" t="s">
        <v>290</v>
      </c>
      <c r="J2293" t="s">
        <v>4</v>
      </c>
      <c r="K2293" t="s">
        <v>124</v>
      </c>
      <c r="M2293">
        <v>73</v>
      </c>
      <c r="X2293" t="str">
        <f>LEFT(Table7[[#This Row],[Month]],4)</f>
        <v>2022</v>
      </c>
      <c r="Y2293">
        <f>SIGN(Table7[[#This Row],[Internal Monthly Cost]])</f>
        <v>1</v>
      </c>
    </row>
    <row r="2294" spans="1:25" x14ac:dyDescent="0.2">
      <c r="A2294">
        <v>622</v>
      </c>
      <c r="B2294" t="s">
        <v>3449</v>
      </c>
      <c r="C2294" t="s">
        <v>3449</v>
      </c>
      <c r="D2294" t="s">
        <v>5</v>
      </c>
      <c r="E2294" t="s">
        <v>827</v>
      </c>
      <c r="F2294" t="s">
        <v>652</v>
      </c>
      <c r="G2294" t="s">
        <v>828</v>
      </c>
      <c r="H2294" t="s">
        <v>829</v>
      </c>
      <c r="I2294" t="s">
        <v>290</v>
      </c>
      <c r="J2294" t="s">
        <v>8</v>
      </c>
      <c r="K2294" t="s">
        <v>123</v>
      </c>
      <c r="M2294">
        <v>44</v>
      </c>
      <c r="N2294" t="s">
        <v>17</v>
      </c>
      <c r="O2294" t="s">
        <v>200</v>
      </c>
      <c r="P2294" t="s">
        <v>18</v>
      </c>
      <c r="Q2294" t="s">
        <v>171</v>
      </c>
      <c r="R2294" t="s">
        <v>3074</v>
      </c>
      <c r="S2294" t="s">
        <v>360</v>
      </c>
      <c r="T2294" t="s">
        <v>3075</v>
      </c>
      <c r="U2294" t="s">
        <v>343</v>
      </c>
      <c r="V2294" t="s">
        <v>388</v>
      </c>
      <c r="X2294" t="str">
        <f>LEFT(Table7[[#This Row],[Month]],4)</f>
        <v>2022</v>
      </c>
      <c r="Y2294">
        <f>SIGN(Table7[[#This Row],[Internal Monthly Cost]])</f>
        <v>1</v>
      </c>
    </row>
    <row r="2295" spans="1:25" x14ac:dyDescent="0.2">
      <c r="A2295">
        <v>635</v>
      </c>
      <c r="B2295" t="s">
        <v>3449</v>
      </c>
      <c r="C2295" t="s">
        <v>3449</v>
      </c>
      <c r="D2295" t="s">
        <v>5</v>
      </c>
      <c r="E2295" t="s">
        <v>2656</v>
      </c>
      <c r="F2295" t="s">
        <v>652</v>
      </c>
      <c r="G2295" t="s">
        <v>2657</v>
      </c>
      <c r="H2295" t="s">
        <v>847</v>
      </c>
      <c r="I2295" t="s">
        <v>291</v>
      </c>
      <c r="J2295" t="s">
        <v>8</v>
      </c>
      <c r="K2295" t="s">
        <v>124</v>
      </c>
      <c r="M2295">
        <v>73</v>
      </c>
      <c r="N2295" t="s">
        <v>2221</v>
      </c>
      <c r="O2295" t="s">
        <v>2220</v>
      </c>
      <c r="P2295" t="s">
        <v>2222</v>
      </c>
      <c r="Q2295" t="s">
        <v>139</v>
      </c>
      <c r="R2295" t="s">
        <v>138</v>
      </c>
      <c r="S2295" t="s">
        <v>345</v>
      </c>
      <c r="T2295" t="s">
        <v>342</v>
      </c>
      <c r="U2295" t="s">
        <v>343</v>
      </c>
      <c r="V2295" t="s">
        <v>2223</v>
      </c>
      <c r="X2295" t="str">
        <f>LEFT(Table7[[#This Row],[Month]],4)</f>
        <v>2022</v>
      </c>
      <c r="Y2295">
        <f>SIGN(Table7[[#This Row],[Internal Monthly Cost]])</f>
        <v>1</v>
      </c>
    </row>
    <row r="2296" spans="1:25" x14ac:dyDescent="0.2">
      <c r="A2296">
        <v>626</v>
      </c>
      <c r="B2296" t="s">
        <v>3449</v>
      </c>
      <c r="C2296" t="s">
        <v>3449</v>
      </c>
      <c r="D2296" t="s">
        <v>5</v>
      </c>
      <c r="E2296" t="s">
        <v>2645</v>
      </c>
      <c r="F2296" t="s">
        <v>652</v>
      </c>
      <c r="G2296" t="s">
        <v>2646</v>
      </c>
      <c r="H2296" t="s">
        <v>2647</v>
      </c>
      <c r="I2296" t="s">
        <v>290</v>
      </c>
      <c r="J2296" t="s">
        <v>8</v>
      </c>
      <c r="K2296" t="s">
        <v>124</v>
      </c>
      <c r="M2296">
        <v>73</v>
      </c>
      <c r="N2296" t="s">
        <v>115</v>
      </c>
      <c r="O2296" t="s">
        <v>255</v>
      </c>
      <c r="P2296" t="s">
        <v>116</v>
      </c>
      <c r="Q2296" t="s">
        <v>139</v>
      </c>
      <c r="R2296" t="s">
        <v>138</v>
      </c>
      <c r="S2296" t="s">
        <v>345</v>
      </c>
      <c r="T2296" t="s">
        <v>342</v>
      </c>
      <c r="U2296" t="s">
        <v>343</v>
      </c>
      <c r="V2296" t="s">
        <v>385</v>
      </c>
      <c r="X2296" t="str">
        <f>LEFT(Table7[[#This Row],[Month]],4)</f>
        <v>2022</v>
      </c>
      <c r="Y2296">
        <f>SIGN(Table7[[#This Row],[Internal Monthly Cost]])</f>
        <v>1</v>
      </c>
    </row>
    <row r="2297" spans="1:25" x14ac:dyDescent="0.2">
      <c r="A2297">
        <v>623</v>
      </c>
      <c r="B2297" t="s">
        <v>3449</v>
      </c>
      <c r="C2297" t="s">
        <v>3449</v>
      </c>
      <c r="D2297" t="s">
        <v>5</v>
      </c>
      <c r="E2297" t="s">
        <v>2805</v>
      </c>
      <c r="F2297" t="s">
        <v>652</v>
      </c>
      <c r="G2297" t="s">
        <v>2806</v>
      </c>
      <c r="H2297" t="s">
        <v>2146</v>
      </c>
      <c r="I2297" t="s">
        <v>290</v>
      </c>
      <c r="J2297" t="s">
        <v>8</v>
      </c>
      <c r="K2297" t="s">
        <v>124</v>
      </c>
      <c r="M2297">
        <v>73</v>
      </c>
      <c r="N2297" t="s">
        <v>316</v>
      </c>
      <c r="O2297" t="s">
        <v>317</v>
      </c>
      <c r="P2297" t="s">
        <v>318</v>
      </c>
      <c r="Q2297" t="s">
        <v>139</v>
      </c>
      <c r="R2297" t="s">
        <v>138</v>
      </c>
      <c r="S2297" t="s">
        <v>345</v>
      </c>
      <c r="T2297" t="s">
        <v>342</v>
      </c>
      <c r="U2297" t="s">
        <v>343</v>
      </c>
      <c r="V2297" t="s">
        <v>344</v>
      </c>
      <c r="X2297" t="str">
        <f>LEFT(Table7[[#This Row],[Month]],4)</f>
        <v>2022</v>
      </c>
      <c r="Y2297">
        <f>SIGN(Table7[[#This Row],[Internal Monthly Cost]])</f>
        <v>1</v>
      </c>
    </row>
    <row r="2298" spans="1:25" x14ac:dyDescent="0.2">
      <c r="A2298">
        <v>624</v>
      </c>
      <c r="B2298" t="s">
        <v>3449</v>
      </c>
      <c r="C2298" t="s">
        <v>3449</v>
      </c>
      <c r="D2298" t="s">
        <v>5</v>
      </c>
      <c r="E2298" t="s">
        <v>2144</v>
      </c>
      <c r="F2298" t="s">
        <v>652</v>
      </c>
      <c r="G2298" t="s">
        <v>2145</v>
      </c>
      <c r="H2298" t="s">
        <v>2146</v>
      </c>
      <c r="I2298" t="s">
        <v>290</v>
      </c>
      <c r="J2298" t="s">
        <v>8</v>
      </c>
      <c r="K2298" t="s">
        <v>124</v>
      </c>
      <c r="M2298">
        <v>73</v>
      </c>
      <c r="N2298" t="s">
        <v>86</v>
      </c>
      <c r="O2298" t="s">
        <v>262</v>
      </c>
      <c r="P2298" t="s">
        <v>87</v>
      </c>
      <c r="Q2298" t="s">
        <v>139</v>
      </c>
      <c r="R2298" t="s">
        <v>138</v>
      </c>
      <c r="S2298" t="s">
        <v>345</v>
      </c>
      <c r="T2298" t="s">
        <v>342</v>
      </c>
      <c r="U2298" t="s">
        <v>343</v>
      </c>
      <c r="V2298" t="s">
        <v>406</v>
      </c>
      <c r="X2298" t="str">
        <f>LEFT(Table7[[#This Row],[Month]],4)</f>
        <v>2022</v>
      </c>
      <c r="Y2298">
        <f>SIGN(Table7[[#This Row],[Internal Monthly Cost]])</f>
        <v>1</v>
      </c>
    </row>
    <row r="2299" spans="1:25" x14ac:dyDescent="0.2">
      <c r="A2299">
        <v>634</v>
      </c>
      <c r="B2299" t="s">
        <v>3449</v>
      </c>
      <c r="C2299" t="s">
        <v>3449</v>
      </c>
      <c r="D2299" t="s">
        <v>5</v>
      </c>
      <c r="E2299" t="s">
        <v>2649</v>
      </c>
      <c r="F2299" t="s">
        <v>652</v>
      </c>
      <c r="G2299" t="s">
        <v>2650</v>
      </c>
      <c r="H2299" t="s">
        <v>847</v>
      </c>
      <c r="I2299" t="s">
        <v>291</v>
      </c>
      <c r="J2299" t="s">
        <v>8</v>
      </c>
      <c r="K2299" t="s">
        <v>123</v>
      </c>
      <c r="M2299">
        <v>50</v>
      </c>
      <c r="N2299" t="s">
        <v>277</v>
      </c>
      <c r="O2299" t="s">
        <v>278</v>
      </c>
      <c r="P2299" t="s">
        <v>279</v>
      </c>
      <c r="Q2299" t="s">
        <v>171</v>
      </c>
      <c r="R2299" t="s">
        <v>138</v>
      </c>
      <c r="S2299" t="s">
        <v>345</v>
      </c>
      <c r="T2299" t="s">
        <v>362</v>
      </c>
      <c r="U2299" t="s">
        <v>343</v>
      </c>
      <c r="V2299" t="s">
        <v>407</v>
      </c>
      <c r="X2299" t="str">
        <f>LEFT(Table7[[#This Row],[Month]],4)</f>
        <v>2022</v>
      </c>
      <c r="Y2299">
        <f>SIGN(Table7[[#This Row],[Internal Monthly Cost]])</f>
        <v>1</v>
      </c>
    </row>
    <row r="2300" spans="1:25" x14ac:dyDescent="0.2">
      <c r="A2300">
        <v>645</v>
      </c>
      <c r="B2300" t="s">
        <v>3449</v>
      </c>
      <c r="C2300" t="s">
        <v>3449</v>
      </c>
      <c r="D2300" t="s">
        <v>5</v>
      </c>
      <c r="E2300" t="s">
        <v>2702</v>
      </c>
      <c r="F2300" t="s">
        <v>652</v>
      </c>
      <c r="G2300" t="s">
        <v>2939</v>
      </c>
      <c r="H2300" t="s">
        <v>1026</v>
      </c>
      <c r="I2300" t="s">
        <v>2899</v>
      </c>
      <c r="J2300" t="s">
        <v>8</v>
      </c>
      <c r="K2300" t="s">
        <v>124</v>
      </c>
      <c r="M2300">
        <v>72</v>
      </c>
      <c r="N2300" t="s">
        <v>3290</v>
      </c>
      <c r="O2300" t="s">
        <v>3291</v>
      </c>
      <c r="P2300" t="s">
        <v>3292</v>
      </c>
      <c r="Q2300" t="s">
        <v>139</v>
      </c>
      <c r="R2300" t="s">
        <v>138</v>
      </c>
      <c r="S2300" t="s">
        <v>398</v>
      </c>
      <c r="T2300" t="s">
        <v>342</v>
      </c>
      <c r="U2300" t="s">
        <v>343</v>
      </c>
      <c r="V2300" t="s">
        <v>3293</v>
      </c>
      <c r="X2300" t="str">
        <f>LEFT(Table7[[#This Row],[Month]],4)</f>
        <v>2022</v>
      </c>
      <c r="Y2300">
        <f>SIGN(Table7[[#This Row],[Internal Monthly Cost]])</f>
        <v>1</v>
      </c>
    </row>
    <row r="2301" spans="1:25" x14ac:dyDescent="0.2">
      <c r="A2301">
        <v>663</v>
      </c>
      <c r="B2301" t="s">
        <v>3449</v>
      </c>
      <c r="C2301" t="s">
        <v>3449</v>
      </c>
      <c r="D2301" t="s">
        <v>5</v>
      </c>
      <c r="E2301" t="s">
        <v>2797</v>
      </c>
      <c r="F2301" t="s">
        <v>652</v>
      </c>
      <c r="G2301" t="s">
        <v>2798</v>
      </c>
      <c r="H2301" t="s">
        <v>2799</v>
      </c>
      <c r="I2301" t="s">
        <v>2902</v>
      </c>
      <c r="J2301" t="s">
        <v>8</v>
      </c>
      <c r="K2301" t="s">
        <v>124</v>
      </c>
      <c r="M2301">
        <v>72</v>
      </c>
      <c r="N2301" t="s">
        <v>325</v>
      </c>
      <c r="O2301" t="s">
        <v>326</v>
      </c>
      <c r="P2301" t="s">
        <v>327</v>
      </c>
      <c r="Q2301" t="s">
        <v>139</v>
      </c>
      <c r="R2301" t="s">
        <v>138</v>
      </c>
      <c r="S2301" t="s">
        <v>345</v>
      </c>
      <c r="T2301" t="s">
        <v>342</v>
      </c>
      <c r="U2301" t="s">
        <v>343</v>
      </c>
      <c r="V2301" t="s">
        <v>344</v>
      </c>
      <c r="X2301" t="str">
        <f>LEFT(Table7[[#This Row],[Month]],4)</f>
        <v>2022</v>
      </c>
      <c r="Y2301">
        <f>SIGN(Table7[[#This Row],[Internal Monthly Cost]])</f>
        <v>1</v>
      </c>
    </row>
    <row r="2302" spans="1:25" x14ac:dyDescent="0.2">
      <c r="A2302">
        <v>661</v>
      </c>
      <c r="B2302" t="s">
        <v>3449</v>
      </c>
      <c r="C2302" t="s">
        <v>3449</v>
      </c>
      <c r="D2302" t="s">
        <v>5</v>
      </c>
      <c r="E2302" t="s">
        <v>1403</v>
      </c>
      <c r="F2302" t="s">
        <v>652</v>
      </c>
      <c r="G2302" t="s">
        <v>1404</v>
      </c>
      <c r="H2302" t="s">
        <v>1405</v>
      </c>
      <c r="I2302" t="s">
        <v>2902</v>
      </c>
      <c r="J2302" t="s">
        <v>8</v>
      </c>
      <c r="K2302" t="s">
        <v>124</v>
      </c>
      <c r="M2302">
        <v>72</v>
      </c>
      <c r="N2302" t="s">
        <v>33</v>
      </c>
      <c r="O2302" t="s">
        <v>217</v>
      </c>
      <c r="P2302" t="s">
        <v>34</v>
      </c>
      <c r="Q2302" t="s">
        <v>139</v>
      </c>
      <c r="R2302" t="s">
        <v>138</v>
      </c>
      <c r="S2302" t="s">
        <v>345</v>
      </c>
      <c r="T2302" t="s">
        <v>2908</v>
      </c>
      <c r="U2302" t="s">
        <v>343</v>
      </c>
      <c r="V2302" t="s">
        <v>352</v>
      </c>
      <c r="X2302" t="str">
        <f>LEFT(Table7[[#This Row],[Month]],4)</f>
        <v>2022</v>
      </c>
      <c r="Y2302">
        <f>SIGN(Table7[[#This Row],[Internal Monthly Cost]])</f>
        <v>1</v>
      </c>
    </row>
    <row r="2303" spans="1:25" x14ac:dyDescent="0.2">
      <c r="A2303">
        <v>667</v>
      </c>
      <c r="B2303" t="s">
        <v>3449</v>
      </c>
      <c r="C2303" t="s">
        <v>3449</v>
      </c>
      <c r="D2303" t="s">
        <v>5</v>
      </c>
      <c r="E2303" t="s">
        <v>797</v>
      </c>
      <c r="F2303" t="s">
        <v>652</v>
      </c>
      <c r="G2303" t="s">
        <v>800</v>
      </c>
      <c r="H2303" t="s">
        <v>801</v>
      </c>
      <c r="I2303" t="s">
        <v>2903</v>
      </c>
      <c r="J2303" t="s">
        <v>8</v>
      </c>
      <c r="K2303" t="s">
        <v>123</v>
      </c>
      <c r="M2303">
        <v>50</v>
      </c>
      <c r="N2303" t="s">
        <v>334</v>
      </c>
      <c r="O2303" t="s">
        <v>335</v>
      </c>
      <c r="P2303" t="s">
        <v>336</v>
      </c>
      <c r="Q2303" t="s">
        <v>171</v>
      </c>
      <c r="R2303" t="s">
        <v>138</v>
      </c>
      <c r="S2303" t="s">
        <v>360</v>
      </c>
      <c r="T2303" t="s">
        <v>2923</v>
      </c>
      <c r="U2303" t="s">
        <v>343</v>
      </c>
      <c r="V2303" t="s">
        <v>415</v>
      </c>
      <c r="X2303" t="str">
        <f>LEFT(Table7[[#This Row],[Month]],4)</f>
        <v>2022</v>
      </c>
      <c r="Y2303">
        <f>SIGN(Table7[[#This Row],[Internal Monthly Cost]])</f>
        <v>1</v>
      </c>
    </row>
    <row r="2304" spans="1:25" x14ac:dyDescent="0.2">
      <c r="A2304">
        <v>675</v>
      </c>
      <c r="B2304" t="s">
        <v>3449</v>
      </c>
      <c r="C2304" t="s">
        <v>3449</v>
      </c>
      <c r="D2304" t="s">
        <v>5</v>
      </c>
      <c r="E2304" t="s">
        <v>1633</v>
      </c>
      <c r="F2304" t="s">
        <v>652</v>
      </c>
      <c r="G2304" t="s">
        <v>1634</v>
      </c>
      <c r="H2304" t="s">
        <v>1635</v>
      </c>
      <c r="I2304" t="s">
        <v>2905</v>
      </c>
      <c r="J2304" t="s">
        <v>8</v>
      </c>
      <c r="K2304" t="s">
        <v>123</v>
      </c>
      <c r="M2304">
        <v>44</v>
      </c>
      <c r="N2304" t="s">
        <v>448</v>
      </c>
      <c r="O2304" t="s">
        <v>449</v>
      </c>
      <c r="P2304" t="s">
        <v>450</v>
      </c>
      <c r="Q2304" t="s">
        <v>171</v>
      </c>
      <c r="R2304" t="s">
        <v>138</v>
      </c>
      <c r="S2304" t="s">
        <v>345</v>
      </c>
      <c r="T2304" t="s">
        <v>451</v>
      </c>
      <c r="U2304" t="s">
        <v>343</v>
      </c>
      <c r="V2304" t="s">
        <v>452</v>
      </c>
      <c r="X2304" t="str">
        <f>LEFT(Table7[[#This Row],[Month]],4)</f>
        <v>2022</v>
      </c>
      <c r="Y2304">
        <f>SIGN(Table7[[#This Row],[Internal Monthly Cost]])</f>
        <v>1</v>
      </c>
    </row>
    <row r="2305" spans="1:25" x14ac:dyDescent="0.2">
      <c r="A2305">
        <v>684</v>
      </c>
      <c r="B2305" t="s">
        <v>3449</v>
      </c>
      <c r="C2305" t="s">
        <v>3449</v>
      </c>
      <c r="D2305" t="s">
        <v>5</v>
      </c>
      <c r="E2305" t="s">
        <v>2891</v>
      </c>
      <c r="F2305" t="s">
        <v>652</v>
      </c>
      <c r="G2305" t="s">
        <v>2892</v>
      </c>
      <c r="H2305" t="s">
        <v>2893</v>
      </c>
      <c r="I2305" t="s">
        <v>2906</v>
      </c>
      <c r="J2305" t="s">
        <v>8</v>
      </c>
      <c r="K2305" t="s">
        <v>124</v>
      </c>
      <c r="M2305">
        <v>37</v>
      </c>
      <c r="N2305" t="s">
        <v>2873</v>
      </c>
      <c r="O2305" t="s">
        <v>2874</v>
      </c>
      <c r="P2305" t="s">
        <v>2875</v>
      </c>
      <c r="Q2305" t="s">
        <v>139</v>
      </c>
      <c r="R2305" t="s">
        <v>138</v>
      </c>
      <c r="S2305" t="s">
        <v>345</v>
      </c>
      <c r="T2305" t="s">
        <v>342</v>
      </c>
      <c r="U2305" t="s">
        <v>343</v>
      </c>
      <c r="V2305" t="s">
        <v>2876</v>
      </c>
      <c r="X2305" t="str">
        <f>LEFT(Table7[[#This Row],[Month]],4)</f>
        <v>2022</v>
      </c>
      <c r="Y2305">
        <f>SIGN(Table7[[#This Row],[Internal Monthly Cost]])</f>
        <v>1</v>
      </c>
    </row>
    <row r="2306" spans="1:25" x14ac:dyDescent="0.2">
      <c r="A2306">
        <v>716</v>
      </c>
      <c r="B2306" t="s">
        <v>3449</v>
      </c>
      <c r="C2306" t="s">
        <v>3449</v>
      </c>
      <c r="D2306" t="s">
        <v>5</v>
      </c>
      <c r="E2306" t="s">
        <v>3175</v>
      </c>
      <c r="F2306" t="s">
        <v>652</v>
      </c>
      <c r="G2306" t="s">
        <v>3176</v>
      </c>
      <c r="H2306" t="s">
        <v>3156</v>
      </c>
      <c r="I2306" t="s">
        <v>3175</v>
      </c>
      <c r="J2306" t="s">
        <v>8</v>
      </c>
      <c r="K2306" t="s">
        <v>123</v>
      </c>
      <c r="M2306">
        <v>44</v>
      </c>
      <c r="N2306" t="s">
        <v>3179</v>
      </c>
      <c r="O2306" t="s">
        <v>3178</v>
      </c>
      <c r="P2306" t="s">
        <v>3180</v>
      </c>
      <c r="Q2306" t="s">
        <v>171</v>
      </c>
      <c r="R2306" t="s">
        <v>138</v>
      </c>
      <c r="S2306" t="s">
        <v>345</v>
      </c>
      <c r="T2306" t="s">
        <v>3066</v>
      </c>
      <c r="U2306" t="s">
        <v>343</v>
      </c>
      <c r="V2306" t="s">
        <v>3096</v>
      </c>
      <c r="X2306" t="str">
        <f>LEFT(Table7[[#This Row],[Month]],4)</f>
        <v>2022</v>
      </c>
      <c r="Y2306">
        <f>SIGN(Table7[[#This Row],[Internal Monthly Cost]])</f>
        <v>1</v>
      </c>
    </row>
    <row r="2307" spans="1:25" x14ac:dyDescent="0.2">
      <c r="A2307">
        <v>711</v>
      </c>
      <c r="B2307" t="s">
        <v>3449</v>
      </c>
      <c r="C2307" t="s">
        <v>3449</v>
      </c>
      <c r="D2307" t="s">
        <v>5</v>
      </c>
      <c r="E2307" t="s">
        <v>3100</v>
      </c>
      <c r="F2307" t="s">
        <v>652</v>
      </c>
      <c r="G2307" t="s">
        <v>3101</v>
      </c>
      <c r="H2307" t="s">
        <v>3102</v>
      </c>
      <c r="I2307" t="s">
        <v>3077</v>
      </c>
      <c r="J2307" t="s">
        <v>8</v>
      </c>
      <c r="K2307" t="s">
        <v>3074</v>
      </c>
      <c r="M2307">
        <v>47</v>
      </c>
      <c r="N2307" t="s">
        <v>3103</v>
      </c>
      <c r="O2307" t="s">
        <v>3104</v>
      </c>
      <c r="P2307" t="s">
        <v>3150</v>
      </c>
      <c r="Q2307" t="s">
        <v>3106</v>
      </c>
      <c r="R2307" t="s">
        <v>3074</v>
      </c>
      <c r="S2307" t="s">
        <v>345</v>
      </c>
      <c r="T2307" t="s">
        <v>3075</v>
      </c>
      <c r="U2307" t="s">
        <v>343</v>
      </c>
      <c r="V2307" t="s">
        <v>3096</v>
      </c>
      <c r="X2307" t="str">
        <f>LEFT(Table7[[#This Row],[Month]],4)</f>
        <v>2022</v>
      </c>
      <c r="Y2307">
        <f>SIGN(Table7[[#This Row],[Internal Monthly Cost]])</f>
        <v>1</v>
      </c>
    </row>
    <row r="2308" spans="1:25" x14ac:dyDescent="0.2">
      <c r="A2308">
        <v>394</v>
      </c>
      <c r="B2308" t="s">
        <v>3449</v>
      </c>
      <c r="C2308" t="s">
        <v>3449</v>
      </c>
      <c r="D2308" t="s">
        <v>5</v>
      </c>
      <c r="E2308" t="s">
        <v>1810</v>
      </c>
      <c r="F2308" t="s">
        <v>503</v>
      </c>
      <c r="G2308" t="s">
        <v>1811</v>
      </c>
      <c r="H2308" t="s">
        <v>1812</v>
      </c>
      <c r="I2308" t="s">
        <v>133</v>
      </c>
      <c r="J2308" t="s">
        <v>8</v>
      </c>
      <c r="K2308" t="s">
        <v>124</v>
      </c>
      <c r="M2308">
        <v>67</v>
      </c>
      <c r="N2308" t="s">
        <v>54</v>
      </c>
      <c r="O2308" t="s">
        <v>222</v>
      </c>
      <c r="P2308" t="s">
        <v>55</v>
      </c>
      <c r="Q2308" t="s">
        <v>139</v>
      </c>
      <c r="R2308" t="s">
        <v>138</v>
      </c>
      <c r="S2308" t="s">
        <v>345</v>
      </c>
      <c r="T2308" t="s">
        <v>342</v>
      </c>
      <c r="U2308" t="s">
        <v>343</v>
      </c>
      <c r="V2308" t="s">
        <v>357</v>
      </c>
      <c r="X2308" t="str">
        <f>LEFT(Table7[[#This Row],[Month]],4)</f>
        <v>2022</v>
      </c>
      <c r="Y2308">
        <f>SIGN(Table7[[#This Row],[Internal Monthly Cost]])</f>
        <v>1</v>
      </c>
    </row>
    <row r="2309" spans="1:25" x14ac:dyDescent="0.2">
      <c r="A2309">
        <v>379</v>
      </c>
      <c r="B2309" t="s">
        <v>3449</v>
      </c>
      <c r="C2309" t="s">
        <v>3449</v>
      </c>
      <c r="D2309" t="s">
        <v>5</v>
      </c>
      <c r="E2309" t="s">
        <v>2091</v>
      </c>
      <c r="F2309" t="s">
        <v>503</v>
      </c>
      <c r="G2309" t="s">
        <v>1412</v>
      </c>
      <c r="H2309" t="s">
        <v>1413</v>
      </c>
      <c r="I2309" t="s">
        <v>132</v>
      </c>
      <c r="J2309" t="s">
        <v>6</v>
      </c>
      <c r="K2309" t="s">
        <v>124</v>
      </c>
      <c r="M2309">
        <v>67</v>
      </c>
      <c r="X2309" t="str">
        <f>LEFT(Table7[[#This Row],[Month]],4)</f>
        <v>2022</v>
      </c>
      <c r="Y2309">
        <f>SIGN(Table7[[#This Row],[Internal Monthly Cost]])</f>
        <v>1</v>
      </c>
    </row>
    <row r="2310" spans="1:25" x14ac:dyDescent="0.2">
      <c r="A2310">
        <v>393</v>
      </c>
      <c r="B2310" t="s">
        <v>3449</v>
      </c>
      <c r="C2310" t="s">
        <v>3449</v>
      </c>
      <c r="D2310" t="s">
        <v>5</v>
      </c>
      <c r="E2310" t="s">
        <v>2744</v>
      </c>
      <c r="F2310" t="s">
        <v>503</v>
      </c>
      <c r="G2310" t="s">
        <v>1811</v>
      </c>
      <c r="H2310" t="s">
        <v>1812</v>
      </c>
      <c r="I2310" t="s">
        <v>133</v>
      </c>
      <c r="J2310" t="s">
        <v>8</v>
      </c>
      <c r="K2310" t="s">
        <v>124</v>
      </c>
      <c r="M2310">
        <v>67</v>
      </c>
      <c r="N2310" t="s">
        <v>328</v>
      </c>
      <c r="O2310" t="s">
        <v>329</v>
      </c>
      <c r="P2310" t="s">
        <v>330</v>
      </c>
      <c r="Q2310" t="s">
        <v>139</v>
      </c>
      <c r="R2310" t="s">
        <v>138</v>
      </c>
      <c r="S2310" t="s">
        <v>345</v>
      </c>
      <c r="T2310" t="s">
        <v>342</v>
      </c>
      <c r="U2310" t="s">
        <v>343</v>
      </c>
      <c r="V2310" t="s">
        <v>356</v>
      </c>
      <c r="X2310" t="str">
        <f>LEFT(Table7[[#This Row],[Month]],4)</f>
        <v>2022</v>
      </c>
      <c r="Y2310">
        <f>SIGN(Table7[[#This Row],[Internal Monthly Cost]])</f>
        <v>1</v>
      </c>
    </row>
    <row r="2311" spans="1:25" x14ac:dyDescent="0.2">
      <c r="A2311">
        <v>380</v>
      </c>
      <c r="B2311" t="s">
        <v>3449</v>
      </c>
      <c r="C2311" t="s">
        <v>3449</v>
      </c>
      <c r="D2311" t="s">
        <v>5</v>
      </c>
      <c r="E2311" t="s">
        <v>2793</v>
      </c>
      <c r="F2311" t="s">
        <v>503</v>
      </c>
      <c r="G2311" t="s">
        <v>1412</v>
      </c>
      <c r="H2311" t="s">
        <v>1413</v>
      </c>
      <c r="I2311" t="s">
        <v>132</v>
      </c>
      <c r="J2311" t="s">
        <v>8</v>
      </c>
      <c r="K2311" t="s">
        <v>124</v>
      </c>
      <c r="M2311">
        <v>67</v>
      </c>
      <c r="N2311" t="s">
        <v>310</v>
      </c>
      <c r="O2311" t="s">
        <v>311</v>
      </c>
      <c r="P2311" t="s">
        <v>312</v>
      </c>
      <c r="Q2311" t="s">
        <v>139</v>
      </c>
      <c r="R2311" t="s">
        <v>138</v>
      </c>
      <c r="S2311" t="s">
        <v>345</v>
      </c>
      <c r="T2311" t="s">
        <v>342</v>
      </c>
      <c r="U2311" t="s">
        <v>343</v>
      </c>
      <c r="V2311" t="s">
        <v>344</v>
      </c>
      <c r="X2311" t="str">
        <f>LEFT(Table7[[#This Row],[Month]],4)</f>
        <v>2022</v>
      </c>
      <c r="Y2311">
        <f>SIGN(Table7[[#This Row],[Internal Monthly Cost]])</f>
        <v>1</v>
      </c>
    </row>
    <row r="2312" spans="1:25" x14ac:dyDescent="0.2">
      <c r="A2312">
        <v>409</v>
      </c>
      <c r="B2312" t="s">
        <v>3449</v>
      </c>
      <c r="C2312" t="s">
        <v>3449</v>
      </c>
      <c r="D2312" t="s">
        <v>5</v>
      </c>
      <c r="E2312" t="s">
        <v>1734</v>
      </c>
      <c r="F2312" t="s">
        <v>503</v>
      </c>
      <c r="G2312" t="s">
        <v>902</v>
      </c>
      <c r="H2312" t="s">
        <v>903</v>
      </c>
      <c r="I2312" t="s">
        <v>129</v>
      </c>
      <c r="J2312" t="s">
        <v>4</v>
      </c>
      <c r="K2312" t="s">
        <v>124</v>
      </c>
      <c r="M2312">
        <v>67</v>
      </c>
      <c r="X2312" t="str">
        <f>LEFT(Table7[[#This Row],[Month]],4)</f>
        <v>2022</v>
      </c>
      <c r="Y2312">
        <f>SIGN(Table7[[#This Row],[Internal Monthly Cost]])</f>
        <v>1</v>
      </c>
    </row>
    <row r="2313" spans="1:25" x14ac:dyDescent="0.2">
      <c r="A2313">
        <v>408</v>
      </c>
      <c r="B2313" t="s">
        <v>3449</v>
      </c>
      <c r="C2313" t="s">
        <v>3449</v>
      </c>
      <c r="D2313" t="s">
        <v>5</v>
      </c>
      <c r="E2313" t="s">
        <v>2102</v>
      </c>
      <c r="F2313" t="s">
        <v>503</v>
      </c>
      <c r="G2313" t="s">
        <v>902</v>
      </c>
      <c r="H2313" t="s">
        <v>903</v>
      </c>
      <c r="I2313" t="s">
        <v>129</v>
      </c>
      <c r="J2313" t="s">
        <v>8</v>
      </c>
      <c r="K2313" t="s">
        <v>124</v>
      </c>
      <c r="M2313">
        <v>67</v>
      </c>
      <c r="N2313" t="s">
        <v>78</v>
      </c>
      <c r="O2313" t="s">
        <v>221</v>
      </c>
      <c r="P2313" t="s">
        <v>79</v>
      </c>
      <c r="Q2313" t="s">
        <v>139</v>
      </c>
      <c r="R2313" t="s">
        <v>138</v>
      </c>
      <c r="S2313" t="s">
        <v>345</v>
      </c>
      <c r="T2313" t="s">
        <v>342</v>
      </c>
      <c r="U2313" t="s">
        <v>343</v>
      </c>
      <c r="V2313" t="s">
        <v>364</v>
      </c>
      <c r="X2313" t="str">
        <f>LEFT(Table7[[#This Row],[Month]],4)</f>
        <v>2022</v>
      </c>
      <c r="Y2313">
        <f>SIGN(Table7[[#This Row],[Internal Monthly Cost]])</f>
        <v>1</v>
      </c>
    </row>
    <row r="2314" spans="1:25" x14ac:dyDescent="0.2">
      <c r="A2314">
        <v>381</v>
      </c>
      <c r="B2314" t="s">
        <v>3449</v>
      </c>
      <c r="C2314" t="s">
        <v>3449</v>
      </c>
      <c r="D2314" t="s">
        <v>5</v>
      </c>
      <c r="E2314" t="s">
        <v>1695</v>
      </c>
      <c r="F2314" t="s">
        <v>503</v>
      </c>
      <c r="G2314" t="s">
        <v>1412</v>
      </c>
      <c r="H2314" t="s">
        <v>1413</v>
      </c>
      <c r="I2314" t="s">
        <v>132</v>
      </c>
      <c r="J2314" t="s">
        <v>4</v>
      </c>
      <c r="K2314" t="s">
        <v>124</v>
      </c>
      <c r="M2314">
        <v>67</v>
      </c>
      <c r="X2314" t="str">
        <f>LEFT(Table7[[#This Row],[Month]],4)</f>
        <v>2022</v>
      </c>
      <c r="Y2314">
        <f>SIGN(Table7[[#This Row],[Internal Monthly Cost]])</f>
        <v>1</v>
      </c>
    </row>
    <row r="2315" spans="1:25" x14ac:dyDescent="0.2">
      <c r="A2315">
        <v>378</v>
      </c>
      <c r="B2315" t="s">
        <v>3449</v>
      </c>
      <c r="C2315" t="s">
        <v>3449</v>
      </c>
      <c r="D2315" t="s">
        <v>5</v>
      </c>
      <c r="E2315" t="s">
        <v>1411</v>
      </c>
      <c r="F2315" t="s">
        <v>503</v>
      </c>
      <c r="G2315" t="s">
        <v>1412</v>
      </c>
      <c r="H2315" t="s">
        <v>1413</v>
      </c>
      <c r="I2315" t="s">
        <v>132</v>
      </c>
      <c r="J2315" t="s">
        <v>8</v>
      </c>
      <c r="K2315" t="s">
        <v>123</v>
      </c>
      <c r="M2315">
        <v>67</v>
      </c>
      <c r="X2315" t="str">
        <f>LEFT(Table7[[#This Row],[Month]],4)</f>
        <v>2022</v>
      </c>
      <c r="Y2315">
        <f>SIGN(Table7[[#This Row],[Internal Monthly Cost]])</f>
        <v>1</v>
      </c>
    </row>
    <row r="2316" spans="1:25" x14ac:dyDescent="0.2">
      <c r="A2316">
        <v>382</v>
      </c>
      <c r="B2316" t="s">
        <v>3449</v>
      </c>
      <c r="C2316" t="s">
        <v>3449</v>
      </c>
      <c r="D2316" t="s">
        <v>5</v>
      </c>
      <c r="E2316" t="s">
        <v>1718</v>
      </c>
      <c r="F2316" t="s">
        <v>503</v>
      </c>
      <c r="G2316" t="s">
        <v>1412</v>
      </c>
      <c r="H2316" t="s">
        <v>1719</v>
      </c>
      <c r="I2316" t="s">
        <v>132</v>
      </c>
      <c r="J2316" t="s">
        <v>4</v>
      </c>
      <c r="K2316" t="s">
        <v>124</v>
      </c>
      <c r="M2316">
        <v>67</v>
      </c>
      <c r="X2316" t="str">
        <f>LEFT(Table7[[#This Row],[Month]],4)</f>
        <v>2022</v>
      </c>
      <c r="Y2316">
        <f>SIGN(Table7[[#This Row],[Internal Monthly Cost]])</f>
        <v>1</v>
      </c>
    </row>
    <row r="2317" spans="1:25" x14ac:dyDescent="0.2">
      <c r="A2317">
        <v>434</v>
      </c>
      <c r="B2317" t="s">
        <v>3449</v>
      </c>
      <c r="C2317" t="s">
        <v>3449</v>
      </c>
      <c r="D2317" t="s">
        <v>5</v>
      </c>
      <c r="E2317" t="s">
        <v>1972</v>
      </c>
      <c r="F2317" t="s">
        <v>503</v>
      </c>
      <c r="G2317" t="s">
        <v>1973</v>
      </c>
      <c r="H2317" t="s">
        <v>1974</v>
      </c>
      <c r="I2317" t="s">
        <v>134</v>
      </c>
      <c r="J2317" t="s">
        <v>4</v>
      </c>
      <c r="K2317" t="s">
        <v>124</v>
      </c>
      <c r="M2317">
        <v>67</v>
      </c>
      <c r="X2317" t="str">
        <f>LEFT(Table7[[#This Row],[Month]],4)</f>
        <v>2022</v>
      </c>
      <c r="Y2317">
        <f>SIGN(Table7[[#This Row],[Internal Monthly Cost]])</f>
        <v>1</v>
      </c>
    </row>
    <row r="2318" spans="1:25" x14ac:dyDescent="0.2">
      <c r="A2318">
        <v>437</v>
      </c>
      <c r="B2318" t="s">
        <v>3449</v>
      </c>
      <c r="C2318" t="s">
        <v>3449</v>
      </c>
      <c r="D2318" t="s">
        <v>5</v>
      </c>
      <c r="E2318" t="s">
        <v>2687</v>
      </c>
      <c r="F2318" t="s">
        <v>503</v>
      </c>
      <c r="G2318" t="s">
        <v>1973</v>
      </c>
      <c r="H2318" t="s">
        <v>1974</v>
      </c>
      <c r="I2318" t="s">
        <v>134</v>
      </c>
      <c r="J2318" t="s">
        <v>4</v>
      </c>
      <c r="K2318" t="s">
        <v>124</v>
      </c>
      <c r="M2318">
        <v>67</v>
      </c>
      <c r="X2318" t="str">
        <f>LEFT(Table7[[#This Row],[Month]],4)</f>
        <v>2022</v>
      </c>
      <c r="Y2318">
        <f>SIGN(Table7[[#This Row],[Internal Monthly Cost]])</f>
        <v>1</v>
      </c>
    </row>
    <row r="2319" spans="1:25" x14ac:dyDescent="0.2">
      <c r="A2319">
        <v>427</v>
      </c>
      <c r="B2319" t="s">
        <v>3449</v>
      </c>
      <c r="C2319" t="s">
        <v>3449</v>
      </c>
      <c r="D2319" t="s">
        <v>5</v>
      </c>
      <c r="E2319" t="s">
        <v>1991</v>
      </c>
      <c r="F2319" t="s">
        <v>503</v>
      </c>
      <c r="G2319" t="s">
        <v>1992</v>
      </c>
      <c r="H2319" t="s">
        <v>1974</v>
      </c>
      <c r="I2319" t="s">
        <v>134</v>
      </c>
      <c r="J2319" t="s">
        <v>8</v>
      </c>
      <c r="K2319" t="s">
        <v>124</v>
      </c>
      <c r="M2319">
        <v>67</v>
      </c>
      <c r="N2319" t="s">
        <v>423</v>
      </c>
      <c r="O2319" t="s">
        <v>424</v>
      </c>
      <c r="P2319" t="s">
        <v>425</v>
      </c>
      <c r="Q2319" t="s">
        <v>139</v>
      </c>
      <c r="R2319" t="s">
        <v>138</v>
      </c>
      <c r="S2319" t="s">
        <v>345</v>
      </c>
      <c r="T2319" t="s">
        <v>342</v>
      </c>
      <c r="U2319" t="s">
        <v>343</v>
      </c>
      <c r="V2319" t="s">
        <v>426</v>
      </c>
      <c r="X2319" t="str">
        <f>LEFT(Table7[[#This Row],[Month]],4)</f>
        <v>2022</v>
      </c>
      <c r="Y2319">
        <f>SIGN(Table7[[#This Row],[Internal Monthly Cost]])</f>
        <v>1</v>
      </c>
    </row>
    <row r="2320" spans="1:25" x14ac:dyDescent="0.2">
      <c r="A2320">
        <v>425</v>
      </c>
      <c r="B2320" t="s">
        <v>3449</v>
      </c>
      <c r="C2320" t="s">
        <v>3449</v>
      </c>
      <c r="D2320" t="s">
        <v>5</v>
      </c>
      <c r="E2320" t="s">
        <v>2242</v>
      </c>
      <c r="F2320" t="s">
        <v>503</v>
      </c>
      <c r="G2320" t="s">
        <v>1973</v>
      </c>
      <c r="H2320" t="s">
        <v>1974</v>
      </c>
      <c r="I2320" t="s">
        <v>134</v>
      </c>
      <c r="J2320" t="s">
        <v>8</v>
      </c>
      <c r="K2320" t="s">
        <v>124</v>
      </c>
      <c r="M2320">
        <v>67</v>
      </c>
      <c r="N2320" t="s">
        <v>2665</v>
      </c>
      <c r="O2320" t="s">
        <v>2664</v>
      </c>
      <c r="P2320" t="s">
        <v>2666</v>
      </c>
      <c r="Q2320" t="s">
        <v>139</v>
      </c>
      <c r="R2320" t="s">
        <v>138</v>
      </c>
      <c r="S2320" t="s">
        <v>345</v>
      </c>
      <c r="T2320" t="s">
        <v>342</v>
      </c>
      <c r="U2320" t="s">
        <v>343</v>
      </c>
      <c r="V2320" t="s">
        <v>407</v>
      </c>
      <c r="X2320" t="str">
        <f>LEFT(Table7[[#This Row],[Month]],4)</f>
        <v>2022</v>
      </c>
      <c r="Y2320">
        <f>SIGN(Table7[[#This Row],[Internal Monthly Cost]])</f>
        <v>1</v>
      </c>
    </row>
    <row r="2321" spans="1:25" x14ac:dyDescent="0.2">
      <c r="A2321">
        <v>423</v>
      </c>
      <c r="B2321" t="s">
        <v>3449</v>
      </c>
      <c r="C2321" t="s">
        <v>3449</v>
      </c>
      <c r="D2321" t="s">
        <v>5</v>
      </c>
      <c r="E2321" t="s">
        <v>2141</v>
      </c>
      <c r="F2321" t="s">
        <v>503</v>
      </c>
      <c r="G2321" t="s">
        <v>1973</v>
      </c>
      <c r="H2321" t="s">
        <v>1974</v>
      </c>
      <c r="I2321" t="s">
        <v>134</v>
      </c>
      <c r="J2321" t="s">
        <v>8</v>
      </c>
      <c r="K2321" t="s">
        <v>124</v>
      </c>
      <c r="M2321">
        <v>67</v>
      </c>
      <c r="N2321" t="s">
        <v>2604</v>
      </c>
      <c r="O2321" t="s">
        <v>2603</v>
      </c>
      <c r="P2321" t="s">
        <v>2605</v>
      </c>
      <c r="Q2321" t="s">
        <v>139</v>
      </c>
      <c r="R2321" t="s">
        <v>138</v>
      </c>
      <c r="S2321" t="s">
        <v>345</v>
      </c>
      <c r="T2321" t="s">
        <v>342</v>
      </c>
      <c r="U2321" t="s">
        <v>343</v>
      </c>
      <c r="V2321" t="s">
        <v>464</v>
      </c>
      <c r="X2321" t="str">
        <f>LEFT(Table7[[#This Row],[Month]],4)</f>
        <v>2022</v>
      </c>
      <c r="Y2321">
        <f>SIGN(Table7[[#This Row],[Internal Monthly Cost]])</f>
        <v>1</v>
      </c>
    </row>
    <row r="2322" spans="1:25" x14ac:dyDescent="0.2">
      <c r="A2322">
        <v>440</v>
      </c>
      <c r="B2322" t="s">
        <v>3449</v>
      </c>
      <c r="C2322" t="s">
        <v>3449</v>
      </c>
      <c r="D2322" t="s">
        <v>5</v>
      </c>
      <c r="E2322" t="s">
        <v>898</v>
      </c>
      <c r="F2322" t="s">
        <v>503</v>
      </c>
      <c r="G2322" t="s">
        <v>627</v>
      </c>
      <c r="H2322" t="s">
        <v>515</v>
      </c>
      <c r="I2322" t="s">
        <v>125</v>
      </c>
      <c r="J2322" t="s">
        <v>4</v>
      </c>
      <c r="K2322" t="s">
        <v>124</v>
      </c>
      <c r="M2322">
        <v>67</v>
      </c>
      <c r="X2322" t="str">
        <f>LEFT(Table7[[#This Row],[Month]],4)</f>
        <v>2022</v>
      </c>
      <c r="Y2322">
        <f>SIGN(Table7[[#This Row],[Internal Monthly Cost]])</f>
        <v>1</v>
      </c>
    </row>
    <row r="2323" spans="1:25" x14ac:dyDescent="0.2">
      <c r="A2323">
        <v>439</v>
      </c>
      <c r="B2323" t="s">
        <v>3449</v>
      </c>
      <c r="C2323" t="s">
        <v>3449</v>
      </c>
      <c r="D2323" t="s">
        <v>5</v>
      </c>
      <c r="E2323" t="s">
        <v>636</v>
      </c>
      <c r="F2323" t="s">
        <v>503</v>
      </c>
      <c r="G2323" t="s">
        <v>627</v>
      </c>
      <c r="H2323" t="s">
        <v>515</v>
      </c>
      <c r="I2323" t="s">
        <v>125</v>
      </c>
      <c r="J2323" t="s">
        <v>8</v>
      </c>
      <c r="K2323" t="s">
        <v>124</v>
      </c>
      <c r="M2323">
        <v>67</v>
      </c>
      <c r="N2323" t="s">
        <v>52</v>
      </c>
      <c r="O2323" t="s">
        <v>195</v>
      </c>
      <c r="P2323" t="s">
        <v>53</v>
      </c>
      <c r="Q2323" t="s">
        <v>139</v>
      </c>
      <c r="R2323" t="s">
        <v>138</v>
      </c>
      <c r="S2323" t="s">
        <v>345</v>
      </c>
      <c r="T2323" t="s">
        <v>342</v>
      </c>
      <c r="U2323" t="s">
        <v>343</v>
      </c>
      <c r="V2323" t="s">
        <v>355</v>
      </c>
      <c r="X2323" t="str">
        <f>LEFT(Table7[[#This Row],[Month]],4)</f>
        <v>2022</v>
      </c>
      <c r="Y2323">
        <f>SIGN(Table7[[#This Row],[Internal Monthly Cost]])</f>
        <v>1</v>
      </c>
    </row>
    <row r="2324" spans="1:25" x14ac:dyDescent="0.2">
      <c r="A2324">
        <v>479</v>
      </c>
      <c r="B2324" t="s">
        <v>3449</v>
      </c>
      <c r="C2324" t="s">
        <v>3449</v>
      </c>
      <c r="D2324" t="s">
        <v>5</v>
      </c>
      <c r="E2324" t="s">
        <v>1553</v>
      </c>
      <c r="F2324" t="s">
        <v>503</v>
      </c>
      <c r="G2324" t="s">
        <v>627</v>
      </c>
      <c r="H2324" t="s">
        <v>515</v>
      </c>
      <c r="I2324" t="s">
        <v>125</v>
      </c>
      <c r="J2324" t="s">
        <v>8</v>
      </c>
      <c r="K2324" t="s">
        <v>124</v>
      </c>
      <c r="M2324">
        <v>67</v>
      </c>
      <c r="N2324" t="s">
        <v>38</v>
      </c>
      <c r="O2324" t="s">
        <v>235</v>
      </c>
      <c r="P2324" t="s">
        <v>39</v>
      </c>
      <c r="Q2324" t="s">
        <v>139</v>
      </c>
      <c r="R2324" t="s">
        <v>138</v>
      </c>
      <c r="S2324" t="s">
        <v>345</v>
      </c>
      <c r="T2324" t="s">
        <v>342</v>
      </c>
      <c r="U2324" t="s">
        <v>343</v>
      </c>
      <c r="V2324" t="s">
        <v>375</v>
      </c>
      <c r="X2324" t="str">
        <f>LEFT(Table7[[#This Row],[Month]],4)</f>
        <v>2022</v>
      </c>
      <c r="Y2324">
        <f>SIGN(Table7[[#This Row],[Internal Monthly Cost]])</f>
        <v>1</v>
      </c>
    </row>
    <row r="2325" spans="1:25" x14ac:dyDescent="0.2">
      <c r="A2325">
        <v>458</v>
      </c>
      <c r="B2325" t="s">
        <v>3449</v>
      </c>
      <c r="C2325" t="s">
        <v>3449</v>
      </c>
      <c r="D2325" t="s">
        <v>5</v>
      </c>
      <c r="E2325" t="s">
        <v>2098</v>
      </c>
      <c r="F2325" t="s">
        <v>503</v>
      </c>
      <c r="G2325" t="s">
        <v>627</v>
      </c>
      <c r="H2325" t="s">
        <v>515</v>
      </c>
      <c r="I2325" t="s">
        <v>125</v>
      </c>
      <c r="J2325" t="s">
        <v>8</v>
      </c>
      <c r="K2325" t="s">
        <v>124</v>
      </c>
      <c r="M2325">
        <v>67</v>
      </c>
      <c r="N2325" t="s">
        <v>76</v>
      </c>
      <c r="O2325" t="s">
        <v>254</v>
      </c>
      <c r="P2325" t="s">
        <v>77</v>
      </c>
      <c r="Q2325" t="s">
        <v>139</v>
      </c>
      <c r="R2325" t="s">
        <v>138</v>
      </c>
      <c r="S2325" t="s">
        <v>345</v>
      </c>
      <c r="T2325" t="s">
        <v>342</v>
      </c>
      <c r="U2325" t="s">
        <v>343</v>
      </c>
      <c r="V2325" t="s">
        <v>370</v>
      </c>
      <c r="X2325" t="str">
        <f>LEFT(Table7[[#This Row],[Month]],4)</f>
        <v>2022</v>
      </c>
      <c r="Y2325">
        <f>SIGN(Table7[[#This Row],[Internal Monthly Cost]])</f>
        <v>1</v>
      </c>
    </row>
    <row r="2326" spans="1:25" x14ac:dyDescent="0.2">
      <c r="A2326">
        <v>460</v>
      </c>
      <c r="B2326" t="s">
        <v>3449</v>
      </c>
      <c r="C2326" t="s">
        <v>3449</v>
      </c>
      <c r="D2326" t="s">
        <v>5</v>
      </c>
      <c r="E2326" t="s">
        <v>2136</v>
      </c>
      <c r="F2326" t="s">
        <v>503</v>
      </c>
      <c r="G2326" t="s">
        <v>627</v>
      </c>
      <c r="H2326" t="s">
        <v>515</v>
      </c>
      <c r="I2326" t="s">
        <v>125</v>
      </c>
      <c r="J2326" t="s">
        <v>8</v>
      </c>
      <c r="K2326" t="s">
        <v>124</v>
      </c>
      <c r="M2326">
        <v>67</v>
      </c>
      <c r="N2326" t="s">
        <v>82</v>
      </c>
      <c r="O2326" t="s">
        <v>232</v>
      </c>
      <c r="P2326" t="s">
        <v>83</v>
      </c>
      <c r="Q2326" t="s">
        <v>139</v>
      </c>
      <c r="R2326" t="s">
        <v>138</v>
      </c>
      <c r="S2326" t="s">
        <v>345</v>
      </c>
      <c r="T2326" t="s">
        <v>342</v>
      </c>
      <c r="U2326" t="s">
        <v>343</v>
      </c>
      <c r="V2326" t="s">
        <v>371</v>
      </c>
      <c r="X2326" t="str">
        <f>LEFT(Table7[[#This Row],[Month]],4)</f>
        <v>2022</v>
      </c>
      <c r="Y2326">
        <f>SIGN(Table7[[#This Row],[Internal Monthly Cost]])</f>
        <v>1</v>
      </c>
    </row>
    <row r="2327" spans="1:25" x14ac:dyDescent="0.2">
      <c r="A2327">
        <v>457</v>
      </c>
      <c r="B2327" t="s">
        <v>3449</v>
      </c>
      <c r="C2327" t="s">
        <v>3449</v>
      </c>
      <c r="D2327" t="s">
        <v>5</v>
      </c>
      <c r="E2327" t="s">
        <v>2109</v>
      </c>
      <c r="F2327" t="s">
        <v>503</v>
      </c>
      <c r="G2327" t="s">
        <v>627</v>
      </c>
      <c r="H2327" t="s">
        <v>515</v>
      </c>
      <c r="I2327" t="s">
        <v>125</v>
      </c>
      <c r="J2327" t="s">
        <v>8</v>
      </c>
      <c r="K2327" t="s">
        <v>124</v>
      </c>
      <c r="M2327">
        <v>67</v>
      </c>
      <c r="N2327" t="s">
        <v>3283</v>
      </c>
      <c r="O2327" t="s">
        <v>3284</v>
      </c>
      <c r="P2327" t="s">
        <v>3285</v>
      </c>
      <c r="Q2327" t="s">
        <v>139</v>
      </c>
      <c r="R2327" t="s">
        <v>138</v>
      </c>
      <c r="S2327" t="s">
        <v>341</v>
      </c>
      <c r="T2327" t="s">
        <v>342</v>
      </c>
      <c r="U2327" t="s">
        <v>343</v>
      </c>
      <c r="V2327" t="s">
        <v>3282</v>
      </c>
      <c r="X2327" t="str">
        <f>LEFT(Table7[[#This Row],[Month]],4)</f>
        <v>2022</v>
      </c>
      <c r="Y2327">
        <f>SIGN(Table7[[#This Row],[Internal Monthly Cost]])</f>
        <v>1</v>
      </c>
    </row>
    <row r="2328" spans="1:25" x14ac:dyDescent="0.2">
      <c r="A2328">
        <v>483</v>
      </c>
      <c r="B2328" t="s">
        <v>3449</v>
      </c>
      <c r="C2328" t="s">
        <v>3449</v>
      </c>
      <c r="D2328" t="s">
        <v>5</v>
      </c>
      <c r="E2328" t="s">
        <v>2795</v>
      </c>
      <c r="F2328" t="s">
        <v>503</v>
      </c>
      <c r="G2328" t="s">
        <v>502</v>
      </c>
      <c r="H2328" t="s">
        <v>504</v>
      </c>
      <c r="I2328" t="s">
        <v>131</v>
      </c>
      <c r="J2328" t="s">
        <v>8</v>
      </c>
      <c r="K2328" t="s">
        <v>124</v>
      </c>
      <c r="M2328">
        <v>67</v>
      </c>
      <c r="N2328" t="s">
        <v>3330</v>
      </c>
      <c r="O2328" t="s">
        <v>3329</v>
      </c>
      <c r="P2328" t="s">
        <v>3331</v>
      </c>
      <c r="Q2328" t="s">
        <v>139</v>
      </c>
      <c r="R2328" t="s">
        <v>138</v>
      </c>
      <c r="S2328" t="s">
        <v>341</v>
      </c>
      <c r="T2328" t="s">
        <v>342</v>
      </c>
      <c r="U2328" t="s">
        <v>343</v>
      </c>
      <c r="V2328" t="s">
        <v>3282</v>
      </c>
      <c r="X2328" t="str">
        <f>LEFT(Table7[[#This Row],[Month]],4)</f>
        <v>2022</v>
      </c>
      <c r="Y2328">
        <f>SIGN(Table7[[#This Row],[Internal Monthly Cost]])</f>
        <v>1</v>
      </c>
    </row>
    <row r="2329" spans="1:25" x14ac:dyDescent="0.2">
      <c r="A2329">
        <v>484</v>
      </c>
      <c r="B2329" t="s">
        <v>3449</v>
      </c>
      <c r="C2329" t="s">
        <v>3449</v>
      </c>
      <c r="D2329" t="s">
        <v>5</v>
      </c>
      <c r="E2329" t="s">
        <v>2620</v>
      </c>
      <c r="F2329" t="s">
        <v>503</v>
      </c>
      <c r="G2329" t="s">
        <v>502</v>
      </c>
      <c r="H2329" t="s">
        <v>504</v>
      </c>
      <c r="I2329" t="s">
        <v>131</v>
      </c>
      <c r="J2329" t="s">
        <v>8</v>
      </c>
      <c r="K2329" t="s">
        <v>124</v>
      </c>
      <c r="M2329">
        <v>67</v>
      </c>
      <c r="N2329" t="s">
        <v>3283</v>
      </c>
      <c r="O2329" t="s">
        <v>3284</v>
      </c>
      <c r="P2329" t="s">
        <v>3285</v>
      </c>
      <c r="Q2329" t="s">
        <v>139</v>
      </c>
      <c r="R2329" t="s">
        <v>138</v>
      </c>
      <c r="S2329" t="s">
        <v>341</v>
      </c>
      <c r="T2329" t="s">
        <v>342</v>
      </c>
      <c r="U2329" t="s">
        <v>343</v>
      </c>
      <c r="V2329" t="s">
        <v>3282</v>
      </c>
      <c r="X2329" t="str">
        <f>LEFT(Table7[[#This Row],[Month]],4)</f>
        <v>2022</v>
      </c>
      <c r="Y2329">
        <f>SIGN(Table7[[#This Row],[Internal Monthly Cost]])</f>
        <v>1</v>
      </c>
    </row>
    <row r="2330" spans="1:25" x14ac:dyDescent="0.2">
      <c r="A2330">
        <v>487</v>
      </c>
      <c r="B2330" t="s">
        <v>3449</v>
      </c>
      <c r="C2330" t="s">
        <v>3449</v>
      </c>
      <c r="D2330" t="s">
        <v>5</v>
      </c>
      <c r="E2330" t="s">
        <v>1897</v>
      </c>
      <c r="F2330" t="s">
        <v>503</v>
      </c>
      <c r="G2330" t="s">
        <v>502</v>
      </c>
      <c r="H2330" t="s">
        <v>504</v>
      </c>
      <c r="I2330" t="s">
        <v>131</v>
      </c>
      <c r="J2330" t="s">
        <v>8</v>
      </c>
      <c r="K2330" t="s">
        <v>124</v>
      </c>
      <c r="M2330">
        <v>67</v>
      </c>
      <c r="N2330" t="s">
        <v>58</v>
      </c>
      <c r="O2330" t="s">
        <v>237</v>
      </c>
      <c r="P2330" t="s">
        <v>59</v>
      </c>
      <c r="Q2330" t="s">
        <v>139</v>
      </c>
      <c r="R2330" t="s">
        <v>138</v>
      </c>
      <c r="S2330" t="s">
        <v>345</v>
      </c>
      <c r="T2330" t="s">
        <v>342</v>
      </c>
      <c r="U2330" t="s">
        <v>343</v>
      </c>
      <c r="V2330" t="s">
        <v>358</v>
      </c>
      <c r="X2330" t="str">
        <f>LEFT(Table7[[#This Row],[Month]],4)</f>
        <v>2022</v>
      </c>
      <c r="Y2330">
        <f>SIGN(Table7[[#This Row],[Internal Monthly Cost]])</f>
        <v>1</v>
      </c>
    </row>
    <row r="2331" spans="1:25" x14ac:dyDescent="0.2">
      <c r="A2331">
        <v>488</v>
      </c>
      <c r="B2331" t="s">
        <v>3449</v>
      </c>
      <c r="C2331" t="s">
        <v>3449</v>
      </c>
      <c r="D2331" t="s">
        <v>5</v>
      </c>
      <c r="E2331" t="s">
        <v>2006</v>
      </c>
      <c r="F2331" t="s">
        <v>503</v>
      </c>
      <c r="G2331" t="s">
        <v>502</v>
      </c>
      <c r="H2331" t="s">
        <v>504</v>
      </c>
      <c r="I2331" t="s">
        <v>131</v>
      </c>
      <c r="J2331" t="s">
        <v>8</v>
      </c>
      <c r="K2331" t="s">
        <v>124</v>
      </c>
      <c r="M2331">
        <v>67</v>
      </c>
      <c r="N2331" t="s">
        <v>3333</v>
      </c>
      <c r="O2331" t="s">
        <v>3332</v>
      </c>
      <c r="P2331" t="s">
        <v>3334</v>
      </c>
      <c r="Q2331" t="s">
        <v>139</v>
      </c>
      <c r="R2331" t="s">
        <v>138</v>
      </c>
      <c r="S2331" t="s">
        <v>341</v>
      </c>
      <c r="T2331" t="s">
        <v>342</v>
      </c>
      <c r="U2331" t="s">
        <v>343</v>
      </c>
      <c r="V2331" t="s">
        <v>3282</v>
      </c>
      <c r="X2331" t="str">
        <f>LEFT(Table7[[#This Row],[Month]],4)</f>
        <v>2022</v>
      </c>
      <c r="Y2331">
        <f>SIGN(Table7[[#This Row],[Internal Monthly Cost]])</f>
        <v>1</v>
      </c>
    </row>
    <row r="2332" spans="1:25" x14ac:dyDescent="0.2">
      <c r="A2332">
        <v>486</v>
      </c>
      <c r="B2332" t="s">
        <v>3449</v>
      </c>
      <c r="C2332" t="s">
        <v>3449</v>
      </c>
      <c r="D2332" t="s">
        <v>5</v>
      </c>
      <c r="E2332" t="s">
        <v>2014</v>
      </c>
      <c r="F2332" t="s">
        <v>503</v>
      </c>
      <c r="G2332" t="s">
        <v>502</v>
      </c>
      <c r="H2332" t="s">
        <v>504</v>
      </c>
      <c r="I2332" t="s">
        <v>131</v>
      </c>
      <c r="J2332" t="s">
        <v>8</v>
      </c>
      <c r="K2332" t="s">
        <v>124</v>
      </c>
      <c r="M2332">
        <v>67</v>
      </c>
      <c r="N2332" t="s">
        <v>68</v>
      </c>
      <c r="O2332" t="s">
        <v>230</v>
      </c>
      <c r="P2332" t="s">
        <v>69</v>
      </c>
      <c r="Q2332" t="s">
        <v>139</v>
      </c>
      <c r="R2332" t="s">
        <v>138</v>
      </c>
      <c r="S2332" t="s">
        <v>345</v>
      </c>
      <c r="T2332" t="s">
        <v>342</v>
      </c>
      <c r="U2332" t="s">
        <v>361</v>
      </c>
      <c r="V2332" t="s">
        <v>374</v>
      </c>
      <c r="W2332" t="s">
        <v>3450</v>
      </c>
      <c r="X2332" t="str">
        <f>LEFT(Table7[[#This Row],[Month]],4)</f>
        <v>2022</v>
      </c>
      <c r="Y2332">
        <f>SIGN(Table7[[#This Row],[Internal Monthly Cost]])</f>
        <v>1</v>
      </c>
    </row>
    <row r="2333" spans="1:25" x14ac:dyDescent="0.2">
      <c r="A2333">
        <v>482</v>
      </c>
      <c r="B2333" t="s">
        <v>3449</v>
      </c>
      <c r="C2333" t="s">
        <v>3449</v>
      </c>
      <c r="D2333" t="s">
        <v>5</v>
      </c>
      <c r="E2333" t="s">
        <v>2153</v>
      </c>
      <c r="F2333" t="s">
        <v>503</v>
      </c>
      <c r="G2333" t="s">
        <v>502</v>
      </c>
      <c r="H2333" t="s">
        <v>504</v>
      </c>
      <c r="I2333" t="s">
        <v>131</v>
      </c>
      <c r="J2333" t="s">
        <v>8</v>
      </c>
      <c r="K2333" t="s">
        <v>124</v>
      </c>
      <c r="M2333">
        <v>67</v>
      </c>
      <c r="N2333" t="s">
        <v>90</v>
      </c>
      <c r="O2333" t="s">
        <v>236</v>
      </c>
      <c r="P2333" t="s">
        <v>91</v>
      </c>
      <c r="Q2333" t="s">
        <v>139</v>
      </c>
      <c r="R2333" t="s">
        <v>138</v>
      </c>
      <c r="S2333" t="s">
        <v>345</v>
      </c>
      <c r="T2333" t="s">
        <v>342</v>
      </c>
      <c r="U2333" t="s">
        <v>343</v>
      </c>
      <c r="V2333" t="s">
        <v>377</v>
      </c>
      <c r="X2333" t="str">
        <f>LEFT(Table7[[#This Row],[Month]],4)</f>
        <v>2022</v>
      </c>
      <c r="Y2333">
        <f>SIGN(Table7[[#This Row],[Internal Monthly Cost]])</f>
        <v>1</v>
      </c>
    </row>
    <row r="2334" spans="1:25" x14ac:dyDescent="0.2">
      <c r="A2334">
        <v>534</v>
      </c>
      <c r="B2334" t="s">
        <v>3449</v>
      </c>
      <c r="C2334" t="s">
        <v>3449</v>
      </c>
      <c r="D2334" t="s">
        <v>5</v>
      </c>
      <c r="E2334" t="s">
        <v>2326</v>
      </c>
      <c r="F2334" t="s">
        <v>652</v>
      </c>
      <c r="G2334" t="s">
        <v>2327</v>
      </c>
      <c r="H2334" t="s">
        <v>2174</v>
      </c>
      <c r="I2334" t="s">
        <v>163</v>
      </c>
      <c r="J2334" t="s">
        <v>8</v>
      </c>
      <c r="K2334" t="s">
        <v>124</v>
      </c>
      <c r="M2334">
        <v>71</v>
      </c>
      <c r="N2334" t="s">
        <v>152</v>
      </c>
      <c r="O2334" t="s">
        <v>250</v>
      </c>
      <c r="P2334" t="s">
        <v>153</v>
      </c>
      <c r="Q2334" t="s">
        <v>139</v>
      </c>
      <c r="R2334" t="s">
        <v>138</v>
      </c>
      <c r="S2334" t="s">
        <v>345</v>
      </c>
      <c r="T2334" t="s">
        <v>342</v>
      </c>
      <c r="U2334" t="s">
        <v>343</v>
      </c>
      <c r="V2334" t="s">
        <v>392</v>
      </c>
      <c r="X2334" t="str">
        <f>LEFT(Table7[[#This Row],[Month]],4)</f>
        <v>2022</v>
      </c>
      <c r="Y2334">
        <f>SIGN(Table7[[#This Row],[Internal Monthly Cost]])</f>
        <v>1</v>
      </c>
    </row>
    <row r="2335" spans="1:25" x14ac:dyDescent="0.2">
      <c r="A2335">
        <v>517</v>
      </c>
      <c r="B2335" t="s">
        <v>3449</v>
      </c>
      <c r="C2335" t="s">
        <v>3449</v>
      </c>
      <c r="D2335" t="s">
        <v>5</v>
      </c>
      <c r="E2335" t="s">
        <v>760</v>
      </c>
      <c r="F2335" t="s">
        <v>652</v>
      </c>
      <c r="G2335" t="s">
        <v>763</v>
      </c>
      <c r="H2335" t="s">
        <v>504</v>
      </c>
      <c r="I2335" t="s">
        <v>126</v>
      </c>
      <c r="J2335" t="s">
        <v>8</v>
      </c>
      <c r="K2335" t="s">
        <v>124</v>
      </c>
      <c r="M2335">
        <v>83</v>
      </c>
      <c r="N2335" t="s">
        <v>10</v>
      </c>
      <c r="O2335" t="s">
        <v>205</v>
      </c>
      <c r="P2335" t="s">
        <v>11</v>
      </c>
      <c r="Q2335" t="s">
        <v>171</v>
      </c>
      <c r="R2335" t="s">
        <v>138</v>
      </c>
      <c r="S2335" t="s">
        <v>360</v>
      </c>
      <c r="T2335" t="s">
        <v>2911</v>
      </c>
      <c r="U2335" t="s">
        <v>343</v>
      </c>
      <c r="V2335" t="s">
        <v>383</v>
      </c>
      <c r="X2335" t="str">
        <f>LEFT(Table7[[#This Row],[Month]],4)</f>
        <v>2022</v>
      </c>
      <c r="Y2335">
        <f>SIGN(Table7[[#This Row],[Internal Monthly Cost]])</f>
        <v>1</v>
      </c>
    </row>
    <row r="2336" spans="1:25" x14ac:dyDescent="0.2">
      <c r="A2336">
        <v>513</v>
      </c>
      <c r="B2336" t="s">
        <v>3449</v>
      </c>
      <c r="C2336" t="s">
        <v>3449</v>
      </c>
      <c r="D2336" t="s">
        <v>5</v>
      </c>
      <c r="E2336" t="s">
        <v>2197</v>
      </c>
      <c r="F2336" t="s">
        <v>503</v>
      </c>
      <c r="G2336" t="s">
        <v>646</v>
      </c>
      <c r="H2336" t="s">
        <v>647</v>
      </c>
      <c r="I2336" t="s">
        <v>135</v>
      </c>
      <c r="J2336" t="s">
        <v>8</v>
      </c>
      <c r="K2336" t="s">
        <v>124</v>
      </c>
      <c r="M2336">
        <v>67</v>
      </c>
      <c r="X2336" t="str">
        <f>LEFT(Table7[[#This Row],[Month]],4)</f>
        <v>2022</v>
      </c>
      <c r="Y2336">
        <f>SIGN(Table7[[#This Row],[Internal Monthly Cost]])</f>
        <v>1</v>
      </c>
    </row>
    <row r="2337" spans="1:25" x14ac:dyDescent="0.2">
      <c r="A2337">
        <v>515</v>
      </c>
      <c r="B2337" t="s">
        <v>3449</v>
      </c>
      <c r="C2337" t="s">
        <v>3449</v>
      </c>
      <c r="D2337" t="s">
        <v>5</v>
      </c>
      <c r="E2337" t="s">
        <v>2212</v>
      </c>
      <c r="F2337" t="s">
        <v>652</v>
      </c>
      <c r="G2337" t="s">
        <v>2213</v>
      </c>
      <c r="H2337" t="s">
        <v>504</v>
      </c>
      <c r="I2337" t="s">
        <v>126</v>
      </c>
      <c r="J2337" t="s">
        <v>8</v>
      </c>
      <c r="K2337" t="s">
        <v>124</v>
      </c>
      <c r="M2337">
        <v>66</v>
      </c>
      <c r="N2337" t="s">
        <v>104</v>
      </c>
      <c r="O2337" t="s">
        <v>243</v>
      </c>
      <c r="P2337" t="s">
        <v>105</v>
      </c>
      <c r="Q2337" t="s">
        <v>139</v>
      </c>
      <c r="R2337" t="s">
        <v>138</v>
      </c>
      <c r="S2337" t="s">
        <v>345</v>
      </c>
      <c r="T2337" t="s">
        <v>342</v>
      </c>
      <c r="U2337" t="s">
        <v>343</v>
      </c>
      <c r="V2337" t="s">
        <v>373</v>
      </c>
      <c r="X2337" t="str">
        <f>LEFT(Table7[[#This Row],[Month]],4)</f>
        <v>2022</v>
      </c>
      <c r="Y2337">
        <f>SIGN(Table7[[#This Row],[Internal Monthly Cost]])</f>
        <v>1</v>
      </c>
    </row>
    <row r="2338" spans="1:25" x14ac:dyDescent="0.2">
      <c r="A2338">
        <v>642</v>
      </c>
      <c r="B2338" t="s">
        <v>3449</v>
      </c>
      <c r="C2338" t="s">
        <v>3449</v>
      </c>
      <c r="D2338" t="s">
        <v>5</v>
      </c>
      <c r="E2338" t="s">
        <v>582</v>
      </c>
      <c r="H2338" t="s">
        <v>529</v>
      </c>
      <c r="I2338" t="s">
        <v>2837</v>
      </c>
      <c r="J2338" t="s">
        <v>4</v>
      </c>
      <c r="K2338" t="s">
        <v>442</v>
      </c>
      <c r="M2338">
        <v>113</v>
      </c>
      <c r="X2338" t="str">
        <f>LEFT(Table7[[#This Row],[Month]],4)</f>
        <v>2022</v>
      </c>
      <c r="Y2338">
        <f>SIGN(Table7[[#This Row],[Internal Monthly Cost]])</f>
        <v>1</v>
      </c>
    </row>
    <row r="2339" spans="1:25" x14ac:dyDescent="0.2">
      <c r="A2339">
        <v>692</v>
      </c>
      <c r="B2339" t="s">
        <v>3449</v>
      </c>
      <c r="C2339" t="s">
        <v>3449</v>
      </c>
      <c r="D2339" t="s">
        <v>725</v>
      </c>
      <c r="E2339" t="s">
        <v>2945</v>
      </c>
      <c r="F2339" t="s">
        <v>652</v>
      </c>
      <c r="G2339" t="s">
        <v>2946</v>
      </c>
      <c r="H2339" t="s">
        <v>2947</v>
      </c>
      <c r="J2339" t="s">
        <v>8</v>
      </c>
      <c r="K2339" t="s">
        <v>123</v>
      </c>
      <c r="M2339">
        <v>15</v>
      </c>
      <c r="N2339" t="s">
        <v>319</v>
      </c>
      <c r="O2339" t="s">
        <v>320</v>
      </c>
      <c r="P2339" t="s">
        <v>321</v>
      </c>
      <c r="Q2339" t="s">
        <v>171</v>
      </c>
      <c r="R2339" t="s">
        <v>138</v>
      </c>
      <c r="S2339" t="s">
        <v>345</v>
      </c>
      <c r="T2339" t="s">
        <v>2923</v>
      </c>
      <c r="U2339" t="s">
        <v>343</v>
      </c>
      <c r="V2339" t="s">
        <v>356</v>
      </c>
      <c r="X2339" t="str">
        <f>LEFT(Table7[[#This Row],[Month]],4)</f>
        <v>2022</v>
      </c>
      <c r="Y2339">
        <f>SIGN(Table7[[#This Row],[Internal Monthly Cost]])</f>
        <v>1</v>
      </c>
    </row>
    <row r="2340" spans="1:25" x14ac:dyDescent="0.2">
      <c r="A2340">
        <v>680</v>
      </c>
      <c r="B2340" t="s">
        <v>3449</v>
      </c>
      <c r="C2340" t="s">
        <v>3449</v>
      </c>
      <c r="D2340" t="s">
        <v>5</v>
      </c>
      <c r="E2340" t="s">
        <v>1427</v>
      </c>
      <c r="H2340" t="s">
        <v>529</v>
      </c>
      <c r="I2340" t="s">
        <v>2837</v>
      </c>
      <c r="J2340" t="s">
        <v>8</v>
      </c>
      <c r="K2340" t="s">
        <v>442</v>
      </c>
      <c r="M2340">
        <v>113</v>
      </c>
      <c r="N2340" t="s">
        <v>1419</v>
      </c>
      <c r="O2340" t="s">
        <v>1418</v>
      </c>
      <c r="P2340" t="s">
        <v>1420</v>
      </c>
      <c r="Q2340" t="s">
        <v>140</v>
      </c>
      <c r="R2340" t="s">
        <v>138</v>
      </c>
      <c r="S2340" t="s">
        <v>345</v>
      </c>
      <c r="T2340" t="s">
        <v>2974</v>
      </c>
      <c r="U2340" t="s">
        <v>343</v>
      </c>
      <c r="V2340" t="s">
        <v>1166</v>
      </c>
      <c r="X2340" t="str">
        <f>LEFT(Table7[[#This Row],[Month]],4)</f>
        <v>2022</v>
      </c>
      <c r="Y2340">
        <f>SIGN(Table7[[#This Row],[Internal Monthly Cost]])</f>
        <v>1</v>
      </c>
    </row>
    <row r="2341" spans="1:25" x14ac:dyDescent="0.2">
      <c r="A2341">
        <v>737</v>
      </c>
      <c r="B2341" t="s">
        <v>3449</v>
      </c>
      <c r="C2341" t="s">
        <v>3449</v>
      </c>
      <c r="D2341" t="s">
        <v>5</v>
      </c>
      <c r="E2341" t="s">
        <v>3395</v>
      </c>
      <c r="F2341" t="s">
        <v>652</v>
      </c>
      <c r="G2341" t="s">
        <v>3396</v>
      </c>
      <c r="H2341" t="s">
        <v>3383</v>
      </c>
      <c r="I2341" t="s">
        <v>3430</v>
      </c>
      <c r="J2341" t="s">
        <v>8</v>
      </c>
      <c r="K2341" t="s">
        <v>124</v>
      </c>
      <c r="M2341">
        <v>81</v>
      </c>
      <c r="N2341" t="s">
        <v>310</v>
      </c>
      <c r="O2341" t="s">
        <v>311</v>
      </c>
      <c r="P2341" t="s">
        <v>312</v>
      </c>
      <c r="Q2341" t="s">
        <v>139</v>
      </c>
      <c r="R2341" t="s">
        <v>138</v>
      </c>
      <c r="S2341" t="s">
        <v>345</v>
      </c>
      <c r="T2341" t="s">
        <v>342</v>
      </c>
      <c r="U2341" t="s">
        <v>343</v>
      </c>
      <c r="V2341" t="s">
        <v>344</v>
      </c>
      <c r="X2341" t="str">
        <f>LEFT(Table7[[#This Row],[Month]],4)</f>
        <v>2022</v>
      </c>
      <c r="Y2341">
        <f>SIGN(Table7[[#This Row],[Internal Monthly Cost]])</f>
        <v>1</v>
      </c>
    </row>
    <row r="2342" spans="1:25" x14ac:dyDescent="0.2">
      <c r="A2342">
        <v>526</v>
      </c>
      <c r="B2342" t="s">
        <v>3449</v>
      </c>
      <c r="C2342" t="s">
        <v>3449</v>
      </c>
      <c r="D2342" t="s">
        <v>5</v>
      </c>
      <c r="E2342" t="s">
        <v>779</v>
      </c>
      <c r="F2342" t="s">
        <v>652</v>
      </c>
      <c r="G2342" t="s">
        <v>780</v>
      </c>
      <c r="H2342" t="s">
        <v>752</v>
      </c>
      <c r="I2342" t="s">
        <v>158</v>
      </c>
      <c r="J2342" t="s">
        <v>8</v>
      </c>
      <c r="K2342" t="s">
        <v>127</v>
      </c>
      <c r="M2342">
        <v>47</v>
      </c>
      <c r="N2342" t="s">
        <v>13</v>
      </c>
      <c r="O2342" t="s">
        <v>207</v>
      </c>
      <c r="P2342" t="s">
        <v>14</v>
      </c>
      <c r="Q2342" t="s">
        <v>140</v>
      </c>
      <c r="R2342" t="s">
        <v>138</v>
      </c>
      <c r="S2342" t="s">
        <v>345</v>
      </c>
      <c r="T2342" t="s">
        <v>2915</v>
      </c>
      <c r="U2342" t="s">
        <v>343</v>
      </c>
      <c r="V2342" t="s">
        <v>386</v>
      </c>
      <c r="X2342" t="str">
        <f>LEFT(Table7[[#This Row],[Month]],4)</f>
        <v>2022</v>
      </c>
      <c r="Y2342">
        <f>SIGN(Table7[[#This Row],[Internal Monthly Cost]])</f>
        <v>1</v>
      </c>
    </row>
    <row r="2343" spans="1:25" x14ac:dyDescent="0.2">
      <c r="A2343">
        <v>527</v>
      </c>
      <c r="B2343" t="s">
        <v>3449</v>
      </c>
      <c r="C2343" t="s">
        <v>3449</v>
      </c>
      <c r="D2343" t="s">
        <v>5</v>
      </c>
      <c r="E2343" t="s">
        <v>748</v>
      </c>
      <c r="F2343" t="s">
        <v>652</v>
      </c>
      <c r="G2343" t="s">
        <v>751</v>
      </c>
      <c r="H2343" t="s">
        <v>752</v>
      </c>
      <c r="I2343" t="s">
        <v>158</v>
      </c>
      <c r="J2343" t="s">
        <v>8</v>
      </c>
      <c r="K2343" t="s">
        <v>123</v>
      </c>
      <c r="M2343">
        <v>47</v>
      </c>
      <c r="N2343" t="s">
        <v>7</v>
      </c>
      <c r="O2343" t="s">
        <v>208</v>
      </c>
      <c r="P2343" t="s">
        <v>9</v>
      </c>
      <c r="Q2343" t="s">
        <v>171</v>
      </c>
      <c r="R2343" t="s">
        <v>138</v>
      </c>
      <c r="S2343" t="s">
        <v>345</v>
      </c>
      <c r="T2343" t="s">
        <v>387</v>
      </c>
      <c r="U2343" t="s">
        <v>343</v>
      </c>
      <c r="V2343" t="s">
        <v>388</v>
      </c>
      <c r="X2343" t="str">
        <f>LEFT(Table7[[#This Row],[Month]],4)</f>
        <v>2022</v>
      </c>
      <c r="Y2343">
        <f>SIGN(Table7[[#This Row],[Internal Monthly Cost]])</f>
        <v>1</v>
      </c>
    </row>
    <row r="2344" spans="1:25" x14ac:dyDescent="0.2">
      <c r="A2344">
        <v>594</v>
      </c>
      <c r="B2344" t="s">
        <v>3449</v>
      </c>
      <c r="C2344" t="s">
        <v>3449</v>
      </c>
      <c r="D2344" t="s">
        <v>5</v>
      </c>
      <c r="E2344" t="s">
        <v>878</v>
      </c>
      <c r="F2344" t="s">
        <v>652</v>
      </c>
      <c r="G2344" t="s">
        <v>880</v>
      </c>
      <c r="H2344" t="s">
        <v>881</v>
      </c>
      <c r="I2344" t="s">
        <v>289</v>
      </c>
      <c r="J2344" t="s">
        <v>8</v>
      </c>
      <c r="K2344" t="s">
        <v>127</v>
      </c>
      <c r="M2344">
        <v>50</v>
      </c>
      <c r="N2344" t="s">
        <v>21</v>
      </c>
      <c r="O2344" t="s">
        <v>209</v>
      </c>
      <c r="P2344" t="s">
        <v>22</v>
      </c>
      <c r="Q2344" t="s">
        <v>140</v>
      </c>
      <c r="R2344" t="s">
        <v>138</v>
      </c>
      <c r="S2344" t="s">
        <v>360</v>
      </c>
      <c r="T2344" t="s">
        <v>2922</v>
      </c>
      <c r="U2344" t="s">
        <v>343</v>
      </c>
      <c r="V2344" t="s">
        <v>404</v>
      </c>
      <c r="X2344" t="str">
        <f>LEFT(Table7[[#This Row],[Month]],4)</f>
        <v>2022</v>
      </c>
      <c r="Y2344">
        <f>SIGN(Table7[[#This Row],[Internal Monthly Cost]])</f>
        <v>1</v>
      </c>
    </row>
    <row r="2345" spans="1:25" x14ac:dyDescent="0.2">
      <c r="A2345">
        <v>668</v>
      </c>
      <c r="B2345" t="s">
        <v>3449</v>
      </c>
      <c r="C2345" t="s">
        <v>3449</v>
      </c>
      <c r="D2345" t="s">
        <v>5</v>
      </c>
      <c r="E2345" t="s">
        <v>1961</v>
      </c>
      <c r="F2345" t="s">
        <v>652</v>
      </c>
      <c r="G2345" t="s">
        <v>1963</v>
      </c>
      <c r="H2345" t="s">
        <v>1964</v>
      </c>
      <c r="I2345" t="s">
        <v>2904</v>
      </c>
      <c r="J2345" t="s">
        <v>8</v>
      </c>
      <c r="K2345" t="s">
        <v>124</v>
      </c>
      <c r="M2345">
        <v>44</v>
      </c>
      <c r="N2345" t="s">
        <v>416</v>
      </c>
      <c r="O2345" t="s">
        <v>417</v>
      </c>
      <c r="P2345" t="s">
        <v>418</v>
      </c>
      <c r="Q2345" t="s">
        <v>171</v>
      </c>
      <c r="R2345" t="s">
        <v>138</v>
      </c>
      <c r="S2345" t="s">
        <v>345</v>
      </c>
      <c r="T2345" t="s">
        <v>2911</v>
      </c>
      <c r="U2345" t="s">
        <v>343</v>
      </c>
      <c r="V2345" t="s">
        <v>419</v>
      </c>
      <c r="X2345" t="str">
        <f>LEFT(Table7[[#This Row],[Month]],4)</f>
        <v>2022</v>
      </c>
      <c r="Y2345">
        <f>SIGN(Table7[[#This Row],[Internal Monthly Cost]])</f>
        <v>1</v>
      </c>
    </row>
    <row r="2346" spans="1:25" x14ac:dyDescent="0.2">
      <c r="A2346">
        <v>647</v>
      </c>
      <c r="B2346" t="s">
        <v>3449</v>
      </c>
      <c r="C2346" t="s">
        <v>3449</v>
      </c>
      <c r="D2346" t="s">
        <v>5</v>
      </c>
      <c r="E2346" t="s">
        <v>887</v>
      </c>
      <c r="F2346" t="s">
        <v>652</v>
      </c>
      <c r="G2346" t="s">
        <v>888</v>
      </c>
      <c r="H2346" t="s">
        <v>889</v>
      </c>
      <c r="I2346" t="s">
        <v>2899</v>
      </c>
      <c r="J2346" t="s">
        <v>8</v>
      </c>
      <c r="K2346" t="s">
        <v>123</v>
      </c>
      <c r="M2346">
        <v>51</v>
      </c>
      <c r="N2346" t="s">
        <v>298</v>
      </c>
      <c r="O2346" t="s">
        <v>299</v>
      </c>
      <c r="P2346" t="s">
        <v>300</v>
      </c>
      <c r="Q2346" t="s">
        <v>171</v>
      </c>
      <c r="R2346" t="s">
        <v>138</v>
      </c>
      <c r="S2346" t="s">
        <v>345</v>
      </c>
      <c r="T2346" t="s">
        <v>362</v>
      </c>
      <c r="U2346" t="s">
        <v>343</v>
      </c>
      <c r="V2346" t="s">
        <v>3267</v>
      </c>
      <c r="X2346" t="str">
        <f>LEFT(Table7[[#This Row],[Month]],4)</f>
        <v>2022</v>
      </c>
      <c r="Y2346">
        <f>SIGN(Table7[[#This Row],[Internal Monthly Cost]])</f>
        <v>1</v>
      </c>
    </row>
    <row r="2347" spans="1:25" x14ac:dyDescent="0.2">
      <c r="A2347">
        <v>659</v>
      </c>
      <c r="B2347" t="s">
        <v>3449</v>
      </c>
      <c r="C2347" t="s">
        <v>3449</v>
      </c>
      <c r="D2347" t="s">
        <v>5</v>
      </c>
      <c r="E2347" t="s">
        <v>1476</v>
      </c>
      <c r="F2347" t="s">
        <v>652</v>
      </c>
      <c r="G2347" t="s">
        <v>1477</v>
      </c>
      <c r="H2347" t="s">
        <v>1478</v>
      </c>
      <c r="I2347" t="s">
        <v>2901</v>
      </c>
      <c r="J2347" t="s">
        <v>8</v>
      </c>
      <c r="K2347" t="s">
        <v>123</v>
      </c>
      <c r="M2347">
        <v>51</v>
      </c>
      <c r="N2347" t="s">
        <v>2913</v>
      </c>
      <c r="O2347" t="s">
        <v>198</v>
      </c>
      <c r="P2347" t="s">
        <v>37</v>
      </c>
      <c r="Q2347" t="s">
        <v>171</v>
      </c>
      <c r="R2347" t="s">
        <v>138</v>
      </c>
      <c r="S2347" t="s">
        <v>360</v>
      </c>
      <c r="T2347" t="s">
        <v>380</v>
      </c>
      <c r="U2347" t="s">
        <v>343</v>
      </c>
      <c r="V2347" t="s">
        <v>382</v>
      </c>
      <c r="X2347" t="str">
        <f>LEFT(Table7[[#This Row],[Month]],4)</f>
        <v>2022</v>
      </c>
      <c r="Y2347">
        <f>SIGN(Table7[[#This Row],[Internal Monthly Cost]])</f>
        <v>1</v>
      </c>
    </row>
    <row r="2348" spans="1:25" x14ac:dyDescent="0.2">
      <c r="A2348">
        <v>481</v>
      </c>
      <c r="B2348" t="s">
        <v>3449</v>
      </c>
      <c r="C2348" t="s">
        <v>3449</v>
      </c>
      <c r="D2348" t="s">
        <v>5</v>
      </c>
      <c r="E2348" t="s">
        <v>816</v>
      </c>
      <c r="F2348" t="s">
        <v>503</v>
      </c>
      <c r="G2348" t="s">
        <v>819</v>
      </c>
      <c r="H2348" t="s">
        <v>820</v>
      </c>
      <c r="I2348" t="s">
        <v>128</v>
      </c>
      <c r="J2348" t="s">
        <v>8</v>
      </c>
      <c r="K2348" t="s">
        <v>124</v>
      </c>
      <c r="M2348">
        <v>45</v>
      </c>
      <c r="N2348" t="s">
        <v>15</v>
      </c>
      <c r="O2348" t="s">
        <v>204</v>
      </c>
      <c r="P2348" t="s">
        <v>16</v>
      </c>
      <c r="Q2348" t="s">
        <v>3</v>
      </c>
      <c r="R2348" t="s">
        <v>138</v>
      </c>
      <c r="S2348" t="s">
        <v>360</v>
      </c>
      <c r="T2348" t="s">
        <v>2912</v>
      </c>
      <c r="U2348" t="s">
        <v>343</v>
      </c>
      <c r="V2348" t="s">
        <v>376</v>
      </c>
      <c r="X2348" t="str">
        <f>LEFT(Table7[[#This Row],[Month]],4)</f>
        <v>2022</v>
      </c>
      <c r="Y2348">
        <f>SIGN(Table7[[#This Row],[Internal Monthly Cost]])</f>
        <v>1</v>
      </c>
    </row>
    <row r="2349" spans="1:25" x14ac:dyDescent="0.2">
      <c r="A2349">
        <v>731</v>
      </c>
      <c r="B2349" t="s">
        <v>3449</v>
      </c>
      <c r="C2349" t="s">
        <v>3449</v>
      </c>
      <c r="D2349" t="s">
        <v>5</v>
      </c>
      <c r="E2349" t="s">
        <v>3384</v>
      </c>
      <c r="F2349" t="s">
        <v>652</v>
      </c>
      <c r="G2349" t="s">
        <v>3385</v>
      </c>
      <c r="H2349" t="s">
        <v>3383</v>
      </c>
      <c r="I2349" t="s">
        <v>3430</v>
      </c>
      <c r="J2349" t="s">
        <v>8</v>
      </c>
      <c r="K2349" t="s">
        <v>124</v>
      </c>
      <c r="M2349">
        <v>81</v>
      </c>
      <c r="N2349" t="s">
        <v>56</v>
      </c>
      <c r="O2349" t="s">
        <v>223</v>
      </c>
      <c r="P2349" t="s">
        <v>57</v>
      </c>
      <c r="Q2349" t="s">
        <v>139</v>
      </c>
      <c r="R2349" t="s">
        <v>138</v>
      </c>
      <c r="S2349" t="s">
        <v>345</v>
      </c>
      <c r="T2349" t="s">
        <v>342</v>
      </c>
      <c r="U2349" t="s">
        <v>343</v>
      </c>
      <c r="V2349" t="s">
        <v>358</v>
      </c>
      <c r="X2349" t="str">
        <f>LEFT(Table7[[#This Row],[Month]],4)</f>
        <v>2022</v>
      </c>
      <c r="Y2349">
        <f>SIGN(Table7[[#This Row],[Internal Monthly Cost]])</f>
        <v>1</v>
      </c>
    </row>
    <row r="2350" spans="1:25" x14ac:dyDescent="0.2">
      <c r="A2350">
        <v>682</v>
      </c>
      <c r="B2350" t="s">
        <v>3449</v>
      </c>
      <c r="C2350" t="s">
        <v>3449</v>
      </c>
      <c r="D2350" t="s">
        <v>5</v>
      </c>
      <c r="E2350" t="s">
        <v>2857</v>
      </c>
      <c r="H2350" t="s">
        <v>529</v>
      </c>
      <c r="I2350" t="s">
        <v>2837</v>
      </c>
      <c r="J2350" t="s">
        <v>8</v>
      </c>
      <c r="K2350" t="s">
        <v>442</v>
      </c>
      <c r="M2350">
        <v>113</v>
      </c>
      <c r="N2350" t="s">
        <v>2930</v>
      </c>
      <c r="O2350" t="s">
        <v>2931</v>
      </c>
      <c r="P2350" t="s">
        <v>2932</v>
      </c>
      <c r="Q2350" t="s">
        <v>441</v>
      </c>
      <c r="R2350" t="s">
        <v>442</v>
      </c>
      <c r="S2350" t="s">
        <v>345</v>
      </c>
      <c r="T2350" t="s">
        <v>2127</v>
      </c>
      <c r="U2350" t="s">
        <v>343</v>
      </c>
      <c r="V2350" t="s">
        <v>2927</v>
      </c>
      <c r="X2350" t="str">
        <f>LEFT(Table7[[#This Row],[Month]],4)</f>
        <v>2022</v>
      </c>
      <c r="Y2350">
        <f>SIGN(Table7[[#This Row],[Internal Monthly Cost]])</f>
        <v>1</v>
      </c>
    </row>
    <row r="2351" spans="1:25" x14ac:dyDescent="0.2">
      <c r="A2351">
        <v>735</v>
      </c>
      <c r="B2351" t="s">
        <v>3449</v>
      </c>
      <c r="C2351" t="s">
        <v>3449</v>
      </c>
      <c r="D2351" t="s">
        <v>5</v>
      </c>
      <c r="E2351" t="s">
        <v>3390</v>
      </c>
      <c r="F2351" t="s">
        <v>652</v>
      </c>
      <c r="G2351" t="s">
        <v>3392</v>
      </c>
      <c r="H2351" t="s">
        <v>3383</v>
      </c>
      <c r="I2351" t="s">
        <v>3430</v>
      </c>
      <c r="J2351" t="s">
        <v>8</v>
      </c>
      <c r="K2351" t="s">
        <v>124</v>
      </c>
      <c r="M2351">
        <v>83.52</v>
      </c>
      <c r="N2351" t="s">
        <v>80</v>
      </c>
      <c r="O2351" t="s">
        <v>231</v>
      </c>
      <c r="P2351" t="s">
        <v>81</v>
      </c>
      <c r="Q2351" t="s">
        <v>139</v>
      </c>
      <c r="R2351" t="s">
        <v>138</v>
      </c>
      <c r="S2351" t="s">
        <v>345</v>
      </c>
      <c r="T2351" t="s">
        <v>342</v>
      </c>
      <c r="U2351" t="s">
        <v>343</v>
      </c>
      <c r="V2351" t="s">
        <v>369</v>
      </c>
      <c r="X2351" t="str">
        <f>LEFT(Table7[[#This Row],[Month]],4)</f>
        <v>2022</v>
      </c>
      <c r="Y2351">
        <f>SIGN(Table7[[#This Row],[Internal Monthly Cost]])</f>
        <v>1</v>
      </c>
    </row>
    <row r="2352" spans="1:25" x14ac:dyDescent="0.2">
      <c r="A2352">
        <v>655</v>
      </c>
      <c r="B2352" t="s">
        <v>3449</v>
      </c>
      <c r="C2352" t="s">
        <v>3449</v>
      </c>
      <c r="D2352" t="s">
        <v>5</v>
      </c>
      <c r="E2352" t="s">
        <v>2684</v>
      </c>
      <c r="H2352" t="s">
        <v>529</v>
      </c>
      <c r="I2352" t="s">
        <v>2837</v>
      </c>
      <c r="J2352" t="s">
        <v>8</v>
      </c>
      <c r="K2352" t="s">
        <v>442</v>
      </c>
      <c r="M2352">
        <v>113</v>
      </c>
      <c r="N2352" t="s">
        <v>3089</v>
      </c>
      <c r="O2352" t="s">
        <v>3090</v>
      </c>
      <c r="P2352" t="s">
        <v>3091</v>
      </c>
      <c r="Q2352" t="s">
        <v>441</v>
      </c>
      <c r="R2352" t="s">
        <v>442</v>
      </c>
      <c r="S2352" t="s">
        <v>341</v>
      </c>
      <c r="T2352" t="s">
        <v>2916</v>
      </c>
      <c r="U2352" t="s">
        <v>343</v>
      </c>
      <c r="V2352" t="s">
        <v>3092</v>
      </c>
      <c r="X2352" t="str">
        <f>LEFT(Table7[[#This Row],[Month]],4)</f>
        <v>2022</v>
      </c>
      <c r="Y2352">
        <f>SIGN(Table7[[#This Row],[Internal Monthly Cost]])</f>
        <v>1</v>
      </c>
    </row>
    <row r="2353" spans="1:25" x14ac:dyDescent="0.2">
      <c r="A2353">
        <v>728</v>
      </c>
      <c r="B2353" t="s">
        <v>3449</v>
      </c>
      <c r="C2353" t="s">
        <v>3449</v>
      </c>
      <c r="D2353" t="s">
        <v>5</v>
      </c>
      <c r="E2353" t="s">
        <v>3360</v>
      </c>
      <c r="F2353" t="s">
        <v>652</v>
      </c>
      <c r="G2353" t="s">
        <v>3362</v>
      </c>
      <c r="H2353" t="s">
        <v>3363</v>
      </c>
      <c r="I2353" t="s">
        <v>3430</v>
      </c>
      <c r="J2353" t="s">
        <v>8</v>
      </c>
      <c r="K2353" t="s">
        <v>127</v>
      </c>
      <c r="M2353">
        <v>52</v>
      </c>
      <c r="N2353" t="s">
        <v>1004</v>
      </c>
      <c r="O2353" t="s">
        <v>1003</v>
      </c>
      <c r="P2353" t="s">
        <v>1005</v>
      </c>
      <c r="Q2353" t="s">
        <v>140</v>
      </c>
      <c r="R2353" t="s">
        <v>138</v>
      </c>
      <c r="S2353" t="s">
        <v>345</v>
      </c>
      <c r="T2353" t="s">
        <v>2938</v>
      </c>
      <c r="U2353" t="s">
        <v>343</v>
      </c>
      <c r="V2353" t="s">
        <v>1006</v>
      </c>
      <c r="X2353" t="str">
        <f>LEFT(Table7[[#This Row],[Month]],4)</f>
        <v>2022</v>
      </c>
      <c r="Y2353">
        <f>SIGN(Table7[[#This Row],[Internal Monthly Cost]])</f>
        <v>1</v>
      </c>
    </row>
    <row r="2354" spans="1:25" x14ac:dyDescent="0.2">
      <c r="A2354">
        <v>727</v>
      </c>
      <c r="B2354" t="s">
        <v>3449</v>
      </c>
      <c r="C2354" t="s">
        <v>3449</v>
      </c>
      <c r="D2354" t="s">
        <v>5</v>
      </c>
      <c r="E2354" t="s">
        <v>3338</v>
      </c>
      <c r="F2354" t="s">
        <v>652</v>
      </c>
      <c r="G2354" t="s">
        <v>3339</v>
      </c>
      <c r="H2354" t="s">
        <v>3340</v>
      </c>
      <c r="I2354" t="s">
        <v>3371</v>
      </c>
      <c r="J2354" t="s">
        <v>8</v>
      </c>
      <c r="K2354" t="s">
        <v>127</v>
      </c>
      <c r="M2354">
        <v>62</v>
      </c>
      <c r="N2354" t="s">
        <v>1585</v>
      </c>
      <c r="O2354" t="s">
        <v>1584</v>
      </c>
      <c r="P2354" t="s">
        <v>1586</v>
      </c>
      <c r="Q2354" t="s">
        <v>140</v>
      </c>
      <c r="R2354" t="s">
        <v>138</v>
      </c>
      <c r="S2354" t="s">
        <v>345</v>
      </c>
      <c r="T2354" t="s">
        <v>2938</v>
      </c>
      <c r="U2354" t="s">
        <v>343</v>
      </c>
      <c r="V2354" t="s">
        <v>1587</v>
      </c>
      <c r="X2354" t="str">
        <f>LEFT(Table7[[#This Row],[Month]],4)</f>
        <v>2022</v>
      </c>
      <c r="Y2354">
        <f>SIGN(Table7[[#This Row],[Internal Monthly Cost]])</f>
        <v>1</v>
      </c>
    </row>
    <row r="2355" spans="1:25" x14ac:dyDescent="0.2">
      <c r="A2355">
        <v>641</v>
      </c>
      <c r="B2355" t="s">
        <v>3449</v>
      </c>
      <c r="C2355" t="s">
        <v>3449</v>
      </c>
      <c r="D2355" t="s">
        <v>5</v>
      </c>
      <c r="E2355" t="s">
        <v>656</v>
      </c>
      <c r="H2355" t="s">
        <v>529</v>
      </c>
      <c r="I2355" t="s">
        <v>2837</v>
      </c>
      <c r="J2355" t="s">
        <v>4</v>
      </c>
      <c r="K2355" t="s">
        <v>442</v>
      </c>
      <c r="M2355">
        <v>113</v>
      </c>
      <c r="X2355" t="str">
        <f>LEFT(Table7[[#This Row],[Month]],4)</f>
        <v>2022</v>
      </c>
      <c r="Y2355">
        <f>SIGN(Table7[[#This Row],[Internal Monthly Cost]])</f>
        <v>1</v>
      </c>
    </row>
    <row r="2356" spans="1:25" x14ac:dyDescent="0.2">
      <c r="A2356">
        <v>738</v>
      </c>
      <c r="B2356" t="s">
        <v>3449</v>
      </c>
      <c r="C2356" t="s">
        <v>3449</v>
      </c>
      <c r="D2356" t="s">
        <v>5</v>
      </c>
      <c r="E2356" t="s">
        <v>3397</v>
      </c>
      <c r="F2356" t="s">
        <v>652</v>
      </c>
      <c r="G2356" t="s">
        <v>3398</v>
      </c>
      <c r="H2356" t="s">
        <v>3383</v>
      </c>
      <c r="I2356" t="s">
        <v>3430</v>
      </c>
      <c r="J2356" t="s">
        <v>8</v>
      </c>
      <c r="K2356" t="s">
        <v>124</v>
      </c>
      <c r="M2356">
        <v>81</v>
      </c>
      <c r="N2356" t="s">
        <v>23</v>
      </c>
      <c r="O2356" t="s">
        <v>224</v>
      </c>
      <c r="P2356" t="s">
        <v>24</v>
      </c>
      <c r="Q2356" t="s">
        <v>139</v>
      </c>
      <c r="R2356" t="s">
        <v>138</v>
      </c>
      <c r="S2356" t="s">
        <v>345</v>
      </c>
      <c r="T2356" t="s">
        <v>342</v>
      </c>
      <c r="U2356" t="s">
        <v>343</v>
      </c>
      <c r="V2356" t="s">
        <v>359</v>
      </c>
      <c r="X2356" t="str">
        <f>LEFT(Table7[[#This Row],[Month]],4)</f>
        <v>2022</v>
      </c>
      <c r="Y2356">
        <f>SIGN(Table7[[#This Row],[Internal Monthly Cost]])</f>
        <v>1</v>
      </c>
    </row>
    <row r="2357" spans="1:25" x14ac:dyDescent="0.2">
      <c r="A2357">
        <v>724</v>
      </c>
      <c r="B2357" t="s">
        <v>3449</v>
      </c>
      <c r="C2357" t="s">
        <v>3449</v>
      </c>
      <c r="D2357" t="s">
        <v>5</v>
      </c>
      <c r="E2357" t="s">
        <v>3300</v>
      </c>
      <c r="F2357" t="s">
        <v>652</v>
      </c>
      <c r="G2357" t="s">
        <v>3301</v>
      </c>
      <c r="H2357" t="s">
        <v>3299</v>
      </c>
      <c r="I2357" t="s">
        <v>3336</v>
      </c>
      <c r="J2357" t="s">
        <v>8</v>
      </c>
      <c r="K2357" t="s">
        <v>124</v>
      </c>
      <c r="M2357">
        <v>80</v>
      </c>
      <c r="N2357" t="s">
        <v>60</v>
      </c>
      <c r="O2357" t="s">
        <v>225</v>
      </c>
      <c r="P2357" t="s">
        <v>61</v>
      </c>
      <c r="Q2357" t="s">
        <v>139</v>
      </c>
      <c r="R2357" t="s">
        <v>138</v>
      </c>
      <c r="S2357" t="s">
        <v>345</v>
      </c>
      <c r="T2357" t="s">
        <v>342</v>
      </c>
      <c r="U2357" t="s">
        <v>343</v>
      </c>
      <c r="V2357" t="s">
        <v>365</v>
      </c>
      <c r="X2357" t="str">
        <f>LEFT(Table7[[#This Row],[Month]],4)</f>
        <v>2022</v>
      </c>
      <c r="Y2357">
        <f>SIGN(Table7[[#This Row],[Internal Monthly Cost]])</f>
        <v>1</v>
      </c>
    </row>
    <row r="2358" spans="1:25" x14ac:dyDescent="0.2">
      <c r="A2358">
        <v>670</v>
      </c>
      <c r="B2358" t="s">
        <v>3449</v>
      </c>
      <c r="C2358" t="s">
        <v>3449</v>
      </c>
      <c r="D2358" t="s">
        <v>5</v>
      </c>
      <c r="E2358" t="s">
        <v>2824</v>
      </c>
      <c r="F2358" t="s">
        <v>652</v>
      </c>
      <c r="G2358" t="s">
        <v>2825</v>
      </c>
      <c r="H2358" t="s">
        <v>2826</v>
      </c>
      <c r="I2358" t="s">
        <v>2904</v>
      </c>
      <c r="J2358" t="s">
        <v>8</v>
      </c>
      <c r="K2358" t="s">
        <v>124</v>
      </c>
      <c r="M2358">
        <v>37</v>
      </c>
      <c r="N2358" t="s">
        <v>285</v>
      </c>
      <c r="O2358" t="s">
        <v>286</v>
      </c>
      <c r="P2358" t="s">
        <v>287</v>
      </c>
      <c r="Q2358" t="s">
        <v>171</v>
      </c>
      <c r="R2358" t="s">
        <v>138</v>
      </c>
      <c r="S2358" t="s">
        <v>345</v>
      </c>
      <c r="T2358" t="s">
        <v>3066</v>
      </c>
      <c r="U2358" t="s">
        <v>343</v>
      </c>
      <c r="V2358" t="s">
        <v>368</v>
      </c>
      <c r="X2358" t="str">
        <f>LEFT(Table7[[#This Row],[Month]],4)</f>
        <v>2022</v>
      </c>
      <c r="Y2358">
        <f>SIGN(Table7[[#This Row],[Internal Monthly Cost]])</f>
        <v>1</v>
      </c>
    </row>
    <row r="2359" spans="1:25" x14ac:dyDescent="0.2">
      <c r="A2359">
        <v>686</v>
      </c>
      <c r="B2359" t="s">
        <v>3449</v>
      </c>
      <c r="C2359" t="s">
        <v>3449</v>
      </c>
      <c r="D2359" t="s">
        <v>12</v>
      </c>
      <c r="E2359" t="s">
        <v>2881</v>
      </c>
      <c r="F2359" t="s">
        <v>652</v>
      </c>
      <c r="G2359" t="s">
        <v>2882</v>
      </c>
      <c r="H2359" t="s">
        <v>653</v>
      </c>
      <c r="I2359" t="s">
        <v>2937</v>
      </c>
      <c r="J2359" t="s">
        <v>8</v>
      </c>
      <c r="K2359" t="s">
        <v>127</v>
      </c>
      <c r="M2359">
        <v>14</v>
      </c>
      <c r="N2359" t="s">
        <v>3183</v>
      </c>
      <c r="O2359" t="s">
        <v>3184</v>
      </c>
      <c r="P2359" t="s">
        <v>3185</v>
      </c>
      <c r="Q2359" t="s">
        <v>140</v>
      </c>
      <c r="R2359" t="s">
        <v>138</v>
      </c>
      <c r="S2359" t="s">
        <v>345</v>
      </c>
      <c r="T2359" t="s">
        <v>2914</v>
      </c>
      <c r="U2359" t="s">
        <v>343</v>
      </c>
      <c r="V2359" t="s">
        <v>3186</v>
      </c>
      <c r="X2359" t="str">
        <f>LEFT(Table7[[#This Row],[Month]],4)</f>
        <v>2022</v>
      </c>
      <c r="Y2359">
        <f>SIGN(Table7[[#This Row],[Internal Monthly Cost]])</f>
        <v>1</v>
      </c>
    </row>
    <row r="2360" spans="1:25" x14ac:dyDescent="0.2">
      <c r="A2360">
        <v>662</v>
      </c>
      <c r="B2360" t="s">
        <v>3449</v>
      </c>
      <c r="C2360" t="s">
        <v>3449</v>
      </c>
      <c r="D2360" t="s">
        <v>5</v>
      </c>
      <c r="E2360" t="s">
        <v>2481</v>
      </c>
      <c r="F2360" t="s">
        <v>652</v>
      </c>
      <c r="G2360" t="s">
        <v>2482</v>
      </c>
      <c r="H2360" t="s">
        <v>2483</v>
      </c>
      <c r="I2360" t="s">
        <v>2902</v>
      </c>
      <c r="J2360" t="s">
        <v>8</v>
      </c>
      <c r="K2360" t="s">
        <v>124</v>
      </c>
      <c r="M2360">
        <v>24</v>
      </c>
      <c r="N2360" t="s">
        <v>322</v>
      </c>
      <c r="O2360" t="s">
        <v>323</v>
      </c>
      <c r="P2360" t="s">
        <v>324</v>
      </c>
      <c r="Q2360" t="s">
        <v>171</v>
      </c>
      <c r="R2360" t="s">
        <v>138</v>
      </c>
      <c r="S2360" t="s">
        <v>345</v>
      </c>
      <c r="T2360" t="s">
        <v>2911</v>
      </c>
      <c r="U2360" t="s">
        <v>343</v>
      </c>
      <c r="V2360" t="s">
        <v>413</v>
      </c>
      <c r="X2360" t="str">
        <f>LEFT(Table7[[#This Row],[Month]],4)</f>
        <v>2022</v>
      </c>
      <c r="Y2360">
        <f>SIGN(Table7[[#This Row],[Internal Monthly Cost]])</f>
        <v>1</v>
      </c>
    </row>
    <row r="2361" spans="1:25" x14ac:dyDescent="0.2">
      <c r="A2361">
        <v>665</v>
      </c>
      <c r="B2361" t="s">
        <v>3449</v>
      </c>
      <c r="C2361" t="s">
        <v>3449</v>
      </c>
      <c r="D2361" t="s">
        <v>5</v>
      </c>
      <c r="E2361" t="s">
        <v>1798</v>
      </c>
      <c r="F2361" t="s">
        <v>652</v>
      </c>
      <c r="G2361" t="s">
        <v>1800</v>
      </c>
      <c r="H2361" t="s">
        <v>1801</v>
      </c>
      <c r="I2361" t="s">
        <v>2902</v>
      </c>
      <c r="J2361" t="s">
        <v>8</v>
      </c>
      <c r="K2361" t="s">
        <v>123</v>
      </c>
      <c r="M2361">
        <v>31</v>
      </c>
      <c r="N2361" t="s">
        <v>445</v>
      </c>
      <c r="O2361" t="s">
        <v>446</v>
      </c>
      <c r="P2361" t="s">
        <v>447</v>
      </c>
      <c r="Q2361" t="s">
        <v>171</v>
      </c>
      <c r="R2361" t="s">
        <v>138</v>
      </c>
      <c r="S2361" t="s">
        <v>345</v>
      </c>
      <c r="T2361" t="s">
        <v>380</v>
      </c>
      <c r="U2361" t="s">
        <v>343</v>
      </c>
      <c r="V2361" t="s">
        <v>381</v>
      </c>
      <c r="X2361" t="str">
        <f>LEFT(Table7[[#This Row],[Month]],4)</f>
        <v>2022</v>
      </c>
      <c r="Y2361">
        <f>SIGN(Table7[[#This Row],[Internal Monthly Cost]])</f>
        <v>1</v>
      </c>
    </row>
    <row r="2362" spans="1:25" x14ac:dyDescent="0.2">
      <c r="A2362">
        <v>669</v>
      </c>
      <c r="B2362" t="s">
        <v>3449</v>
      </c>
      <c r="C2362" t="s">
        <v>3449</v>
      </c>
      <c r="D2362" t="s">
        <v>5</v>
      </c>
      <c r="E2362" t="s">
        <v>2818</v>
      </c>
      <c r="F2362" t="s">
        <v>652</v>
      </c>
      <c r="G2362" t="s">
        <v>2819</v>
      </c>
      <c r="H2362" t="s">
        <v>2820</v>
      </c>
      <c r="I2362" t="s">
        <v>2904</v>
      </c>
      <c r="J2362" t="s">
        <v>8</v>
      </c>
      <c r="K2362" t="s">
        <v>127</v>
      </c>
      <c r="M2362">
        <v>29</v>
      </c>
      <c r="N2362" t="s">
        <v>1487</v>
      </c>
      <c r="O2362" t="s">
        <v>1486</v>
      </c>
      <c r="P2362" t="s">
        <v>1488</v>
      </c>
      <c r="Q2362" t="s">
        <v>140</v>
      </c>
      <c r="R2362" t="s">
        <v>138</v>
      </c>
      <c r="S2362" t="s">
        <v>345</v>
      </c>
      <c r="T2362" t="s">
        <v>2914</v>
      </c>
      <c r="U2362" t="s">
        <v>343</v>
      </c>
      <c r="V2362" t="s">
        <v>382</v>
      </c>
      <c r="X2362" t="str">
        <f>LEFT(Table7[[#This Row],[Month]],4)</f>
        <v>2022</v>
      </c>
      <c r="Y2362">
        <f>SIGN(Table7[[#This Row],[Internal Monthly Cost]])</f>
        <v>1</v>
      </c>
    </row>
    <row r="2363" spans="1:25" x14ac:dyDescent="0.2">
      <c r="A2363">
        <v>704</v>
      </c>
      <c r="B2363" t="s">
        <v>3449</v>
      </c>
      <c r="C2363" t="s">
        <v>3449</v>
      </c>
      <c r="D2363" t="s">
        <v>5</v>
      </c>
      <c r="E2363" t="s">
        <v>3035</v>
      </c>
      <c r="F2363" t="s">
        <v>652</v>
      </c>
      <c r="G2363" t="s">
        <v>3036</v>
      </c>
      <c r="H2363" t="s">
        <v>2980</v>
      </c>
      <c r="I2363" t="s">
        <v>3077</v>
      </c>
      <c r="J2363" t="s">
        <v>8</v>
      </c>
      <c r="K2363" t="s">
        <v>127</v>
      </c>
      <c r="M2363">
        <v>30</v>
      </c>
      <c r="N2363" t="s">
        <v>1579</v>
      </c>
      <c r="O2363" t="s">
        <v>1578</v>
      </c>
      <c r="P2363" t="s">
        <v>1580</v>
      </c>
      <c r="Q2363" t="s">
        <v>140</v>
      </c>
      <c r="R2363" t="s">
        <v>138</v>
      </c>
      <c r="S2363" t="s">
        <v>360</v>
      </c>
      <c r="T2363" t="s">
        <v>2987</v>
      </c>
      <c r="U2363" t="s">
        <v>343</v>
      </c>
      <c r="V2363" t="s">
        <v>1581</v>
      </c>
      <c r="X2363" t="str">
        <f>LEFT(Table7[[#This Row],[Month]],4)</f>
        <v>2022</v>
      </c>
      <c r="Y2363">
        <f>SIGN(Table7[[#This Row],[Internal Monthly Cost]])</f>
        <v>1</v>
      </c>
    </row>
    <row r="2364" spans="1:25" x14ac:dyDescent="0.2">
      <c r="A2364">
        <v>703</v>
      </c>
      <c r="B2364" t="s">
        <v>3449</v>
      </c>
      <c r="C2364" t="s">
        <v>3449</v>
      </c>
      <c r="D2364" t="s">
        <v>5</v>
      </c>
      <c r="E2364" t="s">
        <v>2951</v>
      </c>
      <c r="F2364" t="s">
        <v>652</v>
      </c>
      <c r="G2364" t="s">
        <v>2952</v>
      </c>
      <c r="H2364" t="s">
        <v>2953</v>
      </c>
      <c r="I2364" t="s">
        <v>3056</v>
      </c>
      <c r="J2364" t="s">
        <v>8</v>
      </c>
      <c r="K2364" t="s">
        <v>124</v>
      </c>
      <c r="M2364">
        <v>31</v>
      </c>
      <c r="N2364" t="s">
        <v>3426</v>
      </c>
      <c r="O2364" t="s">
        <v>3427</v>
      </c>
      <c r="P2364" t="s">
        <v>3428</v>
      </c>
      <c r="Q2364" t="s">
        <v>139</v>
      </c>
      <c r="R2364" t="s">
        <v>138</v>
      </c>
      <c r="S2364" t="s">
        <v>345</v>
      </c>
      <c r="T2364" t="s">
        <v>342</v>
      </c>
      <c r="U2364" t="s">
        <v>343</v>
      </c>
      <c r="V2364" t="s">
        <v>3429</v>
      </c>
      <c r="X2364" t="str">
        <f>LEFT(Table7[[#This Row],[Month]],4)</f>
        <v>2022</v>
      </c>
      <c r="Y2364">
        <f>SIGN(Table7[[#This Row],[Internal Monthly Cost]])</f>
        <v>1</v>
      </c>
    </row>
    <row r="2365" spans="1:25" x14ac:dyDescent="0.2">
      <c r="A2365">
        <v>709</v>
      </c>
      <c r="B2365" t="s">
        <v>3449</v>
      </c>
      <c r="C2365" t="s">
        <v>3449</v>
      </c>
      <c r="D2365" t="s">
        <v>5</v>
      </c>
      <c r="E2365" t="s">
        <v>3346</v>
      </c>
      <c r="F2365" t="s">
        <v>652</v>
      </c>
      <c r="G2365" t="s">
        <v>3058</v>
      </c>
      <c r="H2365" t="s">
        <v>3059</v>
      </c>
      <c r="I2365" t="s">
        <v>3077</v>
      </c>
      <c r="J2365" t="s">
        <v>8</v>
      </c>
      <c r="K2365" t="s">
        <v>124</v>
      </c>
      <c r="M2365">
        <v>30</v>
      </c>
      <c r="N2365" t="s">
        <v>3279</v>
      </c>
      <c r="O2365" t="s">
        <v>3280</v>
      </c>
      <c r="P2365" t="s">
        <v>3281</v>
      </c>
      <c r="Q2365" t="s">
        <v>139</v>
      </c>
      <c r="R2365" t="s">
        <v>138</v>
      </c>
      <c r="S2365" t="s">
        <v>341</v>
      </c>
      <c r="T2365" t="s">
        <v>2974</v>
      </c>
      <c r="U2365" t="s">
        <v>343</v>
      </c>
      <c r="V2365" t="s">
        <v>3282</v>
      </c>
      <c r="X2365" t="str">
        <f>LEFT(Table7[[#This Row],[Month]],4)</f>
        <v>2022</v>
      </c>
      <c r="Y2365">
        <f>SIGN(Table7[[#This Row],[Internal Monthly Cost]])</f>
        <v>1</v>
      </c>
    </row>
    <row r="2366" spans="1:25" x14ac:dyDescent="0.2">
      <c r="A2366">
        <v>705</v>
      </c>
      <c r="B2366" t="s">
        <v>3449</v>
      </c>
      <c r="C2366" t="s">
        <v>3449</v>
      </c>
      <c r="D2366" t="s">
        <v>5</v>
      </c>
      <c r="E2366" t="s">
        <v>2978</v>
      </c>
      <c r="F2366" t="s">
        <v>652</v>
      </c>
      <c r="G2366" t="s">
        <v>2979</v>
      </c>
      <c r="H2366" t="s">
        <v>2980</v>
      </c>
      <c r="I2366" t="s">
        <v>3077</v>
      </c>
      <c r="J2366" t="s">
        <v>8</v>
      </c>
      <c r="K2366" t="s">
        <v>127</v>
      </c>
      <c r="M2366">
        <v>30</v>
      </c>
      <c r="N2366" t="s">
        <v>3183</v>
      </c>
      <c r="O2366" t="s">
        <v>3184</v>
      </c>
      <c r="P2366" t="s">
        <v>3185</v>
      </c>
      <c r="Q2366" t="s">
        <v>140</v>
      </c>
      <c r="R2366" t="s">
        <v>138</v>
      </c>
      <c r="S2366" t="s">
        <v>345</v>
      </c>
      <c r="T2366" t="s">
        <v>2914</v>
      </c>
      <c r="U2366" t="s">
        <v>343</v>
      </c>
      <c r="V2366" t="s">
        <v>3186</v>
      </c>
      <c r="X2366" t="str">
        <f>LEFT(Table7[[#This Row],[Month]],4)</f>
        <v>2022</v>
      </c>
      <c r="Y2366">
        <f>SIGN(Table7[[#This Row],[Internal Monthly Cost]])</f>
        <v>1</v>
      </c>
    </row>
    <row r="2367" spans="1:25" x14ac:dyDescent="0.2">
      <c r="A2367">
        <v>715</v>
      </c>
      <c r="B2367" t="s">
        <v>3449</v>
      </c>
      <c r="C2367" t="s">
        <v>3449</v>
      </c>
      <c r="D2367" t="s">
        <v>5</v>
      </c>
      <c r="E2367" t="s">
        <v>3154</v>
      </c>
      <c r="F2367" t="s">
        <v>652</v>
      </c>
      <c r="G2367" t="s">
        <v>3155</v>
      </c>
      <c r="H2367" t="s">
        <v>3156</v>
      </c>
      <c r="I2367" t="s">
        <v>3187</v>
      </c>
      <c r="J2367" t="s">
        <v>8</v>
      </c>
      <c r="K2367" t="s">
        <v>127</v>
      </c>
      <c r="M2367">
        <v>31</v>
      </c>
      <c r="N2367" t="s">
        <v>3188</v>
      </c>
      <c r="O2367" t="s">
        <v>3189</v>
      </c>
      <c r="P2367" t="s">
        <v>3190</v>
      </c>
      <c r="Q2367" t="s">
        <v>140</v>
      </c>
      <c r="R2367" t="s">
        <v>138</v>
      </c>
      <c r="S2367" t="s">
        <v>345</v>
      </c>
      <c r="T2367" t="s">
        <v>2914</v>
      </c>
      <c r="U2367" t="s">
        <v>343</v>
      </c>
      <c r="V2367" t="s">
        <v>3191</v>
      </c>
      <c r="X2367" t="str">
        <f>LEFT(Table7[[#This Row],[Month]],4)</f>
        <v>2022</v>
      </c>
      <c r="Y2367">
        <f>SIGN(Table7[[#This Row],[Internal Monthly Cost]])</f>
        <v>1</v>
      </c>
    </row>
    <row r="2368" spans="1:25" x14ac:dyDescent="0.2">
      <c r="A2368">
        <v>714</v>
      </c>
      <c r="B2368" t="s">
        <v>3449</v>
      </c>
      <c r="C2368" t="s">
        <v>3449</v>
      </c>
      <c r="D2368" t="s">
        <v>5</v>
      </c>
      <c r="E2368" t="s">
        <v>3170</v>
      </c>
      <c r="F2368" t="s">
        <v>652</v>
      </c>
      <c r="G2368" t="s">
        <v>3171</v>
      </c>
      <c r="H2368" t="s">
        <v>3156</v>
      </c>
      <c r="I2368" t="s">
        <v>3187</v>
      </c>
      <c r="J2368" t="s">
        <v>8</v>
      </c>
      <c r="K2368" t="s">
        <v>124</v>
      </c>
      <c r="M2368">
        <v>31</v>
      </c>
      <c r="N2368" t="s">
        <v>2741</v>
      </c>
      <c r="O2368" t="s">
        <v>2740</v>
      </c>
      <c r="P2368" t="s">
        <v>2742</v>
      </c>
      <c r="Q2368" t="s">
        <v>139</v>
      </c>
      <c r="R2368" t="s">
        <v>138</v>
      </c>
      <c r="S2368" t="s">
        <v>345</v>
      </c>
      <c r="T2368" t="s">
        <v>346</v>
      </c>
      <c r="U2368" t="s">
        <v>343</v>
      </c>
      <c r="V2368" t="s">
        <v>344</v>
      </c>
      <c r="X2368" t="str">
        <f>LEFT(Table7[[#This Row],[Month]],4)</f>
        <v>2022</v>
      </c>
      <c r="Y2368">
        <f>SIGN(Table7[[#This Row],[Internal Monthly Cost]])</f>
        <v>1</v>
      </c>
    </row>
    <row r="2369" spans="1:25" x14ac:dyDescent="0.2">
      <c r="A2369">
        <v>713</v>
      </c>
      <c r="B2369" t="s">
        <v>3449</v>
      </c>
      <c r="C2369" t="s">
        <v>3449</v>
      </c>
      <c r="D2369" t="s">
        <v>5</v>
      </c>
      <c r="E2369" t="s">
        <v>3107</v>
      </c>
      <c r="F2369" t="s">
        <v>652</v>
      </c>
      <c r="G2369" t="s">
        <v>3108</v>
      </c>
      <c r="H2369" t="s">
        <v>3109</v>
      </c>
      <c r="I2369" t="s">
        <v>3151</v>
      </c>
      <c r="J2369" t="s">
        <v>8</v>
      </c>
      <c r="K2369" t="s">
        <v>127</v>
      </c>
      <c r="M2369">
        <v>30</v>
      </c>
      <c r="N2369" t="s">
        <v>35</v>
      </c>
      <c r="O2369" t="s">
        <v>203</v>
      </c>
      <c r="P2369" t="s">
        <v>36</v>
      </c>
      <c r="Q2369" t="s">
        <v>140</v>
      </c>
      <c r="R2369" t="s">
        <v>138</v>
      </c>
      <c r="S2369" t="s">
        <v>360</v>
      </c>
      <c r="T2369" t="s">
        <v>2914</v>
      </c>
      <c r="U2369" t="s">
        <v>343</v>
      </c>
      <c r="V2369" t="s">
        <v>351</v>
      </c>
      <c r="X2369" t="str">
        <f>LEFT(Table7[[#This Row],[Month]],4)</f>
        <v>2022</v>
      </c>
      <c r="Y2369">
        <f>SIGN(Table7[[#This Row],[Internal Monthly Cost]])</f>
        <v>1</v>
      </c>
    </row>
    <row r="2370" spans="1:25" x14ac:dyDescent="0.2">
      <c r="A2370">
        <v>721</v>
      </c>
      <c r="B2370" t="s">
        <v>3449</v>
      </c>
      <c r="C2370" t="s">
        <v>3449</v>
      </c>
      <c r="D2370" t="s">
        <v>5</v>
      </c>
      <c r="E2370" t="s">
        <v>3275</v>
      </c>
      <c r="F2370" t="s">
        <v>652</v>
      </c>
      <c r="G2370" t="s">
        <v>3270</v>
      </c>
      <c r="H2370" t="s">
        <v>3296</v>
      </c>
      <c r="I2370" t="s">
        <v>3294</v>
      </c>
      <c r="J2370" t="s">
        <v>8</v>
      </c>
      <c r="K2370" t="s">
        <v>127</v>
      </c>
      <c r="M2370">
        <v>31</v>
      </c>
      <c r="N2370" t="s">
        <v>1164</v>
      </c>
      <c r="O2370" t="s">
        <v>1163</v>
      </c>
      <c r="P2370" t="s">
        <v>1165</v>
      </c>
      <c r="Q2370" t="s">
        <v>140</v>
      </c>
      <c r="R2370" t="s">
        <v>138</v>
      </c>
      <c r="S2370" t="s">
        <v>345</v>
      </c>
      <c r="T2370" t="s">
        <v>2914</v>
      </c>
      <c r="U2370" t="s">
        <v>343</v>
      </c>
      <c r="V2370" t="s">
        <v>1166</v>
      </c>
      <c r="X2370" t="str">
        <f>LEFT(Table7[[#This Row],[Month]],4)</f>
        <v>2022</v>
      </c>
      <c r="Y2370">
        <f>SIGN(Table7[[#This Row],[Internal Monthly Cost]])</f>
        <v>1</v>
      </c>
    </row>
    <row r="2371" spans="1:25" x14ac:dyDescent="0.2">
      <c r="A2371">
        <v>720</v>
      </c>
      <c r="B2371" t="s">
        <v>3449</v>
      </c>
      <c r="C2371" t="s">
        <v>3449</v>
      </c>
      <c r="D2371" t="s">
        <v>5</v>
      </c>
      <c r="E2371" t="s">
        <v>3273</v>
      </c>
      <c r="F2371" t="s">
        <v>652</v>
      </c>
      <c r="G2371" t="s">
        <v>3272</v>
      </c>
      <c r="H2371" t="s">
        <v>3295</v>
      </c>
      <c r="I2371" t="s">
        <v>3294</v>
      </c>
      <c r="J2371" t="s">
        <v>8</v>
      </c>
      <c r="K2371" t="s">
        <v>124</v>
      </c>
      <c r="M2371">
        <v>31</v>
      </c>
      <c r="N2371" t="s">
        <v>2191</v>
      </c>
      <c r="O2371" t="s">
        <v>2190</v>
      </c>
      <c r="P2371" t="s">
        <v>2192</v>
      </c>
      <c r="Q2371" t="s">
        <v>139</v>
      </c>
      <c r="R2371" t="s">
        <v>138</v>
      </c>
      <c r="S2371" t="s">
        <v>345</v>
      </c>
      <c r="T2371" t="s">
        <v>346</v>
      </c>
      <c r="U2371" t="s">
        <v>343</v>
      </c>
      <c r="V2371" t="s">
        <v>2193</v>
      </c>
      <c r="X2371" t="str">
        <f>LEFT(Table7[[#This Row],[Month]],4)</f>
        <v>2022</v>
      </c>
      <c r="Y2371">
        <f>SIGN(Table7[[#This Row],[Internal Monthly Cost]])</f>
        <v>1</v>
      </c>
    </row>
    <row r="2372" spans="1:25" x14ac:dyDescent="0.2">
      <c r="A2372">
        <v>719</v>
      </c>
      <c r="B2372" t="s">
        <v>3449</v>
      </c>
      <c r="C2372" t="s">
        <v>3449</v>
      </c>
      <c r="D2372" t="s">
        <v>5</v>
      </c>
      <c r="E2372" t="s">
        <v>3192</v>
      </c>
      <c r="F2372" t="s">
        <v>652</v>
      </c>
      <c r="G2372" t="s">
        <v>3193</v>
      </c>
      <c r="H2372" t="s">
        <v>3194</v>
      </c>
      <c r="I2372" t="s">
        <v>3269</v>
      </c>
      <c r="J2372" t="s">
        <v>8</v>
      </c>
      <c r="K2372" t="s">
        <v>127</v>
      </c>
      <c r="M2372">
        <v>31</v>
      </c>
      <c r="N2372" t="s">
        <v>295</v>
      </c>
      <c r="O2372" t="s">
        <v>296</v>
      </c>
      <c r="P2372" t="s">
        <v>297</v>
      </c>
      <c r="Q2372" t="s">
        <v>140</v>
      </c>
      <c r="R2372" t="s">
        <v>138</v>
      </c>
      <c r="S2372" t="s">
        <v>345</v>
      </c>
      <c r="T2372" t="s">
        <v>2914</v>
      </c>
      <c r="U2372" t="s">
        <v>343</v>
      </c>
      <c r="V2372" t="s">
        <v>411</v>
      </c>
      <c r="X2372" t="str">
        <f>LEFT(Table7[[#This Row],[Month]],4)</f>
        <v>2022</v>
      </c>
      <c r="Y2372">
        <f>SIGN(Table7[[#This Row],[Internal Monthly Cost]])</f>
        <v>1</v>
      </c>
    </row>
    <row r="2373" spans="1:25" x14ac:dyDescent="0.2">
      <c r="A2373">
        <v>729</v>
      </c>
      <c r="B2373" t="s">
        <v>3449</v>
      </c>
      <c r="C2373" t="s">
        <v>3449</v>
      </c>
      <c r="D2373" t="s">
        <v>725</v>
      </c>
      <c r="E2373" t="s">
        <v>3380</v>
      </c>
      <c r="F2373" t="s">
        <v>652</v>
      </c>
      <c r="G2373" t="s">
        <v>2806</v>
      </c>
      <c r="H2373" t="s">
        <v>2693</v>
      </c>
      <c r="J2373" t="s">
        <v>8</v>
      </c>
      <c r="K2373" t="s">
        <v>123</v>
      </c>
      <c r="M2373">
        <v>56</v>
      </c>
      <c r="X2373" t="str">
        <f>LEFT(Table7[[#This Row],[Month]],4)</f>
        <v>2022</v>
      </c>
      <c r="Y2373">
        <f>SIGN(Table7[[#This Row],[Internal Monthly Cost]])</f>
        <v>1</v>
      </c>
    </row>
    <row r="2374" spans="1:25" x14ac:dyDescent="0.2">
      <c r="A2374">
        <v>615</v>
      </c>
      <c r="B2374" t="s">
        <v>3449</v>
      </c>
      <c r="C2374" t="s">
        <v>3449</v>
      </c>
      <c r="D2374" t="s">
        <v>5</v>
      </c>
      <c r="E2374" t="s">
        <v>2677</v>
      </c>
      <c r="H2374" t="s">
        <v>664</v>
      </c>
      <c r="I2374" t="s">
        <v>2841</v>
      </c>
      <c r="J2374" t="s">
        <v>8</v>
      </c>
      <c r="K2374" t="s">
        <v>442</v>
      </c>
      <c r="M2374">
        <v>44</v>
      </c>
      <c r="N2374" t="s">
        <v>2680</v>
      </c>
      <c r="O2374" t="s">
        <v>2679</v>
      </c>
      <c r="P2374" t="s">
        <v>2681</v>
      </c>
      <c r="Q2374" t="s">
        <v>441</v>
      </c>
      <c r="R2374" t="s">
        <v>442</v>
      </c>
      <c r="S2374" t="s">
        <v>345</v>
      </c>
      <c r="T2374" t="s">
        <v>2682</v>
      </c>
      <c r="U2374" t="s">
        <v>361</v>
      </c>
      <c r="V2374" t="s">
        <v>2683</v>
      </c>
      <c r="W2374" t="s">
        <v>3425</v>
      </c>
      <c r="X2374" t="str">
        <f>LEFT(Table7[[#This Row],[Month]],4)</f>
        <v>2022</v>
      </c>
      <c r="Y2374">
        <f>SIGN(Table7[[#This Row],[Internal Monthly Cost]])</f>
        <v>1</v>
      </c>
    </row>
    <row r="2375" spans="1:25" x14ac:dyDescent="0.2">
      <c r="A2375">
        <v>601</v>
      </c>
      <c r="B2375" t="s">
        <v>3449</v>
      </c>
      <c r="C2375" t="s">
        <v>3449</v>
      </c>
      <c r="D2375" t="s">
        <v>5</v>
      </c>
      <c r="E2375" t="s">
        <v>661</v>
      </c>
      <c r="H2375" t="s">
        <v>664</v>
      </c>
      <c r="I2375" t="s">
        <v>2841</v>
      </c>
      <c r="J2375" t="s">
        <v>4</v>
      </c>
      <c r="K2375" t="s">
        <v>442</v>
      </c>
      <c r="M2375">
        <v>44</v>
      </c>
      <c r="X2375" t="str">
        <f>LEFT(Table7[[#This Row],[Month]],4)</f>
        <v>2022</v>
      </c>
      <c r="Y2375">
        <f>SIGN(Table7[[#This Row],[Internal Monthly Cost]])</f>
        <v>1</v>
      </c>
    </row>
    <row r="2376" spans="1:25" x14ac:dyDescent="0.2">
      <c r="A2376">
        <v>584</v>
      </c>
      <c r="B2376" t="s">
        <v>3449</v>
      </c>
      <c r="C2376" t="s">
        <v>3449</v>
      </c>
      <c r="D2376" t="s">
        <v>5</v>
      </c>
      <c r="E2376" t="s">
        <v>2419</v>
      </c>
      <c r="F2376" t="s">
        <v>652</v>
      </c>
      <c r="G2376" t="s">
        <v>2420</v>
      </c>
      <c r="H2376" t="s">
        <v>2421</v>
      </c>
      <c r="I2376" t="s">
        <v>183</v>
      </c>
      <c r="J2376" t="s">
        <v>8</v>
      </c>
      <c r="K2376" t="s">
        <v>130</v>
      </c>
      <c r="M2376">
        <v>49</v>
      </c>
      <c r="N2376" t="s">
        <v>172</v>
      </c>
      <c r="O2376" t="s">
        <v>260</v>
      </c>
      <c r="P2376" t="s">
        <v>173</v>
      </c>
      <c r="Q2376" t="s">
        <v>142</v>
      </c>
      <c r="R2376" t="s">
        <v>141</v>
      </c>
      <c r="S2376" t="s">
        <v>345</v>
      </c>
      <c r="T2376" t="s">
        <v>402</v>
      </c>
      <c r="U2376" t="s">
        <v>343</v>
      </c>
      <c r="V2376" t="s">
        <v>394</v>
      </c>
      <c r="X2376" t="str">
        <f>LEFT(Table7[[#This Row],[Month]],4)</f>
        <v>2022</v>
      </c>
      <c r="Y2376">
        <f>SIGN(Table7[[#This Row],[Internal Monthly Cost]])</f>
        <v>1</v>
      </c>
    </row>
    <row r="2377" spans="1:25" x14ac:dyDescent="0.2">
      <c r="A2377">
        <v>586</v>
      </c>
      <c r="B2377" t="s">
        <v>3449</v>
      </c>
      <c r="C2377" t="s">
        <v>3449</v>
      </c>
      <c r="D2377" t="s">
        <v>5</v>
      </c>
      <c r="E2377" t="s">
        <v>2505</v>
      </c>
      <c r="F2377" t="s">
        <v>652</v>
      </c>
      <c r="G2377" t="s">
        <v>2507</v>
      </c>
      <c r="H2377" t="s">
        <v>2508</v>
      </c>
      <c r="I2377" t="s">
        <v>183</v>
      </c>
      <c r="J2377" t="s">
        <v>8</v>
      </c>
      <c r="K2377" t="s">
        <v>123</v>
      </c>
      <c r="M2377">
        <v>30</v>
      </c>
      <c r="N2377" t="s">
        <v>166</v>
      </c>
      <c r="O2377" t="s">
        <v>206</v>
      </c>
      <c r="P2377" t="s">
        <v>167</v>
      </c>
      <c r="Q2377" t="s">
        <v>171</v>
      </c>
      <c r="R2377" t="s">
        <v>138</v>
      </c>
      <c r="S2377" t="s">
        <v>345</v>
      </c>
      <c r="T2377" t="s">
        <v>380</v>
      </c>
      <c r="U2377" t="s">
        <v>343</v>
      </c>
      <c r="V2377" t="s">
        <v>397</v>
      </c>
      <c r="X2377" t="str">
        <f>LEFT(Table7[[#This Row],[Month]],4)</f>
        <v>2022</v>
      </c>
      <c r="Y2377">
        <f>SIGN(Table7[[#This Row],[Internal Monthly Cost]])</f>
        <v>1</v>
      </c>
    </row>
    <row r="2378" spans="1:25" x14ac:dyDescent="0.2">
      <c r="A2378">
        <v>666</v>
      </c>
      <c r="B2378" t="s">
        <v>3449</v>
      </c>
      <c r="C2378" t="s">
        <v>3449</v>
      </c>
      <c r="D2378" t="s">
        <v>5</v>
      </c>
      <c r="E2378" t="s">
        <v>2810</v>
      </c>
      <c r="F2378" t="s">
        <v>652</v>
      </c>
      <c r="G2378" t="s">
        <v>2813</v>
      </c>
      <c r="H2378" t="s">
        <v>2814</v>
      </c>
      <c r="I2378" t="s">
        <v>2903</v>
      </c>
      <c r="J2378" t="s">
        <v>8</v>
      </c>
      <c r="K2378" t="s">
        <v>130</v>
      </c>
      <c r="M2378">
        <v>37</v>
      </c>
      <c r="N2378" t="s">
        <v>331</v>
      </c>
      <c r="O2378" t="s">
        <v>332</v>
      </c>
      <c r="P2378" t="s">
        <v>333</v>
      </c>
      <c r="Q2378" t="s">
        <v>142</v>
      </c>
      <c r="R2378" t="s">
        <v>141</v>
      </c>
      <c r="S2378" t="s">
        <v>345</v>
      </c>
      <c r="T2378" t="s">
        <v>402</v>
      </c>
      <c r="U2378" t="s">
        <v>343</v>
      </c>
      <c r="V2378" t="s">
        <v>414</v>
      </c>
      <c r="X2378" t="str">
        <f>LEFT(Table7[[#This Row],[Month]],4)</f>
        <v>2022</v>
      </c>
      <c r="Y2378">
        <f>SIGN(Table7[[#This Row],[Internal Monthly Cost]])</f>
        <v>1</v>
      </c>
    </row>
    <row r="2379" spans="1:25" x14ac:dyDescent="0.2">
      <c r="A2379">
        <v>648</v>
      </c>
      <c r="B2379" t="s">
        <v>3449</v>
      </c>
      <c r="C2379" t="s">
        <v>3449</v>
      </c>
      <c r="D2379" t="s">
        <v>5</v>
      </c>
      <c r="E2379" t="s">
        <v>2713</v>
      </c>
      <c r="F2379" t="s">
        <v>652</v>
      </c>
      <c r="G2379" t="s">
        <v>2703</v>
      </c>
      <c r="H2379" t="s">
        <v>2717</v>
      </c>
      <c r="I2379" t="s">
        <v>2901</v>
      </c>
      <c r="J2379" t="s">
        <v>8</v>
      </c>
      <c r="K2379" t="s">
        <v>130</v>
      </c>
      <c r="M2379">
        <v>39</v>
      </c>
      <c r="N2379" t="s">
        <v>301</v>
      </c>
      <c r="O2379" t="s">
        <v>302</v>
      </c>
      <c r="P2379" t="s">
        <v>303</v>
      </c>
      <c r="Q2379" t="s">
        <v>142</v>
      </c>
      <c r="R2379" t="s">
        <v>141</v>
      </c>
      <c r="S2379" t="s">
        <v>345</v>
      </c>
      <c r="T2379" t="s">
        <v>402</v>
      </c>
      <c r="U2379" t="s">
        <v>343</v>
      </c>
      <c r="V2379" t="s">
        <v>412</v>
      </c>
      <c r="X2379" t="str">
        <f>LEFT(Table7[[#This Row],[Month]],4)</f>
        <v>2022</v>
      </c>
      <c r="Y2379">
        <f>SIGN(Table7[[#This Row],[Internal Monthly Cost]])</f>
        <v>1</v>
      </c>
    </row>
    <row r="2380" spans="1:25" x14ac:dyDescent="0.2">
      <c r="A2380">
        <v>656</v>
      </c>
      <c r="B2380" t="s">
        <v>3449</v>
      </c>
      <c r="C2380" t="s">
        <v>3449</v>
      </c>
      <c r="D2380" t="s">
        <v>5</v>
      </c>
      <c r="E2380" t="s">
        <v>2725</v>
      </c>
      <c r="F2380" t="s">
        <v>652</v>
      </c>
      <c r="G2380" t="s">
        <v>2940</v>
      </c>
      <c r="H2380" t="s">
        <v>2717</v>
      </c>
      <c r="I2380" t="s">
        <v>2901</v>
      </c>
      <c r="J2380" t="s">
        <v>4</v>
      </c>
      <c r="K2380" t="s">
        <v>130</v>
      </c>
      <c r="M2380">
        <v>39</v>
      </c>
      <c r="O2380" t="s">
        <v>2116</v>
      </c>
      <c r="X2380" t="str">
        <f>LEFT(Table7[[#This Row],[Month]],4)</f>
        <v>2022</v>
      </c>
      <c r="Y2380">
        <f>SIGN(Table7[[#This Row],[Internal Monthly Cost]])</f>
        <v>1</v>
      </c>
    </row>
    <row r="2381" spans="1:25" x14ac:dyDescent="0.2">
      <c r="A2381">
        <v>658</v>
      </c>
      <c r="B2381" t="s">
        <v>3449</v>
      </c>
      <c r="C2381" t="s">
        <v>3449</v>
      </c>
      <c r="D2381" t="s">
        <v>5</v>
      </c>
      <c r="E2381" t="s">
        <v>2721</v>
      </c>
      <c r="F2381" t="s">
        <v>652</v>
      </c>
      <c r="G2381" t="s">
        <v>2722</v>
      </c>
      <c r="H2381" t="s">
        <v>2717</v>
      </c>
      <c r="I2381" t="s">
        <v>2901</v>
      </c>
      <c r="J2381" t="s">
        <v>4</v>
      </c>
      <c r="K2381" t="s">
        <v>130</v>
      </c>
      <c r="M2381">
        <v>39</v>
      </c>
      <c r="X2381" t="str">
        <f>LEFT(Table7[[#This Row],[Month]],4)</f>
        <v>2022</v>
      </c>
      <c r="Y2381">
        <f>SIGN(Table7[[#This Row],[Internal Monthly Cost]])</f>
        <v>1</v>
      </c>
    </row>
    <row r="2382" spans="1:25" x14ac:dyDescent="0.2">
      <c r="A2382">
        <v>636</v>
      </c>
      <c r="B2382" t="s">
        <v>3449</v>
      </c>
      <c r="C2382" t="s">
        <v>3449</v>
      </c>
      <c r="D2382" t="s">
        <v>5</v>
      </c>
      <c r="E2382" t="s">
        <v>844</v>
      </c>
      <c r="F2382" t="s">
        <v>652</v>
      </c>
      <c r="G2382" t="s">
        <v>846</v>
      </c>
      <c r="H2382" t="s">
        <v>847</v>
      </c>
      <c r="I2382" t="s">
        <v>291</v>
      </c>
      <c r="J2382" t="s">
        <v>8</v>
      </c>
      <c r="K2382" t="s">
        <v>123</v>
      </c>
      <c r="M2382">
        <v>35</v>
      </c>
      <c r="N2382" t="s">
        <v>19</v>
      </c>
      <c r="O2382" t="s">
        <v>196</v>
      </c>
      <c r="P2382" t="s">
        <v>20</v>
      </c>
      <c r="Q2382" t="s">
        <v>171</v>
      </c>
      <c r="R2382" t="s">
        <v>138</v>
      </c>
      <c r="S2382" t="s">
        <v>345</v>
      </c>
      <c r="T2382" t="s">
        <v>380</v>
      </c>
      <c r="U2382" t="s">
        <v>343</v>
      </c>
      <c r="V2382" t="s">
        <v>409</v>
      </c>
      <c r="X2382" t="str">
        <f>LEFT(Table7[[#This Row],[Month]],4)</f>
        <v>2022</v>
      </c>
      <c r="Y2382">
        <f>SIGN(Table7[[#This Row],[Internal Monthly Cost]])</f>
        <v>1</v>
      </c>
    </row>
    <row r="2383" spans="1:25" x14ac:dyDescent="0.2">
      <c r="A2383">
        <v>734</v>
      </c>
      <c r="B2383" t="s">
        <v>3449</v>
      </c>
      <c r="C2383" t="s">
        <v>3449</v>
      </c>
      <c r="D2383" t="s">
        <v>5</v>
      </c>
      <c r="E2383" t="s">
        <v>3388</v>
      </c>
      <c r="F2383" t="s">
        <v>652</v>
      </c>
      <c r="G2383" t="s">
        <v>3389</v>
      </c>
      <c r="H2383" t="s">
        <v>3383</v>
      </c>
      <c r="I2383" t="s">
        <v>3430</v>
      </c>
      <c r="J2383" t="s">
        <v>8</v>
      </c>
      <c r="K2383" t="s">
        <v>130</v>
      </c>
      <c r="M2383">
        <v>32</v>
      </c>
      <c r="N2383" t="s">
        <v>3435</v>
      </c>
      <c r="O2383" t="s">
        <v>3436</v>
      </c>
      <c r="P2383" t="s">
        <v>3437</v>
      </c>
      <c r="Q2383" t="s">
        <v>142</v>
      </c>
      <c r="R2383" t="s">
        <v>141</v>
      </c>
      <c r="S2383" t="s">
        <v>345</v>
      </c>
      <c r="T2383" t="s">
        <v>402</v>
      </c>
      <c r="U2383" t="s">
        <v>343</v>
      </c>
      <c r="V2383" t="s">
        <v>3438</v>
      </c>
      <c r="X2383" t="str">
        <f>LEFT(Table7[[#This Row],[Month]],4)</f>
        <v>2022</v>
      </c>
      <c r="Y2383">
        <f>SIGN(Table7[[#This Row],[Internal Monthly Cost]])</f>
        <v>1</v>
      </c>
    </row>
    <row r="2384" spans="1:25" x14ac:dyDescent="0.2">
      <c r="A2384">
        <v>733</v>
      </c>
      <c r="B2384" t="s">
        <v>3449</v>
      </c>
      <c r="C2384" t="s">
        <v>3449</v>
      </c>
      <c r="D2384" t="s">
        <v>5</v>
      </c>
      <c r="E2384" t="s">
        <v>3386</v>
      </c>
      <c r="F2384" t="s">
        <v>652</v>
      </c>
      <c r="G2384" t="s">
        <v>3387</v>
      </c>
      <c r="H2384" t="s">
        <v>3383</v>
      </c>
      <c r="I2384" t="s">
        <v>3430</v>
      </c>
      <c r="J2384" t="s">
        <v>8</v>
      </c>
      <c r="K2384" t="s">
        <v>130</v>
      </c>
      <c r="M2384">
        <v>32</v>
      </c>
      <c r="N2384" t="s">
        <v>3431</v>
      </c>
      <c r="O2384" t="s">
        <v>3432</v>
      </c>
      <c r="P2384" t="s">
        <v>3433</v>
      </c>
      <c r="Q2384" t="s">
        <v>142</v>
      </c>
      <c r="R2384" t="s">
        <v>141</v>
      </c>
      <c r="S2384" t="s">
        <v>345</v>
      </c>
      <c r="T2384" t="s">
        <v>402</v>
      </c>
      <c r="U2384" t="s">
        <v>343</v>
      </c>
      <c r="V2384" t="s">
        <v>3434</v>
      </c>
      <c r="X2384" t="str">
        <f>LEFT(Table7[[#This Row],[Month]],4)</f>
        <v>2022</v>
      </c>
      <c r="Y2384">
        <f>SIGN(Table7[[#This Row],[Internal Monthly Cost]])</f>
        <v>1</v>
      </c>
    </row>
    <row r="2385" spans="1:25" x14ac:dyDescent="0.2">
      <c r="A2385">
        <v>736</v>
      </c>
      <c r="B2385" t="s">
        <v>3449</v>
      </c>
      <c r="C2385" t="s">
        <v>3449</v>
      </c>
      <c r="D2385" t="s">
        <v>5</v>
      </c>
      <c r="E2385" t="s">
        <v>3393</v>
      </c>
      <c r="F2385" t="s">
        <v>652</v>
      </c>
      <c r="G2385" t="s">
        <v>3394</v>
      </c>
      <c r="H2385" t="s">
        <v>3383</v>
      </c>
      <c r="I2385" t="s">
        <v>3430</v>
      </c>
      <c r="J2385" t="s">
        <v>8</v>
      </c>
      <c r="K2385" t="s">
        <v>124</v>
      </c>
      <c r="M2385">
        <v>81</v>
      </c>
      <c r="N2385" t="s">
        <v>2764</v>
      </c>
      <c r="O2385" t="s">
        <v>2763</v>
      </c>
      <c r="P2385" t="s">
        <v>2765</v>
      </c>
      <c r="Q2385" t="s">
        <v>139</v>
      </c>
      <c r="R2385" t="s">
        <v>138</v>
      </c>
      <c r="S2385" t="s">
        <v>345</v>
      </c>
      <c r="T2385" t="s">
        <v>342</v>
      </c>
      <c r="U2385" t="s">
        <v>343</v>
      </c>
      <c r="V2385" t="s">
        <v>344</v>
      </c>
      <c r="X2385" t="str">
        <f>LEFT(Table7[[#This Row],[Month]],4)</f>
        <v>2022</v>
      </c>
      <c r="Y2385">
        <f>SIGN(Table7[[#This Row],[Internal Monthly Cost]])</f>
        <v>1</v>
      </c>
    </row>
    <row r="2386" spans="1:25" x14ac:dyDescent="0.2">
      <c r="A2386">
        <v>677</v>
      </c>
      <c r="B2386" t="s">
        <v>3449</v>
      </c>
      <c r="C2386" t="s">
        <v>3449</v>
      </c>
      <c r="D2386" t="s">
        <v>5</v>
      </c>
      <c r="E2386" t="s">
        <v>1828</v>
      </c>
      <c r="F2386" t="s">
        <v>652</v>
      </c>
      <c r="G2386" t="s">
        <v>1831</v>
      </c>
      <c r="H2386" t="s">
        <v>1635</v>
      </c>
      <c r="I2386" t="s">
        <v>2905</v>
      </c>
      <c r="J2386" t="s">
        <v>8</v>
      </c>
      <c r="K2386" t="s">
        <v>124</v>
      </c>
      <c r="M2386">
        <v>36</v>
      </c>
      <c r="N2386" t="s">
        <v>457</v>
      </c>
      <c r="O2386" t="s">
        <v>458</v>
      </c>
      <c r="P2386" t="s">
        <v>459</v>
      </c>
      <c r="Q2386" t="s">
        <v>139</v>
      </c>
      <c r="R2386" t="s">
        <v>138</v>
      </c>
      <c r="S2386" t="s">
        <v>360</v>
      </c>
      <c r="T2386" t="s">
        <v>346</v>
      </c>
      <c r="U2386" t="s">
        <v>343</v>
      </c>
      <c r="V2386" t="s">
        <v>460</v>
      </c>
      <c r="X2386" t="str">
        <f>LEFT(Table7[[#This Row],[Month]],4)</f>
        <v>2022</v>
      </c>
      <c r="Y2386">
        <f>SIGN(Table7[[#This Row],[Internal Monthly Cost]])</f>
        <v>1</v>
      </c>
    </row>
    <row r="2387" spans="1:25" x14ac:dyDescent="0.2">
      <c r="A2387">
        <v>676</v>
      </c>
      <c r="B2387" t="s">
        <v>3449</v>
      </c>
      <c r="C2387" t="s">
        <v>3449</v>
      </c>
      <c r="D2387" t="s">
        <v>5</v>
      </c>
      <c r="E2387" t="s">
        <v>2830</v>
      </c>
      <c r="F2387" t="s">
        <v>652</v>
      </c>
      <c r="G2387" t="s">
        <v>2831</v>
      </c>
      <c r="H2387" t="s">
        <v>2832</v>
      </c>
      <c r="I2387" t="s">
        <v>2905</v>
      </c>
      <c r="J2387" t="s">
        <v>8</v>
      </c>
      <c r="K2387" t="s">
        <v>127</v>
      </c>
      <c r="M2387">
        <v>36</v>
      </c>
      <c r="N2387" t="s">
        <v>3093</v>
      </c>
      <c r="O2387" t="s">
        <v>3094</v>
      </c>
      <c r="P2387" t="s">
        <v>3095</v>
      </c>
      <c r="Q2387" t="s">
        <v>140</v>
      </c>
      <c r="R2387" t="s">
        <v>138</v>
      </c>
      <c r="S2387" t="s">
        <v>345</v>
      </c>
      <c r="T2387" t="s">
        <v>2914</v>
      </c>
      <c r="U2387" t="s">
        <v>343</v>
      </c>
      <c r="V2387" t="s">
        <v>3096</v>
      </c>
      <c r="X2387" t="str">
        <f>LEFT(Table7[[#This Row],[Month]],4)</f>
        <v>2022</v>
      </c>
      <c r="Y2387">
        <f>SIGN(Table7[[#This Row],[Internal Monthly Cost]])</f>
        <v>1</v>
      </c>
    </row>
    <row r="2388" spans="1:25" x14ac:dyDescent="0.2">
      <c r="A2388">
        <v>406</v>
      </c>
      <c r="B2388" t="s">
        <v>3449</v>
      </c>
      <c r="C2388" t="s">
        <v>3449</v>
      </c>
      <c r="D2388" t="s">
        <v>12</v>
      </c>
      <c r="E2388" t="s">
        <v>1377</v>
      </c>
      <c r="F2388" t="s">
        <v>503</v>
      </c>
      <c r="G2388" t="s">
        <v>902</v>
      </c>
      <c r="H2388" t="s">
        <v>903</v>
      </c>
      <c r="I2388" t="s">
        <v>129</v>
      </c>
      <c r="J2388" t="s">
        <v>4</v>
      </c>
      <c r="K2388" t="s">
        <v>124</v>
      </c>
      <c r="M2388">
        <v>4</v>
      </c>
      <c r="X2388" t="str">
        <f>LEFT(Table7[[#This Row],[Month]],4)</f>
        <v>2022</v>
      </c>
      <c r="Y2388">
        <f>SIGN(Table7[[#This Row],[Internal Monthly Cost]])</f>
        <v>1</v>
      </c>
    </row>
    <row r="2389" spans="1:25" x14ac:dyDescent="0.2">
      <c r="A2389">
        <v>690</v>
      </c>
      <c r="B2389" t="s">
        <v>3449</v>
      </c>
      <c r="C2389" t="s">
        <v>3449</v>
      </c>
      <c r="D2389" t="s">
        <v>12</v>
      </c>
      <c r="E2389" t="s">
        <v>2942</v>
      </c>
      <c r="F2389" t="s">
        <v>503</v>
      </c>
      <c r="G2389" t="s">
        <v>902</v>
      </c>
      <c r="H2389" t="s">
        <v>903</v>
      </c>
      <c r="I2389" t="s">
        <v>129</v>
      </c>
      <c r="J2389" t="s">
        <v>4</v>
      </c>
      <c r="K2389" t="s">
        <v>123</v>
      </c>
      <c r="M2389">
        <v>4</v>
      </c>
      <c r="X2389" t="str">
        <f>LEFT(Table7[[#This Row],[Month]],4)</f>
        <v>2022</v>
      </c>
      <c r="Y2389">
        <f>SIGN(Table7[[#This Row],[Internal Monthly Cost]])</f>
        <v>1</v>
      </c>
    </row>
    <row r="2390" spans="1:25" x14ac:dyDescent="0.2">
      <c r="A2390">
        <v>407</v>
      </c>
      <c r="B2390" t="s">
        <v>3449</v>
      </c>
      <c r="C2390" t="s">
        <v>3449</v>
      </c>
      <c r="D2390" t="s">
        <v>12</v>
      </c>
      <c r="E2390" t="s">
        <v>1361</v>
      </c>
      <c r="F2390" t="s">
        <v>503</v>
      </c>
      <c r="G2390" t="s">
        <v>902</v>
      </c>
      <c r="H2390" t="s">
        <v>903</v>
      </c>
      <c r="I2390" t="s">
        <v>129</v>
      </c>
      <c r="J2390" t="s">
        <v>8</v>
      </c>
      <c r="K2390" t="s">
        <v>123</v>
      </c>
      <c r="M2390">
        <v>4</v>
      </c>
      <c r="N2390" t="s">
        <v>31</v>
      </c>
      <c r="O2390" t="s">
        <v>194</v>
      </c>
      <c r="P2390" t="s">
        <v>32</v>
      </c>
      <c r="Q2390" t="s">
        <v>171</v>
      </c>
      <c r="R2390" t="s">
        <v>138</v>
      </c>
      <c r="S2390" t="s">
        <v>345</v>
      </c>
      <c r="T2390" t="s">
        <v>362</v>
      </c>
      <c r="U2390" t="s">
        <v>343</v>
      </c>
      <c r="V2390" t="s">
        <v>363</v>
      </c>
      <c r="X2390" t="str">
        <f>LEFT(Table7[[#This Row],[Month]],4)</f>
        <v>2022</v>
      </c>
      <c r="Y2390">
        <f>SIGN(Table7[[#This Row],[Internal Monthly Cost]])</f>
        <v>1</v>
      </c>
    </row>
    <row r="2391" spans="1:25" x14ac:dyDescent="0.2">
      <c r="A2391">
        <v>404</v>
      </c>
      <c r="B2391" t="s">
        <v>3449</v>
      </c>
      <c r="C2391" t="s">
        <v>3449</v>
      </c>
      <c r="D2391" t="s">
        <v>12</v>
      </c>
      <c r="E2391" t="s">
        <v>2334</v>
      </c>
      <c r="F2391" t="s">
        <v>503</v>
      </c>
      <c r="G2391" t="s">
        <v>902</v>
      </c>
      <c r="H2391" t="s">
        <v>903</v>
      </c>
      <c r="I2391" t="s">
        <v>129</v>
      </c>
      <c r="J2391" t="s">
        <v>8</v>
      </c>
      <c r="K2391" t="s">
        <v>124</v>
      </c>
      <c r="M2391">
        <v>4</v>
      </c>
      <c r="N2391" t="s">
        <v>433</v>
      </c>
      <c r="O2391" t="s">
        <v>434</v>
      </c>
      <c r="P2391" t="s">
        <v>435</v>
      </c>
      <c r="Q2391" t="s">
        <v>139</v>
      </c>
      <c r="R2391" t="s">
        <v>138</v>
      </c>
      <c r="S2391" t="s">
        <v>360</v>
      </c>
      <c r="T2391" t="s">
        <v>342</v>
      </c>
      <c r="U2391" t="s">
        <v>343</v>
      </c>
      <c r="V2391" t="s">
        <v>3264</v>
      </c>
      <c r="X2391" t="str">
        <f>LEFT(Table7[[#This Row],[Month]],4)</f>
        <v>2022</v>
      </c>
      <c r="Y2391">
        <f>SIGN(Table7[[#This Row],[Internal Monthly Cost]])</f>
        <v>1</v>
      </c>
    </row>
    <row r="2392" spans="1:25" x14ac:dyDescent="0.2">
      <c r="A2392">
        <v>403</v>
      </c>
      <c r="B2392" t="s">
        <v>3449</v>
      </c>
      <c r="C2392" t="s">
        <v>3449</v>
      </c>
      <c r="D2392" t="s">
        <v>12</v>
      </c>
      <c r="E2392" t="s">
        <v>901</v>
      </c>
      <c r="F2392" t="s">
        <v>503</v>
      </c>
      <c r="G2392" t="s">
        <v>902</v>
      </c>
      <c r="H2392" t="s">
        <v>903</v>
      </c>
      <c r="I2392" t="s">
        <v>129</v>
      </c>
      <c r="J2392" t="s">
        <v>8</v>
      </c>
      <c r="K2392" t="s">
        <v>124</v>
      </c>
      <c r="M2392">
        <v>4</v>
      </c>
      <c r="X2392" t="str">
        <f>LEFT(Table7[[#This Row],[Month]],4)</f>
        <v>2022</v>
      </c>
      <c r="Y2392">
        <f>SIGN(Table7[[#This Row],[Internal Monthly Cost]])</f>
        <v>1</v>
      </c>
    </row>
    <row r="2393" spans="1:25" x14ac:dyDescent="0.2">
      <c r="A2393">
        <v>401</v>
      </c>
      <c r="B2393" t="s">
        <v>3449</v>
      </c>
      <c r="C2393" t="s">
        <v>3449</v>
      </c>
      <c r="D2393" t="s">
        <v>12</v>
      </c>
      <c r="E2393" t="s">
        <v>1840</v>
      </c>
      <c r="F2393" t="s">
        <v>503</v>
      </c>
      <c r="G2393" t="s">
        <v>902</v>
      </c>
      <c r="H2393" t="s">
        <v>903</v>
      </c>
      <c r="I2393" t="s">
        <v>129</v>
      </c>
      <c r="J2393" t="s">
        <v>8</v>
      </c>
      <c r="K2393" t="s">
        <v>124</v>
      </c>
      <c r="M2393">
        <v>4</v>
      </c>
      <c r="N2393" t="s">
        <v>56</v>
      </c>
      <c r="O2393" t="s">
        <v>223</v>
      </c>
      <c r="P2393" t="s">
        <v>57</v>
      </c>
      <c r="Q2393" t="s">
        <v>139</v>
      </c>
      <c r="R2393" t="s">
        <v>138</v>
      </c>
      <c r="S2393" t="s">
        <v>345</v>
      </c>
      <c r="T2393" t="s">
        <v>342</v>
      </c>
      <c r="U2393" t="s">
        <v>343</v>
      </c>
      <c r="V2393" t="s">
        <v>358</v>
      </c>
      <c r="X2393" t="str">
        <f>LEFT(Table7[[#This Row],[Month]],4)</f>
        <v>2022</v>
      </c>
      <c r="Y2393">
        <f>SIGN(Table7[[#This Row],[Internal Monthly Cost]])</f>
        <v>1</v>
      </c>
    </row>
    <row r="2394" spans="1:25" x14ac:dyDescent="0.2">
      <c r="A2394">
        <v>418</v>
      </c>
      <c r="B2394" t="s">
        <v>3449</v>
      </c>
      <c r="C2394" t="s">
        <v>3449</v>
      </c>
      <c r="D2394" t="s">
        <v>12</v>
      </c>
      <c r="E2394" t="s">
        <v>1980</v>
      </c>
      <c r="F2394" t="s">
        <v>503</v>
      </c>
      <c r="G2394" t="s">
        <v>902</v>
      </c>
      <c r="H2394" t="s">
        <v>903</v>
      </c>
      <c r="I2394" t="s">
        <v>129</v>
      </c>
      <c r="J2394" t="s">
        <v>4</v>
      </c>
      <c r="K2394" t="s">
        <v>124</v>
      </c>
      <c r="M2394">
        <v>4</v>
      </c>
      <c r="X2394" t="str">
        <f>LEFT(Table7[[#This Row],[Month]],4)</f>
        <v>2022</v>
      </c>
      <c r="Y2394">
        <f>SIGN(Table7[[#This Row],[Internal Monthly Cost]])</f>
        <v>1</v>
      </c>
    </row>
    <row r="2395" spans="1:25" x14ac:dyDescent="0.2">
      <c r="A2395">
        <v>402</v>
      </c>
      <c r="B2395" t="s">
        <v>3449</v>
      </c>
      <c r="C2395" t="s">
        <v>3449</v>
      </c>
      <c r="D2395" t="s">
        <v>12</v>
      </c>
      <c r="E2395" t="s">
        <v>1408</v>
      </c>
      <c r="F2395" t="s">
        <v>503</v>
      </c>
      <c r="G2395" t="s">
        <v>902</v>
      </c>
      <c r="H2395" t="s">
        <v>903</v>
      </c>
      <c r="I2395" t="s">
        <v>129</v>
      </c>
      <c r="J2395" t="s">
        <v>8</v>
      </c>
      <c r="K2395" t="s">
        <v>124</v>
      </c>
      <c r="M2395">
        <v>4</v>
      </c>
      <c r="N2395" t="s">
        <v>33</v>
      </c>
      <c r="O2395" t="s">
        <v>217</v>
      </c>
      <c r="P2395" t="s">
        <v>34</v>
      </c>
      <c r="Q2395" t="s">
        <v>139</v>
      </c>
      <c r="R2395" t="s">
        <v>138</v>
      </c>
      <c r="S2395" t="s">
        <v>345</v>
      </c>
      <c r="T2395" t="s">
        <v>2908</v>
      </c>
      <c r="U2395" t="s">
        <v>343</v>
      </c>
      <c r="V2395" t="s">
        <v>352</v>
      </c>
      <c r="X2395" t="str">
        <f>LEFT(Table7[[#This Row],[Month]],4)</f>
        <v>2022</v>
      </c>
      <c r="Y2395">
        <f>SIGN(Table7[[#This Row],[Internal Monthly Cost]])</f>
        <v>1</v>
      </c>
    </row>
    <row r="2396" spans="1:25" x14ac:dyDescent="0.2">
      <c r="A2396">
        <v>689</v>
      </c>
      <c r="B2396" t="s">
        <v>3449</v>
      </c>
      <c r="C2396" t="s">
        <v>3449</v>
      </c>
      <c r="D2396" t="s">
        <v>12</v>
      </c>
      <c r="E2396" t="s">
        <v>2941</v>
      </c>
      <c r="F2396" t="s">
        <v>503</v>
      </c>
      <c r="G2396" t="s">
        <v>902</v>
      </c>
      <c r="H2396" t="s">
        <v>903</v>
      </c>
      <c r="I2396" t="s">
        <v>129</v>
      </c>
      <c r="J2396" t="s">
        <v>4</v>
      </c>
      <c r="K2396" t="s">
        <v>123</v>
      </c>
      <c r="M2396">
        <v>4</v>
      </c>
      <c r="X2396" t="str">
        <f>LEFT(Table7[[#This Row],[Month]],4)</f>
        <v>2022</v>
      </c>
      <c r="Y2396">
        <f>SIGN(Table7[[#This Row],[Internal Monthly Cost]])</f>
        <v>1</v>
      </c>
    </row>
    <row r="2397" spans="1:25" x14ac:dyDescent="0.2">
      <c r="A2397">
        <v>475</v>
      </c>
      <c r="B2397" t="s">
        <v>3449</v>
      </c>
      <c r="C2397" t="s">
        <v>3449</v>
      </c>
      <c r="D2397" t="s">
        <v>12</v>
      </c>
      <c r="E2397" t="s">
        <v>2093</v>
      </c>
      <c r="F2397" t="s">
        <v>503</v>
      </c>
      <c r="G2397" t="s">
        <v>627</v>
      </c>
      <c r="H2397" t="s">
        <v>515</v>
      </c>
      <c r="I2397" t="s">
        <v>125</v>
      </c>
      <c r="J2397" t="s">
        <v>8</v>
      </c>
      <c r="K2397" t="s">
        <v>124</v>
      </c>
      <c r="M2397">
        <v>4</v>
      </c>
      <c r="N2397" t="s">
        <v>74</v>
      </c>
      <c r="O2397" t="s">
        <v>218</v>
      </c>
      <c r="P2397" t="s">
        <v>75</v>
      </c>
      <c r="Q2397" t="s">
        <v>139</v>
      </c>
      <c r="R2397" t="s">
        <v>138</v>
      </c>
      <c r="S2397" t="s">
        <v>345</v>
      </c>
      <c r="T2397" t="s">
        <v>342</v>
      </c>
      <c r="U2397" t="s">
        <v>343</v>
      </c>
      <c r="V2397" t="s">
        <v>353</v>
      </c>
      <c r="X2397" t="str">
        <f>LEFT(Table7[[#This Row],[Month]],4)</f>
        <v>2022</v>
      </c>
      <c r="Y2397">
        <f>SIGN(Table7[[#This Row],[Internal Monthly Cost]])</f>
        <v>1</v>
      </c>
    </row>
    <row r="2398" spans="1:25" x14ac:dyDescent="0.2">
      <c r="A2398">
        <v>691</v>
      </c>
      <c r="B2398" t="s">
        <v>3449</v>
      </c>
      <c r="C2398" t="s">
        <v>3449</v>
      </c>
      <c r="D2398" t="s">
        <v>12</v>
      </c>
      <c r="E2398" t="s">
        <v>2943</v>
      </c>
      <c r="F2398" t="s">
        <v>2944</v>
      </c>
      <c r="G2398" t="s">
        <v>627</v>
      </c>
      <c r="H2398" t="s">
        <v>515</v>
      </c>
      <c r="I2398" t="s">
        <v>125</v>
      </c>
      <c r="J2398" t="s">
        <v>4</v>
      </c>
      <c r="K2398" t="s">
        <v>123</v>
      </c>
      <c r="M2398">
        <v>4</v>
      </c>
      <c r="X2398" t="str">
        <f>LEFT(Table7[[#This Row],[Month]],4)</f>
        <v>2022</v>
      </c>
      <c r="Y2398">
        <f>SIGN(Table7[[#This Row],[Internal Monthly Cost]])</f>
        <v>1</v>
      </c>
    </row>
    <row r="2399" spans="1:25" x14ac:dyDescent="0.2">
      <c r="A2399">
        <v>441</v>
      </c>
      <c r="B2399" t="s">
        <v>3449</v>
      </c>
      <c r="C2399" t="s">
        <v>3449</v>
      </c>
      <c r="D2399" t="s">
        <v>12</v>
      </c>
      <c r="E2399" t="s">
        <v>1363</v>
      </c>
      <c r="F2399" t="s">
        <v>503</v>
      </c>
      <c r="G2399" t="s">
        <v>627</v>
      </c>
      <c r="H2399" t="s">
        <v>515</v>
      </c>
      <c r="I2399" t="s">
        <v>125</v>
      </c>
      <c r="J2399" t="s">
        <v>4</v>
      </c>
      <c r="K2399" t="s">
        <v>124</v>
      </c>
      <c r="M2399">
        <v>4</v>
      </c>
      <c r="X2399" t="str">
        <f>LEFT(Table7[[#This Row],[Month]],4)</f>
        <v>2022</v>
      </c>
      <c r="Y2399">
        <f>SIGN(Table7[[#This Row],[Internal Monthly Cost]])</f>
        <v>1</v>
      </c>
    </row>
    <row r="2400" spans="1:25" x14ac:dyDescent="0.2">
      <c r="A2400">
        <v>478</v>
      </c>
      <c r="B2400" t="s">
        <v>3449</v>
      </c>
      <c r="C2400" t="s">
        <v>3449</v>
      </c>
      <c r="D2400" t="s">
        <v>12</v>
      </c>
      <c r="E2400" t="s">
        <v>1736</v>
      </c>
      <c r="F2400" t="s">
        <v>503</v>
      </c>
      <c r="G2400" t="s">
        <v>627</v>
      </c>
      <c r="H2400" t="s">
        <v>515</v>
      </c>
      <c r="I2400" t="s">
        <v>125</v>
      </c>
      <c r="J2400" t="s">
        <v>8</v>
      </c>
      <c r="K2400" t="s">
        <v>124</v>
      </c>
      <c r="M2400">
        <v>4</v>
      </c>
      <c r="N2400" t="s">
        <v>52</v>
      </c>
      <c r="O2400" t="s">
        <v>195</v>
      </c>
      <c r="P2400" t="s">
        <v>53</v>
      </c>
      <c r="Q2400" t="s">
        <v>139</v>
      </c>
      <c r="R2400" t="s">
        <v>138</v>
      </c>
      <c r="S2400" t="s">
        <v>345</v>
      </c>
      <c r="T2400" t="s">
        <v>342</v>
      </c>
      <c r="U2400" t="s">
        <v>343</v>
      </c>
      <c r="V2400" t="s">
        <v>355</v>
      </c>
      <c r="X2400" t="str">
        <f>LEFT(Table7[[#This Row],[Month]],4)</f>
        <v>2022</v>
      </c>
      <c r="Y2400">
        <f>SIGN(Table7[[#This Row],[Internal Monthly Cost]])</f>
        <v>1</v>
      </c>
    </row>
    <row r="2401" spans="1:25" x14ac:dyDescent="0.2">
      <c r="A2401">
        <v>473</v>
      </c>
      <c r="B2401" t="s">
        <v>3449</v>
      </c>
      <c r="C2401" t="s">
        <v>3449</v>
      </c>
      <c r="D2401" t="s">
        <v>12</v>
      </c>
      <c r="E2401" t="s">
        <v>728</v>
      </c>
      <c r="F2401" t="s">
        <v>503</v>
      </c>
      <c r="G2401" t="s">
        <v>627</v>
      </c>
      <c r="H2401" t="s">
        <v>515</v>
      </c>
      <c r="I2401" t="s">
        <v>125</v>
      </c>
      <c r="J2401" t="s">
        <v>4</v>
      </c>
      <c r="K2401" t="s">
        <v>124</v>
      </c>
      <c r="M2401">
        <v>4</v>
      </c>
      <c r="X2401" t="str">
        <f>LEFT(Table7[[#This Row],[Month]],4)</f>
        <v>2022</v>
      </c>
      <c r="Y2401">
        <f>SIGN(Table7[[#This Row],[Internal Monthly Cost]])</f>
        <v>1</v>
      </c>
    </row>
    <row r="2402" spans="1:25" x14ac:dyDescent="0.2">
      <c r="A2402">
        <v>472</v>
      </c>
      <c r="B2402" t="s">
        <v>3449</v>
      </c>
      <c r="C2402" t="s">
        <v>3449</v>
      </c>
      <c r="D2402" t="s">
        <v>12</v>
      </c>
      <c r="E2402" t="s">
        <v>1722</v>
      </c>
      <c r="F2402" t="s">
        <v>503</v>
      </c>
      <c r="G2402" t="s">
        <v>627</v>
      </c>
      <c r="H2402" t="s">
        <v>515</v>
      </c>
      <c r="I2402" t="s">
        <v>125</v>
      </c>
      <c r="J2402" t="s">
        <v>4</v>
      </c>
      <c r="K2402" t="s">
        <v>124</v>
      </c>
      <c r="M2402">
        <v>4</v>
      </c>
      <c r="X2402" t="str">
        <f>LEFT(Table7[[#This Row],[Month]],4)</f>
        <v>2022</v>
      </c>
      <c r="Y2402">
        <f>SIGN(Table7[[#This Row],[Internal Monthly Cost]])</f>
        <v>1</v>
      </c>
    </row>
    <row r="2403" spans="1:25" x14ac:dyDescent="0.2">
      <c r="A2403">
        <v>476</v>
      </c>
      <c r="B2403" t="s">
        <v>3449</v>
      </c>
      <c r="C2403" t="s">
        <v>3449</v>
      </c>
      <c r="D2403" t="s">
        <v>12</v>
      </c>
      <c r="E2403" t="s">
        <v>2210</v>
      </c>
      <c r="F2403" t="s">
        <v>503</v>
      </c>
      <c r="G2403" t="s">
        <v>627</v>
      </c>
      <c r="H2403" t="s">
        <v>515</v>
      </c>
      <c r="I2403" t="s">
        <v>125</v>
      </c>
      <c r="J2403" t="s">
        <v>8</v>
      </c>
      <c r="K2403" t="s">
        <v>124</v>
      </c>
      <c r="M2403">
        <v>4</v>
      </c>
      <c r="N2403" t="s">
        <v>100</v>
      </c>
      <c r="O2403" t="s">
        <v>193</v>
      </c>
      <c r="P2403" t="s">
        <v>101</v>
      </c>
      <c r="Q2403" t="s">
        <v>139</v>
      </c>
      <c r="R2403" t="s">
        <v>138</v>
      </c>
      <c r="S2403" t="s">
        <v>345</v>
      </c>
      <c r="T2403" t="s">
        <v>342</v>
      </c>
      <c r="U2403" t="s">
        <v>343</v>
      </c>
      <c r="V2403" t="s">
        <v>373</v>
      </c>
      <c r="X2403" t="str">
        <f>LEFT(Table7[[#This Row],[Month]],4)</f>
        <v>2022</v>
      </c>
      <c r="Y2403">
        <f>SIGN(Table7[[#This Row],[Internal Monthly Cost]])</f>
        <v>1</v>
      </c>
    </row>
    <row r="2404" spans="1:25" x14ac:dyDescent="0.2">
      <c r="A2404">
        <v>443</v>
      </c>
      <c r="B2404" t="s">
        <v>3449</v>
      </c>
      <c r="C2404" t="s">
        <v>3449</v>
      </c>
      <c r="D2404" t="s">
        <v>12</v>
      </c>
      <c r="E2404" t="s">
        <v>2244</v>
      </c>
      <c r="F2404" t="s">
        <v>503</v>
      </c>
      <c r="G2404" t="s">
        <v>627</v>
      </c>
      <c r="H2404" t="s">
        <v>515</v>
      </c>
      <c r="I2404" t="s">
        <v>125</v>
      </c>
      <c r="J2404" t="s">
        <v>4</v>
      </c>
      <c r="K2404" t="s">
        <v>124</v>
      </c>
      <c r="M2404">
        <v>4</v>
      </c>
      <c r="X2404" t="str">
        <f>LEFT(Table7[[#This Row],[Month]],4)</f>
        <v>2022</v>
      </c>
      <c r="Y2404">
        <f>SIGN(Table7[[#This Row],[Internal Monthly Cost]])</f>
        <v>1</v>
      </c>
    </row>
    <row r="2405" spans="1:25" x14ac:dyDescent="0.2">
      <c r="A2405">
        <v>477</v>
      </c>
      <c r="B2405" t="s">
        <v>3449</v>
      </c>
      <c r="C2405" t="s">
        <v>3449</v>
      </c>
      <c r="D2405" t="s">
        <v>12</v>
      </c>
      <c r="E2405" t="s">
        <v>2016</v>
      </c>
      <c r="F2405" t="s">
        <v>503</v>
      </c>
      <c r="G2405" t="s">
        <v>627</v>
      </c>
      <c r="H2405" t="s">
        <v>515</v>
      </c>
      <c r="I2405" t="s">
        <v>125</v>
      </c>
      <c r="J2405" t="s">
        <v>8</v>
      </c>
      <c r="K2405" t="s">
        <v>124</v>
      </c>
      <c r="M2405">
        <v>4</v>
      </c>
      <c r="N2405" t="s">
        <v>68</v>
      </c>
      <c r="O2405" t="s">
        <v>230</v>
      </c>
      <c r="P2405" t="s">
        <v>69</v>
      </c>
      <c r="Q2405" t="s">
        <v>139</v>
      </c>
      <c r="R2405" t="s">
        <v>138</v>
      </c>
      <c r="S2405" t="s">
        <v>345</v>
      </c>
      <c r="T2405" t="s">
        <v>342</v>
      </c>
      <c r="U2405" t="s">
        <v>361</v>
      </c>
      <c r="V2405" t="s">
        <v>374</v>
      </c>
      <c r="W2405" t="s">
        <v>3450</v>
      </c>
      <c r="X2405" t="str">
        <f>LEFT(Table7[[#This Row],[Month]],4)</f>
        <v>2022</v>
      </c>
      <c r="Y2405">
        <f>SIGN(Table7[[#This Row],[Internal Monthly Cost]])</f>
        <v>1</v>
      </c>
    </row>
    <row r="2406" spans="1:25" x14ac:dyDescent="0.2">
      <c r="A2406">
        <v>474</v>
      </c>
      <c r="B2406" t="s">
        <v>3449</v>
      </c>
      <c r="C2406" t="s">
        <v>3449</v>
      </c>
      <c r="D2406" t="s">
        <v>12</v>
      </c>
      <c r="E2406" t="s">
        <v>2617</v>
      </c>
      <c r="F2406" t="s">
        <v>503</v>
      </c>
      <c r="G2406" t="s">
        <v>627</v>
      </c>
      <c r="H2406" t="s">
        <v>515</v>
      </c>
      <c r="I2406" t="s">
        <v>125</v>
      </c>
      <c r="J2406" t="s">
        <v>8</v>
      </c>
      <c r="K2406" t="s">
        <v>124</v>
      </c>
      <c r="M2406">
        <v>4</v>
      </c>
      <c r="N2406" t="s">
        <v>304</v>
      </c>
      <c r="O2406" t="s">
        <v>305</v>
      </c>
      <c r="P2406" t="s">
        <v>306</v>
      </c>
      <c r="Q2406" t="s">
        <v>139</v>
      </c>
      <c r="R2406" t="s">
        <v>138</v>
      </c>
      <c r="S2406" t="s">
        <v>345</v>
      </c>
      <c r="T2406" t="s">
        <v>342</v>
      </c>
      <c r="U2406" t="s">
        <v>343</v>
      </c>
      <c r="V2406" t="s">
        <v>344</v>
      </c>
      <c r="X2406" t="str">
        <f>LEFT(Table7[[#This Row],[Month]],4)</f>
        <v>2022</v>
      </c>
      <c r="Y2406">
        <f>SIGN(Table7[[#This Row],[Internal Monthly Cost]])</f>
        <v>1</v>
      </c>
    </row>
    <row r="2407" spans="1:25" x14ac:dyDescent="0.2">
      <c r="A2407">
        <v>471</v>
      </c>
      <c r="B2407" t="s">
        <v>3449</v>
      </c>
      <c r="C2407" t="s">
        <v>3449</v>
      </c>
      <c r="D2407" t="s">
        <v>12</v>
      </c>
      <c r="E2407" t="s">
        <v>2104</v>
      </c>
      <c r="F2407" t="s">
        <v>503</v>
      </c>
      <c r="G2407" t="s">
        <v>627</v>
      </c>
      <c r="H2407" t="s">
        <v>515</v>
      </c>
      <c r="I2407" t="s">
        <v>125</v>
      </c>
      <c r="J2407" t="s">
        <v>8</v>
      </c>
      <c r="K2407" t="s">
        <v>124</v>
      </c>
      <c r="M2407">
        <v>4</v>
      </c>
      <c r="N2407" t="s">
        <v>80</v>
      </c>
      <c r="O2407" t="s">
        <v>231</v>
      </c>
      <c r="P2407" t="s">
        <v>81</v>
      </c>
      <c r="Q2407" t="s">
        <v>139</v>
      </c>
      <c r="R2407" t="s">
        <v>138</v>
      </c>
      <c r="S2407" t="s">
        <v>345</v>
      </c>
      <c r="T2407" t="s">
        <v>342</v>
      </c>
      <c r="U2407" t="s">
        <v>343</v>
      </c>
      <c r="V2407" t="s">
        <v>369</v>
      </c>
      <c r="X2407" t="str">
        <f>LEFT(Table7[[#This Row],[Month]],4)</f>
        <v>2022</v>
      </c>
      <c r="Y2407">
        <f>SIGN(Table7[[#This Row],[Internal Monthly Cost]])</f>
        <v>1</v>
      </c>
    </row>
    <row r="2408" spans="1:25" x14ac:dyDescent="0.2">
      <c r="A2408">
        <v>442</v>
      </c>
      <c r="B2408" t="s">
        <v>3449</v>
      </c>
      <c r="C2408" t="s">
        <v>3449</v>
      </c>
      <c r="D2408" t="s">
        <v>12</v>
      </c>
      <c r="E2408" t="s">
        <v>1380</v>
      </c>
      <c r="F2408" t="s">
        <v>503</v>
      </c>
      <c r="G2408" t="s">
        <v>627</v>
      </c>
      <c r="H2408" t="s">
        <v>515</v>
      </c>
      <c r="I2408" t="s">
        <v>125</v>
      </c>
      <c r="J2408" t="s">
        <v>4</v>
      </c>
      <c r="K2408" t="s">
        <v>124</v>
      </c>
      <c r="M2408">
        <v>4</v>
      </c>
      <c r="X2408" t="str">
        <f>LEFT(Table7[[#This Row],[Month]],4)</f>
        <v>2022</v>
      </c>
      <c r="Y2408">
        <f>SIGN(Table7[[#This Row],[Internal Monthly Cost]])</f>
        <v>1</v>
      </c>
    </row>
    <row r="2409" spans="1:25" x14ac:dyDescent="0.2">
      <c r="A2409">
        <v>500</v>
      </c>
      <c r="B2409" t="s">
        <v>3449</v>
      </c>
      <c r="C2409" t="s">
        <v>3449</v>
      </c>
      <c r="D2409" t="s">
        <v>12</v>
      </c>
      <c r="E2409" t="s">
        <v>1559</v>
      </c>
      <c r="F2409" t="s">
        <v>503</v>
      </c>
      <c r="G2409" t="s">
        <v>502</v>
      </c>
      <c r="H2409" t="s">
        <v>504</v>
      </c>
      <c r="I2409" t="s">
        <v>131</v>
      </c>
      <c r="J2409" t="s">
        <v>8</v>
      </c>
      <c r="K2409" t="s">
        <v>124</v>
      </c>
      <c r="M2409">
        <v>4</v>
      </c>
      <c r="N2409" t="s">
        <v>40</v>
      </c>
      <c r="O2409" t="s">
        <v>213</v>
      </c>
      <c r="P2409" t="s">
        <v>41</v>
      </c>
      <c r="Q2409" t="s">
        <v>139</v>
      </c>
      <c r="R2409" t="s">
        <v>138</v>
      </c>
      <c r="S2409" t="s">
        <v>345</v>
      </c>
      <c r="T2409" t="s">
        <v>342</v>
      </c>
      <c r="U2409" t="s">
        <v>343</v>
      </c>
      <c r="V2409" t="s">
        <v>375</v>
      </c>
      <c r="X2409" t="str">
        <f>LEFT(Table7[[#This Row],[Month]],4)</f>
        <v>2022</v>
      </c>
      <c r="Y2409">
        <f>SIGN(Table7[[#This Row],[Internal Monthly Cost]])</f>
        <v>1</v>
      </c>
    </row>
    <row r="2410" spans="1:25" x14ac:dyDescent="0.2">
      <c r="A2410">
        <v>502</v>
      </c>
      <c r="B2410" t="s">
        <v>3449</v>
      </c>
      <c r="C2410" t="s">
        <v>3449</v>
      </c>
      <c r="D2410" t="s">
        <v>12</v>
      </c>
      <c r="E2410" t="s">
        <v>2630</v>
      </c>
      <c r="F2410" t="s">
        <v>503</v>
      </c>
      <c r="G2410" t="s">
        <v>502</v>
      </c>
      <c r="H2410" t="s">
        <v>504</v>
      </c>
      <c r="I2410" t="s">
        <v>131</v>
      </c>
      <c r="J2410" t="s">
        <v>8</v>
      </c>
      <c r="K2410" t="s">
        <v>124</v>
      </c>
      <c r="M2410">
        <v>4</v>
      </c>
      <c r="N2410" t="s">
        <v>325</v>
      </c>
      <c r="O2410" t="s">
        <v>326</v>
      </c>
      <c r="P2410" t="s">
        <v>327</v>
      </c>
      <c r="Q2410" t="s">
        <v>139</v>
      </c>
      <c r="R2410" t="s">
        <v>138</v>
      </c>
      <c r="S2410" t="s">
        <v>345</v>
      </c>
      <c r="T2410" t="s">
        <v>342</v>
      </c>
      <c r="U2410" t="s">
        <v>343</v>
      </c>
      <c r="V2410" t="s">
        <v>344</v>
      </c>
      <c r="X2410" t="str">
        <f>LEFT(Table7[[#This Row],[Month]],4)</f>
        <v>2022</v>
      </c>
      <c r="Y2410">
        <f>SIGN(Table7[[#This Row],[Internal Monthly Cost]])</f>
        <v>1</v>
      </c>
    </row>
    <row r="2411" spans="1:25" x14ac:dyDescent="0.2">
      <c r="A2411">
        <v>507</v>
      </c>
      <c r="B2411" t="s">
        <v>3449</v>
      </c>
      <c r="C2411" t="s">
        <v>3449</v>
      </c>
      <c r="D2411" t="s">
        <v>12</v>
      </c>
      <c r="E2411" t="s">
        <v>2183</v>
      </c>
      <c r="F2411" t="s">
        <v>503</v>
      </c>
      <c r="G2411" t="s">
        <v>502</v>
      </c>
      <c r="H2411" t="s">
        <v>504</v>
      </c>
      <c r="I2411" t="s">
        <v>131</v>
      </c>
      <c r="J2411" t="s">
        <v>8</v>
      </c>
      <c r="K2411" t="s">
        <v>124</v>
      </c>
      <c r="M2411">
        <v>4</v>
      </c>
      <c r="N2411" t="s">
        <v>96</v>
      </c>
      <c r="O2411" t="s">
        <v>241</v>
      </c>
      <c r="P2411" t="s">
        <v>97</v>
      </c>
      <c r="Q2411" t="s">
        <v>139</v>
      </c>
      <c r="R2411" t="s">
        <v>138</v>
      </c>
      <c r="S2411" t="s">
        <v>345</v>
      </c>
      <c r="T2411" t="s">
        <v>342</v>
      </c>
      <c r="U2411" t="s">
        <v>343</v>
      </c>
      <c r="V2411" t="s">
        <v>373</v>
      </c>
      <c r="X2411" t="str">
        <f>LEFT(Table7[[#This Row],[Month]],4)</f>
        <v>2022</v>
      </c>
      <c r="Y2411">
        <f>SIGN(Table7[[#This Row],[Internal Monthly Cost]])</f>
        <v>1</v>
      </c>
    </row>
    <row r="2412" spans="1:25" x14ac:dyDescent="0.2">
      <c r="A2412">
        <v>501</v>
      </c>
      <c r="B2412" t="s">
        <v>3449</v>
      </c>
      <c r="C2412" t="s">
        <v>3449</v>
      </c>
      <c r="D2412" t="s">
        <v>12</v>
      </c>
      <c r="E2412" t="s">
        <v>2021</v>
      </c>
      <c r="F2412" t="s">
        <v>503</v>
      </c>
      <c r="G2412" t="s">
        <v>502</v>
      </c>
      <c r="H2412" t="s">
        <v>504</v>
      </c>
      <c r="I2412" t="s">
        <v>131</v>
      </c>
      <c r="J2412" t="s">
        <v>8</v>
      </c>
      <c r="K2412" t="s">
        <v>124</v>
      </c>
      <c r="M2412">
        <v>4</v>
      </c>
      <c r="N2412" t="s">
        <v>70</v>
      </c>
      <c r="O2412" t="s">
        <v>210</v>
      </c>
      <c r="P2412" t="s">
        <v>71</v>
      </c>
      <c r="Q2412" t="s">
        <v>139</v>
      </c>
      <c r="R2412" t="s">
        <v>138</v>
      </c>
      <c r="S2412" t="s">
        <v>345</v>
      </c>
      <c r="T2412" t="s">
        <v>342</v>
      </c>
      <c r="U2412" t="s">
        <v>343</v>
      </c>
      <c r="V2412" t="s">
        <v>374</v>
      </c>
      <c r="X2412" t="str">
        <f>LEFT(Table7[[#This Row],[Month]],4)</f>
        <v>2022</v>
      </c>
      <c r="Y2412">
        <f>SIGN(Table7[[#This Row],[Internal Monthly Cost]])</f>
        <v>1</v>
      </c>
    </row>
    <row r="2413" spans="1:25" x14ac:dyDescent="0.2">
      <c r="A2413">
        <v>509</v>
      </c>
      <c r="B2413" t="s">
        <v>3449</v>
      </c>
      <c r="C2413" t="s">
        <v>3449</v>
      </c>
      <c r="D2413" t="s">
        <v>12</v>
      </c>
      <c r="E2413" t="s">
        <v>1470</v>
      </c>
      <c r="F2413" t="s">
        <v>503</v>
      </c>
      <c r="G2413" t="s">
        <v>502</v>
      </c>
      <c r="H2413" t="s">
        <v>504</v>
      </c>
      <c r="I2413" t="s">
        <v>131</v>
      </c>
      <c r="J2413" t="s">
        <v>8</v>
      </c>
      <c r="K2413" t="s">
        <v>123</v>
      </c>
      <c r="M2413">
        <v>4</v>
      </c>
      <c r="N2413" t="s">
        <v>2913</v>
      </c>
      <c r="O2413" t="s">
        <v>198</v>
      </c>
      <c r="P2413" t="s">
        <v>37</v>
      </c>
      <c r="Q2413" t="s">
        <v>171</v>
      </c>
      <c r="R2413" t="s">
        <v>138</v>
      </c>
      <c r="S2413" t="s">
        <v>360</v>
      </c>
      <c r="T2413" t="s">
        <v>380</v>
      </c>
      <c r="U2413" t="s">
        <v>343</v>
      </c>
      <c r="V2413" t="s">
        <v>382</v>
      </c>
      <c r="X2413" t="str">
        <f>LEFT(Table7[[#This Row],[Month]],4)</f>
        <v>2022</v>
      </c>
      <c r="Y2413">
        <f>SIGN(Table7[[#This Row],[Internal Monthly Cost]])</f>
        <v>1</v>
      </c>
    </row>
    <row r="2414" spans="1:25" x14ac:dyDescent="0.2">
      <c r="A2414">
        <v>508</v>
      </c>
      <c r="B2414" t="s">
        <v>3449</v>
      </c>
      <c r="C2414" t="s">
        <v>3449</v>
      </c>
      <c r="D2414" t="s">
        <v>12</v>
      </c>
      <c r="E2414" t="s">
        <v>1156</v>
      </c>
      <c r="F2414" t="s">
        <v>503</v>
      </c>
      <c r="G2414" t="s">
        <v>502</v>
      </c>
      <c r="H2414" t="s">
        <v>504</v>
      </c>
      <c r="I2414" t="s">
        <v>131</v>
      </c>
      <c r="J2414" t="s">
        <v>8</v>
      </c>
      <c r="K2414" t="s">
        <v>123</v>
      </c>
      <c r="M2414">
        <v>4</v>
      </c>
      <c r="N2414" t="s">
        <v>27</v>
      </c>
      <c r="O2414" t="s">
        <v>202</v>
      </c>
      <c r="P2414" t="s">
        <v>28</v>
      </c>
      <c r="Q2414" t="s">
        <v>171</v>
      </c>
      <c r="R2414" t="s">
        <v>138</v>
      </c>
      <c r="S2414" t="s">
        <v>345</v>
      </c>
      <c r="T2414" t="s">
        <v>380</v>
      </c>
      <c r="U2414" t="s">
        <v>343</v>
      </c>
      <c r="V2414" t="s">
        <v>381</v>
      </c>
      <c r="X2414" t="str">
        <f>LEFT(Table7[[#This Row],[Month]],4)</f>
        <v>2022</v>
      </c>
      <c r="Y2414">
        <f>SIGN(Table7[[#This Row],[Internal Monthly Cost]])</f>
        <v>1</v>
      </c>
    </row>
    <row r="2415" spans="1:25" x14ac:dyDescent="0.2">
      <c r="A2415">
        <v>505</v>
      </c>
      <c r="B2415" t="s">
        <v>3449</v>
      </c>
      <c r="C2415" t="s">
        <v>3449</v>
      </c>
      <c r="D2415" t="s">
        <v>12</v>
      </c>
      <c r="E2415" t="s">
        <v>501</v>
      </c>
      <c r="F2415" t="s">
        <v>503</v>
      </c>
      <c r="G2415" t="s">
        <v>502</v>
      </c>
      <c r="H2415" t="s">
        <v>504</v>
      </c>
      <c r="I2415" t="s">
        <v>131</v>
      </c>
      <c r="J2415" t="s">
        <v>4</v>
      </c>
      <c r="K2415" t="s">
        <v>124</v>
      </c>
      <c r="M2415">
        <v>4</v>
      </c>
      <c r="X2415" t="str">
        <f>LEFT(Table7[[#This Row],[Month]],4)</f>
        <v>2022</v>
      </c>
      <c r="Y2415">
        <f>SIGN(Table7[[#This Row],[Internal Monthly Cost]])</f>
        <v>1</v>
      </c>
    </row>
    <row r="2416" spans="1:25" x14ac:dyDescent="0.2">
      <c r="A2416">
        <v>506</v>
      </c>
      <c r="B2416" t="s">
        <v>3449</v>
      </c>
      <c r="C2416" t="s">
        <v>3449</v>
      </c>
      <c r="D2416" t="s">
        <v>12</v>
      </c>
      <c r="E2416" t="s">
        <v>2622</v>
      </c>
      <c r="F2416" t="s">
        <v>503</v>
      </c>
      <c r="G2416" t="s">
        <v>502</v>
      </c>
      <c r="H2416" t="s">
        <v>504</v>
      </c>
      <c r="I2416" t="s">
        <v>131</v>
      </c>
      <c r="J2416" t="s">
        <v>4</v>
      </c>
      <c r="K2416" t="s">
        <v>124</v>
      </c>
      <c r="M2416">
        <v>4</v>
      </c>
      <c r="X2416" t="str">
        <f>LEFT(Table7[[#This Row],[Month]],4)</f>
        <v>2022</v>
      </c>
      <c r="Y2416">
        <f>SIGN(Table7[[#This Row],[Internal Monthly Cost]])</f>
        <v>1</v>
      </c>
    </row>
    <row r="2417" spans="1:25" x14ac:dyDescent="0.2">
      <c r="A2417">
        <v>504</v>
      </c>
      <c r="B2417" t="s">
        <v>3449</v>
      </c>
      <c r="C2417" t="s">
        <v>3449</v>
      </c>
      <c r="D2417" t="s">
        <v>12</v>
      </c>
      <c r="E2417" t="s">
        <v>1678</v>
      </c>
      <c r="F2417" t="s">
        <v>503</v>
      </c>
      <c r="G2417" t="s">
        <v>502</v>
      </c>
      <c r="H2417" t="s">
        <v>504</v>
      </c>
      <c r="I2417" t="s">
        <v>131</v>
      </c>
      <c r="J2417" t="s">
        <v>8</v>
      </c>
      <c r="K2417" t="s">
        <v>124</v>
      </c>
      <c r="M2417">
        <v>4</v>
      </c>
      <c r="N2417" t="s">
        <v>44</v>
      </c>
      <c r="O2417" t="s">
        <v>212</v>
      </c>
      <c r="P2417" t="s">
        <v>45</v>
      </c>
      <c r="Q2417" t="s">
        <v>139</v>
      </c>
      <c r="R2417" t="s">
        <v>138</v>
      </c>
      <c r="S2417" t="s">
        <v>345</v>
      </c>
      <c r="T2417" t="s">
        <v>342</v>
      </c>
      <c r="U2417" t="s">
        <v>343</v>
      </c>
      <c r="V2417" t="s">
        <v>379</v>
      </c>
      <c r="X2417" t="str">
        <f>LEFT(Table7[[#This Row],[Month]],4)</f>
        <v>2022</v>
      </c>
      <c r="Y2417">
        <f>SIGN(Table7[[#This Row],[Internal Monthly Cost]])</f>
        <v>1</v>
      </c>
    </row>
    <row r="2418" spans="1:25" x14ac:dyDescent="0.2">
      <c r="A2418">
        <v>503</v>
      </c>
      <c r="B2418" t="s">
        <v>3449</v>
      </c>
      <c r="C2418" t="s">
        <v>3449</v>
      </c>
      <c r="D2418" t="s">
        <v>12</v>
      </c>
      <c r="E2418" t="s">
        <v>1614</v>
      </c>
      <c r="F2418" t="s">
        <v>503</v>
      </c>
      <c r="G2418" t="s">
        <v>502</v>
      </c>
      <c r="H2418" t="s">
        <v>504</v>
      </c>
      <c r="I2418" t="s">
        <v>131</v>
      </c>
      <c r="J2418" t="s">
        <v>8</v>
      </c>
      <c r="K2418" t="s">
        <v>124</v>
      </c>
      <c r="M2418">
        <v>4</v>
      </c>
      <c r="N2418" t="s">
        <v>42</v>
      </c>
      <c r="O2418" t="s">
        <v>239</v>
      </c>
      <c r="P2418" t="s">
        <v>43</v>
      </c>
      <c r="Q2418" t="s">
        <v>139</v>
      </c>
      <c r="R2418" t="s">
        <v>138</v>
      </c>
      <c r="S2418" t="s">
        <v>345</v>
      </c>
      <c r="T2418" t="s">
        <v>342</v>
      </c>
      <c r="U2418" t="s">
        <v>343</v>
      </c>
      <c r="V2418" t="s">
        <v>378</v>
      </c>
      <c r="X2418" t="str">
        <f>LEFT(Table7[[#This Row],[Month]],4)</f>
        <v>2022</v>
      </c>
      <c r="Y2418">
        <f>SIGN(Table7[[#This Row],[Internal Monthly Cost]])</f>
        <v>1</v>
      </c>
    </row>
    <row r="2419" spans="1:25" x14ac:dyDescent="0.2">
      <c r="A2419">
        <v>730</v>
      </c>
      <c r="B2419" t="s">
        <v>3449</v>
      </c>
      <c r="C2419" t="s">
        <v>3449</v>
      </c>
      <c r="D2419" t="s">
        <v>5</v>
      </c>
      <c r="E2419" t="s">
        <v>3381</v>
      </c>
      <c r="F2419" t="s">
        <v>652</v>
      </c>
      <c r="G2419" t="s">
        <v>3382</v>
      </c>
      <c r="H2419" t="s">
        <v>3383</v>
      </c>
      <c r="I2419" t="s">
        <v>3430</v>
      </c>
      <c r="J2419" t="s">
        <v>8</v>
      </c>
      <c r="K2419" t="s">
        <v>124</v>
      </c>
      <c r="M2419">
        <v>81</v>
      </c>
      <c r="N2419" t="s">
        <v>328</v>
      </c>
      <c r="O2419" t="s">
        <v>329</v>
      </c>
      <c r="P2419" t="s">
        <v>330</v>
      </c>
      <c r="Q2419" t="s">
        <v>139</v>
      </c>
      <c r="R2419" t="s">
        <v>138</v>
      </c>
      <c r="S2419" t="s">
        <v>345</v>
      </c>
      <c r="T2419" t="s">
        <v>342</v>
      </c>
      <c r="U2419" t="s">
        <v>343</v>
      </c>
      <c r="V2419" t="s">
        <v>356</v>
      </c>
      <c r="X2419" t="str">
        <f>LEFT(Table7[[#This Row],[Month]],4)</f>
        <v>2022</v>
      </c>
      <c r="Y2419">
        <f>SIGN(Table7[[#This Row],[Internal Monthly Cost]])</f>
        <v>1</v>
      </c>
    </row>
    <row r="2420" spans="1:25" x14ac:dyDescent="0.2">
      <c r="A2420">
        <v>723</v>
      </c>
      <c r="B2420" t="s">
        <v>3449</v>
      </c>
      <c r="C2420" t="s">
        <v>3449</v>
      </c>
      <c r="D2420" t="s">
        <v>5</v>
      </c>
      <c r="E2420" t="s">
        <v>3297</v>
      </c>
      <c r="F2420" t="s">
        <v>652</v>
      </c>
      <c r="G2420" t="s">
        <v>3298</v>
      </c>
      <c r="H2420" t="s">
        <v>3299</v>
      </c>
      <c r="I2420" t="s">
        <v>3336</v>
      </c>
      <c r="J2420" t="s">
        <v>8</v>
      </c>
      <c r="K2420" t="s">
        <v>124</v>
      </c>
      <c r="M2420">
        <v>80</v>
      </c>
      <c r="N2420" t="s">
        <v>64</v>
      </c>
      <c r="O2420" t="s">
        <v>228</v>
      </c>
      <c r="P2420" t="s">
        <v>65</v>
      </c>
      <c r="Q2420" t="s">
        <v>139</v>
      </c>
      <c r="R2420" t="s">
        <v>138</v>
      </c>
      <c r="S2420" t="s">
        <v>345</v>
      </c>
      <c r="T2420" t="s">
        <v>342</v>
      </c>
      <c r="U2420" t="s">
        <v>343</v>
      </c>
      <c r="V2420" t="s">
        <v>348</v>
      </c>
      <c r="X2420" t="str">
        <f>LEFT(Table7[[#This Row],[Month]],4)</f>
        <v>2022</v>
      </c>
      <c r="Y2420">
        <f>SIGN(Table7[[#This Row],[Internal Monthly Cost]])</f>
        <v>1</v>
      </c>
    </row>
    <row r="2421" spans="1:25" x14ac:dyDescent="0.2">
      <c r="A2421">
        <v>725</v>
      </c>
      <c r="B2421" t="s">
        <v>3449</v>
      </c>
      <c r="C2421" t="s">
        <v>3449</v>
      </c>
      <c r="D2421" t="s">
        <v>5</v>
      </c>
      <c r="E2421" t="s">
        <v>3302</v>
      </c>
      <c r="F2421" t="s">
        <v>652</v>
      </c>
      <c r="G2421" t="s">
        <v>3303</v>
      </c>
      <c r="H2421" t="s">
        <v>3299</v>
      </c>
      <c r="I2421" t="s">
        <v>3336</v>
      </c>
      <c r="J2421" t="s">
        <v>8</v>
      </c>
      <c r="K2421" t="s">
        <v>124</v>
      </c>
      <c r="M2421">
        <v>80</v>
      </c>
      <c r="N2421" t="s">
        <v>3304</v>
      </c>
      <c r="O2421" t="s">
        <v>3305</v>
      </c>
      <c r="P2421" t="s">
        <v>3306</v>
      </c>
      <c r="Q2421" t="s">
        <v>139</v>
      </c>
      <c r="R2421" t="s">
        <v>138</v>
      </c>
      <c r="S2421" t="s">
        <v>345</v>
      </c>
      <c r="T2421" t="s">
        <v>342</v>
      </c>
      <c r="U2421" t="s">
        <v>343</v>
      </c>
      <c r="V2421" t="s">
        <v>3307</v>
      </c>
      <c r="X2421" t="str">
        <f>LEFT(Table7[[#This Row],[Month]],4)</f>
        <v>2022</v>
      </c>
      <c r="Y2421">
        <f>SIGN(Table7[[#This Row],[Internal Monthly Cost]])</f>
        <v>1</v>
      </c>
    </row>
    <row r="2422" spans="1:25" x14ac:dyDescent="0.2">
      <c r="A2422">
        <v>706</v>
      </c>
      <c r="B2422" t="s">
        <v>3449</v>
      </c>
      <c r="C2422" t="s">
        <v>3449</v>
      </c>
      <c r="D2422" t="s">
        <v>5</v>
      </c>
      <c r="E2422" t="s">
        <v>2994</v>
      </c>
      <c r="F2422" t="s">
        <v>652</v>
      </c>
      <c r="G2422" t="s">
        <v>2996</v>
      </c>
      <c r="H2422" t="s">
        <v>2980</v>
      </c>
      <c r="I2422" t="s">
        <v>3077</v>
      </c>
      <c r="J2422" t="s">
        <v>8</v>
      </c>
      <c r="K2422" t="s">
        <v>124</v>
      </c>
      <c r="M2422">
        <v>75</v>
      </c>
      <c r="N2422" t="s">
        <v>46</v>
      </c>
      <c r="O2422" t="s">
        <v>219</v>
      </c>
      <c r="P2422" t="s">
        <v>47</v>
      </c>
      <c r="Q2422" t="s">
        <v>139</v>
      </c>
      <c r="R2422" t="s">
        <v>138</v>
      </c>
      <c r="S2422" t="s">
        <v>345</v>
      </c>
      <c r="T2422" t="s">
        <v>342</v>
      </c>
      <c r="U2422" t="s">
        <v>343</v>
      </c>
      <c r="V2422" t="s">
        <v>354</v>
      </c>
      <c r="X2422" t="str">
        <f>LEFT(Table7[[#This Row],[Month]],4)</f>
        <v>2022</v>
      </c>
      <c r="Y2422">
        <f>SIGN(Table7[[#This Row],[Internal Monthly Cost]])</f>
        <v>1</v>
      </c>
    </row>
    <row r="2423" spans="1:25" x14ac:dyDescent="0.2">
      <c r="A2423">
        <v>707</v>
      </c>
      <c r="B2423" t="s">
        <v>3449</v>
      </c>
      <c r="C2423" t="s">
        <v>3449</v>
      </c>
      <c r="D2423" t="s">
        <v>5</v>
      </c>
      <c r="E2423" t="s">
        <v>3000</v>
      </c>
      <c r="F2423" t="s">
        <v>652</v>
      </c>
      <c r="G2423" t="s">
        <v>3001</v>
      </c>
      <c r="H2423" t="s">
        <v>2980</v>
      </c>
      <c r="I2423" t="s">
        <v>3077</v>
      </c>
      <c r="J2423" t="s">
        <v>8</v>
      </c>
      <c r="K2423" t="s">
        <v>124</v>
      </c>
      <c r="M2423">
        <v>75</v>
      </c>
      <c r="N2423" t="s">
        <v>74</v>
      </c>
      <c r="O2423" t="s">
        <v>218</v>
      </c>
      <c r="P2423" t="s">
        <v>75</v>
      </c>
      <c r="Q2423" t="s">
        <v>139</v>
      </c>
      <c r="R2423" t="s">
        <v>138</v>
      </c>
      <c r="S2423" t="s">
        <v>345</v>
      </c>
      <c r="T2423" t="s">
        <v>342</v>
      </c>
      <c r="U2423" t="s">
        <v>343</v>
      </c>
      <c r="V2423" t="s">
        <v>353</v>
      </c>
      <c r="X2423" t="str">
        <f>LEFT(Table7[[#This Row],[Month]],4)</f>
        <v>2022</v>
      </c>
      <c r="Y2423">
        <f>SIGN(Table7[[#This Row],[Internal Monthly Cost]])</f>
        <v>1</v>
      </c>
    </row>
    <row r="2424" spans="1:25" x14ac:dyDescent="0.2">
      <c r="A2424">
        <v>708</v>
      </c>
      <c r="B2424" t="s">
        <v>3449</v>
      </c>
      <c r="C2424" t="s">
        <v>3449</v>
      </c>
      <c r="D2424" t="s">
        <v>5</v>
      </c>
      <c r="E2424" t="s">
        <v>3005</v>
      </c>
      <c r="F2424" t="s">
        <v>652</v>
      </c>
      <c r="G2424" t="s">
        <v>3006</v>
      </c>
      <c r="H2424" t="s">
        <v>2980</v>
      </c>
      <c r="I2424" t="s">
        <v>3077</v>
      </c>
      <c r="J2424" t="s">
        <v>8</v>
      </c>
      <c r="K2424" t="s">
        <v>124</v>
      </c>
      <c r="M2424">
        <v>75</v>
      </c>
      <c r="N2424" t="s">
        <v>48</v>
      </c>
      <c r="O2424" t="s">
        <v>220</v>
      </c>
      <c r="P2424" t="s">
        <v>49</v>
      </c>
      <c r="Q2424" t="s">
        <v>139</v>
      </c>
      <c r="R2424" t="s">
        <v>138</v>
      </c>
      <c r="S2424" t="s">
        <v>345</v>
      </c>
      <c r="T2424" t="s">
        <v>342</v>
      </c>
      <c r="U2424" t="s">
        <v>343</v>
      </c>
      <c r="V2424" t="s">
        <v>355</v>
      </c>
      <c r="X2424" t="str">
        <f>LEFT(Table7[[#This Row],[Month]],4)</f>
        <v>2022</v>
      </c>
      <c r="Y2424">
        <f>SIGN(Table7[[#This Row],[Internal Monthly Cost]])</f>
        <v>1</v>
      </c>
    </row>
    <row r="2425" spans="1:25" x14ac:dyDescent="0.2">
      <c r="A2425">
        <v>702</v>
      </c>
      <c r="B2425" t="s">
        <v>3449</v>
      </c>
      <c r="C2425" t="s">
        <v>3449</v>
      </c>
      <c r="D2425" t="s">
        <v>5</v>
      </c>
      <c r="E2425" t="s">
        <v>2948</v>
      </c>
      <c r="F2425" t="s">
        <v>652</v>
      </c>
      <c r="G2425" t="s">
        <v>2949</v>
      </c>
      <c r="H2425" t="s">
        <v>2950</v>
      </c>
      <c r="I2425" t="s">
        <v>3056</v>
      </c>
      <c r="J2425" t="s">
        <v>8</v>
      </c>
      <c r="K2425" t="s">
        <v>127</v>
      </c>
      <c r="M2425">
        <v>37</v>
      </c>
      <c r="N2425" t="s">
        <v>856</v>
      </c>
      <c r="O2425" t="s">
        <v>855</v>
      </c>
      <c r="P2425" t="s">
        <v>857</v>
      </c>
      <c r="Q2425" t="s">
        <v>140</v>
      </c>
      <c r="R2425" t="s">
        <v>138</v>
      </c>
      <c r="S2425" t="s">
        <v>360</v>
      </c>
      <c r="T2425" t="s">
        <v>2938</v>
      </c>
      <c r="U2425" t="s">
        <v>343</v>
      </c>
      <c r="V2425" t="s">
        <v>858</v>
      </c>
      <c r="X2425" t="str">
        <f>LEFT(Table7[[#This Row],[Month]],4)</f>
        <v>2022</v>
      </c>
      <c r="Y2425">
        <f>SIGN(Table7[[#This Row],[Internal Monthly Cost]])</f>
        <v>1</v>
      </c>
    </row>
    <row r="2426" spans="1:25" x14ac:dyDescent="0.2">
      <c r="A2426">
        <v>722</v>
      </c>
      <c r="B2426" t="s">
        <v>3449</v>
      </c>
      <c r="C2426" t="s">
        <v>3449</v>
      </c>
      <c r="D2426" t="s">
        <v>5</v>
      </c>
      <c r="E2426" t="s">
        <v>3277</v>
      </c>
      <c r="F2426" t="s">
        <v>652</v>
      </c>
      <c r="G2426" t="s">
        <v>3271</v>
      </c>
      <c r="H2426" t="s">
        <v>3295</v>
      </c>
      <c r="I2426" t="s">
        <v>3294</v>
      </c>
      <c r="J2426" t="s">
        <v>8</v>
      </c>
      <c r="K2426" t="s">
        <v>123</v>
      </c>
      <c r="M2426">
        <v>40</v>
      </c>
      <c r="N2426" t="s">
        <v>31</v>
      </c>
      <c r="O2426" t="s">
        <v>194</v>
      </c>
      <c r="P2426" t="s">
        <v>32</v>
      </c>
      <c r="Q2426" t="s">
        <v>171</v>
      </c>
      <c r="R2426" t="s">
        <v>138</v>
      </c>
      <c r="S2426" t="s">
        <v>345</v>
      </c>
      <c r="T2426" t="s">
        <v>362</v>
      </c>
      <c r="U2426" t="s">
        <v>343</v>
      </c>
      <c r="V2426" t="s">
        <v>363</v>
      </c>
      <c r="X2426" t="str">
        <f>LEFT(Table7[[#This Row],[Month]],4)</f>
        <v>2022</v>
      </c>
      <c r="Y2426">
        <f>SIGN(Table7[[#This Row],[Internal Monthly Cost]])</f>
        <v>1</v>
      </c>
    </row>
    <row r="2427" spans="1:25" x14ac:dyDescent="0.2">
      <c r="A2427">
        <v>739</v>
      </c>
      <c r="B2427" t="s">
        <v>3449</v>
      </c>
      <c r="C2427" t="s">
        <v>3449</v>
      </c>
      <c r="D2427" t="s">
        <v>5</v>
      </c>
      <c r="E2427" t="s">
        <v>3439</v>
      </c>
      <c r="F2427" t="s">
        <v>652</v>
      </c>
      <c r="G2427" t="s">
        <v>3440</v>
      </c>
      <c r="H2427" t="s">
        <v>3441</v>
      </c>
      <c r="I2427" t="s">
        <v>3452</v>
      </c>
      <c r="J2427" t="s">
        <v>8</v>
      </c>
      <c r="K2427" t="s">
        <v>127</v>
      </c>
      <c r="M2427">
        <v>33</v>
      </c>
      <c r="N2427" t="s">
        <v>2555</v>
      </c>
      <c r="O2427" t="s">
        <v>2554</v>
      </c>
      <c r="P2427" t="s">
        <v>2556</v>
      </c>
      <c r="Q2427" t="s">
        <v>140</v>
      </c>
      <c r="R2427" t="s">
        <v>138</v>
      </c>
      <c r="S2427" t="s">
        <v>345</v>
      </c>
      <c r="T2427" t="s">
        <v>2914</v>
      </c>
      <c r="U2427" t="s">
        <v>343</v>
      </c>
      <c r="V2427" t="s">
        <v>2557</v>
      </c>
      <c r="X2427" t="str">
        <f>LEFT(Table7[[#This Row],[Month]],4)</f>
        <v>2022</v>
      </c>
      <c r="Y2427">
        <f>SIGN(Table7[[#This Row],[Internal Monthly Cost]])</f>
        <v>1</v>
      </c>
    </row>
    <row r="2428" spans="1:25" x14ac:dyDescent="0.2">
      <c r="A2428">
        <v>726</v>
      </c>
      <c r="B2428" t="s">
        <v>3449</v>
      </c>
      <c r="C2428" t="s">
        <v>3449</v>
      </c>
      <c r="D2428" t="s">
        <v>5</v>
      </c>
      <c r="E2428" t="s">
        <v>3308</v>
      </c>
      <c r="F2428" t="s">
        <v>652</v>
      </c>
      <c r="G2428" t="s">
        <v>3309</v>
      </c>
      <c r="H2428" t="s">
        <v>3299</v>
      </c>
      <c r="I2428" t="s">
        <v>3336</v>
      </c>
      <c r="J2428" t="s">
        <v>8</v>
      </c>
      <c r="K2428" t="s">
        <v>123</v>
      </c>
      <c r="M2428">
        <v>41</v>
      </c>
      <c r="N2428" t="s">
        <v>27</v>
      </c>
      <c r="O2428" t="s">
        <v>202</v>
      </c>
      <c r="P2428" t="s">
        <v>28</v>
      </c>
      <c r="Q2428" t="s">
        <v>171</v>
      </c>
      <c r="R2428" t="s">
        <v>138</v>
      </c>
      <c r="S2428" t="s">
        <v>345</v>
      </c>
      <c r="T2428" t="s">
        <v>380</v>
      </c>
      <c r="U2428" t="s">
        <v>343</v>
      </c>
      <c r="V2428" t="s">
        <v>381</v>
      </c>
      <c r="X2428" t="str">
        <f>LEFT(Table7[[#This Row],[Month]],4)</f>
        <v>2022</v>
      </c>
      <c r="Y2428">
        <f>SIGN(Table7[[#This Row],[Internal Monthly Cost]])</f>
        <v>1</v>
      </c>
    </row>
    <row r="2429" spans="1:25" x14ac:dyDescent="0.2">
      <c r="A2429">
        <v>683</v>
      </c>
      <c r="B2429" t="s">
        <v>3513</v>
      </c>
      <c r="C2429" t="s">
        <v>3513</v>
      </c>
      <c r="D2429" t="s">
        <v>5</v>
      </c>
      <c r="E2429" t="s">
        <v>2858</v>
      </c>
      <c r="H2429" t="s">
        <v>529</v>
      </c>
      <c r="I2429" t="s">
        <v>2837</v>
      </c>
      <c r="J2429" t="s">
        <v>3516</v>
      </c>
      <c r="K2429" t="s">
        <v>442</v>
      </c>
      <c r="M2429">
        <v>113</v>
      </c>
      <c r="X2429" t="str">
        <f>LEFT(Table7[[#This Row],[Month]],4)</f>
        <v>2023</v>
      </c>
      <c r="Y2429">
        <f>SIGN(Table7[[#This Row],[Internal Monthly Cost]])</f>
        <v>1</v>
      </c>
    </row>
    <row r="2430" spans="1:25" x14ac:dyDescent="0.2">
      <c r="A2430">
        <v>652</v>
      </c>
      <c r="B2430" t="s">
        <v>3513</v>
      </c>
      <c r="C2430" t="s">
        <v>3513</v>
      </c>
      <c r="D2430" t="s">
        <v>5</v>
      </c>
      <c r="E2430" t="s">
        <v>558</v>
      </c>
      <c r="H2430" t="s">
        <v>529</v>
      </c>
      <c r="I2430" t="s">
        <v>2837</v>
      </c>
      <c r="J2430" t="s">
        <v>3516</v>
      </c>
      <c r="K2430" t="s">
        <v>442</v>
      </c>
      <c r="M2430">
        <v>113</v>
      </c>
      <c r="X2430" t="str">
        <f>LEFT(Table7[[#This Row],[Month]],4)</f>
        <v>2023</v>
      </c>
      <c r="Y2430">
        <f>SIGN(Table7[[#This Row],[Internal Monthly Cost]])</f>
        <v>1</v>
      </c>
    </row>
    <row r="2431" spans="1:25" x14ac:dyDescent="0.2">
      <c r="A2431">
        <v>678</v>
      </c>
      <c r="B2431" t="s">
        <v>3513</v>
      </c>
      <c r="C2431" t="s">
        <v>3513</v>
      </c>
      <c r="D2431" t="s">
        <v>5</v>
      </c>
      <c r="E2431" t="s">
        <v>2834</v>
      </c>
      <c r="H2431" t="s">
        <v>529</v>
      </c>
      <c r="I2431" t="s">
        <v>2837</v>
      </c>
      <c r="J2431" t="s">
        <v>3516</v>
      </c>
      <c r="K2431" t="s">
        <v>442</v>
      </c>
      <c r="M2431">
        <v>113</v>
      </c>
      <c r="X2431" t="str">
        <f>LEFT(Table7[[#This Row],[Month]],4)</f>
        <v>2023</v>
      </c>
      <c r="Y2431">
        <f>SIGN(Table7[[#This Row],[Internal Monthly Cost]])</f>
        <v>1</v>
      </c>
    </row>
    <row r="2432" spans="1:25" x14ac:dyDescent="0.2">
      <c r="A2432">
        <v>564</v>
      </c>
      <c r="B2432" t="s">
        <v>3513</v>
      </c>
      <c r="C2432" t="s">
        <v>3513</v>
      </c>
      <c r="D2432" t="s">
        <v>5</v>
      </c>
      <c r="E2432" t="s">
        <v>553</v>
      </c>
      <c r="H2432" t="s">
        <v>555</v>
      </c>
      <c r="I2432" t="s">
        <v>2838</v>
      </c>
      <c r="J2432" t="s">
        <v>6</v>
      </c>
      <c r="K2432" t="s">
        <v>442</v>
      </c>
      <c r="M2432">
        <v>40</v>
      </c>
      <c r="X2432" t="str">
        <f>LEFT(Table7[[#This Row],[Month]],4)</f>
        <v>2023</v>
      </c>
      <c r="Y2432">
        <f>SIGN(Table7[[#This Row],[Internal Monthly Cost]])</f>
        <v>1</v>
      </c>
    </row>
    <row r="2433" spans="1:25" x14ac:dyDescent="0.2">
      <c r="A2433">
        <v>598</v>
      </c>
      <c r="B2433" t="s">
        <v>3513</v>
      </c>
      <c r="C2433" t="s">
        <v>3513</v>
      </c>
      <c r="D2433" t="s">
        <v>5</v>
      </c>
      <c r="E2433" t="s">
        <v>1203</v>
      </c>
      <c r="H2433" t="s">
        <v>874</v>
      </c>
      <c r="I2433" t="s">
        <v>2843</v>
      </c>
      <c r="J2433" t="s">
        <v>8</v>
      </c>
      <c r="K2433" t="s">
        <v>442</v>
      </c>
      <c r="M2433">
        <v>40</v>
      </c>
      <c r="N2433" t="s">
        <v>438</v>
      </c>
      <c r="O2433" t="s">
        <v>439</v>
      </c>
      <c r="P2433" t="s">
        <v>440</v>
      </c>
      <c r="Q2433" t="s">
        <v>441</v>
      </c>
      <c r="R2433" t="s">
        <v>442</v>
      </c>
      <c r="S2433" t="s">
        <v>345</v>
      </c>
      <c r="T2433" t="s">
        <v>3265</v>
      </c>
      <c r="U2433" t="s">
        <v>343</v>
      </c>
      <c r="V2433" t="s">
        <v>444</v>
      </c>
      <c r="X2433" t="str">
        <f>LEFT(Table7[[#This Row],[Month]],4)</f>
        <v>2023</v>
      </c>
      <c r="Y2433">
        <f>SIGN(Table7[[#This Row],[Internal Monthly Cost]])</f>
        <v>1</v>
      </c>
    </row>
    <row r="2434" spans="1:25" x14ac:dyDescent="0.2">
      <c r="A2434">
        <v>609</v>
      </c>
      <c r="B2434" t="s">
        <v>3513</v>
      </c>
      <c r="C2434" t="s">
        <v>3513</v>
      </c>
      <c r="D2434" t="s">
        <v>5</v>
      </c>
      <c r="E2434" t="s">
        <v>1607</v>
      </c>
      <c r="H2434" t="s">
        <v>1608</v>
      </c>
      <c r="I2434" t="s">
        <v>2844</v>
      </c>
      <c r="J2434" t="s">
        <v>8</v>
      </c>
      <c r="K2434" t="s">
        <v>442</v>
      </c>
      <c r="M2434">
        <v>40</v>
      </c>
      <c r="N2434" t="s">
        <v>1603</v>
      </c>
      <c r="O2434" t="s">
        <v>1602</v>
      </c>
      <c r="P2434" t="s">
        <v>1604</v>
      </c>
      <c r="Q2434" t="s">
        <v>441</v>
      </c>
      <c r="R2434" t="s">
        <v>442</v>
      </c>
      <c r="S2434" t="s">
        <v>345</v>
      </c>
      <c r="T2434" t="s">
        <v>2916</v>
      </c>
      <c r="U2434" t="s">
        <v>343</v>
      </c>
      <c r="V2434" t="s">
        <v>1605</v>
      </c>
      <c r="X2434" t="str">
        <f>LEFT(Table7[[#This Row],[Month]],4)</f>
        <v>2023</v>
      </c>
      <c r="Y2434">
        <f>SIGN(Table7[[#This Row],[Internal Monthly Cost]])</f>
        <v>1</v>
      </c>
    </row>
    <row r="2435" spans="1:25" x14ac:dyDescent="0.2">
      <c r="A2435">
        <v>556</v>
      </c>
      <c r="B2435" t="s">
        <v>3513</v>
      </c>
      <c r="C2435" t="s">
        <v>3513</v>
      </c>
      <c r="D2435" t="s">
        <v>5</v>
      </c>
      <c r="E2435" t="s">
        <v>2606</v>
      </c>
      <c r="H2435" t="s">
        <v>2608</v>
      </c>
      <c r="I2435" t="s">
        <v>2852</v>
      </c>
      <c r="J2435" t="s">
        <v>8</v>
      </c>
      <c r="K2435" t="s">
        <v>442</v>
      </c>
      <c r="M2435">
        <v>40</v>
      </c>
      <c r="N2435" t="s">
        <v>3048</v>
      </c>
      <c r="O2435" t="s">
        <v>3049</v>
      </c>
      <c r="P2435" t="s">
        <v>3050</v>
      </c>
      <c r="Q2435" t="s">
        <v>441</v>
      </c>
      <c r="R2435" t="s">
        <v>442</v>
      </c>
      <c r="S2435" t="s">
        <v>345</v>
      </c>
      <c r="T2435" t="s">
        <v>2920</v>
      </c>
      <c r="U2435" t="s">
        <v>343</v>
      </c>
      <c r="V2435" t="s">
        <v>3051</v>
      </c>
      <c r="X2435" t="str">
        <f>LEFT(Table7[[#This Row],[Month]],4)</f>
        <v>2023</v>
      </c>
      <c r="Y2435">
        <f>SIGN(Table7[[#This Row],[Internal Monthly Cost]])</f>
        <v>1</v>
      </c>
    </row>
    <row r="2436" spans="1:25" x14ac:dyDescent="0.2">
      <c r="A2436">
        <v>555</v>
      </c>
      <c r="B2436" t="s">
        <v>3513</v>
      </c>
      <c r="C2436" t="s">
        <v>3513</v>
      </c>
      <c r="D2436" t="s">
        <v>5</v>
      </c>
      <c r="E2436" t="s">
        <v>2423</v>
      </c>
      <c r="H2436" t="s">
        <v>2424</v>
      </c>
      <c r="I2436" t="s">
        <v>2848</v>
      </c>
      <c r="J2436" t="s">
        <v>6</v>
      </c>
      <c r="K2436" t="s">
        <v>442</v>
      </c>
      <c r="M2436">
        <v>43</v>
      </c>
      <c r="X2436" t="str">
        <f>LEFT(Table7[[#This Row],[Month]],4)</f>
        <v>2023</v>
      </c>
      <c r="Y2436">
        <f>SIGN(Table7[[#This Row],[Internal Monthly Cost]])</f>
        <v>1</v>
      </c>
    </row>
    <row r="2437" spans="1:25" x14ac:dyDescent="0.2">
      <c r="A2437">
        <v>561</v>
      </c>
      <c r="B2437" t="s">
        <v>3513</v>
      </c>
      <c r="C2437" t="s">
        <v>3513</v>
      </c>
      <c r="D2437" t="s">
        <v>5</v>
      </c>
      <c r="E2437" t="s">
        <v>2632</v>
      </c>
      <c r="H2437" t="s">
        <v>2634</v>
      </c>
      <c r="I2437" t="s">
        <v>2853</v>
      </c>
      <c r="J2437" t="s">
        <v>8</v>
      </c>
      <c r="K2437" t="s">
        <v>442</v>
      </c>
      <c r="M2437">
        <v>40</v>
      </c>
      <c r="N2437" t="s">
        <v>2638</v>
      </c>
      <c r="O2437" t="s">
        <v>2637</v>
      </c>
      <c r="P2437" t="s">
        <v>2639</v>
      </c>
      <c r="Q2437" t="s">
        <v>441</v>
      </c>
      <c r="R2437" t="s">
        <v>442</v>
      </c>
      <c r="S2437" t="s">
        <v>360</v>
      </c>
      <c r="T2437" t="s">
        <v>2640</v>
      </c>
      <c r="U2437" t="s">
        <v>343</v>
      </c>
      <c r="V2437" t="s">
        <v>2641</v>
      </c>
      <c r="X2437" t="str">
        <f>LEFT(Table7[[#This Row],[Month]],4)</f>
        <v>2023</v>
      </c>
      <c r="Y2437">
        <f>SIGN(Table7[[#This Row],[Internal Monthly Cost]])</f>
        <v>1</v>
      </c>
    </row>
    <row r="2438" spans="1:25" x14ac:dyDescent="0.2">
      <c r="A2438">
        <v>562</v>
      </c>
      <c r="B2438" t="s">
        <v>3513</v>
      </c>
      <c r="C2438" t="s">
        <v>3513</v>
      </c>
      <c r="D2438" t="s">
        <v>5</v>
      </c>
      <c r="E2438" t="s">
        <v>2072</v>
      </c>
      <c r="H2438" t="s">
        <v>2074</v>
      </c>
      <c r="I2438" t="s">
        <v>2845</v>
      </c>
      <c r="J2438" t="s">
        <v>8</v>
      </c>
      <c r="K2438" t="s">
        <v>442</v>
      </c>
      <c r="M2438">
        <v>40</v>
      </c>
      <c r="N2438" t="s">
        <v>2078</v>
      </c>
      <c r="O2438" t="s">
        <v>2077</v>
      </c>
      <c r="P2438" t="s">
        <v>2079</v>
      </c>
      <c r="Q2438" t="s">
        <v>441</v>
      </c>
      <c r="R2438" t="s">
        <v>442</v>
      </c>
      <c r="S2438" t="s">
        <v>345</v>
      </c>
      <c r="T2438" t="s">
        <v>1171</v>
      </c>
      <c r="U2438" t="s">
        <v>343</v>
      </c>
      <c r="V2438" t="s">
        <v>2080</v>
      </c>
      <c r="X2438" t="str">
        <f>LEFT(Table7[[#This Row],[Month]],4)</f>
        <v>2023</v>
      </c>
      <c r="Y2438">
        <f>SIGN(Table7[[#This Row],[Internal Monthly Cost]])</f>
        <v>1</v>
      </c>
    </row>
    <row r="2439" spans="1:25" x14ac:dyDescent="0.2">
      <c r="A2439">
        <v>559</v>
      </c>
      <c r="B2439" t="s">
        <v>3513</v>
      </c>
      <c r="C2439" t="s">
        <v>3513</v>
      </c>
      <c r="D2439" t="s">
        <v>5</v>
      </c>
      <c r="E2439" t="s">
        <v>2521</v>
      </c>
      <c r="H2439" t="s">
        <v>2523</v>
      </c>
      <c r="I2439" t="s">
        <v>2850</v>
      </c>
      <c r="J2439" t="s">
        <v>8</v>
      </c>
      <c r="K2439" t="s">
        <v>442</v>
      </c>
      <c r="M2439">
        <v>40</v>
      </c>
      <c r="N2439" t="s">
        <v>2527</v>
      </c>
      <c r="O2439" t="s">
        <v>2526</v>
      </c>
      <c r="P2439" t="s">
        <v>2528</v>
      </c>
      <c r="Q2439" t="s">
        <v>441</v>
      </c>
      <c r="R2439" t="s">
        <v>442</v>
      </c>
      <c r="S2439" t="s">
        <v>345</v>
      </c>
      <c r="T2439" t="s">
        <v>2916</v>
      </c>
      <c r="U2439" t="s">
        <v>343</v>
      </c>
      <c r="V2439" t="s">
        <v>2530</v>
      </c>
      <c r="X2439" t="str">
        <f>LEFT(Table7[[#This Row],[Month]],4)</f>
        <v>2023</v>
      </c>
      <c r="Y2439">
        <f>SIGN(Table7[[#This Row],[Internal Monthly Cost]])</f>
        <v>1</v>
      </c>
    </row>
    <row r="2440" spans="1:25" x14ac:dyDescent="0.2">
      <c r="A2440">
        <v>516</v>
      </c>
      <c r="B2440" t="s">
        <v>3513</v>
      </c>
      <c r="C2440" t="s">
        <v>3513</v>
      </c>
      <c r="D2440" t="s">
        <v>5</v>
      </c>
      <c r="E2440" t="s">
        <v>1207</v>
      </c>
      <c r="F2440" t="s">
        <v>1018</v>
      </c>
      <c r="H2440" t="s">
        <v>504</v>
      </c>
      <c r="I2440" t="s">
        <v>437</v>
      </c>
      <c r="J2440" t="s">
        <v>4</v>
      </c>
      <c r="K2440" t="s">
        <v>442</v>
      </c>
      <c r="M2440">
        <v>39</v>
      </c>
      <c r="X2440" t="str">
        <f>LEFT(Table7[[#This Row],[Month]],4)</f>
        <v>2023</v>
      </c>
      <c r="Y2440">
        <f>SIGN(Table7[[#This Row],[Internal Monthly Cost]])</f>
        <v>1</v>
      </c>
    </row>
    <row r="2441" spans="1:25" x14ac:dyDescent="0.2">
      <c r="A2441">
        <v>620</v>
      </c>
      <c r="B2441" t="s">
        <v>3513</v>
      </c>
      <c r="C2441" t="s">
        <v>3513</v>
      </c>
      <c r="D2441" t="s">
        <v>5</v>
      </c>
      <c r="E2441" t="s">
        <v>2431</v>
      </c>
      <c r="H2441" t="s">
        <v>529</v>
      </c>
      <c r="I2441" t="s">
        <v>2837</v>
      </c>
      <c r="J2441" t="s">
        <v>3516</v>
      </c>
      <c r="K2441" t="s">
        <v>442</v>
      </c>
      <c r="M2441">
        <v>113</v>
      </c>
      <c r="X2441" t="str">
        <f>LEFT(Table7[[#This Row],[Month]],4)</f>
        <v>2023</v>
      </c>
      <c r="Y2441">
        <f>SIGN(Table7[[#This Row],[Internal Monthly Cost]])</f>
        <v>1</v>
      </c>
    </row>
    <row r="2442" spans="1:25" x14ac:dyDescent="0.2">
      <c r="A2442">
        <v>630</v>
      </c>
      <c r="B2442" t="s">
        <v>3513</v>
      </c>
      <c r="C2442" t="s">
        <v>3513</v>
      </c>
      <c r="D2442" t="s">
        <v>5</v>
      </c>
      <c r="E2442" t="s">
        <v>526</v>
      </c>
      <c r="H2442" t="s">
        <v>529</v>
      </c>
      <c r="I2442" t="s">
        <v>2837</v>
      </c>
      <c r="J2442" t="s">
        <v>3516</v>
      </c>
      <c r="K2442" t="s">
        <v>442</v>
      </c>
      <c r="M2442">
        <v>113</v>
      </c>
      <c r="X2442" t="str">
        <f>LEFT(Table7[[#This Row],[Month]],4)</f>
        <v>2023</v>
      </c>
      <c r="Y2442">
        <f>SIGN(Table7[[#This Row],[Internal Monthly Cost]])</f>
        <v>1</v>
      </c>
    </row>
    <row r="2443" spans="1:25" x14ac:dyDescent="0.2">
      <c r="A2443">
        <v>717</v>
      </c>
      <c r="B2443" t="s">
        <v>3513</v>
      </c>
      <c r="C2443" t="s">
        <v>3513</v>
      </c>
      <c r="D2443" t="s">
        <v>5</v>
      </c>
      <c r="E2443" t="s">
        <v>3161</v>
      </c>
      <c r="F2443" t="s">
        <v>652</v>
      </c>
      <c r="G2443" t="s">
        <v>3164</v>
      </c>
      <c r="H2443" t="s">
        <v>3165</v>
      </c>
      <c r="I2443" t="s">
        <v>3187</v>
      </c>
      <c r="J2443" t="s">
        <v>8</v>
      </c>
      <c r="K2443" t="s">
        <v>123</v>
      </c>
      <c r="M2443">
        <v>67</v>
      </c>
      <c r="N2443" t="s">
        <v>1064</v>
      </c>
      <c r="O2443" t="s">
        <v>1063</v>
      </c>
      <c r="P2443" t="s">
        <v>1065</v>
      </c>
      <c r="Q2443" t="s">
        <v>171</v>
      </c>
      <c r="R2443" t="s">
        <v>138</v>
      </c>
      <c r="S2443" t="s">
        <v>345</v>
      </c>
      <c r="T2443" t="s">
        <v>451</v>
      </c>
      <c r="U2443" t="s">
        <v>343</v>
      </c>
      <c r="V2443" t="s">
        <v>1066</v>
      </c>
      <c r="X2443" t="str">
        <f>LEFT(Table7[[#This Row],[Month]],4)</f>
        <v>2023</v>
      </c>
      <c r="Y2443">
        <f>SIGN(Table7[[#This Row],[Internal Monthly Cost]])</f>
        <v>1</v>
      </c>
    </row>
    <row r="2444" spans="1:25" x14ac:dyDescent="0.2">
      <c r="A2444">
        <v>518</v>
      </c>
      <c r="B2444" t="s">
        <v>3513</v>
      </c>
      <c r="C2444" t="s">
        <v>3513</v>
      </c>
      <c r="D2444" t="s">
        <v>5</v>
      </c>
      <c r="E2444" t="s">
        <v>642</v>
      </c>
      <c r="F2444" t="s">
        <v>503</v>
      </c>
      <c r="G2444" t="s">
        <v>646</v>
      </c>
      <c r="H2444" t="s">
        <v>647</v>
      </c>
      <c r="I2444" t="s">
        <v>135</v>
      </c>
      <c r="J2444" t="s">
        <v>8</v>
      </c>
      <c r="K2444" t="s">
        <v>124</v>
      </c>
      <c r="M2444">
        <v>67</v>
      </c>
      <c r="N2444" t="s">
        <v>62</v>
      </c>
      <c r="O2444" t="s">
        <v>211</v>
      </c>
      <c r="P2444" t="s">
        <v>63</v>
      </c>
      <c r="Q2444" t="s">
        <v>139</v>
      </c>
      <c r="R2444" t="s">
        <v>138</v>
      </c>
      <c r="S2444" t="s">
        <v>345</v>
      </c>
      <c r="T2444" t="s">
        <v>342</v>
      </c>
      <c r="U2444" t="s">
        <v>343</v>
      </c>
      <c r="V2444" t="s">
        <v>348</v>
      </c>
      <c r="X2444" t="str">
        <f>LEFT(Table7[[#This Row],[Month]],4)</f>
        <v>2023</v>
      </c>
      <c r="Y2444">
        <f>SIGN(Table7[[#This Row],[Internal Monthly Cost]])</f>
        <v>1</v>
      </c>
    </row>
    <row r="2445" spans="1:25" x14ac:dyDescent="0.2">
      <c r="A2445">
        <v>519</v>
      </c>
      <c r="B2445" t="s">
        <v>3513</v>
      </c>
      <c r="C2445" t="s">
        <v>3513</v>
      </c>
      <c r="D2445" t="s">
        <v>5</v>
      </c>
      <c r="E2445" t="s">
        <v>2281</v>
      </c>
      <c r="F2445" t="s">
        <v>652</v>
      </c>
      <c r="G2445" t="s">
        <v>2282</v>
      </c>
      <c r="H2445" t="s">
        <v>2283</v>
      </c>
      <c r="I2445" t="s">
        <v>157</v>
      </c>
      <c r="J2445" t="s">
        <v>8</v>
      </c>
      <c r="K2445" t="s">
        <v>124</v>
      </c>
      <c r="M2445">
        <v>70</v>
      </c>
      <c r="N2445" t="s">
        <v>106</v>
      </c>
      <c r="O2445" t="s">
        <v>244</v>
      </c>
      <c r="P2445" t="s">
        <v>107</v>
      </c>
      <c r="Q2445" t="s">
        <v>139</v>
      </c>
      <c r="R2445" t="s">
        <v>138</v>
      </c>
      <c r="S2445" t="s">
        <v>345</v>
      </c>
      <c r="T2445" t="s">
        <v>342</v>
      </c>
      <c r="U2445" t="s">
        <v>343</v>
      </c>
      <c r="V2445" t="s">
        <v>384</v>
      </c>
      <c r="X2445" t="str">
        <f>LEFT(Table7[[#This Row],[Month]],4)</f>
        <v>2023</v>
      </c>
      <c r="Y2445">
        <f>SIGN(Table7[[#This Row],[Internal Monthly Cost]])</f>
        <v>1</v>
      </c>
    </row>
    <row r="2446" spans="1:25" x14ac:dyDescent="0.2">
      <c r="A2446">
        <v>531</v>
      </c>
      <c r="B2446" t="s">
        <v>3513</v>
      </c>
      <c r="C2446" t="s">
        <v>3513</v>
      </c>
      <c r="D2446" t="s">
        <v>5</v>
      </c>
      <c r="E2446" t="s">
        <v>2355</v>
      </c>
      <c r="F2446" t="s">
        <v>652</v>
      </c>
      <c r="G2446" t="s">
        <v>2356</v>
      </c>
      <c r="H2446" t="s">
        <v>2174</v>
      </c>
      <c r="I2446" t="s">
        <v>163</v>
      </c>
      <c r="J2446" t="s">
        <v>8</v>
      </c>
      <c r="K2446" t="s">
        <v>124</v>
      </c>
      <c r="M2446">
        <v>71</v>
      </c>
      <c r="N2446" t="s">
        <v>148</v>
      </c>
      <c r="O2446" t="s">
        <v>248</v>
      </c>
      <c r="P2446" t="s">
        <v>149</v>
      </c>
      <c r="Q2446" t="s">
        <v>139</v>
      </c>
      <c r="R2446" t="s">
        <v>138</v>
      </c>
      <c r="S2446" t="s">
        <v>345</v>
      </c>
      <c r="T2446" t="s">
        <v>342</v>
      </c>
      <c r="U2446" t="s">
        <v>343</v>
      </c>
      <c r="V2446" t="s">
        <v>390</v>
      </c>
      <c r="X2446" t="str">
        <f>LEFT(Table7[[#This Row],[Month]],4)</f>
        <v>2023</v>
      </c>
      <c r="Y2446">
        <f>SIGN(Table7[[#This Row],[Internal Monthly Cost]])</f>
        <v>1</v>
      </c>
    </row>
    <row r="2447" spans="1:25" x14ac:dyDescent="0.2">
      <c r="A2447">
        <v>520</v>
      </c>
      <c r="B2447" t="s">
        <v>3513</v>
      </c>
      <c r="C2447" t="s">
        <v>3513</v>
      </c>
      <c r="D2447" t="s">
        <v>5</v>
      </c>
      <c r="E2447" t="s">
        <v>2329</v>
      </c>
      <c r="F2447" t="s">
        <v>652</v>
      </c>
      <c r="G2447" t="s">
        <v>2330</v>
      </c>
      <c r="H2447" t="s">
        <v>752</v>
      </c>
      <c r="I2447" t="s">
        <v>158</v>
      </c>
      <c r="J2447" t="s">
        <v>8</v>
      </c>
      <c r="K2447" t="s">
        <v>124</v>
      </c>
      <c r="M2447">
        <v>70</v>
      </c>
      <c r="N2447" t="s">
        <v>433</v>
      </c>
      <c r="O2447" t="s">
        <v>434</v>
      </c>
      <c r="P2447" t="s">
        <v>435</v>
      </c>
      <c r="Q2447" t="s">
        <v>139</v>
      </c>
      <c r="R2447" t="s">
        <v>138</v>
      </c>
      <c r="S2447" t="s">
        <v>360</v>
      </c>
      <c r="T2447" t="s">
        <v>342</v>
      </c>
      <c r="U2447" t="s">
        <v>343</v>
      </c>
      <c r="V2447" t="s">
        <v>3264</v>
      </c>
      <c r="X2447" t="str">
        <f>LEFT(Table7[[#This Row],[Month]],4)</f>
        <v>2023</v>
      </c>
      <c r="Y2447">
        <f>SIGN(Table7[[#This Row],[Internal Monthly Cost]])</f>
        <v>1</v>
      </c>
    </row>
    <row r="2448" spans="1:25" x14ac:dyDescent="0.2">
      <c r="A2448">
        <v>525</v>
      </c>
      <c r="B2448" t="s">
        <v>3513</v>
      </c>
      <c r="C2448" t="s">
        <v>3513</v>
      </c>
      <c r="D2448" t="s">
        <v>5</v>
      </c>
      <c r="E2448" t="s">
        <v>2302</v>
      </c>
      <c r="F2448" t="s">
        <v>652</v>
      </c>
      <c r="G2448" t="s">
        <v>2303</v>
      </c>
      <c r="H2448" t="s">
        <v>752</v>
      </c>
      <c r="I2448" t="s">
        <v>158</v>
      </c>
      <c r="J2448" t="s">
        <v>8</v>
      </c>
      <c r="K2448" t="s">
        <v>124</v>
      </c>
      <c r="M2448">
        <v>70</v>
      </c>
      <c r="N2448" t="s">
        <v>117</v>
      </c>
      <c r="O2448" t="s">
        <v>246</v>
      </c>
      <c r="P2448" t="s">
        <v>118</v>
      </c>
      <c r="Q2448" t="s">
        <v>139</v>
      </c>
      <c r="R2448" t="s">
        <v>138</v>
      </c>
      <c r="S2448" t="s">
        <v>345</v>
      </c>
      <c r="T2448" t="s">
        <v>342</v>
      </c>
      <c r="U2448" t="s">
        <v>343</v>
      </c>
      <c r="V2448" t="s">
        <v>385</v>
      </c>
      <c r="X2448" t="str">
        <f>LEFT(Table7[[#This Row],[Month]],4)</f>
        <v>2023</v>
      </c>
      <c r="Y2448">
        <f>SIGN(Table7[[#This Row],[Internal Monthly Cost]])</f>
        <v>1</v>
      </c>
    </row>
    <row r="2449" spans="1:25" x14ac:dyDescent="0.2">
      <c r="A2449">
        <v>521</v>
      </c>
      <c r="B2449" t="s">
        <v>3513</v>
      </c>
      <c r="C2449" t="s">
        <v>3513</v>
      </c>
      <c r="D2449" t="s">
        <v>5</v>
      </c>
      <c r="E2449" t="s">
        <v>1999</v>
      </c>
      <c r="F2449" t="s">
        <v>652</v>
      </c>
      <c r="G2449" t="s">
        <v>2000</v>
      </c>
      <c r="H2449" t="s">
        <v>752</v>
      </c>
      <c r="I2449" t="s">
        <v>158</v>
      </c>
      <c r="J2449" t="s">
        <v>8</v>
      </c>
      <c r="K2449" t="s">
        <v>124</v>
      </c>
      <c r="M2449">
        <v>70</v>
      </c>
      <c r="N2449" t="s">
        <v>66</v>
      </c>
      <c r="O2449" t="s">
        <v>229</v>
      </c>
      <c r="P2449" t="s">
        <v>67</v>
      </c>
      <c r="Q2449" t="s">
        <v>139</v>
      </c>
      <c r="R2449" t="s">
        <v>138</v>
      </c>
      <c r="S2449" t="s">
        <v>360</v>
      </c>
      <c r="T2449" t="s">
        <v>342</v>
      </c>
      <c r="U2449" t="s">
        <v>343</v>
      </c>
      <c r="V2449" t="s">
        <v>3344</v>
      </c>
      <c r="X2449" t="str">
        <f>LEFT(Table7[[#This Row],[Month]],4)</f>
        <v>2023</v>
      </c>
      <c r="Y2449">
        <f>SIGN(Table7[[#This Row],[Internal Monthly Cost]])</f>
        <v>1</v>
      </c>
    </row>
    <row r="2450" spans="1:25" x14ac:dyDescent="0.2">
      <c r="A2450">
        <v>524</v>
      </c>
      <c r="B2450" t="s">
        <v>3513</v>
      </c>
      <c r="C2450" t="s">
        <v>3513</v>
      </c>
      <c r="D2450" t="s">
        <v>5</v>
      </c>
      <c r="E2450" t="s">
        <v>2295</v>
      </c>
      <c r="F2450" t="s">
        <v>652</v>
      </c>
      <c r="G2450" t="s">
        <v>2296</v>
      </c>
      <c r="H2450" t="s">
        <v>752</v>
      </c>
      <c r="I2450" t="s">
        <v>158</v>
      </c>
      <c r="J2450" t="s">
        <v>8</v>
      </c>
      <c r="K2450" t="s">
        <v>124</v>
      </c>
      <c r="M2450">
        <v>70</v>
      </c>
      <c r="N2450" t="s">
        <v>113</v>
      </c>
      <c r="O2450" t="s">
        <v>245</v>
      </c>
      <c r="P2450" t="s">
        <v>114</v>
      </c>
      <c r="Q2450" t="s">
        <v>139</v>
      </c>
      <c r="R2450" t="s">
        <v>138</v>
      </c>
      <c r="S2450" t="s">
        <v>345</v>
      </c>
      <c r="T2450" t="s">
        <v>342</v>
      </c>
      <c r="U2450" t="s">
        <v>343</v>
      </c>
      <c r="V2450" t="s">
        <v>385</v>
      </c>
      <c r="X2450" t="str">
        <f>LEFT(Table7[[#This Row],[Month]],4)</f>
        <v>2023</v>
      </c>
      <c r="Y2450">
        <f>SIGN(Table7[[#This Row],[Internal Monthly Cost]])</f>
        <v>1</v>
      </c>
    </row>
    <row r="2451" spans="1:25" x14ac:dyDescent="0.2">
      <c r="A2451">
        <v>611</v>
      </c>
      <c r="B2451" t="s">
        <v>3513</v>
      </c>
      <c r="C2451" t="s">
        <v>3513</v>
      </c>
      <c r="D2451" t="s">
        <v>5</v>
      </c>
      <c r="E2451" t="s">
        <v>2562</v>
      </c>
      <c r="H2451" t="s">
        <v>529</v>
      </c>
      <c r="I2451" t="s">
        <v>2837</v>
      </c>
      <c r="J2451" t="s">
        <v>4</v>
      </c>
      <c r="K2451" t="s">
        <v>442</v>
      </c>
      <c r="M2451">
        <v>113</v>
      </c>
      <c r="X2451" t="str">
        <f>LEFT(Table7[[#This Row],[Month]],4)</f>
        <v>2023</v>
      </c>
      <c r="Y2451">
        <f>SIGN(Table7[[#This Row],[Internal Monthly Cost]])</f>
        <v>1</v>
      </c>
    </row>
    <row r="2452" spans="1:25" x14ac:dyDescent="0.2">
      <c r="A2452">
        <v>650</v>
      </c>
      <c r="B2452" t="s">
        <v>3513</v>
      </c>
      <c r="C2452" t="s">
        <v>3513</v>
      </c>
      <c r="D2452" t="s">
        <v>5</v>
      </c>
      <c r="E2452" t="s">
        <v>2452</v>
      </c>
      <c r="H2452" t="s">
        <v>529</v>
      </c>
      <c r="I2452" t="s">
        <v>2837</v>
      </c>
      <c r="J2452" t="s">
        <v>4</v>
      </c>
      <c r="K2452" t="s">
        <v>442</v>
      </c>
      <c r="M2452">
        <v>113</v>
      </c>
      <c r="X2452" t="str">
        <f>LEFT(Table7[[#This Row],[Month]],4)</f>
        <v>2023</v>
      </c>
      <c r="Y2452">
        <f>SIGN(Table7[[#This Row],[Internal Monthly Cost]])</f>
        <v>1</v>
      </c>
    </row>
    <row r="2453" spans="1:25" x14ac:dyDescent="0.2">
      <c r="A2453">
        <v>533</v>
      </c>
      <c r="B2453" t="s">
        <v>3513</v>
      </c>
      <c r="C2453" t="s">
        <v>3513</v>
      </c>
      <c r="D2453" t="s">
        <v>5</v>
      </c>
      <c r="E2453" t="s">
        <v>2352</v>
      </c>
      <c r="F2453" t="s">
        <v>652</v>
      </c>
      <c r="G2453" t="s">
        <v>2353</v>
      </c>
      <c r="H2453" t="s">
        <v>2174</v>
      </c>
      <c r="I2453" t="s">
        <v>163</v>
      </c>
      <c r="J2453" t="s">
        <v>8</v>
      </c>
      <c r="K2453" t="s">
        <v>124</v>
      </c>
      <c r="M2453">
        <v>71</v>
      </c>
      <c r="N2453" t="s">
        <v>150</v>
      </c>
      <c r="O2453" t="s">
        <v>249</v>
      </c>
      <c r="P2453" t="s">
        <v>151</v>
      </c>
      <c r="Q2453" t="s">
        <v>139</v>
      </c>
      <c r="R2453" t="s">
        <v>138</v>
      </c>
      <c r="S2453" t="s">
        <v>345</v>
      </c>
      <c r="T2453" t="s">
        <v>342</v>
      </c>
      <c r="U2453" t="s">
        <v>343</v>
      </c>
      <c r="V2453" t="s">
        <v>391</v>
      </c>
      <c r="X2453" t="str">
        <f>LEFT(Table7[[#This Row],[Month]],4)</f>
        <v>2023</v>
      </c>
      <c r="Y2453">
        <f>SIGN(Table7[[#This Row],[Internal Monthly Cost]])</f>
        <v>1</v>
      </c>
    </row>
    <row r="2454" spans="1:25" x14ac:dyDescent="0.2">
      <c r="A2454">
        <v>640</v>
      </c>
      <c r="B2454" t="s">
        <v>3513</v>
      </c>
      <c r="C2454" t="s">
        <v>3513</v>
      </c>
      <c r="D2454" t="s">
        <v>5</v>
      </c>
      <c r="E2454" t="s">
        <v>633</v>
      </c>
      <c r="H2454" t="s">
        <v>529</v>
      </c>
      <c r="I2454" t="s">
        <v>2837</v>
      </c>
      <c r="J2454" t="s">
        <v>4</v>
      </c>
      <c r="K2454" t="s">
        <v>442</v>
      </c>
      <c r="M2454">
        <v>113</v>
      </c>
      <c r="X2454" t="str">
        <f>LEFT(Table7[[#This Row],[Month]],4)</f>
        <v>2023</v>
      </c>
      <c r="Y2454">
        <f>SIGN(Table7[[#This Row],[Internal Monthly Cost]])</f>
        <v>1</v>
      </c>
    </row>
    <row r="2455" spans="1:25" x14ac:dyDescent="0.2">
      <c r="A2455">
        <v>604</v>
      </c>
      <c r="B2455" t="s">
        <v>3513</v>
      </c>
      <c r="C2455" t="s">
        <v>3513</v>
      </c>
      <c r="D2455" t="s">
        <v>5</v>
      </c>
      <c r="E2455" t="s">
        <v>2564</v>
      </c>
      <c r="H2455" t="s">
        <v>529</v>
      </c>
      <c r="I2455" t="s">
        <v>2837</v>
      </c>
      <c r="J2455" t="s">
        <v>8</v>
      </c>
      <c r="K2455" t="s">
        <v>442</v>
      </c>
      <c r="M2455">
        <v>113</v>
      </c>
      <c r="N2455" t="s">
        <v>2567</v>
      </c>
      <c r="O2455" t="s">
        <v>2566</v>
      </c>
      <c r="P2455" t="s">
        <v>2568</v>
      </c>
      <c r="Q2455" t="s">
        <v>441</v>
      </c>
      <c r="R2455" t="s">
        <v>442</v>
      </c>
      <c r="S2455" t="s">
        <v>345</v>
      </c>
      <c r="T2455" t="s">
        <v>2127</v>
      </c>
      <c r="U2455" t="s">
        <v>343</v>
      </c>
      <c r="V2455" t="s">
        <v>2569</v>
      </c>
      <c r="X2455" t="str">
        <f>LEFT(Table7[[#This Row],[Month]],4)</f>
        <v>2023</v>
      </c>
      <c r="Y2455">
        <f>SIGN(Table7[[#This Row],[Internal Monthly Cost]])</f>
        <v>1</v>
      </c>
    </row>
    <row r="2456" spans="1:25" x14ac:dyDescent="0.2">
      <c r="A2456">
        <v>679</v>
      </c>
      <c r="B2456" t="s">
        <v>3513</v>
      </c>
      <c r="C2456" t="s">
        <v>3513</v>
      </c>
      <c r="D2456" t="s">
        <v>5</v>
      </c>
      <c r="E2456" t="s">
        <v>2466</v>
      </c>
      <c r="H2456" t="s">
        <v>2456</v>
      </c>
      <c r="I2456" t="s">
        <v>2840</v>
      </c>
      <c r="J2456" t="s">
        <v>8</v>
      </c>
      <c r="K2456" t="s">
        <v>442</v>
      </c>
      <c r="M2456">
        <v>73</v>
      </c>
      <c r="N2456" t="s">
        <v>2924</v>
      </c>
      <c r="O2456" t="s">
        <v>2925</v>
      </c>
      <c r="P2456" t="s">
        <v>2926</v>
      </c>
      <c r="Q2456" t="s">
        <v>441</v>
      </c>
      <c r="R2456" t="s">
        <v>442</v>
      </c>
      <c r="S2456" t="s">
        <v>345</v>
      </c>
      <c r="T2456" t="s">
        <v>2127</v>
      </c>
      <c r="U2456" t="s">
        <v>343</v>
      </c>
      <c r="V2456" t="s">
        <v>2927</v>
      </c>
      <c r="X2456" t="str">
        <f>LEFT(Table7[[#This Row],[Month]],4)</f>
        <v>2023</v>
      </c>
      <c r="Y2456">
        <f>SIGN(Table7[[#This Row],[Internal Monthly Cost]])</f>
        <v>1</v>
      </c>
    </row>
    <row r="2457" spans="1:25" x14ac:dyDescent="0.2">
      <c r="A2457">
        <v>597</v>
      </c>
      <c r="B2457" t="s">
        <v>3513</v>
      </c>
      <c r="C2457" t="s">
        <v>3513</v>
      </c>
      <c r="D2457" t="s">
        <v>5</v>
      </c>
      <c r="E2457" t="s">
        <v>666</v>
      </c>
      <c r="H2457" t="s">
        <v>667</v>
      </c>
      <c r="I2457" t="s">
        <v>2842</v>
      </c>
      <c r="J2457" t="s">
        <v>6</v>
      </c>
      <c r="K2457" t="s">
        <v>442</v>
      </c>
      <c r="M2457">
        <v>73</v>
      </c>
      <c r="X2457" t="str">
        <f>LEFT(Table7[[#This Row],[Month]],4)</f>
        <v>2023</v>
      </c>
      <c r="Y2457">
        <f>SIGN(Table7[[#This Row],[Internal Monthly Cost]])</f>
        <v>1</v>
      </c>
    </row>
    <row r="2458" spans="1:25" x14ac:dyDescent="0.2">
      <c r="A2458">
        <v>671</v>
      </c>
      <c r="B2458" t="s">
        <v>3513</v>
      </c>
      <c r="C2458" t="s">
        <v>3513</v>
      </c>
      <c r="D2458" t="s">
        <v>5</v>
      </c>
      <c r="E2458" t="s">
        <v>578</v>
      </c>
      <c r="H2458" t="s">
        <v>580</v>
      </c>
      <c r="I2458" t="s">
        <v>2839</v>
      </c>
      <c r="J2458" t="s">
        <v>6</v>
      </c>
      <c r="K2458" t="s">
        <v>442</v>
      </c>
      <c r="M2458">
        <v>73</v>
      </c>
      <c r="X2458" t="str">
        <f>LEFT(Table7[[#This Row],[Month]],4)</f>
        <v>2023</v>
      </c>
      <c r="Y2458">
        <f>SIGN(Table7[[#This Row],[Internal Monthly Cost]])</f>
        <v>1</v>
      </c>
    </row>
    <row r="2459" spans="1:25" x14ac:dyDescent="0.2">
      <c r="A2459">
        <v>613</v>
      </c>
      <c r="B2459" t="s">
        <v>3513</v>
      </c>
      <c r="C2459" t="s">
        <v>3513</v>
      </c>
      <c r="D2459" t="s">
        <v>5</v>
      </c>
      <c r="E2459" t="s">
        <v>585</v>
      </c>
      <c r="H2459" t="s">
        <v>523</v>
      </c>
      <c r="I2459" t="s">
        <v>2840</v>
      </c>
      <c r="J2459" t="s">
        <v>4</v>
      </c>
      <c r="K2459" t="s">
        <v>442</v>
      </c>
      <c r="M2459">
        <v>73</v>
      </c>
      <c r="X2459" t="str">
        <f>LEFT(Table7[[#This Row],[Month]],4)</f>
        <v>2023</v>
      </c>
      <c r="Y2459">
        <f>SIGN(Table7[[#This Row],[Internal Monthly Cost]])</f>
        <v>1</v>
      </c>
    </row>
    <row r="2460" spans="1:25" x14ac:dyDescent="0.2">
      <c r="A2460">
        <v>529</v>
      </c>
      <c r="B2460" t="s">
        <v>3513</v>
      </c>
      <c r="C2460" t="s">
        <v>3513</v>
      </c>
      <c r="D2460" t="s">
        <v>5</v>
      </c>
      <c r="E2460" t="s">
        <v>2338</v>
      </c>
      <c r="F2460" t="s">
        <v>652</v>
      </c>
      <c r="G2460" t="s">
        <v>2339</v>
      </c>
      <c r="H2460" t="s">
        <v>2340</v>
      </c>
      <c r="I2460" t="s">
        <v>147</v>
      </c>
      <c r="J2460" t="s">
        <v>8</v>
      </c>
      <c r="K2460" t="s">
        <v>124</v>
      </c>
      <c r="M2460">
        <v>71</v>
      </c>
      <c r="N2460" t="s">
        <v>136</v>
      </c>
      <c r="O2460" t="s">
        <v>247</v>
      </c>
      <c r="P2460" t="s">
        <v>137</v>
      </c>
      <c r="Q2460" t="s">
        <v>139</v>
      </c>
      <c r="R2460" t="s">
        <v>138</v>
      </c>
      <c r="S2460" t="s">
        <v>345</v>
      </c>
      <c r="T2460" t="s">
        <v>342</v>
      </c>
      <c r="U2460" t="s">
        <v>343</v>
      </c>
      <c r="V2460" t="s">
        <v>389</v>
      </c>
      <c r="X2460" t="str">
        <f>LEFT(Table7[[#This Row],[Month]],4)</f>
        <v>2023</v>
      </c>
      <c r="Y2460">
        <f>SIGN(Table7[[#This Row],[Internal Monthly Cost]])</f>
        <v>1</v>
      </c>
    </row>
    <row r="2461" spans="1:25" x14ac:dyDescent="0.2">
      <c r="A2461">
        <v>633</v>
      </c>
      <c r="B2461" t="s">
        <v>3513</v>
      </c>
      <c r="C2461" t="s">
        <v>3513</v>
      </c>
      <c r="D2461" t="s">
        <v>5</v>
      </c>
      <c r="E2461" t="s">
        <v>2437</v>
      </c>
      <c r="H2461" t="s">
        <v>523</v>
      </c>
      <c r="I2461" t="s">
        <v>2840</v>
      </c>
      <c r="J2461" t="s">
        <v>4</v>
      </c>
      <c r="K2461" t="s">
        <v>442</v>
      </c>
      <c r="M2461">
        <v>73</v>
      </c>
      <c r="X2461" t="str">
        <f>LEFT(Table7[[#This Row],[Month]],4)</f>
        <v>2023</v>
      </c>
      <c r="Y2461">
        <f>SIGN(Table7[[#This Row],[Internal Monthly Cost]])</f>
        <v>1</v>
      </c>
    </row>
    <row r="2462" spans="1:25" x14ac:dyDescent="0.2">
      <c r="A2462">
        <v>600</v>
      </c>
      <c r="B2462" t="s">
        <v>3513</v>
      </c>
      <c r="C2462" t="s">
        <v>3513</v>
      </c>
      <c r="D2462" t="s">
        <v>5</v>
      </c>
      <c r="E2462" t="s">
        <v>2576</v>
      </c>
      <c r="H2462" t="s">
        <v>529</v>
      </c>
      <c r="I2462" t="s">
        <v>2837</v>
      </c>
      <c r="J2462" t="s">
        <v>8</v>
      </c>
      <c r="K2462" t="s">
        <v>442</v>
      </c>
      <c r="M2462">
        <v>113</v>
      </c>
      <c r="N2462" t="s">
        <v>2579</v>
      </c>
      <c r="O2462" t="s">
        <v>2578</v>
      </c>
      <c r="P2462" t="s">
        <v>2580</v>
      </c>
      <c r="Q2462" t="s">
        <v>441</v>
      </c>
      <c r="R2462" t="s">
        <v>442</v>
      </c>
      <c r="S2462" t="s">
        <v>345</v>
      </c>
      <c r="T2462" t="s">
        <v>2127</v>
      </c>
      <c r="U2462" t="s">
        <v>343</v>
      </c>
      <c r="V2462" t="s">
        <v>2581</v>
      </c>
      <c r="X2462" t="str">
        <f>LEFT(Table7[[#This Row],[Month]],4)</f>
        <v>2023</v>
      </c>
      <c r="Y2462">
        <f>SIGN(Table7[[#This Row],[Internal Monthly Cost]])</f>
        <v>1</v>
      </c>
    </row>
    <row r="2463" spans="1:25" x14ac:dyDescent="0.2">
      <c r="A2463">
        <v>563</v>
      </c>
      <c r="B2463" t="s">
        <v>3513</v>
      </c>
      <c r="C2463" t="s">
        <v>3513</v>
      </c>
      <c r="D2463" t="s">
        <v>5</v>
      </c>
      <c r="E2463" t="s">
        <v>2370</v>
      </c>
      <c r="H2463" t="s">
        <v>2372</v>
      </c>
      <c r="I2463" t="s">
        <v>2847</v>
      </c>
      <c r="J2463" t="s">
        <v>4</v>
      </c>
      <c r="K2463" t="s">
        <v>442</v>
      </c>
      <c r="M2463">
        <v>73</v>
      </c>
      <c r="X2463" t="str">
        <f>LEFT(Table7[[#This Row],[Month]],4)</f>
        <v>2023</v>
      </c>
      <c r="Y2463">
        <f>SIGN(Table7[[#This Row],[Internal Monthly Cost]])</f>
        <v>1</v>
      </c>
    </row>
    <row r="2464" spans="1:25" x14ac:dyDescent="0.2">
      <c r="A2464">
        <v>607</v>
      </c>
      <c r="B2464" t="s">
        <v>3513</v>
      </c>
      <c r="C2464" t="s">
        <v>3513</v>
      </c>
      <c r="D2464" t="s">
        <v>5</v>
      </c>
      <c r="E2464" t="s">
        <v>2491</v>
      </c>
      <c r="H2464" t="s">
        <v>2405</v>
      </c>
      <c r="I2464" t="s">
        <v>2849</v>
      </c>
      <c r="J2464" t="s">
        <v>4</v>
      </c>
      <c r="K2464" t="s">
        <v>442</v>
      </c>
      <c r="M2464">
        <v>73</v>
      </c>
      <c r="X2464" t="str">
        <f>LEFT(Table7[[#This Row],[Month]],4)</f>
        <v>2023</v>
      </c>
      <c r="Y2464">
        <f>SIGN(Table7[[#This Row],[Internal Monthly Cost]])</f>
        <v>1</v>
      </c>
    </row>
    <row r="2465" spans="1:25" x14ac:dyDescent="0.2">
      <c r="A2465">
        <v>681</v>
      </c>
      <c r="B2465" t="s">
        <v>3513</v>
      </c>
      <c r="C2465" t="s">
        <v>3513</v>
      </c>
      <c r="D2465" t="s">
        <v>5</v>
      </c>
      <c r="E2465" t="s">
        <v>2856</v>
      </c>
      <c r="H2465" t="s">
        <v>529</v>
      </c>
      <c r="I2465" t="s">
        <v>2837</v>
      </c>
      <c r="J2465" t="s">
        <v>8</v>
      </c>
      <c r="K2465" t="s">
        <v>442</v>
      </c>
      <c r="M2465">
        <v>113</v>
      </c>
      <c r="N2465" t="s">
        <v>2928</v>
      </c>
      <c r="O2465" t="s">
        <v>2929</v>
      </c>
      <c r="P2465" t="s">
        <v>2896</v>
      </c>
      <c r="Q2465" t="s">
        <v>441</v>
      </c>
      <c r="R2465" t="s">
        <v>442</v>
      </c>
      <c r="S2465" t="s">
        <v>345</v>
      </c>
      <c r="T2465" t="s">
        <v>2127</v>
      </c>
      <c r="U2465" t="s">
        <v>343</v>
      </c>
      <c r="V2465" t="s">
        <v>2876</v>
      </c>
      <c r="X2465" t="str">
        <f>LEFT(Table7[[#This Row],[Month]],4)</f>
        <v>2023</v>
      </c>
      <c r="Y2465">
        <f>SIGN(Table7[[#This Row],[Internal Monthly Cost]])</f>
        <v>1</v>
      </c>
    </row>
    <row r="2466" spans="1:25" x14ac:dyDescent="0.2">
      <c r="A2466">
        <v>627</v>
      </c>
      <c r="B2466" t="s">
        <v>3513</v>
      </c>
      <c r="C2466" t="s">
        <v>3513</v>
      </c>
      <c r="D2466" t="s">
        <v>5</v>
      </c>
      <c r="E2466" t="s">
        <v>2343</v>
      </c>
      <c r="H2466" t="s">
        <v>523</v>
      </c>
      <c r="I2466" t="s">
        <v>2840</v>
      </c>
      <c r="J2466" t="s">
        <v>4</v>
      </c>
      <c r="K2466" t="s">
        <v>442</v>
      </c>
      <c r="M2466">
        <v>73</v>
      </c>
      <c r="X2466" t="str">
        <f>LEFT(Table7[[#This Row],[Month]],4)</f>
        <v>2023</v>
      </c>
      <c r="Y2466">
        <f>SIGN(Table7[[#This Row],[Internal Monthly Cost]])</f>
        <v>1</v>
      </c>
    </row>
    <row r="2467" spans="1:25" x14ac:dyDescent="0.2">
      <c r="A2467">
        <v>628</v>
      </c>
      <c r="B2467" t="s">
        <v>3513</v>
      </c>
      <c r="C2467" t="s">
        <v>3513</v>
      </c>
      <c r="D2467" t="s">
        <v>5</v>
      </c>
      <c r="E2467" t="s">
        <v>2404</v>
      </c>
      <c r="H2467" t="s">
        <v>2405</v>
      </c>
      <c r="I2467" t="s">
        <v>2840</v>
      </c>
      <c r="J2467" t="s">
        <v>8</v>
      </c>
      <c r="K2467" t="s">
        <v>442</v>
      </c>
      <c r="M2467">
        <v>73</v>
      </c>
      <c r="N2467" t="s">
        <v>2408</v>
      </c>
      <c r="O2467" t="s">
        <v>2407</v>
      </c>
      <c r="P2467" t="s">
        <v>2409</v>
      </c>
      <c r="Q2467" t="s">
        <v>441</v>
      </c>
      <c r="R2467" t="s">
        <v>442</v>
      </c>
      <c r="S2467" t="s">
        <v>345</v>
      </c>
      <c r="T2467" t="s">
        <v>2127</v>
      </c>
      <c r="U2467" t="s">
        <v>343</v>
      </c>
      <c r="V2467" t="s">
        <v>2410</v>
      </c>
      <c r="X2467" t="str">
        <f>LEFT(Table7[[#This Row],[Month]],4)</f>
        <v>2023</v>
      </c>
      <c r="Y2467">
        <f>SIGN(Table7[[#This Row],[Internal Monthly Cost]])</f>
        <v>1</v>
      </c>
    </row>
    <row r="2468" spans="1:25" x14ac:dyDescent="0.2">
      <c r="A2468">
        <v>614</v>
      </c>
      <c r="B2468" t="s">
        <v>3513</v>
      </c>
      <c r="C2468" t="s">
        <v>3513</v>
      </c>
      <c r="D2468" t="s">
        <v>5</v>
      </c>
      <c r="E2468" t="s">
        <v>2570</v>
      </c>
      <c r="H2468" t="s">
        <v>529</v>
      </c>
      <c r="I2468" t="s">
        <v>2837</v>
      </c>
      <c r="J2468" t="s">
        <v>4</v>
      </c>
      <c r="K2468" t="s">
        <v>442</v>
      </c>
      <c r="M2468">
        <v>113</v>
      </c>
      <c r="X2468" t="str">
        <f>LEFT(Table7[[#This Row],[Month]],4)</f>
        <v>2023</v>
      </c>
      <c r="Y2468">
        <f>SIGN(Table7[[#This Row],[Internal Monthly Cost]])</f>
        <v>1</v>
      </c>
    </row>
    <row r="2469" spans="1:25" x14ac:dyDescent="0.2">
      <c r="A2469">
        <v>606</v>
      </c>
      <c r="B2469" t="s">
        <v>3513</v>
      </c>
      <c r="C2469" t="s">
        <v>3513</v>
      </c>
      <c r="D2469" t="s">
        <v>5</v>
      </c>
      <c r="E2469" t="s">
        <v>2455</v>
      </c>
      <c r="H2469" t="s">
        <v>2456</v>
      </c>
      <c r="I2469" t="s">
        <v>2840</v>
      </c>
      <c r="J2469" t="s">
        <v>8</v>
      </c>
      <c r="K2469" t="s">
        <v>442</v>
      </c>
      <c r="M2469">
        <v>73</v>
      </c>
      <c r="N2469" t="s">
        <v>2459</v>
      </c>
      <c r="O2469" t="s">
        <v>2458</v>
      </c>
      <c r="P2469" t="s">
        <v>2460</v>
      </c>
      <c r="Q2469" t="s">
        <v>441</v>
      </c>
      <c r="R2469" t="s">
        <v>442</v>
      </c>
      <c r="S2469" t="s">
        <v>345</v>
      </c>
      <c r="T2469" t="s">
        <v>2127</v>
      </c>
      <c r="U2469" t="s">
        <v>343</v>
      </c>
      <c r="V2469" t="s">
        <v>2461</v>
      </c>
      <c r="X2469" t="str">
        <f>LEFT(Table7[[#This Row],[Month]],4)</f>
        <v>2023</v>
      </c>
      <c r="Y2469">
        <f>SIGN(Table7[[#This Row],[Internal Monthly Cost]])</f>
        <v>1</v>
      </c>
    </row>
    <row r="2470" spans="1:25" x14ac:dyDescent="0.2">
      <c r="A2470">
        <v>653</v>
      </c>
      <c r="B2470" t="s">
        <v>3513</v>
      </c>
      <c r="C2470" t="s">
        <v>3513</v>
      </c>
      <c r="D2470" t="s">
        <v>5</v>
      </c>
      <c r="E2470" t="s">
        <v>2472</v>
      </c>
      <c r="H2470" t="s">
        <v>2456</v>
      </c>
      <c r="I2470" t="s">
        <v>2836</v>
      </c>
      <c r="J2470" t="s">
        <v>4</v>
      </c>
      <c r="K2470" t="s">
        <v>442</v>
      </c>
      <c r="M2470">
        <v>73</v>
      </c>
      <c r="X2470" t="str">
        <f>LEFT(Table7[[#This Row],[Month]],4)</f>
        <v>2023</v>
      </c>
      <c r="Y2470">
        <f>SIGN(Table7[[#This Row],[Internal Monthly Cost]])</f>
        <v>1</v>
      </c>
    </row>
    <row r="2471" spans="1:25" x14ac:dyDescent="0.2">
      <c r="A2471">
        <v>539</v>
      </c>
      <c r="B2471" t="s">
        <v>3513</v>
      </c>
      <c r="C2471" t="s">
        <v>3513</v>
      </c>
      <c r="D2471" t="s">
        <v>5</v>
      </c>
      <c r="E2471" t="s">
        <v>2415</v>
      </c>
      <c r="F2471" t="s">
        <v>652</v>
      </c>
      <c r="G2471" t="s">
        <v>2416</v>
      </c>
      <c r="H2471" t="s">
        <v>2174</v>
      </c>
      <c r="I2471" t="s">
        <v>168</v>
      </c>
      <c r="J2471" t="s">
        <v>8</v>
      </c>
      <c r="K2471" t="s">
        <v>124</v>
      </c>
      <c r="M2471">
        <v>71</v>
      </c>
      <c r="N2471" t="s">
        <v>2781</v>
      </c>
      <c r="O2471" t="s">
        <v>2780</v>
      </c>
      <c r="P2471" t="s">
        <v>2782</v>
      </c>
      <c r="Q2471" t="s">
        <v>139</v>
      </c>
      <c r="R2471" t="s">
        <v>138</v>
      </c>
      <c r="S2471" t="s">
        <v>345</v>
      </c>
      <c r="T2471" t="s">
        <v>342</v>
      </c>
      <c r="U2471" t="s">
        <v>343</v>
      </c>
      <c r="V2471" t="s">
        <v>344</v>
      </c>
      <c r="X2471" t="str">
        <f>LEFT(Table7[[#This Row],[Month]],4)</f>
        <v>2023</v>
      </c>
      <c r="Y2471">
        <f>SIGN(Table7[[#This Row],[Internal Monthly Cost]])</f>
        <v>1</v>
      </c>
    </row>
    <row r="2472" spans="1:25" x14ac:dyDescent="0.2">
      <c r="A2472">
        <v>536</v>
      </c>
      <c r="B2472" t="s">
        <v>3513</v>
      </c>
      <c r="C2472" t="s">
        <v>3513</v>
      </c>
      <c r="D2472" t="s">
        <v>5</v>
      </c>
      <c r="E2472" t="s">
        <v>2377</v>
      </c>
      <c r="F2472" t="s">
        <v>652</v>
      </c>
      <c r="G2472" t="s">
        <v>2378</v>
      </c>
      <c r="H2472" t="s">
        <v>2174</v>
      </c>
      <c r="I2472" t="s">
        <v>168</v>
      </c>
      <c r="J2472" t="s">
        <v>8</v>
      </c>
      <c r="K2472" t="s">
        <v>124</v>
      </c>
      <c r="M2472">
        <v>71</v>
      </c>
      <c r="N2472" t="s">
        <v>161</v>
      </c>
      <c r="O2472" t="s">
        <v>251</v>
      </c>
      <c r="P2472" t="s">
        <v>162</v>
      </c>
      <c r="Q2472" t="s">
        <v>139</v>
      </c>
      <c r="R2472" t="s">
        <v>138</v>
      </c>
      <c r="S2472" t="s">
        <v>345</v>
      </c>
      <c r="T2472" t="s">
        <v>342</v>
      </c>
      <c r="U2472" t="s">
        <v>343</v>
      </c>
      <c r="V2472" t="s">
        <v>393</v>
      </c>
      <c r="X2472" t="str">
        <f>LEFT(Table7[[#This Row],[Month]],4)</f>
        <v>2023</v>
      </c>
      <c r="Y2472">
        <f>SIGN(Table7[[#This Row],[Internal Monthly Cost]])</f>
        <v>1</v>
      </c>
    </row>
    <row r="2473" spans="1:25" x14ac:dyDescent="0.2">
      <c r="A2473">
        <v>537</v>
      </c>
      <c r="B2473" t="s">
        <v>3513</v>
      </c>
      <c r="C2473" t="s">
        <v>3513</v>
      </c>
      <c r="D2473" t="s">
        <v>5</v>
      </c>
      <c r="E2473" t="s">
        <v>2380</v>
      </c>
      <c r="F2473" t="s">
        <v>652</v>
      </c>
      <c r="G2473" t="s">
        <v>2381</v>
      </c>
      <c r="H2473" t="s">
        <v>2174</v>
      </c>
      <c r="I2473" t="s">
        <v>168</v>
      </c>
      <c r="J2473" t="s">
        <v>8</v>
      </c>
      <c r="K2473" t="s">
        <v>124</v>
      </c>
      <c r="M2473">
        <v>71</v>
      </c>
      <c r="N2473" t="s">
        <v>159</v>
      </c>
      <c r="O2473" t="s">
        <v>252</v>
      </c>
      <c r="P2473" t="s">
        <v>160</v>
      </c>
      <c r="Q2473" t="s">
        <v>139</v>
      </c>
      <c r="R2473" t="s">
        <v>138</v>
      </c>
      <c r="S2473" t="s">
        <v>345</v>
      </c>
      <c r="T2473" t="s">
        <v>342</v>
      </c>
      <c r="U2473" t="s">
        <v>343</v>
      </c>
      <c r="V2473" t="s">
        <v>393</v>
      </c>
      <c r="X2473" t="str">
        <f>LEFT(Table7[[#This Row],[Month]],4)</f>
        <v>2023</v>
      </c>
      <c r="Y2473">
        <f>SIGN(Table7[[#This Row],[Internal Monthly Cost]])</f>
        <v>1</v>
      </c>
    </row>
    <row r="2474" spans="1:25" x14ac:dyDescent="0.2">
      <c r="A2474">
        <v>541</v>
      </c>
      <c r="B2474" t="s">
        <v>3513</v>
      </c>
      <c r="C2474" t="s">
        <v>3513</v>
      </c>
      <c r="D2474" t="s">
        <v>5</v>
      </c>
      <c r="E2474" t="s">
        <v>1619</v>
      </c>
      <c r="F2474" t="s">
        <v>652</v>
      </c>
      <c r="G2474" t="s">
        <v>1620</v>
      </c>
      <c r="H2474" t="s">
        <v>874</v>
      </c>
      <c r="I2474" t="s">
        <v>169</v>
      </c>
      <c r="J2474" t="s">
        <v>8</v>
      </c>
      <c r="K2474" t="s">
        <v>124</v>
      </c>
      <c r="M2474">
        <v>71</v>
      </c>
      <c r="N2474" t="s">
        <v>42</v>
      </c>
      <c r="O2474" t="s">
        <v>239</v>
      </c>
      <c r="P2474" t="s">
        <v>43</v>
      </c>
      <c r="Q2474" t="s">
        <v>139</v>
      </c>
      <c r="R2474" t="s">
        <v>138</v>
      </c>
      <c r="S2474" t="s">
        <v>345</v>
      </c>
      <c r="T2474" t="s">
        <v>342</v>
      </c>
      <c r="U2474" t="s">
        <v>343</v>
      </c>
      <c r="V2474" t="s">
        <v>378</v>
      </c>
      <c r="X2474" t="str">
        <f>LEFT(Table7[[#This Row],[Month]],4)</f>
        <v>2023</v>
      </c>
      <c r="Y2474">
        <f>SIGN(Table7[[#This Row],[Internal Monthly Cost]])</f>
        <v>1</v>
      </c>
    </row>
    <row r="2475" spans="1:25" x14ac:dyDescent="0.2">
      <c r="A2475">
        <v>593</v>
      </c>
      <c r="B2475" t="s">
        <v>3513</v>
      </c>
      <c r="C2475" t="s">
        <v>3513</v>
      </c>
      <c r="D2475" t="s">
        <v>5</v>
      </c>
      <c r="E2475" t="s">
        <v>2230</v>
      </c>
      <c r="H2475" t="s">
        <v>2233</v>
      </c>
      <c r="I2475" t="s">
        <v>2846</v>
      </c>
      <c r="J2475" t="s">
        <v>8</v>
      </c>
      <c r="K2475" t="s">
        <v>442</v>
      </c>
      <c r="M2475">
        <v>66</v>
      </c>
      <c r="N2475" t="s">
        <v>2868</v>
      </c>
      <c r="O2475" t="s">
        <v>2869</v>
      </c>
      <c r="P2475" t="s">
        <v>2870</v>
      </c>
      <c r="Q2475" t="s">
        <v>441</v>
      </c>
      <c r="R2475" t="s">
        <v>442</v>
      </c>
      <c r="S2475" t="s">
        <v>345</v>
      </c>
      <c r="T2475" t="s">
        <v>2871</v>
      </c>
      <c r="U2475" t="s">
        <v>343</v>
      </c>
      <c r="V2475" t="s">
        <v>2872</v>
      </c>
      <c r="X2475" t="str">
        <f>LEFT(Table7[[#This Row],[Month]],4)</f>
        <v>2023</v>
      </c>
      <c r="Y2475">
        <f>SIGN(Table7[[#This Row],[Internal Monthly Cost]])</f>
        <v>1</v>
      </c>
    </row>
    <row r="2476" spans="1:25" x14ac:dyDescent="0.2">
      <c r="A2476">
        <v>608</v>
      </c>
      <c r="B2476" t="s">
        <v>3513</v>
      </c>
      <c r="C2476" t="s">
        <v>3513</v>
      </c>
      <c r="D2476" t="s">
        <v>5</v>
      </c>
      <c r="E2476" t="s">
        <v>2364</v>
      </c>
      <c r="H2476" t="s">
        <v>523</v>
      </c>
      <c r="I2476" t="s">
        <v>2846</v>
      </c>
      <c r="J2476" t="s">
        <v>8</v>
      </c>
      <c r="K2476" t="s">
        <v>442</v>
      </c>
      <c r="M2476">
        <v>66</v>
      </c>
      <c r="N2476" t="s">
        <v>2367</v>
      </c>
      <c r="O2476" t="s">
        <v>2366</v>
      </c>
      <c r="P2476" t="s">
        <v>2368</v>
      </c>
      <c r="Q2476" t="s">
        <v>441</v>
      </c>
      <c r="R2476" t="s">
        <v>442</v>
      </c>
      <c r="S2476" t="s">
        <v>345</v>
      </c>
      <c r="T2476" t="s">
        <v>2127</v>
      </c>
      <c r="U2476" t="s">
        <v>343</v>
      </c>
      <c r="V2476" t="s">
        <v>2369</v>
      </c>
      <c r="X2476" t="str">
        <f>LEFT(Table7[[#This Row],[Month]],4)</f>
        <v>2023</v>
      </c>
      <c r="Y2476">
        <f>SIGN(Table7[[#This Row],[Internal Monthly Cost]])</f>
        <v>1</v>
      </c>
    </row>
    <row r="2477" spans="1:25" x14ac:dyDescent="0.2">
      <c r="A2477">
        <v>632</v>
      </c>
      <c r="B2477" t="s">
        <v>3513</v>
      </c>
      <c r="C2477" t="s">
        <v>3513</v>
      </c>
      <c r="D2477" t="s">
        <v>5</v>
      </c>
      <c r="E2477" t="s">
        <v>2485</v>
      </c>
      <c r="H2477" t="s">
        <v>2405</v>
      </c>
      <c r="I2477" t="s">
        <v>2849</v>
      </c>
      <c r="J2477" t="s">
        <v>8</v>
      </c>
      <c r="K2477" t="s">
        <v>442</v>
      </c>
      <c r="M2477">
        <v>73</v>
      </c>
      <c r="N2477" t="s">
        <v>2488</v>
      </c>
      <c r="O2477" t="s">
        <v>2487</v>
      </c>
      <c r="P2477" t="s">
        <v>2489</v>
      </c>
      <c r="Q2477" t="s">
        <v>441</v>
      </c>
      <c r="R2477" t="s">
        <v>442</v>
      </c>
      <c r="S2477" t="s">
        <v>345</v>
      </c>
      <c r="T2477" t="s">
        <v>2127</v>
      </c>
      <c r="U2477" t="s">
        <v>343</v>
      </c>
      <c r="V2477" t="s">
        <v>2490</v>
      </c>
      <c r="X2477" t="str">
        <f>LEFT(Table7[[#This Row],[Month]],4)</f>
        <v>2023</v>
      </c>
      <c r="Y2477">
        <f>SIGN(Table7[[#This Row],[Internal Monthly Cost]])</f>
        <v>1</v>
      </c>
    </row>
    <row r="2478" spans="1:25" x14ac:dyDescent="0.2">
      <c r="A2478">
        <v>629</v>
      </c>
      <c r="B2478" t="s">
        <v>3513</v>
      </c>
      <c r="C2478" t="s">
        <v>3513</v>
      </c>
      <c r="D2478" t="s">
        <v>5</v>
      </c>
      <c r="E2478" t="s">
        <v>519</v>
      </c>
      <c r="H2478" t="s">
        <v>523</v>
      </c>
      <c r="I2478" t="s">
        <v>2836</v>
      </c>
      <c r="J2478" t="s">
        <v>6</v>
      </c>
      <c r="K2478" t="s">
        <v>442</v>
      </c>
      <c r="M2478">
        <v>73</v>
      </c>
      <c r="X2478" t="str">
        <f>LEFT(Table7[[#This Row],[Month]],4)</f>
        <v>2023</v>
      </c>
      <c r="Y2478">
        <f>SIGN(Table7[[#This Row],[Internal Monthly Cost]])</f>
        <v>1</v>
      </c>
    </row>
    <row r="2479" spans="1:25" x14ac:dyDescent="0.2">
      <c r="A2479">
        <v>610</v>
      </c>
      <c r="B2479" t="s">
        <v>3513</v>
      </c>
      <c r="C2479" t="s">
        <v>3513</v>
      </c>
      <c r="D2479" t="s">
        <v>5</v>
      </c>
      <c r="E2479" t="s">
        <v>2516</v>
      </c>
      <c r="H2479" t="s">
        <v>523</v>
      </c>
      <c r="I2479" t="s">
        <v>2849</v>
      </c>
      <c r="J2479" t="s">
        <v>8</v>
      </c>
      <c r="K2479" t="s">
        <v>442</v>
      </c>
      <c r="M2479">
        <v>73</v>
      </c>
      <c r="N2479" t="s">
        <v>3421</v>
      </c>
      <c r="O2479" t="s">
        <v>3422</v>
      </c>
      <c r="P2479" t="s">
        <v>3423</v>
      </c>
      <c r="Q2479" t="s">
        <v>441</v>
      </c>
      <c r="R2479" t="s">
        <v>442</v>
      </c>
      <c r="S2479" t="s">
        <v>345</v>
      </c>
      <c r="T2479" t="s">
        <v>2916</v>
      </c>
      <c r="U2479" t="s">
        <v>343</v>
      </c>
      <c r="V2479" t="s">
        <v>3424</v>
      </c>
      <c r="X2479" t="str">
        <f>LEFT(Table7[[#This Row],[Month]],4)</f>
        <v>2023</v>
      </c>
      <c r="Y2479">
        <f>SIGN(Table7[[#This Row],[Internal Monthly Cost]])</f>
        <v>1</v>
      </c>
    </row>
    <row r="2480" spans="1:25" x14ac:dyDescent="0.2">
      <c r="A2480">
        <v>616</v>
      </c>
      <c r="B2480" t="s">
        <v>3513</v>
      </c>
      <c r="C2480" t="s">
        <v>3513</v>
      </c>
      <c r="D2480" t="s">
        <v>5</v>
      </c>
      <c r="E2480" t="s">
        <v>2542</v>
      </c>
      <c r="H2480" t="s">
        <v>2543</v>
      </c>
      <c r="I2480" t="s">
        <v>2851</v>
      </c>
      <c r="J2480" t="s">
        <v>4</v>
      </c>
      <c r="K2480" t="s">
        <v>442</v>
      </c>
      <c r="M2480">
        <v>73</v>
      </c>
      <c r="X2480" t="str">
        <f>LEFT(Table7[[#This Row],[Month]],4)</f>
        <v>2023</v>
      </c>
      <c r="Y2480">
        <f>SIGN(Table7[[#This Row],[Internal Monthly Cost]])</f>
        <v>1</v>
      </c>
    </row>
    <row r="2481" spans="1:25" x14ac:dyDescent="0.2">
      <c r="A2481">
        <v>603</v>
      </c>
      <c r="B2481" t="s">
        <v>3513</v>
      </c>
      <c r="C2481" t="s">
        <v>3513</v>
      </c>
      <c r="D2481" t="s">
        <v>5</v>
      </c>
      <c r="E2481" t="s">
        <v>2531</v>
      </c>
      <c r="H2481" t="s">
        <v>2233</v>
      </c>
      <c r="I2481" t="s">
        <v>2849</v>
      </c>
      <c r="J2481" t="s">
        <v>8</v>
      </c>
      <c r="K2481" t="s">
        <v>442</v>
      </c>
      <c r="M2481">
        <v>66</v>
      </c>
      <c r="N2481" t="s">
        <v>3085</v>
      </c>
      <c r="O2481" t="s">
        <v>3086</v>
      </c>
      <c r="P2481" t="s">
        <v>3087</v>
      </c>
      <c r="Q2481" t="s">
        <v>441</v>
      </c>
      <c r="R2481" t="s">
        <v>442</v>
      </c>
      <c r="S2481" t="s">
        <v>341</v>
      </c>
      <c r="T2481" t="s">
        <v>2916</v>
      </c>
      <c r="U2481" t="s">
        <v>361</v>
      </c>
      <c r="V2481" t="s">
        <v>3149</v>
      </c>
      <c r="W2481" t="s">
        <v>3515</v>
      </c>
      <c r="X2481" t="str">
        <f>LEFT(Table7[[#This Row],[Month]],4)</f>
        <v>2023</v>
      </c>
      <c r="Y2481">
        <f>SIGN(Table7[[#This Row],[Internal Monthly Cost]])</f>
        <v>1</v>
      </c>
    </row>
    <row r="2482" spans="1:25" x14ac:dyDescent="0.2">
      <c r="A2482">
        <v>599</v>
      </c>
      <c r="B2482" t="s">
        <v>3513</v>
      </c>
      <c r="C2482" t="s">
        <v>3513</v>
      </c>
      <c r="D2482" t="s">
        <v>5</v>
      </c>
      <c r="E2482" t="s">
        <v>658</v>
      </c>
      <c r="H2482" t="s">
        <v>529</v>
      </c>
      <c r="I2482" t="s">
        <v>2837</v>
      </c>
      <c r="J2482" t="s">
        <v>6</v>
      </c>
      <c r="K2482" t="s">
        <v>442</v>
      </c>
      <c r="M2482">
        <v>113</v>
      </c>
      <c r="X2482" t="str">
        <f>LEFT(Table7[[#This Row],[Month]],4)</f>
        <v>2023</v>
      </c>
      <c r="Y2482">
        <f>SIGN(Table7[[#This Row],[Internal Monthly Cost]])</f>
        <v>1</v>
      </c>
    </row>
    <row r="2483" spans="1:25" x14ac:dyDescent="0.2">
      <c r="A2483">
        <v>674</v>
      </c>
      <c r="B2483" t="s">
        <v>3513</v>
      </c>
      <c r="C2483" t="s">
        <v>3513</v>
      </c>
      <c r="D2483" t="s">
        <v>5</v>
      </c>
      <c r="E2483" t="s">
        <v>587</v>
      </c>
      <c r="H2483" t="s">
        <v>529</v>
      </c>
      <c r="I2483" t="s">
        <v>2854</v>
      </c>
      <c r="J2483" t="s">
        <v>4</v>
      </c>
      <c r="K2483" t="s">
        <v>2499</v>
      </c>
      <c r="M2483">
        <v>135</v>
      </c>
      <c r="X2483" t="str">
        <f>LEFT(Table7[[#This Row],[Month]],4)</f>
        <v>2023</v>
      </c>
      <c r="Y2483">
        <f>SIGN(Table7[[#This Row],[Internal Monthly Cost]])</f>
        <v>1</v>
      </c>
    </row>
    <row r="2484" spans="1:25" x14ac:dyDescent="0.2">
      <c r="A2484">
        <v>595</v>
      </c>
      <c r="B2484" t="s">
        <v>3513</v>
      </c>
      <c r="C2484" t="s">
        <v>3513</v>
      </c>
      <c r="D2484" t="s">
        <v>5</v>
      </c>
      <c r="E2484" t="s">
        <v>2614</v>
      </c>
      <c r="H2484" t="s">
        <v>529</v>
      </c>
      <c r="I2484" t="s">
        <v>2854</v>
      </c>
      <c r="J2484" t="s">
        <v>4</v>
      </c>
      <c r="K2484" t="s">
        <v>2499</v>
      </c>
      <c r="M2484">
        <v>135</v>
      </c>
      <c r="X2484" t="str">
        <f>LEFT(Table7[[#This Row],[Month]],4)</f>
        <v>2023</v>
      </c>
      <c r="Y2484">
        <f>SIGN(Table7[[#This Row],[Internal Monthly Cost]])</f>
        <v>1</v>
      </c>
    </row>
    <row r="2485" spans="1:25" x14ac:dyDescent="0.2">
      <c r="A2485">
        <v>673</v>
      </c>
      <c r="B2485" t="s">
        <v>3513</v>
      </c>
      <c r="C2485" t="s">
        <v>3513</v>
      </c>
      <c r="D2485" t="s">
        <v>5</v>
      </c>
      <c r="E2485" t="s">
        <v>2501</v>
      </c>
      <c r="H2485" t="s">
        <v>529</v>
      </c>
      <c r="I2485" t="s">
        <v>2854</v>
      </c>
      <c r="J2485" t="s">
        <v>4</v>
      </c>
      <c r="K2485" t="s">
        <v>2499</v>
      </c>
      <c r="M2485">
        <v>135</v>
      </c>
      <c r="X2485" t="str">
        <f>LEFT(Table7[[#This Row],[Month]],4)</f>
        <v>2023</v>
      </c>
      <c r="Y2485">
        <f>SIGN(Table7[[#This Row],[Internal Monthly Cost]])</f>
        <v>1</v>
      </c>
    </row>
    <row r="2486" spans="1:25" x14ac:dyDescent="0.2">
      <c r="A2486">
        <v>672</v>
      </c>
      <c r="B2486" t="s">
        <v>3513</v>
      </c>
      <c r="C2486" t="s">
        <v>3513</v>
      </c>
      <c r="D2486" t="s">
        <v>5</v>
      </c>
      <c r="E2486" t="s">
        <v>2496</v>
      </c>
      <c r="H2486" t="s">
        <v>529</v>
      </c>
      <c r="I2486" t="s">
        <v>2854</v>
      </c>
      <c r="J2486" t="s">
        <v>4</v>
      </c>
      <c r="K2486" t="s">
        <v>2499</v>
      </c>
      <c r="M2486">
        <v>135</v>
      </c>
      <c r="X2486" t="str">
        <f>LEFT(Table7[[#This Row],[Month]],4)</f>
        <v>2023</v>
      </c>
      <c r="Y2486">
        <f>SIGN(Table7[[#This Row],[Internal Monthly Cost]])</f>
        <v>1</v>
      </c>
    </row>
    <row r="2487" spans="1:25" x14ac:dyDescent="0.2">
      <c r="A2487">
        <v>569</v>
      </c>
      <c r="B2487" t="s">
        <v>3513</v>
      </c>
      <c r="C2487" t="s">
        <v>3513</v>
      </c>
      <c r="D2487" t="s">
        <v>5</v>
      </c>
      <c r="E2487" t="s">
        <v>650</v>
      </c>
      <c r="F2487" t="s">
        <v>652</v>
      </c>
      <c r="G2487" t="s">
        <v>651</v>
      </c>
      <c r="H2487" t="s">
        <v>653</v>
      </c>
      <c r="I2487" t="s">
        <v>183</v>
      </c>
      <c r="J2487" t="s">
        <v>8</v>
      </c>
      <c r="K2487" t="s">
        <v>124</v>
      </c>
      <c r="M2487">
        <v>74</v>
      </c>
      <c r="N2487" t="s">
        <v>100</v>
      </c>
      <c r="O2487" t="s">
        <v>193</v>
      </c>
      <c r="P2487" t="s">
        <v>101</v>
      </c>
      <c r="Q2487" t="s">
        <v>139</v>
      </c>
      <c r="R2487" t="s">
        <v>138</v>
      </c>
      <c r="S2487" t="s">
        <v>345</v>
      </c>
      <c r="T2487" t="s">
        <v>342</v>
      </c>
      <c r="U2487" t="s">
        <v>343</v>
      </c>
      <c r="V2487" t="s">
        <v>373</v>
      </c>
      <c r="X2487" t="str">
        <f>LEFT(Table7[[#This Row],[Month]],4)</f>
        <v>2023</v>
      </c>
      <c r="Y2487">
        <f>SIGN(Table7[[#This Row],[Internal Monthly Cost]])</f>
        <v>1</v>
      </c>
    </row>
    <row r="2488" spans="1:25" x14ac:dyDescent="0.2">
      <c r="A2488">
        <v>581</v>
      </c>
      <c r="B2488" t="s">
        <v>3513</v>
      </c>
      <c r="C2488" t="s">
        <v>3513</v>
      </c>
      <c r="D2488" t="s">
        <v>5</v>
      </c>
      <c r="E2488" t="s">
        <v>2642</v>
      </c>
      <c r="F2488" t="s">
        <v>652</v>
      </c>
      <c r="G2488" t="s">
        <v>2643</v>
      </c>
      <c r="H2488" t="s">
        <v>653</v>
      </c>
      <c r="I2488" t="s">
        <v>183</v>
      </c>
      <c r="J2488" t="s">
        <v>8</v>
      </c>
      <c r="K2488" t="s">
        <v>124</v>
      </c>
      <c r="M2488">
        <v>74</v>
      </c>
      <c r="N2488" t="s">
        <v>184</v>
      </c>
      <c r="O2488" t="s">
        <v>259</v>
      </c>
      <c r="P2488" t="s">
        <v>185</v>
      </c>
      <c r="Q2488" t="s">
        <v>139</v>
      </c>
      <c r="R2488" t="s">
        <v>138</v>
      </c>
      <c r="S2488" t="s">
        <v>345</v>
      </c>
      <c r="T2488" t="s">
        <v>342</v>
      </c>
      <c r="U2488" t="s">
        <v>343</v>
      </c>
      <c r="V2488" t="s">
        <v>401</v>
      </c>
      <c r="X2488" t="str">
        <f>LEFT(Table7[[#This Row],[Month]],4)</f>
        <v>2023</v>
      </c>
      <c r="Y2488">
        <f>SIGN(Table7[[#This Row],[Internal Monthly Cost]])</f>
        <v>1</v>
      </c>
    </row>
    <row r="2489" spans="1:25" x14ac:dyDescent="0.2">
      <c r="A2489">
        <v>574</v>
      </c>
      <c r="B2489" t="s">
        <v>3513</v>
      </c>
      <c r="C2489" t="s">
        <v>3513</v>
      </c>
      <c r="D2489" t="s">
        <v>5</v>
      </c>
      <c r="E2489" t="s">
        <v>2018</v>
      </c>
      <c r="F2489" t="s">
        <v>652</v>
      </c>
      <c r="G2489" t="s">
        <v>2019</v>
      </c>
      <c r="H2489" t="s">
        <v>653</v>
      </c>
      <c r="I2489" t="s">
        <v>183</v>
      </c>
      <c r="J2489" t="s">
        <v>8</v>
      </c>
      <c r="K2489" t="s">
        <v>124</v>
      </c>
      <c r="M2489">
        <v>74</v>
      </c>
      <c r="N2489" t="s">
        <v>70</v>
      </c>
      <c r="O2489" t="s">
        <v>210</v>
      </c>
      <c r="P2489" t="s">
        <v>71</v>
      </c>
      <c r="Q2489" t="s">
        <v>139</v>
      </c>
      <c r="R2489" t="s">
        <v>138</v>
      </c>
      <c r="S2489" t="s">
        <v>345</v>
      </c>
      <c r="T2489" t="s">
        <v>342</v>
      </c>
      <c r="U2489" t="s">
        <v>343</v>
      </c>
      <c r="V2489" t="s">
        <v>374</v>
      </c>
      <c r="X2489" t="str">
        <f>LEFT(Table7[[#This Row],[Month]],4)</f>
        <v>2023</v>
      </c>
      <c r="Y2489">
        <f>SIGN(Table7[[#This Row],[Internal Monthly Cost]])</f>
        <v>1</v>
      </c>
    </row>
    <row r="2490" spans="1:25" x14ac:dyDescent="0.2">
      <c r="A2490">
        <v>585</v>
      </c>
      <c r="B2490" t="s">
        <v>3513</v>
      </c>
      <c r="C2490" t="s">
        <v>3513</v>
      </c>
      <c r="D2490" t="s">
        <v>5</v>
      </c>
      <c r="E2490" t="s">
        <v>2275</v>
      </c>
      <c r="F2490" t="s">
        <v>652</v>
      </c>
      <c r="G2490" t="s">
        <v>2276</v>
      </c>
      <c r="H2490" t="s">
        <v>2277</v>
      </c>
      <c r="I2490" t="s">
        <v>183</v>
      </c>
      <c r="J2490" t="s">
        <v>8</v>
      </c>
      <c r="K2490" t="s">
        <v>127</v>
      </c>
      <c r="M2490">
        <v>37</v>
      </c>
      <c r="N2490" t="s">
        <v>186</v>
      </c>
      <c r="O2490" t="s">
        <v>261</v>
      </c>
      <c r="P2490" t="s">
        <v>187</v>
      </c>
      <c r="Q2490" t="s">
        <v>140</v>
      </c>
      <c r="R2490" t="s">
        <v>138</v>
      </c>
      <c r="S2490" t="s">
        <v>345</v>
      </c>
      <c r="T2490" t="s">
        <v>2914</v>
      </c>
      <c r="U2490" t="s">
        <v>343</v>
      </c>
      <c r="V2490" t="s">
        <v>403</v>
      </c>
      <c r="X2490" t="str">
        <f>LEFT(Table7[[#This Row],[Month]],4)</f>
        <v>2023</v>
      </c>
      <c r="Y2490">
        <f>SIGN(Table7[[#This Row],[Internal Monthly Cost]])</f>
        <v>1</v>
      </c>
    </row>
    <row r="2491" spans="1:25" x14ac:dyDescent="0.2">
      <c r="A2491">
        <v>573</v>
      </c>
      <c r="B2491" t="s">
        <v>3513</v>
      </c>
      <c r="C2491" t="s">
        <v>3513</v>
      </c>
      <c r="D2491" t="s">
        <v>5</v>
      </c>
      <c r="E2491" t="s">
        <v>2624</v>
      </c>
      <c r="F2491" t="s">
        <v>652</v>
      </c>
      <c r="G2491" t="s">
        <v>2625</v>
      </c>
      <c r="H2491" t="s">
        <v>653</v>
      </c>
      <c r="I2491" t="s">
        <v>183</v>
      </c>
      <c r="J2491" t="s">
        <v>8</v>
      </c>
      <c r="K2491" t="s">
        <v>124</v>
      </c>
      <c r="M2491">
        <v>74</v>
      </c>
      <c r="N2491" t="s">
        <v>2772</v>
      </c>
      <c r="O2491" t="s">
        <v>2771</v>
      </c>
      <c r="P2491" t="s">
        <v>2773</v>
      </c>
      <c r="Q2491" t="s">
        <v>139</v>
      </c>
      <c r="R2491" t="s">
        <v>138</v>
      </c>
      <c r="S2491" t="s">
        <v>345</v>
      </c>
      <c r="T2491" t="s">
        <v>342</v>
      </c>
      <c r="U2491" t="s">
        <v>343</v>
      </c>
      <c r="V2491" t="s">
        <v>344</v>
      </c>
      <c r="X2491" t="str">
        <f>LEFT(Table7[[#This Row],[Month]],4)</f>
        <v>2023</v>
      </c>
      <c r="Y2491">
        <f>SIGN(Table7[[#This Row],[Internal Monthly Cost]])</f>
        <v>1</v>
      </c>
    </row>
    <row r="2492" spans="1:25" x14ac:dyDescent="0.2">
      <c r="A2492">
        <v>579</v>
      </c>
      <c r="B2492" t="s">
        <v>3513</v>
      </c>
      <c r="C2492" t="s">
        <v>3513</v>
      </c>
      <c r="D2492" t="s">
        <v>5</v>
      </c>
      <c r="E2492" t="s">
        <v>2207</v>
      </c>
      <c r="F2492" t="s">
        <v>652</v>
      </c>
      <c r="G2492" t="s">
        <v>2208</v>
      </c>
      <c r="H2492" t="s">
        <v>1726</v>
      </c>
      <c r="I2492" t="s">
        <v>183</v>
      </c>
      <c r="J2492" t="s">
        <v>4</v>
      </c>
      <c r="K2492" t="s">
        <v>124</v>
      </c>
      <c r="M2492">
        <v>74</v>
      </c>
      <c r="O2492" t="s">
        <v>193</v>
      </c>
      <c r="X2492" t="str">
        <f>LEFT(Table7[[#This Row],[Month]],4)</f>
        <v>2023</v>
      </c>
      <c r="Y2492">
        <f>SIGN(Table7[[#This Row],[Internal Monthly Cost]])</f>
        <v>1</v>
      </c>
    </row>
    <row r="2493" spans="1:25" x14ac:dyDescent="0.2">
      <c r="A2493">
        <v>576</v>
      </c>
      <c r="B2493" t="s">
        <v>3513</v>
      </c>
      <c r="C2493" t="s">
        <v>3513</v>
      </c>
      <c r="D2493" t="s">
        <v>5</v>
      </c>
      <c r="E2493" t="s">
        <v>2288</v>
      </c>
      <c r="F2493" t="s">
        <v>652</v>
      </c>
      <c r="G2493" t="s">
        <v>2289</v>
      </c>
      <c r="H2493" t="s">
        <v>653</v>
      </c>
      <c r="I2493" t="s">
        <v>183</v>
      </c>
      <c r="J2493" t="s">
        <v>8</v>
      </c>
      <c r="K2493" t="s">
        <v>124</v>
      </c>
      <c r="M2493">
        <v>74</v>
      </c>
      <c r="N2493" t="s">
        <v>109</v>
      </c>
      <c r="O2493" t="s">
        <v>233</v>
      </c>
      <c r="P2493" t="s">
        <v>110</v>
      </c>
      <c r="Q2493" t="s">
        <v>139</v>
      </c>
      <c r="R2493" t="s">
        <v>138</v>
      </c>
      <c r="S2493" t="s">
        <v>345</v>
      </c>
      <c r="T2493" t="s">
        <v>342</v>
      </c>
      <c r="U2493" t="s">
        <v>343</v>
      </c>
      <c r="V2493" t="s">
        <v>385</v>
      </c>
      <c r="X2493" t="str">
        <f>LEFT(Table7[[#This Row],[Month]],4)</f>
        <v>2023</v>
      </c>
      <c r="Y2493">
        <f>SIGN(Table7[[#This Row],[Internal Monthly Cost]])</f>
        <v>1</v>
      </c>
    </row>
    <row r="2494" spans="1:25" x14ac:dyDescent="0.2">
      <c r="A2494">
        <v>568</v>
      </c>
      <c r="B2494" t="s">
        <v>3513</v>
      </c>
      <c r="C2494" t="s">
        <v>3513</v>
      </c>
      <c r="D2494" t="s">
        <v>5</v>
      </c>
      <c r="E2494" t="s">
        <v>1682</v>
      </c>
      <c r="F2494" t="s">
        <v>652</v>
      </c>
      <c r="G2494" t="s">
        <v>1683</v>
      </c>
      <c r="H2494" t="s">
        <v>653</v>
      </c>
      <c r="I2494" t="s">
        <v>183</v>
      </c>
      <c r="J2494" t="s">
        <v>8</v>
      </c>
      <c r="K2494" t="s">
        <v>124</v>
      </c>
      <c r="M2494">
        <v>74</v>
      </c>
      <c r="N2494" t="s">
        <v>44</v>
      </c>
      <c r="O2494" t="s">
        <v>212</v>
      </c>
      <c r="P2494" t="s">
        <v>45</v>
      </c>
      <c r="Q2494" t="s">
        <v>139</v>
      </c>
      <c r="R2494" t="s">
        <v>138</v>
      </c>
      <c r="S2494" t="s">
        <v>345</v>
      </c>
      <c r="T2494" t="s">
        <v>342</v>
      </c>
      <c r="U2494" t="s">
        <v>343</v>
      </c>
      <c r="V2494" t="s">
        <v>379</v>
      </c>
      <c r="X2494" t="str">
        <f>LEFT(Table7[[#This Row],[Month]],4)</f>
        <v>2023</v>
      </c>
      <c r="Y2494">
        <f>SIGN(Table7[[#This Row],[Internal Monthly Cost]])</f>
        <v>1</v>
      </c>
    </row>
    <row r="2495" spans="1:25" x14ac:dyDescent="0.2">
      <c r="A2495">
        <v>570</v>
      </c>
      <c r="B2495" t="s">
        <v>3513</v>
      </c>
      <c r="C2495" t="s">
        <v>3513</v>
      </c>
      <c r="D2495" t="s">
        <v>5</v>
      </c>
      <c r="E2495" t="s">
        <v>2299</v>
      </c>
      <c r="F2495" t="s">
        <v>652</v>
      </c>
      <c r="G2495" t="s">
        <v>2300</v>
      </c>
      <c r="H2495" t="s">
        <v>653</v>
      </c>
      <c r="I2495" t="s">
        <v>183</v>
      </c>
      <c r="J2495" t="s">
        <v>8</v>
      </c>
      <c r="K2495" t="s">
        <v>124</v>
      </c>
      <c r="M2495">
        <v>74</v>
      </c>
      <c r="N2495" t="s">
        <v>2675</v>
      </c>
      <c r="O2495" t="s">
        <v>2674</v>
      </c>
      <c r="P2495" t="s">
        <v>2676</v>
      </c>
      <c r="Q2495" t="s">
        <v>139</v>
      </c>
      <c r="R2495" t="s">
        <v>138</v>
      </c>
      <c r="S2495" t="s">
        <v>345</v>
      </c>
      <c r="T2495" t="s">
        <v>342</v>
      </c>
      <c r="U2495" t="s">
        <v>343</v>
      </c>
      <c r="V2495" t="s">
        <v>2156</v>
      </c>
      <c r="X2495" t="str">
        <f>LEFT(Table7[[#This Row],[Month]],4)</f>
        <v>2023</v>
      </c>
      <c r="Y2495">
        <f>SIGN(Table7[[#This Row],[Internal Monthly Cost]])</f>
        <v>1</v>
      </c>
    </row>
    <row r="2496" spans="1:25" x14ac:dyDescent="0.2">
      <c r="A2496">
        <v>572</v>
      </c>
      <c r="B2496" t="s">
        <v>3513</v>
      </c>
      <c r="C2496" t="s">
        <v>3513</v>
      </c>
      <c r="D2496" t="s">
        <v>5</v>
      </c>
      <c r="E2496" t="s">
        <v>2149</v>
      </c>
      <c r="F2496" t="s">
        <v>652</v>
      </c>
      <c r="G2496" t="s">
        <v>2150</v>
      </c>
      <c r="H2496" t="s">
        <v>653</v>
      </c>
      <c r="I2496" t="s">
        <v>183</v>
      </c>
      <c r="J2496" t="s">
        <v>8</v>
      </c>
      <c r="K2496" t="s">
        <v>124</v>
      </c>
      <c r="M2496">
        <v>74</v>
      </c>
      <c r="N2496" t="s">
        <v>88</v>
      </c>
      <c r="O2496" t="s">
        <v>256</v>
      </c>
      <c r="P2496" t="s">
        <v>89</v>
      </c>
      <c r="Q2496" t="s">
        <v>139</v>
      </c>
      <c r="R2496" t="s">
        <v>138</v>
      </c>
      <c r="S2496" t="s">
        <v>345</v>
      </c>
      <c r="T2496" t="s">
        <v>342</v>
      </c>
      <c r="U2496" t="s">
        <v>343</v>
      </c>
      <c r="V2496" t="s">
        <v>400</v>
      </c>
      <c r="X2496" t="str">
        <f>LEFT(Table7[[#This Row],[Month]],4)</f>
        <v>2023</v>
      </c>
      <c r="Y2496">
        <f>SIGN(Table7[[#This Row],[Internal Monthly Cost]])</f>
        <v>1</v>
      </c>
    </row>
    <row r="2497" spans="1:25" x14ac:dyDescent="0.2">
      <c r="A2497">
        <v>567</v>
      </c>
      <c r="B2497" t="s">
        <v>3513</v>
      </c>
      <c r="C2497" t="s">
        <v>3513</v>
      </c>
      <c r="D2497" t="s">
        <v>5</v>
      </c>
      <c r="E2497" t="s">
        <v>2291</v>
      </c>
      <c r="F2497" t="s">
        <v>652</v>
      </c>
      <c r="G2497" t="s">
        <v>2292</v>
      </c>
      <c r="H2497" t="s">
        <v>653</v>
      </c>
      <c r="I2497" t="s">
        <v>183</v>
      </c>
      <c r="J2497" t="s">
        <v>8</v>
      </c>
      <c r="K2497" t="s">
        <v>124</v>
      </c>
      <c r="M2497">
        <v>74</v>
      </c>
      <c r="N2497" t="s">
        <v>111</v>
      </c>
      <c r="O2497" t="s">
        <v>253</v>
      </c>
      <c r="P2497" t="s">
        <v>112</v>
      </c>
      <c r="Q2497" t="s">
        <v>139</v>
      </c>
      <c r="R2497" t="s">
        <v>138</v>
      </c>
      <c r="S2497" t="s">
        <v>345</v>
      </c>
      <c r="T2497" t="s">
        <v>342</v>
      </c>
      <c r="U2497" t="s">
        <v>343</v>
      </c>
      <c r="V2497" t="s">
        <v>385</v>
      </c>
      <c r="X2497" t="str">
        <f>LEFT(Table7[[#This Row],[Month]],4)</f>
        <v>2023</v>
      </c>
      <c r="Y2497">
        <f>SIGN(Table7[[#This Row],[Internal Monthly Cost]])</f>
        <v>1</v>
      </c>
    </row>
    <row r="2498" spans="1:25" x14ac:dyDescent="0.2">
      <c r="A2498">
        <v>580</v>
      </c>
      <c r="B2498" t="s">
        <v>3513</v>
      </c>
      <c r="C2498" t="s">
        <v>3513</v>
      </c>
      <c r="D2498" t="s">
        <v>5</v>
      </c>
      <c r="E2498" t="s">
        <v>2158</v>
      </c>
      <c r="F2498" t="s">
        <v>652</v>
      </c>
      <c r="G2498" t="s">
        <v>2159</v>
      </c>
      <c r="H2498" t="s">
        <v>653</v>
      </c>
      <c r="I2498" t="s">
        <v>183</v>
      </c>
      <c r="J2498" t="s">
        <v>8</v>
      </c>
      <c r="K2498" t="s">
        <v>124</v>
      </c>
      <c r="M2498">
        <v>74</v>
      </c>
      <c r="N2498" t="s">
        <v>92</v>
      </c>
      <c r="O2498" t="s">
        <v>258</v>
      </c>
      <c r="P2498" t="s">
        <v>93</v>
      </c>
      <c r="Q2498" t="s">
        <v>139</v>
      </c>
      <c r="R2498" t="s">
        <v>138</v>
      </c>
      <c r="S2498" t="s">
        <v>345</v>
      </c>
      <c r="T2498" t="s">
        <v>342</v>
      </c>
      <c r="U2498" t="s">
        <v>343</v>
      </c>
      <c r="V2498" t="s">
        <v>373</v>
      </c>
      <c r="X2498" t="str">
        <f>LEFT(Table7[[#This Row],[Month]],4)</f>
        <v>2023</v>
      </c>
      <c r="Y2498">
        <f>SIGN(Table7[[#This Row],[Internal Monthly Cost]])</f>
        <v>1</v>
      </c>
    </row>
    <row r="2499" spans="1:25" x14ac:dyDescent="0.2">
      <c r="A2499">
        <v>577</v>
      </c>
      <c r="B2499" t="s">
        <v>3513</v>
      </c>
      <c r="C2499" t="s">
        <v>3513</v>
      </c>
      <c r="D2499" t="s">
        <v>5</v>
      </c>
      <c r="E2499" t="s">
        <v>2023</v>
      </c>
      <c r="F2499" t="s">
        <v>652</v>
      </c>
      <c r="G2499" t="s">
        <v>2024</v>
      </c>
      <c r="H2499" t="s">
        <v>653</v>
      </c>
      <c r="I2499" t="s">
        <v>183</v>
      </c>
      <c r="J2499" t="s">
        <v>8</v>
      </c>
      <c r="K2499" t="s">
        <v>124</v>
      </c>
      <c r="M2499">
        <v>74</v>
      </c>
      <c r="N2499" t="s">
        <v>72</v>
      </c>
      <c r="O2499" t="s">
        <v>257</v>
      </c>
      <c r="P2499" t="s">
        <v>73</v>
      </c>
      <c r="Q2499" t="s">
        <v>139</v>
      </c>
      <c r="R2499" t="s">
        <v>138</v>
      </c>
      <c r="S2499" t="s">
        <v>345</v>
      </c>
      <c r="T2499" t="s">
        <v>342</v>
      </c>
      <c r="U2499" t="s">
        <v>343</v>
      </c>
      <c r="V2499" t="s">
        <v>374</v>
      </c>
      <c r="X2499" t="str">
        <f>LEFT(Table7[[#This Row],[Month]],4)</f>
        <v>2023</v>
      </c>
      <c r="Y2499">
        <f>SIGN(Table7[[#This Row],[Internal Monthly Cost]])</f>
        <v>1</v>
      </c>
    </row>
    <row r="2500" spans="1:25" x14ac:dyDescent="0.2">
      <c r="A2500">
        <v>575</v>
      </c>
      <c r="B2500" t="s">
        <v>3513</v>
      </c>
      <c r="C2500" t="s">
        <v>3513</v>
      </c>
      <c r="D2500" t="s">
        <v>5</v>
      </c>
      <c r="E2500" t="s">
        <v>2185</v>
      </c>
      <c r="F2500" t="s">
        <v>652</v>
      </c>
      <c r="G2500" t="s">
        <v>2186</v>
      </c>
      <c r="H2500" t="s">
        <v>653</v>
      </c>
      <c r="I2500" t="s">
        <v>183</v>
      </c>
      <c r="J2500" t="s">
        <v>8</v>
      </c>
      <c r="K2500" t="s">
        <v>124</v>
      </c>
      <c r="M2500">
        <v>74</v>
      </c>
      <c r="N2500" t="s">
        <v>96</v>
      </c>
      <c r="O2500" t="s">
        <v>241</v>
      </c>
      <c r="P2500" t="s">
        <v>97</v>
      </c>
      <c r="Q2500" t="s">
        <v>139</v>
      </c>
      <c r="R2500" t="s">
        <v>138</v>
      </c>
      <c r="S2500" t="s">
        <v>345</v>
      </c>
      <c r="T2500" t="s">
        <v>342</v>
      </c>
      <c r="U2500" t="s">
        <v>343</v>
      </c>
      <c r="V2500" t="s">
        <v>373</v>
      </c>
      <c r="X2500" t="str">
        <f>LEFT(Table7[[#This Row],[Month]],4)</f>
        <v>2023</v>
      </c>
      <c r="Y2500">
        <f>SIGN(Table7[[#This Row],[Internal Monthly Cost]])</f>
        <v>1</v>
      </c>
    </row>
    <row r="2501" spans="1:25" x14ac:dyDescent="0.2">
      <c r="A2501">
        <v>578</v>
      </c>
      <c r="B2501" t="s">
        <v>3513</v>
      </c>
      <c r="C2501" t="s">
        <v>3513</v>
      </c>
      <c r="D2501" t="s">
        <v>5</v>
      </c>
      <c r="E2501" t="s">
        <v>1724</v>
      </c>
      <c r="F2501" t="s">
        <v>652</v>
      </c>
      <c r="G2501" t="s">
        <v>1725</v>
      </c>
      <c r="H2501" t="s">
        <v>1726</v>
      </c>
      <c r="I2501" t="s">
        <v>183</v>
      </c>
      <c r="J2501" t="s">
        <v>8</v>
      </c>
      <c r="K2501" t="s">
        <v>124</v>
      </c>
      <c r="M2501">
        <v>74</v>
      </c>
      <c r="N2501" t="s">
        <v>50</v>
      </c>
      <c r="O2501" t="s">
        <v>201</v>
      </c>
      <c r="P2501" t="s">
        <v>51</v>
      </c>
      <c r="Q2501" t="s">
        <v>139</v>
      </c>
      <c r="R2501" t="s">
        <v>138</v>
      </c>
      <c r="S2501" t="s">
        <v>345</v>
      </c>
      <c r="T2501" t="s">
        <v>342</v>
      </c>
      <c r="U2501" t="s">
        <v>343</v>
      </c>
      <c r="V2501" t="s">
        <v>355</v>
      </c>
      <c r="X2501" t="str">
        <f>LEFT(Table7[[#This Row],[Month]],4)</f>
        <v>2023</v>
      </c>
      <c r="Y2501">
        <f>SIGN(Table7[[#This Row],[Internal Monthly Cost]])</f>
        <v>1</v>
      </c>
    </row>
    <row r="2502" spans="1:25" x14ac:dyDescent="0.2">
      <c r="A2502">
        <v>582</v>
      </c>
      <c r="B2502" t="s">
        <v>3513</v>
      </c>
      <c r="C2502" t="s">
        <v>3513</v>
      </c>
      <c r="D2502" t="s">
        <v>5</v>
      </c>
      <c r="E2502" t="s">
        <v>2401</v>
      </c>
      <c r="F2502" t="s">
        <v>652</v>
      </c>
      <c r="G2502" t="s">
        <v>2402</v>
      </c>
      <c r="H2502" t="s">
        <v>653</v>
      </c>
      <c r="I2502" t="s">
        <v>183</v>
      </c>
      <c r="J2502" t="s">
        <v>8</v>
      </c>
      <c r="K2502" t="s">
        <v>124</v>
      </c>
      <c r="M2502">
        <v>74</v>
      </c>
      <c r="N2502" t="s">
        <v>155</v>
      </c>
      <c r="O2502" t="s">
        <v>199</v>
      </c>
      <c r="P2502" t="s">
        <v>156</v>
      </c>
      <c r="Q2502" t="s">
        <v>139</v>
      </c>
      <c r="R2502" t="s">
        <v>138</v>
      </c>
      <c r="S2502" t="s">
        <v>345</v>
      </c>
      <c r="T2502" t="s">
        <v>342</v>
      </c>
      <c r="U2502" t="s">
        <v>343</v>
      </c>
      <c r="V2502" t="s">
        <v>393</v>
      </c>
      <c r="X2502" t="str">
        <f>LEFT(Table7[[#This Row],[Month]],4)</f>
        <v>2023</v>
      </c>
      <c r="Y2502">
        <f>SIGN(Table7[[#This Row],[Internal Monthly Cost]])</f>
        <v>1</v>
      </c>
    </row>
    <row r="2503" spans="1:25" x14ac:dyDescent="0.2">
      <c r="A2503">
        <v>571</v>
      </c>
      <c r="B2503" t="s">
        <v>3513</v>
      </c>
      <c r="C2503" t="s">
        <v>3513</v>
      </c>
      <c r="D2503" t="s">
        <v>5</v>
      </c>
      <c r="E2503" t="s">
        <v>2095</v>
      </c>
      <c r="F2503" t="s">
        <v>652</v>
      </c>
      <c r="G2503" t="s">
        <v>2096</v>
      </c>
      <c r="H2503" t="s">
        <v>653</v>
      </c>
      <c r="I2503" t="s">
        <v>183</v>
      </c>
      <c r="J2503" t="s">
        <v>8</v>
      </c>
      <c r="K2503" t="s">
        <v>124</v>
      </c>
      <c r="M2503">
        <v>74</v>
      </c>
      <c r="N2503" t="s">
        <v>304</v>
      </c>
      <c r="O2503" t="s">
        <v>305</v>
      </c>
      <c r="P2503" t="s">
        <v>306</v>
      </c>
      <c r="Q2503" t="s">
        <v>139</v>
      </c>
      <c r="R2503" t="s">
        <v>138</v>
      </c>
      <c r="S2503" t="s">
        <v>345</v>
      </c>
      <c r="T2503" t="s">
        <v>342</v>
      </c>
      <c r="U2503" t="s">
        <v>343</v>
      </c>
      <c r="V2503" t="s">
        <v>344</v>
      </c>
      <c r="X2503" t="str">
        <f>LEFT(Table7[[#This Row],[Month]],4)</f>
        <v>2023</v>
      </c>
      <c r="Y2503">
        <f>SIGN(Table7[[#This Row],[Internal Monthly Cost]])</f>
        <v>1</v>
      </c>
    </row>
    <row r="2504" spans="1:25" x14ac:dyDescent="0.2">
      <c r="A2504">
        <v>619</v>
      </c>
      <c r="B2504" t="s">
        <v>3513</v>
      </c>
      <c r="C2504" t="s">
        <v>3513</v>
      </c>
      <c r="D2504" t="s">
        <v>5</v>
      </c>
      <c r="E2504" t="s">
        <v>2536</v>
      </c>
      <c r="H2504" t="s">
        <v>529</v>
      </c>
      <c r="I2504" t="s">
        <v>2837</v>
      </c>
      <c r="J2504" t="s">
        <v>4</v>
      </c>
      <c r="K2504" t="s">
        <v>442</v>
      </c>
      <c r="M2504">
        <v>113</v>
      </c>
      <c r="X2504" t="str">
        <f>LEFT(Table7[[#This Row],[Month]],4)</f>
        <v>2023</v>
      </c>
      <c r="Y2504">
        <f>SIGN(Table7[[#This Row],[Internal Monthly Cost]])</f>
        <v>1</v>
      </c>
    </row>
    <row r="2505" spans="1:25" x14ac:dyDescent="0.2">
      <c r="A2505">
        <v>605</v>
      </c>
      <c r="B2505" t="s">
        <v>3513</v>
      </c>
      <c r="C2505" t="s">
        <v>3513</v>
      </c>
      <c r="D2505" t="s">
        <v>5</v>
      </c>
      <c r="E2505" t="s">
        <v>2560</v>
      </c>
      <c r="H2505" t="s">
        <v>529</v>
      </c>
      <c r="I2505" t="s">
        <v>2837</v>
      </c>
      <c r="J2505" t="s">
        <v>4</v>
      </c>
      <c r="K2505" t="s">
        <v>442</v>
      </c>
      <c r="M2505">
        <v>113</v>
      </c>
      <c r="X2505" t="str">
        <f>LEFT(Table7[[#This Row],[Month]],4)</f>
        <v>2023</v>
      </c>
      <c r="Y2505">
        <f>SIGN(Table7[[#This Row],[Internal Monthly Cost]])</f>
        <v>1</v>
      </c>
    </row>
    <row r="2506" spans="1:25" x14ac:dyDescent="0.2">
      <c r="A2506">
        <v>625</v>
      </c>
      <c r="B2506" t="s">
        <v>3513</v>
      </c>
      <c r="C2506" t="s">
        <v>3513</v>
      </c>
      <c r="D2506" t="s">
        <v>5</v>
      </c>
      <c r="E2506" t="s">
        <v>2627</v>
      </c>
      <c r="F2506" t="s">
        <v>652</v>
      </c>
      <c r="G2506" t="s">
        <v>2628</v>
      </c>
      <c r="H2506" t="s">
        <v>2146</v>
      </c>
      <c r="I2506" t="s">
        <v>290</v>
      </c>
      <c r="J2506" t="s">
        <v>8</v>
      </c>
      <c r="K2506" t="s">
        <v>124</v>
      </c>
      <c r="M2506">
        <v>73</v>
      </c>
      <c r="N2506" t="s">
        <v>82</v>
      </c>
      <c r="O2506" t="s">
        <v>232</v>
      </c>
      <c r="P2506" t="s">
        <v>83</v>
      </c>
      <c r="Q2506" t="s">
        <v>139</v>
      </c>
      <c r="R2506" t="s">
        <v>138</v>
      </c>
      <c r="S2506" t="s">
        <v>345</v>
      </c>
      <c r="T2506" t="s">
        <v>342</v>
      </c>
      <c r="U2506" t="s">
        <v>343</v>
      </c>
      <c r="V2506" t="s">
        <v>371</v>
      </c>
      <c r="X2506" t="str">
        <f>LEFT(Table7[[#This Row],[Month]],4)</f>
        <v>2023</v>
      </c>
      <c r="Y2506">
        <f>SIGN(Table7[[#This Row],[Internal Monthly Cost]])</f>
        <v>1</v>
      </c>
    </row>
    <row r="2507" spans="1:25" x14ac:dyDescent="0.2">
      <c r="A2507">
        <v>622</v>
      </c>
      <c r="B2507" t="s">
        <v>3513</v>
      </c>
      <c r="C2507" t="s">
        <v>3513</v>
      </c>
      <c r="D2507" t="s">
        <v>5</v>
      </c>
      <c r="E2507" t="s">
        <v>827</v>
      </c>
      <c r="F2507" t="s">
        <v>652</v>
      </c>
      <c r="G2507" t="s">
        <v>828</v>
      </c>
      <c r="H2507" t="s">
        <v>829</v>
      </c>
      <c r="I2507" t="s">
        <v>290</v>
      </c>
      <c r="J2507" t="s">
        <v>8</v>
      </c>
      <c r="K2507" t="s">
        <v>123</v>
      </c>
      <c r="M2507">
        <v>44</v>
      </c>
      <c r="N2507" t="s">
        <v>17</v>
      </c>
      <c r="O2507" t="s">
        <v>200</v>
      </c>
      <c r="P2507" t="s">
        <v>18</v>
      </c>
      <c r="Q2507" t="s">
        <v>171</v>
      </c>
      <c r="R2507" t="s">
        <v>3074</v>
      </c>
      <c r="S2507" t="s">
        <v>360</v>
      </c>
      <c r="T2507" t="s">
        <v>3075</v>
      </c>
      <c r="U2507" t="s">
        <v>343</v>
      </c>
      <c r="V2507" t="s">
        <v>388</v>
      </c>
      <c r="X2507" t="str">
        <f>LEFT(Table7[[#This Row],[Month]],4)</f>
        <v>2023</v>
      </c>
      <c r="Y2507">
        <f>SIGN(Table7[[#This Row],[Internal Monthly Cost]])</f>
        <v>1</v>
      </c>
    </row>
    <row r="2508" spans="1:25" x14ac:dyDescent="0.2">
      <c r="A2508">
        <v>635</v>
      </c>
      <c r="B2508" t="s">
        <v>3513</v>
      </c>
      <c r="C2508" t="s">
        <v>3513</v>
      </c>
      <c r="D2508" t="s">
        <v>5</v>
      </c>
      <c r="E2508" t="s">
        <v>2656</v>
      </c>
      <c r="F2508" t="s">
        <v>652</v>
      </c>
      <c r="G2508" t="s">
        <v>2657</v>
      </c>
      <c r="H2508" t="s">
        <v>847</v>
      </c>
      <c r="I2508" t="s">
        <v>291</v>
      </c>
      <c r="J2508" t="s">
        <v>8</v>
      </c>
      <c r="K2508" t="s">
        <v>124</v>
      </c>
      <c r="M2508">
        <v>73</v>
      </c>
      <c r="N2508" t="s">
        <v>2221</v>
      </c>
      <c r="O2508" t="s">
        <v>2220</v>
      </c>
      <c r="P2508" t="s">
        <v>2222</v>
      </c>
      <c r="Q2508" t="s">
        <v>139</v>
      </c>
      <c r="R2508" t="s">
        <v>138</v>
      </c>
      <c r="S2508" t="s">
        <v>345</v>
      </c>
      <c r="T2508" t="s">
        <v>342</v>
      </c>
      <c r="U2508" t="s">
        <v>343</v>
      </c>
      <c r="V2508" t="s">
        <v>2223</v>
      </c>
      <c r="X2508" t="str">
        <f>LEFT(Table7[[#This Row],[Month]],4)</f>
        <v>2023</v>
      </c>
      <c r="Y2508">
        <f>SIGN(Table7[[#This Row],[Internal Monthly Cost]])</f>
        <v>1</v>
      </c>
    </row>
    <row r="2509" spans="1:25" x14ac:dyDescent="0.2">
      <c r="A2509">
        <v>626</v>
      </c>
      <c r="B2509" t="s">
        <v>3513</v>
      </c>
      <c r="C2509" t="s">
        <v>3513</v>
      </c>
      <c r="D2509" t="s">
        <v>5</v>
      </c>
      <c r="E2509" t="s">
        <v>2645</v>
      </c>
      <c r="F2509" t="s">
        <v>652</v>
      </c>
      <c r="G2509" t="s">
        <v>2646</v>
      </c>
      <c r="H2509" t="s">
        <v>2647</v>
      </c>
      <c r="I2509" t="s">
        <v>290</v>
      </c>
      <c r="J2509" t="s">
        <v>8</v>
      </c>
      <c r="K2509" t="s">
        <v>124</v>
      </c>
      <c r="M2509">
        <v>73</v>
      </c>
      <c r="N2509" t="s">
        <v>115</v>
      </c>
      <c r="O2509" t="s">
        <v>255</v>
      </c>
      <c r="P2509" t="s">
        <v>116</v>
      </c>
      <c r="Q2509" t="s">
        <v>139</v>
      </c>
      <c r="R2509" t="s">
        <v>138</v>
      </c>
      <c r="S2509" t="s">
        <v>345</v>
      </c>
      <c r="T2509" t="s">
        <v>342</v>
      </c>
      <c r="U2509" t="s">
        <v>343</v>
      </c>
      <c r="V2509" t="s">
        <v>385</v>
      </c>
      <c r="X2509" t="str">
        <f>LEFT(Table7[[#This Row],[Month]],4)</f>
        <v>2023</v>
      </c>
      <c r="Y2509">
        <f>SIGN(Table7[[#This Row],[Internal Monthly Cost]])</f>
        <v>1</v>
      </c>
    </row>
    <row r="2510" spans="1:25" x14ac:dyDescent="0.2">
      <c r="A2510">
        <v>623</v>
      </c>
      <c r="B2510" t="s">
        <v>3513</v>
      </c>
      <c r="C2510" t="s">
        <v>3513</v>
      </c>
      <c r="D2510" t="s">
        <v>5</v>
      </c>
      <c r="E2510" t="s">
        <v>2805</v>
      </c>
      <c r="F2510" t="s">
        <v>652</v>
      </c>
      <c r="G2510" t="s">
        <v>2806</v>
      </c>
      <c r="H2510" t="s">
        <v>2146</v>
      </c>
      <c r="I2510" t="s">
        <v>290</v>
      </c>
      <c r="J2510" t="s">
        <v>8</v>
      </c>
      <c r="K2510" t="s">
        <v>124</v>
      </c>
      <c r="M2510">
        <v>73</v>
      </c>
      <c r="N2510" t="s">
        <v>316</v>
      </c>
      <c r="O2510" t="s">
        <v>317</v>
      </c>
      <c r="P2510" t="s">
        <v>318</v>
      </c>
      <c r="Q2510" t="s">
        <v>139</v>
      </c>
      <c r="R2510" t="s">
        <v>138</v>
      </c>
      <c r="S2510" t="s">
        <v>345</v>
      </c>
      <c r="T2510" t="s">
        <v>342</v>
      </c>
      <c r="U2510" t="s">
        <v>343</v>
      </c>
      <c r="V2510" t="s">
        <v>344</v>
      </c>
      <c r="X2510" t="str">
        <f>LEFT(Table7[[#This Row],[Month]],4)</f>
        <v>2023</v>
      </c>
      <c r="Y2510">
        <f>SIGN(Table7[[#This Row],[Internal Monthly Cost]])</f>
        <v>1</v>
      </c>
    </row>
    <row r="2511" spans="1:25" x14ac:dyDescent="0.2">
      <c r="A2511">
        <v>624</v>
      </c>
      <c r="B2511" t="s">
        <v>3513</v>
      </c>
      <c r="C2511" t="s">
        <v>3513</v>
      </c>
      <c r="D2511" t="s">
        <v>5</v>
      </c>
      <c r="E2511" t="s">
        <v>2144</v>
      </c>
      <c r="F2511" t="s">
        <v>652</v>
      </c>
      <c r="G2511" t="s">
        <v>2145</v>
      </c>
      <c r="H2511" t="s">
        <v>2146</v>
      </c>
      <c r="I2511" t="s">
        <v>290</v>
      </c>
      <c r="J2511" t="s">
        <v>8</v>
      </c>
      <c r="K2511" t="s">
        <v>124</v>
      </c>
      <c r="M2511">
        <v>73</v>
      </c>
      <c r="N2511" t="s">
        <v>86</v>
      </c>
      <c r="O2511" t="s">
        <v>262</v>
      </c>
      <c r="P2511" t="s">
        <v>87</v>
      </c>
      <c r="Q2511" t="s">
        <v>139</v>
      </c>
      <c r="R2511" t="s">
        <v>138</v>
      </c>
      <c r="S2511" t="s">
        <v>345</v>
      </c>
      <c r="T2511" t="s">
        <v>342</v>
      </c>
      <c r="U2511" t="s">
        <v>343</v>
      </c>
      <c r="V2511" t="s">
        <v>406</v>
      </c>
      <c r="X2511" t="str">
        <f>LEFT(Table7[[#This Row],[Month]],4)</f>
        <v>2023</v>
      </c>
      <c r="Y2511">
        <f>SIGN(Table7[[#This Row],[Internal Monthly Cost]])</f>
        <v>1</v>
      </c>
    </row>
    <row r="2512" spans="1:25" x14ac:dyDescent="0.2">
      <c r="A2512">
        <v>634</v>
      </c>
      <c r="B2512" t="s">
        <v>3513</v>
      </c>
      <c r="C2512" t="s">
        <v>3513</v>
      </c>
      <c r="D2512" t="s">
        <v>5</v>
      </c>
      <c r="E2512" t="s">
        <v>2649</v>
      </c>
      <c r="F2512" t="s">
        <v>652</v>
      </c>
      <c r="G2512" t="s">
        <v>2650</v>
      </c>
      <c r="H2512" t="s">
        <v>847</v>
      </c>
      <c r="I2512" t="s">
        <v>291</v>
      </c>
      <c r="J2512" t="s">
        <v>8</v>
      </c>
      <c r="K2512" t="s">
        <v>123</v>
      </c>
      <c r="M2512">
        <v>50</v>
      </c>
      <c r="N2512" t="s">
        <v>277</v>
      </c>
      <c r="O2512" t="s">
        <v>278</v>
      </c>
      <c r="P2512" t="s">
        <v>279</v>
      </c>
      <c r="Q2512" t="s">
        <v>171</v>
      </c>
      <c r="R2512" t="s">
        <v>138</v>
      </c>
      <c r="S2512" t="s">
        <v>345</v>
      </c>
      <c r="T2512" t="s">
        <v>362</v>
      </c>
      <c r="U2512" t="s">
        <v>343</v>
      </c>
      <c r="V2512" t="s">
        <v>407</v>
      </c>
      <c r="X2512" t="str">
        <f>LEFT(Table7[[#This Row],[Month]],4)</f>
        <v>2023</v>
      </c>
      <c r="Y2512">
        <f>SIGN(Table7[[#This Row],[Internal Monthly Cost]])</f>
        <v>1</v>
      </c>
    </row>
    <row r="2513" spans="1:25" x14ac:dyDescent="0.2">
      <c r="A2513">
        <v>645</v>
      </c>
      <c r="B2513" t="s">
        <v>3513</v>
      </c>
      <c r="C2513" t="s">
        <v>3513</v>
      </c>
      <c r="D2513" t="s">
        <v>5</v>
      </c>
      <c r="E2513" t="s">
        <v>2702</v>
      </c>
      <c r="F2513" t="s">
        <v>652</v>
      </c>
      <c r="G2513" t="s">
        <v>2939</v>
      </c>
      <c r="H2513" t="s">
        <v>1026</v>
      </c>
      <c r="I2513" t="s">
        <v>2899</v>
      </c>
      <c r="J2513" t="s">
        <v>8</v>
      </c>
      <c r="K2513" t="s">
        <v>124</v>
      </c>
      <c r="M2513">
        <v>72</v>
      </c>
      <c r="N2513" t="s">
        <v>3290</v>
      </c>
      <c r="O2513" t="s">
        <v>3291</v>
      </c>
      <c r="P2513" t="s">
        <v>3292</v>
      </c>
      <c r="Q2513" t="s">
        <v>139</v>
      </c>
      <c r="R2513" t="s">
        <v>138</v>
      </c>
      <c r="S2513" t="s">
        <v>398</v>
      </c>
      <c r="T2513" t="s">
        <v>342</v>
      </c>
      <c r="U2513" t="s">
        <v>343</v>
      </c>
      <c r="V2513" t="s">
        <v>3293</v>
      </c>
      <c r="X2513" t="str">
        <f>LEFT(Table7[[#This Row],[Month]],4)</f>
        <v>2023</v>
      </c>
      <c r="Y2513">
        <f>SIGN(Table7[[#This Row],[Internal Monthly Cost]])</f>
        <v>1</v>
      </c>
    </row>
    <row r="2514" spans="1:25" x14ac:dyDescent="0.2">
      <c r="A2514">
        <v>663</v>
      </c>
      <c r="B2514" t="s">
        <v>3513</v>
      </c>
      <c r="C2514" t="s">
        <v>3513</v>
      </c>
      <c r="D2514" t="s">
        <v>5</v>
      </c>
      <c r="E2514" t="s">
        <v>2797</v>
      </c>
      <c r="F2514" t="s">
        <v>652</v>
      </c>
      <c r="G2514" t="s">
        <v>2798</v>
      </c>
      <c r="H2514" t="s">
        <v>2799</v>
      </c>
      <c r="I2514" t="s">
        <v>2902</v>
      </c>
      <c r="J2514" t="s">
        <v>8</v>
      </c>
      <c r="K2514" t="s">
        <v>124</v>
      </c>
      <c r="M2514">
        <v>72</v>
      </c>
      <c r="N2514" t="s">
        <v>325</v>
      </c>
      <c r="O2514" t="s">
        <v>326</v>
      </c>
      <c r="P2514" t="s">
        <v>327</v>
      </c>
      <c r="Q2514" t="s">
        <v>139</v>
      </c>
      <c r="R2514" t="s">
        <v>138</v>
      </c>
      <c r="S2514" t="s">
        <v>345</v>
      </c>
      <c r="T2514" t="s">
        <v>342</v>
      </c>
      <c r="U2514" t="s">
        <v>343</v>
      </c>
      <c r="V2514" t="s">
        <v>344</v>
      </c>
      <c r="X2514" t="str">
        <f>LEFT(Table7[[#This Row],[Month]],4)</f>
        <v>2023</v>
      </c>
      <c r="Y2514">
        <f>SIGN(Table7[[#This Row],[Internal Monthly Cost]])</f>
        <v>1</v>
      </c>
    </row>
    <row r="2515" spans="1:25" x14ac:dyDescent="0.2">
      <c r="A2515">
        <v>661</v>
      </c>
      <c r="B2515" t="s">
        <v>3513</v>
      </c>
      <c r="C2515" t="s">
        <v>3513</v>
      </c>
      <c r="D2515" t="s">
        <v>5</v>
      </c>
      <c r="E2515" t="s">
        <v>1403</v>
      </c>
      <c r="F2515" t="s">
        <v>652</v>
      </c>
      <c r="G2515" t="s">
        <v>1404</v>
      </c>
      <c r="H2515" t="s">
        <v>1405</v>
      </c>
      <c r="I2515" t="s">
        <v>2902</v>
      </c>
      <c r="J2515" t="s">
        <v>8</v>
      </c>
      <c r="K2515" t="s">
        <v>124</v>
      </c>
      <c r="M2515">
        <v>72</v>
      </c>
      <c r="N2515" t="s">
        <v>33</v>
      </c>
      <c r="O2515" t="s">
        <v>217</v>
      </c>
      <c r="P2515" t="s">
        <v>34</v>
      </c>
      <c r="Q2515" t="s">
        <v>139</v>
      </c>
      <c r="R2515" t="s">
        <v>138</v>
      </c>
      <c r="S2515" t="s">
        <v>345</v>
      </c>
      <c r="T2515" t="s">
        <v>2908</v>
      </c>
      <c r="U2515" t="s">
        <v>343</v>
      </c>
      <c r="V2515" t="s">
        <v>352</v>
      </c>
      <c r="X2515" t="str">
        <f>LEFT(Table7[[#This Row],[Month]],4)</f>
        <v>2023</v>
      </c>
      <c r="Y2515">
        <f>SIGN(Table7[[#This Row],[Internal Monthly Cost]])</f>
        <v>1</v>
      </c>
    </row>
    <row r="2516" spans="1:25" x14ac:dyDescent="0.2">
      <c r="A2516">
        <v>667</v>
      </c>
      <c r="B2516" t="s">
        <v>3513</v>
      </c>
      <c r="C2516" t="s">
        <v>3513</v>
      </c>
      <c r="D2516" t="s">
        <v>5</v>
      </c>
      <c r="E2516" t="s">
        <v>797</v>
      </c>
      <c r="F2516" t="s">
        <v>652</v>
      </c>
      <c r="G2516" t="s">
        <v>800</v>
      </c>
      <c r="H2516" t="s">
        <v>801</v>
      </c>
      <c r="I2516" t="s">
        <v>2903</v>
      </c>
      <c r="J2516" t="s">
        <v>8</v>
      </c>
      <c r="K2516" t="s">
        <v>123</v>
      </c>
      <c r="M2516">
        <v>50</v>
      </c>
      <c r="N2516" t="s">
        <v>334</v>
      </c>
      <c r="O2516" t="s">
        <v>335</v>
      </c>
      <c r="P2516" t="s">
        <v>336</v>
      </c>
      <c r="Q2516" t="s">
        <v>171</v>
      </c>
      <c r="R2516" t="s">
        <v>138</v>
      </c>
      <c r="S2516" t="s">
        <v>360</v>
      </c>
      <c r="T2516" t="s">
        <v>2923</v>
      </c>
      <c r="U2516" t="s">
        <v>343</v>
      </c>
      <c r="V2516" t="s">
        <v>415</v>
      </c>
      <c r="X2516" t="str">
        <f>LEFT(Table7[[#This Row],[Month]],4)</f>
        <v>2023</v>
      </c>
      <c r="Y2516">
        <f>SIGN(Table7[[#This Row],[Internal Monthly Cost]])</f>
        <v>1</v>
      </c>
    </row>
    <row r="2517" spans="1:25" x14ac:dyDescent="0.2">
      <c r="A2517">
        <v>675</v>
      </c>
      <c r="B2517" t="s">
        <v>3513</v>
      </c>
      <c r="C2517" t="s">
        <v>3513</v>
      </c>
      <c r="D2517" t="s">
        <v>5</v>
      </c>
      <c r="E2517" t="s">
        <v>1633</v>
      </c>
      <c r="F2517" t="s">
        <v>652</v>
      </c>
      <c r="G2517" t="s">
        <v>1634</v>
      </c>
      <c r="H2517" t="s">
        <v>1635</v>
      </c>
      <c r="I2517" t="s">
        <v>2905</v>
      </c>
      <c r="J2517" t="s">
        <v>8</v>
      </c>
      <c r="K2517" t="s">
        <v>123</v>
      </c>
      <c r="M2517">
        <v>44</v>
      </c>
      <c r="N2517" t="s">
        <v>448</v>
      </c>
      <c r="O2517" t="s">
        <v>449</v>
      </c>
      <c r="P2517" t="s">
        <v>450</v>
      </c>
      <c r="Q2517" t="s">
        <v>171</v>
      </c>
      <c r="R2517" t="s">
        <v>138</v>
      </c>
      <c r="S2517" t="s">
        <v>345</v>
      </c>
      <c r="T2517" t="s">
        <v>451</v>
      </c>
      <c r="U2517" t="s">
        <v>343</v>
      </c>
      <c r="V2517" t="s">
        <v>452</v>
      </c>
      <c r="X2517" t="str">
        <f>LEFT(Table7[[#This Row],[Month]],4)</f>
        <v>2023</v>
      </c>
      <c r="Y2517">
        <f>SIGN(Table7[[#This Row],[Internal Monthly Cost]])</f>
        <v>1</v>
      </c>
    </row>
    <row r="2518" spans="1:25" x14ac:dyDescent="0.2">
      <c r="A2518">
        <v>684</v>
      </c>
      <c r="B2518" t="s">
        <v>3513</v>
      </c>
      <c r="C2518" t="s">
        <v>3513</v>
      </c>
      <c r="D2518" t="s">
        <v>5</v>
      </c>
      <c r="E2518" t="s">
        <v>2891</v>
      </c>
      <c r="F2518" t="s">
        <v>652</v>
      </c>
      <c r="G2518" t="s">
        <v>2892</v>
      </c>
      <c r="H2518" t="s">
        <v>2893</v>
      </c>
      <c r="I2518" t="s">
        <v>2906</v>
      </c>
      <c r="J2518" t="s">
        <v>8</v>
      </c>
      <c r="K2518" t="s">
        <v>124</v>
      </c>
      <c r="M2518">
        <v>37</v>
      </c>
      <c r="N2518" t="s">
        <v>2873</v>
      </c>
      <c r="O2518" t="s">
        <v>2874</v>
      </c>
      <c r="P2518" t="s">
        <v>2875</v>
      </c>
      <c r="Q2518" t="s">
        <v>139</v>
      </c>
      <c r="R2518" t="s">
        <v>138</v>
      </c>
      <c r="S2518" t="s">
        <v>345</v>
      </c>
      <c r="T2518" t="s">
        <v>342</v>
      </c>
      <c r="U2518" t="s">
        <v>343</v>
      </c>
      <c r="V2518" t="s">
        <v>2876</v>
      </c>
      <c r="X2518" t="str">
        <f>LEFT(Table7[[#This Row],[Month]],4)</f>
        <v>2023</v>
      </c>
      <c r="Y2518">
        <f>SIGN(Table7[[#This Row],[Internal Monthly Cost]])</f>
        <v>1</v>
      </c>
    </row>
    <row r="2519" spans="1:25" x14ac:dyDescent="0.2">
      <c r="A2519">
        <v>716</v>
      </c>
      <c r="B2519" t="s">
        <v>3513</v>
      </c>
      <c r="C2519" t="s">
        <v>3513</v>
      </c>
      <c r="D2519" t="s">
        <v>5</v>
      </c>
      <c r="E2519" t="s">
        <v>3175</v>
      </c>
      <c r="F2519" t="s">
        <v>652</v>
      </c>
      <c r="G2519" t="s">
        <v>3176</v>
      </c>
      <c r="H2519" t="s">
        <v>3156</v>
      </c>
      <c r="I2519" t="s">
        <v>3175</v>
      </c>
      <c r="J2519" t="s">
        <v>8</v>
      </c>
      <c r="K2519" t="s">
        <v>123</v>
      </c>
      <c r="M2519">
        <v>44</v>
      </c>
      <c r="N2519" t="s">
        <v>3179</v>
      </c>
      <c r="O2519" t="s">
        <v>3178</v>
      </c>
      <c r="P2519" t="s">
        <v>3180</v>
      </c>
      <c r="Q2519" t="s">
        <v>171</v>
      </c>
      <c r="R2519" t="s">
        <v>138</v>
      </c>
      <c r="S2519" t="s">
        <v>345</v>
      </c>
      <c r="T2519" t="s">
        <v>3066</v>
      </c>
      <c r="U2519" t="s">
        <v>343</v>
      </c>
      <c r="V2519" t="s">
        <v>3096</v>
      </c>
      <c r="X2519" t="str">
        <f>LEFT(Table7[[#This Row],[Month]],4)</f>
        <v>2023</v>
      </c>
      <c r="Y2519">
        <f>SIGN(Table7[[#This Row],[Internal Monthly Cost]])</f>
        <v>1</v>
      </c>
    </row>
    <row r="2520" spans="1:25" x14ac:dyDescent="0.2">
      <c r="A2520">
        <v>711</v>
      </c>
      <c r="B2520" t="s">
        <v>3513</v>
      </c>
      <c r="C2520" t="s">
        <v>3513</v>
      </c>
      <c r="D2520" t="s">
        <v>5</v>
      </c>
      <c r="E2520" t="s">
        <v>3100</v>
      </c>
      <c r="F2520" t="s">
        <v>652</v>
      </c>
      <c r="G2520" t="s">
        <v>3101</v>
      </c>
      <c r="H2520" t="s">
        <v>3102</v>
      </c>
      <c r="I2520" t="s">
        <v>3077</v>
      </c>
      <c r="J2520" t="s">
        <v>8</v>
      </c>
      <c r="K2520" t="s">
        <v>3074</v>
      </c>
      <c r="M2520">
        <v>47</v>
      </c>
      <c r="N2520" t="s">
        <v>3103</v>
      </c>
      <c r="O2520" t="s">
        <v>3104</v>
      </c>
      <c r="P2520" t="s">
        <v>3150</v>
      </c>
      <c r="Q2520" t="s">
        <v>3106</v>
      </c>
      <c r="R2520" t="s">
        <v>3074</v>
      </c>
      <c r="S2520" t="s">
        <v>345</v>
      </c>
      <c r="T2520" t="s">
        <v>3075</v>
      </c>
      <c r="U2520" t="s">
        <v>343</v>
      </c>
      <c r="V2520" t="s">
        <v>3096</v>
      </c>
      <c r="X2520" t="str">
        <f>LEFT(Table7[[#This Row],[Month]],4)</f>
        <v>2023</v>
      </c>
      <c r="Y2520">
        <f>SIGN(Table7[[#This Row],[Internal Monthly Cost]])</f>
        <v>1</v>
      </c>
    </row>
    <row r="2521" spans="1:25" x14ac:dyDescent="0.2">
      <c r="A2521">
        <v>440</v>
      </c>
      <c r="B2521" t="s">
        <v>3513</v>
      </c>
      <c r="C2521" t="s">
        <v>3513</v>
      </c>
      <c r="D2521" t="s">
        <v>5</v>
      </c>
      <c r="E2521" t="s">
        <v>898</v>
      </c>
      <c r="F2521" t="s">
        <v>503</v>
      </c>
      <c r="G2521" t="s">
        <v>627</v>
      </c>
      <c r="H2521" t="s">
        <v>515</v>
      </c>
      <c r="I2521" t="s">
        <v>125</v>
      </c>
      <c r="J2521" t="s">
        <v>4</v>
      </c>
      <c r="K2521" t="s">
        <v>124</v>
      </c>
      <c r="M2521">
        <v>67</v>
      </c>
      <c r="X2521" t="str">
        <f>LEFT(Table7[[#This Row],[Month]],4)</f>
        <v>2023</v>
      </c>
      <c r="Y2521">
        <f>SIGN(Table7[[#This Row],[Internal Monthly Cost]])</f>
        <v>1</v>
      </c>
    </row>
    <row r="2522" spans="1:25" x14ac:dyDescent="0.2">
      <c r="A2522">
        <v>439</v>
      </c>
      <c r="B2522" t="s">
        <v>3513</v>
      </c>
      <c r="C2522" t="s">
        <v>3513</v>
      </c>
      <c r="D2522" t="s">
        <v>5</v>
      </c>
      <c r="E2522" t="s">
        <v>636</v>
      </c>
      <c r="F2522" t="s">
        <v>503</v>
      </c>
      <c r="G2522" t="s">
        <v>627</v>
      </c>
      <c r="H2522" t="s">
        <v>515</v>
      </c>
      <c r="I2522" t="s">
        <v>125</v>
      </c>
      <c r="J2522" t="s">
        <v>8</v>
      </c>
      <c r="K2522" t="s">
        <v>124</v>
      </c>
      <c r="M2522">
        <v>67</v>
      </c>
      <c r="N2522" t="s">
        <v>52</v>
      </c>
      <c r="O2522" t="s">
        <v>195</v>
      </c>
      <c r="P2522" t="s">
        <v>53</v>
      </c>
      <c r="Q2522" t="s">
        <v>139</v>
      </c>
      <c r="R2522" t="s">
        <v>138</v>
      </c>
      <c r="S2522" t="s">
        <v>345</v>
      </c>
      <c r="T2522" t="s">
        <v>342</v>
      </c>
      <c r="U2522" t="s">
        <v>343</v>
      </c>
      <c r="V2522" t="s">
        <v>355</v>
      </c>
      <c r="X2522" t="str">
        <f>LEFT(Table7[[#This Row],[Month]],4)</f>
        <v>2023</v>
      </c>
      <c r="Y2522">
        <f>SIGN(Table7[[#This Row],[Internal Monthly Cost]])</f>
        <v>1</v>
      </c>
    </row>
    <row r="2523" spans="1:25" x14ac:dyDescent="0.2">
      <c r="A2523">
        <v>479</v>
      </c>
      <c r="B2523" t="s">
        <v>3513</v>
      </c>
      <c r="C2523" t="s">
        <v>3513</v>
      </c>
      <c r="D2523" t="s">
        <v>5</v>
      </c>
      <c r="E2523" t="s">
        <v>1553</v>
      </c>
      <c r="F2523" t="s">
        <v>503</v>
      </c>
      <c r="G2523" t="s">
        <v>627</v>
      </c>
      <c r="H2523" t="s">
        <v>515</v>
      </c>
      <c r="I2523" t="s">
        <v>125</v>
      </c>
      <c r="J2523" t="s">
        <v>8</v>
      </c>
      <c r="K2523" t="s">
        <v>124</v>
      </c>
      <c r="M2523">
        <v>67</v>
      </c>
      <c r="N2523" t="s">
        <v>38</v>
      </c>
      <c r="O2523" t="s">
        <v>235</v>
      </c>
      <c r="P2523" t="s">
        <v>39</v>
      </c>
      <c r="Q2523" t="s">
        <v>139</v>
      </c>
      <c r="R2523" t="s">
        <v>138</v>
      </c>
      <c r="S2523" t="s">
        <v>345</v>
      </c>
      <c r="T2523" t="s">
        <v>342</v>
      </c>
      <c r="U2523" t="s">
        <v>343</v>
      </c>
      <c r="V2523" t="s">
        <v>375</v>
      </c>
      <c r="X2523" t="str">
        <f>LEFT(Table7[[#This Row],[Month]],4)</f>
        <v>2023</v>
      </c>
      <c r="Y2523">
        <f>SIGN(Table7[[#This Row],[Internal Monthly Cost]])</f>
        <v>1</v>
      </c>
    </row>
    <row r="2524" spans="1:25" x14ac:dyDescent="0.2">
      <c r="A2524">
        <v>458</v>
      </c>
      <c r="B2524" t="s">
        <v>3513</v>
      </c>
      <c r="C2524" t="s">
        <v>3513</v>
      </c>
      <c r="D2524" t="s">
        <v>5</v>
      </c>
      <c r="E2524" t="s">
        <v>2098</v>
      </c>
      <c r="F2524" t="s">
        <v>503</v>
      </c>
      <c r="G2524" t="s">
        <v>627</v>
      </c>
      <c r="H2524" t="s">
        <v>515</v>
      </c>
      <c r="I2524" t="s">
        <v>125</v>
      </c>
      <c r="J2524" t="s">
        <v>4</v>
      </c>
      <c r="K2524" t="s">
        <v>124</v>
      </c>
      <c r="M2524">
        <v>67</v>
      </c>
      <c r="X2524" t="str">
        <f>LEFT(Table7[[#This Row],[Month]],4)</f>
        <v>2023</v>
      </c>
      <c r="Y2524">
        <f>SIGN(Table7[[#This Row],[Internal Monthly Cost]])</f>
        <v>1</v>
      </c>
    </row>
    <row r="2525" spans="1:25" x14ac:dyDescent="0.2">
      <c r="A2525">
        <v>460</v>
      </c>
      <c r="B2525" t="s">
        <v>3513</v>
      </c>
      <c r="C2525" t="s">
        <v>3513</v>
      </c>
      <c r="D2525" t="s">
        <v>5</v>
      </c>
      <c r="E2525" t="s">
        <v>2136</v>
      </c>
      <c r="F2525" t="s">
        <v>503</v>
      </c>
      <c r="G2525" t="s">
        <v>627</v>
      </c>
      <c r="H2525" t="s">
        <v>515</v>
      </c>
      <c r="I2525" t="s">
        <v>125</v>
      </c>
      <c r="J2525" t="s">
        <v>8</v>
      </c>
      <c r="K2525" t="s">
        <v>124</v>
      </c>
      <c r="M2525">
        <v>67</v>
      </c>
      <c r="N2525" t="s">
        <v>82</v>
      </c>
      <c r="O2525" t="s">
        <v>232</v>
      </c>
      <c r="P2525" t="s">
        <v>83</v>
      </c>
      <c r="Q2525" t="s">
        <v>139</v>
      </c>
      <c r="R2525" t="s">
        <v>138</v>
      </c>
      <c r="S2525" t="s">
        <v>345</v>
      </c>
      <c r="T2525" t="s">
        <v>342</v>
      </c>
      <c r="U2525" t="s">
        <v>343</v>
      </c>
      <c r="V2525" t="s">
        <v>371</v>
      </c>
      <c r="X2525" t="str">
        <f>LEFT(Table7[[#This Row],[Month]],4)</f>
        <v>2023</v>
      </c>
      <c r="Y2525">
        <f>SIGN(Table7[[#This Row],[Internal Monthly Cost]])</f>
        <v>1</v>
      </c>
    </row>
    <row r="2526" spans="1:25" x14ac:dyDescent="0.2">
      <c r="A2526">
        <v>457</v>
      </c>
      <c r="B2526" t="s">
        <v>3513</v>
      </c>
      <c r="C2526" t="s">
        <v>3513</v>
      </c>
      <c r="D2526" t="s">
        <v>5</v>
      </c>
      <c r="E2526" t="s">
        <v>2109</v>
      </c>
      <c r="F2526" t="s">
        <v>503</v>
      </c>
      <c r="G2526" t="s">
        <v>627</v>
      </c>
      <c r="H2526" t="s">
        <v>515</v>
      </c>
      <c r="I2526" t="s">
        <v>125</v>
      </c>
      <c r="J2526" t="s">
        <v>8</v>
      </c>
      <c r="K2526" t="s">
        <v>124</v>
      </c>
      <c r="M2526">
        <v>67</v>
      </c>
      <c r="N2526" t="s">
        <v>3283</v>
      </c>
      <c r="O2526" t="s">
        <v>3284</v>
      </c>
      <c r="P2526" t="s">
        <v>3285</v>
      </c>
      <c r="Q2526" t="s">
        <v>139</v>
      </c>
      <c r="R2526" t="s">
        <v>138</v>
      </c>
      <c r="S2526" t="s">
        <v>341</v>
      </c>
      <c r="T2526" t="s">
        <v>342</v>
      </c>
      <c r="U2526" t="s">
        <v>343</v>
      </c>
      <c r="V2526" t="s">
        <v>3282</v>
      </c>
      <c r="X2526" t="str">
        <f>LEFT(Table7[[#This Row],[Month]],4)</f>
        <v>2023</v>
      </c>
      <c r="Y2526">
        <f>SIGN(Table7[[#This Row],[Internal Monthly Cost]])</f>
        <v>1</v>
      </c>
    </row>
    <row r="2527" spans="1:25" x14ac:dyDescent="0.2">
      <c r="A2527">
        <v>483</v>
      </c>
      <c r="B2527" t="s">
        <v>3513</v>
      </c>
      <c r="C2527" t="s">
        <v>3513</v>
      </c>
      <c r="D2527" t="s">
        <v>5</v>
      </c>
      <c r="E2527" t="s">
        <v>2795</v>
      </c>
      <c r="F2527" t="s">
        <v>503</v>
      </c>
      <c r="G2527" t="s">
        <v>502</v>
      </c>
      <c r="H2527" t="s">
        <v>504</v>
      </c>
      <c r="I2527" t="s">
        <v>131</v>
      </c>
      <c r="J2527" t="s">
        <v>8</v>
      </c>
      <c r="K2527" t="s">
        <v>124</v>
      </c>
      <c r="M2527">
        <v>67</v>
      </c>
      <c r="N2527" t="s">
        <v>3330</v>
      </c>
      <c r="O2527" t="s">
        <v>3329</v>
      </c>
      <c r="P2527" t="s">
        <v>3331</v>
      </c>
      <c r="Q2527" t="s">
        <v>139</v>
      </c>
      <c r="R2527" t="s">
        <v>138</v>
      </c>
      <c r="S2527" t="s">
        <v>341</v>
      </c>
      <c r="T2527" t="s">
        <v>342</v>
      </c>
      <c r="U2527" t="s">
        <v>343</v>
      </c>
      <c r="V2527" t="s">
        <v>3282</v>
      </c>
      <c r="X2527" t="str">
        <f>LEFT(Table7[[#This Row],[Month]],4)</f>
        <v>2023</v>
      </c>
      <c r="Y2527">
        <f>SIGN(Table7[[#This Row],[Internal Monthly Cost]])</f>
        <v>1</v>
      </c>
    </row>
    <row r="2528" spans="1:25" x14ac:dyDescent="0.2">
      <c r="A2528">
        <v>484</v>
      </c>
      <c r="B2528" t="s">
        <v>3513</v>
      </c>
      <c r="C2528" t="s">
        <v>3513</v>
      </c>
      <c r="D2528" t="s">
        <v>5</v>
      </c>
      <c r="E2528" t="s">
        <v>2620</v>
      </c>
      <c r="F2528" t="s">
        <v>503</v>
      </c>
      <c r="G2528" t="s">
        <v>502</v>
      </c>
      <c r="H2528" t="s">
        <v>504</v>
      </c>
      <c r="I2528" t="s">
        <v>131</v>
      </c>
      <c r="J2528" t="s">
        <v>8</v>
      </c>
      <c r="K2528" t="s">
        <v>124</v>
      </c>
      <c r="M2528">
        <v>67</v>
      </c>
      <c r="N2528" t="s">
        <v>3283</v>
      </c>
      <c r="O2528" t="s">
        <v>3284</v>
      </c>
      <c r="P2528" t="s">
        <v>3285</v>
      </c>
      <c r="Q2528" t="s">
        <v>139</v>
      </c>
      <c r="R2528" t="s">
        <v>138</v>
      </c>
      <c r="S2528" t="s">
        <v>341</v>
      </c>
      <c r="T2528" t="s">
        <v>342</v>
      </c>
      <c r="U2528" t="s">
        <v>343</v>
      </c>
      <c r="V2528" t="s">
        <v>3282</v>
      </c>
      <c r="X2528" t="str">
        <f>LEFT(Table7[[#This Row],[Month]],4)</f>
        <v>2023</v>
      </c>
      <c r="Y2528">
        <f>SIGN(Table7[[#This Row],[Internal Monthly Cost]])</f>
        <v>1</v>
      </c>
    </row>
    <row r="2529" spans="1:25" x14ac:dyDescent="0.2">
      <c r="A2529">
        <v>487</v>
      </c>
      <c r="B2529" t="s">
        <v>3513</v>
      </c>
      <c r="C2529" t="s">
        <v>3513</v>
      </c>
      <c r="D2529" t="s">
        <v>5</v>
      </c>
      <c r="E2529" t="s">
        <v>1897</v>
      </c>
      <c r="F2529" t="s">
        <v>503</v>
      </c>
      <c r="G2529" t="s">
        <v>502</v>
      </c>
      <c r="H2529" t="s">
        <v>504</v>
      </c>
      <c r="I2529" t="s">
        <v>131</v>
      </c>
      <c r="J2529" t="s">
        <v>8</v>
      </c>
      <c r="K2529" t="s">
        <v>124</v>
      </c>
      <c r="M2529">
        <v>67</v>
      </c>
      <c r="N2529" t="s">
        <v>58</v>
      </c>
      <c r="O2529" t="s">
        <v>237</v>
      </c>
      <c r="P2529" t="s">
        <v>59</v>
      </c>
      <c r="Q2529" t="s">
        <v>139</v>
      </c>
      <c r="R2529" t="s">
        <v>138</v>
      </c>
      <c r="S2529" t="s">
        <v>345</v>
      </c>
      <c r="T2529" t="s">
        <v>342</v>
      </c>
      <c r="U2529" t="s">
        <v>343</v>
      </c>
      <c r="V2529" t="s">
        <v>358</v>
      </c>
      <c r="X2529" t="str">
        <f>LEFT(Table7[[#This Row],[Month]],4)</f>
        <v>2023</v>
      </c>
      <c r="Y2529">
        <f>SIGN(Table7[[#This Row],[Internal Monthly Cost]])</f>
        <v>1</v>
      </c>
    </row>
    <row r="2530" spans="1:25" x14ac:dyDescent="0.2">
      <c r="A2530">
        <v>488</v>
      </c>
      <c r="B2530" t="s">
        <v>3513</v>
      </c>
      <c r="C2530" t="s">
        <v>3513</v>
      </c>
      <c r="D2530" t="s">
        <v>5</v>
      </c>
      <c r="E2530" t="s">
        <v>2006</v>
      </c>
      <c r="F2530" t="s">
        <v>503</v>
      </c>
      <c r="G2530" t="s">
        <v>502</v>
      </c>
      <c r="H2530" t="s">
        <v>504</v>
      </c>
      <c r="I2530" t="s">
        <v>131</v>
      </c>
      <c r="J2530" t="s">
        <v>8</v>
      </c>
      <c r="K2530" t="s">
        <v>124</v>
      </c>
      <c r="M2530">
        <v>67</v>
      </c>
      <c r="N2530" t="s">
        <v>3333</v>
      </c>
      <c r="O2530" t="s">
        <v>3332</v>
      </c>
      <c r="P2530" t="s">
        <v>3334</v>
      </c>
      <c r="Q2530" t="s">
        <v>139</v>
      </c>
      <c r="R2530" t="s">
        <v>138</v>
      </c>
      <c r="S2530" t="s">
        <v>341</v>
      </c>
      <c r="T2530" t="s">
        <v>342</v>
      </c>
      <c r="U2530" t="s">
        <v>343</v>
      </c>
      <c r="V2530" t="s">
        <v>3282</v>
      </c>
      <c r="X2530" t="str">
        <f>LEFT(Table7[[#This Row],[Month]],4)</f>
        <v>2023</v>
      </c>
      <c r="Y2530">
        <f>SIGN(Table7[[#This Row],[Internal Monthly Cost]])</f>
        <v>1</v>
      </c>
    </row>
    <row r="2531" spans="1:25" x14ac:dyDescent="0.2">
      <c r="A2531">
        <v>486</v>
      </c>
      <c r="B2531" t="s">
        <v>3513</v>
      </c>
      <c r="C2531" t="s">
        <v>3513</v>
      </c>
      <c r="D2531" t="s">
        <v>5</v>
      </c>
      <c r="E2531" t="s">
        <v>2014</v>
      </c>
      <c r="F2531" t="s">
        <v>503</v>
      </c>
      <c r="G2531" t="s">
        <v>502</v>
      </c>
      <c r="H2531" t="s">
        <v>504</v>
      </c>
      <c r="I2531" t="s">
        <v>131</v>
      </c>
      <c r="J2531" t="s">
        <v>4</v>
      </c>
      <c r="K2531" t="s">
        <v>124</v>
      </c>
      <c r="M2531">
        <v>67</v>
      </c>
      <c r="X2531" t="str">
        <f>LEFT(Table7[[#This Row],[Month]],4)</f>
        <v>2023</v>
      </c>
      <c r="Y2531">
        <f>SIGN(Table7[[#This Row],[Internal Monthly Cost]])</f>
        <v>1</v>
      </c>
    </row>
    <row r="2532" spans="1:25" x14ac:dyDescent="0.2">
      <c r="A2532">
        <v>482</v>
      </c>
      <c r="B2532" t="s">
        <v>3513</v>
      </c>
      <c r="C2532" t="s">
        <v>3513</v>
      </c>
      <c r="D2532" t="s">
        <v>5</v>
      </c>
      <c r="E2532" t="s">
        <v>2153</v>
      </c>
      <c r="F2532" t="s">
        <v>503</v>
      </c>
      <c r="G2532" t="s">
        <v>502</v>
      </c>
      <c r="H2532" t="s">
        <v>504</v>
      </c>
      <c r="I2532" t="s">
        <v>131</v>
      </c>
      <c r="J2532" t="s">
        <v>8</v>
      </c>
      <c r="K2532" t="s">
        <v>124</v>
      </c>
      <c r="M2532">
        <v>67</v>
      </c>
      <c r="N2532" t="s">
        <v>90</v>
      </c>
      <c r="O2532" t="s">
        <v>236</v>
      </c>
      <c r="P2532" t="s">
        <v>91</v>
      </c>
      <c r="Q2532" t="s">
        <v>139</v>
      </c>
      <c r="R2532" t="s">
        <v>138</v>
      </c>
      <c r="S2532" t="s">
        <v>345</v>
      </c>
      <c r="T2532" t="s">
        <v>342</v>
      </c>
      <c r="U2532" t="s">
        <v>343</v>
      </c>
      <c r="V2532" t="s">
        <v>377</v>
      </c>
      <c r="X2532" t="str">
        <f>LEFT(Table7[[#This Row],[Month]],4)</f>
        <v>2023</v>
      </c>
      <c r="Y2532">
        <f>SIGN(Table7[[#This Row],[Internal Monthly Cost]])</f>
        <v>1</v>
      </c>
    </row>
    <row r="2533" spans="1:25" x14ac:dyDescent="0.2">
      <c r="A2533">
        <v>534</v>
      </c>
      <c r="B2533" t="s">
        <v>3513</v>
      </c>
      <c r="C2533" t="s">
        <v>3513</v>
      </c>
      <c r="D2533" t="s">
        <v>5</v>
      </c>
      <c r="E2533" t="s">
        <v>2326</v>
      </c>
      <c r="F2533" t="s">
        <v>652</v>
      </c>
      <c r="G2533" t="s">
        <v>2327</v>
      </c>
      <c r="H2533" t="s">
        <v>2174</v>
      </c>
      <c r="I2533" t="s">
        <v>163</v>
      </c>
      <c r="J2533" t="s">
        <v>8</v>
      </c>
      <c r="K2533" t="s">
        <v>124</v>
      </c>
      <c r="M2533">
        <v>71</v>
      </c>
      <c r="N2533" t="s">
        <v>152</v>
      </c>
      <c r="O2533" t="s">
        <v>250</v>
      </c>
      <c r="P2533" t="s">
        <v>153</v>
      </c>
      <c r="Q2533" t="s">
        <v>139</v>
      </c>
      <c r="R2533" t="s">
        <v>138</v>
      </c>
      <c r="S2533" t="s">
        <v>345</v>
      </c>
      <c r="T2533" t="s">
        <v>342</v>
      </c>
      <c r="U2533" t="s">
        <v>361</v>
      </c>
      <c r="V2533" t="s">
        <v>392</v>
      </c>
      <c r="W2533" t="s">
        <v>3514</v>
      </c>
      <c r="X2533" t="str">
        <f>LEFT(Table7[[#This Row],[Month]],4)</f>
        <v>2023</v>
      </c>
      <c r="Y2533">
        <f>SIGN(Table7[[#This Row],[Internal Monthly Cost]])</f>
        <v>1</v>
      </c>
    </row>
    <row r="2534" spans="1:25" x14ac:dyDescent="0.2">
      <c r="A2534">
        <v>517</v>
      </c>
      <c r="B2534" t="s">
        <v>3513</v>
      </c>
      <c r="C2534" t="s">
        <v>3513</v>
      </c>
      <c r="D2534" t="s">
        <v>5</v>
      </c>
      <c r="E2534" t="s">
        <v>760</v>
      </c>
      <c r="F2534" t="s">
        <v>652</v>
      </c>
      <c r="G2534" t="s">
        <v>763</v>
      </c>
      <c r="H2534" t="s">
        <v>504</v>
      </c>
      <c r="I2534" t="s">
        <v>126</v>
      </c>
      <c r="J2534" t="s">
        <v>8</v>
      </c>
      <c r="K2534" t="s">
        <v>124</v>
      </c>
      <c r="M2534">
        <v>83</v>
      </c>
      <c r="N2534" t="s">
        <v>10</v>
      </c>
      <c r="O2534" t="s">
        <v>205</v>
      </c>
      <c r="P2534" t="s">
        <v>11</v>
      </c>
      <c r="Q2534" t="s">
        <v>171</v>
      </c>
      <c r="R2534" t="s">
        <v>138</v>
      </c>
      <c r="S2534" t="s">
        <v>360</v>
      </c>
      <c r="T2534" t="s">
        <v>2911</v>
      </c>
      <c r="U2534" t="s">
        <v>343</v>
      </c>
      <c r="V2534" t="s">
        <v>383</v>
      </c>
      <c r="X2534" t="str">
        <f>LEFT(Table7[[#This Row],[Month]],4)</f>
        <v>2023</v>
      </c>
      <c r="Y2534">
        <f>SIGN(Table7[[#This Row],[Internal Monthly Cost]])</f>
        <v>1</v>
      </c>
    </row>
    <row r="2535" spans="1:25" x14ac:dyDescent="0.2">
      <c r="A2535">
        <v>513</v>
      </c>
      <c r="B2535" t="s">
        <v>3513</v>
      </c>
      <c r="C2535" t="s">
        <v>3513</v>
      </c>
      <c r="D2535" t="s">
        <v>5</v>
      </c>
      <c r="E2535" t="s">
        <v>2197</v>
      </c>
      <c r="F2535" t="s">
        <v>503</v>
      </c>
      <c r="G2535" t="s">
        <v>646</v>
      </c>
      <c r="H2535" t="s">
        <v>647</v>
      </c>
      <c r="I2535" t="s">
        <v>135</v>
      </c>
      <c r="J2535" t="s">
        <v>8</v>
      </c>
      <c r="K2535" t="s">
        <v>124</v>
      </c>
      <c r="M2535">
        <v>67</v>
      </c>
      <c r="X2535" t="str">
        <f>LEFT(Table7[[#This Row],[Month]],4)</f>
        <v>2023</v>
      </c>
      <c r="Y2535">
        <f>SIGN(Table7[[#This Row],[Internal Monthly Cost]])</f>
        <v>1</v>
      </c>
    </row>
    <row r="2536" spans="1:25" x14ac:dyDescent="0.2">
      <c r="A2536">
        <v>515</v>
      </c>
      <c r="B2536" t="s">
        <v>3513</v>
      </c>
      <c r="C2536" t="s">
        <v>3513</v>
      </c>
      <c r="D2536" t="s">
        <v>5</v>
      </c>
      <c r="E2536" t="s">
        <v>2212</v>
      </c>
      <c r="F2536" t="s">
        <v>652</v>
      </c>
      <c r="G2536" t="s">
        <v>2213</v>
      </c>
      <c r="H2536" t="s">
        <v>504</v>
      </c>
      <c r="I2536" t="s">
        <v>126</v>
      </c>
      <c r="J2536" t="s">
        <v>8</v>
      </c>
      <c r="K2536" t="s">
        <v>124</v>
      </c>
      <c r="M2536">
        <v>66</v>
      </c>
      <c r="N2536" t="s">
        <v>104</v>
      </c>
      <c r="O2536" t="s">
        <v>243</v>
      </c>
      <c r="P2536" t="s">
        <v>105</v>
      </c>
      <c r="Q2536" t="s">
        <v>139</v>
      </c>
      <c r="R2536" t="s">
        <v>138</v>
      </c>
      <c r="S2536" t="s">
        <v>345</v>
      </c>
      <c r="T2536" t="s">
        <v>342</v>
      </c>
      <c r="U2536" t="s">
        <v>343</v>
      </c>
      <c r="V2536" t="s">
        <v>373</v>
      </c>
      <c r="X2536" t="str">
        <f>LEFT(Table7[[#This Row],[Month]],4)</f>
        <v>2023</v>
      </c>
      <c r="Y2536">
        <f>SIGN(Table7[[#This Row],[Internal Monthly Cost]])</f>
        <v>1</v>
      </c>
    </row>
    <row r="2537" spans="1:25" x14ac:dyDescent="0.2">
      <c r="A2537">
        <v>642</v>
      </c>
      <c r="B2537" t="s">
        <v>3513</v>
      </c>
      <c r="C2537" t="s">
        <v>3513</v>
      </c>
      <c r="D2537" t="s">
        <v>5</v>
      </c>
      <c r="E2537" t="s">
        <v>582</v>
      </c>
      <c r="H2537" t="s">
        <v>529</v>
      </c>
      <c r="I2537" t="s">
        <v>2837</v>
      </c>
      <c r="J2537" t="s">
        <v>3516</v>
      </c>
      <c r="K2537" t="s">
        <v>442</v>
      </c>
      <c r="M2537">
        <v>113</v>
      </c>
      <c r="X2537" t="str">
        <f>LEFT(Table7[[#This Row],[Month]],4)</f>
        <v>2023</v>
      </c>
      <c r="Y2537">
        <f>SIGN(Table7[[#This Row],[Internal Monthly Cost]])</f>
        <v>1</v>
      </c>
    </row>
    <row r="2538" spans="1:25" x14ac:dyDescent="0.2">
      <c r="A2538">
        <v>692</v>
      </c>
      <c r="B2538" t="s">
        <v>3513</v>
      </c>
      <c r="C2538" t="s">
        <v>3513</v>
      </c>
      <c r="D2538" t="s">
        <v>725</v>
      </c>
      <c r="E2538" t="s">
        <v>2945</v>
      </c>
      <c r="F2538" t="s">
        <v>652</v>
      </c>
      <c r="G2538" t="s">
        <v>2946</v>
      </c>
      <c r="H2538" t="s">
        <v>2947</v>
      </c>
      <c r="J2538" t="s">
        <v>8</v>
      </c>
      <c r="K2538" t="s">
        <v>123</v>
      </c>
      <c r="M2538">
        <v>15</v>
      </c>
      <c r="N2538" t="s">
        <v>319</v>
      </c>
      <c r="O2538" t="s">
        <v>320</v>
      </c>
      <c r="P2538" t="s">
        <v>321</v>
      </c>
      <c r="Q2538" t="s">
        <v>171</v>
      </c>
      <c r="R2538" t="s">
        <v>138</v>
      </c>
      <c r="S2538" t="s">
        <v>345</v>
      </c>
      <c r="T2538" t="s">
        <v>2923</v>
      </c>
      <c r="U2538" t="s">
        <v>343</v>
      </c>
      <c r="V2538" t="s">
        <v>356</v>
      </c>
      <c r="X2538" t="str">
        <f>LEFT(Table7[[#This Row],[Month]],4)</f>
        <v>2023</v>
      </c>
      <c r="Y2538">
        <f>SIGN(Table7[[#This Row],[Internal Monthly Cost]])</f>
        <v>1</v>
      </c>
    </row>
    <row r="2539" spans="1:25" x14ac:dyDescent="0.2">
      <c r="A2539">
        <v>680</v>
      </c>
      <c r="B2539" t="s">
        <v>3513</v>
      </c>
      <c r="C2539" t="s">
        <v>3513</v>
      </c>
      <c r="D2539" t="s">
        <v>5</v>
      </c>
      <c r="E2539" t="s">
        <v>1427</v>
      </c>
      <c r="H2539" t="s">
        <v>529</v>
      </c>
      <c r="I2539" t="s">
        <v>2837</v>
      </c>
      <c r="J2539" t="s">
        <v>8</v>
      </c>
      <c r="K2539" t="s">
        <v>442</v>
      </c>
      <c r="M2539">
        <v>113</v>
      </c>
      <c r="N2539" t="s">
        <v>1419</v>
      </c>
      <c r="O2539" t="s">
        <v>1418</v>
      </c>
      <c r="P2539" t="s">
        <v>1420</v>
      </c>
      <c r="Q2539" t="s">
        <v>140</v>
      </c>
      <c r="R2539" t="s">
        <v>138</v>
      </c>
      <c r="S2539" t="s">
        <v>345</v>
      </c>
      <c r="T2539" t="s">
        <v>2974</v>
      </c>
      <c r="U2539" t="s">
        <v>343</v>
      </c>
      <c r="V2539" t="s">
        <v>1166</v>
      </c>
      <c r="X2539" t="str">
        <f>LEFT(Table7[[#This Row],[Month]],4)</f>
        <v>2023</v>
      </c>
      <c r="Y2539">
        <f>SIGN(Table7[[#This Row],[Internal Monthly Cost]])</f>
        <v>1</v>
      </c>
    </row>
    <row r="2540" spans="1:25" x14ac:dyDescent="0.2">
      <c r="A2540">
        <v>737</v>
      </c>
      <c r="B2540" t="s">
        <v>3513</v>
      </c>
      <c r="C2540" t="s">
        <v>3513</v>
      </c>
      <c r="D2540" t="s">
        <v>5</v>
      </c>
      <c r="E2540" t="s">
        <v>3395</v>
      </c>
      <c r="F2540" t="s">
        <v>652</v>
      </c>
      <c r="G2540" t="s">
        <v>3396</v>
      </c>
      <c r="H2540" t="s">
        <v>3383</v>
      </c>
      <c r="I2540" t="s">
        <v>3430</v>
      </c>
      <c r="J2540" t="s">
        <v>8</v>
      </c>
      <c r="K2540" t="s">
        <v>124</v>
      </c>
      <c r="M2540">
        <v>81</v>
      </c>
      <c r="N2540" t="s">
        <v>310</v>
      </c>
      <c r="O2540" t="s">
        <v>311</v>
      </c>
      <c r="P2540" t="s">
        <v>312</v>
      </c>
      <c r="Q2540" t="s">
        <v>139</v>
      </c>
      <c r="R2540" t="s">
        <v>138</v>
      </c>
      <c r="S2540" t="s">
        <v>345</v>
      </c>
      <c r="T2540" t="s">
        <v>342</v>
      </c>
      <c r="U2540" t="s">
        <v>343</v>
      </c>
      <c r="V2540" t="s">
        <v>344</v>
      </c>
      <c r="X2540" t="str">
        <f>LEFT(Table7[[#This Row],[Month]],4)</f>
        <v>2023</v>
      </c>
      <c r="Y2540">
        <f>SIGN(Table7[[#This Row],[Internal Monthly Cost]])</f>
        <v>1</v>
      </c>
    </row>
    <row r="2541" spans="1:25" x14ac:dyDescent="0.2">
      <c r="A2541">
        <v>526</v>
      </c>
      <c r="B2541" t="s">
        <v>3513</v>
      </c>
      <c r="C2541" t="s">
        <v>3513</v>
      </c>
      <c r="D2541" t="s">
        <v>5</v>
      </c>
      <c r="E2541" t="s">
        <v>779</v>
      </c>
      <c r="F2541" t="s">
        <v>652</v>
      </c>
      <c r="G2541" t="s">
        <v>780</v>
      </c>
      <c r="H2541" t="s">
        <v>752</v>
      </c>
      <c r="I2541" t="s">
        <v>158</v>
      </c>
      <c r="J2541" t="s">
        <v>8</v>
      </c>
      <c r="K2541" t="s">
        <v>127</v>
      </c>
      <c r="M2541">
        <v>47</v>
      </c>
      <c r="N2541" t="s">
        <v>13</v>
      </c>
      <c r="O2541" t="s">
        <v>207</v>
      </c>
      <c r="P2541" t="s">
        <v>14</v>
      </c>
      <c r="Q2541" t="s">
        <v>140</v>
      </c>
      <c r="R2541" t="s">
        <v>138</v>
      </c>
      <c r="S2541" t="s">
        <v>345</v>
      </c>
      <c r="T2541" t="s">
        <v>2915</v>
      </c>
      <c r="U2541" t="s">
        <v>343</v>
      </c>
      <c r="V2541" t="s">
        <v>386</v>
      </c>
      <c r="X2541" t="str">
        <f>LEFT(Table7[[#This Row],[Month]],4)</f>
        <v>2023</v>
      </c>
      <c r="Y2541">
        <f>SIGN(Table7[[#This Row],[Internal Monthly Cost]])</f>
        <v>1</v>
      </c>
    </row>
    <row r="2542" spans="1:25" x14ac:dyDescent="0.2">
      <c r="A2542">
        <v>527</v>
      </c>
      <c r="B2542" t="s">
        <v>3513</v>
      </c>
      <c r="C2542" t="s">
        <v>3513</v>
      </c>
      <c r="D2542" t="s">
        <v>5</v>
      </c>
      <c r="E2542" t="s">
        <v>748</v>
      </c>
      <c r="F2542" t="s">
        <v>652</v>
      </c>
      <c r="G2542" t="s">
        <v>751</v>
      </c>
      <c r="H2542" t="s">
        <v>752</v>
      </c>
      <c r="I2542" t="s">
        <v>158</v>
      </c>
      <c r="J2542" t="s">
        <v>8</v>
      </c>
      <c r="K2542" t="s">
        <v>123</v>
      </c>
      <c r="M2542">
        <v>47</v>
      </c>
      <c r="N2542" t="s">
        <v>7</v>
      </c>
      <c r="O2542" t="s">
        <v>208</v>
      </c>
      <c r="P2542" t="s">
        <v>9</v>
      </c>
      <c r="Q2542" t="s">
        <v>171</v>
      </c>
      <c r="R2542" t="s">
        <v>138</v>
      </c>
      <c r="S2542" t="s">
        <v>345</v>
      </c>
      <c r="T2542" t="s">
        <v>387</v>
      </c>
      <c r="U2542" t="s">
        <v>343</v>
      </c>
      <c r="V2542" t="s">
        <v>388</v>
      </c>
      <c r="X2542" t="str">
        <f>LEFT(Table7[[#This Row],[Month]],4)</f>
        <v>2023</v>
      </c>
      <c r="Y2542">
        <f>SIGN(Table7[[#This Row],[Internal Monthly Cost]])</f>
        <v>1</v>
      </c>
    </row>
    <row r="2543" spans="1:25" x14ac:dyDescent="0.2">
      <c r="A2543">
        <v>594</v>
      </c>
      <c r="B2543" t="s">
        <v>3513</v>
      </c>
      <c r="C2543" t="s">
        <v>3513</v>
      </c>
      <c r="D2543" t="s">
        <v>5</v>
      </c>
      <c r="E2543" t="s">
        <v>878</v>
      </c>
      <c r="F2543" t="s">
        <v>652</v>
      </c>
      <c r="G2543" t="s">
        <v>880</v>
      </c>
      <c r="H2543" t="s">
        <v>881</v>
      </c>
      <c r="I2543" t="s">
        <v>289</v>
      </c>
      <c r="J2543" t="s">
        <v>8</v>
      </c>
      <c r="K2543" t="s">
        <v>127</v>
      </c>
      <c r="M2543">
        <v>50</v>
      </c>
      <c r="N2543" t="s">
        <v>21</v>
      </c>
      <c r="O2543" t="s">
        <v>209</v>
      </c>
      <c r="P2543" t="s">
        <v>22</v>
      </c>
      <c r="Q2543" t="s">
        <v>140</v>
      </c>
      <c r="R2543" t="s">
        <v>138</v>
      </c>
      <c r="S2543" t="s">
        <v>360</v>
      </c>
      <c r="T2543" t="s">
        <v>2922</v>
      </c>
      <c r="U2543" t="s">
        <v>343</v>
      </c>
      <c r="V2543" t="s">
        <v>404</v>
      </c>
      <c r="X2543" t="str">
        <f>LEFT(Table7[[#This Row],[Month]],4)</f>
        <v>2023</v>
      </c>
      <c r="Y2543">
        <f>SIGN(Table7[[#This Row],[Internal Monthly Cost]])</f>
        <v>1</v>
      </c>
    </row>
    <row r="2544" spans="1:25" x14ac:dyDescent="0.2">
      <c r="A2544">
        <v>668</v>
      </c>
      <c r="B2544" t="s">
        <v>3513</v>
      </c>
      <c r="C2544" t="s">
        <v>3513</v>
      </c>
      <c r="D2544" t="s">
        <v>5</v>
      </c>
      <c r="E2544" t="s">
        <v>1961</v>
      </c>
      <c r="F2544" t="s">
        <v>652</v>
      </c>
      <c r="G2544" t="s">
        <v>1963</v>
      </c>
      <c r="H2544" t="s">
        <v>1964</v>
      </c>
      <c r="I2544" t="s">
        <v>2904</v>
      </c>
      <c r="J2544" t="s">
        <v>8</v>
      </c>
      <c r="K2544" t="s">
        <v>124</v>
      </c>
      <c r="M2544">
        <v>44</v>
      </c>
      <c r="N2544" t="s">
        <v>416</v>
      </c>
      <c r="O2544" t="s">
        <v>417</v>
      </c>
      <c r="P2544" t="s">
        <v>418</v>
      </c>
      <c r="Q2544" t="s">
        <v>171</v>
      </c>
      <c r="R2544" t="s">
        <v>138</v>
      </c>
      <c r="S2544" t="s">
        <v>345</v>
      </c>
      <c r="T2544" t="s">
        <v>2911</v>
      </c>
      <c r="U2544" t="s">
        <v>343</v>
      </c>
      <c r="V2544" t="s">
        <v>419</v>
      </c>
      <c r="X2544" t="str">
        <f>LEFT(Table7[[#This Row],[Month]],4)</f>
        <v>2023</v>
      </c>
      <c r="Y2544">
        <f>SIGN(Table7[[#This Row],[Internal Monthly Cost]])</f>
        <v>1</v>
      </c>
    </row>
    <row r="2545" spans="1:25" x14ac:dyDescent="0.2">
      <c r="A2545">
        <v>647</v>
      </c>
      <c r="B2545" t="s">
        <v>3513</v>
      </c>
      <c r="C2545" t="s">
        <v>3513</v>
      </c>
      <c r="D2545" t="s">
        <v>5</v>
      </c>
      <c r="E2545" t="s">
        <v>887</v>
      </c>
      <c r="F2545" t="s">
        <v>652</v>
      </c>
      <c r="G2545" t="s">
        <v>888</v>
      </c>
      <c r="H2545" t="s">
        <v>889</v>
      </c>
      <c r="I2545" t="s">
        <v>2899</v>
      </c>
      <c r="J2545" t="s">
        <v>8</v>
      </c>
      <c r="K2545" t="s">
        <v>123</v>
      </c>
      <c r="M2545">
        <v>51</v>
      </c>
      <c r="N2545" t="s">
        <v>298</v>
      </c>
      <c r="O2545" t="s">
        <v>299</v>
      </c>
      <c r="P2545" t="s">
        <v>300</v>
      </c>
      <c r="Q2545" t="s">
        <v>171</v>
      </c>
      <c r="R2545" t="s">
        <v>138</v>
      </c>
      <c r="S2545" t="s">
        <v>345</v>
      </c>
      <c r="T2545" t="s">
        <v>362</v>
      </c>
      <c r="U2545" t="s">
        <v>343</v>
      </c>
      <c r="V2545" t="s">
        <v>3267</v>
      </c>
      <c r="X2545" t="str">
        <f>LEFT(Table7[[#This Row],[Month]],4)</f>
        <v>2023</v>
      </c>
      <c r="Y2545">
        <f>SIGN(Table7[[#This Row],[Internal Monthly Cost]])</f>
        <v>1</v>
      </c>
    </row>
    <row r="2546" spans="1:25" x14ac:dyDescent="0.2">
      <c r="A2546">
        <v>659</v>
      </c>
      <c r="B2546" t="s">
        <v>3513</v>
      </c>
      <c r="C2546" t="s">
        <v>3513</v>
      </c>
      <c r="D2546" t="s">
        <v>5</v>
      </c>
      <c r="E2546" t="s">
        <v>1476</v>
      </c>
      <c r="F2546" t="s">
        <v>652</v>
      </c>
      <c r="G2546" t="s">
        <v>1477</v>
      </c>
      <c r="H2546" t="s">
        <v>1478</v>
      </c>
      <c r="I2546" t="s">
        <v>2901</v>
      </c>
      <c r="J2546" t="s">
        <v>8</v>
      </c>
      <c r="K2546" t="s">
        <v>123</v>
      </c>
      <c r="M2546">
        <v>51</v>
      </c>
      <c r="N2546" t="s">
        <v>2913</v>
      </c>
      <c r="O2546" t="s">
        <v>198</v>
      </c>
      <c r="P2546" t="s">
        <v>37</v>
      </c>
      <c r="Q2546" t="s">
        <v>171</v>
      </c>
      <c r="R2546" t="s">
        <v>138</v>
      </c>
      <c r="S2546" t="s">
        <v>360</v>
      </c>
      <c r="T2546" t="s">
        <v>380</v>
      </c>
      <c r="U2546" t="s">
        <v>343</v>
      </c>
      <c r="V2546" t="s">
        <v>382</v>
      </c>
      <c r="X2546" t="str">
        <f>LEFT(Table7[[#This Row],[Month]],4)</f>
        <v>2023</v>
      </c>
      <c r="Y2546">
        <f>SIGN(Table7[[#This Row],[Internal Monthly Cost]])</f>
        <v>1</v>
      </c>
    </row>
    <row r="2547" spans="1:25" x14ac:dyDescent="0.2">
      <c r="A2547">
        <v>481</v>
      </c>
      <c r="B2547" t="s">
        <v>3513</v>
      </c>
      <c r="C2547" t="s">
        <v>3513</v>
      </c>
      <c r="D2547" t="s">
        <v>5</v>
      </c>
      <c r="E2547" t="s">
        <v>816</v>
      </c>
      <c r="F2547" t="s">
        <v>503</v>
      </c>
      <c r="G2547" t="s">
        <v>819</v>
      </c>
      <c r="H2547" t="s">
        <v>820</v>
      </c>
      <c r="I2547" t="s">
        <v>128</v>
      </c>
      <c r="J2547" t="s">
        <v>8</v>
      </c>
      <c r="K2547" t="s">
        <v>124</v>
      </c>
      <c r="M2547">
        <v>45</v>
      </c>
      <c r="N2547" t="s">
        <v>15</v>
      </c>
      <c r="O2547" t="s">
        <v>204</v>
      </c>
      <c r="P2547" t="s">
        <v>16</v>
      </c>
      <c r="Q2547" t="s">
        <v>3</v>
      </c>
      <c r="R2547" t="s">
        <v>138</v>
      </c>
      <c r="S2547" t="s">
        <v>360</v>
      </c>
      <c r="T2547" t="s">
        <v>2912</v>
      </c>
      <c r="U2547" t="s">
        <v>343</v>
      </c>
      <c r="V2547" t="s">
        <v>376</v>
      </c>
      <c r="X2547" t="str">
        <f>LEFT(Table7[[#This Row],[Month]],4)</f>
        <v>2023</v>
      </c>
      <c r="Y2547">
        <f>SIGN(Table7[[#This Row],[Internal Monthly Cost]])</f>
        <v>1</v>
      </c>
    </row>
    <row r="2548" spans="1:25" x14ac:dyDescent="0.2">
      <c r="A2548">
        <v>731</v>
      </c>
      <c r="B2548" t="s">
        <v>3513</v>
      </c>
      <c r="C2548" t="s">
        <v>3513</v>
      </c>
      <c r="D2548" t="s">
        <v>5</v>
      </c>
      <c r="E2548" t="s">
        <v>3384</v>
      </c>
      <c r="F2548" t="s">
        <v>652</v>
      </c>
      <c r="G2548" t="s">
        <v>3385</v>
      </c>
      <c r="H2548" t="s">
        <v>3383</v>
      </c>
      <c r="I2548" t="s">
        <v>3430</v>
      </c>
      <c r="J2548" t="s">
        <v>8</v>
      </c>
      <c r="K2548" t="s">
        <v>124</v>
      </c>
      <c r="M2548">
        <v>81</v>
      </c>
      <c r="N2548" t="s">
        <v>56</v>
      </c>
      <c r="O2548" t="s">
        <v>223</v>
      </c>
      <c r="P2548" t="s">
        <v>57</v>
      </c>
      <c r="Q2548" t="s">
        <v>139</v>
      </c>
      <c r="R2548" t="s">
        <v>138</v>
      </c>
      <c r="S2548" t="s">
        <v>345</v>
      </c>
      <c r="T2548" t="s">
        <v>342</v>
      </c>
      <c r="U2548" t="s">
        <v>343</v>
      </c>
      <c r="V2548" t="s">
        <v>358</v>
      </c>
      <c r="X2548" t="str">
        <f>LEFT(Table7[[#This Row],[Month]],4)</f>
        <v>2023</v>
      </c>
      <c r="Y2548">
        <f>SIGN(Table7[[#This Row],[Internal Monthly Cost]])</f>
        <v>1</v>
      </c>
    </row>
    <row r="2549" spans="1:25" x14ac:dyDescent="0.2">
      <c r="A2549">
        <v>682</v>
      </c>
      <c r="B2549" t="s">
        <v>3513</v>
      </c>
      <c r="C2549" t="s">
        <v>3513</v>
      </c>
      <c r="D2549" t="s">
        <v>5</v>
      </c>
      <c r="E2549" t="s">
        <v>2857</v>
      </c>
      <c r="H2549" t="s">
        <v>529</v>
      </c>
      <c r="I2549" t="s">
        <v>2837</v>
      </c>
      <c r="J2549" t="s">
        <v>3516</v>
      </c>
      <c r="K2549" t="s">
        <v>442</v>
      </c>
      <c r="M2549">
        <v>113</v>
      </c>
      <c r="X2549" t="str">
        <f>LEFT(Table7[[#This Row],[Month]],4)</f>
        <v>2023</v>
      </c>
      <c r="Y2549">
        <f>SIGN(Table7[[#This Row],[Internal Monthly Cost]])</f>
        <v>1</v>
      </c>
    </row>
    <row r="2550" spans="1:25" x14ac:dyDescent="0.2">
      <c r="A2550">
        <v>735</v>
      </c>
      <c r="B2550" t="s">
        <v>3513</v>
      </c>
      <c r="C2550" t="s">
        <v>3513</v>
      </c>
      <c r="D2550" t="s">
        <v>5</v>
      </c>
      <c r="E2550" t="s">
        <v>3390</v>
      </c>
      <c r="F2550" t="s">
        <v>652</v>
      </c>
      <c r="G2550" t="s">
        <v>3392</v>
      </c>
      <c r="H2550" t="s">
        <v>3383</v>
      </c>
      <c r="I2550" t="s">
        <v>3430</v>
      </c>
      <c r="J2550" t="s">
        <v>8</v>
      </c>
      <c r="K2550" t="s">
        <v>124</v>
      </c>
      <c r="M2550">
        <v>81</v>
      </c>
      <c r="N2550" t="s">
        <v>80</v>
      </c>
      <c r="O2550" t="s">
        <v>231</v>
      </c>
      <c r="P2550" t="s">
        <v>81</v>
      </c>
      <c r="Q2550" t="s">
        <v>139</v>
      </c>
      <c r="R2550" t="s">
        <v>138</v>
      </c>
      <c r="S2550" t="s">
        <v>345</v>
      </c>
      <c r="T2550" t="s">
        <v>342</v>
      </c>
      <c r="U2550" t="s">
        <v>343</v>
      </c>
      <c r="V2550" t="s">
        <v>369</v>
      </c>
      <c r="X2550" t="str">
        <f>LEFT(Table7[[#This Row],[Month]],4)</f>
        <v>2023</v>
      </c>
      <c r="Y2550">
        <f>SIGN(Table7[[#This Row],[Internal Monthly Cost]])</f>
        <v>1</v>
      </c>
    </row>
    <row r="2551" spans="1:25" x14ac:dyDescent="0.2">
      <c r="A2551">
        <v>655</v>
      </c>
      <c r="B2551" t="s">
        <v>3513</v>
      </c>
      <c r="C2551" t="s">
        <v>3513</v>
      </c>
      <c r="D2551" t="s">
        <v>5</v>
      </c>
      <c r="E2551" t="s">
        <v>2684</v>
      </c>
      <c r="H2551" t="s">
        <v>529</v>
      </c>
      <c r="I2551" t="s">
        <v>2837</v>
      </c>
      <c r="J2551" t="s">
        <v>3516</v>
      </c>
      <c r="K2551" t="s">
        <v>442</v>
      </c>
      <c r="M2551">
        <v>113</v>
      </c>
      <c r="X2551" t="str">
        <f>LEFT(Table7[[#This Row],[Month]],4)</f>
        <v>2023</v>
      </c>
      <c r="Y2551">
        <f>SIGN(Table7[[#This Row],[Internal Monthly Cost]])</f>
        <v>1</v>
      </c>
    </row>
    <row r="2552" spans="1:25" x14ac:dyDescent="0.2">
      <c r="A2552">
        <v>728</v>
      </c>
      <c r="B2552" t="s">
        <v>3513</v>
      </c>
      <c r="C2552" t="s">
        <v>3513</v>
      </c>
      <c r="D2552" t="s">
        <v>5</v>
      </c>
      <c r="E2552" t="s">
        <v>3360</v>
      </c>
      <c r="F2552" t="s">
        <v>652</v>
      </c>
      <c r="G2552" t="s">
        <v>3362</v>
      </c>
      <c r="H2552" t="s">
        <v>3363</v>
      </c>
      <c r="I2552" t="s">
        <v>3430</v>
      </c>
      <c r="J2552" t="s">
        <v>8</v>
      </c>
      <c r="K2552" t="s">
        <v>127</v>
      </c>
      <c r="M2552">
        <v>52</v>
      </c>
      <c r="N2552" t="s">
        <v>1004</v>
      </c>
      <c r="O2552" t="s">
        <v>1003</v>
      </c>
      <c r="P2552" t="s">
        <v>1005</v>
      </c>
      <c r="Q2552" t="s">
        <v>140</v>
      </c>
      <c r="R2552" t="s">
        <v>138</v>
      </c>
      <c r="S2552" t="s">
        <v>345</v>
      </c>
      <c r="T2552" t="s">
        <v>2938</v>
      </c>
      <c r="U2552" t="s">
        <v>343</v>
      </c>
      <c r="V2552" t="s">
        <v>1006</v>
      </c>
      <c r="X2552" t="str">
        <f>LEFT(Table7[[#This Row],[Month]],4)</f>
        <v>2023</v>
      </c>
      <c r="Y2552">
        <f>SIGN(Table7[[#This Row],[Internal Monthly Cost]])</f>
        <v>1</v>
      </c>
    </row>
    <row r="2553" spans="1:25" x14ac:dyDescent="0.2">
      <c r="A2553">
        <v>727</v>
      </c>
      <c r="B2553" t="s">
        <v>3513</v>
      </c>
      <c r="C2553" t="s">
        <v>3513</v>
      </c>
      <c r="D2553" t="s">
        <v>5</v>
      </c>
      <c r="E2553" t="s">
        <v>3338</v>
      </c>
      <c r="F2553" t="s">
        <v>652</v>
      </c>
      <c r="G2553" t="s">
        <v>3339</v>
      </c>
      <c r="H2553" t="s">
        <v>3340</v>
      </c>
      <c r="I2553" t="s">
        <v>3371</v>
      </c>
      <c r="J2553" t="s">
        <v>8</v>
      </c>
      <c r="K2553" t="s">
        <v>127</v>
      </c>
      <c r="M2553">
        <v>62</v>
      </c>
      <c r="N2553" t="s">
        <v>1585</v>
      </c>
      <c r="O2553" t="s">
        <v>1584</v>
      </c>
      <c r="P2553" t="s">
        <v>1586</v>
      </c>
      <c r="Q2553" t="s">
        <v>140</v>
      </c>
      <c r="R2553" t="s">
        <v>138</v>
      </c>
      <c r="S2553" t="s">
        <v>345</v>
      </c>
      <c r="T2553" t="s">
        <v>2938</v>
      </c>
      <c r="U2553" t="s">
        <v>343</v>
      </c>
      <c r="V2553" t="s">
        <v>1587</v>
      </c>
      <c r="X2553" t="str">
        <f>LEFT(Table7[[#This Row],[Month]],4)</f>
        <v>2023</v>
      </c>
      <c r="Y2553">
        <f>SIGN(Table7[[#This Row],[Internal Monthly Cost]])</f>
        <v>1</v>
      </c>
    </row>
    <row r="2554" spans="1:25" x14ac:dyDescent="0.2">
      <c r="A2554">
        <v>641</v>
      </c>
      <c r="B2554" t="s">
        <v>3513</v>
      </c>
      <c r="C2554" t="s">
        <v>3513</v>
      </c>
      <c r="D2554" t="s">
        <v>5</v>
      </c>
      <c r="E2554" t="s">
        <v>656</v>
      </c>
      <c r="H2554" t="s">
        <v>529</v>
      </c>
      <c r="I2554" t="s">
        <v>2837</v>
      </c>
      <c r="J2554" t="s">
        <v>3516</v>
      </c>
      <c r="K2554" t="s">
        <v>442</v>
      </c>
      <c r="M2554">
        <v>113</v>
      </c>
      <c r="X2554" t="str">
        <f>LEFT(Table7[[#This Row],[Month]],4)</f>
        <v>2023</v>
      </c>
      <c r="Y2554">
        <f>SIGN(Table7[[#This Row],[Internal Monthly Cost]])</f>
        <v>1</v>
      </c>
    </row>
    <row r="2555" spans="1:25" x14ac:dyDescent="0.2">
      <c r="A2555">
        <v>738</v>
      </c>
      <c r="B2555" t="s">
        <v>3513</v>
      </c>
      <c r="C2555" t="s">
        <v>3513</v>
      </c>
      <c r="D2555" t="s">
        <v>5</v>
      </c>
      <c r="E2555" t="s">
        <v>3397</v>
      </c>
      <c r="F2555" t="s">
        <v>652</v>
      </c>
      <c r="G2555" t="s">
        <v>3398</v>
      </c>
      <c r="H2555" t="s">
        <v>3383</v>
      </c>
      <c r="I2555" t="s">
        <v>3430</v>
      </c>
      <c r="J2555" t="s">
        <v>8</v>
      </c>
      <c r="K2555" t="s">
        <v>124</v>
      </c>
      <c r="M2555">
        <v>81</v>
      </c>
      <c r="N2555" t="s">
        <v>23</v>
      </c>
      <c r="O2555" t="s">
        <v>224</v>
      </c>
      <c r="P2555" t="s">
        <v>24</v>
      </c>
      <c r="Q2555" t="s">
        <v>139</v>
      </c>
      <c r="R2555" t="s">
        <v>138</v>
      </c>
      <c r="S2555" t="s">
        <v>345</v>
      </c>
      <c r="T2555" t="s">
        <v>342</v>
      </c>
      <c r="U2555" t="s">
        <v>343</v>
      </c>
      <c r="V2555" t="s">
        <v>359</v>
      </c>
      <c r="X2555" t="str">
        <f>LEFT(Table7[[#This Row],[Month]],4)</f>
        <v>2023</v>
      </c>
      <c r="Y2555">
        <f>SIGN(Table7[[#This Row],[Internal Monthly Cost]])</f>
        <v>1</v>
      </c>
    </row>
    <row r="2556" spans="1:25" x14ac:dyDescent="0.2">
      <c r="A2556">
        <v>744</v>
      </c>
      <c r="B2556" t="s">
        <v>3513</v>
      </c>
      <c r="C2556" t="s">
        <v>3513</v>
      </c>
      <c r="D2556" t="s">
        <v>5</v>
      </c>
      <c r="E2556" t="s">
        <v>3523</v>
      </c>
      <c r="F2556" t="s">
        <v>3519</v>
      </c>
      <c r="H2556" t="s">
        <v>3520</v>
      </c>
      <c r="J2556" t="s">
        <v>8</v>
      </c>
      <c r="K2556" t="s">
        <v>442</v>
      </c>
      <c r="M2556">
        <v>150</v>
      </c>
      <c r="N2556" t="s">
        <v>2579</v>
      </c>
      <c r="O2556" t="s">
        <v>2578</v>
      </c>
      <c r="P2556" t="s">
        <v>2580</v>
      </c>
      <c r="Q2556" t="s">
        <v>441</v>
      </c>
      <c r="R2556" t="s">
        <v>442</v>
      </c>
      <c r="S2556" t="s">
        <v>345</v>
      </c>
      <c r="T2556" t="s">
        <v>2127</v>
      </c>
      <c r="U2556" t="s">
        <v>343</v>
      </c>
      <c r="V2556" t="s">
        <v>2581</v>
      </c>
      <c r="X2556" t="str">
        <f>LEFT(Table7[[#This Row],[Month]],4)</f>
        <v>2023</v>
      </c>
      <c r="Y2556">
        <f>SIGN(Table7[[#This Row],[Internal Monthly Cost]])</f>
        <v>1</v>
      </c>
    </row>
    <row r="2557" spans="1:25" x14ac:dyDescent="0.2">
      <c r="A2557">
        <v>742</v>
      </c>
      <c r="B2557" t="s">
        <v>3513</v>
      </c>
      <c r="C2557" t="s">
        <v>3513</v>
      </c>
      <c r="D2557" t="s">
        <v>5</v>
      </c>
      <c r="E2557" t="s">
        <v>3521</v>
      </c>
      <c r="F2557" t="s">
        <v>3519</v>
      </c>
      <c r="H2557" t="s">
        <v>3520</v>
      </c>
      <c r="J2557" t="s">
        <v>8</v>
      </c>
      <c r="K2557" t="s">
        <v>442</v>
      </c>
      <c r="M2557">
        <v>150</v>
      </c>
      <c r="N2557" t="s">
        <v>2567</v>
      </c>
      <c r="O2557" t="s">
        <v>2566</v>
      </c>
      <c r="P2557" t="s">
        <v>2568</v>
      </c>
      <c r="Q2557" t="s">
        <v>441</v>
      </c>
      <c r="R2557" t="s">
        <v>442</v>
      </c>
      <c r="S2557" t="s">
        <v>345</v>
      </c>
      <c r="T2557" t="s">
        <v>2127</v>
      </c>
      <c r="U2557" t="s">
        <v>343</v>
      </c>
      <c r="V2557" t="s">
        <v>2569</v>
      </c>
      <c r="X2557" t="str">
        <f>LEFT(Table7[[#This Row],[Month]],4)</f>
        <v>2023</v>
      </c>
      <c r="Y2557">
        <f>SIGN(Table7[[#This Row],[Internal Monthly Cost]])</f>
        <v>1</v>
      </c>
    </row>
    <row r="2558" spans="1:25" x14ac:dyDescent="0.2">
      <c r="A2558">
        <v>724</v>
      </c>
      <c r="B2558" t="s">
        <v>3513</v>
      </c>
      <c r="C2558" t="s">
        <v>3513</v>
      </c>
      <c r="D2558" t="s">
        <v>5</v>
      </c>
      <c r="E2558" t="s">
        <v>3300</v>
      </c>
      <c r="F2558" t="s">
        <v>652</v>
      </c>
      <c r="G2558" t="s">
        <v>3301</v>
      </c>
      <c r="H2558" t="s">
        <v>3299</v>
      </c>
      <c r="I2558" t="s">
        <v>3336</v>
      </c>
      <c r="J2558" t="s">
        <v>8</v>
      </c>
      <c r="K2558" t="s">
        <v>124</v>
      </c>
      <c r="M2558">
        <v>80</v>
      </c>
      <c r="N2558" t="s">
        <v>60</v>
      </c>
      <c r="O2558" t="s">
        <v>225</v>
      </c>
      <c r="P2558" t="s">
        <v>61</v>
      </c>
      <c r="Q2558" t="s">
        <v>139</v>
      </c>
      <c r="R2558" t="s">
        <v>138</v>
      </c>
      <c r="S2558" t="s">
        <v>345</v>
      </c>
      <c r="T2558" t="s">
        <v>342</v>
      </c>
      <c r="U2558" t="s">
        <v>343</v>
      </c>
      <c r="V2558" t="s">
        <v>365</v>
      </c>
      <c r="X2558" t="str">
        <f>LEFT(Table7[[#This Row],[Month]],4)</f>
        <v>2023</v>
      </c>
      <c r="Y2558">
        <f>SIGN(Table7[[#This Row],[Internal Monthly Cost]])</f>
        <v>1</v>
      </c>
    </row>
    <row r="2559" spans="1:25" x14ac:dyDescent="0.2">
      <c r="A2559">
        <v>670</v>
      </c>
      <c r="B2559" t="s">
        <v>3513</v>
      </c>
      <c r="C2559" t="s">
        <v>3513</v>
      </c>
      <c r="D2559" t="s">
        <v>5</v>
      </c>
      <c r="E2559" t="s">
        <v>2824</v>
      </c>
      <c r="F2559" t="s">
        <v>652</v>
      </c>
      <c r="G2559" t="s">
        <v>2825</v>
      </c>
      <c r="H2559" t="s">
        <v>2826</v>
      </c>
      <c r="I2559" t="s">
        <v>2904</v>
      </c>
      <c r="J2559" t="s">
        <v>8</v>
      </c>
      <c r="K2559" t="s">
        <v>124</v>
      </c>
      <c r="M2559">
        <v>37</v>
      </c>
      <c r="N2559" t="s">
        <v>285</v>
      </c>
      <c r="O2559" t="s">
        <v>286</v>
      </c>
      <c r="P2559" t="s">
        <v>287</v>
      </c>
      <c r="Q2559" t="s">
        <v>171</v>
      </c>
      <c r="R2559" t="s">
        <v>138</v>
      </c>
      <c r="S2559" t="s">
        <v>345</v>
      </c>
      <c r="T2559" t="s">
        <v>3066</v>
      </c>
      <c r="U2559" t="s">
        <v>343</v>
      </c>
      <c r="V2559" t="s">
        <v>368</v>
      </c>
      <c r="X2559" t="str">
        <f>LEFT(Table7[[#This Row],[Month]],4)</f>
        <v>2023</v>
      </c>
      <c r="Y2559">
        <f>SIGN(Table7[[#This Row],[Internal Monthly Cost]])</f>
        <v>1</v>
      </c>
    </row>
    <row r="2560" spans="1:25" x14ac:dyDescent="0.2">
      <c r="A2560">
        <v>662</v>
      </c>
      <c r="B2560" t="s">
        <v>3513</v>
      </c>
      <c r="C2560" t="s">
        <v>3513</v>
      </c>
      <c r="D2560" t="s">
        <v>5</v>
      </c>
      <c r="E2560" t="s">
        <v>2481</v>
      </c>
      <c r="F2560" t="s">
        <v>652</v>
      </c>
      <c r="G2560" t="s">
        <v>2482</v>
      </c>
      <c r="H2560" t="s">
        <v>2483</v>
      </c>
      <c r="I2560" t="s">
        <v>2902</v>
      </c>
      <c r="J2560" t="s">
        <v>8</v>
      </c>
      <c r="K2560" t="s">
        <v>124</v>
      </c>
      <c r="M2560">
        <v>24</v>
      </c>
      <c r="N2560" t="s">
        <v>322</v>
      </c>
      <c r="O2560" t="s">
        <v>323</v>
      </c>
      <c r="P2560" t="s">
        <v>324</v>
      </c>
      <c r="Q2560" t="s">
        <v>171</v>
      </c>
      <c r="R2560" t="s">
        <v>138</v>
      </c>
      <c r="S2560" t="s">
        <v>345</v>
      </c>
      <c r="T2560" t="s">
        <v>2911</v>
      </c>
      <c r="U2560" t="s">
        <v>343</v>
      </c>
      <c r="V2560" t="s">
        <v>413</v>
      </c>
      <c r="X2560" t="str">
        <f>LEFT(Table7[[#This Row],[Month]],4)</f>
        <v>2023</v>
      </c>
      <c r="Y2560">
        <f>SIGN(Table7[[#This Row],[Internal Monthly Cost]])</f>
        <v>1</v>
      </c>
    </row>
    <row r="2561" spans="1:25" x14ac:dyDescent="0.2">
      <c r="A2561">
        <v>665</v>
      </c>
      <c r="B2561" t="s">
        <v>3513</v>
      </c>
      <c r="C2561" t="s">
        <v>3513</v>
      </c>
      <c r="D2561" t="s">
        <v>5</v>
      </c>
      <c r="E2561" t="s">
        <v>1798</v>
      </c>
      <c r="F2561" t="s">
        <v>652</v>
      </c>
      <c r="G2561" t="s">
        <v>1800</v>
      </c>
      <c r="H2561" t="s">
        <v>1801</v>
      </c>
      <c r="I2561" t="s">
        <v>2902</v>
      </c>
      <c r="J2561" t="s">
        <v>8</v>
      </c>
      <c r="K2561" t="s">
        <v>123</v>
      </c>
      <c r="M2561">
        <v>31</v>
      </c>
      <c r="N2561" t="s">
        <v>445</v>
      </c>
      <c r="O2561" t="s">
        <v>446</v>
      </c>
      <c r="P2561" t="s">
        <v>447</v>
      </c>
      <c r="Q2561" t="s">
        <v>171</v>
      </c>
      <c r="R2561" t="s">
        <v>138</v>
      </c>
      <c r="S2561" t="s">
        <v>345</v>
      </c>
      <c r="T2561" t="s">
        <v>380</v>
      </c>
      <c r="U2561" t="s">
        <v>343</v>
      </c>
      <c r="V2561" t="s">
        <v>381</v>
      </c>
      <c r="X2561" t="str">
        <f>LEFT(Table7[[#This Row],[Month]],4)</f>
        <v>2023</v>
      </c>
      <c r="Y2561">
        <f>SIGN(Table7[[#This Row],[Internal Monthly Cost]])</f>
        <v>1</v>
      </c>
    </row>
    <row r="2562" spans="1:25" x14ac:dyDescent="0.2">
      <c r="A2562">
        <v>669</v>
      </c>
      <c r="B2562" t="s">
        <v>3513</v>
      </c>
      <c r="C2562" t="s">
        <v>3513</v>
      </c>
      <c r="D2562" t="s">
        <v>5</v>
      </c>
      <c r="E2562" t="s">
        <v>2818</v>
      </c>
      <c r="F2562" t="s">
        <v>652</v>
      </c>
      <c r="G2562" t="s">
        <v>2819</v>
      </c>
      <c r="H2562" t="s">
        <v>2820</v>
      </c>
      <c r="I2562" t="s">
        <v>2904</v>
      </c>
      <c r="J2562" t="s">
        <v>8</v>
      </c>
      <c r="K2562" t="s">
        <v>127</v>
      </c>
      <c r="M2562">
        <v>29</v>
      </c>
      <c r="N2562" t="s">
        <v>1487</v>
      </c>
      <c r="O2562" t="s">
        <v>1486</v>
      </c>
      <c r="P2562" t="s">
        <v>1488</v>
      </c>
      <c r="Q2562" t="s">
        <v>140</v>
      </c>
      <c r="R2562" t="s">
        <v>138</v>
      </c>
      <c r="S2562" t="s">
        <v>345</v>
      </c>
      <c r="T2562" t="s">
        <v>2914</v>
      </c>
      <c r="U2562" t="s">
        <v>343</v>
      </c>
      <c r="V2562" t="s">
        <v>382</v>
      </c>
      <c r="X2562" t="str">
        <f>LEFT(Table7[[#This Row],[Month]],4)</f>
        <v>2023</v>
      </c>
      <c r="Y2562">
        <f>SIGN(Table7[[#This Row],[Internal Monthly Cost]])</f>
        <v>1</v>
      </c>
    </row>
    <row r="2563" spans="1:25" x14ac:dyDescent="0.2">
      <c r="A2563">
        <v>704</v>
      </c>
      <c r="B2563" t="s">
        <v>3513</v>
      </c>
      <c r="C2563" t="s">
        <v>3513</v>
      </c>
      <c r="D2563" t="s">
        <v>5</v>
      </c>
      <c r="E2563" t="s">
        <v>3035</v>
      </c>
      <c r="F2563" t="s">
        <v>652</v>
      </c>
      <c r="G2563" t="s">
        <v>3036</v>
      </c>
      <c r="H2563" t="s">
        <v>2980</v>
      </c>
      <c r="I2563" t="s">
        <v>3077</v>
      </c>
      <c r="J2563" t="s">
        <v>8</v>
      </c>
      <c r="K2563" t="s">
        <v>127</v>
      </c>
      <c r="M2563">
        <v>30</v>
      </c>
      <c r="N2563" t="s">
        <v>1579</v>
      </c>
      <c r="O2563" t="s">
        <v>1578</v>
      </c>
      <c r="P2563" t="s">
        <v>1580</v>
      </c>
      <c r="Q2563" t="s">
        <v>140</v>
      </c>
      <c r="R2563" t="s">
        <v>138</v>
      </c>
      <c r="S2563" t="s">
        <v>360</v>
      </c>
      <c r="T2563" t="s">
        <v>2987</v>
      </c>
      <c r="U2563" t="s">
        <v>343</v>
      </c>
      <c r="V2563" t="s">
        <v>1581</v>
      </c>
      <c r="X2563" t="str">
        <f>LEFT(Table7[[#This Row],[Month]],4)</f>
        <v>2023</v>
      </c>
      <c r="Y2563">
        <f>SIGN(Table7[[#This Row],[Internal Monthly Cost]])</f>
        <v>1</v>
      </c>
    </row>
    <row r="2564" spans="1:25" x14ac:dyDescent="0.2">
      <c r="A2564">
        <v>703</v>
      </c>
      <c r="B2564" t="s">
        <v>3513</v>
      </c>
      <c r="C2564" t="s">
        <v>3513</v>
      </c>
      <c r="D2564" t="s">
        <v>5</v>
      </c>
      <c r="E2564" t="s">
        <v>2951</v>
      </c>
      <c r="F2564" t="s">
        <v>652</v>
      </c>
      <c r="G2564" t="s">
        <v>2952</v>
      </c>
      <c r="H2564" t="s">
        <v>2953</v>
      </c>
      <c r="I2564" t="s">
        <v>3056</v>
      </c>
      <c r="J2564" t="s">
        <v>8</v>
      </c>
      <c r="K2564" t="s">
        <v>124</v>
      </c>
      <c r="M2564">
        <v>31</v>
      </c>
      <c r="N2564" t="s">
        <v>3426</v>
      </c>
      <c r="O2564" t="s">
        <v>3427</v>
      </c>
      <c r="P2564" t="s">
        <v>3428</v>
      </c>
      <c r="Q2564" t="s">
        <v>139</v>
      </c>
      <c r="R2564" t="s">
        <v>138</v>
      </c>
      <c r="S2564" t="s">
        <v>345</v>
      </c>
      <c r="T2564" t="s">
        <v>342</v>
      </c>
      <c r="U2564" t="s">
        <v>343</v>
      </c>
      <c r="V2564" t="s">
        <v>3429</v>
      </c>
      <c r="X2564" t="str">
        <f>LEFT(Table7[[#This Row],[Month]],4)</f>
        <v>2023</v>
      </c>
      <c r="Y2564">
        <f>SIGN(Table7[[#This Row],[Internal Monthly Cost]])</f>
        <v>1</v>
      </c>
    </row>
    <row r="2565" spans="1:25" x14ac:dyDescent="0.2">
      <c r="A2565">
        <v>709</v>
      </c>
      <c r="B2565" t="s">
        <v>3513</v>
      </c>
      <c r="C2565" t="s">
        <v>3513</v>
      </c>
      <c r="D2565" t="s">
        <v>5</v>
      </c>
      <c r="E2565" t="s">
        <v>3346</v>
      </c>
      <c r="F2565" t="s">
        <v>652</v>
      </c>
      <c r="G2565" t="s">
        <v>3058</v>
      </c>
      <c r="H2565" t="s">
        <v>3059</v>
      </c>
      <c r="I2565" t="s">
        <v>3077</v>
      </c>
      <c r="J2565" t="s">
        <v>8</v>
      </c>
      <c r="K2565" t="s">
        <v>124</v>
      </c>
      <c r="M2565">
        <v>30</v>
      </c>
      <c r="N2565" t="s">
        <v>3279</v>
      </c>
      <c r="O2565" t="s">
        <v>3280</v>
      </c>
      <c r="P2565" t="s">
        <v>3281</v>
      </c>
      <c r="Q2565" t="s">
        <v>139</v>
      </c>
      <c r="R2565" t="s">
        <v>138</v>
      </c>
      <c r="S2565" t="s">
        <v>341</v>
      </c>
      <c r="T2565" t="s">
        <v>2974</v>
      </c>
      <c r="U2565" t="s">
        <v>343</v>
      </c>
      <c r="V2565" t="s">
        <v>3282</v>
      </c>
      <c r="X2565" t="str">
        <f>LEFT(Table7[[#This Row],[Month]],4)</f>
        <v>2023</v>
      </c>
      <c r="Y2565">
        <f>SIGN(Table7[[#This Row],[Internal Monthly Cost]])</f>
        <v>1</v>
      </c>
    </row>
    <row r="2566" spans="1:25" x14ac:dyDescent="0.2">
      <c r="A2566">
        <v>705</v>
      </c>
      <c r="B2566" t="s">
        <v>3513</v>
      </c>
      <c r="C2566" t="s">
        <v>3513</v>
      </c>
      <c r="D2566" t="s">
        <v>5</v>
      </c>
      <c r="E2566" t="s">
        <v>2978</v>
      </c>
      <c r="F2566" t="s">
        <v>652</v>
      </c>
      <c r="G2566" t="s">
        <v>2979</v>
      </c>
      <c r="H2566" t="s">
        <v>2980</v>
      </c>
      <c r="I2566" t="s">
        <v>3077</v>
      </c>
      <c r="J2566" t="s">
        <v>8</v>
      </c>
      <c r="K2566" t="s">
        <v>127</v>
      </c>
      <c r="M2566">
        <v>30</v>
      </c>
      <c r="N2566" t="s">
        <v>3183</v>
      </c>
      <c r="O2566" t="s">
        <v>3184</v>
      </c>
      <c r="P2566" t="s">
        <v>3185</v>
      </c>
      <c r="Q2566" t="s">
        <v>140</v>
      </c>
      <c r="R2566" t="s">
        <v>138</v>
      </c>
      <c r="S2566" t="s">
        <v>345</v>
      </c>
      <c r="T2566" t="s">
        <v>2914</v>
      </c>
      <c r="U2566" t="s">
        <v>343</v>
      </c>
      <c r="V2566" t="s">
        <v>3186</v>
      </c>
      <c r="X2566" t="str">
        <f>LEFT(Table7[[#This Row],[Month]],4)</f>
        <v>2023</v>
      </c>
      <c r="Y2566">
        <f>SIGN(Table7[[#This Row],[Internal Monthly Cost]])</f>
        <v>1</v>
      </c>
    </row>
    <row r="2567" spans="1:25" x14ac:dyDescent="0.2">
      <c r="A2567">
        <v>715</v>
      </c>
      <c r="B2567" t="s">
        <v>3513</v>
      </c>
      <c r="C2567" t="s">
        <v>3513</v>
      </c>
      <c r="D2567" t="s">
        <v>5</v>
      </c>
      <c r="E2567" t="s">
        <v>3154</v>
      </c>
      <c r="F2567" t="s">
        <v>652</v>
      </c>
      <c r="G2567" t="s">
        <v>3155</v>
      </c>
      <c r="H2567" t="s">
        <v>3156</v>
      </c>
      <c r="I2567" t="s">
        <v>3187</v>
      </c>
      <c r="J2567" t="s">
        <v>8</v>
      </c>
      <c r="K2567" t="s">
        <v>127</v>
      </c>
      <c r="M2567">
        <v>31</v>
      </c>
      <c r="N2567" t="s">
        <v>3188</v>
      </c>
      <c r="O2567" t="s">
        <v>3189</v>
      </c>
      <c r="P2567" t="s">
        <v>3190</v>
      </c>
      <c r="Q2567" t="s">
        <v>140</v>
      </c>
      <c r="R2567" t="s">
        <v>138</v>
      </c>
      <c r="S2567" t="s">
        <v>345</v>
      </c>
      <c r="T2567" t="s">
        <v>2914</v>
      </c>
      <c r="U2567" t="s">
        <v>343</v>
      </c>
      <c r="V2567" t="s">
        <v>3191</v>
      </c>
      <c r="X2567" t="str">
        <f>LEFT(Table7[[#This Row],[Month]],4)</f>
        <v>2023</v>
      </c>
      <c r="Y2567">
        <f>SIGN(Table7[[#This Row],[Internal Monthly Cost]])</f>
        <v>1</v>
      </c>
    </row>
    <row r="2568" spans="1:25" x14ac:dyDescent="0.2">
      <c r="A2568">
        <v>714</v>
      </c>
      <c r="B2568" t="s">
        <v>3513</v>
      </c>
      <c r="C2568" t="s">
        <v>3513</v>
      </c>
      <c r="D2568" t="s">
        <v>5</v>
      </c>
      <c r="E2568" t="s">
        <v>3170</v>
      </c>
      <c r="F2568" t="s">
        <v>652</v>
      </c>
      <c r="G2568" t="s">
        <v>3171</v>
      </c>
      <c r="H2568" t="s">
        <v>3156</v>
      </c>
      <c r="I2568" t="s">
        <v>3187</v>
      </c>
      <c r="J2568" t="s">
        <v>8</v>
      </c>
      <c r="K2568" t="s">
        <v>124</v>
      </c>
      <c r="M2568">
        <v>31</v>
      </c>
      <c r="N2568" t="s">
        <v>2741</v>
      </c>
      <c r="O2568" t="s">
        <v>2740</v>
      </c>
      <c r="P2568" t="s">
        <v>2742</v>
      </c>
      <c r="Q2568" t="s">
        <v>139</v>
      </c>
      <c r="R2568" t="s">
        <v>138</v>
      </c>
      <c r="S2568" t="s">
        <v>345</v>
      </c>
      <c r="T2568" t="s">
        <v>346</v>
      </c>
      <c r="U2568" t="s">
        <v>343</v>
      </c>
      <c r="V2568" t="s">
        <v>344</v>
      </c>
      <c r="X2568" t="str">
        <f>LEFT(Table7[[#This Row],[Month]],4)</f>
        <v>2023</v>
      </c>
      <c r="Y2568">
        <f>SIGN(Table7[[#This Row],[Internal Monthly Cost]])</f>
        <v>1</v>
      </c>
    </row>
    <row r="2569" spans="1:25" x14ac:dyDescent="0.2">
      <c r="A2569">
        <v>713</v>
      </c>
      <c r="B2569" t="s">
        <v>3513</v>
      </c>
      <c r="C2569" t="s">
        <v>3513</v>
      </c>
      <c r="D2569" t="s">
        <v>5</v>
      </c>
      <c r="E2569" t="s">
        <v>3107</v>
      </c>
      <c r="F2569" t="s">
        <v>652</v>
      </c>
      <c r="G2569" t="s">
        <v>3108</v>
      </c>
      <c r="H2569" t="s">
        <v>3109</v>
      </c>
      <c r="I2569" t="s">
        <v>3151</v>
      </c>
      <c r="J2569" t="s">
        <v>8</v>
      </c>
      <c r="K2569" t="s">
        <v>127</v>
      </c>
      <c r="M2569">
        <v>30</v>
      </c>
      <c r="N2569" t="s">
        <v>35</v>
      </c>
      <c r="O2569" t="s">
        <v>203</v>
      </c>
      <c r="P2569" t="s">
        <v>36</v>
      </c>
      <c r="Q2569" t="s">
        <v>140</v>
      </c>
      <c r="R2569" t="s">
        <v>138</v>
      </c>
      <c r="S2569" t="s">
        <v>360</v>
      </c>
      <c r="T2569" t="s">
        <v>2914</v>
      </c>
      <c r="U2569" t="s">
        <v>343</v>
      </c>
      <c r="V2569" t="s">
        <v>351</v>
      </c>
      <c r="X2569" t="str">
        <f>LEFT(Table7[[#This Row],[Month]],4)</f>
        <v>2023</v>
      </c>
      <c r="Y2569">
        <f>SIGN(Table7[[#This Row],[Internal Monthly Cost]])</f>
        <v>1</v>
      </c>
    </row>
    <row r="2570" spans="1:25" x14ac:dyDescent="0.2">
      <c r="A2570">
        <v>721</v>
      </c>
      <c r="B2570" t="s">
        <v>3513</v>
      </c>
      <c r="C2570" t="s">
        <v>3513</v>
      </c>
      <c r="D2570" t="s">
        <v>5</v>
      </c>
      <c r="E2570" t="s">
        <v>3275</v>
      </c>
      <c r="F2570" t="s">
        <v>652</v>
      </c>
      <c r="G2570" t="s">
        <v>3270</v>
      </c>
      <c r="H2570" t="s">
        <v>3296</v>
      </c>
      <c r="I2570" t="s">
        <v>3294</v>
      </c>
      <c r="J2570" t="s">
        <v>8</v>
      </c>
      <c r="K2570" t="s">
        <v>127</v>
      </c>
      <c r="M2570">
        <v>31</v>
      </c>
      <c r="N2570" t="s">
        <v>1164</v>
      </c>
      <c r="O2570" t="s">
        <v>1163</v>
      </c>
      <c r="P2570" t="s">
        <v>1165</v>
      </c>
      <c r="Q2570" t="s">
        <v>140</v>
      </c>
      <c r="R2570" t="s">
        <v>138</v>
      </c>
      <c r="S2570" t="s">
        <v>345</v>
      </c>
      <c r="T2570" t="s">
        <v>2914</v>
      </c>
      <c r="U2570" t="s">
        <v>343</v>
      </c>
      <c r="V2570" t="s">
        <v>1166</v>
      </c>
      <c r="X2570" t="str">
        <f>LEFT(Table7[[#This Row],[Month]],4)</f>
        <v>2023</v>
      </c>
      <c r="Y2570">
        <f>SIGN(Table7[[#This Row],[Internal Monthly Cost]])</f>
        <v>1</v>
      </c>
    </row>
    <row r="2571" spans="1:25" x14ac:dyDescent="0.2">
      <c r="A2571">
        <v>720</v>
      </c>
      <c r="B2571" t="s">
        <v>3513</v>
      </c>
      <c r="C2571" t="s">
        <v>3513</v>
      </c>
      <c r="D2571" t="s">
        <v>5</v>
      </c>
      <c r="E2571" t="s">
        <v>3273</v>
      </c>
      <c r="F2571" t="s">
        <v>652</v>
      </c>
      <c r="G2571" t="s">
        <v>3272</v>
      </c>
      <c r="H2571" t="s">
        <v>3295</v>
      </c>
      <c r="I2571" t="s">
        <v>3294</v>
      </c>
      <c r="J2571" t="s">
        <v>8</v>
      </c>
      <c r="K2571" t="s">
        <v>124</v>
      </c>
      <c r="M2571">
        <v>31</v>
      </c>
      <c r="N2571" t="s">
        <v>2191</v>
      </c>
      <c r="O2571" t="s">
        <v>2190</v>
      </c>
      <c r="P2571" t="s">
        <v>2192</v>
      </c>
      <c r="Q2571" t="s">
        <v>139</v>
      </c>
      <c r="R2571" t="s">
        <v>138</v>
      </c>
      <c r="S2571" t="s">
        <v>345</v>
      </c>
      <c r="T2571" t="s">
        <v>346</v>
      </c>
      <c r="U2571" t="s">
        <v>343</v>
      </c>
      <c r="V2571" t="s">
        <v>2193</v>
      </c>
      <c r="X2571" t="str">
        <f>LEFT(Table7[[#This Row],[Month]],4)</f>
        <v>2023</v>
      </c>
      <c r="Y2571">
        <f>SIGN(Table7[[#This Row],[Internal Monthly Cost]])</f>
        <v>1</v>
      </c>
    </row>
    <row r="2572" spans="1:25" x14ac:dyDescent="0.2">
      <c r="A2572">
        <v>719</v>
      </c>
      <c r="B2572" t="s">
        <v>3513</v>
      </c>
      <c r="C2572" t="s">
        <v>3513</v>
      </c>
      <c r="D2572" t="s">
        <v>5</v>
      </c>
      <c r="E2572" t="s">
        <v>3192</v>
      </c>
      <c r="F2572" t="s">
        <v>652</v>
      </c>
      <c r="G2572" t="s">
        <v>3193</v>
      </c>
      <c r="H2572" t="s">
        <v>3194</v>
      </c>
      <c r="I2572" t="s">
        <v>3269</v>
      </c>
      <c r="J2572" t="s">
        <v>8</v>
      </c>
      <c r="K2572" t="s">
        <v>127</v>
      </c>
      <c r="M2572">
        <v>31</v>
      </c>
      <c r="N2572" t="s">
        <v>295</v>
      </c>
      <c r="O2572" t="s">
        <v>296</v>
      </c>
      <c r="P2572" t="s">
        <v>297</v>
      </c>
      <c r="Q2572" t="s">
        <v>140</v>
      </c>
      <c r="R2572" t="s">
        <v>138</v>
      </c>
      <c r="S2572" t="s">
        <v>345</v>
      </c>
      <c r="T2572" t="s">
        <v>2914</v>
      </c>
      <c r="U2572" t="s">
        <v>343</v>
      </c>
      <c r="V2572" t="s">
        <v>411</v>
      </c>
      <c r="X2572" t="str">
        <f>LEFT(Table7[[#This Row],[Month]],4)</f>
        <v>2023</v>
      </c>
      <c r="Y2572">
        <f>SIGN(Table7[[#This Row],[Internal Monthly Cost]])</f>
        <v>1</v>
      </c>
    </row>
    <row r="2573" spans="1:25" x14ac:dyDescent="0.2">
      <c r="A2573">
        <v>740</v>
      </c>
      <c r="B2573" t="s">
        <v>3513</v>
      </c>
      <c r="C2573" t="s">
        <v>3513</v>
      </c>
      <c r="D2573" t="s">
        <v>5</v>
      </c>
      <c r="E2573" t="s">
        <v>3505</v>
      </c>
      <c r="F2573" t="s">
        <v>652</v>
      </c>
      <c r="G2573" t="s">
        <v>3507</v>
      </c>
      <c r="H2573" t="s">
        <v>3508</v>
      </c>
      <c r="I2573" t="s">
        <v>3517</v>
      </c>
      <c r="J2573" t="s">
        <v>8</v>
      </c>
      <c r="K2573" t="s">
        <v>123</v>
      </c>
      <c r="M2573">
        <v>34</v>
      </c>
      <c r="N2573" t="s">
        <v>1101</v>
      </c>
      <c r="O2573" t="s">
        <v>1100</v>
      </c>
      <c r="P2573" t="s">
        <v>1102</v>
      </c>
      <c r="Q2573" t="s">
        <v>171</v>
      </c>
      <c r="R2573" t="s">
        <v>138</v>
      </c>
      <c r="S2573" t="s">
        <v>345</v>
      </c>
      <c r="T2573" t="s">
        <v>1103</v>
      </c>
      <c r="U2573" t="s">
        <v>343</v>
      </c>
      <c r="V2573" t="s">
        <v>1104</v>
      </c>
      <c r="X2573" t="str">
        <f>LEFT(Table7[[#This Row],[Month]],4)</f>
        <v>2023</v>
      </c>
      <c r="Y2573">
        <f>SIGN(Table7[[#This Row],[Internal Monthly Cost]])</f>
        <v>1</v>
      </c>
    </row>
    <row r="2574" spans="1:25" x14ac:dyDescent="0.2">
      <c r="A2574">
        <v>729</v>
      </c>
      <c r="B2574" t="s">
        <v>3513</v>
      </c>
      <c r="C2574" t="s">
        <v>3513</v>
      </c>
      <c r="D2574" t="s">
        <v>725</v>
      </c>
      <c r="E2574" t="s">
        <v>3380</v>
      </c>
      <c r="F2574" t="s">
        <v>652</v>
      </c>
      <c r="G2574" t="s">
        <v>2806</v>
      </c>
      <c r="H2574" t="s">
        <v>2693</v>
      </c>
      <c r="J2574" t="s">
        <v>8</v>
      </c>
      <c r="K2574" t="s">
        <v>123</v>
      </c>
      <c r="M2574">
        <v>56</v>
      </c>
      <c r="X2574" t="str">
        <f>LEFT(Table7[[#This Row],[Month]],4)</f>
        <v>2023</v>
      </c>
      <c r="Y2574">
        <f>SIGN(Table7[[#This Row],[Internal Monthly Cost]])</f>
        <v>1</v>
      </c>
    </row>
    <row r="2575" spans="1:25" x14ac:dyDescent="0.2">
      <c r="A2575">
        <v>615</v>
      </c>
      <c r="B2575" t="s">
        <v>3513</v>
      </c>
      <c r="C2575" t="s">
        <v>3513</v>
      </c>
      <c r="D2575" t="s">
        <v>5</v>
      </c>
      <c r="E2575" t="s">
        <v>2677</v>
      </c>
      <c r="H2575" t="s">
        <v>664</v>
      </c>
      <c r="I2575" t="s">
        <v>2841</v>
      </c>
      <c r="J2575" t="s">
        <v>8</v>
      </c>
      <c r="K2575" t="s">
        <v>442</v>
      </c>
      <c r="M2575">
        <v>44</v>
      </c>
      <c r="N2575" t="s">
        <v>2930</v>
      </c>
      <c r="O2575" t="s">
        <v>2931</v>
      </c>
      <c r="P2575" t="s">
        <v>2932</v>
      </c>
      <c r="Q2575" t="s">
        <v>441</v>
      </c>
      <c r="R2575" t="s">
        <v>442</v>
      </c>
      <c r="S2575" t="s">
        <v>345</v>
      </c>
      <c r="T2575" t="s">
        <v>2127</v>
      </c>
      <c r="U2575" t="s">
        <v>343</v>
      </c>
      <c r="V2575" t="s">
        <v>2927</v>
      </c>
      <c r="X2575" t="str">
        <f>LEFT(Table7[[#This Row],[Month]],4)</f>
        <v>2023</v>
      </c>
      <c r="Y2575">
        <f>SIGN(Table7[[#This Row],[Internal Monthly Cost]])</f>
        <v>1</v>
      </c>
    </row>
    <row r="2576" spans="1:25" x14ac:dyDescent="0.2">
      <c r="A2576">
        <v>601</v>
      </c>
      <c r="B2576" t="s">
        <v>3513</v>
      </c>
      <c r="C2576" t="s">
        <v>3513</v>
      </c>
      <c r="D2576" t="s">
        <v>5</v>
      </c>
      <c r="E2576" t="s">
        <v>661</v>
      </c>
      <c r="H2576" t="s">
        <v>664</v>
      </c>
      <c r="I2576" t="s">
        <v>2841</v>
      </c>
      <c r="J2576" t="s">
        <v>4</v>
      </c>
      <c r="K2576" t="s">
        <v>442</v>
      </c>
      <c r="M2576">
        <v>44</v>
      </c>
      <c r="X2576" t="str">
        <f>LEFT(Table7[[#This Row],[Month]],4)</f>
        <v>2023</v>
      </c>
      <c r="Y2576">
        <f>SIGN(Table7[[#This Row],[Internal Monthly Cost]])</f>
        <v>1</v>
      </c>
    </row>
    <row r="2577" spans="1:25" x14ac:dyDescent="0.2">
      <c r="A2577">
        <v>584</v>
      </c>
      <c r="B2577" t="s">
        <v>3513</v>
      </c>
      <c r="C2577" t="s">
        <v>3513</v>
      </c>
      <c r="D2577" t="s">
        <v>5</v>
      </c>
      <c r="E2577" t="s">
        <v>2419</v>
      </c>
      <c r="F2577" t="s">
        <v>652</v>
      </c>
      <c r="G2577" t="s">
        <v>2420</v>
      </c>
      <c r="H2577" t="s">
        <v>2421</v>
      </c>
      <c r="I2577" t="s">
        <v>183</v>
      </c>
      <c r="J2577" t="s">
        <v>8</v>
      </c>
      <c r="K2577" t="s">
        <v>130</v>
      </c>
      <c r="M2577">
        <v>49</v>
      </c>
      <c r="N2577" t="s">
        <v>172</v>
      </c>
      <c r="O2577" t="s">
        <v>260</v>
      </c>
      <c r="P2577" t="s">
        <v>173</v>
      </c>
      <c r="Q2577" t="s">
        <v>142</v>
      </c>
      <c r="R2577" t="s">
        <v>141</v>
      </c>
      <c r="S2577" t="s">
        <v>345</v>
      </c>
      <c r="T2577" t="s">
        <v>402</v>
      </c>
      <c r="U2577" t="s">
        <v>343</v>
      </c>
      <c r="V2577" t="s">
        <v>394</v>
      </c>
      <c r="X2577" t="str">
        <f>LEFT(Table7[[#This Row],[Month]],4)</f>
        <v>2023</v>
      </c>
      <c r="Y2577">
        <f>SIGN(Table7[[#This Row],[Internal Monthly Cost]])</f>
        <v>1</v>
      </c>
    </row>
    <row r="2578" spans="1:25" x14ac:dyDescent="0.2">
      <c r="A2578">
        <v>586</v>
      </c>
      <c r="B2578" t="s">
        <v>3513</v>
      </c>
      <c r="C2578" t="s">
        <v>3513</v>
      </c>
      <c r="D2578" t="s">
        <v>5</v>
      </c>
      <c r="E2578" t="s">
        <v>2505</v>
      </c>
      <c r="F2578" t="s">
        <v>652</v>
      </c>
      <c r="G2578" t="s">
        <v>2507</v>
      </c>
      <c r="H2578" t="s">
        <v>2508</v>
      </c>
      <c r="I2578" t="s">
        <v>183</v>
      </c>
      <c r="J2578" t="s">
        <v>8</v>
      </c>
      <c r="K2578" t="s">
        <v>123</v>
      </c>
      <c r="M2578">
        <v>30</v>
      </c>
      <c r="N2578" t="s">
        <v>166</v>
      </c>
      <c r="O2578" t="s">
        <v>206</v>
      </c>
      <c r="P2578" t="s">
        <v>167</v>
      </c>
      <c r="Q2578" t="s">
        <v>171</v>
      </c>
      <c r="R2578" t="s">
        <v>138</v>
      </c>
      <c r="S2578" t="s">
        <v>345</v>
      </c>
      <c r="T2578" t="s">
        <v>380</v>
      </c>
      <c r="U2578" t="s">
        <v>343</v>
      </c>
      <c r="V2578" t="s">
        <v>397</v>
      </c>
      <c r="X2578" t="str">
        <f>LEFT(Table7[[#This Row],[Month]],4)</f>
        <v>2023</v>
      </c>
      <c r="Y2578">
        <f>SIGN(Table7[[#This Row],[Internal Monthly Cost]])</f>
        <v>1</v>
      </c>
    </row>
    <row r="2579" spans="1:25" x14ac:dyDescent="0.2">
      <c r="A2579">
        <v>666</v>
      </c>
      <c r="B2579" t="s">
        <v>3513</v>
      </c>
      <c r="C2579" t="s">
        <v>3513</v>
      </c>
      <c r="D2579" t="s">
        <v>5</v>
      </c>
      <c r="E2579" t="s">
        <v>2810</v>
      </c>
      <c r="F2579" t="s">
        <v>652</v>
      </c>
      <c r="G2579" t="s">
        <v>2813</v>
      </c>
      <c r="H2579" t="s">
        <v>2814</v>
      </c>
      <c r="I2579" t="s">
        <v>2903</v>
      </c>
      <c r="J2579" t="s">
        <v>8</v>
      </c>
      <c r="K2579" t="s">
        <v>130</v>
      </c>
      <c r="M2579">
        <v>37</v>
      </c>
      <c r="N2579" t="s">
        <v>331</v>
      </c>
      <c r="O2579" t="s">
        <v>332</v>
      </c>
      <c r="P2579" t="s">
        <v>333</v>
      </c>
      <c r="Q2579" t="s">
        <v>142</v>
      </c>
      <c r="R2579" t="s">
        <v>141</v>
      </c>
      <c r="S2579" t="s">
        <v>345</v>
      </c>
      <c r="T2579" t="s">
        <v>402</v>
      </c>
      <c r="U2579" t="s">
        <v>343</v>
      </c>
      <c r="V2579" t="s">
        <v>414</v>
      </c>
      <c r="X2579" t="str">
        <f>LEFT(Table7[[#This Row],[Month]],4)</f>
        <v>2023</v>
      </c>
      <c r="Y2579">
        <f>SIGN(Table7[[#This Row],[Internal Monthly Cost]])</f>
        <v>1</v>
      </c>
    </row>
    <row r="2580" spans="1:25" x14ac:dyDescent="0.2">
      <c r="A2580">
        <v>648</v>
      </c>
      <c r="B2580" t="s">
        <v>3513</v>
      </c>
      <c r="C2580" t="s">
        <v>3513</v>
      </c>
      <c r="D2580" t="s">
        <v>5</v>
      </c>
      <c r="E2580" t="s">
        <v>2713</v>
      </c>
      <c r="F2580" t="s">
        <v>652</v>
      </c>
      <c r="G2580" t="s">
        <v>2703</v>
      </c>
      <c r="H2580" t="s">
        <v>2717</v>
      </c>
      <c r="I2580" t="s">
        <v>2901</v>
      </c>
      <c r="J2580" t="s">
        <v>8</v>
      </c>
      <c r="K2580" t="s">
        <v>130</v>
      </c>
      <c r="M2580">
        <v>39</v>
      </c>
      <c r="N2580" t="s">
        <v>301</v>
      </c>
      <c r="O2580" t="s">
        <v>302</v>
      </c>
      <c r="P2580" t="s">
        <v>303</v>
      </c>
      <c r="Q2580" t="s">
        <v>142</v>
      </c>
      <c r="R2580" t="s">
        <v>141</v>
      </c>
      <c r="S2580" t="s">
        <v>345</v>
      </c>
      <c r="T2580" t="s">
        <v>402</v>
      </c>
      <c r="U2580" t="s">
        <v>343</v>
      </c>
      <c r="V2580" t="s">
        <v>412</v>
      </c>
      <c r="X2580" t="str">
        <f>LEFT(Table7[[#This Row],[Month]],4)</f>
        <v>2023</v>
      </c>
      <c r="Y2580">
        <f>SIGN(Table7[[#This Row],[Internal Monthly Cost]])</f>
        <v>1</v>
      </c>
    </row>
    <row r="2581" spans="1:25" x14ac:dyDescent="0.2">
      <c r="A2581">
        <v>656</v>
      </c>
      <c r="B2581" t="s">
        <v>3513</v>
      </c>
      <c r="C2581" t="s">
        <v>3513</v>
      </c>
      <c r="D2581" t="s">
        <v>5</v>
      </c>
      <c r="E2581" t="s">
        <v>2725</v>
      </c>
      <c r="F2581" t="s">
        <v>652</v>
      </c>
      <c r="G2581" t="s">
        <v>2940</v>
      </c>
      <c r="H2581" t="s">
        <v>2717</v>
      </c>
      <c r="I2581" t="s">
        <v>2901</v>
      </c>
      <c r="J2581" t="s">
        <v>4</v>
      </c>
      <c r="K2581" t="s">
        <v>130</v>
      </c>
      <c r="M2581">
        <v>39</v>
      </c>
      <c r="O2581" t="s">
        <v>2116</v>
      </c>
      <c r="X2581" t="str">
        <f>LEFT(Table7[[#This Row],[Month]],4)</f>
        <v>2023</v>
      </c>
      <c r="Y2581">
        <f>SIGN(Table7[[#This Row],[Internal Monthly Cost]])</f>
        <v>1</v>
      </c>
    </row>
    <row r="2582" spans="1:25" x14ac:dyDescent="0.2">
      <c r="A2582">
        <v>658</v>
      </c>
      <c r="B2582" t="s">
        <v>3513</v>
      </c>
      <c r="C2582" t="s">
        <v>3513</v>
      </c>
      <c r="D2582" t="s">
        <v>5</v>
      </c>
      <c r="E2582" t="s">
        <v>2721</v>
      </c>
      <c r="F2582" t="s">
        <v>652</v>
      </c>
      <c r="G2582" t="s">
        <v>2722</v>
      </c>
      <c r="H2582" t="s">
        <v>2717</v>
      </c>
      <c r="I2582" t="s">
        <v>2901</v>
      </c>
      <c r="J2582" t="s">
        <v>4</v>
      </c>
      <c r="K2582" t="s">
        <v>130</v>
      </c>
      <c r="M2582">
        <v>39</v>
      </c>
      <c r="X2582" t="str">
        <f>LEFT(Table7[[#This Row],[Month]],4)</f>
        <v>2023</v>
      </c>
      <c r="Y2582">
        <f>SIGN(Table7[[#This Row],[Internal Monthly Cost]])</f>
        <v>1</v>
      </c>
    </row>
    <row r="2583" spans="1:25" x14ac:dyDescent="0.2">
      <c r="A2583">
        <v>636</v>
      </c>
      <c r="B2583" t="s">
        <v>3513</v>
      </c>
      <c r="C2583" t="s">
        <v>3513</v>
      </c>
      <c r="D2583" t="s">
        <v>5</v>
      </c>
      <c r="E2583" t="s">
        <v>844</v>
      </c>
      <c r="F2583" t="s">
        <v>652</v>
      </c>
      <c r="G2583" t="s">
        <v>846</v>
      </c>
      <c r="H2583" t="s">
        <v>847</v>
      </c>
      <c r="I2583" t="s">
        <v>291</v>
      </c>
      <c r="J2583" t="s">
        <v>8</v>
      </c>
      <c r="K2583" t="s">
        <v>123</v>
      </c>
      <c r="M2583">
        <v>35</v>
      </c>
      <c r="N2583" t="s">
        <v>19</v>
      </c>
      <c r="O2583" t="s">
        <v>196</v>
      </c>
      <c r="P2583" t="s">
        <v>20</v>
      </c>
      <c r="Q2583" t="s">
        <v>171</v>
      </c>
      <c r="R2583" t="s">
        <v>138</v>
      </c>
      <c r="S2583" t="s">
        <v>345</v>
      </c>
      <c r="T2583" t="s">
        <v>380</v>
      </c>
      <c r="U2583" t="s">
        <v>343</v>
      </c>
      <c r="V2583" t="s">
        <v>409</v>
      </c>
      <c r="X2583" t="str">
        <f>LEFT(Table7[[#This Row],[Month]],4)</f>
        <v>2023</v>
      </c>
      <c r="Y2583">
        <f>SIGN(Table7[[#This Row],[Internal Monthly Cost]])</f>
        <v>1</v>
      </c>
    </row>
    <row r="2584" spans="1:25" x14ac:dyDescent="0.2">
      <c r="A2584">
        <v>734</v>
      </c>
      <c r="B2584" t="s">
        <v>3513</v>
      </c>
      <c r="C2584" t="s">
        <v>3513</v>
      </c>
      <c r="D2584" t="s">
        <v>5</v>
      </c>
      <c r="E2584" t="s">
        <v>3388</v>
      </c>
      <c r="F2584" t="s">
        <v>652</v>
      </c>
      <c r="G2584" t="s">
        <v>3389</v>
      </c>
      <c r="H2584" t="s">
        <v>3383</v>
      </c>
      <c r="I2584" t="s">
        <v>3430</v>
      </c>
      <c r="J2584" t="s">
        <v>8</v>
      </c>
      <c r="K2584" t="s">
        <v>130</v>
      </c>
      <c r="M2584">
        <v>32</v>
      </c>
      <c r="N2584" t="s">
        <v>3435</v>
      </c>
      <c r="O2584" t="s">
        <v>3436</v>
      </c>
      <c r="P2584" t="s">
        <v>3437</v>
      </c>
      <c r="Q2584" t="s">
        <v>142</v>
      </c>
      <c r="R2584" t="s">
        <v>141</v>
      </c>
      <c r="S2584" t="s">
        <v>345</v>
      </c>
      <c r="T2584" t="s">
        <v>402</v>
      </c>
      <c r="U2584" t="s">
        <v>343</v>
      </c>
      <c r="V2584" t="s">
        <v>3438</v>
      </c>
      <c r="X2584" t="str">
        <f>LEFT(Table7[[#This Row],[Month]],4)</f>
        <v>2023</v>
      </c>
      <c r="Y2584">
        <f>SIGN(Table7[[#This Row],[Internal Monthly Cost]])</f>
        <v>1</v>
      </c>
    </row>
    <row r="2585" spans="1:25" x14ac:dyDescent="0.2">
      <c r="A2585">
        <v>733</v>
      </c>
      <c r="B2585" t="s">
        <v>3513</v>
      </c>
      <c r="C2585" t="s">
        <v>3513</v>
      </c>
      <c r="D2585" t="s">
        <v>5</v>
      </c>
      <c r="E2585" t="s">
        <v>3386</v>
      </c>
      <c r="F2585" t="s">
        <v>652</v>
      </c>
      <c r="G2585" t="s">
        <v>3387</v>
      </c>
      <c r="H2585" t="s">
        <v>3383</v>
      </c>
      <c r="I2585" t="s">
        <v>3430</v>
      </c>
      <c r="J2585" t="s">
        <v>8</v>
      </c>
      <c r="K2585" t="s">
        <v>130</v>
      </c>
      <c r="M2585">
        <v>32</v>
      </c>
      <c r="N2585" t="s">
        <v>3431</v>
      </c>
      <c r="O2585" t="s">
        <v>3432</v>
      </c>
      <c r="P2585" t="s">
        <v>3433</v>
      </c>
      <c r="Q2585" t="s">
        <v>142</v>
      </c>
      <c r="R2585" t="s">
        <v>141</v>
      </c>
      <c r="S2585" t="s">
        <v>345</v>
      </c>
      <c r="T2585" t="s">
        <v>402</v>
      </c>
      <c r="U2585" t="s">
        <v>343</v>
      </c>
      <c r="V2585" t="s">
        <v>3434</v>
      </c>
      <c r="X2585" t="str">
        <f>LEFT(Table7[[#This Row],[Month]],4)</f>
        <v>2023</v>
      </c>
      <c r="Y2585">
        <f>SIGN(Table7[[#This Row],[Internal Monthly Cost]])</f>
        <v>1</v>
      </c>
    </row>
    <row r="2586" spans="1:25" x14ac:dyDescent="0.2">
      <c r="A2586">
        <v>746</v>
      </c>
      <c r="B2586" t="s">
        <v>3513</v>
      </c>
      <c r="C2586" t="s">
        <v>3513</v>
      </c>
      <c r="D2586" t="s">
        <v>5</v>
      </c>
      <c r="E2586" t="s">
        <v>3524</v>
      </c>
      <c r="F2586" t="s">
        <v>3519</v>
      </c>
      <c r="H2586" t="s">
        <v>3520</v>
      </c>
      <c r="J2586" t="s">
        <v>4</v>
      </c>
      <c r="K2586" t="s">
        <v>124</v>
      </c>
      <c r="M2586">
        <v>150</v>
      </c>
      <c r="X2586" t="str">
        <f>LEFT(Table7[[#This Row],[Month]],4)</f>
        <v>2023</v>
      </c>
      <c r="Y2586">
        <f>SIGN(Table7[[#This Row],[Internal Monthly Cost]])</f>
        <v>1</v>
      </c>
    </row>
    <row r="2587" spans="1:25" x14ac:dyDescent="0.2">
      <c r="A2587">
        <v>741</v>
      </c>
      <c r="B2587" t="s">
        <v>3513</v>
      </c>
      <c r="C2587" t="s">
        <v>3513</v>
      </c>
      <c r="D2587" t="s">
        <v>5</v>
      </c>
      <c r="E2587" t="s">
        <v>3518</v>
      </c>
      <c r="F2587" t="s">
        <v>3519</v>
      </c>
      <c r="H2587" t="s">
        <v>3520</v>
      </c>
      <c r="J2587" t="s">
        <v>8</v>
      </c>
      <c r="K2587" t="s">
        <v>442</v>
      </c>
      <c r="M2587">
        <v>150</v>
      </c>
      <c r="N2587" t="s">
        <v>2933</v>
      </c>
      <c r="O2587" t="s">
        <v>2934</v>
      </c>
      <c r="P2587" t="s">
        <v>2935</v>
      </c>
      <c r="Q2587" t="s">
        <v>441</v>
      </c>
      <c r="R2587" t="s">
        <v>442</v>
      </c>
      <c r="S2587" t="s">
        <v>345</v>
      </c>
      <c r="T2587" t="s">
        <v>2936</v>
      </c>
      <c r="U2587" t="s">
        <v>343</v>
      </c>
      <c r="V2587" t="s">
        <v>2927</v>
      </c>
      <c r="X2587" t="str">
        <f>LEFT(Table7[[#This Row],[Month]],4)</f>
        <v>2023</v>
      </c>
      <c r="Y2587">
        <f>SIGN(Table7[[#This Row],[Internal Monthly Cost]])</f>
        <v>1</v>
      </c>
    </row>
    <row r="2588" spans="1:25" x14ac:dyDescent="0.2">
      <c r="A2588">
        <v>749</v>
      </c>
      <c r="B2588" t="s">
        <v>3513</v>
      </c>
      <c r="C2588" t="s">
        <v>3513</v>
      </c>
      <c r="D2588" t="s">
        <v>5</v>
      </c>
      <c r="E2588" t="s">
        <v>3527</v>
      </c>
      <c r="F2588" t="s">
        <v>3519</v>
      </c>
      <c r="H2588" t="s">
        <v>3520</v>
      </c>
      <c r="J2588" t="s">
        <v>4</v>
      </c>
      <c r="K2588" t="s">
        <v>442</v>
      </c>
      <c r="M2588">
        <v>150</v>
      </c>
      <c r="X2588" t="str">
        <f>LEFT(Table7[[#This Row],[Month]],4)</f>
        <v>2023</v>
      </c>
      <c r="Y2588">
        <f>SIGN(Table7[[#This Row],[Internal Monthly Cost]])</f>
        <v>1</v>
      </c>
    </row>
    <row r="2589" spans="1:25" x14ac:dyDescent="0.2">
      <c r="A2589">
        <v>747</v>
      </c>
      <c r="B2589" t="s">
        <v>3513</v>
      </c>
      <c r="C2589" t="s">
        <v>3513</v>
      </c>
      <c r="D2589" t="s">
        <v>5</v>
      </c>
      <c r="E2589" t="s">
        <v>3525</v>
      </c>
      <c r="F2589" t="s">
        <v>3519</v>
      </c>
      <c r="H2589" t="s">
        <v>3520</v>
      </c>
      <c r="J2589" t="s">
        <v>4</v>
      </c>
      <c r="K2589" t="s">
        <v>442</v>
      </c>
      <c r="M2589">
        <v>150</v>
      </c>
      <c r="X2589" t="str">
        <f>LEFT(Table7[[#This Row],[Month]],4)</f>
        <v>2023</v>
      </c>
      <c r="Y2589">
        <f>SIGN(Table7[[#This Row],[Internal Monthly Cost]])</f>
        <v>1</v>
      </c>
    </row>
    <row r="2590" spans="1:25" x14ac:dyDescent="0.2">
      <c r="A2590">
        <v>748</v>
      </c>
      <c r="B2590" t="s">
        <v>3513</v>
      </c>
      <c r="C2590" t="s">
        <v>3513</v>
      </c>
      <c r="D2590" t="s">
        <v>5</v>
      </c>
      <c r="E2590" t="s">
        <v>3526</v>
      </c>
      <c r="F2590" t="s">
        <v>3519</v>
      </c>
      <c r="H2590" t="s">
        <v>3520</v>
      </c>
      <c r="J2590" t="s">
        <v>8</v>
      </c>
      <c r="K2590" t="s">
        <v>442</v>
      </c>
      <c r="M2590">
        <v>150</v>
      </c>
      <c r="N2590" t="s">
        <v>2435</v>
      </c>
      <c r="O2590" t="s">
        <v>2434</v>
      </c>
      <c r="P2590" t="s">
        <v>2436</v>
      </c>
      <c r="Q2590" t="s">
        <v>441</v>
      </c>
      <c r="R2590" t="s">
        <v>442</v>
      </c>
      <c r="S2590" t="s">
        <v>345</v>
      </c>
      <c r="T2590" t="s">
        <v>2916</v>
      </c>
      <c r="U2590" t="s">
        <v>343</v>
      </c>
      <c r="V2590" t="s">
        <v>2430</v>
      </c>
      <c r="X2590" t="str">
        <f>LEFT(Table7[[#This Row],[Month]],4)</f>
        <v>2023</v>
      </c>
      <c r="Y2590">
        <f>SIGN(Table7[[#This Row],[Internal Monthly Cost]])</f>
        <v>1</v>
      </c>
    </row>
    <row r="2591" spans="1:25" x14ac:dyDescent="0.2">
      <c r="A2591">
        <v>750</v>
      </c>
      <c r="B2591" t="s">
        <v>3513</v>
      </c>
      <c r="C2591" t="s">
        <v>3513</v>
      </c>
      <c r="D2591" t="s">
        <v>5</v>
      </c>
      <c r="E2591" t="s">
        <v>3528</v>
      </c>
      <c r="F2591" t="s">
        <v>3519</v>
      </c>
      <c r="H2591" t="s">
        <v>3520</v>
      </c>
      <c r="J2591" t="s">
        <v>4</v>
      </c>
      <c r="K2591" t="s">
        <v>442</v>
      </c>
      <c r="M2591">
        <v>150</v>
      </c>
      <c r="X2591" t="str">
        <f>LEFT(Table7[[#This Row],[Month]],4)</f>
        <v>2023</v>
      </c>
      <c r="Y2591">
        <f>SIGN(Table7[[#This Row],[Internal Monthly Cost]])</f>
        <v>1</v>
      </c>
    </row>
    <row r="2592" spans="1:25" x14ac:dyDescent="0.2">
      <c r="A2592">
        <v>736</v>
      </c>
      <c r="B2592" t="s">
        <v>3513</v>
      </c>
      <c r="C2592" t="s">
        <v>3513</v>
      </c>
      <c r="D2592" t="s">
        <v>5</v>
      </c>
      <c r="E2592" t="s">
        <v>3393</v>
      </c>
      <c r="F2592" t="s">
        <v>652</v>
      </c>
      <c r="G2592" t="s">
        <v>3394</v>
      </c>
      <c r="H2592" t="s">
        <v>3383</v>
      </c>
      <c r="I2592" t="s">
        <v>3430</v>
      </c>
      <c r="J2592" t="s">
        <v>8</v>
      </c>
      <c r="K2592" t="s">
        <v>124</v>
      </c>
      <c r="M2592">
        <v>81</v>
      </c>
      <c r="N2592" t="s">
        <v>2764</v>
      </c>
      <c r="O2592" t="s">
        <v>2763</v>
      </c>
      <c r="P2592" t="s">
        <v>2765</v>
      </c>
      <c r="Q2592" t="s">
        <v>139</v>
      </c>
      <c r="R2592" t="s">
        <v>138</v>
      </c>
      <c r="S2592" t="s">
        <v>345</v>
      </c>
      <c r="T2592" t="s">
        <v>342</v>
      </c>
      <c r="U2592" t="s">
        <v>343</v>
      </c>
      <c r="V2592" t="s">
        <v>344</v>
      </c>
      <c r="X2592" t="str">
        <f>LEFT(Table7[[#This Row],[Month]],4)</f>
        <v>2023</v>
      </c>
      <c r="Y2592">
        <f>SIGN(Table7[[#This Row],[Internal Monthly Cost]])</f>
        <v>1</v>
      </c>
    </row>
    <row r="2593" spans="1:25" x14ac:dyDescent="0.2">
      <c r="A2593">
        <v>677</v>
      </c>
      <c r="B2593" t="s">
        <v>3513</v>
      </c>
      <c r="C2593" t="s">
        <v>3513</v>
      </c>
      <c r="D2593" t="s">
        <v>5</v>
      </c>
      <c r="E2593" t="s">
        <v>1828</v>
      </c>
      <c r="F2593" t="s">
        <v>652</v>
      </c>
      <c r="G2593" t="s">
        <v>1831</v>
      </c>
      <c r="H2593" t="s">
        <v>1635</v>
      </c>
      <c r="I2593" t="s">
        <v>2905</v>
      </c>
      <c r="J2593" t="s">
        <v>8</v>
      </c>
      <c r="K2593" t="s">
        <v>124</v>
      </c>
      <c r="M2593">
        <v>36</v>
      </c>
      <c r="N2593" t="s">
        <v>457</v>
      </c>
      <c r="O2593" t="s">
        <v>458</v>
      </c>
      <c r="P2593" t="s">
        <v>459</v>
      </c>
      <c r="Q2593" t="s">
        <v>139</v>
      </c>
      <c r="R2593" t="s">
        <v>138</v>
      </c>
      <c r="S2593" t="s">
        <v>360</v>
      </c>
      <c r="T2593" t="s">
        <v>346</v>
      </c>
      <c r="U2593" t="s">
        <v>343</v>
      </c>
      <c r="V2593" t="s">
        <v>460</v>
      </c>
      <c r="X2593" t="str">
        <f>LEFT(Table7[[#This Row],[Month]],4)</f>
        <v>2023</v>
      </c>
      <c r="Y2593">
        <f>SIGN(Table7[[#This Row],[Internal Monthly Cost]])</f>
        <v>1</v>
      </c>
    </row>
    <row r="2594" spans="1:25" x14ac:dyDescent="0.2">
      <c r="A2594">
        <v>676</v>
      </c>
      <c r="B2594" t="s">
        <v>3513</v>
      </c>
      <c r="C2594" t="s">
        <v>3513</v>
      </c>
      <c r="D2594" t="s">
        <v>5</v>
      </c>
      <c r="E2594" t="s">
        <v>2830</v>
      </c>
      <c r="F2594" t="s">
        <v>652</v>
      </c>
      <c r="G2594" t="s">
        <v>2831</v>
      </c>
      <c r="H2594" t="s">
        <v>2832</v>
      </c>
      <c r="I2594" t="s">
        <v>2905</v>
      </c>
      <c r="J2594" t="s">
        <v>8</v>
      </c>
      <c r="K2594" t="s">
        <v>127</v>
      </c>
      <c r="M2594">
        <v>36</v>
      </c>
      <c r="N2594" t="s">
        <v>3093</v>
      </c>
      <c r="O2594" t="s">
        <v>3094</v>
      </c>
      <c r="P2594" t="s">
        <v>3095</v>
      </c>
      <c r="Q2594" t="s">
        <v>140</v>
      </c>
      <c r="R2594" t="s">
        <v>138</v>
      </c>
      <c r="S2594" t="s">
        <v>345</v>
      </c>
      <c r="T2594" t="s">
        <v>2914</v>
      </c>
      <c r="U2594" t="s">
        <v>343</v>
      </c>
      <c r="V2594" t="s">
        <v>3096</v>
      </c>
      <c r="X2594" t="str">
        <f>LEFT(Table7[[#This Row],[Month]],4)</f>
        <v>2023</v>
      </c>
      <c r="Y2594">
        <f>SIGN(Table7[[#This Row],[Internal Monthly Cost]])</f>
        <v>1</v>
      </c>
    </row>
    <row r="2595" spans="1:25" x14ac:dyDescent="0.2">
      <c r="A2595">
        <v>475</v>
      </c>
      <c r="B2595" t="s">
        <v>3513</v>
      </c>
      <c r="C2595" t="s">
        <v>3513</v>
      </c>
      <c r="D2595" t="s">
        <v>12</v>
      </c>
      <c r="E2595" t="s">
        <v>2093</v>
      </c>
      <c r="F2595" t="s">
        <v>503</v>
      </c>
      <c r="G2595" t="s">
        <v>627</v>
      </c>
      <c r="H2595" t="s">
        <v>515</v>
      </c>
      <c r="I2595" t="s">
        <v>125</v>
      </c>
      <c r="J2595" t="s">
        <v>8</v>
      </c>
      <c r="K2595" t="s">
        <v>124</v>
      </c>
      <c r="M2595">
        <v>4</v>
      </c>
      <c r="N2595" t="s">
        <v>74</v>
      </c>
      <c r="O2595" t="s">
        <v>218</v>
      </c>
      <c r="P2595" t="s">
        <v>75</v>
      </c>
      <c r="Q2595" t="s">
        <v>139</v>
      </c>
      <c r="R2595" t="s">
        <v>138</v>
      </c>
      <c r="S2595" t="s">
        <v>345</v>
      </c>
      <c r="T2595" t="s">
        <v>342</v>
      </c>
      <c r="U2595" t="s">
        <v>343</v>
      </c>
      <c r="V2595" t="s">
        <v>353</v>
      </c>
      <c r="X2595" t="str">
        <f>LEFT(Table7[[#This Row],[Month]],4)</f>
        <v>2023</v>
      </c>
      <c r="Y2595">
        <f>SIGN(Table7[[#This Row],[Internal Monthly Cost]])</f>
        <v>1</v>
      </c>
    </row>
    <row r="2596" spans="1:25" x14ac:dyDescent="0.2">
      <c r="A2596">
        <v>691</v>
      </c>
      <c r="B2596" t="s">
        <v>3513</v>
      </c>
      <c r="C2596" t="s">
        <v>3513</v>
      </c>
      <c r="D2596" t="s">
        <v>12</v>
      </c>
      <c r="E2596" t="s">
        <v>2943</v>
      </c>
      <c r="F2596" t="s">
        <v>2944</v>
      </c>
      <c r="G2596" t="s">
        <v>627</v>
      </c>
      <c r="H2596" t="s">
        <v>515</v>
      </c>
      <c r="I2596" t="s">
        <v>125</v>
      </c>
      <c r="J2596" t="s">
        <v>4</v>
      </c>
      <c r="K2596" t="s">
        <v>123</v>
      </c>
      <c r="M2596">
        <v>4</v>
      </c>
      <c r="X2596" t="str">
        <f>LEFT(Table7[[#This Row],[Month]],4)</f>
        <v>2023</v>
      </c>
      <c r="Y2596">
        <f>SIGN(Table7[[#This Row],[Internal Monthly Cost]])</f>
        <v>1</v>
      </c>
    </row>
    <row r="2597" spans="1:25" x14ac:dyDescent="0.2">
      <c r="A2597">
        <v>441</v>
      </c>
      <c r="B2597" t="s">
        <v>3513</v>
      </c>
      <c r="C2597" t="s">
        <v>3513</v>
      </c>
      <c r="D2597" t="s">
        <v>12</v>
      </c>
      <c r="E2597" t="s">
        <v>1363</v>
      </c>
      <c r="F2597" t="s">
        <v>503</v>
      </c>
      <c r="G2597" t="s">
        <v>627</v>
      </c>
      <c r="H2597" t="s">
        <v>515</v>
      </c>
      <c r="I2597" t="s">
        <v>125</v>
      </c>
      <c r="J2597" t="s">
        <v>4</v>
      </c>
      <c r="K2597" t="s">
        <v>124</v>
      </c>
      <c r="M2597">
        <v>4</v>
      </c>
      <c r="X2597" t="str">
        <f>LEFT(Table7[[#This Row],[Month]],4)</f>
        <v>2023</v>
      </c>
      <c r="Y2597">
        <f>SIGN(Table7[[#This Row],[Internal Monthly Cost]])</f>
        <v>1</v>
      </c>
    </row>
    <row r="2598" spans="1:25" x14ac:dyDescent="0.2">
      <c r="A2598">
        <v>478</v>
      </c>
      <c r="B2598" t="s">
        <v>3513</v>
      </c>
      <c r="C2598" t="s">
        <v>3513</v>
      </c>
      <c r="D2598" t="s">
        <v>12</v>
      </c>
      <c r="E2598" t="s">
        <v>1736</v>
      </c>
      <c r="F2598" t="s">
        <v>503</v>
      </c>
      <c r="G2598" t="s">
        <v>627</v>
      </c>
      <c r="H2598" t="s">
        <v>515</v>
      </c>
      <c r="I2598" t="s">
        <v>125</v>
      </c>
      <c r="J2598" t="s">
        <v>8</v>
      </c>
      <c r="K2598" t="s">
        <v>124</v>
      </c>
      <c r="M2598">
        <v>4</v>
      </c>
      <c r="N2598" t="s">
        <v>52</v>
      </c>
      <c r="O2598" t="s">
        <v>195</v>
      </c>
      <c r="P2598" t="s">
        <v>53</v>
      </c>
      <c r="Q2598" t="s">
        <v>139</v>
      </c>
      <c r="R2598" t="s">
        <v>138</v>
      </c>
      <c r="S2598" t="s">
        <v>345</v>
      </c>
      <c r="T2598" t="s">
        <v>342</v>
      </c>
      <c r="U2598" t="s">
        <v>343</v>
      </c>
      <c r="V2598" t="s">
        <v>355</v>
      </c>
      <c r="X2598" t="str">
        <f>LEFT(Table7[[#This Row],[Month]],4)</f>
        <v>2023</v>
      </c>
      <c r="Y2598">
        <f>SIGN(Table7[[#This Row],[Internal Monthly Cost]])</f>
        <v>1</v>
      </c>
    </row>
    <row r="2599" spans="1:25" x14ac:dyDescent="0.2">
      <c r="A2599">
        <v>473</v>
      </c>
      <c r="B2599" t="s">
        <v>3513</v>
      </c>
      <c r="C2599" t="s">
        <v>3513</v>
      </c>
      <c r="D2599" t="s">
        <v>12</v>
      </c>
      <c r="E2599" t="s">
        <v>728</v>
      </c>
      <c r="F2599" t="s">
        <v>503</v>
      </c>
      <c r="G2599" t="s">
        <v>627</v>
      </c>
      <c r="H2599" t="s">
        <v>515</v>
      </c>
      <c r="I2599" t="s">
        <v>125</v>
      </c>
      <c r="J2599" t="s">
        <v>4</v>
      </c>
      <c r="K2599" t="s">
        <v>124</v>
      </c>
      <c r="M2599">
        <v>4</v>
      </c>
      <c r="X2599" t="str">
        <f>LEFT(Table7[[#This Row],[Month]],4)</f>
        <v>2023</v>
      </c>
      <c r="Y2599">
        <f>SIGN(Table7[[#This Row],[Internal Monthly Cost]])</f>
        <v>1</v>
      </c>
    </row>
    <row r="2600" spans="1:25" x14ac:dyDescent="0.2">
      <c r="A2600">
        <v>472</v>
      </c>
      <c r="B2600" t="s">
        <v>3513</v>
      </c>
      <c r="C2600" t="s">
        <v>3513</v>
      </c>
      <c r="D2600" t="s">
        <v>12</v>
      </c>
      <c r="E2600" t="s">
        <v>1722</v>
      </c>
      <c r="F2600" t="s">
        <v>503</v>
      </c>
      <c r="G2600" t="s">
        <v>627</v>
      </c>
      <c r="H2600" t="s">
        <v>515</v>
      </c>
      <c r="I2600" t="s">
        <v>125</v>
      </c>
      <c r="J2600" t="s">
        <v>4</v>
      </c>
      <c r="K2600" t="s">
        <v>124</v>
      </c>
      <c r="M2600">
        <v>4</v>
      </c>
      <c r="X2600" t="str">
        <f>LEFT(Table7[[#This Row],[Month]],4)</f>
        <v>2023</v>
      </c>
      <c r="Y2600">
        <f>SIGN(Table7[[#This Row],[Internal Monthly Cost]])</f>
        <v>1</v>
      </c>
    </row>
    <row r="2601" spans="1:25" x14ac:dyDescent="0.2">
      <c r="A2601">
        <v>476</v>
      </c>
      <c r="B2601" t="s">
        <v>3513</v>
      </c>
      <c r="C2601" t="s">
        <v>3513</v>
      </c>
      <c r="D2601" t="s">
        <v>12</v>
      </c>
      <c r="E2601" t="s">
        <v>2210</v>
      </c>
      <c r="F2601" t="s">
        <v>503</v>
      </c>
      <c r="G2601" t="s">
        <v>627</v>
      </c>
      <c r="H2601" t="s">
        <v>515</v>
      </c>
      <c r="I2601" t="s">
        <v>125</v>
      </c>
      <c r="J2601" t="s">
        <v>8</v>
      </c>
      <c r="K2601" t="s">
        <v>124</v>
      </c>
      <c r="M2601">
        <v>4</v>
      </c>
      <c r="N2601" t="s">
        <v>100</v>
      </c>
      <c r="O2601" t="s">
        <v>193</v>
      </c>
      <c r="P2601" t="s">
        <v>101</v>
      </c>
      <c r="Q2601" t="s">
        <v>139</v>
      </c>
      <c r="R2601" t="s">
        <v>138</v>
      </c>
      <c r="S2601" t="s">
        <v>345</v>
      </c>
      <c r="T2601" t="s">
        <v>342</v>
      </c>
      <c r="U2601" t="s">
        <v>343</v>
      </c>
      <c r="V2601" t="s">
        <v>373</v>
      </c>
      <c r="X2601" t="str">
        <f>LEFT(Table7[[#This Row],[Month]],4)</f>
        <v>2023</v>
      </c>
      <c r="Y2601">
        <f>SIGN(Table7[[#This Row],[Internal Monthly Cost]])</f>
        <v>1</v>
      </c>
    </row>
    <row r="2602" spans="1:25" x14ac:dyDescent="0.2">
      <c r="A2602">
        <v>443</v>
      </c>
      <c r="B2602" t="s">
        <v>3513</v>
      </c>
      <c r="C2602" t="s">
        <v>3513</v>
      </c>
      <c r="D2602" t="s">
        <v>12</v>
      </c>
      <c r="E2602" t="s">
        <v>2244</v>
      </c>
      <c r="F2602" t="s">
        <v>503</v>
      </c>
      <c r="G2602" t="s">
        <v>627</v>
      </c>
      <c r="H2602" t="s">
        <v>515</v>
      </c>
      <c r="I2602" t="s">
        <v>125</v>
      </c>
      <c r="J2602" t="s">
        <v>4</v>
      </c>
      <c r="K2602" t="s">
        <v>124</v>
      </c>
      <c r="M2602">
        <v>4</v>
      </c>
      <c r="X2602" t="str">
        <f>LEFT(Table7[[#This Row],[Month]],4)</f>
        <v>2023</v>
      </c>
      <c r="Y2602">
        <f>SIGN(Table7[[#This Row],[Internal Monthly Cost]])</f>
        <v>1</v>
      </c>
    </row>
    <row r="2603" spans="1:25" x14ac:dyDescent="0.2">
      <c r="A2603">
        <v>477</v>
      </c>
      <c r="B2603" t="s">
        <v>3513</v>
      </c>
      <c r="C2603" t="s">
        <v>3513</v>
      </c>
      <c r="D2603" t="s">
        <v>12</v>
      </c>
      <c r="E2603" t="s">
        <v>2016</v>
      </c>
      <c r="F2603" t="s">
        <v>503</v>
      </c>
      <c r="G2603" t="s">
        <v>627</v>
      </c>
      <c r="H2603" t="s">
        <v>515</v>
      </c>
      <c r="I2603" t="s">
        <v>125</v>
      </c>
      <c r="J2603" t="s">
        <v>4</v>
      </c>
      <c r="K2603" t="s">
        <v>124</v>
      </c>
      <c r="M2603">
        <v>4</v>
      </c>
      <c r="X2603" t="str">
        <f>LEFT(Table7[[#This Row],[Month]],4)</f>
        <v>2023</v>
      </c>
      <c r="Y2603">
        <f>SIGN(Table7[[#This Row],[Internal Monthly Cost]])</f>
        <v>1</v>
      </c>
    </row>
    <row r="2604" spans="1:25" x14ac:dyDescent="0.2">
      <c r="A2604">
        <v>474</v>
      </c>
      <c r="B2604" t="s">
        <v>3513</v>
      </c>
      <c r="C2604" t="s">
        <v>3513</v>
      </c>
      <c r="D2604" t="s">
        <v>12</v>
      </c>
      <c r="E2604" t="s">
        <v>2617</v>
      </c>
      <c r="F2604" t="s">
        <v>503</v>
      </c>
      <c r="G2604" t="s">
        <v>627</v>
      </c>
      <c r="H2604" t="s">
        <v>515</v>
      </c>
      <c r="I2604" t="s">
        <v>125</v>
      </c>
      <c r="J2604" t="s">
        <v>8</v>
      </c>
      <c r="K2604" t="s">
        <v>124</v>
      </c>
      <c r="M2604">
        <v>4</v>
      </c>
      <c r="N2604" t="s">
        <v>304</v>
      </c>
      <c r="O2604" t="s">
        <v>305</v>
      </c>
      <c r="P2604" t="s">
        <v>306</v>
      </c>
      <c r="Q2604" t="s">
        <v>139</v>
      </c>
      <c r="R2604" t="s">
        <v>138</v>
      </c>
      <c r="S2604" t="s">
        <v>345</v>
      </c>
      <c r="T2604" t="s">
        <v>342</v>
      </c>
      <c r="U2604" t="s">
        <v>343</v>
      </c>
      <c r="V2604" t="s">
        <v>344</v>
      </c>
      <c r="X2604" t="str">
        <f>LEFT(Table7[[#This Row],[Month]],4)</f>
        <v>2023</v>
      </c>
      <c r="Y2604">
        <f>SIGN(Table7[[#This Row],[Internal Monthly Cost]])</f>
        <v>1</v>
      </c>
    </row>
    <row r="2605" spans="1:25" x14ac:dyDescent="0.2">
      <c r="A2605">
        <v>471</v>
      </c>
      <c r="B2605" t="s">
        <v>3513</v>
      </c>
      <c r="C2605" t="s">
        <v>3513</v>
      </c>
      <c r="D2605" t="s">
        <v>12</v>
      </c>
      <c r="E2605" t="s">
        <v>2104</v>
      </c>
      <c r="F2605" t="s">
        <v>503</v>
      </c>
      <c r="G2605" t="s">
        <v>627</v>
      </c>
      <c r="H2605" t="s">
        <v>515</v>
      </c>
      <c r="I2605" t="s">
        <v>125</v>
      </c>
      <c r="J2605" t="s">
        <v>8</v>
      </c>
      <c r="K2605" t="s">
        <v>124</v>
      </c>
      <c r="M2605">
        <v>4</v>
      </c>
      <c r="N2605" t="s">
        <v>80</v>
      </c>
      <c r="O2605" t="s">
        <v>231</v>
      </c>
      <c r="P2605" t="s">
        <v>81</v>
      </c>
      <c r="Q2605" t="s">
        <v>139</v>
      </c>
      <c r="R2605" t="s">
        <v>138</v>
      </c>
      <c r="S2605" t="s">
        <v>345</v>
      </c>
      <c r="T2605" t="s">
        <v>342</v>
      </c>
      <c r="U2605" t="s">
        <v>343</v>
      </c>
      <c r="V2605" t="s">
        <v>369</v>
      </c>
      <c r="X2605" t="str">
        <f>LEFT(Table7[[#This Row],[Month]],4)</f>
        <v>2023</v>
      </c>
      <c r="Y2605">
        <f>SIGN(Table7[[#This Row],[Internal Monthly Cost]])</f>
        <v>1</v>
      </c>
    </row>
    <row r="2606" spans="1:25" x14ac:dyDescent="0.2">
      <c r="A2606">
        <v>442</v>
      </c>
      <c r="B2606" t="s">
        <v>3513</v>
      </c>
      <c r="C2606" t="s">
        <v>3513</v>
      </c>
      <c r="D2606" t="s">
        <v>12</v>
      </c>
      <c r="E2606" t="s">
        <v>1380</v>
      </c>
      <c r="F2606" t="s">
        <v>503</v>
      </c>
      <c r="G2606" t="s">
        <v>627</v>
      </c>
      <c r="H2606" t="s">
        <v>515</v>
      </c>
      <c r="I2606" t="s">
        <v>125</v>
      </c>
      <c r="J2606" t="s">
        <v>4</v>
      </c>
      <c r="K2606" t="s">
        <v>124</v>
      </c>
      <c r="M2606">
        <v>4</v>
      </c>
      <c r="X2606" t="str">
        <f>LEFT(Table7[[#This Row],[Month]],4)</f>
        <v>2023</v>
      </c>
      <c r="Y2606">
        <f>SIGN(Table7[[#This Row],[Internal Monthly Cost]])</f>
        <v>1</v>
      </c>
    </row>
    <row r="2607" spans="1:25" x14ac:dyDescent="0.2">
      <c r="A2607">
        <v>500</v>
      </c>
      <c r="B2607" t="s">
        <v>3513</v>
      </c>
      <c r="C2607" t="s">
        <v>3513</v>
      </c>
      <c r="D2607" t="s">
        <v>12</v>
      </c>
      <c r="E2607" t="s">
        <v>1559</v>
      </c>
      <c r="F2607" t="s">
        <v>503</v>
      </c>
      <c r="G2607" t="s">
        <v>502</v>
      </c>
      <c r="H2607" t="s">
        <v>504</v>
      </c>
      <c r="I2607" t="s">
        <v>131</v>
      </c>
      <c r="J2607" t="s">
        <v>8</v>
      </c>
      <c r="K2607" t="s">
        <v>124</v>
      </c>
      <c r="M2607">
        <v>4</v>
      </c>
      <c r="N2607" t="s">
        <v>40</v>
      </c>
      <c r="O2607" t="s">
        <v>213</v>
      </c>
      <c r="P2607" t="s">
        <v>41</v>
      </c>
      <c r="Q2607" t="s">
        <v>139</v>
      </c>
      <c r="R2607" t="s">
        <v>138</v>
      </c>
      <c r="S2607" t="s">
        <v>345</v>
      </c>
      <c r="T2607" t="s">
        <v>342</v>
      </c>
      <c r="U2607" t="s">
        <v>343</v>
      </c>
      <c r="V2607" t="s">
        <v>375</v>
      </c>
      <c r="X2607" t="str">
        <f>LEFT(Table7[[#This Row],[Month]],4)</f>
        <v>2023</v>
      </c>
      <c r="Y2607">
        <f>SIGN(Table7[[#This Row],[Internal Monthly Cost]])</f>
        <v>1</v>
      </c>
    </row>
    <row r="2608" spans="1:25" x14ac:dyDescent="0.2">
      <c r="A2608">
        <v>502</v>
      </c>
      <c r="B2608" t="s">
        <v>3513</v>
      </c>
      <c r="C2608" t="s">
        <v>3513</v>
      </c>
      <c r="D2608" t="s">
        <v>12</v>
      </c>
      <c r="E2608" t="s">
        <v>2630</v>
      </c>
      <c r="F2608" t="s">
        <v>503</v>
      </c>
      <c r="G2608" t="s">
        <v>502</v>
      </c>
      <c r="H2608" t="s">
        <v>504</v>
      </c>
      <c r="I2608" t="s">
        <v>131</v>
      </c>
      <c r="J2608" t="s">
        <v>8</v>
      </c>
      <c r="K2608" t="s">
        <v>124</v>
      </c>
      <c r="M2608">
        <v>4</v>
      </c>
      <c r="N2608" t="s">
        <v>325</v>
      </c>
      <c r="O2608" t="s">
        <v>326</v>
      </c>
      <c r="P2608" t="s">
        <v>327</v>
      </c>
      <c r="Q2608" t="s">
        <v>139</v>
      </c>
      <c r="R2608" t="s">
        <v>138</v>
      </c>
      <c r="S2608" t="s">
        <v>345</v>
      </c>
      <c r="T2608" t="s">
        <v>342</v>
      </c>
      <c r="U2608" t="s">
        <v>343</v>
      </c>
      <c r="V2608" t="s">
        <v>344</v>
      </c>
      <c r="X2608" t="str">
        <f>LEFT(Table7[[#This Row],[Month]],4)</f>
        <v>2023</v>
      </c>
      <c r="Y2608">
        <f>SIGN(Table7[[#This Row],[Internal Monthly Cost]])</f>
        <v>1</v>
      </c>
    </row>
    <row r="2609" spans="1:25" x14ac:dyDescent="0.2">
      <c r="A2609">
        <v>507</v>
      </c>
      <c r="B2609" t="s">
        <v>3513</v>
      </c>
      <c r="C2609" t="s">
        <v>3513</v>
      </c>
      <c r="D2609" t="s">
        <v>12</v>
      </c>
      <c r="E2609" t="s">
        <v>2183</v>
      </c>
      <c r="F2609" t="s">
        <v>503</v>
      </c>
      <c r="G2609" t="s">
        <v>502</v>
      </c>
      <c r="H2609" t="s">
        <v>504</v>
      </c>
      <c r="I2609" t="s">
        <v>131</v>
      </c>
      <c r="J2609" t="s">
        <v>8</v>
      </c>
      <c r="K2609" t="s">
        <v>124</v>
      </c>
      <c r="M2609">
        <v>4</v>
      </c>
      <c r="N2609" t="s">
        <v>96</v>
      </c>
      <c r="O2609" t="s">
        <v>241</v>
      </c>
      <c r="P2609" t="s">
        <v>97</v>
      </c>
      <c r="Q2609" t="s">
        <v>139</v>
      </c>
      <c r="R2609" t="s">
        <v>138</v>
      </c>
      <c r="S2609" t="s">
        <v>345</v>
      </c>
      <c r="T2609" t="s">
        <v>342</v>
      </c>
      <c r="U2609" t="s">
        <v>343</v>
      </c>
      <c r="V2609" t="s">
        <v>373</v>
      </c>
      <c r="X2609" t="str">
        <f>LEFT(Table7[[#This Row],[Month]],4)</f>
        <v>2023</v>
      </c>
      <c r="Y2609">
        <f>SIGN(Table7[[#This Row],[Internal Monthly Cost]])</f>
        <v>1</v>
      </c>
    </row>
    <row r="2610" spans="1:25" x14ac:dyDescent="0.2">
      <c r="A2610">
        <v>501</v>
      </c>
      <c r="B2610" t="s">
        <v>3513</v>
      </c>
      <c r="C2610" t="s">
        <v>3513</v>
      </c>
      <c r="D2610" t="s">
        <v>12</v>
      </c>
      <c r="E2610" t="s">
        <v>2021</v>
      </c>
      <c r="F2610" t="s">
        <v>503</v>
      </c>
      <c r="G2610" t="s">
        <v>502</v>
      </c>
      <c r="H2610" t="s">
        <v>504</v>
      </c>
      <c r="I2610" t="s">
        <v>131</v>
      </c>
      <c r="J2610" t="s">
        <v>8</v>
      </c>
      <c r="K2610" t="s">
        <v>124</v>
      </c>
      <c r="M2610">
        <v>4</v>
      </c>
      <c r="N2610" t="s">
        <v>70</v>
      </c>
      <c r="O2610" t="s">
        <v>210</v>
      </c>
      <c r="P2610" t="s">
        <v>71</v>
      </c>
      <c r="Q2610" t="s">
        <v>139</v>
      </c>
      <c r="R2610" t="s">
        <v>138</v>
      </c>
      <c r="S2610" t="s">
        <v>345</v>
      </c>
      <c r="T2610" t="s">
        <v>342</v>
      </c>
      <c r="U2610" t="s">
        <v>343</v>
      </c>
      <c r="V2610" t="s">
        <v>374</v>
      </c>
      <c r="X2610" t="str">
        <f>LEFT(Table7[[#This Row],[Month]],4)</f>
        <v>2023</v>
      </c>
      <c r="Y2610">
        <f>SIGN(Table7[[#This Row],[Internal Monthly Cost]])</f>
        <v>1</v>
      </c>
    </row>
    <row r="2611" spans="1:25" x14ac:dyDescent="0.2">
      <c r="A2611">
        <v>509</v>
      </c>
      <c r="B2611" t="s">
        <v>3513</v>
      </c>
      <c r="C2611" t="s">
        <v>3513</v>
      </c>
      <c r="D2611" t="s">
        <v>12</v>
      </c>
      <c r="E2611" t="s">
        <v>1470</v>
      </c>
      <c r="F2611" t="s">
        <v>503</v>
      </c>
      <c r="G2611" t="s">
        <v>502</v>
      </c>
      <c r="H2611" t="s">
        <v>504</v>
      </c>
      <c r="I2611" t="s">
        <v>131</v>
      </c>
      <c r="J2611" t="s">
        <v>8</v>
      </c>
      <c r="K2611" t="s">
        <v>123</v>
      </c>
      <c r="M2611">
        <v>4</v>
      </c>
      <c r="N2611" t="s">
        <v>2913</v>
      </c>
      <c r="O2611" t="s">
        <v>198</v>
      </c>
      <c r="P2611" t="s">
        <v>37</v>
      </c>
      <c r="Q2611" t="s">
        <v>171</v>
      </c>
      <c r="R2611" t="s">
        <v>138</v>
      </c>
      <c r="S2611" t="s">
        <v>360</v>
      </c>
      <c r="T2611" t="s">
        <v>380</v>
      </c>
      <c r="U2611" t="s">
        <v>343</v>
      </c>
      <c r="V2611" t="s">
        <v>382</v>
      </c>
      <c r="X2611" t="str">
        <f>LEFT(Table7[[#This Row],[Month]],4)</f>
        <v>2023</v>
      </c>
      <c r="Y2611">
        <f>SIGN(Table7[[#This Row],[Internal Monthly Cost]])</f>
        <v>1</v>
      </c>
    </row>
    <row r="2612" spans="1:25" x14ac:dyDescent="0.2">
      <c r="A2612">
        <v>508</v>
      </c>
      <c r="B2612" t="s">
        <v>3513</v>
      </c>
      <c r="C2612" t="s">
        <v>3513</v>
      </c>
      <c r="D2612" t="s">
        <v>12</v>
      </c>
      <c r="E2612" t="s">
        <v>1156</v>
      </c>
      <c r="F2612" t="s">
        <v>503</v>
      </c>
      <c r="G2612" t="s">
        <v>502</v>
      </c>
      <c r="H2612" t="s">
        <v>504</v>
      </c>
      <c r="I2612" t="s">
        <v>131</v>
      </c>
      <c r="J2612" t="s">
        <v>8</v>
      </c>
      <c r="K2612" t="s">
        <v>123</v>
      </c>
      <c r="M2612">
        <v>4</v>
      </c>
      <c r="N2612" t="s">
        <v>27</v>
      </c>
      <c r="O2612" t="s">
        <v>202</v>
      </c>
      <c r="P2612" t="s">
        <v>28</v>
      </c>
      <c r="Q2612" t="s">
        <v>171</v>
      </c>
      <c r="R2612" t="s">
        <v>138</v>
      </c>
      <c r="S2612" t="s">
        <v>345</v>
      </c>
      <c r="T2612" t="s">
        <v>380</v>
      </c>
      <c r="U2612" t="s">
        <v>343</v>
      </c>
      <c r="V2612" t="s">
        <v>381</v>
      </c>
      <c r="X2612" t="str">
        <f>LEFT(Table7[[#This Row],[Month]],4)</f>
        <v>2023</v>
      </c>
      <c r="Y2612">
        <f>SIGN(Table7[[#This Row],[Internal Monthly Cost]])</f>
        <v>1</v>
      </c>
    </row>
    <row r="2613" spans="1:25" x14ac:dyDescent="0.2">
      <c r="A2613">
        <v>505</v>
      </c>
      <c r="B2613" t="s">
        <v>3513</v>
      </c>
      <c r="C2613" t="s">
        <v>3513</v>
      </c>
      <c r="D2613" t="s">
        <v>12</v>
      </c>
      <c r="E2613" t="s">
        <v>501</v>
      </c>
      <c r="F2613" t="s">
        <v>503</v>
      </c>
      <c r="G2613" t="s">
        <v>502</v>
      </c>
      <c r="H2613" t="s">
        <v>504</v>
      </c>
      <c r="I2613" t="s">
        <v>131</v>
      </c>
      <c r="J2613" t="s">
        <v>4</v>
      </c>
      <c r="K2613" t="s">
        <v>124</v>
      </c>
      <c r="M2613">
        <v>4</v>
      </c>
      <c r="X2613" t="str">
        <f>LEFT(Table7[[#This Row],[Month]],4)</f>
        <v>2023</v>
      </c>
      <c r="Y2613">
        <f>SIGN(Table7[[#This Row],[Internal Monthly Cost]])</f>
        <v>1</v>
      </c>
    </row>
    <row r="2614" spans="1:25" x14ac:dyDescent="0.2">
      <c r="A2614">
        <v>506</v>
      </c>
      <c r="B2614" t="s">
        <v>3513</v>
      </c>
      <c r="C2614" t="s">
        <v>3513</v>
      </c>
      <c r="D2614" t="s">
        <v>12</v>
      </c>
      <c r="E2614" t="s">
        <v>2622</v>
      </c>
      <c r="F2614" t="s">
        <v>503</v>
      </c>
      <c r="G2614" t="s">
        <v>502</v>
      </c>
      <c r="H2614" t="s">
        <v>504</v>
      </c>
      <c r="I2614" t="s">
        <v>131</v>
      </c>
      <c r="J2614" t="s">
        <v>4</v>
      </c>
      <c r="K2614" t="s">
        <v>124</v>
      </c>
      <c r="M2614">
        <v>4</v>
      </c>
      <c r="X2614" t="str">
        <f>LEFT(Table7[[#This Row],[Month]],4)</f>
        <v>2023</v>
      </c>
      <c r="Y2614">
        <f>SIGN(Table7[[#This Row],[Internal Monthly Cost]])</f>
        <v>1</v>
      </c>
    </row>
    <row r="2615" spans="1:25" x14ac:dyDescent="0.2">
      <c r="A2615">
        <v>504</v>
      </c>
      <c r="B2615" t="s">
        <v>3513</v>
      </c>
      <c r="C2615" t="s">
        <v>3513</v>
      </c>
      <c r="D2615" t="s">
        <v>12</v>
      </c>
      <c r="E2615" t="s">
        <v>1678</v>
      </c>
      <c r="F2615" t="s">
        <v>503</v>
      </c>
      <c r="G2615" t="s">
        <v>502</v>
      </c>
      <c r="H2615" t="s">
        <v>504</v>
      </c>
      <c r="I2615" t="s">
        <v>131</v>
      </c>
      <c r="J2615" t="s">
        <v>8</v>
      </c>
      <c r="K2615" t="s">
        <v>124</v>
      </c>
      <c r="M2615">
        <v>4</v>
      </c>
      <c r="N2615" t="s">
        <v>44</v>
      </c>
      <c r="O2615" t="s">
        <v>212</v>
      </c>
      <c r="P2615" t="s">
        <v>45</v>
      </c>
      <c r="Q2615" t="s">
        <v>139</v>
      </c>
      <c r="R2615" t="s">
        <v>138</v>
      </c>
      <c r="S2615" t="s">
        <v>345</v>
      </c>
      <c r="T2615" t="s">
        <v>342</v>
      </c>
      <c r="U2615" t="s">
        <v>343</v>
      </c>
      <c r="V2615" t="s">
        <v>379</v>
      </c>
      <c r="X2615" t="str">
        <f>LEFT(Table7[[#This Row],[Month]],4)</f>
        <v>2023</v>
      </c>
      <c r="Y2615">
        <f>SIGN(Table7[[#This Row],[Internal Monthly Cost]])</f>
        <v>1</v>
      </c>
    </row>
    <row r="2616" spans="1:25" x14ac:dyDescent="0.2">
      <c r="A2616">
        <v>503</v>
      </c>
      <c r="B2616" t="s">
        <v>3513</v>
      </c>
      <c r="C2616" t="s">
        <v>3513</v>
      </c>
      <c r="D2616" t="s">
        <v>12</v>
      </c>
      <c r="E2616" t="s">
        <v>1614</v>
      </c>
      <c r="F2616" t="s">
        <v>503</v>
      </c>
      <c r="G2616" t="s">
        <v>502</v>
      </c>
      <c r="H2616" t="s">
        <v>504</v>
      </c>
      <c r="I2616" t="s">
        <v>131</v>
      </c>
      <c r="J2616" t="s">
        <v>8</v>
      </c>
      <c r="K2616" t="s">
        <v>124</v>
      </c>
      <c r="M2616">
        <v>4</v>
      </c>
      <c r="N2616" t="s">
        <v>42</v>
      </c>
      <c r="O2616" t="s">
        <v>239</v>
      </c>
      <c r="P2616" t="s">
        <v>43</v>
      </c>
      <c r="Q2616" t="s">
        <v>139</v>
      </c>
      <c r="R2616" t="s">
        <v>138</v>
      </c>
      <c r="S2616" t="s">
        <v>345</v>
      </c>
      <c r="T2616" t="s">
        <v>342</v>
      </c>
      <c r="U2616" t="s">
        <v>343</v>
      </c>
      <c r="V2616" t="s">
        <v>378</v>
      </c>
      <c r="X2616" t="str">
        <f>LEFT(Table7[[#This Row],[Month]],4)</f>
        <v>2023</v>
      </c>
      <c r="Y2616">
        <f>SIGN(Table7[[#This Row],[Internal Monthly Cost]])</f>
        <v>1</v>
      </c>
    </row>
    <row r="2617" spans="1:25" x14ac:dyDescent="0.2">
      <c r="A2617">
        <v>730</v>
      </c>
      <c r="B2617" t="s">
        <v>3513</v>
      </c>
      <c r="C2617" t="s">
        <v>3513</v>
      </c>
      <c r="D2617" t="s">
        <v>5</v>
      </c>
      <c r="E2617" t="s">
        <v>3381</v>
      </c>
      <c r="F2617" t="s">
        <v>652</v>
      </c>
      <c r="G2617" t="s">
        <v>3382</v>
      </c>
      <c r="H2617" t="s">
        <v>3383</v>
      </c>
      <c r="I2617" t="s">
        <v>3430</v>
      </c>
      <c r="J2617" t="s">
        <v>8</v>
      </c>
      <c r="K2617" t="s">
        <v>124</v>
      </c>
      <c r="M2617">
        <v>81</v>
      </c>
      <c r="N2617" t="s">
        <v>328</v>
      </c>
      <c r="O2617" t="s">
        <v>329</v>
      </c>
      <c r="P2617" t="s">
        <v>330</v>
      </c>
      <c r="Q2617" t="s">
        <v>139</v>
      </c>
      <c r="R2617" t="s">
        <v>138</v>
      </c>
      <c r="S2617" t="s">
        <v>345</v>
      </c>
      <c r="T2617" t="s">
        <v>342</v>
      </c>
      <c r="U2617" t="s">
        <v>343</v>
      </c>
      <c r="V2617" t="s">
        <v>356</v>
      </c>
      <c r="X2617" t="str">
        <f>LEFT(Table7[[#This Row],[Month]],4)</f>
        <v>2023</v>
      </c>
      <c r="Y2617">
        <f>SIGN(Table7[[#This Row],[Internal Monthly Cost]])</f>
        <v>1</v>
      </c>
    </row>
    <row r="2618" spans="1:25" x14ac:dyDescent="0.2">
      <c r="A2618">
        <v>723</v>
      </c>
      <c r="B2618" t="s">
        <v>3513</v>
      </c>
      <c r="C2618" t="s">
        <v>3513</v>
      </c>
      <c r="D2618" t="s">
        <v>5</v>
      </c>
      <c r="E2618" t="s">
        <v>3297</v>
      </c>
      <c r="F2618" t="s">
        <v>652</v>
      </c>
      <c r="G2618" t="s">
        <v>3298</v>
      </c>
      <c r="H2618" t="s">
        <v>3299</v>
      </c>
      <c r="I2618" t="s">
        <v>3336</v>
      </c>
      <c r="J2618" t="s">
        <v>8</v>
      </c>
      <c r="K2618" t="s">
        <v>124</v>
      </c>
      <c r="M2618">
        <v>80</v>
      </c>
      <c r="N2618" t="s">
        <v>64</v>
      </c>
      <c r="O2618" t="s">
        <v>228</v>
      </c>
      <c r="P2618" t="s">
        <v>65</v>
      </c>
      <c r="Q2618" t="s">
        <v>139</v>
      </c>
      <c r="R2618" t="s">
        <v>138</v>
      </c>
      <c r="S2618" t="s">
        <v>345</v>
      </c>
      <c r="T2618" t="s">
        <v>342</v>
      </c>
      <c r="U2618" t="s">
        <v>343</v>
      </c>
      <c r="V2618" t="s">
        <v>348</v>
      </c>
      <c r="X2618" t="str">
        <f>LEFT(Table7[[#This Row],[Month]],4)</f>
        <v>2023</v>
      </c>
      <c r="Y2618">
        <f>SIGN(Table7[[#This Row],[Internal Monthly Cost]])</f>
        <v>1</v>
      </c>
    </row>
    <row r="2619" spans="1:25" x14ac:dyDescent="0.2">
      <c r="A2619">
        <v>743</v>
      </c>
      <c r="B2619" t="s">
        <v>3513</v>
      </c>
      <c r="C2619" t="s">
        <v>3513</v>
      </c>
      <c r="D2619" t="s">
        <v>5</v>
      </c>
      <c r="E2619" t="s">
        <v>3522</v>
      </c>
      <c r="F2619" t="s">
        <v>3519</v>
      </c>
      <c r="H2619" t="s">
        <v>3520</v>
      </c>
      <c r="J2619" t="s">
        <v>8</v>
      </c>
      <c r="K2619" t="s">
        <v>442</v>
      </c>
      <c r="M2619">
        <v>150</v>
      </c>
      <c r="N2619" t="s">
        <v>2928</v>
      </c>
      <c r="O2619" t="s">
        <v>2929</v>
      </c>
      <c r="P2619" t="s">
        <v>2896</v>
      </c>
      <c r="Q2619" t="s">
        <v>441</v>
      </c>
      <c r="R2619" t="s">
        <v>442</v>
      </c>
      <c r="S2619" t="s">
        <v>345</v>
      </c>
      <c r="T2619" t="s">
        <v>2127</v>
      </c>
      <c r="U2619" t="s">
        <v>343</v>
      </c>
      <c r="V2619" t="s">
        <v>2876</v>
      </c>
      <c r="X2619" t="str">
        <f>LEFT(Table7[[#This Row],[Month]],4)</f>
        <v>2023</v>
      </c>
      <c r="Y2619">
        <f>SIGN(Table7[[#This Row],[Internal Monthly Cost]])</f>
        <v>1</v>
      </c>
    </row>
    <row r="2620" spans="1:25" x14ac:dyDescent="0.2">
      <c r="A2620">
        <v>725</v>
      </c>
      <c r="B2620" t="s">
        <v>3513</v>
      </c>
      <c r="C2620" t="s">
        <v>3513</v>
      </c>
      <c r="D2620" t="s">
        <v>5</v>
      </c>
      <c r="E2620" t="s">
        <v>3302</v>
      </c>
      <c r="F2620" t="s">
        <v>652</v>
      </c>
      <c r="G2620" t="s">
        <v>3303</v>
      </c>
      <c r="H2620" t="s">
        <v>3299</v>
      </c>
      <c r="I2620" t="s">
        <v>3336</v>
      </c>
      <c r="J2620" t="s">
        <v>8</v>
      </c>
      <c r="K2620" t="s">
        <v>124</v>
      </c>
      <c r="M2620">
        <v>80</v>
      </c>
      <c r="N2620" t="s">
        <v>3304</v>
      </c>
      <c r="O2620" t="s">
        <v>3305</v>
      </c>
      <c r="P2620" t="s">
        <v>3306</v>
      </c>
      <c r="Q2620" t="s">
        <v>139</v>
      </c>
      <c r="R2620" t="s">
        <v>138</v>
      </c>
      <c r="S2620" t="s">
        <v>345</v>
      </c>
      <c r="T2620" t="s">
        <v>342</v>
      </c>
      <c r="U2620" t="s">
        <v>343</v>
      </c>
      <c r="V2620" t="s">
        <v>3307</v>
      </c>
      <c r="X2620" t="str">
        <f>LEFT(Table7[[#This Row],[Month]],4)</f>
        <v>2023</v>
      </c>
      <c r="Y2620">
        <f>SIGN(Table7[[#This Row],[Internal Monthly Cost]])</f>
        <v>1</v>
      </c>
    </row>
    <row r="2621" spans="1:25" x14ac:dyDescent="0.2">
      <c r="A2621">
        <v>706</v>
      </c>
      <c r="B2621" t="s">
        <v>3513</v>
      </c>
      <c r="C2621" t="s">
        <v>3513</v>
      </c>
      <c r="D2621" t="s">
        <v>5</v>
      </c>
      <c r="E2621" t="s">
        <v>2994</v>
      </c>
      <c r="F2621" t="s">
        <v>652</v>
      </c>
      <c r="G2621" t="s">
        <v>2996</v>
      </c>
      <c r="H2621" t="s">
        <v>2980</v>
      </c>
      <c r="I2621" t="s">
        <v>3077</v>
      </c>
      <c r="J2621" t="s">
        <v>8</v>
      </c>
      <c r="K2621" t="s">
        <v>124</v>
      </c>
      <c r="M2621">
        <v>75</v>
      </c>
      <c r="N2621" t="s">
        <v>46</v>
      </c>
      <c r="O2621" t="s">
        <v>219</v>
      </c>
      <c r="P2621" t="s">
        <v>47</v>
      </c>
      <c r="Q2621" t="s">
        <v>139</v>
      </c>
      <c r="R2621" t="s">
        <v>138</v>
      </c>
      <c r="S2621" t="s">
        <v>345</v>
      </c>
      <c r="T2621" t="s">
        <v>342</v>
      </c>
      <c r="U2621" t="s">
        <v>343</v>
      </c>
      <c r="V2621" t="s">
        <v>354</v>
      </c>
      <c r="X2621" t="str">
        <f>LEFT(Table7[[#This Row],[Month]],4)</f>
        <v>2023</v>
      </c>
      <c r="Y2621">
        <f>SIGN(Table7[[#This Row],[Internal Monthly Cost]])</f>
        <v>1</v>
      </c>
    </row>
    <row r="2622" spans="1:25" x14ac:dyDescent="0.2">
      <c r="A2622">
        <v>707</v>
      </c>
      <c r="B2622" t="s">
        <v>3513</v>
      </c>
      <c r="C2622" t="s">
        <v>3513</v>
      </c>
      <c r="D2622" t="s">
        <v>5</v>
      </c>
      <c r="E2622" t="s">
        <v>3000</v>
      </c>
      <c r="F2622" t="s">
        <v>652</v>
      </c>
      <c r="G2622" t="s">
        <v>3001</v>
      </c>
      <c r="H2622" t="s">
        <v>2980</v>
      </c>
      <c r="I2622" t="s">
        <v>3077</v>
      </c>
      <c r="J2622" t="s">
        <v>8</v>
      </c>
      <c r="K2622" t="s">
        <v>124</v>
      </c>
      <c r="M2622">
        <v>75</v>
      </c>
      <c r="N2622" t="s">
        <v>74</v>
      </c>
      <c r="O2622" t="s">
        <v>218</v>
      </c>
      <c r="P2622" t="s">
        <v>75</v>
      </c>
      <c r="Q2622" t="s">
        <v>139</v>
      </c>
      <c r="R2622" t="s">
        <v>138</v>
      </c>
      <c r="S2622" t="s">
        <v>345</v>
      </c>
      <c r="T2622" t="s">
        <v>342</v>
      </c>
      <c r="U2622" t="s">
        <v>343</v>
      </c>
      <c r="V2622" t="s">
        <v>353</v>
      </c>
      <c r="X2622" t="str">
        <f>LEFT(Table7[[#This Row],[Month]],4)</f>
        <v>2023</v>
      </c>
      <c r="Y2622">
        <f>SIGN(Table7[[#This Row],[Internal Monthly Cost]])</f>
        <v>1</v>
      </c>
    </row>
    <row r="2623" spans="1:25" x14ac:dyDescent="0.2">
      <c r="A2623">
        <v>708</v>
      </c>
      <c r="B2623" t="s">
        <v>3513</v>
      </c>
      <c r="C2623" t="s">
        <v>3513</v>
      </c>
      <c r="D2623" t="s">
        <v>5</v>
      </c>
      <c r="E2623" t="s">
        <v>3005</v>
      </c>
      <c r="F2623" t="s">
        <v>652</v>
      </c>
      <c r="G2623" t="s">
        <v>3006</v>
      </c>
      <c r="H2623" t="s">
        <v>2980</v>
      </c>
      <c r="I2623" t="s">
        <v>3077</v>
      </c>
      <c r="J2623" t="s">
        <v>8</v>
      </c>
      <c r="K2623" t="s">
        <v>124</v>
      </c>
      <c r="M2623">
        <v>75</v>
      </c>
      <c r="N2623" t="s">
        <v>48</v>
      </c>
      <c r="O2623" t="s">
        <v>220</v>
      </c>
      <c r="P2623" t="s">
        <v>49</v>
      </c>
      <c r="Q2623" t="s">
        <v>139</v>
      </c>
      <c r="R2623" t="s">
        <v>138</v>
      </c>
      <c r="S2623" t="s">
        <v>345</v>
      </c>
      <c r="T2623" t="s">
        <v>342</v>
      </c>
      <c r="U2623" t="s">
        <v>343</v>
      </c>
      <c r="V2623" t="s">
        <v>355</v>
      </c>
      <c r="X2623" t="str">
        <f>LEFT(Table7[[#This Row],[Month]],4)</f>
        <v>2023</v>
      </c>
      <c r="Y2623">
        <f>SIGN(Table7[[#This Row],[Internal Monthly Cost]])</f>
        <v>1</v>
      </c>
    </row>
    <row r="2624" spans="1:25" x14ac:dyDescent="0.2">
      <c r="A2624">
        <v>702</v>
      </c>
      <c r="B2624" t="s">
        <v>3513</v>
      </c>
      <c r="C2624" t="s">
        <v>3513</v>
      </c>
      <c r="D2624" t="s">
        <v>5</v>
      </c>
      <c r="E2624" t="s">
        <v>2948</v>
      </c>
      <c r="F2624" t="s">
        <v>652</v>
      </c>
      <c r="G2624" t="s">
        <v>2949</v>
      </c>
      <c r="H2624" t="s">
        <v>2950</v>
      </c>
      <c r="I2624" t="s">
        <v>3056</v>
      </c>
      <c r="J2624" t="s">
        <v>8</v>
      </c>
      <c r="K2624" t="s">
        <v>127</v>
      </c>
      <c r="M2624">
        <v>37</v>
      </c>
      <c r="N2624" t="s">
        <v>856</v>
      </c>
      <c r="O2624" t="s">
        <v>855</v>
      </c>
      <c r="P2624" t="s">
        <v>857</v>
      </c>
      <c r="Q2624" t="s">
        <v>140</v>
      </c>
      <c r="R2624" t="s">
        <v>138</v>
      </c>
      <c r="S2624" t="s">
        <v>360</v>
      </c>
      <c r="T2624" t="s">
        <v>2938</v>
      </c>
      <c r="U2624" t="s">
        <v>343</v>
      </c>
      <c r="V2624" t="s">
        <v>858</v>
      </c>
      <c r="X2624" t="str">
        <f>LEFT(Table7[[#This Row],[Month]],4)</f>
        <v>2023</v>
      </c>
      <c r="Y2624">
        <f>SIGN(Table7[[#This Row],[Internal Monthly Cost]])</f>
        <v>1</v>
      </c>
    </row>
    <row r="2625" spans="1:25" x14ac:dyDescent="0.2">
      <c r="A2625">
        <v>722</v>
      </c>
      <c r="B2625" t="s">
        <v>3513</v>
      </c>
      <c r="C2625" t="s">
        <v>3513</v>
      </c>
      <c r="D2625" t="s">
        <v>5</v>
      </c>
      <c r="E2625" t="s">
        <v>3277</v>
      </c>
      <c r="F2625" t="s">
        <v>652</v>
      </c>
      <c r="G2625" t="s">
        <v>3271</v>
      </c>
      <c r="H2625" t="s">
        <v>3295</v>
      </c>
      <c r="I2625" t="s">
        <v>3294</v>
      </c>
      <c r="J2625" t="s">
        <v>8</v>
      </c>
      <c r="K2625" t="s">
        <v>123</v>
      </c>
      <c r="M2625">
        <v>40</v>
      </c>
      <c r="N2625" t="s">
        <v>31</v>
      </c>
      <c r="O2625" t="s">
        <v>194</v>
      </c>
      <c r="P2625" t="s">
        <v>32</v>
      </c>
      <c r="Q2625" t="s">
        <v>171</v>
      </c>
      <c r="R2625" t="s">
        <v>138</v>
      </c>
      <c r="S2625" t="s">
        <v>345</v>
      </c>
      <c r="T2625" t="s">
        <v>362</v>
      </c>
      <c r="U2625" t="s">
        <v>343</v>
      </c>
      <c r="V2625" t="s">
        <v>363</v>
      </c>
      <c r="X2625" t="str">
        <f>LEFT(Table7[[#This Row],[Month]],4)</f>
        <v>2023</v>
      </c>
      <c r="Y2625">
        <f>SIGN(Table7[[#This Row],[Internal Monthly Cost]])</f>
        <v>1</v>
      </c>
    </row>
    <row r="2626" spans="1:25" x14ac:dyDescent="0.2">
      <c r="A2626">
        <v>739</v>
      </c>
      <c r="B2626" t="s">
        <v>3513</v>
      </c>
      <c r="C2626" t="s">
        <v>3513</v>
      </c>
      <c r="D2626" t="s">
        <v>5</v>
      </c>
      <c r="E2626" t="s">
        <v>3439</v>
      </c>
      <c r="F2626" t="s">
        <v>652</v>
      </c>
      <c r="G2626" t="s">
        <v>3440</v>
      </c>
      <c r="H2626" t="s">
        <v>3441</v>
      </c>
      <c r="I2626" t="s">
        <v>3452</v>
      </c>
      <c r="J2626" t="s">
        <v>8</v>
      </c>
      <c r="K2626" t="s">
        <v>127</v>
      </c>
      <c r="M2626">
        <v>33</v>
      </c>
      <c r="N2626" t="s">
        <v>2555</v>
      </c>
      <c r="O2626" t="s">
        <v>2554</v>
      </c>
      <c r="P2626" t="s">
        <v>2556</v>
      </c>
      <c r="Q2626" t="s">
        <v>140</v>
      </c>
      <c r="R2626" t="s">
        <v>138</v>
      </c>
      <c r="S2626" t="s">
        <v>345</v>
      </c>
      <c r="T2626" t="s">
        <v>2914</v>
      </c>
      <c r="U2626" t="s">
        <v>343</v>
      </c>
      <c r="V2626" t="s">
        <v>2557</v>
      </c>
      <c r="X2626" t="str">
        <f>LEFT(Table7[[#This Row],[Month]],4)</f>
        <v>2023</v>
      </c>
      <c r="Y2626">
        <f>SIGN(Table7[[#This Row],[Internal Monthly Cost]])</f>
        <v>1</v>
      </c>
    </row>
    <row r="2627" spans="1:25" x14ac:dyDescent="0.2">
      <c r="A2627">
        <v>726</v>
      </c>
      <c r="B2627" t="s">
        <v>3513</v>
      </c>
      <c r="C2627" t="s">
        <v>3513</v>
      </c>
      <c r="D2627" t="s">
        <v>5</v>
      </c>
      <c r="E2627" t="s">
        <v>3308</v>
      </c>
      <c r="F2627" t="s">
        <v>652</v>
      </c>
      <c r="G2627" t="s">
        <v>3309</v>
      </c>
      <c r="H2627" t="s">
        <v>3299</v>
      </c>
      <c r="I2627" t="s">
        <v>3336</v>
      </c>
      <c r="J2627" t="s">
        <v>8</v>
      </c>
      <c r="K2627" t="s">
        <v>123</v>
      </c>
      <c r="M2627">
        <v>41</v>
      </c>
      <c r="N2627" t="s">
        <v>27</v>
      </c>
      <c r="O2627" t="s">
        <v>202</v>
      </c>
      <c r="P2627" t="s">
        <v>28</v>
      </c>
      <c r="Q2627" t="s">
        <v>171</v>
      </c>
      <c r="R2627" t="s">
        <v>138</v>
      </c>
      <c r="S2627" t="s">
        <v>345</v>
      </c>
      <c r="T2627" t="s">
        <v>380</v>
      </c>
      <c r="U2627" t="s">
        <v>343</v>
      </c>
      <c r="V2627" t="s">
        <v>381</v>
      </c>
      <c r="X2627" t="str">
        <f>LEFT(Table7[[#This Row],[Month]],4)</f>
        <v>2023</v>
      </c>
      <c r="Y2627">
        <f>SIGN(Table7[[#This Row],[Internal Monthly Cost]])</f>
        <v>1</v>
      </c>
    </row>
    <row r="2628" spans="1:25" x14ac:dyDescent="0.2">
      <c r="A2628">
        <v>440</v>
      </c>
      <c r="B2628" t="s">
        <v>3513</v>
      </c>
      <c r="C2628" t="s">
        <v>3727</v>
      </c>
      <c r="D2628" t="s">
        <v>5</v>
      </c>
      <c r="E2628" t="s">
        <v>898</v>
      </c>
      <c r="F2628" t="s">
        <v>503</v>
      </c>
      <c r="G2628" t="s">
        <v>627</v>
      </c>
      <c r="H2628" t="s">
        <v>515</v>
      </c>
      <c r="I2628" t="s">
        <v>125</v>
      </c>
      <c r="J2628" t="s">
        <v>4</v>
      </c>
      <c r="K2628" t="s">
        <v>124</v>
      </c>
      <c r="M2628">
        <v>-67</v>
      </c>
      <c r="X2628" t="str">
        <f>LEFT(Table7[[#This Row],[Month]],4)</f>
        <v>2023</v>
      </c>
      <c r="Y2628">
        <f>SIGN(Table7[[#This Row],[Internal Monthly Cost]])</f>
        <v>-1</v>
      </c>
    </row>
    <row r="2629" spans="1:25" x14ac:dyDescent="0.2">
      <c r="A2629">
        <v>440</v>
      </c>
      <c r="B2629" t="s">
        <v>3513</v>
      </c>
      <c r="C2629" t="s">
        <v>3727</v>
      </c>
      <c r="D2629" t="s">
        <v>5</v>
      </c>
      <c r="E2629" t="s">
        <v>898</v>
      </c>
      <c r="F2629" t="s">
        <v>503</v>
      </c>
      <c r="G2629" t="s">
        <v>627</v>
      </c>
      <c r="H2629" t="s">
        <v>515</v>
      </c>
      <c r="I2629" t="s">
        <v>125</v>
      </c>
      <c r="J2629" t="s">
        <v>4</v>
      </c>
      <c r="K2629" t="s">
        <v>124</v>
      </c>
      <c r="M2629">
        <v>637.25</v>
      </c>
      <c r="X2629" t="str">
        <f>LEFT(Table7[[#This Row],[Month]],4)</f>
        <v>2023</v>
      </c>
      <c r="Y2629">
        <f>SIGN(Table7[[#This Row],[Internal Monthly Cost]])</f>
        <v>1</v>
      </c>
    </row>
    <row r="2630" spans="1:25" x14ac:dyDescent="0.2">
      <c r="A2630">
        <v>439</v>
      </c>
      <c r="B2630" t="s">
        <v>3513</v>
      </c>
      <c r="C2630" t="s">
        <v>3727</v>
      </c>
      <c r="D2630" t="s">
        <v>5</v>
      </c>
      <c r="E2630" t="s">
        <v>636</v>
      </c>
      <c r="F2630" t="s">
        <v>503</v>
      </c>
      <c r="G2630" t="s">
        <v>627</v>
      </c>
      <c r="H2630" t="s">
        <v>515</v>
      </c>
      <c r="I2630" t="s">
        <v>125</v>
      </c>
      <c r="J2630" t="s">
        <v>8</v>
      </c>
      <c r="K2630" t="s">
        <v>124</v>
      </c>
      <c r="M2630">
        <v>-67</v>
      </c>
      <c r="N2630" t="s">
        <v>52</v>
      </c>
      <c r="O2630" t="s">
        <v>195</v>
      </c>
      <c r="P2630" t="s">
        <v>53</v>
      </c>
      <c r="Q2630" t="s">
        <v>139</v>
      </c>
      <c r="R2630" t="s">
        <v>138</v>
      </c>
      <c r="S2630" t="s">
        <v>345</v>
      </c>
      <c r="T2630" t="s">
        <v>342</v>
      </c>
      <c r="U2630" t="s">
        <v>343</v>
      </c>
      <c r="V2630" t="s">
        <v>355</v>
      </c>
      <c r="X2630" t="str">
        <f>LEFT(Table7[[#This Row],[Month]],4)</f>
        <v>2023</v>
      </c>
      <c r="Y2630">
        <f>SIGN(Table7[[#This Row],[Internal Monthly Cost]])</f>
        <v>-1</v>
      </c>
    </row>
    <row r="2631" spans="1:25" x14ac:dyDescent="0.2">
      <c r="A2631">
        <v>439</v>
      </c>
      <c r="B2631" t="s">
        <v>3513</v>
      </c>
      <c r="C2631" t="s">
        <v>3727</v>
      </c>
      <c r="D2631" t="s">
        <v>5</v>
      </c>
      <c r="E2631" t="s">
        <v>636</v>
      </c>
      <c r="F2631" t="s">
        <v>503</v>
      </c>
      <c r="G2631" t="s">
        <v>627</v>
      </c>
      <c r="H2631" t="s">
        <v>515</v>
      </c>
      <c r="I2631" t="s">
        <v>125</v>
      </c>
      <c r="J2631" t="s">
        <v>8</v>
      </c>
      <c r="K2631" t="s">
        <v>124</v>
      </c>
      <c r="M2631">
        <v>637.25</v>
      </c>
      <c r="N2631" t="s">
        <v>52</v>
      </c>
      <c r="O2631" t="s">
        <v>195</v>
      </c>
      <c r="P2631" t="s">
        <v>53</v>
      </c>
      <c r="Q2631" t="s">
        <v>139</v>
      </c>
      <c r="R2631" t="s">
        <v>138</v>
      </c>
      <c r="S2631" t="s">
        <v>345</v>
      </c>
      <c r="T2631" t="s">
        <v>342</v>
      </c>
      <c r="U2631" t="s">
        <v>343</v>
      </c>
      <c r="V2631" t="s">
        <v>355</v>
      </c>
      <c r="X2631" t="str">
        <f>LEFT(Table7[[#This Row],[Month]],4)</f>
        <v>2023</v>
      </c>
      <c r="Y2631">
        <f>SIGN(Table7[[#This Row],[Internal Monthly Cost]])</f>
        <v>1</v>
      </c>
    </row>
    <row r="2632" spans="1:25" x14ac:dyDescent="0.2">
      <c r="A2632">
        <v>479</v>
      </c>
      <c r="B2632" t="s">
        <v>3513</v>
      </c>
      <c r="C2632" t="s">
        <v>3727</v>
      </c>
      <c r="D2632" t="s">
        <v>5</v>
      </c>
      <c r="E2632" t="s">
        <v>1553</v>
      </c>
      <c r="F2632" t="s">
        <v>503</v>
      </c>
      <c r="G2632" t="s">
        <v>627</v>
      </c>
      <c r="H2632" t="s">
        <v>515</v>
      </c>
      <c r="I2632" t="s">
        <v>125</v>
      </c>
      <c r="J2632" t="s">
        <v>8</v>
      </c>
      <c r="K2632" t="s">
        <v>124</v>
      </c>
      <c r="M2632">
        <v>-67</v>
      </c>
      <c r="N2632" t="s">
        <v>38</v>
      </c>
      <c r="O2632" t="s">
        <v>235</v>
      </c>
      <c r="P2632" t="s">
        <v>39</v>
      </c>
      <c r="Q2632" t="s">
        <v>139</v>
      </c>
      <c r="R2632" t="s">
        <v>138</v>
      </c>
      <c r="S2632" t="s">
        <v>345</v>
      </c>
      <c r="T2632" t="s">
        <v>342</v>
      </c>
      <c r="U2632" t="s">
        <v>343</v>
      </c>
      <c r="V2632" t="s">
        <v>375</v>
      </c>
      <c r="X2632" t="str">
        <f>LEFT(Table7[[#This Row],[Month]],4)</f>
        <v>2023</v>
      </c>
      <c r="Y2632">
        <f>SIGN(Table7[[#This Row],[Internal Monthly Cost]])</f>
        <v>-1</v>
      </c>
    </row>
    <row r="2633" spans="1:25" x14ac:dyDescent="0.2">
      <c r="A2633">
        <v>479</v>
      </c>
      <c r="B2633" t="s">
        <v>3513</v>
      </c>
      <c r="C2633" t="s">
        <v>3727</v>
      </c>
      <c r="D2633" t="s">
        <v>5</v>
      </c>
      <c r="E2633" t="s">
        <v>1553</v>
      </c>
      <c r="F2633" t="s">
        <v>503</v>
      </c>
      <c r="G2633" t="s">
        <v>627</v>
      </c>
      <c r="H2633" t="s">
        <v>515</v>
      </c>
      <c r="I2633" t="s">
        <v>125</v>
      </c>
      <c r="J2633" t="s">
        <v>8</v>
      </c>
      <c r="K2633" t="s">
        <v>124</v>
      </c>
      <c r="M2633">
        <v>637.25</v>
      </c>
      <c r="N2633" t="s">
        <v>38</v>
      </c>
      <c r="O2633" t="s">
        <v>235</v>
      </c>
      <c r="P2633" t="s">
        <v>39</v>
      </c>
      <c r="Q2633" t="s">
        <v>139</v>
      </c>
      <c r="R2633" t="s">
        <v>138</v>
      </c>
      <c r="S2633" t="s">
        <v>345</v>
      </c>
      <c r="T2633" t="s">
        <v>342</v>
      </c>
      <c r="U2633" t="s">
        <v>343</v>
      </c>
      <c r="V2633" t="s">
        <v>375</v>
      </c>
      <c r="X2633" t="str">
        <f>LEFT(Table7[[#This Row],[Month]],4)</f>
        <v>2023</v>
      </c>
      <c r="Y2633">
        <f>SIGN(Table7[[#This Row],[Internal Monthly Cost]])</f>
        <v>1</v>
      </c>
    </row>
    <row r="2634" spans="1:25" x14ac:dyDescent="0.2">
      <c r="A2634">
        <v>458</v>
      </c>
      <c r="B2634" t="s">
        <v>3513</v>
      </c>
      <c r="C2634" t="s">
        <v>3727</v>
      </c>
      <c r="D2634" t="s">
        <v>5</v>
      </c>
      <c r="E2634" t="s">
        <v>2098</v>
      </c>
      <c r="F2634" t="s">
        <v>503</v>
      </c>
      <c r="G2634" t="s">
        <v>627</v>
      </c>
      <c r="H2634" t="s">
        <v>515</v>
      </c>
      <c r="I2634" t="s">
        <v>125</v>
      </c>
      <c r="J2634" t="s">
        <v>4</v>
      </c>
      <c r="K2634" t="s">
        <v>124</v>
      </c>
      <c r="M2634">
        <v>-67</v>
      </c>
      <c r="X2634" t="str">
        <f>LEFT(Table7[[#This Row],[Month]],4)</f>
        <v>2023</v>
      </c>
      <c r="Y2634">
        <f>SIGN(Table7[[#This Row],[Internal Monthly Cost]])</f>
        <v>-1</v>
      </c>
    </row>
    <row r="2635" spans="1:25" x14ac:dyDescent="0.2">
      <c r="A2635">
        <v>458</v>
      </c>
      <c r="B2635" t="s">
        <v>3513</v>
      </c>
      <c r="C2635" t="s">
        <v>3727</v>
      </c>
      <c r="D2635" t="s">
        <v>5</v>
      </c>
      <c r="E2635" t="s">
        <v>2098</v>
      </c>
      <c r="F2635" t="s">
        <v>503</v>
      </c>
      <c r="G2635" t="s">
        <v>627</v>
      </c>
      <c r="H2635" t="s">
        <v>515</v>
      </c>
      <c r="I2635" t="s">
        <v>125</v>
      </c>
      <c r="J2635" t="s">
        <v>4</v>
      </c>
      <c r="K2635" t="s">
        <v>124</v>
      </c>
      <c r="M2635">
        <v>637.25</v>
      </c>
      <c r="X2635" t="str">
        <f>LEFT(Table7[[#This Row],[Month]],4)</f>
        <v>2023</v>
      </c>
      <c r="Y2635">
        <f>SIGN(Table7[[#This Row],[Internal Monthly Cost]])</f>
        <v>1</v>
      </c>
    </row>
    <row r="2636" spans="1:25" x14ac:dyDescent="0.2">
      <c r="A2636">
        <v>460</v>
      </c>
      <c r="B2636" t="s">
        <v>3513</v>
      </c>
      <c r="C2636" t="s">
        <v>3727</v>
      </c>
      <c r="D2636" t="s">
        <v>5</v>
      </c>
      <c r="E2636" t="s">
        <v>2136</v>
      </c>
      <c r="F2636" t="s">
        <v>503</v>
      </c>
      <c r="G2636" t="s">
        <v>627</v>
      </c>
      <c r="H2636" t="s">
        <v>515</v>
      </c>
      <c r="I2636" t="s">
        <v>125</v>
      </c>
      <c r="J2636" t="s">
        <v>8</v>
      </c>
      <c r="K2636" t="s">
        <v>124</v>
      </c>
      <c r="M2636">
        <v>-67</v>
      </c>
      <c r="N2636" t="s">
        <v>82</v>
      </c>
      <c r="O2636" t="s">
        <v>232</v>
      </c>
      <c r="P2636" t="s">
        <v>83</v>
      </c>
      <c r="Q2636" t="s">
        <v>139</v>
      </c>
      <c r="R2636" t="s">
        <v>138</v>
      </c>
      <c r="S2636" t="s">
        <v>345</v>
      </c>
      <c r="T2636" t="s">
        <v>342</v>
      </c>
      <c r="U2636" t="s">
        <v>343</v>
      </c>
      <c r="V2636" t="s">
        <v>371</v>
      </c>
      <c r="X2636" t="str">
        <f>LEFT(Table7[[#This Row],[Month]],4)</f>
        <v>2023</v>
      </c>
      <c r="Y2636">
        <f>SIGN(Table7[[#This Row],[Internal Monthly Cost]])</f>
        <v>-1</v>
      </c>
    </row>
    <row r="2637" spans="1:25" x14ac:dyDescent="0.2">
      <c r="A2637">
        <v>460</v>
      </c>
      <c r="B2637" t="s">
        <v>3513</v>
      </c>
      <c r="C2637" t="s">
        <v>3727</v>
      </c>
      <c r="D2637" t="s">
        <v>5</v>
      </c>
      <c r="E2637" t="s">
        <v>2136</v>
      </c>
      <c r="F2637" t="s">
        <v>503</v>
      </c>
      <c r="G2637" t="s">
        <v>627</v>
      </c>
      <c r="H2637" t="s">
        <v>515</v>
      </c>
      <c r="I2637" t="s">
        <v>125</v>
      </c>
      <c r="J2637" t="s">
        <v>8</v>
      </c>
      <c r="K2637" t="s">
        <v>124</v>
      </c>
      <c r="M2637">
        <v>637.25</v>
      </c>
      <c r="N2637" t="s">
        <v>82</v>
      </c>
      <c r="O2637" t="s">
        <v>232</v>
      </c>
      <c r="P2637" t="s">
        <v>83</v>
      </c>
      <c r="Q2637" t="s">
        <v>139</v>
      </c>
      <c r="R2637" t="s">
        <v>138</v>
      </c>
      <c r="S2637" t="s">
        <v>345</v>
      </c>
      <c r="T2637" t="s">
        <v>342</v>
      </c>
      <c r="U2637" t="s">
        <v>343</v>
      </c>
      <c r="V2637" t="s">
        <v>371</v>
      </c>
      <c r="X2637" t="str">
        <f>LEFT(Table7[[#This Row],[Month]],4)</f>
        <v>2023</v>
      </c>
      <c r="Y2637">
        <f>SIGN(Table7[[#This Row],[Internal Monthly Cost]])</f>
        <v>1</v>
      </c>
    </row>
    <row r="2638" spans="1:25" x14ac:dyDescent="0.2">
      <c r="A2638">
        <v>457</v>
      </c>
      <c r="B2638" t="s">
        <v>3513</v>
      </c>
      <c r="C2638" t="s">
        <v>3727</v>
      </c>
      <c r="D2638" t="s">
        <v>5</v>
      </c>
      <c r="E2638" t="s">
        <v>2109</v>
      </c>
      <c r="F2638" t="s">
        <v>503</v>
      </c>
      <c r="G2638" t="s">
        <v>627</v>
      </c>
      <c r="H2638" t="s">
        <v>515</v>
      </c>
      <c r="I2638" t="s">
        <v>125</v>
      </c>
      <c r="J2638" t="s">
        <v>8</v>
      </c>
      <c r="K2638" t="s">
        <v>124</v>
      </c>
      <c r="M2638">
        <v>-67</v>
      </c>
      <c r="N2638" t="s">
        <v>3283</v>
      </c>
      <c r="O2638" t="s">
        <v>3284</v>
      </c>
      <c r="P2638" t="s">
        <v>3285</v>
      </c>
      <c r="Q2638" t="s">
        <v>139</v>
      </c>
      <c r="R2638" t="s">
        <v>138</v>
      </c>
      <c r="S2638" t="s">
        <v>341</v>
      </c>
      <c r="T2638" t="s">
        <v>342</v>
      </c>
      <c r="U2638" t="s">
        <v>343</v>
      </c>
      <c r="V2638" t="s">
        <v>3282</v>
      </c>
      <c r="X2638" t="str">
        <f>LEFT(Table7[[#This Row],[Month]],4)</f>
        <v>2023</v>
      </c>
      <c r="Y2638">
        <f>SIGN(Table7[[#This Row],[Internal Monthly Cost]])</f>
        <v>-1</v>
      </c>
    </row>
    <row r="2639" spans="1:25" x14ac:dyDescent="0.2">
      <c r="A2639">
        <v>457</v>
      </c>
      <c r="B2639" t="s">
        <v>3513</v>
      </c>
      <c r="C2639" t="s">
        <v>3727</v>
      </c>
      <c r="D2639" t="s">
        <v>5</v>
      </c>
      <c r="E2639" t="s">
        <v>2109</v>
      </c>
      <c r="F2639" t="s">
        <v>503</v>
      </c>
      <c r="G2639" t="s">
        <v>627</v>
      </c>
      <c r="H2639" t="s">
        <v>515</v>
      </c>
      <c r="I2639" t="s">
        <v>125</v>
      </c>
      <c r="J2639" t="s">
        <v>8</v>
      </c>
      <c r="K2639" t="s">
        <v>124</v>
      </c>
      <c r="M2639">
        <v>637.25</v>
      </c>
      <c r="N2639" t="s">
        <v>3283</v>
      </c>
      <c r="O2639" t="s">
        <v>3284</v>
      </c>
      <c r="P2639" t="s">
        <v>3285</v>
      </c>
      <c r="Q2639" t="s">
        <v>139</v>
      </c>
      <c r="R2639" t="s">
        <v>138</v>
      </c>
      <c r="S2639" t="s">
        <v>341</v>
      </c>
      <c r="T2639" t="s">
        <v>342</v>
      </c>
      <c r="U2639" t="s">
        <v>343</v>
      </c>
      <c r="V2639" t="s">
        <v>3282</v>
      </c>
      <c r="X2639" t="str">
        <f>LEFT(Table7[[#This Row],[Month]],4)</f>
        <v>2023</v>
      </c>
      <c r="Y2639">
        <f>SIGN(Table7[[#This Row],[Internal Monthly Cost]])</f>
        <v>1</v>
      </c>
    </row>
    <row r="2640" spans="1:25" x14ac:dyDescent="0.2">
      <c r="A2640">
        <v>475</v>
      </c>
      <c r="B2640" t="s">
        <v>3513</v>
      </c>
      <c r="C2640" t="s">
        <v>3727</v>
      </c>
      <c r="D2640" t="s">
        <v>12</v>
      </c>
      <c r="E2640" t="s">
        <v>2093</v>
      </c>
      <c r="F2640" t="s">
        <v>503</v>
      </c>
      <c r="G2640" t="s">
        <v>627</v>
      </c>
      <c r="H2640" t="s">
        <v>515</v>
      </c>
      <c r="I2640" t="s">
        <v>125</v>
      </c>
      <c r="J2640" t="s">
        <v>8</v>
      </c>
      <c r="K2640" t="s">
        <v>124</v>
      </c>
      <c r="M2640">
        <v>-4</v>
      </c>
      <c r="N2640" t="s">
        <v>74</v>
      </c>
      <c r="O2640" t="s">
        <v>218</v>
      </c>
      <c r="P2640" t="s">
        <v>75</v>
      </c>
      <c r="Q2640" t="s">
        <v>139</v>
      </c>
      <c r="R2640" t="s">
        <v>138</v>
      </c>
      <c r="S2640" t="s">
        <v>345</v>
      </c>
      <c r="T2640" t="s">
        <v>342</v>
      </c>
      <c r="U2640" t="s">
        <v>343</v>
      </c>
      <c r="V2640" t="s">
        <v>353</v>
      </c>
      <c r="X2640" t="str">
        <f>LEFT(Table7[[#This Row],[Month]],4)</f>
        <v>2023</v>
      </c>
      <c r="Y2640">
        <f>SIGN(Table7[[#This Row],[Internal Monthly Cost]])</f>
        <v>-1</v>
      </c>
    </row>
    <row r="2641" spans="1:25" x14ac:dyDescent="0.2">
      <c r="A2641">
        <v>475</v>
      </c>
      <c r="B2641" t="s">
        <v>3513</v>
      </c>
      <c r="C2641" t="s">
        <v>3727</v>
      </c>
      <c r="D2641" t="s">
        <v>12</v>
      </c>
      <c r="E2641" t="s">
        <v>2093</v>
      </c>
      <c r="F2641" t="s">
        <v>503</v>
      </c>
      <c r="G2641" t="s">
        <v>627</v>
      </c>
      <c r="H2641" t="s">
        <v>515</v>
      </c>
      <c r="I2641" t="s">
        <v>125</v>
      </c>
      <c r="J2641" t="s">
        <v>8</v>
      </c>
      <c r="K2641" t="s">
        <v>124</v>
      </c>
      <c r="M2641">
        <v>38.049999999999997</v>
      </c>
      <c r="N2641" t="s">
        <v>74</v>
      </c>
      <c r="O2641" t="s">
        <v>218</v>
      </c>
      <c r="P2641" t="s">
        <v>75</v>
      </c>
      <c r="Q2641" t="s">
        <v>139</v>
      </c>
      <c r="R2641" t="s">
        <v>138</v>
      </c>
      <c r="S2641" t="s">
        <v>345</v>
      </c>
      <c r="T2641" t="s">
        <v>342</v>
      </c>
      <c r="U2641" t="s">
        <v>343</v>
      </c>
      <c r="V2641" t="s">
        <v>353</v>
      </c>
      <c r="X2641" t="str">
        <f>LEFT(Table7[[#This Row],[Month]],4)</f>
        <v>2023</v>
      </c>
      <c r="Y2641">
        <f>SIGN(Table7[[#This Row],[Internal Monthly Cost]])</f>
        <v>1</v>
      </c>
    </row>
    <row r="2642" spans="1:25" x14ac:dyDescent="0.2">
      <c r="A2642">
        <v>691</v>
      </c>
      <c r="B2642" t="s">
        <v>3513</v>
      </c>
      <c r="C2642" t="s">
        <v>3727</v>
      </c>
      <c r="D2642" t="s">
        <v>12</v>
      </c>
      <c r="E2642" t="s">
        <v>2943</v>
      </c>
      <c r="F2642" t="s">
        <v>2944</v>
      </c>
      <c r="G2642" t="s">
        <v>627</v>
      </c>
      <c r="H2642" t="s">
        <v>515</v>
      </c>
      <c r="I2642" t="s">
        <v>125</v>
      </c>
      <c r="J2642" t="s">
        <v>4</v>
      </c>
      <c r="K2642" t="s">
        <v>123</v>
      </c>
      <c r="M2642">
        <v>-4</v>
      </c>
      <c r="X2642" t="str">
        <f>LEFT(Table7[[#This Row],[Month]],4)</f>
        <v>2023</v>
      </c>
      <c r="Y2642">
        <f>SIGN(Table7[[#This Row],[Internal Monthly Cost]])</f>
        <v>-1</v>
      </c>
    </row>
    <row r="2643" spans="1:25" x14ac:dyDescent="0.2">
      <c r="A2643">
        <v>691</v>
      </c>
      <c r="B2643" t="s">
        <v>3513</v>
      </c>
      <c r="C2643" t="s">
        <v>3727</v>
      </c>
      <c r="D2643" t="s">
        <v>12</v>
      </c>
      <c r="E2643" t="s">
        <v>2943</v>
      </c>
      <c r="F2643" t="s">
        <v>2944</v>
      </c>
      <c r="G2643" t="s">
        <v>627</v>
      </c>
      <c r="H2643" t="s">
        <v>515</v>
      </c>
      <c r="I2643" t="s">
        <v>125</v>
      </c>
      <c r="J2643" t="s">
        <v>4</v>
      </c>
      <c r="K2643" t="s">
        <v>123</v>
      </c>
      <c r="M2643">
        <v>38.049999999999997</v>
      </c>
      <c r="X2643" t="str">
        <f>LEFT(Table7[[#This Row],[Month]],4)</f>
        <v>2023</v>
      </c>
      <c r="Y2643">
        <f>SIGN(Table7[[#This Row],[Internal Monthly Cost]])</f>
        <v>1</v>
      </c>
    </row>
    <row r="2644" spans="1:25" x14ac:dyDescent="0.2">
      <c r="A2644">
        <v>441</v>
      </c>
      <c r="B2644" t="s">
        <v>3513</v>
      </c>
      <c r="C2644" t="s">
        <v>3727</v>
      </c>
      <c r="D2644" t="s">
        <v>12</v>
      </c>
      <c r="E2644" t="s">
        <v>1363</v>
      </c>
      <c r="F2644" t="s">
        <v>503</v>
      </c>
      <c r="G2644" t="s">
        <v>627</v>
      </c>
      <c r="H2644" t="s">
        <v>515</v>
      </c>
      <c r="I2644" t="s">
        <v>125</v>
      </c>
      <c r="J2644" t="s">
        <v>4</v>
      </c>
      <c r="K2644" t="s">
        <v>124</v>
      </c>
      <c r="M2644">
        <v>-4</v>
      </c>
      <c r="X2644" t="str">
        <f>LEFT(Table7[[#This Row],[Month]],4)</f>
        <v>2023</v>
      </c>
      <c r="Y2644">
        <f>SIGN(Table7[[#This Row],[Internal Monthly Cost]])</f>
        <v>-1</v>
      </c>
    </row>
    <row r="2645" spans="1:25" x14ac:dyDescent="0.2">
      <c r="A2645">
        <v>441</v>
      </c>
      <c r="B2645" t="s">
        <v>3513</v>
      </c>
      <c r="C2645" t="s">
        <v>3727</v>
      </c>
      <c r="D2645" t="s">
        <v>12</v>
      </c>
      <c r="E2645" t="s">
        <v>1363</v>
      </c>
      <c r="F2645" t="s">
        <v>503</v>
      </c>
      <c r="G2645" t="s">
        <v>627</v>
      </c>
      <c r="H2645" t="s">
        <v>515</v>
      </c>
      <c r="I2645" t="s">
        <v>125</v>
      </c>
      <c r="J2645" t="s">
        <v>4</v>
      </c>
      <c r="K2645" t="s">
        <v>124</v>
      </c>
      <c r="M2645">
        <v>38.049999999999997</v>
      </c>
      <c r="X2645" t="str">
        <f>LEFT(Table7[[#This Row],[Month]],4)</f>
        <v>2023</v>
      </c>
      <c r="Y2645">
        <f>SIGN(Table7[[#This Row],[Internal Monthly Cost]])</f>
        <v>1</v>
      </c>
    </row>
    <row r="2646" spans="1:25" x14ac:dyDescent="0.2">
      <c r="A2646">
        <v>478</v>
      </c>
      <c r="B2646" t="s">
        <v>3513</v>
      </c>
      <c r="C2646" t="s">
        <v>3727</v>
      </c>
      <c r="D2646" t="s">
        <v>12</v>
      </c>
      <c r="E2646" t="s">
        <v>1736</v>
      </c>
      <c r="F2646" t="s">
        <v>503</v>
      </c>
      <c r="G2646" t="s">
        <v>627</v>
      </c>
      <c r="H2646" t="s">
        <v>515</v>
      </c>
      <c r="I2646" t="s">
        <v>125</v>
      </c>
      <c r="J2646" t="s">
        <v>8</v>
      </c>
      <c r="K2646" t="s">
        <v>124</v>
      </c>
      <c r="M2646">
        <v>-4</v>
      </c>
      <c r="N2646" t="s">
        <v>52</v>
      </c>
      <c r="O2646" t="s">
        <v>195</v>
      </c>
      <c r="P2646" t="s">
        <v>53</v>
      </c>
      <c r="Q2646" t="s">
        <v>139</v>
      </c>
      <c r="R2646" t="s">
        <v>138</v>
      </c>
      <c r="S2646" t="s">
        <v>345</v>
      </c>
      <c r="T2646" t="s">
        <v>342</v>
      </c>
      <c r="U2646" t="s">
        <v>343</v>
      </c>
      <c r="V2646" t="s">
        <v>355</v>
      </c>
      <c r="X2646" t="str">
        <f>LEFT(Table7[[#This Row],[Month]],4)</f>
        <v>2023</v>
      </c>
      <c r="Y2646">
        <f>SIGN(Table7[[#This Row],[Internal Monthly Cost]])</f>
        <v>-1</v>
      </c>
    </row>
    <row r="2647" spans="1:25" x14ac:dyDescent="0.2">
      <c r="A2647">
        <v>478</v>
      </c>
      <c r="B2647" t="s">
        <v>3513</v>
      </c>
      <c r="C2647" t="s">
        <v>3727</v>
      </c>
      <c r="D2647" t="s">
        <v>12</v>
      </c>
      <c r="E2647" t="s">
        <v>1736</v>
      </c>
      <c r="F2647" t="s">
        <v>503</v>
      </c>
      <c r="G2647" t="s">
        <v>627</v>
      </c>
      <c r="H2647" t="s">
        <v>515</v>
      </c>
      <c r="I2647" t="s">
        <v>125</v>
      </c>
      <c r="J2647" t="s">
        <v>8</v>
      </c>
      <c r="K2647" t="s">
        <v>124</v>
      </c>
      <c r="M2647">
        <v>38.049999999999997</v>
      </c>
      <c r="N2647" t="s">
        <v>52</v>
      </c>
      <c r="O2647" t="s">
        <v>195</v>
      </c>
      <c r="P2647" t="s">
        <v>53</v>
      </c>
      <c r="Q2647" t="s">
        <v>139</v>
      </c>
      <c r="R2647" t="s">
        <v>138</v>
      </c>
      <c r="S2647" t="s">
        <v>345</v>
      </c>
      <c r="T2647" t="s">
        <v>342</v>
      </c>
      <c r="U2647" t="s">
        <v>343</v>
      </c>
      <c r="V2647" t="s">
        <v>355</v>
      </c>
      <c r="X2647" t="str">
        <f>LEFT(Table7[[#This Row],[Month]],4)</f>
        <v>2023</v>
      </c>
      <c r="Y2647">
        <f>SIGN(Table7[[#This Row],[Internal Monthly Cost]])</f>
        <v>1</v>
      </c>
    </row>
    <row r="2648" spans="1:25" x14ac:dyDescent="0.2">
      <c r="A2648">
        <v>473</v>
      </c>
      <c r="B2648" t="s">
        <v>3513</v>
      </c>
      <c r="C2648" t="s">
        <v>3727</v>
      </c>
      <c r="D2648" t="s">
        <v>12</v>
      </c>
      <c r="E2648" t="s">
        <v>728</v>
      </c>
      <c r="F2648" t="s">
        <v>503</v>
      </c>
      <c r="G2648" t="s">
        <v>627</v>
      </c>
      <c r="H2648" t="s">
        <v>515</v>
      </c>
      <c r="I2648" t="s">
        <v>125</v>
      </c>
      <c r="J2648" t="s">
        <v>4</v>
      </c>
      <c r="K2648" t="s">
        <v>124</v>
      </c>
      <c r="M2648">
        <v>-4</v>
      </c>
      <c r="X2648" t="str">
        <f>LEFT(Table7[[#This Row],[Month]],4)</f>
        <v>2023</v>
      </c>
      <c r="Y2648">
        <f>SIGN(Table7[[#This Row],[Internal Monthly Cost]])</f>
        <v>-1</v>
      </c>
    </row>
    <row r="2649" spans="1:25" x14ac:dyDescent="0.2">
      <c r="A2649">
        <v>473</v>
      </c>
      <c r="B2649" t="s">
        <v>3513</v>
      </c>
      <c r="C2649" t="s">
        <v>3727</v>
      </c>
      <c r="D2649" t="s">
        <v>12</v>
      </c>
      <c r="E2649" t="s">
        <v>728</v>
      </c>
      <c r="F2649" t="s">
        <v>503</v>
      </c>
      <c r="G2649" t="s">
        <v>627</v>
      </c>
      <c r="H2649" t="s">
        <v>515</v>
      </c>
      <c r="I2649" t="s">
        <v>125</v>
      </c>
      <c r="J2649" t="s">
        <v>4</v>
      </c>
      <c r="K2649" t="s">
        <v>124</v>
      </c>
      <c r="M2649">
        <v>38.049999999999997</v>
      </c>
      <c r="X2649" t="str">
        <f>LEFT(Table7[[#This Row],[Month]],4)</f>
        <v>2023</v>
      </c>
      <c r="Y2649">
        <f>SIGN(Table7[[#This Row],[Internal Monthly Cost]])</f>
        <v>1</v>
      </c>
    </row>
    <row r="2650" spans="1:25" x14ac:dyDescent="0.2">
      <c r="A2650">
        <v>472</v>
      </c>
      <c r="B2650" t="s">
        <v>3513</v>
      </c>
      <c r="C2650" t="s">
        <v>3727</v>
      </c>
      <c r="D2650" t="s">
        <v>12</v>
      </c>
      <c r="E2650" t="s">
        <v>1722</v>
      </c>
      <c r="F2650" t="s">
        <v>503</v>
      </c>
      <c r="G2650" t="s">
        <v>627</v>
      </c>
      <c r="H2650" t="s">
        <v>515</v>
      </c>
      <c r="I2650" t="s">
        <v>125</v>
      </c>
      <c r="J2650" t="s">
        <v>4</v>
      </c>
      <c r="K2650" t="s">
        <v>124</v>
      </c>
      <c r="M2650">
        <v>-4</v>
      </c>
      <c r="X2650" t="str">
        <f>LEFT(Table7[[#This Row],[Month]],4)</f>
        <v>2023</v>
      </c>
      <c r="Y2650">
        <f>SIGN(Table7[[#This Row],[Internal Monthly Cost]])</f>
        <v>-1</v>
      </c>
    </row>
    <row r="2651" spans="1:25" x14ac:dyDescent="0.2">
      <c r="A2651">
        <v>472</v>
      </c>
      <c r="B2651" t="s">
        <v>3513</v>
      </c>
      <c r="C2651" t="s">
        <v>3727</v>
      </c>
      <c r="D2651" t="s">
        <v>12</v>
      </c>
      <c r="E2651" t="s">
        <v>1722</v>
      </c>
      <c r="F2651" t="s">
        <v>503</v>
      </c>
      <c r="G2651" t="s">
        <v>627</v>
      </c>
      <c r="H2651" t="s">
        <v>515</v>
      </c>
      <c r="I2651" t="s">
        <v>125</v>
      </c>
      <c r="J2651" t="s">
        <v>4</v>
      </c>
      <c r="K2651" t="s">
        <v>124</v>
      </c>
      <c r="M2651">
        <v>38.049999999999997</v>
      </c>
      <c r="X2651" t="str">
        <f>LEFT(Table7[[#This Row],[Month]],4)</f>
        <v>2023</v>
      </c>
      <c r="Y2651">
        <f>SIGN(Table7[[#This Row],[Internal Monthly Cost]])</f>
        <v>1</v>
      </c>
    </row>
    <row r="2652" spans="1:25" x14ac:dyDescent="0.2">
      <c r="A2652">
        <v>476</v>
      </c>
      <c r="B2652" t="s">
        <v>3513</v>
      </c>
      <c r="C2652" t="s">
        <v>3727</v>
      </c>
      <c r="D2652" t="s">
        <v>12</v>
      </c>
      <c r="E2652" t="s">
        <v>2210</v>
      </c>
      <c r="F2652" t="s">
        <v>503</v>
      </c>
      <c r="G2652" t="s">
        <v>627</v>
      </c>
      <c r="H2652" t="s">
        <v>515</v>
      </c>
      <c r="I2652" t="s">
        <v>125</v>
      </c>
      <c r="J2652" t="s">
        <v>8</v>
      </c>
      <c r="K2652" t="s">
        <v>124</v>
      </c>
      <c r="M2652">
        <v>-4</v>
      </c>
      <c r="N2652" t="s">
        <v>100</v>
      </c>
      <c r="O2652" t="s">
        <v>193</v>
      </c>
      <c r="P2652" t="s">
        <v>101</v>
      </c>
      <c r="Q2652" t="s">
        <v>139</v>
      </c>
      <c r="R2652" t="s">
        <v>138</v>
      </c>
      <c r="S2652" t="s">
        <v>345</v>
      </c>
      <c r="T2652" t="s">
        <v>342</v>
      </c>
      <c r="U2652" t="s">
        <v>343</v>
      </c>
      <c r="V2652" t="s">
        <v>373</v>
      </c>
      <c r="X2652" t="str">
        <f>LEFT(Table7[[#This Row],[Month]],4)</f>
        <v>2023</v>
      </c>
      <c r="Y2652">
        <f>SIGN(Table7[[#This Row],[Internal Monthly Cost]])</f>
        <v>-1</v>
      </c>
    </row>
    <row r="2653" spans="1:25" x14ac:dyDescent="0.2">
      <c r="A2653">
        <v>476</v>
      </c>
      <c r="B2653" t="s">
        <v>3513</v>
      </c>
      <c r="C2653" t="s">
        <v>3727</v>
      </c>
      <c r="D2653" t="s">
        <v>12</v>
      </c>
      <c r="E2653" t="s">
        <v>2210</v>
      </c>
      <c r="F2653" t="s">
        <v>503</v>
      </c>
      <c r="G2653" t="s">
        <v>627</v>
      </c>
      <c r="H2653" t="s">
        <v>515</v>
      </c>
      <c r="I2653" t="s">
        <v>125</v>
      </c>
      <c r="J2653" t="s">
        <v>8</v>
      </c>
      <c r="K2653" t="s">
        <v>124</v>
      </c>
      <c r="M2653">
        <v>38.049999999999997</v>
      </c>
      <c r="N2653" t="s">
        <v>100</v>
      </c>
      <c r="O2653" t="s">
        <v>193</v>
      </c>
      <c r="P2653" t="s">
        <v>101</v>
      </c>
      <c r="Q2653" t="s">
        <v>139</v>
      </c>
      <c r="R2653" t="s">
        <v>138</v>
      </c>
      <c r="S2653" t="s">
        <v>345</v>
      </c>
      <c r="T2653" t="s">
        <v>342</v>
      </c>
      <c r="U2653" t="s">
        <v>343</v>
      </c>
      <c r="V2653" t="s">
        <v>373</v>
      </c>
      <c r="X2653" t="str">
        <f>LEFT(Table7[[#This Row],[Month]],4)</f>
        <v>2023</v>
      </c>
      <c r="Y2653">
        <f>SIGN(Table7[[#This Row],[Internal Monthly Cost]])</f>
        <v>1</v>
      </c>
    </row>
    <row r="2654" spans="1:25" x14ac:dyDescent="0.2">
      <c r="A2654">
        <v>443</v>
      </c>
      <c r="B2654" t="s">
        <v>3513</v>
      </c>
      <c r="C2654" t="s">
        <v>3727</v>
      </c>
      <c r="D2654" t="s">
        <v>12</v>
      </c>
      <c r="E2654" t="s">
        <v>2244</v>
      </c>
      <c r="F2654" t="s">
        <v>503</v>
      </c>
      <c r="G2654" t="s">
        <v>627</v>
      </c>
      <c r="H2654" t="s">
        <v>515</v>
      </c>
      <c r="I2654" t="s">
        <v>125</v>
      </c>
      <c r="J2654" t="s">
        <v>4</v>
      </c>
      <c r="K2654" t="s">
        <v>124</v>
      </c>
      <c r="M2654">
        <v>-4</v>
      </c>
      <c r="X2654" t="str">
        <f>LEFT(Table7[[#This Row],[Month]],4)</f>
        <v>2023</v>
      </c>
      <c r="Y2654">
        <f>SIGN(Table7[[#This Row],[Internal Monthly Cost]])</f>
        <v>-1</v>
      </c>
    </row>
    <row r="2655" spans="1:25" x14ac:dyDescent="0.2">
      <c r="A2655">
        <v>443</v>
      </c>
      <c r="B2655" t="s">
        <v>3513</v>
      </c>
      <c r="C2655" t="s">
        <v>3727</v>
      </c>
      <c r="D2655" t="s">
        <v>12</v>
      </c>
      <c r="E2655" t="s">
        <v>2244</v>
      </c>
      <c r="F2655" t="s">
        <v>503</v>
      </c>
      <c r="G2655" t="s">
        <v>627</v>
      </c>
      <c r="H2655" t="s">
        <v>515</v>
      </c>
      <c r="I2655" t="s">
        <v>125</v>
      </c>
      <c r="J2655" t="s">
        <v>4</v>
      </c>
      <c r="K2655" t="s">
        <v>124</v>
      </c>
      <c r="M2655">
        <v>38.049999999999997</v>
      </c>
      <c r="X2655" t="str">
        <f>LEFT(Table7[[#This Row],[Month]],4)</f>
        <v>2023</v>
      </c>
      <c r="Y2655">
        <f>SIGN(Table7[[#This Row],[Internal Monthly Cost]])</f>
        <v>1</v>
      </c>
    </row>
    <row r="2656" spans="1:25" x14ac:dyDescent="0.2">
      <c r="A2656">
        <v>477</v>
      </c>
      <c r="B2656" t="s">
        <v>3513</v>
      </c>
      <c r="C2656" t="s">
        <v>3727</v>
      </c>
      <c r="D2656" t="s">
        <v>12</v>
      </c>
      <c r="E2656" t="s">
        <v>2016</v>
      </c>
      <c r="F2656" t="s">
        <v>503</v>
      </c>
      <c r="G2656" t="s">
        <v>627</v>
      </c>
      <c r="H2656" t="s">
        <v>515</v>
      </c>
      <c r="I2656" t="s">
        <v>125</v>
      </c>
      <c r="J2656" t="s">
        <v>4</v>
      </c>
      <c r="K2656" t="s">
        <v>124</v>
      </c>
      <c r="M2656">
        <v>-4</v>
      </c>
      <c r="X2656" t="str">
        <f>LEFT(Table7[[#This Row],[Month]],4)</f>
        <v>2023</v>
      </c>
      <c r="Y2656">
        <f>SIGN(Table7[[#This Row],[Internal Monthly Cost]])</f>
        <v>-1</v>
      </c>
    </row>
    <row r="2657" spans="1:25" x14ac:dyDescent="0.2">
      <c r="A2657">
        <v>477</v>
      </c>
      <c r="B2657" t="s">
        <v>3513</v>
      </c>
      <c r="C2657" t="s">
        <v>3727</v>
      </c>
      <c r="D2657" t="s">
        <v>12</v>
      </c>
      <c r="E2657" t="s">
        <v>2016</v>
      </c>
      <c r="F2657" t="s">
        <v>503</v>
      </c>
      <c r="G2657" t="s">
        <v>627</v>
      </c>
      <c r="H2657" t="s">
        <v>515</v>
      </c>
      <c r="I2657" t="s">
        <v>125</v>
      </c>
      <c r="J2657" t="s">
        <v>4</v>
      </c>
      <c r="K2657" t="s">
        <v>124</v>
      </c>
      <c r="M2657">
        <v>38.049999999999997</v>
      </c>
      <c r="X2657" t="str">
        <f>LEFT(Table7[[#This Row],[Month]],4)</f>
        <v>2023</v>
      </c>
      <c r="Y2657">
        <f>SIGN(Table7[[#This Row],[Internal Monthly Cost]])</f>
        <v>1</v>
      </c>
    </row>
    <row r="2658" spans="1:25" x14ac:dyDescent="0.2">
      <c r="A2658">
        <v>474</v>
      </c>
      <c r="B2658" t="s">
        <v>3513</v>
      </c>
      <c r="C2658" t="s">
        <v>3727</v>
      </c>
      <c r="D2658" t="s">
        <v>12</v>
      </c>
      <c r="E2658" t="s">
        <v>2617</v>
      </c>
      <c r="F2658" t="s">
        <v>503</v>
      </c>
      <c r="G2658" t="s">
        <v>627</v>
      </c>
      <c r="H2658" t="s">
        <v>515</v>
      </c>
      <c r="I2658" t="s">
        <v>125</v>
      </c>
      <c r="J2658" t="s">
        <v>8</v>
      </c>
      <c r="K2658" t="s">
        <v>124</v>
      </c>
      <c r="M2658">
        <v>-4</v>
      </c>
      <c r="N2658" t="s">
        <v>304</v>
      </c>
      <c r="O2658" t="s">
        <v>305</v>
      </c>
      <c r="P2658" t="s">
        <v>306</v>
      </c>
      <c r="Q2658" t="s">
        <v>139</v>
      </c>
      <c r="R2658" t="s">
        <v>138</v>
      </c>
      <c r="S2658" t="s">
        <v>345</v>
      </c>
      <c r="T2658" t="s">
        <v>342</v>
      </c>
      <c r="U2658" t="s">
        <v>343</v>
      </c>
      <c r="V2658" t="s">
        <v>344</v>
      </c>
      <c r="X2658" t="str">
        <f>LEFT(Table7[[#This Row],[Month]],4)</f>
        <v>2023</v>
      </c>
      <c r="Y2658">
        <f>SIGN(Table7[[#This Row],[Internal Monthly Cost]])</f>
        <v>-1</v>
      </c>
    </row>
    <row r="2659" spans="1:25" x14ac:dyDescent="0.2">
      <c r="A2659">
        <v>474</v>
      </c>
      <c r="B2659" t="s">
        <v>3513</v>
      </c>
      <c r="C2659" t="s">
        <v>3727</v>
      </c>
      <c r="D2659" t="s">
        <v>12</v>
      </c>
      <c r="E2659" t="s">
        <v>2617</v>
      </c>
      <c r="F2659" t="s">
        <v>503</v>
      </c>
      <c r="G2659" t="s">
        <v>627</v>
      </c>
      <c r="H2659" t="s">
        <v>515</v>
      </c>
      <c r="I2659" t="s">
        <v>125</v>
      </c>
      <c r="J2659" t="s">
        <v>8</v>
      </c>
      <c r="K2659" t="s">
        <v>124</v>
      </c>
      <c r="M2659">
        <v>38.049999999999997</v>
      </c>
      <c r="N2659" t="s">
        <v>304</v>
      </c>
      <c r="O2659" t="s">
        <v>305</v>
      </c>
      <c r="P2659" t="s">
        <v>306</v>
      </c>
      <c r="Q2659" t="s">
        <v>139</v>
      </c>
      <c r="R2659" t="s">
        <v>138</v>
      </c>
      <c r="S2659" t="s">
        <v>345</v>
      </c>
      <c r="T2659" t="s">
        <v>342</v>
      </c>
      <c r="U2659" t="s">
        <v>343</v>
      </c>
      <c r="V2659" t="s">
        <v>344</v>
      </c>
      <c r="X2659" t="str">
        <f>LEFT(Table7[[#This Row],[Month]],4)</f>
        <v>2023</v>
      </c>
      <c r="Y2659">
        <f>SIGN(Table7[[#This Row],[Internal Monthly Cost]])</f>
        <v>1</v>
      </c>
    </row>
    <row r="2660" spans="1:25" x14ac:dyDescent="0.2">
      <c r="A2660">
        <v>471</v>
      </c>
      <c r="B2660" t="s">
        <v>3513</v>
      </c>
      <c r="C2660" t="s">
        <v>3727</v>
      </c>
      <c r="D2660" t="s">
        <v>12</v>
      </c>
      <c r="E2660" t="s">
        <v>2104</v>
      </c>
      <c r="F2660" t="s">
        <v>503</v>
      </c>
      <c r="G2660" t="s">
        <v>627</v>
      </c>
      <c r="H2660" t="s">
        <v>515</v>
      </c>
      <c r="I2660" t="s">
        <v>125</v>
      </c>
      <c r="J2660" t="s">
        <v>8</v>
      </c>
      <c r="K2660" t="s">
        <v>124</v>
      </c>
      <c r="M2660">
        <v>-4</v>
      </c>
      <c r="N2660" t="s">
        <v>80</v>
      </c>
      <c r="O2660" t="s">
        <v>231</v>
      </c>
      <c r="P2660" t="s">
        <v>81</v>
      </c>
      <c r="Q2660" t="s">
        <v>139</v>
      </c>
      <c r="R2660" t="s">
        <v>138</v>
      </c>
      <c r="S2660" t="s">
        <v>345</v>
      </c>
      <c r="T2660" t="s">
        <v>342</v>
      </c>
      <c r="U2660" t="s">
        <v>343</v>
      </c>
      <c r="V2660" t="s">
        <v>369</v>
      </c>
      <c r="X2660" t="str">
        <f>LEFT(Table7[[#This Row],[Month]],4)</f>
        <v>2023</v>
      </c>
      <c r="Y2660">
        <f>SIGN(Table7[[#This Row],[Internal Monthly Cost]])</f>
        <v>-1</v>
      </c>
    </row>
    <row r="2661" spans="1:25" x14ac:dyDescent="0.2">
      <c r="A2661">
        <v>471</v>
      </c>
      <c r="B2661" t="s">
        <v>3513</v>
      </c>
      <c r="C2661" t="s">
        <v>3727</v>
      </c>
      <c r="D2661" t="s">
        <v>12</v>
      </c>
      <c r="E2661" t="s">
        <v>2104</v>
      </c>
      <c r="F2661" t="s">
        <v>503</v>
      </c>
      <c r="G2661" t="s">
        <v>627</v>
      </c>
      <c r="H2661" t="s">
        <v>515</v>
      </c>
      <c r="I2661" t="s">
        <v>125</v>
      </c>
      <c r="J2661" t="s">
        <v>8</v>
      </c>
      <c r="K2661" t="s">
        <v>124</v>
      </c>
      <c r="M2661">
        <v>38.049999999999997</v>
      </c>
      <c r="N2661" t="s">
        <v>80</v>
      </c>
      <c r="O2661" t="s">
        <v>231</v>
      </c>
      <c r="P2661" t="s">
        <v>81</v>
      </c>
      <c r="Q2661" t="s">
        <v>139</v>
      </c>
      <c r="R2661" t="s">
        <v>138</v>
      </c>
      <c r="S2661" t="s">
        <v>345</v>
      </c>
      <c r="T2661" t="s">
        <v>342</v>
      </c>
      <c r="U2661" t="s">
        <v>343</v>
      </c>
      <c r="V2661" t="s">
        <v>369</v>
      </c>
      <c r="X2661" t="str">
        <f>LEFT(Table7[[#This Row],[Month]],4)</f>
        <v>2023</v>
      </c>
      <c r="Y2661">
        <f>SIGN(Table7[[#This Row],[Internal Monthly Cost]])</f>
        <v>1</v>
      </c>
    </row>
    <row r="2662" spans="1:25" x14ac:dyDescent="0.2">
      <c r="A2662">
        <v>442</v>
      </c>
      <c r="B2662" t="s">
        <v>3513</v>
      </c>
      <c r="C2662" t="s">
        <v>3727</v>
      </c>
      <c r="D2662" t="s">
        <v>12</v>
      </c>
      <c r="E2662" t="s">
        <v>1380</v>
      </c>
      <c r="F2662" t="s">
        <v>503</v>
      </c>
      <c r="G2662" t="s">
        <v>627</v>
      </c>
      <c r="H2662" t="s">
        <v>515</v>
      </c>
      <c r="I2662" t="s">
        <v>125</v>
      </c>
      <c r="J2662" t="s">
        <v>4</v>
      </c>
      <c r="K2662" t="s">
        <v>124</v>
      </c>
      <c r="M2662">
        <v>-4</v>
      </c>
      <c r="X2662" t="str">
        <f>LEFT(Table7[[#This Row],[Month]],4)</f>
        <v>2023</v>
      </c>
      <c r="Y2662">
        <f>SIGN(Table7[[#This Row],[Internal Monthly Cost]])</f>
        <v>-1</v>
      </c>
    </row>
    <row r="2663" spans="1:25" x14ac:dyDescent="0.2">
      <c r="A2663">
        <v>442</v>
      </c>
      <c r="B2663" t="s">
        <v>3513</v>
      </c>
      <c r="C2663" t="s">
        <v>3727</v>
      </c>
      <c r="D2663" t="s">
        <v>12</v>
      </c>
      <c r="E2663" t="s">
        <v>1380</v>
      </c>
      <c r="F2663" t="s">
        <v>503</v>
      </c>
      <c r="G2663" t="s">
        <v>627</v>
      </c>
      <c r="H2663" t="s">
        <v>515</v>
      </c>
      <c r="I2663" t="s">
        <v>125</v>
      </c>
      <c r="J2663" t="s">
        <v>4</v>
      </c>
      <c r="K2663" t="s">
        <v>124</v>
      </c>
      <c r="M2663">
        <v>38.049999999999997</v>
      </c>
      <c r="X2663" t="str">
        <f>LEFT(Table7[[#This Row],[Month]],4)</f>
        <v>2023</v>
      </c>
      <c r="Y2663">
        <f>SIGN(Table7[[#This Row],[Internal Monthly Cost]])</f>
        <v>1</v>
      </c>
    </row>
    <row r="2664" spans="1:25" x14ac:dyDescent="0.2">
      <c r="A2664">
        <v>683</v>
      </c>
      <c r="B2664" t="s">
        <v>3513</v>
      </c>
      <c r="C2664" t="s">
        <v>4186</v>
      </c>
      <c r="D2664" t="s">
        <v>5</v>
      </c>
      <c r="E2664" t="s">
        <v>2858</v>
      </c>
      <c r="H2664" t="s">
        <v>529</v>
      </c>
      <c r="I2664" t="s">
        <v>2837</v>
      </c>
      <c r="J2664" t="s">
        <v>3516</v>
      </c>
      <c r="K2664" t="s">
        <v>442</v>
      </c>
      <c r="M2664">
        <v>-113</v>
      </c>
      <c r="X2664" t="str">
        <f>LEFT(Table7[[#This Row],[Month]],4)</f>
        <v>2023</v>
      </c>
      <c r="Y2664">
        <f>SIGN(Table7[[#This Row],[Internal Monthly Cost]])</f>
        <v>-1</v>
      </c>
    </row>
    <row r="2665" spans="1:25" x14ac:dyDescent="0.2">
      <c r="A2665">
        <v>652</v>
      </c>
      <c r="B2665" t="s">
        <v>3513</v>
      </c>
      <c r="C2665" t="s">
        <v>4186</v>
      </c>
      <c r="D2665" t="s">
        <v>5</v>
      </c>
      <c r="E2665" t="s">
        <v>558</v>
      </c>
      <c r="H2665" t="s">
        <v>529</v>
      </c>
      <c r="I2665" t="s">
        <v>2837</v>
      </c>
      <c r="J2665" t="s">
        <v>3516</v>
      </c>
      <c r="K2665" t="s">
        <v>442</v>
      </c>
      <c r="M2665">
        <v>-113</v>
      </c>
      <c r="X2665" t="str">
        <f>LEFT(Table7[[#This Row],[Month]],4)</f>
        <v>2023</v>
      </c>
      <c r="Y2665">
        <f>SIGN(Table7[[#This Row],[Internal Monthly Cost]])</f>
        <v>-1</v>
      </c>
    </row>
    <row r="2666" spans="1:25" x14ac:dyDescent="0.2">
      <c r="A2666">
        <v>678</v>
      </c>
      <c r="B2666" t="s">
        <v>3513</v>
      </c>
      <c r="C2666" t="s">
        <v>4186</v>
      </c>
      <c r="D2666" t="s">
        <v>5</v>
      </c>
      <c r="E2666" t="s">
        <v>2834</v>
      </c>
      <c r="H2666" t="s">
        <v>529</v>
      </c>
      <c r="I2666" t="s">
        <v>2837</v>
      </c>
      <c r="J2666" t="s">
        <v>3516</v>
      </c>
      <c r="K2666" t="s">
        <v>442</v>
      </c>
      <c r="M2666">
        <v>-113</v>
      </c>
      <c r="X2666" t="str">
        <f>LEFT(Table7[[#This Row],[Month]],4)</f>
        <v>2023</v>
      </c>
      <c r="Y2666">
        <f>SIGN(Table7[[#This Row],[Internal Monthly Cost]])</f>
        <v>-1</v>
      </c>
    </row>
    <row r="2667" spans="1:25" x14ac:dyDescent="0.2">
      <c r="A2667">
        <v>620</v>
      </c>
      <c r="B2667" t="s">
        <v>3513</v>
      </c>
      <c r="C2667" t="s">
        <v>4186</v>
      </c>
      <c r="D2667" t="s">
        <v>5</v>
      </c>
      <c r="E2667" t="s">
        <v>2431</v>
      </c>
      <c r="H2667" t="s">
        <v>529</v>
      </c>
      <c r="I2667" t="s">
        <v>2837</v>
      </c>
      <c r="J2667" t="s">
        <v>3516</v>
      </c>
      <c r="K2667" t="s">
        <v>442</v>
      </c>
      <c r="M2667">
        <v>-113</v>
      </c>
      <c r="X2667" t="str">
        <f>LEFT(Table7[[#This Row],[Month]],4)</f>
        <v>2023</v>
      </c>
      <c r="Y2667">
        <f>SIGN(Table7[[#This Row],[Internal Monthly Cost]])</f>
        <v>-1</v>
      </c>
    </row>
    <row r="2668" spans="1:25" x14ac:dyDescent="0.2">
      <c r="A2668">
        <v>630</v>
      </c>
      <c r="B2668" t="s">
        <v>3513</v>
      </c>
      <c r="C2668" t="s">
        <v>4186</v>
      </c>
      <c r="D2668" t="s">
        <v>5</v>
      </c>
      <c r="E2668" t="s">
        <v>526</v>
      </c>
      <c r="H2668" t="s">
        <v>529</v>
      </c>
      <c r="I2668" t="s">
        <v>2837</v>
      </c>
      <c r="J2668" t="s">
        <v>3516</v>
      </c>
      <c r="K2668" t="s">
        <v>442</v>
      </c>
      <c r="M2668">
        <v>-113</v>
      </c>
      <c r="X2668" t="str">
        <f>LEFT(Table7[[#This Row],[Month]],4)</f>
        <v>2023</v>
      </c>
      <c r="Y2668">
        <f>SIGN(Table7[[#This Row],[Internal Monthly Cost]])</f>
        <v>-1</v>
      </c>
    </row>
    <row r="2669" spans="1:25" x14ac:dyDescent="0.2">
      <c r="A2669">
        <v>642</v>
      </c>
      <c r="B2669" t="s">
        <v>3513</v>
      </c>
      <c r="C2669" t="s">
        <v>4186</v>
      </c>
      <c r="D2669" t="s">
        <v>5</v>
      </c>
      <c r="E2669" t="s">
        <v>582</v>
      </c>
      <c r="H2669" t="s">
        <v>529</v>
      </c>
      <c r="I2669" t="s">
        <v>2837</v>
      </c>
      <c r="J2669" t="s">
        <v>3516</v>
      </c>
      <c r="K2669" t="s">
        <v>442</v>
      </c>
      <c r="M2669">
        <v>-113</v>
      </c>
      <c r="X2669" t="str">
        <f>LEFT(Table7[[#This Row],[Month]],4)</f>
        <v>2023</v>
      </c>
      <c r="Y2669">
        <f>SIGN(Table7[[#This Row],[Internal Monthly Cost]])</f>
        <v>-1</v>
      </c>
    </row>
    <row r="2670" spans="1:25" x14ac:dyDescent="0.2">
      <c r="A2670">
        <v>682</v>
      </c>
      <c r="B2670" t="s">
        <v>3513</v>
      </c>
      <c r="C2670" t="s">
        <v>4186</v>
      </c>
      <c r="D2670" t="s">
        <v>5</v>
      </c>
      <c r="E2670" t="s">
        <v>2857</v>
      </c>
      <c r="H2670" t="s">
        <v>529</v>
      </c>
      <c r="I2670" t="s">
        <v>2837</v>
      </c>
      <c r="J2670" t="s">
        <v>3516</v>
      </c>
      <c r="K2670" t="s">
        <v>442</v>
      </c>
      <c r="M2670">
        <v>-113</v>
      </c>
      <c r="X2670" t="str">
        <f>LEFT(Table7[[#This Row],[Month]],4)</f>
        <v>2023</v>
      </c>
      <c r="Y2670">
        <f>SIGN(Table7[[#This Row],[Internal Monthly Cost]])</f>
        <v>-1</v>
      </c>
    </row>
    <row r="2671" spans="1:25" x14ac:dyDescent="0.2">
      <c r="A2671">
        <v>655</v>
      </c>
      <c r="B2671" t="s">
        <v>3513</v>
      </c>
      <c r="C2671" t="s">
        <v>4186</v>
      </c>
      <c r="D2671" t="s">
        <v>5</v>
      </c>
      <c r="E2671" t="s">
        <v>2684</v>
      </c>
      <c r="H2671" t="s">
        <v>529</v>
      </c>
      <c r="I2671" t="s">
        <v>2837</v>
      </c>
      <c r="J2671" t="s">
        <v>3516</v>
      </c>
      <c r="K2671" t="s">
        <v>442</v>
      </c>
      <c r="M2671">
        <v>-113</v>
      </c>
      <c r="X2671" t="str">
        <f>LEFT(Table7[[#This Row],[Month]],4)</f>
        <v>2023</v>
      </c>
      <c r="Y2671">
        <f>SIGN(Table7[[#This Row],[Internal Monthly Cost]])</f>
        <v>-1</v>
      </c>
    </row>
    <row r="2672" spans="1:25" x14ac:dyDescent="0.2">
      <c r="A2672">
        <v>641</v>
      </c>
      <c r="B2672" t="s">
        <v>3513</v>
      </c>
      <c r="C2672" t="s">
        <v>4186</v>
      </c>
      <c r="D2672" t="s">
        <v>5</v>
      </c>
      <c r="E2672" t="s">
        <v>656</v>
      </c>
      <c r="H2672" t="s">
        <v>529</v>
      </c>
      <c r="I2672" t="s">
        <v>2837</v>
      </c>
      <c r="J2672" t="s">
        <v>3516</v>
      </c>
      <c r="K2672" t="s">
        <v>442</v>
      </c>
      <c r="M2672">
        <v>-113</v>
      </c>
      <c r="X2672" t="str">
        <f>LEFT(Table7[[#This Row],[Month]],4)</f>
        <v>2023</v>
      </c>
      <c r="Y2672">
        <f>SIGN(Table7[[#This Row],[Internal Monthly Cost]])</f>
        <v>-1</v>
      </c>
    </row>
    <row r="2673" spans="1:25" x14ac:dyDescent="0.2">
      <c r="A2673">
        <v>683</v>
      </c>
      <c r="B2673" t="s">
        <v>3530</v>
      </c>
      <c r="C2673" t="s">
        <v>3530</v>
      </c>
      <c r="D2673" t="s">
        <v>5</v>
      </c>
      <c r="E2673" t="s">
        <v>2858</v>
      </c>
      <c r="H2673" t="s">
        <v>529</v>
      </c>
      <c r="I2673" t="s">
        <v>2837</v>
      </c>
      <c r="J2673" t="s">
        <v>3516</v>
      </c>
      <c r="K2673" t="s">
        <v>442</v>
      </c>
      <c r="M2673">
        <v>113</v>
      </c>
      <c r="X2673" t="str">
        <f>LEFT(Table7[[#This Row],[Month]],4)</f>
        <v>2023</v>
      </c>
      <c r="Y2673">
        <f>SIGN(Table7[[#This Row],[Internal Monthly Cost]])</f>
        <v>1</v>
      </c>
    </row>
    <row r="2674" spans="1:25" x14ac:dyDescent="0.2">
      <c r="A2674">
        <v>652</v>
      </c>
      <c r="B2674" t="s">
        <v>3530</v>
      </c>
      <c r="C2674" t="s">
        <v>3530</v>
      </c>
      <c r="D2674" t="s">
        <v>5</v>
      </c>
      <c r="E2674" t="s">
        <v>558</v>
      </c>
      <c r="H2674" t="s">
        <v>529</v>
      </c>
      <c r="I2674" t="s">
        <v>2837</v>
      </c>
      <c r="J2674" t="s">
        <v>3516</v>
      </c>
      <c r="K2674" t="s">
        <v>442</v>
      </c>
      <c r="M2674">
        <v>113</v>
      </c>
      <c r="X2674" t="str">
        <f>LEFT(Table7[[#This Row],[Month]],4)</f>
        <v>2023</v>
      </c>
      <c r="Y2674">
        <f>SIGN(Table7[[#This Row],[Internal Monthly Cost]])</f>
        <v>1</v>
      </c>
    </row>
    <row r="2675" spans="1:25" x14ac:dyDescent="0.2">
      <c r="A2675">
        <v>678</v>
      </c>
      <c r="B2675" t="s">
        <v>3530</v>
      </c>
      <c r="C2675" t="s">
        <v>3530</v>
      </c>
      <c r="D2675" t="s">
        <v>5</v>
      </c>
      <c r="E2675" t="s">
        <v>2834</v>
      </c>
      <c r="H2675" t="s">
        <v>529</v>
      </c>
      <c r="I2675" t="s">
        <v>2837</v>
      </c>
      <c r="J2675" t="s">
        <v>3516</v>
      </c>
      <c r="K2675" t="s">
        <v>442</v>
      </c>
      <c r="M2675">
        <v>113</v>
      </c>
      <c r="X2675" t="str">
        <f>LEFT(Table7[[#This Row],[Month]],4)</f>
        <v>2023</v>
      </c>
      <c r="Y2675">
        <f>SIGN(Table7[[#This Row],[Internal Monthly Cost]])</f>
        <v>1</v>
      </c>
    </row>
    <row r="2676" spans="1:25" x14ac:dyDescent="0.2">
      <c r="A2676">
        <v>564</v>
      </c>
      <c r="B2676" t="s">
        <v>3530</v>
      </c>
      <c r="C2676" t="s">
        <v>3530</v>
      </c>
      <c r="D2676" t="s">
        <v>5</v>
      </c>
      <c r="E2676" t="s">
        <v>553</v>
      </c>
      <c r="H2676" t="s">
        <v>555</v>
      </c>
      <c r="I2676" t="s">
        <v>2838</v>
      </c>
      <c r="J2676" t="s">
        <v>6</v>
      </c>
      <c r="K2676" t="s">
        <v>442</v>
      </c>
      <c r="M2676">
        <v>40</v>
      </c>
      <c r="X2676" t="str">
        <f>LEFT(Table7[[#This Row],[Month]],4)</f>
        <v>2023</v>
      </c>
      <c r="Y2676">
        <f>SIGN(Table7[[#This Row],[Internal Monthly Cost]])</f>
        <v>1</v>
      </c>
    </row>
    <row r="2677" spans="1:25" x14ac:dyDescent="0.2">
      <c r="A2677">
        <v>598</v>
      </c>
      <c r="B2677" t="s">
        <v>3530</v>
      </c>
      <c r="C2677" t="s">
        <v>3530</v>
      </c>
      <c r="D2677" t="s">
        <v>5</v>
      </c>
      <c r="E2677" t="s">
        <v>1203</v>
      </c>
      <c r="H2677" t="s">
        <v>874</v>
      </c>
      <c r="I2677" t="s">
        <v>2843</v>
      </c>
      <c r="J2677" t="s">
        <v>8</v>
      </c>
      <c r="K2677" t="s">
        <v>442</v>
      </c>
      <c r="M2677">
        <v>40</v>
      </c>
      <c r="N2677" t="s">
        <v>438</v>
      </c>
      <c r="O2677" t="s">
        <v>439</v>
      </c>
      <c r="P2677" t="s">
        <v>440</v>
      </c>
      <c r="Q2677" t="s">
        <v>441</v>
      </c>
      <c r="R2677" t="s">
        <v>442</v>
      </c>
      <c r="S2677" t="s">
        <v>345</v>
      </c>
      <c r="T2677" t="s">
        <v>3265</v>
      </c>
      <c r="U2677" t="s">
        <v>343</v>
      </c>
      <c r="V2677" t="s">
        <v>444</v>
      </c>
      <c r="X2677" t="str">
        <f>LEFT(Table7[[#This Row],[Month]],4)</f>
        <v>2023</v>
      </c>
      <c r="Y2677">
        <f>SIGN(Table7[[#This Row],[Internal Monthly Cost]])</f>
        <v>1</v>
      </c>
    </row>
    <row r="2678" spans="1:25" x14ac:dyDescent="0.2">
      <c r="A2678">
        <v>609</v>
      </c>
      <c r="B2678" t="s">
        <v>3530</v>
      </c>
      <c r="C2678" t="s">
        <v>3530</v>
      </c>
      <c r="D2678" t="s">
        <v>5</v>
      </c>
      <c r="E2678" t="s">
        <v>1607</v>
      </c>
      <c r="H2678" t="s">
        <v>1608</v>
      </c>
      <c r="I2678" t="s">
        <v>2844</v>
      </c>
      <c r="J2678" t="s">
        <v>8</v>
      </c>
      <c r="K2678" t="s">
        <v>442</v>
      </c>
      <c r="M2678">
        <v>40</v>
      </c>
      <c r="N2678" t="s">
        <v>1603</v>
      </c>
      <c r="O2678" t="s">
        <v>1602</v>
      </c>
      <c r="P2678" t="s">
        <v>1604</v>
      </c>
      <c r="Q2678" t="s">
        <v>441</v>
      </c>
      <c r="R2678" t="s">
        <v>442</v>
      </c>
      <c r="S2678" t="s">
        <v>345</v>
      </c>
      <c r="T2678" t="s">
        <v>2916</v>
      </c>
      <c r="U2678" t="s">
        <v>343</v>
      </c>
      <c r="V2678" t="s">
        <v>1605</v>
      </c>
      <c r="X2678" t="str">
        <f>LEFT(Table7[[#This Row],[Month]],4)</f>
        <v>2023</v>
      </c>
      <c r="Y2678">
        <f>SIGN(Table7[[#This Row],[Internal Monthly Cost]])</f>
        <v>1</v>
      </c>
    </row>
    <row r="2679" spans="1:25" x14ac:dyDescent="0.2">
      <c r="A2679">
        <v>556</v>
      </c>
      <c r="B2679" t="s">
        <v>3530</v>
      </c>
      <c r="C2679" t="s">
        <v>3530</v>
      </c>
      <c r="D2679" t="s">
        <v>5</v>
      </c>
      <c r="E2679" t="s">
        <v>2606</v>
      </c>
      <c r="H2679" t="s">
        <v>2608</v>
      </c>
      <c r="I2679" t="s">
        <v>2852</v>
      </c>
      <c r="J2679" t="s">
        <v>8</v>
      </c>
      <c r="K2679" t="s">
        <v>442</v>
      </c>
      <c r="M2679">
        <v>40</v>
      </c>
      <c r="N2679" t="s">
        <v>3048</v>
      </c>
      <c r="O2679" t="s">
        <v>3049</v>
      </c>
      <c r="P2679" t="s">
        <v>3050</v>
      </c>
      <c r="Q2679" t="s">
        <v>441</v>
      </c>
      <c r="R2679" t="s">
        <v>442</v>
      </c>
      <c r="S2679" t="s">
        <v>345</v>
      </c>
      <c r="T2679" t="s">
        <v>2920</v>
      </c>
      <c r="U2679" t="s">
        <v>343</v>
      </c>
      <c r="V2679" t="s">
        <v>3051</v>
      </c>
      <c r="X2679" t="str">
        <f>LEFT(Table7[[#This Row],[Month]],4)</f>
        <v>2023</v>
      </c>
      <c r="Y2679">
        <f>SIGN(Table7[[#This Row],[Internal Monthly Cost]])</f>
        <v>1</v>
      </c>
    </row>
    <row r="2680" spans="1:25" x14ac:dyDescent="0.2">
      <c r="A2680">
        <v>555</v>
      </c>
      <c r="B2680" t="s">
        <v>3530</v>
      </c>
      <c r="C2680" t="s">
        <v>3530</v>
      </c>
      <c r="D2680" t="s">
        <v>5</v>
      </c>
      <c r="E2680" t="s">
        <v>2423</v>
      </c>
      <c r="H2680" t="s">
        <v>2424</v>
      </c>
      <c r="I2680" t="s">
        <v>2848</v>
      </c>
      <c r="J2680" t="s">
        <v>6</v>
      </c>
      <c r="K2680" t="s">
        <v>442</v>
      </c>
      <c r="M2680">
        <v>43</v>
      </c>
      <c r="X2680" t="str">
        <f>LEFT(Table7[[#This Row],[Month]],4)</f>
        <v>2023</v>
      </c>
      <c r="Y2680">
        <f>SIGN(Table7[[#This Row],[Internal Monthly Cost]])</f>
        <v>1</v>
      </c>
    </row>
    <row r="2681" spans="1:25" x14ac:dyDescent="0.2">
      <c r="A2681">
        <v>561</v>
      </c>
      <c r="B2681" t="s">
        <v>3530</v>
      </c>
      <c r="C2681" t="s">
        <v>3530</v>
      </c>
      <c r="D2681" t="s">
        <v>5</v>
      </c>
      <c r="E2681" t="s">
        <v>2632</v>
      </c>
      <c r="H2681" t="s">
        <v>2634</v>
      </c>
      <c r="I2681" t="s">
        <v>2853</v>
      </c>
      <c r="J2681" t="s">
        <v>8</v>
      </c>
      <c r="K2681" t="s">
        <v>442</v>
      </c>
      <c r="M2681">
        <v>40</v>
      </c>
      <c r="N2681" t="s">
        <v>2638</v>
      </c>
      <c r="O2681" t="s">
        <v>2637</v>
      </c>
      <c r="P2681" t="s">
        <v>2639</v>
      </c>
      <c r="Q2681" t="s">
        <v>441</v>
      </c>
      <c r="R2681" t="s">
        <v>442</v>
      </c>
      <c r="S2681" t="s">
        <v>360</v>
      </c>
      <c r="T2681" t="s">
        <v>2640</v>
      </c>
      <c r="U2681" t="s">
        <v>343</v>
      </c>
      <c r="V2681" t="s">
        <v>2641</v>
      </c>
      <c r="X2681" t="str">
        <f>LEFT(Table7[[#This Row],[Month]],4)</f>
        <v>2023</v>
      </c>
      <c r="Y2681">
        <f>SIGN(Table7[[#This Row],[Internal Monthly Cost]])</f>
        <v>1</v>
      </c>
    </row>
    <row r="2682" spans="1:25" x14ac:dyDescent="0.2">
      <c r="A2682">
        <v>562</v>
      </c>
      <c r="B2682" t="s">
        <v>3530</v>
      </c>
      <c r="C2682" t="s">
        <v>3530</v>
      </c>
      <c r="D2682" t="s">
        <v>5</v>
      </c>
      <c r="E2682" t="s">
        <v>2072</v>
      </c>
      <c r="H2682" t="s">
        <v>2074</v>
      </c>
      <c r="I2682" t="s">
        <v>2845</v>
      </c>
      <c r="J2682" t="s">
        <v>8</v>
      </c>
      <c r="K2682" t="s">
        <v>442</v>
      </c>
      <c r="M2682">
        <v>40</v>
      </c>
      <c r="N2682" t="s">
        <v>2078</v>
      </c>
      <c r="O2682" t="s">
        <v>2077</v>
      </c>
      <c r="P2682" t="s">
        <v>2079</v>
      </c>
      <c r="Q2682" t="s">
        <v>441</v>
      </c>
      <c r="R2682" t="s">
        <v>442</v>
      </c>
      <c r="S2682" t="s">
        <v>345</v>
      </c>
      <c r="T2682" t="s">
        <v>1171</v>
      </c>
      <c r="U2682" t="s">
        <v>343</v>
      </c>
      <c r="V2682" t="s">
        <v>2080</v>
      </c>
      <c r="X2682" t="str">
        <f>LEFT(Table7[[#This Row],[Month]],4)</f>
        <v>2023</v>
      </c>
      <c r="Y2682">
        <f>SIGN(Table7[[#This Row],[Internal Monthly Cost]])</f>
        <v>1</v>
      </c>
    </row>
    <row r="2683" spans="1:25" x14ac:dyDescent="0.2">
      <c r="A2683">
        <v>559</v>
      </c>
      <c r="B2683" t="s">
        <v>3530</v>
      </c>
      <c r="C2683" t="s">
        <v>3530</v>
      </c>
      <c r="D2683" t="s">
        <v>5</v>
      </c>
      <c r="E2683" t="s">
        <v>2521</v>
      </c>
      <c r="H2683" t="s">
        <v>2523</v>
      </c>
      <c r="I2683" t="s">
        <v>2850</v>
      </c>
      <c r="J2683" t="s">
        <v>8</v>
      </c>
      <c r="K2683" t="s">
        <v>442</v>
      </c>
      <c r="M2683">
        <v>40</v>
      </c>
      <c r="N2683" t="s">
        <v>2527</v>
      </c>
      <c r="O2683" t="s">
        <v>2526</v>
      </c>
      <c r="P2683" t="s">
        <v>2528</v>
      </c>
      <c r="Q2683" t="s">
        <v>441</v>
      </c>
      <c r="R2683" t="s">
        <v>442</v>
      </c>
      <c r="S2683" t="s">
        <v>345</v>
      </c>
      <c r="T2683" t="s">
        <v>2916</v>
      </c>
      <c r="U2683" t="s">
        <v>343</v>
      </c>
      <c r="V2683" t="s">
        <v>2530</v>
      </c>
      <c r="X2683" t="str">
        <f>LEFT(Table7[[#This Row],[Month]],4)</f>
        <v>2023</v>
      </c>
      <c r="Y2683">
        <f>SIGN(Table7[[#This Row],[Internal Monthly Cost]])</f>
        <v>1</v>
      </c>
    </row>
    <row r="2684" spans="1:25" x14ac:dyDescent="0.2">
      <c r="A2684">
        <v>516</v>
      </c>
      <c r="B2684" t="s">
        <v>3530</v>
      </c>
      <c r="C2684" t="s">
        <v>3530</v>
      </c>
      <c r="D2684" t="s">
        <v>5</v>
      </c>
      <c r="E2684" t="s">
        <v>1207</v>
      </c>
      <c r="F2684" t="s">
        <v>1018</v>
      </c>
      <c r="H2684" t="s">
        <v>504</v>
      </c>
      <c r="I2684" t="s">
        <v>437</v>
      </c>
      <c r="J2684" t="s">
        <v>8</v>
      </c>
      <c r="K2684" t="s">
        <v>442</v>
      </c>
      <c r="M2684">
        <v>39</v>
      </c>
      <c r="N2684" t="s">
        <v>2428</v>
      </c>
      <c r="O2684" t="s">
        <v>2427</v>
      </c>
      <c r="P2684" t="s">
        <v>2429</v>
      </c>
      <c r="Q2684" t="s">
        <v>441</v>
      </c>
      <c r="R2684" t="s">
        <v>442</v>
      </c>
      <c r="S2684" t="s">
        <v>345</v>
      </c>
      <c r="T2684" t="s">
        <v>2916</v>
      </c>
      <c r="U2684" t="s">
        <v>343</v>
      </c>
      <c r="V2684" t="s">
        <v>2430</v>
      </c>
      <c r="X2684" t="str">
        <f>LEFT(Table7[[#This Row],[Month]],4)</f>
        <v>2023</v>
      </c>
      <c r="Y2684">
        <f>SIGN(Table7[[#This Row],[Internal Monthly Cost]])</f>
        <v>1</v>
      </c>
    </row>
    <row r="2685" spans="1:25" x14ac:dyDescent="0.2">
      <c r="A2685">
        <v>620</v>
      </c>
      <c r="B2685" t="s">
        <v>3530</v>
      </c>
      <c r="C2685" t="s">
        <v>3530</v>
      </c>
      <c r="D2685" t="s">
        <v>5</v>
      </c>
      <c r="E2685" t="s">
        <v>2431</v>
      </c>
      <c r="H2685" t="s">
        <v>529</v>
      </c>
      <c r="I2685" t="s">
        <v>2837</v>
      </c>
      <c r="J2685" t="s">
        <v>3516</v>
      </c>
      <c r="K2685" t="s">
        <v>442</v>
      </c>
      <c r="M2685">
        <v>113</v>
      </c>
      <c r="X2685" t="str">
        <f>LEFT(Table7[[#This Row],[Month]],4)</f>
        <v>2023</v>
      </c>
      <c r="Y2685">
        <f>SIGN(Table7[[#This Row],[Internal Monthly Cost]])</f>
        <v>1</v>
      </c>
    </row>
    <row r="2686" spans="1:25" x14ac:dyDescent="0.2">
      <c r="A2686">
        <v>630</v>
      </c>
      <c r="B2686" t="s">
        <v>3530</v>
      </c>
      <c r="C2686" t="s">
        <v>3530</v>
      </c>
      <c r="D2686" t="s">
        <v>5</v>
      </c>
      <c r="E2686" t="s">
        <v>526</v>
      </c>
      <c r="H2686" t="s">
        <v>529</v>
      </c>
      <c r="I2686" t="s">
        <v>2837</v>
      </c>
      <c r="J2686" t="s">
        <v>3516</v>
      </c>
      <c r="K2686" t="s">
        <v>442</v>
      </c>
      <c r="M2686">
        <v>113</v>
      </c>
      <c r="X2686" t="str">
        <f>LEFT(Table7[[#This Row],[Month]],4)</f>
        <v>2023</v>
      </c>
      <c r="Y2686">
        <f>SIGN(Table7[[#This Row],[Internal Monthly Cost]])</f>
        <v>1</v>
      </c>
    </row>
    <row r="2687" spans="1:25" x14ac:dyDescent="0.2">
      <c r="A2687">
        <v>717</v>
      </c>
      <c r="B2687" t="s">
        <v>3530</v>
      </c>
      <c r="C2687" t="s">
        <v>3530</v>
      </c>
      <c r="D2687" t="s">
        <v>5</v>
      </c>
      <c r="E2687" t="s">
        <v>3161</v>
      </c>
      <c r="F2687" t="s">
        <v>652</v>
      </c>
      <c r="G2687" t="s">
        <v>3164</v>
      </c>
      <c r="H2687" t="s">
        <v>3165</v>
      </c>
      <c r="I2687" t="s">
        <v>3187</v>
      </c>
      <c r="J2687" t="s">
        <v>8</v>
      </c>
      <c r="K2687" t="s">
        <v>123</v>
      </c>
      <c r="M2687">
        <v>67</v>
      </c>
      <c r="N2687" t="s">
        <v>1064</v>
      </c>
      <c r="O2687" t="s">
        <v>1063</v>
      </c>
      <c r="P2687" t="s">
        <v>1065</v>
      </c>
      <c r="Q2687" t="s">
        <v>171</v>
      </c>
      <c r="R2687" t="s">
        <v>138</v>
      </c>
      <c r="S2687" t="s">
        <v>345</v>
      </c>
      <c r="T2687" t="s">
        <v>451</v>
      </c>
      <c r="U2687" t="s">
        <v>343</v>
      </c>
      <c r="V2687" t="s">
        <v>1066</v>
      </c>
      <c r="X2687" t="str">
        <f>LEFT(Table7[[#This Row],[Month]],4)</f>
        <v>2023</v>
      </c>
      <c r="Y2687">
        <f>SIGN(Table7[[#This Row],[Internal Monthly Cost]])</f>
        <v>1</v>
      </c>
    </row>
    <row r="2688" spans="1:25" x14ac:dyDescent="0.2">
      <c r="A2688">
        <v>518</v>
      </c>
      <c r="B2688" t="s">
        <v>3530</v>
      </c>
      <c r="C2688" t="s">
        <v>3530</v>
      </c>
      <c r="D2688" t="s">
        <v>5</v>
      </c>
      <c r="E2688" t="s">
        <v>642</v>
      </c>
      <c r="F2688" t="s">
        <v>503</v>
      </c>
      <c r="G2688" t="s">
        <v>646</v>
      </c>
      <c r="H2688" t="s">
        <v>647</v>
      </c>
      <c r="I2688" t="s">
        <v>135</v>
      </c>
      <c r="J2688" t="s">
        <v>8</v>
      </c>
      <c r="K2688" t="s">
        <v>124</v>
      </c>
      <c r="M2688">
        <v>67</v>
      </c>
      <c r="N2688" t="s">
        <v>62</v>
      </c>
      <c r="O2688" t="s">
        <v>211</v>
      </c>
      <c r="P2688" t="s">
        <v>63</v>
      </c>
      <c r="Q2688" t="s">
        <v>139</v>
      </c>
      <c r="R2688" t="s">
        <v>811</v>
      </c>
      <c r="S2688" t="s">
        <v>345</v>
      </c>
      <c r="T2688" t="s">
        <v>342</v>
      </c>
      <c r="U2688" t="s">
        <v>343</v>
      </c>
      <c r="V2688" t="s">
        <v>348</v>
      </c>
      <c r="X2688" t="str">
        <f>LEFT(Table7[[#This Row],[Month]],4)</f>
        <v>2023</v>
      </c>
      <c r="Y2688">
        <f>SIGN(Table7[[#This Row],[Internal Monthly Cost]])</f>
        <v>1</v>
      </c>
    </row>
    <row r="2689" spans="1:25" x14ac:dyDescent="0.2">
      <c r="A2689">
        <v>519</v>
      </c>
      <c r="B2689" t="s">
        <v>3530</v>
      </c>
      <c r="C2689" t="s">
        <v>3530</v>
      </c>
      <c r="D2689" t="s">
        <v>5</v>
      </c>
      <c r="E2689" t="s">
        <v>2281</v>
      </c>
      <c r="F2689" t="s">
        <v>652</v>
      </c>
      <c r="G2689" t="s">
        <v>2282</v>
      </c>
      <c r="H2689" t="s">
        <v>2283</v>
      </c>
      <c r="I2689" t="s">
        <v>157</v>
      </c>
      <c r="J2689" t="s">
        <v>8</v>
      </c>
      <c r="K2689" t="s">
        <v>124</v>
      </c>
      <c r="M2689">
        <v>70</v>
      </c>
      <c r="N2689" t="s">
        <v>106</v>
      </c>
      <c r="O2689" t="s">
        <v>244</v>
      </c>
      <c r="P2689" t="s">
        <v>107</v>
      </c>
      <c r="Q2689" t="s">
        <v>139</v>
      </c>
      <c r="R2689" t="s">
        <v>138</v>
      </c>
      <c r="S2689" t="s">
        <v>345</v>
      </c>
      <c r="T2689" t="s">
        <v>342</v>
      </c>
      <c r="U2689" t="s">
        <v>343</v>
      </c>
      <c r="V2689" t="s">
        <v>384</v>
      </c>
      <c r="X2689" t="str">
        <f>LEFT(Table7[[#This Row],[Month]],4)</f>
        <v>2023</v>
      </c>
      <c r="Y2689">
        <f>SIGN(Table7[[#This Row],[Internal Monthly Cost]])</f>
        <v>1</v>
      </c>
    </row>
    <row r="2690" spans="1:25" x14ac:dyDescent="0.2">
      <c r="A2690">
        <v>531</v>
      </c>
      <c r="B2690" t="s">
        <v>3530</v>
      </c>
      <c r="C2690" t="s">
        <v>3530</v>
      </c>
      <c r="D2690" t="s">
        <v>5</v>
      </c>
      <c r="E2690" t="s">
        <v>2355</v>
      </c>
      <c r="F2690" t="s">
        <v>652</v>
      </c>
      <c r="G2690" t="s">
        <v>2356</v>
      </c>
      <c r="H2690" t="s">
        <v>2174</v>
      </c>
      <c r="I2690" t="s">
        <v>163</v>
      </c>
      <c r="J2690" t="s">
        <v>8</v>
      </c>
      <c r="K2690" t="s">
        <v>124</v>
      </c>
      <c r="M2690">
        <v>71</v>
      </c>
      <c r="N2690" t="s">
        <v>148</v>
      </c>
      <c r="O2690" t="s">
        <v>248</v>
      </c>
      <c r="P2690" t="s">
        <v>149</v>
      </c>
      <c r="Q2690" t="s">
        <v>139</v>
      </c>
      <c r="R2690" t="s">
        <v>811</v>
      </c>
      <c r="S2690" t="s">
        <v>345</v>
      </c>
      <c r="T2690" t="s">
        <v>342</v>
      </c>
      <c r="U2690" t="s">
        <v>343</v>
      </c>
      <c r="V2690" t="s">
        <v>390</v>
      </c>
      <c r="X2690" t="str">
        <f>LEFT(Table7[[#This Row],[Month]],4)</f>
        <v>2023</v>
      </c>
      <c r="Y2690">
        <f>SIGN(Table7[[#This Row],[Internal Monthly Cost]])</f>
        <v>1</v>
      </c>
    </row>
    <row r="2691" spans="1:25" x14ac:dyDescent="0.2">
      <c r="A2691">
        <v>520</v>
      </c>
      <c r="B2691" t="s">
        <v>3530</v>
      </c>
      <c r="C2691" t="s">
        <v>3530</v>
      </c>
      <c r="D2691" t="s">
        <v>5</v>
      </c>
      <c r="E2691" t="s">
        <v>2329</v>
      </c>
      <c r="F2691" t="s">
        <v>652</v>
      </c>
      <c r="G2691" t="s">
        <v>2330</v>
      </c>
      <c r="H2691" t="s">
        <v>752</v>
      </c>
      <c r="I2691" t="s">
        <v>158</v>
      </c>
      <c r="J2691" t="s">
        <v>8</v>
      </c>
      <c r="K2691" t="s">
        <v>124</v>
      </c>
      <c r="M2691">
        <v>70</v>
      </c>
      <c r="N2691" t="s">
        <v>433</v>
      </c>
      <c r="O2691" t="s">
        <v>434</v>
      </c>
      <c r="P2691" t="s">
        <v>435</v>
      </c>
      <c r="Q2691" t="s">
        <v>139</v>
      </c>
      <c r="R2691" t="s">
        <v>811</v>
      </c>
      <c r="S2691" t="s">
        <v>360</v>
      </c>
      <c r="T2691" t="s">
        <v>342</v>
      </c>
      <c r="U2691" t="s">
        <v>343</v>
      </c>
      <c r="V2691" t="s">
        <v>3264</v>
      </c>
      <c r="X2691" t="str">
        <f>LEFT(Table7[[#This Row],[Month]],4)</f>
        <v>2023</v>
      </c>
      <c r="Y2691">
        <f>SIGN(Table7[[#This Row],[Internal Monthly Cost]])</f>
        <v>1</v>
      </c>
    </row>
    <row r="2692" spans="1:25" x14ac:dyDescent="0.2">
      <c r="A2692">
        <v>525</v>
      </c>
      <c r="B2692" t="s">
        <v>3530</v>
      </c>
      <c r="C2692" t="s">
        <v>3530</v>
      </c>
      <c r="D2692" t="s">
        <v>5</v>
      </c>
      <c r="E2692" t="s">
        <v>2302</v>
      </c>
      <c r="F2692" t="s">
        <v>652</v>
      </c>
      <c r="G2692" t="s">
        <v>2303</v>
      </c>
      <c r="H2692" t="s">
        <v>752</v>
      </c>
      <c r="I2692" t="s">
        <v>158</v>
      </c>
      <c r="J2692" t="s">
        <v>8</v>
      </c>
      <c r="K2692" t="s">
        <v>124</v>
      </c>
      <c r="M2692">
        <v>70</v>
      </c>
      <c r="N2692" t="s">
        <v>117</v>
      </c>
      <c r="O2692" t="s">
        <v>246</v>
      </c>
      <c r="P2692" t="s">
        <v>118</v>
      </c>
      <c r="Q2692" t="s">
        <v>139</v>
      </c>
      <c r="R2692" t="s">
        <v>811</v>
      </c>
      <c r="S2692" t="s">
        <v>345</v>
      </c>
      <c r="T2692" t="s">
        <v>342</v>
      </c>
      <c r="U2692" t="s">
        <v>343</v>
      </c>
      <c r="V2692" t="s">
        <v>385</v>
      </c>
      <c r="X2692" t="str">
        <f>LEFT(Table7[[#This Row],[Month]],4)</f>
        <v>2023</v>
      </c>
      <c r="Y2692">
        <f>SIGN(Table7[[#This Row],[Internal Monthly Cost]])</f>
        <v>1</v>
      </c>
    </row>
    <row r="2693" spans="1:25" x14ac:dyDescent="0.2">
      <c r="A2693">
        <v>521</v>
      </c>
      <c r="B2693" t="s">
        <v>3530</v>
      </c>
      <c r="C2693" t="s">
        <v>3530</v>
      </c>
      <c r="D2693" t="s">
        <v>5</v>
      </c>
      <c r="E2693" t="s">
        <v>1999</v>
      </c>
      <c r="F2693" t="s">
        <v>652</v>
      </c>
      <c r="G2693" t="s">
        <v>2000</v>
      </c>
      <c r="H2693" t="s">
        <v>752</v>
      </c>
      <c r="I2693" t="s">
        <v>158</v>
      </c>
      <c r="J2693" t="s">
        <v>8</v>
      </c>
      <c r="K2693" t="s">
        <v>124</v>
      </c>
      <c r="M2693">
        <v>70</v>
      </c>
      <c r="N2693" t="s">
        <v>66</v>
      </c>
      <c r="O2693" t="s">
        <v>229</v>
      </c>
      <c r="P2693" t="s">
        <v>67</v>
      </c>
      <c r="Q2693" t="s">
        <v>139</v>
      </c>
      <c r="R2693" t="s">
        <v>811</v>
      </c>
      <c r="S2693" t="s">
        <v>360</v>
      </c>
      <c r="T2693" t="s">
        <v>342</v>
      </c>
      <c r="U2693" t="s">
        <v>343</v>
      </c>
      <c r="V2693" t="s">
        <v>3344</v>
      </c>
      <c r="X2693" t="str">
        <f>LEFT(Table7[[#This Row],[Month]],4)</f>
        <v>2023</v>
      </c>
      <c r="Y2693">
        <f>SIGN(Table7[[#This Row],[Internal Monthly Cost]])</f>
        <v>1</v>
      </c>
    </row>
    <row r="2694" spans="1:25" x14ac:dyDescent="0.2">
      <c r="A2694">
        <v>524</v>
      </c>
      <c r="B2694" t="s">
        <v>3530</v>
      </c>
      <c r="C2694" t="s">
        <v>3530</v>
      </c>
      <c r="D2694" t="s">
        <v>5</v>
      </c>
      <c r="E2694" t="s">
        <v>2295</v>
      </c>
      <c r="F2694" t="s">
        <v>652</v>
      </c>
      <c r="G2694" t="s">
        <v>2296</v>
      </c>
      <c r="H2694" t="s">
        <v>752</v>
      </c>
      <c r="I2694" t="s">
        <v>158</v>
      </c>
      <c r="J2694" t="s">
        <v>8</v>
      </c>
      <c r="K2694" t="s">
        <v>124</v>
      </c>
      <c r="M2694">
        <v>70</v>
      </c>
      <c r="N2694" t="s">
        <v>113</v>
      </c>
      <c r="O2694" t="s">
        <v>245</v>
      </c>
      <c r="P2694" t="s">
        <v>114</v>
      </c>
      <c r="Q2694" t="s">
        <v>139</v>
      </c>
      <c r="R2694" t="s">
        <v>811</v>
      </c>
      <c r="S2694" t="s">
        <v>345</v>
      </c>
      <c r="T2694" t="s">
        <v>342</v>
      </c>
      <c r="U2694" t="s">
        <v>343</v>
      </c>
      <c r="V2694" t="s">
        <v>385</v>
      </c>
      <c r="X2694" t="str">
        <f>LEFT(Table7[[#This Row],[Month]],4)</f>
        <v>2023</v>
      </c>
      <c r="Y2694">
        <f>SIGN(Table7[[#This Row],[Internal Monthly Cost]])</f>
        <v>1</v>
      </c>
    </row>
    <row r="2695" spans="1:25" x14ac:dyDescent="0.2">
      <c r="A2695">
        <v>611</v>
      </c>
      <c r="B2695" t="s">
        <v>3530</v>
      </c>
      <c r="C2695" t="s">
        <v>3530</v>
      </c>
      <c r="D2695" t="s">
        <v>5</v>
      </c>
      <c r="E2695" t="s">
        <v>2562</v>
      </c>
      <c r="H2695" t="s">
        <v>529</v>
      </c>
      <c r="I2695" t="s">
        <v>2837</v>
      </c>
      <c r="J2695" t="s">
        <v>4</v>
      </c>
      <c r="K2695" t="s">
        <v>442</v>
      </c>
      <c r="M2695">
        <v>113</v>
      </c>
      <c r="X2695" t="str">
        <f>LEFT(Table7[[#This Row],[Month]],4)</f>
        <v>2023</v>
      </c>
      <c r="Y2695">
        <f>SIGN(Table7[[#This Row],[Internal Monthly Cost]])</f>
        <v>1</v>
      </c>
    </row>
    <row r="2696" spans="1:25" x14ac:dyDescent="0.2">
      <c r="A2696">
        <v>650</v>
      </c>
      <c r="B2696" t="s">
        <v>3530</v>
      </c>
      <c r="C2696" t="s">
        <v>3530</v>
      </c>
      <c r="D2696" t="s">
        <v>5</v>
      </c>
      <c r="E2696" t="s">
        <v>2452</v>
      </c>
      <c r="H2696" t="s">
        <v>529</v>
      </c>
      <c r="I2696" t="s">
        <v>2837</v>
      </c>
      <c r="J2696" t="s">
        <v>4</v>
      </c>
      <c r="K2696" t="s">
        <v>442</v>
      </c>
      <c r="M2696">
        <v>113</v>
      </c>
      <c r="X2696" t="str">
        <f>LEFT(Table7[[#This Row],[Month]],4)</f>
        <v>2023</v>
      </c>
      <c r="Y2696">
        <f>SIGN(Table7[[#This Row],[Internal Monthly Cost]])</f>
        <v>1</v>
      </c>
    </row>
    <row r="2697" spans="1:25" x14ac:dyDescent="0.2">
      <c r="A2697">
        <v>533</v>
      </c>
      <c r="B2697" t="s">
        <v>3530</v>
      </c>
      <c r="C2697" t="s">
        <v>3530</v>
      </c>
      <c r="D2697" t="s">
        <v>5</v>
      </c>
      <c r="E2697" t="s">
        <v>2352</v>
      </c>
      <c r="F2697" t="s">
        <v>652</v>
      </c>
      <c r="G2697" t="s">
        <v>2353</v>
      </c>
      <c r="H2697" t="s">
        <v>2174</v>
      </c>
      <c r="I2697" t="s">
        <v>163</v>
      </c>
      <c r="J2697" t="s">
        <v>8</v>
      </c>
      <c r="K2697" t="s">
        <v>124</v>
      </c>
      <c r="M2697">
        <v>71</v>
      </c>
      <c r="N2697" t="s">
        <v>150</v>
      </c>
      <c r="O2697" t="s">
        <v>249</v>
      </c>
      <c r="P2697" t="s">
        <v>151</v>
      </c>
      <c r="Q2697" t="s">
        <v>139</v>
      </c>
      <c r="R2697" t="s">
        <v>811</v>
      </c>
      <c r="S2697" t="s">
        <v>345</v>
      </c>
      <c r="T2697" t="s">
        <v>342</v>
      </c>
      <c r="U2697" t="s">
        <v>343</v>
      </c>
      <c r="V2697" t="s">
        <v>391</v>
      </c>
      <c r="X2697" t="str">
        <f>LEFT(Table7[[#This Row],[Month]],4)</f>
        <v>2023</v>
      </c>
      <c r="Y2697">
        <f>SIGN(Table7[[#This Row],[Internal Monthly Cost]])</f>
        <v>1</v>
      </c>
    </row>
    <row r="2698" spans="1:25" x14ac:dyDescent="0.2">
      <c r="A2698">
        <v>640</v>
      </c>
      <c r="B2698" t="s">
        <v>3530</v>
      </c>
      <c r="C2698" t="s">
        <v>3530</v>
      </c>
      <c r="D2698" t="s">
        <v>5</v>
      </c>
      <c r="E2698" t="s">
        <v>633</v>
      </c>
      <c r="H2698" t="s">
        <v>529</v>
      </c>
      <c r="I2698" t="s">
        <v>2837</v>
      </c>
      <c r="J2698" t="s">
        <v>4</v>
      </c>
      <c r="K2698" t="s">
        <v>442</v>
      </c>
      <c r="M2698">
        <v>113</v>
      </c>
      <c r="X2698" t="str">
        <f>LEFT(Table7[[#This Row],[Month]],4)</f>
        <v>2023</v>
      </c>
      <c r="Y2698">
        <f>SIGN(Table7[[#This Row],[Internal Monthly Cost]])</f>
        <v>1</v>
      </c>
    </row>
    <row r="2699" spans="1:25" x14ac:dyDescent="0.2">
      <c r="A2699">
        <v>604</v>
      </c>
      <c r="B2699" t="s">
        <v>3530</v>
      </c>
      <c r="C2699" t="s">
        <v>3530</v>
      </c>
      <c r="D2699" t="s">
        <v>5</v>
      </c>
      <c r="E2699" t="s">
        <v>2564</v>
      </c>
      <c r="H2699" t="s">
        <v>529</v>
      </c>
      <c r="I2699" t="s">
        <v>2837</v>
      </c>
      <c r="J2699" t="s">
        <v>8</v>
      </c>
      <c r="K2699" t="s">
        <v>442</v>
      </c>
      <c r="M2699">
        <v>113</v>
      </c>
      <c r="N2699" t="s">
        <v>2567</v>
      </c>
      <c r="O2699" t="s">
        <v>2566</v>
      </c>
      <c r="P2699" t="s">
        <v>2568</v>
      </c>
      <c r="Q2699" t="s">
        <v>441</v>
      </c>
      <c r="R2699" t="s">
        <v>442</v>
      </c>
      <c r="S2699" t="s">
        <v>345</v>
      </c>
      <c r="T2699" t="s">
        <v>2127</v>
      </c>
      <c r="U2699" t="s">
        <v>343</v>
      </c>
      <c r="V2699" t="s">
        <v>2569</v>
      </c>
      <c r="X2699" t="str">
        <f>LEFT(Table7[[#This Row],[Month]],4)</f>
        <v>2023</v>
      </c>
      <c r="Y2699">
        <f>SIGN(Table7[[#This Row],[Internal Monthly Cost]])</f>
        <v>1</v>
      </c>
    </row>
    <row r="2700" spans="1:25" x14ac:dyDescent="0.2">
      <c r="A2700">
        <v>679</v>
      </c>
      <c r="B2700" t="s">
        <v>3530</v>
      </c>
      <c r="C2700" t="s">
        <v>3530</v>
      </c>
      <c r="D2700" t="s">
        <v>5</v>
      </c>
      <c r="E2700" t="s">
        <v>2466</v>
      </c>
      <c r="H2700" t="s">
        <v>2456</v>
      </c>
      <c r="I2700" t="s">
        <v>2840</v>
      </c>
      <c r="J2700" t="s">
        <v>8</v>
      </c>
      <c r="K2700" t="s">
        <v>442</v>
      </c>
      <c r="M2700">
        <v>73</v>
      </c>
      <c r="N2700" t="s">
        <v>2924</v>
      </c>
      <c r="O2700" t="s">
        <v>2925</v>
      </c>
      <c r="P2700" t="s">
        <v>2926</v>
      </c>
      <c r="Q2700" t="s">
        <v>441</v>
      </c>
      <c r="R2700" t="s">
        <v>442</v>
      </c>
      <c r="S2700" t="s">
        <v>345</v>
      </c>
      <c r="T2700" t="s">
        <v>2127</v>
      </c>
      <c r="U2700" t="s">
        <v>343</v>
      </c>
      <c r="V2700" t="s">
        <v>2927</v>
      </c>
      <c r="X2700" t="str">
        <f>LEFT(Table7[[#This Row],[Month]],4)</f>
        <v>2023</v>
      </c>
      <c r="Y2700">
        <f>SIGN(Table7[[#This Row],[Internal Monthly Cost]])</f>
        <v>1</v>
      </c>
    </row>
    <row r="2701" spans="1:25" x14ac:dyDescent="0.2">
      <c r="A2701">
        <v>597</v>
      </c>
      <c r="B2701" t="s">
        <v>3530</v>
      </c>
      <c r="C2701" t="s">
        <v>3530</v>
      </c>
      <c r="D2701" t="s">
        <v>5</v>
      </c>
      <c r="E2701" t="s">
        <v>666</v>
      </c>
      <c r="H2701" t="s">
        <v>667</v>
      </c>
      <c r="I2701" t="s">
        <v>2842</v>
      </c>
      <c r="J2701" t="s">
        <v>6</v>
      </c>
      <c r="K2701" t="s">
        <v>442</v>
      </c>
      <c r="M2701">
        <v>73</v>
      </c>
      <c r="X2701" t="str">
        <f>LEFT(Table7[[#This Row],[Month]],4)</f>
        <v>2023</v>
      </c>
      <c r="Y2701">
        <f>SIGN(Table7[[#This Row],[Internal Monthly Cost]])</f>
        <v>1</v>
      </c>
    </row>
    <row r="2702" spans="1:25" x14ac:dyDescent="0.2">
      <c r="A2702">
        <v>671</v>
      </c>
      <c r="B2702" t="s">
        <v>3530</v>
      </c>
      <c r="C2702" t="s">
        <v>3530</v>
      </c>
      <c r="D2702" t="s">
        <v>5</v>
      </c>
      <c r="E2702" t="s">
        <v>578</v>
      </c>
      <c r="H2702" t="s">
        <v>580</v>
      </c>
      <c r="I2702" t="s">
        <v>2839</v>
      </c>
      <c r="J2702" t="s">
        <v>6</v>
      </c>
      <c r="K2702" t="s">
        <v>442</v>
      </c>
      <c r="M2702">
        <v>73</v>
      </c>
      <c r="X2702" t="str">
        <f>LEFT(Table7[[#This Row],[Month]],4)</f>
        <v>2023</v>
      </c>
      <c r="Y2702">
        <f>SIGN(Table7[[#This Row],[Internal Monthly Cost]])</f>
        <v>1</v>
      </c>
    </row>
    <row r="2703" spans="1:25" x14ac:dyDescent="0.2">
      <c r="A2703">
        <v>613</v>
      </c>
      <c r="B2703" t="s">
        <v>3530</v>
      </c>
      <c r="C2703" t="s">
        <v>3530</v>
      </c>
      <c r="D2703" t="s">
        <v>5</v>
      </c>
      <c r="E2703" t="s">
        <v>585</v>
      </c>
      <c r="H2703" t="s">
        <v>523</v>
      </c>
      <c r="I2703" t="s">
        <v>2840</v>
      </c>
      <c r="J2703" t="s">
        <v>4</v>
      </c>
      <c r="K2703" t="s">
        <v>442</v>
      </c>
      <c r="M2703">
        <v>73</v>
      </c>
      <c r="X2703" t="str">
        <f>LEFT(Table7[[#This Row],[Month]],4)</f>
        <v>2023</v>
      </c>
      <c r="Y2703">
        <f>SIGN(Table7[[#This Row],[Internal Monthly Cost]])</f>
        <v>1</v>
      </c>
    </row>
    <row r="2704" spans="1:25" x14ac:dyDescent="0.2">
      <c r="A2704">
        <v>529</v>
      </c>
      <c r="B2704" t="s">
        <v>3530</v>
      </c>
      <c r="C2704" t="s">
        <v>3530</v>
      </c>
      <c r="D2704" t="s">
        <v>5</v>
      </c>
      <c r="E2704" t="s">
        <v>2338</v>
      </c>
      <c r="F2704" t="s">
        <v>652</v>
      </c>
      <c r="G2704" t="s">
        <v>2339</v>
      </c>
      <c r="H2704" t="s">
        <v>2340</v>
      </c>
      <c r="I2704" t="s">
        <v>147</v>
      </c>
      <c r="J2704" t="s">
        <v>8</v>
      </c>
      <c r="K2704" t="s">
        <v>124</v>
      </c>
      <c r="M2704">
        <v>71</v>
      </c>
      <c r="N2704" t="s">
        <v>136</v>
      </c>
      <c r="O2704" t="s">
        <v>247</v>
      </c>
      <c r="P2704" t="s">
        <v>137</v>
      </c>
      <c r="Q2704" t="s">
        <v>139</v>
      </c>
      <c r="R2704" t="s">
        <v>811</v>
      </c>
      <c r="S2704" t="s">
        <v>345</v>
      </c>
      <c r="T2704" t="s">
        <v>342</v>
      </c>
      <c r="U2704" t="s">
        <v>343</v>
      </c>
      <c r="V2704" t="s">
        <v>389</v>
      </c>
      <c r="X2704" t="str">
        <f>LEFT(Table7[[#This Row],[Month]],4)</f>
        <v>2023</v>
      </c>
      <c r="Y2704">
        <f>SIGN(Table7[[#This Row],[Internal Monthly Cost]])</f>
        <v>1</v>
      </c>
    </row>
    <row r="2705" spans="1:25" x14ac:dyDescent="0.2">
      <c r="A2705">
        <v>633</v>
      </c>
      <c r="B2705" t="s">
        <v>3530</v>
      </c>
      <c r="C2705" t="s">
        <v>3530</v>
      </c>
      <c r="D2705" t="s">
        <v>5</v>
      </c>
      <c r="E2705" t="s">
        <v>2437</v>
      </c>
      <c r="H2705" t="s">
        <v>523</v>
      </c>
      <c r="I2705" t="s">
        <v>2840</v>
      </c>
      <c r="J2705" t="s">
        <v>4</v>
      </c>
      <c r="K2705" t="s">
        <v>442</v>
      </c>
      <c r="M2705">
        <v>73</v>
      </c>
      <c r="X2705" t="str">
        <f>LEFT(Table7[[#This Row],[Month]],4)</f>
        <v>2023</v>
      </c>
      <c r="Y2705">
        <f>SIGN(Table7[[#This Row],[Internal Monthly Cost]])</f>
        <v>1</v>
      </c>
    </row>
    <row r="2706" spans="1:25" x14ac:dyDescent="0.2">
      <c r="A2706">
        <v>600</v>
      </c>
      <c r="B2706" t="s">
        <v>3530</v>
      </c>
      <c r="C2706" t="s">
        <v>3530</v>
      </c>
      <c r="D2706" t="s">
        <v>5</v>
      </c>
      <c r="E2706" t="s">
        <v>2576</v>
      </c>
      <c r="H2706" t="s">
        <v>529</v>
      </c>
      <c r="I2706" t="s">
        <v>2837</v>
      </c>
      <c r="J2706" t="s">
        <v>8</v>
      </c>
      <c r="K2706" t="s">
        <v>442</v>
      </c>
      <c r="M2706">
        <v>113</v>
      </c>
      <c r="N2706" t="s">
        <v>2579</v>
      </c>
      <c r="O2706" t="s">
        <v>2578</v>
      </c>
      <c r="P2706" t="s">
        <v>2580</v>
      </c>
      <c r="Q2706" t="s">
        <v>441</v>
      </c>
      <c r="R2706" t="s">
        <v>442</v>
      </c>
      <c r="S2706" t="s">
        <v>345</v>
      </c>
      <c r="T2706" t="s">
        <v>2127</v>
      </c>
      <c r="U2706" t="s">
        <v>343</v>
      </c>
      <c r="V2706" t="s">
        <v>2581</v>
      </c>
      <c r="X2706" t="str">
        <f>LEFT(Table7[[#This Row],[Month]],4)</f>
        <v>2023</v>
      </c>
      <c r="Y2706">
        <f>SIGN(Table7[[#This Row],[Internal Monthly Cost]])</f>
        <v>1</v>
      </c>
    </row>
    <row r="2707" spans="1:25" x14ac:dyDescent="0.2">
      <c r="A2707">
        <v>563</v>
      </c>
      <c r="B2707" t="s">
        <v>3530</v>
      </c>
      <c r="C2707" t="s">
        <v>3530</v>
      </c>
      <c r="D2707" t="s">
        <v>5</v>
      </c>
      <c r="E2707" t="s">
        <v>2370</v>
      </c>
      <c r="H2707" t="s">
        <v>2372</v>
      </c>
      <c r="I2707" t="s">
        <v>2847</v>
      </c>
      <c r="J2707" t="s">
        <v>4</v>
      </c>
      <c r="K2707" t="s">
        <v>442</v>
      </c>
      <c r="M2707">
        <v>73</v>
      </c>
      <c r="X2707" t="str">
        <f>LEFT(Table7[[#This Row],[Month]],4)</f>
        <v>2023</v>
      </c>
      <c r="Y2707">
        <f>SIGN(Table7[[#This Row],[Internal Monthly Cost]])</f>
        <v>1</v>
      </c>
    </row>
    <row r="2708" spans="1:25" x14ac:dyDescent="0.2">
      <c r="A2708">
        <v>607</v>
      </c>
      <c r="B2708" t="s">
        <v>3530</v>
      </c>
      <c r="C2708" t="s">
        <v>3530</v>
      </c>
      <c r="D2708" t="s">
        <v>5</v>
      </c>
      <c r="E2708" t="s">
        <v>2491</v>
      </c>
      <c r="H2708" t="s">
        <v>2405</v>
      </c>
      <c r="I2708" t="s">
        <v>2849</v>
      </c>
      <c r="J2708" t="s">
        <v>4</v>
      </c>
      <c r="K2708" t="s">
        <v>442</v>
      </c>
      <c r="M2708">
        <v>73</v>
      </c>
      <c r="X2708" t="str">
        <f>LEFT(Table7[[#This Row],[Month]],4)</f>
        <v>2023</v>
      </c>
      <c r="Y2708">
        <f>SIGN(Table7[[#This Row],[Internal Monthly Cost]])</f>
        <v>1</v>
      </c>
    </row>
    <row r="2709" spans="1:25" x14ac:dyDescent="0.2">
      <c r="A2709">
        <v>681</v>
      </c>
      <c r="B2709" t="s">
        <v>3530</v>
      </c>
      <c r="C2709" t="s">
        <v>3530</v>
      </c>
      <c r="D2709" t="s">
        <v>5</v>
      </c>
      <c r="E2709" t="s">
        <v>2856</v>
      </c>
      <c r="H2709" t="s">
        <v>529</v>
      </c>
      <c r="I2709" t="s">
        <v>2837</v>
      </c>
      <c r="J2709" t="s">
        <v>8</v>
      </c>
      <c r="K2709" t="s">
        <v>442</v>
      </c>
      <c r="M2709">
        <v>113</v>
      </c>
      <c r="N2709" t="s">
        <v>2928</v>
      </c>
      <c r="O2709" t="s">
        <v>2929</v>
      </c>
      <c r="P2709" t="s">
        <v>2896</v>
      </c>
      <c r="Q2709" t="s">
        <v>441</v>
      </c>
      <c r="R2709" t="s">
        <v>442</v>
      </c>
      <c r="S2709" t="s">
        <v>345</v>
      </c>
      <c r="T2709" t="s">
        <v>2127</v>
      </c>
      <c r="U2709" t="s">
        <v>343</v>
      </c>
      <c r="V2709" t="s">
        <v>2876</v>
      </c>
      <c r="X2709" t="str">
        <f>LEFT(Table7[[#This Row],[Month]],4)</f>
        <v>2023</v>
      </c>
      <c r="Y2709">
        <f>SIGN(Table7[[#This Row],[Internal Monthly Cost]])</f>
        <v>1</v>
      </c>
    </row>
    <row r="2710" spans="1:25" x14ac:dyDescent="0.2">
      <c r="A2710">
        <v>627</v>
      </c>
      <c r="B2710" t="s">
        <v>3530</v>
      </c>
      <c r="C2710" t="s">
        <v>3530</v>
      </c>
      <c r="D2710" t="s">
        <v>5</v>
      </c>
      <c r="E2710" t="s">
        <v>2343</v>
      </c>
      <c r="H2710" t="s">
        <v>523</v>
      </c>
      <c r="I2710" t="s">
        <v>2840</v>
      </c>
      <c r="J2710" t="s">
        <v>4</v>
      </c>
      <c r="K2710" t="s">
        <v>442</v>
      </c>
      <c r="M2710">
        <v>73</v>
      </c>
      <c r="X2710" t="str">
        <f>LEFT(Table7[[#This Row],[Month]],4)</f>
        <v>2023</v>
      </c>
      <c r="Y2710">
        <f>SIGN(Table7[[#This Row],[Internal Monthly Cost]])</f>
        <v>1</v>
      </c>
    </row>
    <row r="2711" spans="1:25" x14ac:dyDescent="0.2">
      <c r="A2711">
        <v>628</v>
      </c>
      <c r="B2711" t="s">
        <v>3530</v>
      </c>
      <c r="C2711" t="s">
        <v>3530</v>
      </c>
      <c r="D2711" t="s">
        <v>5</v>
      </c>
      <c r="E2711" t="s">
        <v>2404</v>
      </c>
      <c r="H2711" t="s">
        <v>2405</v>
      </c>
      <c r="I2711" t="s">
        <v>2840</v>
      </c>
      <c r="J2711" t="s">
        <v>8</v>
      </c>
      <c r="K2711" t="s">
        <v>442</v>
      </c>
      <c r="M2711">
        <v>73</v>
      </c>
      <c r="N2711" t="s">
        <v>2408</v>
      </c>
      <c r="O2711" t="s">
        <v>2407</v>
      </c>
      <c r="P2711" t="s">
        <v>2409</v>
      </c>
      <c r="Q2711" t="s">
        <v>441</v>
      </c>
      <c r="R2711" t="s">
        <v>442</v>
      </c>
      <c r="S2711" t="s">
        <v>345</v>
      </c>
      <c r="T2711" t="s">
        <v>2127</v>
      </c>
      <c r="U2711" t="s">
        <v>343</v>
      </c>
      <c r="V2711" t="s">
        <v>2410</v>
      </c>
      <c r="X2711" t="str">
        <f>LEFT(Table7[[#This Row],[Month]],4)</f>
        <v>2023</v>
      </c>
      <c r="Y2711">
        <f>SIGN(Table7[[#This Row],[Internal Monthly Cost]])</f>
        <v>1</v>
      </c>
    </row>
    <row r="2712" spans="1:25" x14ac:dyDescent="0.2">
      <c r="A2712">
        <v>614</v>
      </c>
      <c r="B2712" t="s">
        <v>3530</v>
      </c>
      <c r="C2712" t="s">
        <v>3530</v>
      </c>
      <c r="D2712" t="s">
        <v>5</v>
      </c>
      <c r="E2712" t="s">
        <v>2570</v>
      </c>
      <c r="H2712" t="s">
        <v>529</v>
      </c>
      <c r="I2712" t="s">
        <v>2837</v>
      </c>
      <c r="J2712" t="s">
        <v>4</v>
      </c>
      <c r="K2712" t="s">
        <v>442</v>
      </c>
      <c r="M2712">
        <v>113</v>
      </c>
      <c r="X2712" t="str">
        <f>LEFT(Table7[[#This Row],[Month]],4)</f>
        <v>2023</v>
      </c>
      <c r="Y2712">
        <f>SIGN(Table7[[#This Row],[Internal Monthly Cost]])</f>
        <v>1</v>
      </c>
    </row>
    <row r="2713" spans="1:25" x14ac:dyDescent="0.2">
      <c r="A2713">
        <v>606</v>
      </c>
      <c r="B2713" t="s">
        <v>3530</v>
      </c>
      <c r="C2713" t="s">
        <v>3530</v>
      </c>
      <c r="D2713" t="s">
        <v>5</v>
      </c>
      <c r="E2713" t="s">
        <v>2455</v>
      </c>
      <c r="H2713" t="s">
        <v>2456</v>
      </c>
      <c r="I2713" t="s">
        <v>2840</v>
      </c>
      <c r="J2713" t="s">
        <v>8</v>
      </c>
      <c r="K2713" t="s">
        <v>442</v>
      </c>
      <c r="M2713">
        <v>73</v>
      </c>
      <c r="N2713" t="s">
        <v>2459</v>
      </c>
      <c r="O2713" t="s">
        <v>2458</v>
      </c>
      <c r="P2713" t="s">
        <v>2460</v>
      </c>
      <c r="Q2713" t="s">
        <v>441</v>
      </c>
      <c r="R2713" t="s">
        <v>442</v>
      </c>
      <c r="S2713" t="s">
        <v>345</v>
      </c>
      <c r="T2713" t="s">
        <v>2127</v>
      </c>
      <c r="U2713" t="s">
        <v>343</v>
      </c>
      <c r="V2713" t="s">
        <v>2461</v>
      </c>
      <c r="X2713" t="str">
        <f>LEFT(Table7[[#This Row],[Month]],4)</f>
        <v>2023</v>
      </c>
      <c r="Y2713">
        <f>SIGN(Table7[[#This Row],[Internal Monthly Cost]])</f>
        <v>1</v>
      </c>
    </row>
    <row r="2714" spans="1:25" x14ac:dyDescent="0.2">
      <c r="A2714">
        <v>653</v>
      </c>
      <c r="B2714" t="s">
        <v>3530</v>
      </c>
      <c r="C2714" t="s">
        <v>3530</v>
      </c>
      <c r="D2714" t="s">
        <v>5</v>
      </c>
      <c r="E2714" t="s">
        <v>2472</v>
      </c>
      <c r="H2714" t="s">
        <v>2456</v>
      </c>
      <c r="I2714" t="s">
        <v>2836</v>
      </c>
      <c r="J2714" t="s">
        <v>4</v>
      </c>
      <c r="K2714" t="s">
        <v>442</v>
      </c>
      <c r="M2714">
        <v>73</v>
      </c>
      <c r="X2714" t="str">
        <f>LEFT(Table7[[#This Row],[Month]],4)</f>
        <v>2023</v>
      </c>
      <c r="Y2714">
        <f>SIGN(Table7[[#This Row],[Internal Monthly Cost]])</f>
        <v>1</v>
      </c>
    </row>
    <row r="2715" spans="1:25" x14ac:dyDescent="0.2">
      <c r="A2715">
        <v>539</v>
      </c>
      <c r="B2715" t="s">
        <v>3530</v>
      </c>
      <c r="C2715" t="s">
        <v>3530</v>
      </c>
      <c r="D2715" t="s">
        <v>5</v>
      </c>
      <c r="E2715" t="s">
        <v>2415</v>
      </c>
      <c r="F2715" t="s">
        <v>652</v>
      </c>
      <c r="G2715" t="s">
        <v>2416</v>
      </c>
      <c r="H2715" t="s">
        <v>2174</v>
      </c>
      <c r="I2715" t="s">
        <v>168</v>
      </c>
      <c r="J2715" t="s">
        <v>8</v>
      </c>
      <c r="K2715" t="s">
        <v>124</v>
      </c>
      <c r="M2715">
        <v>71</v>
      </c>
      <c r="N2715" t="s">
        <v>2781</v>
      </c>
      <c r="O2715" t="s">
        <v>2780</v>
      </c>
      <c r="P2715" t="s">
        <v>2782</v>
      </c>
      <c r="Q2715" t="s">
        <v>139</v>
      </c>
      <c r="R2715" t="s">
        <v>811</v>
      </c>
      <c r="S2715" t="s">
        <v>345</v>
      </c>
      <c r="T2715" t="s">
        <v>342</v>
      </c>
      <c r="U2715" t="s">
        <v>343</v>
      </c>
      <c r="V2715" t="s">
        <v>344</v>
      </c>
      <c r="X2715" t="str">
        <f>LEFT(Table7[[#This Row],[Month]],4)</f>
        <v>2023</v>
      </c>
      <c r="Y2715">
        <f>SIGN(Table7[[#This Row],[Internal Monthly Cost]])</f>
        <v>1</v>
      </c>
    </row>
    <row r="2716" spans="1:25" x14ac:dyDescent="0.2">
      <c r="A2716">
        <v>536</v>
      </c>
      <c r="B2716" t="s">
        <v>3530</v>
      </c>
      <c r="C2716" t="s">
        <v>3530</v>
      </c>
      <c r="D2716" t="s">
        <v>5</v>
      </c>
      <c r="E2716" t="s">
        <v>2377</v>
      </c>
      <c r="F2716" t="s">
        <v>652</v>
      </c>
      <c r="G2716" t="s">
        <v>2378</v>
      </c>
      <c r="H2716" t="s">
        <v>2174</v>
      </c>
      <c r="I2716" t="s">
        <v>168</v>
      </c>
      <c r="J2716" t="s">
        <v>8</v>
      </c>
      <c r="K2716" t="s">
        <v>124</v>
      </c>
      <c r="M2716">
        <v>71</v>
      </c>
      <c r="N2716" t="s">
        <v>161</v>
      </c>
      <c r="O2716" t="s">
        <v>251</v>
      </c>
      <c r="P2716" t="s">
        <v>162</v>
      </c>
      <c r="Q2716" t="s">
        <v>139</v>
      </c>
      <c r="R2716" t="s">
        <v>811</v>
      </c>
      <c r="S2716" t="s">
        <v>345</v>
      </c>
      <c r="T2716" t="s">
        <v>342</v>
      </c>
      <c r="U2716" t="s">
        <v>343</v>
      </c>
      <c r="V2716" t="s">
        <v>393</v>
      </c>
      <c r="X2716" t="str">
        <f>LEFT(Table7[[#This Row],[Month]],4)</f>
        <v>2023</v>
      </c>
      <c r="Y2716">
        <f>SIGN(Table7[[#This Row],[Internal Monthly Cost]])</f>
        <v>1</v>
      </c>
    </row>
    <row r="2717" spans="1:25" x14ac:dyDescent="0.2">
      <c r="A2717">
        <v>537</v>
      </c>
      <c r="B2717" t="s">
        <v>3530</v>
      </c>
      <c r="C2717" t="s">
        <v>3530</v>
      </c>
      <c r="D2717" t="s">
        <v>5</v>
      </c>
      <c r="E2717" t="s">
        <v>2380</v>
      </c>
      <c r="F2717" t="s">
        <v>652</v>
      </c>
      <c r="G2717" t="s">
        <v>2381</v>
      </c>
      <c r="H2717" t="s">
        <v>2174</v>
      </c>
      <c r="I2717" t="s">
        <v>168</v>
      </c>
      <c r="J2717" t="s">
        <v>8</v>
      </c>
      <c r="K2717" t="s">
        <v>124</v>
      </c>
      <c r="M2717">
        <v>71</v>
      </c>
      <c r="N2717" t="s">
        <v>159</v>
      </c>
      <c r="O2717" t="s">
        <v>252</v>
      </c>
      <c r="P2717" t="s">
        <v>160</v>
      </c>
      <c r="Q2717" t="s">
        <v>139</v>
      </c>
      <c r="R2717" t="s">
        <v>811</v>
      </c>
      <c r="S2717" t="s">
        <v>345</v>
      </c>
      <c r="T2717" t="s">
        <v>342</v>
      </c>
      <c r="U2717" t="s">
        <v>343</v>
      </c>
      <c r="V2717" t="s">
        <v>393</v>
      </c>
      <c r="X2717" t="str">
        <f>LEFT(Table7[[#This Row],[Month]],4)</f>
        <v>2023</v>
      </c>
      <c r="Y2717">
        <f>SIGN(Table7[[#This Row],[Internal Monthly Cost]])</f>
        <v>1</v>
      </c>
    </row>
    <row r="2718" spans="1:25" x14ac:dyDescent="0.2">
      <c r="A2718">
        <v>541</v>
      </c>
      <c r="B2718" t="s">
        <v>3530</v>
      </c>
      <c r="C2718" t="s">
        <v>3530</v>
      </c>
      <c r="D2718" t="s">
        <v>5</v>
      </c>
      <c r="E2718" t="s">
        <v>1619</v>
      </c>
      <c r="F2718" t="s">
        <v>652</v>
      </c>
      <c r="G2718" t="s">
        <v>1620</v>
      </c>
      <c r="H2718" t="s">
        <v>874</v>
      </c>
      <c r="I2718" t="s">
        <v>169</v>
      </c>
      <c r="J2718" t="s">
        <v>8</v>
      </c>
      <c r="K2718" t="s">
        <v>124</v>
      </c>
      <c r="M2718">
        <v>71</v>
      </c>
      <c r="N2718" t="s">
        <v>42</v>
      </c>
      <c r="O2718" t="s">
        <v>239</v>
      </c>
      <c r="P2718" t="s">
        <v>43</v>
      </c>
      <c r="Q2718" t="s">
        <v>139</v>
      </c>
      <c r="R2718" t="s">
        <v>811</v>
      </c>
      <c r="S2718" t="s">
        <v>345</v>
      </c>
      <c r="T2718" t="s">
        <v>342</v>
      </c>
      <c r="U2718" t="s">
        <v>343</v>
      </c>
      <c r="V2718" t="s">
        <v>378</v>
      </c>
      <c r="X2718" t="str">
        <f>LEFT(Table7[[#This Row],[Month]],4)</f>
        <v>2023</v>
      </c>
      <c r="Y2718">
        <f>SIGN(Table7[[#This Row],[Internal Monthly Cost]])</f>
        <v>1</v>
      </c>
    </row>
    <row r="2719" spans="1:25" x14ac:dyDescent="0.2">
      <c r="A2719">
        <v>593</v>
      </c>
      <c r="B2719" t="s">
        <v>3530</v>
      </c>
      <c r="C2719" t="s">
        <v>3530</v>
      </c>
      <c r="D2719" t="s">
        <v>5</v>
      </c>
      <c r="E2719" t="s">
        <v>2230</v>
      </c>
      <c r="H2719" t="s">
        <v>2233</v>
      </c>
      <c r="I2719" t="s">
        <v>2846</v>
      </c>
      <c r="J2719" t="s">
        <v>8</v>
      </c>
      <c r="K2719" t="s">
        <v>442</v>
      </c>
      <c r="M2719">
        <v>66</v>
      </c>
      <c r="N2719" t="s">
        <v>2868</v>
      </c>
      <c r="O2719" t="s">
        <v>2869</v>
      </c>
      <c r="P2719" t="s">
        <v>2870</v>
      </c>
      <c r="Q2719" t="s">
        <v>441</v>
      </c>
      <c r="R2719" t="s">
        <v>442</v>
      </c>
      <c r="S2719" t="s">
        <v>345</v>
      </c>
      <c r="T2719" t="s">
        <v>2871</v>
      </c>
      <c r="U2719" t="s">
        <v>343</v>
      </c>
      <c r="V2719" t="s">
        <v>2872</v>
      </c>
      <c r="X2719" t="str">
        <f>LEFT(Table7[[#This Row],[Month]],4)</f>
        <v>2023</v>
      </c>
      <c r="Y2719">
        <f>SIGN(Table7[[#This Row],[Internal Monthly Cost]])</f>
        <v>1</v>
      </c>
    </row>
    <row r="2720" spans="1:25" x14ac:dyDescent="0.2">
      <c r="A2720">
        <v>608</v>
      </c>
      <c r="B2720" t="s">
        <v>3530</v>
      </c>
      <c r="C2720" t="s">
        <v>3530</v>
      </c>
      <c r="D2720" t="s">
        <v>5</v>
      </c>
      <c r="E2720" t="s">
        <v>2364</v>
      </c>
      <c r="H2720" t="s">
        <v>523</v>
      </c>
      <c r="I2720" t="s">
        <v>2846</v>
      </c>
      <c r="J2720" t="s">
        <v>8</v>
      </c>
      <c r="K2720" t="s">
        <v>442</v>
      </c>
      <c r="M2720">
        <v>66</v>
      </c>
      <c r="N2720" t="s">
        <v>2367</v>
      </c>
      <c r="O2720" t="s">
        <v>2366</v>
      </c>
      <c r="P2720" t="s">
        <v>2368</v>
      </c>
      <c r="Q2720" t="s">
        <v>441</v>
      </c>
      <c r="R2720" t="s">
        <v>442</v>
      </c>
      <c r="S2720" t="s">
        <v>345</v>
      </c>
      <c r="T2720" t="s">
        <v>2127</v>
      </c>
      <c r="U2720" t="s">
        <v>343</v>
      </c>
      <c r="V2720" t="s">
        <v>2369</v>
      </c>
      <c r="X2720" t="str">
        <f>LEFT(Table7[[#This Row],[Month]],4)</f>
        <v>2023</v>
      </c>
      <c r="Y2720">
        <f>SIGN(Table7[[#This Row],[Internal Monthly Cost]])</f>
        <v>1</v>
      </c>
    </row>
    <row r="2721" spans="1:25" x14ac:dyDescent="0.2">
      <c r="A2721">
        <v>632</v>
      </c>
      <c r="B2721" t="s">
        <v>3530</v>
      </c>
      <c r="C2721" t="s">
        <v>3530</v>
      </c>
      <c r="D2721" t="s">
        <v>5</v>
      </c>
      <c r="E2721" t="s">
        <v>2485</v>
      </c>
      <c r="H2721" t="s">
        <v>2405</v>
      </c>
      <c r="I2721" t="s">
        <v>2849</v>
      </c>
      <c r="J2721" t="s">
        <v>8</v>
      </c>
      <c r="K2721" t="s">
        <v>442</v>
      </c>
      <c r="M2721">
        <v>73</v>
      </c>
      <c r="N2721" t="s">
        <v>2488</v>
      </c>
      <c r="O2721" t="s">
        <v>2487</v>
      </c>
      <c r="P2721" t="s">
        <v>2489</v>
      </c>
      <c r="Q2721" t="s">
        <v>441</v>
      </c>
      <c r="R2721" t="s">
        <v>442</v>
      </c>
      <c r="S2721" t="s">
        <v>345</v>
      </c>
      <c r="T2721" t="s">
        <v>2127</v>
      </c>
      <c r="U2721" t="s">
        <v>343</v>
      </c>
      <c r="V2721" t="s">
        <v>2490</v>
      </c>
      <c r="X2721" t="str">
        <f>LEFT(Table7[[#This Row],[Month]],4)</f>
        <v>2023</v>
      </c>
      <c r="Y2721">
        <f>SIGN(Table7[[#This Row],[Internal Monthly Cost]])</f>
        <v>1</v>
      </c>
    </row>
    <row r="2722" spans="1:25" x14ac:dyDescent="0.2">
      <c r="A2722">
        <v>629</v>
      </c>
      <c r="B2722" t="s">
        <v>3530</v>
      </c>
      <c r="C2722" t="s">
        <v>3530</v>
      </c>
      <c r="D2722" t="s">
        <v>5</v>
      </c>
      <c r="E2722" t="s">
        <v>519</v>
      </c>
      <c r="H2722" t="s">
        <v>523</v>
      </c>
      <c r="I2722" t="s">
        <v>2836</v>
      </c>
      <c r="J2722" t="s">
        <v>6</v>
      </c>
      <c r="K2722" t="s">
        <v>442</v>
      </c>
      <c r="M2722">
        <v>73</v>
      </c>
      <c r="X2722" t="str">
        <f>LEFT(Table7[[#This Row],[Month]],4)</f>
        <v>2023</v>
      </c>
      <c r="Y2722">
        <f>SIGN(Table7[[#This Row],[Internal Monthly Cost]])</f>
        <v>1</v>
      </c>
    </row>
    <row r="2723" spans="1:25" x14ac:dyDescent="0.2">
      <c r="A2723">
        <v>610</v>
      </c>
      <c r="B2723" t="s">
        <v>3530</v>
      </c>
      <c r="C2723" t="s">
        <v>3530</v>
      </c>
      <c r="D2723" t="s">
        <v>5</v>
      </c>
      <c r="E2723" t="s">
        <v>2516</v>
      </c>
      <c r="H2723" t="s">
        <v>523</v>
      </c>
      <c r="I2723" t="s">
        <v>2849</v>
      </c>
      <c r="J2723" t="s">
        <v>8</v>
      </c>
      <c r="K2723" t="s">
        <v>442</v>
      </c>
      <c r="M2723">
        <v>73</v>
      </c>
      <c r="N2723" t="s">
        <v>3421</v>
      </c>
      <c r="O2723" t="s">
        <v>3422</v>
      </c>
      <c r="P2723" t="s">
        <v>3423</v>
      </c>
      <c r="Q2723" t="s">
        <v>441</v>
      </c>
      <c r="R2723" t="s">
        <v>442</v>
      </c>
      <c r="S2723" t="s">
        <v>345</v>
      </c>
      <c r="T2723" t="s">
        <v>2916</v>
      </c>
      <c r="U2723" t="s">
        <v>343</v>
      </c>
      <c r="V2723" t="s">
        <v>3424</v>
      </c>
      <c r="X2723" t="str">
        <f>LEFT(Table7[[#This Row],[Month]],4)</f>
        <v>2023</v>
      </c>
      <c r="Y2723">
        <f>SIGN(Table7[[#This Row],[Internal Monthly Cost]])</f>
        <v>1</v>
      </c>
    </row>
    <row r="2724" spans="1:25" x14ac:dyDescent="0.2">
      <c r="A2724">
        <v>616</v>
      </c>
      <c r="B2724" t="s">
        <v>3530</v>
      </c>
      <c r="C2724" t="s">
        <v>3530</v>
      </c>
      <c r="D2724" t="s">
        <v>5</v>
      </c>
      <c r="E2724" t="s">
        <v>2542</v>
      </c>
      <c r="H2724" t="s">
        <v>2543</v>
      </c>
      <c r="I2724" t="s">
        <v>2851</v>
      </c>
      <c r="J2724" t="s">
        <v>4</v>
      </c>
      <c r="K2724" t="s">
        <v>442</v>
      </c>
      <c r="M2724">
        <v>73</v>
      </c>
      <c r="X2724" t="str">
        <f>LEFT(Table7[[#This Row],[Month]],4)</f>
        <v>2023</v>
      </c>
      <c r="Y2724">
        <f>SIGN(Table7[[#This Row],[Internal Monthly Cost]])</f>
        <v>1</v>
      </c>
    </row>
    <row r="2725" spans="1:25" x14ac:dyDescent="0.2">
      <c r="A2725">
        <v>603</v>
      </c>
      <c r="B2725" t="s">
        <v>3530</v>
      </c>
      <c r="C2725" t="s">
        <v>3530</v>
      </c>
      <c r="D2725" t="s">
        <v>5</v>
      </c>
      <c r="E2725" t="s">
        <v>2531</v>
      </c>
      <c r="H2725" t="s">
        <v>2233</v>
      </c>
      <c r="I2725" t="s">
        <v>2849</v>
      </c>
      <c r="J2725" t="s">
        <v>4</v>
      </c>
      <c r="K2725" t="s">
        <v>442</v>
      </c>
      <c r="M2725">
        <v>66</v>
      </c>
      <c r="X2725" t="str">
        <f>LEFT(Table7[[#This Row],[Month]],4)</f>
        <v>2023</v>
      </c>
      <c r="Y2725">
        <f>SIGN(Table7[[#This Row],[Internal Monthly Cost]])</f>
        <v>1</v>
      </c>
    </row>
    <row r="2726" spans="1:25" x14ac:dyDescent="0.2">
      <c r="A2726">
        <v>599</v>
      </c>
      <c r="B2726" t="s">
        <v>3530</v>
      </c>
      <c r="C2726" t="s">
        <v>3530</v>
      </c>
      <c r="D2726" t="s">
        <v>5</v>
      </c>
      <c r="E2726" t="s">
        <v>658</v>
      </c>
      <c r="H2726" t="s">
        <v>529</v>
      </c>
      <c r="I2726" t="s">
        <v>2837</v>
      </c>
      <c r="J2726" t="s">
        <v>6</v>
      </c>
      <c r="K2726" t="s">
        <v>442</v>
      </c>
      <c r="M2726">
        <v>113</v>
      </c>
      <c r="X2726" t="str">
        <f>LEFT(Table7[[#This Row],[Month]],4)</f>
        <v>2023</v>
      </c>
      <c r="Y2726">
        <f>SIGN(Table7[[#This Row],[Internal Monthly Cost]])</f>
        <v>1</v>
      </c>
    </row>
    <row r="2727" spans="1:25" x14ac:dyDescent="0.2">
      <c r="A2727">
        <v>674</v>
      </c>
      <c r="B2727" t="s">
        <v>3530</v>
      </c>
      <c r="C2727" t="s">
        <v>3530</v>
      </c>
      <c r="D2727" t="s">
        <v>5</v>
      </c>
      <c r="E2727" t="s">
        <v>587</v>
      </c>
      <c r="H2727" t="s">
        <v>529</v>
      </c>
      <c r="I2727" t="s">
        <v>2854</v>
      </c>
      <c r="J2727" t="s">
        <v>4</v>
      </c>
      <c r="K2727" t="s">
        <v>2499</v>
      </c>
      <c r="M2727">
        <v>135</v>
      </c>
      <c r="X2727" t="str">
        <f>LEFT(Table7[[#This Row],[Month]],4)</f>
        <v>2023</v>
      </c>
      <c r="Y2727">
        <f>SIGN(Table7[[#This Row],[Internal Monthly Cost]])</f>
        <v>1</v>
      </c>
    </row>
    <row r="2728" spans="1:25" x14ac:dyDescent="0.2">
      <c r="A2728">
        <v>595</v>
      </c>
      <c r="B2728" t="s">
        <v>3530</v>
      </c>
      <c r="C2728" t="s">
        <v>3530</v>
      </c>
      <c r="D2728" t="s">
        <v>5</v>
      </c>
      <c r="E2728" t="s">
        <v>2614</v>
      </c>
      <c r="H2728" t="s">
        <v>529</v>
      </c>
      <c r="I2728" t="s">
        <v>2854</v>
      </c>
      <c r="J2728" t="s">
        <v>4</v>
      </c>
      <c r="K2728" t="s">
        <v>2499</v>
      </c>
      <c r="M2728">
        <v>135</v>
      </c>
      <c r="X2728" t="str">
        <f>LEFT(Table7[[#This Row],[Month]],4)</f>
        <v>2023</v>
      </c>
      <c r="Y2728">
        <f>SIGN(Table7[[#This Row],[Internal Monthly Cost]])</f>
        <v>1</v>
      </c>
    </row>
    <row r="2729" spans="1:25" x14ac:dyDescent="0.2">
      <c r="A2729">
        <v>673</v>
      </c>
      <c r="B2729" t="s">
        <v>3530</v>
      </c>
      <c r="C2729" t="s">
        <v>3530</v>
      </c>
      <c r="D2729" t="s">
        <v>5</v>
      </c>
      <c r="E2729" t="s">
        <v>2501</v>
      </c>
      <c r="H2729" t="s">
        <v>529</v>
      </c>
      <c r="I2729" t="s">
        <v>2854</v>
      </c>
      <c r="J2729" t="s">
        <v>4</v>
      </c>
      <c r="K2729" t="s">
        <v>2499</v>
      </c>
      <c r="M2729">
        <v>135</v>
      </c>
      <c r="X2729" t="str">
        <f>LEFT(Table7[[#This Row],[Month]],4)</f>
        <v>2023</v>
      </c>
      <c r="Y2729">
        <f>SIGN(Table7[[#This Row],[Internal Monthly Cost]])</f>
        <v>1</v>
      </c>
    </row>
    <row r="2730" spans="1:25" x14ac:dyDescent="0.2">
      <c r="A2730">
        <v>672</v>
      </c>
      <c r="B2730" t="s">
        <v>3530</v>
      </c>
      <c r="C2730" t="s">
        <v>3530</v>
      </c>
      <c r="D2730" t="s">
        <v>5</v>
      </c>
      <c r="E2730" t="s">
        <v>2496</v>
      </c>
      <c r="H2730" t="s">
        <v>529</v>
      </c>
      <c r="I2730" t="s">
        <v>2854</v>
      </c>
      <c r="J2730" t="s">
        <v>4</v>
      </c>
      <c r="K2730" t="s">
        <v>2499</v>
      </c>
      <c r="M2730">
        <v>135</v>
      </c>
      <c r="X2730" t="str">
        <f>LEFT(Table7[[#This Row],[Month]],4)</f>
        <v>2023</v>
      </c>
      <c r="Y2730">
        <f>SIGN(Table7[[#This Row],[Internal Monthly Cost]])</f>
        <v>1</v>
      </c>
    </row>
    <row r="2731" spans="1:25" x14ac:dyDescent="0.2">
      <c r="A2731">
        <v>569</v>
      </c>
      <c r="B2731" t="s">
        <v>3530</v>
      </c>
      <c r="C2731" t="s">
        <v>3530</v>
      </c>
      <c r="D2731" t="s">
        <v>5</v>
      </c>
      <c r="E2731" t="s">
        <v>650</v>
      </c>
      <c r="F2731" t="s">
        <v>652</v>
      </c>
      <c r="G2731" t="s">
        <v>651</v>
      </c>
      <c r="H2731" t="s">
        <v>653</v>
      </c>
      <c r="I2731" t="s">
        <v>183</v>
      </c>
      <c r="J2731" t="s">
        <v>8</v>
      </c>
      <c r="K2731" t="s">
        <v>124</v>
      </c>
      <c r="M2731">
        <v>74</v>
      </c>
      <c r="N2731" t="s">
        <v>100</v>
      </c>
      <c r="O2731" t="s">
        <v>193</v>
      </c>
      <c r="P2731" t="s">
        <v>101</v>
      </c>
      <c r="Q2731" t="s">
        <v>139</v>
      </c>
      <c r="R2731" t="s">
        <v>811</v>
      </c>
      <c r="S2731" t="s">
        <v>345</v>
      </c>
      <c r="T2731" t="s">
        <v>342</v>
      </c>
      <c r="U2731" t="s">
        <v>343</v>
      </c>
      <c r="V2731" t="s">
        <v>373</v>
      </c>
      <c r="X2731" t="str">
        <f>LEFT(Table7[[#This Row],[Month]],4)</f>
        <v>2023</v>
      </c>
      <c r="Y2731">
        <f>SIGN(Table7[[#This Row],[Internal Monthly Cost]])</f>
        <v>1</v>
      </c>
    </row>
    <row r="2732" spans="1:25" x14ac:dyDescent="0.2">
      <c r="A2732">
        <v>581</v>
      </c>
      <c r="B2732" t="s">
        <v>3530</v>
      </c>
      <c r="C2732" t="s">
        <v>3530</v>
      </c>
      <c r="D2732" t="s">
        <v>5</v>
      </c>
      <c r="E2732" t="s">
        <v>2642</v>
      </c>
      <c r="F2732" t="s">
        <v>652</v>
      </c>
      <c r="G2732" t="s">
        <v>2643</v>
      </c>
      <c r="H2732" t="s">
        <v>653</v>
      </c>
      <c r="I2732" t="s">
        <v>183</v>
      </c>
      <c r="J2732" t="s">
        <v>8</v>
      </c>
      <c r="K2732" t="s">
        <v>124</v>
      </c>
      <c r="M2732">
        <v>74</v>
      </c>
      <c r="N2732" t="s">
        <v>184</v>
      </c>
      <c r="O2732" t="s">
        <v>259</v>
      </c>
      <c r="P2732" t="s">
        <v>185</v>
      </c>
      <c r="Q2732" t="s">
        <v>139</v>
      </c>
      <c r="R2732" t="s">
        <v>811</v>
      </c>
      <c r="S2732" t="s">
        <v>345</v>
      </c>
      <c r="T2732" t="s">
        <v>342</v>
      </c>
      <c r="U2732" t="s">
        <v>343</v>
      </c>
      <c r="V2732" t="s">
        <v>401</v>
      </c>
      <c r="X2732" t="str">
        <f>LEFT(Table7[[#This Row],[Month]],4)</f>
        <v>2023</v>
      </c>
      <c r="Y2732">
        <f>SIGN(Table7[[#This Row],[Internal Monthly Cost]])</f>
        <v>1</v>
      </c>
    </row>
    <row r="2733" spans="1:25" x14ac:dyDescent="0.2">
      <c r="A2733">
        <v>574</v>
      </c>
      <c r="B2733" t="s">
        <v>3530</v>
      </c>
      <c r="C2733" t="s">
        <v>3530</v>
      </c>
      <c r="D2733" t="s">
        <v>5</v>
      </c>
      <c r="E2733" t="s">
        <v>2018</v>
      </c>
      <c r="F2733" t="s">
        <v>652</v>
      </c>
      <c r="G2733" t="s">
        <v>2019</v>
      </c>
      <c r="H2733" t="s">
        <v>653</v>
      </c>
      <c r="I2733" t="s">
        <v>183</v>
      </c>
      <c r="J2733" t="s">
        <v>8</v>
      </c>
      <c r="K2733" t="s">
        <v>124</v>
      </c>
      <c r="M2733">
        <v>74</v>
      </c>
      <c r="N2733" t="s">
        <v>70</v>
      </c>
      <c r="O2733" t="s">
        <v>210</v>
      </c>
      <c r="P2733" t="s">
        <v>71</v>
      </c>
      <c r="Q2733" t="s">
        <v>139</v>
      </c>
      <c r="R2733" t="s">
        <v>811</v>
      </c>
      <c r="S2733" t="s">
        <v>345</v>
      </c>
      <c r="T2733" t="s">
        <v>342</v>
      </c>
      <c r="U2733" t="s">
        <v>343</v>
      </c>
      <c r="V2733" t="s">
        <v>374</v>
      </c>
      <c r="X2733" t="str">
        <f>LEFT(Table7[[#This Row],[Month]],4)</f>
        <v>2023</v>
      </c>
      <c r="Y2733">
        <f>SIGN(Table7[[#This Row],[Internal Monthly Cost]])</f>
        <v>1</v>
      </c>
    </row>
    <row r="2734" spans="1:25" x14ac:dyDescent="0.2">
      <c r="A2734">
        <v>585</v>
      </c>
      <c r="B2734" t="s">
        <v>3530</v>
      </c>
      <c r="C2734" t="s">
        <v>3530</v>
      </c>
      <c r="D2734" t="s">
        <v>5</v>
      </c>
      <c r="E2734" t="s">
        <v>2275</v>
      </c>
      <c r="F2734" t="s">
        <v>652</v>
      </c>
      <c r="G2734" t="s">
        <v>2276</v>
      </c>
      <c r="H2734" t="s">
        <v>2277</v>
      </c>
      <c r="I2734" t="s">
        <v>183</v>
      </c>
      <c r="J2734" t="s">
        <v>8</v>
      </c>
      <c r="K2734" t="s">
        <v>127</v>
      </c>
      <c r="M2734">
        <v>37</v>
      </c>
      <c r="N2734" t="s">
        <v>186</v>
      </c>
      <c r="O2734" t="s">
        <v>261</v>
      </c>
      <c r="P2734" t="s">
        <v>187</v>
      </c>
      <c r="Q2734" t="s">
        <v>140</v>
      </c>
      <c r="R2734" t="s">
        <v>811</v>
      </c>
      <c r="S2734" t="s">
        <v>345</v>
      </c>
      <c r="T2734" t="s">
        <v>2914</v>
      </c>
      <c r="U2734" t="s">
        <v>343</v>
      </c>
      <c r="V2734" t="s">
        <v>403</v>
      </c>
      <c r="X2734" t="str">
        <f>LEFT(Table7[[#This Row],[Month]],4)</f>
        <v>2023</v>
      </c>
      <c r="Y2734">
        <f>SIGN(Table7[[#This Row],[Internal Monthly Cost]])</f>
        <v>1</v>
      </c>
    </row>
    <row r="2735" spans="1:25" x14ac:dyDescent="0.2">
      <c r="A2735">
        <v>573</v>
      </c>
      <c r="B2735" t="s">
        <v>3530</v>
      </c>
      <c r="C2735" t="s">
        <v>3530</v>
      </c>
      <c r="D2735" t="s">
        <v>5</v>
      </c>
      <c r="E2735" t="s">
        <v>2624</v>
      </c>
      <c r="F2735" t="s">
        <v>652</v>
      </c>
      <c r="G2735" t="s">
        <v>2625</v>
      </c>
      <c r="H2735" t="s">
        <v>653</v>
      </c>
      <c r="I2735" t="s">
        <v>183</v>
      </c>
      <c r="J2735" t="s">
        <v>8</v>
      </c>
      <c r="K2735" t="s">
        <v>124</v>
      </c>
      <c r="M2735">
        <v>74</v>
      </c>
      <c r="N2735" t="s">
        <v>2772</v>
      </c>
      <c r="O2735" t="s">
        <v>2771</v>
      </c>
      <c r="P2735" t="s">
        <v>2773</v>
      </c>
      <c r="Q2735" t="s">
        <v>139</v>
      </c>
      <c r="R2735" t="s">
        <v>811</v>
      </c>
      <c r="S2735" t="s">
        <v>345</v>
      </c>
      <c r="T2735" t="s">
        <v>342</v>
      </c>
      <c r="U2735" t="s">
        <v>343</v>
      </c>
      <c r="V2735" t="s">
        <v>344</v>
      </c>
      <c r="X2735" t="str">
        <f>LEFT(Table7[[#This Row],[Month]],4)</f>
        <v>2023</v>
      </c>
      <c r="Y2735">
        <f>SIGN(Table7[[#This Row],[Internal Monthly Cost]])</f>
        <v>1</v>
      </c>
    </row>
    <row r="2736" spans="1:25" x14ac:dyDescent="0.2">
      <c r="A2736">
        <v>579</v>
      </c>
      <c r="B2736" t="s">
        <v>3530</v>
      </c>
      <c r="C2736" t="s">
        <v>3530</v>
      </c>
      <c r="D2736" t="s">
        <v>5</v>
      </c>
      <c r="E2736" t="s">
        <v>2207</v>
      </c>
      <c r="F2736" t="s">
        <v>652</v>
      </c>
      <c r="G2736" t="s">
        <v>2208</v>
      </c>
      <c r="H2736" t="s">
        <v>1726</v>
      </c>
      <c r="I2736" t="s">
        <v>183</v>
      </c>
      <c r="J2736" t="s">
        <v>4</v>
      </c>
      <c r="K2736" t="s">
        <v>124</v>
      </c>
      <c r="M2736">
        <v>74</v>
      </c>
      <c r="O2736" t="s">
        <v>193</v>
      </c>
      <c r="X2736" t="str">
        <f>LEFT(Table7[[#This Row],[Month]],4)</f>
        <v>2023</v>
      </c>
      <c r="Y2736">
        <f>SIGN(Table7[[#This Row],[Internal Monthly Cost]])</f>
        <v>1</v>
      </c>
    </row>
    <row r="2737" spans="1:25" x14ac:dyDescent="0.2">
      <c r="A2737">
        <v>576</v>
      </c>
      <c r="B2737" t="s">
        <v>3530</v>
      </c>
      <c r="C2737" t="s">
        <v>3530</v>
      </c>
      <c r="D2737" t="s">
        <v>5</v>
      </c>
      <c r="E2737" t="s">
        <v>2288</v>
      </c>
      <c r="F2737" t="s">
        <v>652</v>
      </c>
      <c r="G2737" t="s">
        <v>2289</v>
      </c>
      <c r="H2737" t="s">
        <v>653</v>
      </c>
      <c r="I2737" t="s">
        <v>183</v>
      </c>
      <c r="J2737" t="s">
        <v>8</v>
      </c>
      <c r="K2737" t="s">
        <v>124</v>
      </c>
      <c r="M2737">
        <v>74</v>
      </c>
      <c r="N2737" t="s">
        <v>109</v>
      </c>
      <c r="O2737" t="s">
        <v>233</v>
      </c>
      <c r="P2737" t="s">
        <v>110</v>
      </c>
      <c r="Q2737" t="s">
        <v>139</v>
      </c>
      <c r="R2737" t="s">
        <v>811</v>
      </c>
      <c r="S2737" t="s">
        <v>345</v>
      </c>
      <c r="T2737" t="s">
        <v>342</v>
      </c>
      <c r="U2737" t="s">
        <v>343</v>
      </c>
      <c r="V2737" t="s">
        <v>385</v>
      </c>
      <c r="X2737" t="str">
        <f>LEFT(Table7[[#This Row],[Month]],4)</f>
        <v>2023</v>
      </c>
      <c r="Y2737">
        <f>SIGN(Table7[[#This Row],[Internal Monthly Cost]])</f>
        <v>1</v>
      </c>
    </row>
    <row r="2738" spans="1:25" x14ac:dyDescent="0.2">
      <c r="A2738">
        <v>568</v>
      </c>
      <c r="B2738" t="s">
        <v>3530</v>
      </c>
      <c r="C2738" t="s">
        <v>3530</v>
      </c>
      <c r="D2738" t="s">
        <v>5</v>
      </c>
      <c r="E2738" t="s">
        <v>1682</v>
      </c>
      <c r="F2738" t="s">
        <v>652</v>
      </c>
      <c r="G2738" t="s">
        <v>1683</v>
      </c>
      <c r="H2738" t="s">
        <v>653</v>
      </c>
      <c r="I2738" t="s">
        <v>183</v>
      </c>
      <c r="J2738" t="s">
        <v>8</v>
      </c>
      <c r="K2738" t="s">
        <v>124</v>
      </c>
      <c r="M2738">
        <v>74</v>
      </c>
      <c r="N2738" t="s">
        <v>44</v>
      </c>
      <c r="O2738" t="s">
        <v>212</v>
      </c>
      <c r="P2738" t="s">
        <v>45</v>
      </c>
      <c r="Q2738" t="s">
        <v>139</v>
      </c>
      <c r="R2738" t="s">
        <v>811</v>
      </c>
      <c r="S2738" t="s">
        <v>345</v>
      </c>
      <c r="T2738" t="s">
        <v>342</v>
      </c>
      <c r="U2738" t="s">
        <v>343</v>
      </c>
      <c r="V2738" t="s">
        <v>379</v>
      </c>
      <c r="X2738" t="str">
        <f>LEFT(Table7[[#This Row],[Month]],4)</f>
        <v>2023</v>
      </c>
      <c r="Y2738">
        <f>SIGN(Table7[[#This Row],[Internal Monthly Cost]])</f>
        <v>1</v>
      </c>
    </row>
    <row r="2739" spans="1:25" x14ac:dyDescent="0.2">
      <c r="A2739">
        <v>570</v>
      </c>
      <c r="B2739" t="s">
        <v>3530</v>
      </c>
      <c r="C2739" t="s">
        <v>3530</v>
      </c>
      <c r="D2739" t="s">
        <v>5</v>
      </c>
      <c r="E2739" t="s">
        <v>2299</v>
      </c>
      <c r="F2739" t="s">
        <v>652</v>
      </c>
      <c r="G2739" t="s">
        <v>2300</v>
      </c>
      <c r="H2739" t="s">
        <v>653</v>
      </c>
      <c r="I2739" t="s">
        <v>183</v>
      </c>
      <c r="J2739" t="s">
        <v>8</v>
      </c>
      <c r="K2739" t="s">
        <v>124</v>
      </c>
      <c r="M2739">
        <v>74</v>
      </c>
      <c r="N2739" t="s">
        <v>2675</v>
      </c>
      <c r="O2739" t="s">
        <v>2674</v>
      </c>
      <c r="P2739" t="s">
        <v>2676</v>
      </c>
      <c r="Q2739" t="s">
        <v>139</v>
      </c>
      <c r="R2739" t="s">
        <v>811</v>
      </c>
      <c r="S2739" t="s">
        <v>345</v>
      </c>
      <c r="T2739" t="s">
        <v>342</v>
      </c>
      <c r="U2739" t="s">
        <v>343</v>
      </c>
      <c r="V2739" t="s">
        <v>2156</v>
      </c>
      <c r="X2739" t="str">
        <f>LEFT(Table7[[#This Row],[Month]],4)</f>
        <v>2023</v>
      </c>
      <c r="Y2739">
        <f>SIGN(Table7[[#This Row],[Internal Monthly Cost]])</f>
        <v>1</v>
      </c>
    </row>
    <row r="2740" spans="1:25" x14ac:dyDescent="0.2">
      <c r="A2740">
        <v>572</v>
      </c>
      <c r="B2740" t="s">
        <v>3530</v>
      </c>
      <c r="C2740" t="s">
        <v>3530</v>
      </c>
      <c r="D2740" t="s">
        <v>5</v>
      </c>
      <c r="E2740" t="s">
        <v>2149</v>
      </c>
      <c r="F2740" t="s">
        <v>652</v>
      </c>
      <c r="G2740" t="s">
        <v>2150</v>
      </c>
      <c r="H2740" t="s">
        <v>653</v>
      </c>
      <c r="I2740" t="s">
        <v>183</v>
      </c>
      <c r="J2740" t="s">
        <v>8</v>
      </c>
      <c r="K2740" t="s">
        <v>124</v>
      </c>
      <c r="M2740">
        <v>74</v>
      </c>
      <c r="N2740" t="s">
        <v>88</v>
      </c>
      <c r="O2740" t="s">
        <v>256</v>
      </c>
      <c r="P2740" t="s">
        <v>89</v>
      </c>
      <c r="Q2740" t="s">
        <v>139</v>
      </c>
      <c r="R2740" t="s">
        <v>811</v>
      </c>
      <c r="S2740" t="s">
        <v>345</v>
      </c>
      <c r="T2740" t="s">
        <v>342</v>
      </c>
      <c r="U2740" t="s">
        <v>343</v>
      </c>
      <c r="V2740" t="s">
        <v>400</v>
      </c>
      <c r="X2740" t="str">
        <f>LEFT(Table7[[#This Row],[Month]],4)</f>
        <v>2023</v>
      </c>
      <c r="Y2740">
        <f>SIGN(Table7[[#This Row],[Internal Monthly Cost]])</f>
        <v>1</v>
      </c>
    </row>
    <row r="2741" spans="1:25" x14ac:dyDescent="0.2">
      <c r="A2741">
        <v>567</v>
      </c>
      <c r="B2741" t="s">
        <v>3530</v>
      </c>
      <c r="C2741" t="s">
        <v>3530</v>
      </c>
      <c r="D2741" t="s">
        <v>5</v>
      </c>
      <c r="E2741" t="s">
        <v>2291</v>
      </c>
      <c r="F2741" t="s">
        <v>652</v>
      </c>
      <c r="G2741" t="s">
        <v>2292</v>
      </c>
      <c r="H2741" t="s">
        <v>653</v>
      </c>
      <c r="I2741" t="s">
        <v>183</v>
      </c>
      <c r="J2741" t="s">
        <v>8</v>
      </c>
      <c r="K2741" t="s">
        <v>124</v>
      </c>
      <c r="M2741">
        <v>74</v>
      </c>
      <c r="N2741" t="s">
        <v>111</v>
      </c>
      <c r="O2741" t="s">
        <v>253</v>
      </c>
      <c r="P2741" t="s">
        <v>112</v>
      </c>
      <c r="Q2741" t="s">
        <v>139</v>
      </c>
      <c r="R2741" t="s">
        <v>811</v>
      </c>
      <c r="S2741" t="s">
        <v>345</v>
      </c>
      <c r="T2741" t="s">
        <v>342</v>
      </c>
      <c r="U2741" t="s">
        <v>343</v>
      </c>
      <c r="V2741" t="s">
        <v>385</v>
      </c>
      <c r="X2741" t="str">
        <f>LEFT(Table7[[#This Row],[Month]],4)</f>
        <v>2023</v>
      </c>
      <c r="Y2741">
        <f>SIGN(Table7[[#This Row],[Internal Monthly Cost]])</f>
        <v>1</v>
      </c>
    </row>
    <row r="2742" spans="1:25" x14ac:dyDescent="0.2">
      <c r="A2742">
        <v>580</v>
      </c>
      <c r="B2742" t="s">
        <v>3530</v>
      </c>
      <c r="C2742" t="s">
        <v>3530</v>
      </c>
      <c r="D2742" t="s">
        <v>5</v>
      </c>
      <c r="E2742" t="s">
        <v>2158</v>
      </c>
      <c r="F2742" t="s">
        <v>652</v>
      </c>
      <c r="G2742" t="s">
        <v>2159</v>
      </c>
      <c r="H2742" t="s">
        <v>653</v>
      </c>
      <c r="I2742" t="s">
        <v>183</v>
      </c>
      <c r="J2742" t="s">
        <v>8</v>
      </c>
      <c r="K2742" t="s">
        <v>124</v>
      </c>
      <c r="M2742">
        <v>74</v>
      </c>
      <c r="N2742" t="s">
        <v>92</v>
      </c>
      <c r="O2742" t="s">
        <v>258</v>
      </c>
      <c r="P2742" t="s">
        <v>93</v>
      </c>
      <c r="Q2742" t="s">
        <v>139</v>
      </c>
      <c r="R2742" t="s">
        <v>811</v>
      </c>
      <c r="S2742" t="s">
        <v>345</v>
      </c>
      <c r="T2742" t="s">
        <v>342</v>
      </c>
      <c r="U2742" t="s">
        <v>343</v>
      </c>
      <c r="V2742" t="s">
        <v>373</v>
      </c>
      <c r="X2742" t="str">
        <f>LEFT(Table7[[#This Row],[Month]],4)</f>
        <v>2023</v>
      </c>
      <c r="Y2742">
        <f>SIGN(Table7[[#This Row],[Internal Monthly Cost]])</f>
        <v>1</v>
      </c>
    </row>
    <row r="2743" spans="1:25" x14ac:dyDescent="0.2">
      <c r="A2743">
        <v>577</v>
      </c>
      <c r="B2743" t="s">
        <v>3530</v>
      </c>
      <c r="C2743" t="s">
        <v>3530</v>
      </c>
      <c r="D2743" t="s">
        <v>5</v>
      </c>
      <c r="E2743" t="s">
        <v>2023</v>
      </c>
      <c r="F2743" t="s">
        <v>652</v>
      </c>
      <c r="G2743" t="s">
        <v>2024</v>
      </c>
      <c r="H2743" t="s">
        <v>653</v>
      </c>
      <c r="I2743" t="s">
        <v>183</v>
      </c>
      <c r="J2743" t="s">
        <v>8</v>
      </c>
      <c r="K2743" t="s">
        <v>124</v>
      </c>
      <c r="M2743">
        <v>74</v>
      </c>
      <c r="N2743" t="s">
        <v>72</v>
      </c>
      <c r="O2743" t="s">
        <v>257</v>
      </c>
      <c r="P2743" t="s">
        <v>73</v>
      </c>
      <c r="Q2743" t="s">
        <v>139</v>
      </c>
      <c r="R2743" t="s">
        <v>811</v>
      </c>
      <c r="S2743" t="s">
        <v>345</v>
      </c>
      <c r="T2743" t="s">
        <v>342</v>
      </c>
      <c r="U2743" t="s">
        <v>343</v>
      </c>
      <c r="V2743" t="s">
        <v>374</v>
      </c>
      <c r="X2743" t="str">
        <f>LEFT(Table7[[#This Row],[Month]],4)</f>
        <v>2023</v>
      </c>
      <c r="Y2743">
        <f>SIGN(Table7[[#This Row],[Internal Monthly Cost]])</f>
        <v>1</v>
      </c>
    </row>
    <row r="2744" spans="1:25" x14ac:dyDescent="0.2">
      <c r="A2744">
        <v>575</v>
      </c>
      <c r="B2744" t="s">
        <v>3530</v>
      </c>
      <c r="C2744" t="s">
        <v>3530</v>
      </c>
      <c r="D2744" t="s">
        <v>5</v>
      </c>
      <c r="E2744" t="s">
        <v>2185</v>
      </c>
      <c r="F2744" t="s">
        <v>652</v>
      </c>
      <c r="G2744" t="s">
        <v>2186</v>
      </c>
      <c r="H2744" t="s">
        <v>653</v>
      </c>
      <c r="I2744" t="s">
        <v>183</v>
      </c>
      <c r="J2744" t="s">
        <v>8</v>
      </c>
      <c r="K2744" t="s">
        <v>124</v>
      </c>
      <c r="M2744">
        <v>74</v>
      </c>
      <c r="N2744" t="s">
        <v>96</v>
      </c>
      <c r="O2744" t="s">
        <v>241</v>
      </c>
      <c r="P2744" t="s">
        <v>97</v>
      </c>
      <c r="Q2744" t="s">
        <v>139</v>
      </c>
      <c r="R2744" t="s">
        <v>811</v>
      </c>
      <c r="S2744" t="s">
        <v>345</v>
      </c>
      <c r="T2744" t="s">
        <v>342</v>
      </c>
      <c r="U2744" t="s">
        <v>343</v>
      </c>
      <c r="V2744" t="s">
        <v>373</v>
      </c>
      <c r="X2744" t="str">
        <f>LEFT(Table7[[#This Row],[Month]],4)</f>
        <v>2023</v>
      </c>
      <c r="Y2744">
        <f>SIGN(Table7[[#This Row],[Internal Monthly Cost]])</f>
        <v>1</v>
      </c>
    </row>
    <row r="2745" spans="1:25" x14ac:dyDescent="0.2">
      <c r="A2745">
        <v>578</v>
      </c>
      <c r="B2745" t="s">
        <v>3530</v>
      </c>
      <c r="C2745" t="s">
        <v>3530</v>
      </c>
      <c r="D2745" t="s">
        <v>5</v>
      </c>
      <c r="E2745" t="s">
        <v>1724</v>
      </c>
      <c r="F2745" t="s">
        <v>652</v>
      </c>
      <c r="G2745" t="s">
        <v>1725</v>
      </c>
      <c r="H2745" t="s">
        <v>1726</v>
      </c>
      <c r="I2745" t="s">
        <v>183</v>
      </c>
      <c r="J2745" t="s">
        <v>8</v>
      </c>
      <c r="K2745" t="s">
        <v>124</v>
      </c>
      <c r="M2745">
        <v>74</v>
      </c>
      <c r="N2745" t="s">
        <v>50</v>
      </c>
      <c r="O2745" t="s">
        <v>201</v>
      </c>
      <c r="P2745" t="s">
        <v>51</v>
      </c>
      <c r="Q2745" t="s">
        <v>139</v>
      </c>
      <c r="R2745" t="s">
        <v>811</v>
      </c>
      <c r="S2745" t="s">
        <v>345</v>
      </c>
      <c r="T2745" t="s">
        <v>342</v>
      </c>
      <c r="U2745" t="s">
        <v>343</v>
      </c>
      <c r="V2745" t="s">
        <v>355</v>
      </c>
      <c r="X2745" t="str">
        <f>LEFT(Table7[[#This Row],[Month]],4)</f>
        <v>2023</v>
      </c>
      <c r="Y2745">
        <f>SIGN(Table7[[#This Row],[Internal Monthly Cost]])</f>
        <v>1</v>
      </c>
    </row>
    <row r="2746" spans="1:25" x14ac:dyDescent="0.2">
      <c r="A2746">
        <v>582</v>
      </c>
      <c r="B2746" t="s">
        <v>3530</v>
      </c>
      <c r="C2746" t="s">
        <v>3530</v>
      </c>
      <c r="D2746" t="s">
        <v>5</v>
      </c>
      <c r="E2746" t="s">
        <v>2401</v>
      </c>
      <c r="F2746" t="s">
        <v>652</v>
      </c>
      <c r="G2746" t="s">
        <v>2402</v>
      </c>
      <c r="H2746" t="s">
        <v>653</v>
      </c>
      <c r="I2746" t="s">
        <v>183</v>
      </c>
      <c r="J2746" t="s">
        <v>8</v>
      </c>
      <c r="K2746" t="s">
        <v>124</v>
      </c>
      <c r="M2746">
        <v>74</v>
      </c>
      <c r="N2746" t="s">
        <v>155</v>
      </c>
      <c r="O2746" t="s">
        <v>199</v>
      </c>
      <c r="P2746" t="s">
        <v>156</v>
      </c>
      <c r="Q2746" t="s">
        <v>139</v>
      </c>
      <c r="R2746" t="s">
        <v>811</v>
      </c>
      <c r="S2746" t="s">
        <v>345</v>
      </c>
      <c r="T2746" t="s">
        <v>342</v>
      </c>
      <c r="U2746" t="s">
        <v>343</v>
      </c>
      <c r="V2746" t="s">
        <v>393</v>
      </c>
      <c r="X2746" t="str">
        <f>LEFT(Table7[[#This Row],[Month]],4)</f>
        <v>2023</v>
      </c>
      <c r="Y2746">
        <f>SIGN(Table7[[#This Row],[Internal Monthly Cost]])</f>
        <v>1</v>
      </c>
    </row>
    <row r="2747" spans="1:25" x14ac:dyDescent="0.2">
      <c r="A2747">
        <v>571</v>
      </c>
      <c r="B2747" t="s">
        <v>3530</v>
      </c>
      <c r="C2747" t="s">
        <v>3530</v>
      </c>
      <c r="D2747" t="s">
        <v>5</v>
      </c>
      <c r="E2747" t="s">
        <v>2095</v>
      </c>
      <c r="F2747" t="s">
        <v>652</v>
      </c>
      <c r="G2747" t="s">
        <v>2096</v>
      </c>
      <c r="H2747" t="s">
        <v>653</v>
      </c>
      <c r="I2747" t="s">
        <v>183</v>
      </c>
      <c r="J2747" t="s">
        <v>8</v>
      </c>
      <c r="K2747" t="s">
        <v>124</v>
      </c>
      <c r="M2747">
        <v>74</v>
      </c>
      <c r="N2747" t="s">
        <v>304</v>
      </c>
      <c r="O2747" t="s">
        <v>305</v>
      </c>
      <c r="P2747" t="s">
        <v>306</v>
      </c>
      <c r="Q2747" t="s">
        <v>139</v>
      </c>
      <c r="R2747" t="s">
        <v>138</v>
      </c>
      <c r="S2747" t="s">
        <v>345</v>
      </c>
      <c r="T2747" t="s">
        <v>342</v>
      </c>
      <c r="U2747" t="s">
        <v>361</v>
      </c>
      <c r="V2747" t="s">
        <v>344</v>
      </c>
      <c r="W2747" t="s">
        <v>3532</v>
      </c>
      <c r="X2747" t="str">
        <f>LEFT(Table7[[#This Row],[Month]],4)</f>
        <v>2023</v>
      </c>
      <c r="Y2747">
        <f>SIGN(Table7[[#This Row],[Internal Monthly Cost]])</f>
        <v>1</v>
      </c>
    </row>
    <row r="2748" spans="1:25" x14ac:dyDescent="0.2">
      <c r="A2748">
        <v>619</v>
      </c>
      <c r="B2748" t="s">
        <v>3530</v>
      </c>
      <c r="C2748" t="s">
        <v>3530</v>
      </c>
      <c r="D2748" t="s">
        <v>5</v>
      </c>
      <c r="E2748" t="s">
        <v>2536</v>
      </c>
      <c r="H2748" t="s">
        <v>529</v>
      </c>
      <c r="I2748" t="s">
        <v>2837</v>
      </c>
      <c r="J2748" t="s">
        <v>4</v>
      </c>
      <c r="K2748" t="s">
        <v>442</v>
      </c>
      <c r="M2748">
        <v>113</v>
      </c>
      <c r="X2748" t="str">
        <f>LEFT(Table7[[#This Row],[Month]],4)</f>
        <v>2023</v>
      </c>
      <c r="Y2748">
        <f>SIGN(Table7[[#This Row],[Internal Monthly Cost]])</f>
        <v>1</v>
      </c>
    </row>
    <row r="2749" spans="1:25" x14ac:dyDescent="0.2">
      <c r="A2749">
        <v>605</v>
      </c>
      <c r="B2749" t="s">
        <v>3530</v>
      </c>
      <c r="C2749" t="s">
        <v>3530</v>
      </c>
      <c r="D2749" t="s">
        <v>5</v>
      </c>
      <c r="E2749" t="s">
        <v>2560</v>
      </c>
      <c r="H2749" t="s">
        <v>529</v>
      </c>
      <c r="I2749" t="s">
        <v>2837</v>
      </c>
      <c r="J2749" t="s">
        <v>4</v>
      </c>
      <c r="K2749" t="s">
        <v>442</v>
      </c>
      <c r="M2749">
        <v>113</v>
      </c>
      <c r="X2749" t="str">
        <f>LEFT(Table7[[#This Row],[Month]],4)</f>
        <v>2023</v>
      </c>
      <c r="Y2749">
        <f>SIGN(Table7[[#This Row],[Internal Monthly Cost]])</f>
        <v>1</v>
      </c>
    </row>
    <row r="2750" spans="1:25" x14ac:dyDescent="0.2">
      <c r="A2750">
        <v>625</v>
      </c>
      <c r="B2750" t="s">
        <v>3530</v>
      </c>
      <c r="C2750" t="s">
        <v>3530</v>
      </c>
      <c r="D2750" t="s">
        <v>5</v>
      </c>
      <c r="E2750" t="s">
        <v>2627</v>
      </c>
      <c r="F2750" t="s">
        <v>652</v>
      </c>
      <c r="G2750" t="s">
        <v>2628</v>
      </c>
      <c r="H2750" t="s">
        <v>2146</v>
      </c>
      <c r="I2750" t="s">
        <v>290</v>
      </c>
      <c r="J2750" t="s">
        <v>8</v>
      </c>
      <c r="K2750" t="s">
        <v>124</v>
      </c>
      <c r="M2750">
        <v>73</v>
      </c>
      <c r="N2750" t="s">
        <v>82</v>
      </c>
      <c r="O2750" t="s">
        <v>232</v>
      </c>
      <c r="P2750" t="s">
        <v>83</v>
      </c>
      <c r="Q2750" t="s">
        <v>139</v>
      </c>
      <c r="R2750" t="s">
        <v>811</v>
      </c>
      <c r="S2750" t="s">
        <v>345</v>
      </c>
      <c r="T2750" t="s">
        <v>342</v>
      </c>
      <c r="U2750" t="s">
        <v>343</v>
      </c>
      <c r="V2750" t="s">
        <v>371</v>
      </c>
      <c r="X2750" t="str">
        <f>LEFT(Table7[[#This Row],[Month]],4)</f>
        <v>2023</v>
      </c>
      <c r="Y2750">
        <f>SIGN(Table7[[#This Row],[Internal Monthly Cost]])</f>
        <v>1</v>
      </c>
    </row>
    <row r="2751" spans="1:25" x14ac:dyDescent="0.2">
      <c r="A2751">
        <v>622</v>
      </c>
      <c r="B2751" t="s">
        <v>3530</v>
      </c>
      <c r="C2751" t="s">
        <v>3530</v>
      </c>
      <c r="D2751" t="s">
        <v>5</v>
      </c>
      <c r="E2751" t="s">
        <v>827</v>
      </c>
      <c r="F2751" t="s">
        <v>652</v>
      </c>
      <c r="G2751" t="s">
        <v>828</v>
      </c>
      <c r="H2751" t="s">
        <v>829</v>
      </c>
      <c r="I2751" t="s">
        <v>290</v>
      </c>
      <c r="J2751" t="s">
        <v>8</v>
      </c>
      <c r="K2751" t="s">
        <v>123</v>
      </c>
      <c r="M2751">
        <v>44</v>
      </c>
      <c r="N2751" t="s">
        <v>17</v>
      </c>
      <c r="O2751" t="s">
        <v>200</v>
      </c>
      <c r="P2751" t="s">
        <v>18</v>
      </c>
      <c r="Q2751" t="s">
        <v>171</v>
      </c>
      <c r="R2751" t="s">
        <v>138</v>
      </c>
      <c r="S2751" t="s">
        <v>360</v>
      </c>
      <c r="T2751" t="s">
        <v>3075</v>
      </c>
      <c r="U2751" t="s">
        <v>343</v>
      </c>
      <c r="V2751" t="s">
        <v>388</v>
      </c>
      <c r="X2751" t="str">
        <f>LEFT(Table7[[#This Row],[Month]],4)</f>
        <v>2023</v>
      </c>
      <c r="Y2751">
        <f>SIGN(Table7[[#This Row],[Internal Monthly Cost]])</f>
        <v>1</v>
      </c>
    </row>
    <row r="2752" spans="1:25" x14ac:dyDescent="0.2">
      <c r="A2752">
        <v>635</v>
      </c>
      <c r="B2752" t="s">
        <v>3530</v>
      </c>
      <c r="C2752" t="s">
        <v>3530</v>
      </c>
      <c r="D2752" t="s">
        <v>5</v>
      </c>
      <c r="E2752" t="s">
        <v>2656</v>
      </c>
      <c r="F2752" t="s">
        <v>652</v>
      </c>
      <c r="G2752" t="s">
        <v>2657</v>
      </c>
      <c r="H2752" t="s">
        <v>847</v>
      </c>
      <c r="I2752" t="s">
        <v>291</v>
      </c>
      <c r="J2752" t="s">
        <v>8</v>
      </c>
      <c r="K2752" t="s">
        <v>124</v>
      </c>
      <c r="M2752">
        <v>73</v>
      </c>
      <c r="N2752" t="s">
        <v>2221</v>
      </c>
      <c r="O2752" t="s">
        <v>2220</v>
      </c>
      <c r="P2752" t="s">
        <v>2222</v>
      </c>
      <c r="Q2752" t="s">
        <v>139</v>
      </c>
      <c r="R2752" t="s">
        <v>811</v>
      </c>
      <c r="S2752" t="s">
        <v>345</v>
      </c>
      <c r="T2752" t="s">
        <v>342</v>
      </c>
      <c r="U2752" t="s">
        <v>343</v>
      </c>
      <c r="V2752" t="s">
        <v>2223</v>
      </c>
      <c r="X2752" t="str">
        <f>LEFT(Table7[[#This Row],[Month]],4)</f>
        <v>2023</v>
      </c>
      <c r="Y2752">
        <f>SIGN(Table7[[#This Row],[Internal Monthly Cost]])</f>
        <v>1</v>
      </c>
    </row>
    <row r="2753" spans="1:25" x14ac:dyDescent="0.2">
      <c r="A2753">
        <v>626</v>
      </c>
      <c r="B2753" t="s">
        <v>3530</v>
      </c>
      <c r="C2753" t="s">
        <v>3530</v>
      </c>
      <c r="D2753" t="s">
        <v>5</v>
      </c>
      <c r="E2753" t="s">
        <v>2645</v>
      </c>
      <c r="F2753" t="s">
        <v>652</v>
      </c>
      <c r="G2753" t="s">
        <v>2646</v>
      </c>
      <c r="H2753" t="s">
        <v>2647</v>
      </c>
      <c r="I2753" t="s">
        <v>290</v>
      </c>
      <c r="J2753" t="s">
        <v>8</v>
      </c>
      <c r="K2753" t="s">
        <v>124</v>
      </c>
      <c r="M2753">
        <v>73</v>
      </c>
      <c r="N2753" t="s">
        <v>115</v>
      </c>
      <c r="O2753" t="s">
        <v>255</v>
      </c>
      <c r="P2753" t="s">
        <v>116</v>
      </c>
      <c r="Q2753" t="s">
        <v>139</v>
      </c>
      <c r="R2753" t="s">
        <v>811</v>
      </c>
      <c r="S2753" t="s">
        <v>345</v>
      </c>
      <c r="T2753" t="s">
        <v>342</v>
      </c>
      <c r="U2753" t="s">
        <v>343</v>
      </c>
      <c r="V2753" t="s">
        <v>385</v>
      </c>
      <c r="X2753" t="str">
        <f>LEFT(Table7[[#This Row],[Month]],4)</f>
        <v>2023</v>
      </c>
      <c r="Y2753">
        <f>SIGN(Table7[[#This Row],[Internal Monthly Cost]])</f>
        <v>1</v>
      </c>
    </row>
    <row r="2754" spans="1:25" x14ac:dyDescent="0.2">
      <c r="A2754">
        <v>623</v>
      </c>
      <c r="B2754" t="s">
        <v>3530</v>
      </c>
      <c r="C2754" t="s">
        <v>3530</v>
      </c>
      <c r="D2754" t="s">
        <v>5</v>
      </c>
      <c r="E2754" t="s">
        <v>2805</v>
      </c>
      <c r="F2754" t="s">
        <v>652</v>
      </c>
      <c r="G2754" t="s">
        <v>2806</v>
      </c>
      <c r="H2754" t="s">
        <v>2146</v>
      </c>
      <c r="I2754" t="s">
        <v>290</v>
      </c>
      <c r="J2754" t="s">
        <v>8</v>
      </c>
      <c r="K2754" t="s">
        <v>124</v>
      </c>
      <c r="M2754">
        <v>73</v>
      </c>
      <c r="N2754" t="s">
        <v>316</v>
      </c>
      <c r="O2754" t="s">
        <v>317</v>
      </c>
      <c r="P2754" t="s">
        <v>318</v>
      </c>
      <c r="Q2754" t="s">
        <v>139</v>
      </c>
      <c r="R2754" t="s">
        <v>811</v>
      </c>
      <c r="S2754" t="s">
        <v>345</v>
      </c>
      <c r="T2754" t="s">
        <v>342</v>
      </c>
      <c r="U2754" t="s">
        <v>343</v>
      </c>
      <c r="V2754" t="s">
        <v>344</v>
      </c>
      <c r="X2754" t="str">
        <f>LEFT(Table7[[#This Row],[Month]],4)</f>
        <v>2023</v>
      </c>
      <c r="Y2754">
        <f>SIGN(Table7[[#This Row],[Internal Monthly Cost]])</f>
        <v>1</v>
      </c>
    </row>
    <row r="2755" spans="1:25" x14ac:dyDescent="0.2">
      <c r="A2755">
        <v>624</v>
      </c>
      <c r="B2755" t="s">
        <v>3530</v>
      </c>
      <c r="C2755" t="s">
        <v>3530</v>
      </c>
      <c r="D2755" t="s">
        <v>5</v>
      </c>
      <c r="E2755" t="s">
        <v>2144</v>
      </c>
      <c r="F2755" t="s">
        <v>652</v>
      </c>
      <c r="G2755" t="s">
        <v>2145</v>
      </c>
      <c r="H2755" t="s">
        <v>2146</v>
      </c>
      <c r="I2755" t="s">
        <v>290</v>
      </c>
      <c r="J2755" t="s">
        <v>8</v>
      </c>
      <c r="K2755" t="s">
        <v>124</v>
      </c>
      <c r="M2755">
        <v>73</v>
      </c>
      <c r="N2755" t="s">
        <v>86</v>
      </c>
      <c r="O2755" t="s">
        <v>262</v>
      </c>
      <c r="P2755" t="s">
        <v>87</v>
      </c>
      <c r="Q2755" t="s">
        <v>139</v>
      </c>
      <c r="R2755" t="s">
        <v>811</v>
      </c>
      <c r="S2755" t="s">
        <v>345</v>
      </c>
      <c r="T2755" t="s">
        <v>342</v>
      </c>
      <c r="U2755" t="s">
        <v>343</v>
      </c>
      <c r="V2755" t="s">
        <v>406</v>
      </c>
      <c r="X2755" t="str">
        <f>LEFT(Table7[[#This Row],[Month]],4)</f>
        <v>2023</v>
      </c>
      <c r="Y2755">
        <f>SIGN(Table7[[#This Row],[Internal Monthly Cost]])</f>
        <v>1</v>
      </c>
    </row>
    <row r="2756" spans="1:25" x14ac:dyDescent="0.2">
      <c r="A2756">
        <v>634</v>
      </c>
      <c r="B2756" t="s">
        <v>3530</v>
      </c>
      <c r="C2756" t="s">
        <v>3530</v>
      </c>
      <c r="D2756" t="s">
        <v>5</v>
      </c>
      <c r="E2756" t="s">
        <v>2649</v>
      </c>
      <c r="F2756" t="s">
        <v>652</v>
      </c>
      <c r="G2756" t="s">
        <v>2650</v>
      </c>
      <c r="H2756" t="s">
        <v>847</v>
      </c>
      <c r="I2756" t="s">
        <v>291</v>
      </c>
      <c r="J2756" t="s">
        <v>8</v>
      </c>
      <c r="K2756" t="s">
        <v>123</v>
      </c>
      <c r="M2756">
        <v>50</v>
      </c>
      <c r="N2756" t="s">
        <v>277</v>
      </c>
      <c r="O2756" t="s">
        <v>278</v>
      </c>
      <c r="P2756" t="s">
        <v>279</v>
      </c>
      <c r="Q2756" t="s">
        <v>171</v>
      </c>
      <c r="R2756" t="s">
        <v>138</v>
      </c>
      <c r="S2756" t="s">
        <v>345</v>
      </c>
      <c r="T2756" t="s">
        <v>362</v>
      </c>
      <c r="U2756" t="s">
        <v>343</v>
      </c>
      <c r="V2756" t="s">
        <v>407</v>
      </c>
      <c r="X2756" t="str">
        <f>LEFT(Table7[[#This Row],[Month]],4)</f>
        <v>2023</v>
      </c>
      <c r="Y2756">
        <f>SIGN(Table7[[#This Row],[Internal Monthly Cost]])</f>
        <v>1</v>
      </c>
    </row>
    <row r="2757" spans="1:25" x14ac:dyDescent="0.2">
      <c r="A2757">
        <v>645</v>
      </c>
      <c r="B2757" t="s">
        <v>3530</v>
      </c>
      <c r="C2757" t="s">
        <v>3530</v>
      </c>
      <c r="D2757" t="s">
        <v>5</v>
      </c>
      <c r="E2757" t="s">
        <v>2702</v>
      </c>
      <c r="F2757" t="s">
        <v>652</v>
      </c>
      <c r="G2757" t="s">
        <v>2939</v>
      </c>
      <c r="H2757" t="s">
        <v>1026</v>
      </c>
      <c r="I2757" t="s">
        <v>2899</v>
      </c>
      <c r="J2757" t="s">
        <v>8</v>
      </c>
      <c r="K2757" t="s">
        <v>124</v>
      </c>
      <c r="M2757">
        <v>72</v>
      </c>
      <c r="N2757" t="s">
        <v>3290</v>
      </c>
      <c r="O2757" t="s">
        <v>3291</v>
      </c>
      <c r="P2757" t="s">
        <v>3292</v>
      </c>
      <c r="Q2757" t="s">
        <v>139</v>
      </c>
      <c r="R2757" t="s">
        <v>811</v>
      </c>
      <c r="S2757" t="s">
        <v>398</v>
      </c>
      <c r="T2757" t="s">
        <v>342</v>
      </c>
      <c r="U2757" t="s">
        <v>343</v>
      </c>
      <c r="V2757" t="s">
        <v>3293</v>
      </c>
      <c r="X2757" t="str">
        <f>LEFT(Table7[[#This Row],[Month]],4)</f>
        <v>2023</v>
      </c>
      <c r="Y2757">
        <f>SIGN(Table7[[#This Row],[Internal Monthly Cost]])</f>
        <v>1</v>
      </c>
    </row>
    <row r="2758" spans="1:25" x14ac:dyDescent="0.2">
      <c r="A2758">
        <v>663</v>
      </c>
      <c r="B2758" t="s">
        <v>3530</v>
      </c>
      <c r="C2758" t="s">
        <v>3530</v>
      </c>
      <c r="D2758" t="s">
        <v>5</v>
      </c>
      <c r="E2758" t="s">
        <v>2797</v>
      </c>
      <c r="F2758" t="s">
        <v>652</v>
      </c>
      <c r="G2758" t="s">
        <v>2798</v>
      </c>
      <c r="H2758" t="s">
        <v>2799</v>
      </c>
      <c r="I2758" t="s">
        <v>2902</v>
      </c>
      <c r="J2758" t="s">
        <v>8</v>
      </c>
      <c r="K2758" t="s">
        <v>124</v>
      </c>
      <c r="M2758">
        <v>72</v>
      </c>
      <c r="N2758" t="s">
        <v>325</v>
      </c>
      <c r="O2758" t="s">
        <v>326</v>
      </c>
      <c r="P2758" t="s">
        <v>327</v>
      </c>
      <c r="Q2758" t="s">
        <v>139</v>
      </c>
      <c r="R2758" t="s">
        <v>811</v>
      </c>
      <c r="S2758" t="s">
        <v>345</v>
      </c>
      <c r="T2758" t="s">
        <v>342</v>
      </c>
      <c r="U2758" t="s">
        <v>343</v>
      </c>
      <c r="V2758" t="s">
        <v>344</v>
      </c>
      <c r="X2758" t="str">
        <f>LEFT(Table7[[#This Row],[Month]],4)</f>
        <v>2023</v>
      </c>
      <c r="Y2758">
        <f>SIGN(Table7[[#This Row],[Internal Monthly Cost]])</f>
        <v>1</v>
      </c>
    </row>
    <row r="2759" spans="1:25" x14ac:dyDescent="0.2">
      <c r="A2759">
        <v>661</v>
      </c>
      <c r="B2759" t="s">
        <v>3530</v>
      </c>
      <c r="C2759" t="s">
        <v>3530</v>
      </c>
      <c r="D2759" t="s">
        <v>5</v>
      </c>
      <c r="E2759" t="s">
        <v>1403</v>
      </c>
      <c r="F2759" t="s">
        <v>652</v>
      </c>
      <c r="G2759" t="s">
        <v>1404</v>
      </c>
      <c r="H2759" t="s">
        <v>1405</v>
      </c>
      <c r="I2759" t="s">
        <v>2902</v>
      </c>
      <c r="J2759" t="s">
        <v>8</v>
      </c>
      <c r="K2759" t="s">
        <v>124</v>
      </c>
      <c r="M2759">
        <v>72</v>
      </c>
      <c r="N2759" t="s">
        <v>33</v>
      </c>
      <c r="O2759" t="s">
        <v>217</v>
      </c>
      <c r="P2759" t="s">
        <v>34</v>
      </c>
      <c r="Q2759" t="s">
        <v>139</v>
      </c>
      <c r="R2759" t="s">
        <v>811</v>
      </c>
      <c r="S2759" t="s">
        <v>345</v>
      </c>
      <c r="T2759" t="s">
        <v>2908</v>
      </c>
      <c r="U2759" t="s">
        <v>343</v>
      </c>
      <c r="V2759" t="s">
        <v>352</v>
      </c>
      <c r="X2759" t="str">
        <f>LEFT(Table7[[#This Row],[Month]],4)</f>
        <v>2023</v>
      </c>
      <c r="Y2759">
        <f>SIGN(Table7[[#This Row],[Internal Monthly Cost]])</f>
        <v>1</v>
      </c>
    </row>
    <row r="2760" spans="1:25" x14ac:dyDescent="0.2">
      <c r="A2760">
        <v>667</v>
      </c>
      <c r="B2760" t="s">
        <v>3530</v>
      </c>
      <c r="C2760" t="s">
        <v>3530</v>
      </c>
      <c r="D2760" t="s">
        <v>5</v>
      </c>
      <c r="E2760" t="s">
        <v>797</v>
      </c>
      <c r="F2760" t="s">
        <v>652</v>
      </c>
      <c r="G2760" t="s">
        <v>800</v>
      </c>
      <c r="H2760" t="s">
        <v>801</v>
      </c>
      <c r="I2760" t="s">
        <v>2903</v>
      </c>
      <c r="J2760" t="s">
        <v>8</v>
      </c>
      <c r="K2760" t="s">
        <v>123</v>
      </c>
      <c r="M2760">
        <v>50</v>
      </c>
      <c r="N2760" t="s">
        <v>334</v>
      </c>
      <c r="O2760" t="s">
        <v>335</v>
      </c>
      <c r="P2760" t="s">
        <v>336</v>
      </c>
      <c r="Q2760" t="s">
        <v>171</v>
      </c>
      <c r="R2760" t="s">
        <v>138</v>
      </c>
      <c r="S2760" t="s">
        <v>360</v>
      </c>
      <c r="T2760" t="s">
        <v>2923</v>
      </c>
      <c r="U2760" t="s">
        <v>343</v>
      </c>
      <c r="V2760" t="s">
        <v>415</v>
      </c>
      <c r="X2760" t="str">
        <f>LEFT(Table7[[#This Row],[Month]],4)</f>
        <v>2023</v>
      </c>
      <c r="Y2760">
        <f>SIGN(Table7[[#This Row],[Internal Monthly Cost]])</f>
        <v>1</v>
      </c>
    </row>
    <row r="2761" spans="1:25" x14ac:dyDescent="0.2">
      <c r="A2761">
        <v>675</v>
      </c>
      <c r="B2761" t="s">
        <v>3530</v>
      </c>
      <c r="C2761" t="s">
        <v>3530</v>
      </c>
      <c r="D2761" t="s">
        <v>5</v>
      </c>
      <c r="E2761" t="s">
        <v>1633</v>
      </c>
      <c r="F2761" t="s">
        <v>652</v>
      </c>
      <c r="G2761" t="s">
        <v>1634</v>
      </c>
      <c r="H2761" t="s">
        <v>1635</v>
      </c>
      <c r="I2761" t="s">
        <v>2905</v>
      </c>
      <c r="J2761" t="s">
        <v>8</v>
      </c>
      <c r="K2761" t="s">
        <v>123</v>
      </c>
      <c r="M2761">
        <v>44</v>
      </c>
      <c r="N2761" t="s">
        <v>448</v>
      </c>
      <c r="O2761" t="s">
        <v>449</v>
      </c>
      <c r="P2761" t="s">
        <v>450</v>
      </c>
      <c r="Q2761" t="s">
        <v>171</v>
      </c>
      <c r="R2761" t="s">
        <v>138</v>
      </c>
      <c r="S2761" t="s">
        <v>345</v>
      </c>
      <c r="T2761" t="s">
        <v>451</v>
      </c>
      <c r="U2761" t="s">
        <v>343</v>
      </c>
      <c r="V2761" t="s">
        <v>452</v>
      </c>
      <c r="X2761" t="str">
        <f>LEFT(Table7[[#This Row],[Month]],4)</f>
        <v>2023</v>
      </c>
      <c r="Y2761">
        <f>SIGN(Table7[[#This Row],[Internal Monthly Cost]])</f>
        <v>1</v>
      </c>
    </row>
    <row r="2762" spans="1:25" x14ac:dyDescent="0.2">
      <c r="A2762">
        <v>684</v>
      </c>
      <c r="B2762" t="s">
        <v>3530</v>
      </c>
      <c r="C2762" t="s">
        <v>3530</v>
      </c>
      <c r="D2762" t="s">
        <v>5</v>
      </c>
      <c r="E2762" t="s">
        <v>2891</v>
      </c>
      <c r="F2762" t="s">
        <v>652</v>
      </c>
      <c r="G2762" t="s">
        <v>2892</v>
      </c>
      <c r="H2762" t="s">
        <v>2893</v>
      </c>
      <c r="I2762" t="s">
        <v>2906</v>
      </c>
      <c r="J2762" t="s">
        <v>8</v>
      </c>
      <c r="K2762" t="s">
        <v>124</v>
      </c>
      <c r="M2762">
        <v>37</v>
      </c>
      <c r="N2762" t="s">
        <v>2873</v>
      </c>
      <c r="O2762" t="s">
        <v>2874</v>
      </c>
      <c r="P2762" t="s">
        <v>2875</v>
      </c>
      <c r="Q2762" t="s">
        <v>139</v>
      </c>
      <c r="R2762" t="s">
        <v>811</v>
      </c>
      <c r="S2762" t="s">
        <v>345</v>
      </c>
      <c r="T2762" t="s">
        <v>342</v>
      </c>
      <c r="U2762" t="s">
        <v>343</v>
      </c>
      <c r="V2762" t="s">
        <v>2876</v>
      </c>
      <c r="X2762" t="str">
        <f>LEFT(Table7[[#This Row],[Month]],4)</f>
        <v>2023</v>
      </c>
      <c r="Y2762">
        <f>SIGN(Table7[[#This Row],[Internal Monthly Cost]])</f>
        <v>1</v>
      </c>
    </row>
    <row r="2763" spans="1:25" x14ac:dyDescent="0.2">
      <c r="A2763">
        <v>716</v>
      </c>
      <c r="B2763" t="s">
        <v>3530</v>
      </c>
      <c r="C2763" t="s">
        <v>3530</v>
      </c>
      <c r="D2763" t="s">
        <v>5</v>
      </c>
      <c r="E2763" t="s">
        <v>3175</v>
      </c>
      <c r="F2763" t="s">
        <v>652</v>
      </c>
      <c r="G2763" t="s">
        <v>3176</v>
      </c>
      <c r="H2763" t="s">
        <v>3156</v>
      </c>
      <c r="I2763" t="s">
        <v>3175</v>
      </c>
      <c r="J2763" t="s">
        <v>8</v>
      </c>
      <c r="K2763" t="s">
        <v>123</v>
      </c>
      <c r="M2763">
        <v>44</v>
      </c>
      <c r="N2763" t="s">
        <v>3179</v>
      </c>
      <c r="O2763" t="s">
        <v>3178</v>
      </c>
      <c r="P2763" t="s">
        <v>3180</v>
      </c>
      <c r="Q2763" t="s">
        <v>171</v>
      </c>
      <c r="R2763" t="s">
        <v>138</v>
      </c>
      <c r="S2763" t="s">
        <v>345</v>
      </c>
      <c r="T2763" t="s">
        <v>3066</v>
      </c>
      <c r="U2763" t="s">
        <v>343</v>
      </c>
      <c r="V2763" t="s">
        <v>3096</v>
      </c>
      <c r="X2763" t="str">
        <f>LEFT(Table7[[#This Row],[Month]],4)</f>
        <v>2023</v>
      </c>
      <c r="Y2763">
        <f>SIGN(Table7[[#This Row],[Internal Monthly Cost]])</f>
        <v>1</v>
      </c>
    </row>
    <row r="2764" spans="1:25" x14ac:dyDescent="0.2">
      <c r="A2764">
        <v>711</v>
      </c>
      <c r="B2764" t="s">
        <v>3530</v>
      </c>
      <c r="C2764" t="s">
        <v>3530</v>
      </c>
      <c r="D2764" t="s">
        <v>5</v>
      </c>
      <c r="E2764" t="s">
        <v>3100</v>
      </c>
      <c r="F2764" t="s">
        <v>652</v>
      </c>
      <c r="G2764" t="s">
        <v>3101</v>
      </c>
      <c r="H2764" t="s">
        <v>3102</v>
      </c>
      <c r="I2764" t="s">
        <v>3077</v>
      </c>
      <c r="J2764" t="s">
        <v>8</v>
      </c>
      <c r="K2764" t="s">
        <v>3074</v>
      </c>
      <c r="M2764">
        <v>47</v>
      </c>
      <c r="N2764" t="s">
        <v>3103</v>
      </c>
      <c r="O2764" t="s">
        <v>3104</v>
      </c>
      <c r="P2764" t="s">
        <v>3150</v>
      </c>
      <c r="Q2764" t="s">
        <v>3106</v>
      </c>
      <c r="R2764" t="s">
        <v>3074</v>
      </c>
      <c r="S2764" t="s">
        <v>345</v>
      </c>
      <c r="T2764" t="s">
        <v>3075</v>
      </c>
      <c r="U2764" t="s">
        <v>343</v>
      </c>
      <c r="V2764" t="s">
        <v>3096</v>
      </c>
      <c r="X2764" t="str">
        <f>LEFT(Table7[[#This Row],[Month]],4)</f>
        <v>2023</v>
      </c>
      <c r="Y2764">
        <f>SIGN(Table7[[#This Row],[Internal Monthly Cost]])</f>
        <v>1</v>
      </c>
    </row>
    <row r="2765" spans="1:25" x14ac:dyDescent="0.2">
      <c r="A2765">
        <v>440</v>
      </c>
      <c r="B2765" t="s">
        <v>3530</v>
      </c>
      <c r="C2765" t="s">
        <v>3530</v>
      </c>
      <c r="D2765" t="s">
        <v>5</v>
      </c>
      <c r="E2765" t="s">
        <v>898</v>
      </c>
      <c r="F2765" t="s">
        <v>503</v>
      </c>
      <c r="G2765" t="s">
        <v>627</v>
      </c>
      <c r="H2765" t="s">
        <v>515</v>
      </c>
      <c r="I2765" t="s">
        <v>125</v>
      </c>
      <c r="J2765" t="s">
        <v>4</v>
      </c>
      <c r="K2765" t="s">
        <v>124</v>
      </c>
      <c r="M2765">
        <v>67</v>
      </c>
      <c r="X2765" t="str">
        <f>LEFT(Table7[[#This Row],[Month]],4)</f>
        <v>2023</v>
      </c>
      <c r="Y2765">
        <f>SIGN(Table7[[#This Row],[Internal Monthly Cost]])</f>
        <v>1</v>
      </c>
    </row>
    <row r="2766" spans="1:25" x14ac:dyDescent="0.2">
      <c r="A2766">
        <v>439</v>
      </c>
      <c r="B2766" t="s">
        <v>3530</v>
      </c>
      <c r="C2766" t="s">
        <v>3530</v>
      </c>
      <c r="D2766" t="s">
        <v>5</v>
      </c>
      <c r="E2766" t="s">
        <v>636</v>
      </c>
      <c r="F2766" t="s">
        <v>503</v>
      </c>
      <c r="G2766" t="s">
        <v>627</v>
      </c>
      <c r="H2766" t="s">
        <v>515</v>
      </c>
      <c r="I2766" t="s">
        <v>125</v>
      </c>
      <c r="J2766" t="s">
        <v>8</v>
      </c>
      <c r="K2766" t="s">
        <v>124</v>
      </c>
      <c r="M2766">
        <v>67</v>
      </c>
      <c r="N2766" t="s">
        <v>52</v>
      </c>
      <c r="O2766" t="s">
        <v>195</v>
      </c>
      <c r="P2766" t="s">
        <v>53</v>
      </c>
      <c r="Q2766" t="s">
        <v>139</v>
      </c>
      <c r="R2766" t="s">
        <v>811</v>
      </c>
      <c r="S2766" t="s">
        <v>345</v>
      </c>
      <c r="T2766" t="s">
        <v>342</v>
      </c>
      <c r="U2766" t="s">
        <v>343</v>
      </c>
      <c r="V2766" t="s">
        <v>355</v>
      </c>
      <c r="X2766" t="str">
        <f>LEFT(Table7[[#This Row],[Month]],4)</f>
        <v>2023</v>
      </c>
      <c r="Y2766">
        <f>SIGN(Table7[[#This Row],[Internal Monthly Cost]])</f>
        <v>1</v>
      </c>
    </row>
    <row r="2767" spans="1:25" x14ac:dyDescent="0.2">
      <c r="A2767">
        <v>479</v>
      </c>
      <c r="B2767" t="s">
        <v>3530</v>
      </c>
      <c r="C2767" t="s">
        <v>3530</v>
      </c>
      <c r="D2767" t="s">
        <v>5</v>
      </c>
      <c r="E2767" t="s">
        <v>1553</v>
      </c>
      <c r="F2767" t="s">
        <v>503</v>
      </c>
      <c r="G2767" t="s">
        <v>627</v>
      </c>
      <c r="H2767" t="s">
        <v>515</v>
      </c>
      <c r="I2767" t="s">
        <v>125</v>
      </c>
      <c r="J2767" t="s">
        <v>8</v>
      </c>
      <c r="K2767" t="s">
        <v>124</v>
      </c>
      <c r="M2767">
        <v>67</v>
      </c>
      <c r="N2767" t="s">
        <v>38</v>
      </c>
      <c r="O2767" t="s">
        <v>235</v>
      </c>
      <c r="P2767" t="s">
        <v>39</v>
      </c>
      <c r="Q2767" t="s">
        <v>139</v>
      </c>
      <c r="R2767" t="s">
        <v>811</v>
      </c>
      <c r="S2767" t="s">
        <v>345</v>
      </c>
      <c r="T2767" t="s">
        <v>342</v>
      </c>
      <c r="U2767" t="s">
        <v>343</v>
      </c>
      <c r="V2767" t="s">
        <v>375</v>
      </c>
      <c r="X2767" t="str">
        <f>LEFT(Table7[[#This Row],[Month]],4)</f>
        <v>2023</v>
      </c>
      <c r="Y2767">
        <f>SIGN(Table7[[#This Row],[Internal Monthly Cost]])</f>
        <v>1</v>
      </c>
    </row>
    <row r="2768" spans="1:25" x14ac:dyDescent="0.2">
      <c r="A2768">
        <v>458</v>
      </c>
      <c r="B2768" t="s">
        <v>3530</v>
      </c>
      <c r="C2768" t="s">
        <v>3530</v>
      </c>
      <c r="D2768" t="s">
        <v>5</v>
      </c>
      <c r="E2768" t="s">
        <v>2098</v>
      </c>
      <c r="F2768" t="s">
        <v>503</v>
      </c>
      <c r="G2768" t="s">
        <v>627</v>
      </c>
      <c r="H2768" t="s">
        <v>515</v>
      </c>
      <c r="I2768" t="s">
        <v>125</v>
      </c>
      <c r="J2768" t="s">
        <v>4</v>
      </c>
      <c r="K2768" t="s">
        <v>124</v>
      </c>
      <c r="M2768">
        <v>67</v>
      </c>
      <c r="X2768" t="str">
        <f>LEFT(Table7[[#This Row],[Month]],4)</f>
        <v>2023</v>
      </c>
      <c r="Y2768">
        <f>SIGN(Table7[[#This Row],[Internal Monthly Cost]])</f>
        <v>1</v>
      </c>
    </row>
    <row r="2769" spans="1:25" x14ac:dyDescent="0.2">
      <c r="A2769">
        <v>460</v>
      </c>
      <c r="B2769" t="s">
        <v>3530</v>
      </c>
      <c r="C2769" t="s">
        <v>3530</v>
      </c>
      <c r="D2769" t="s">
        <v>5</v>
      </c>
      <c r="E2769" t="s">
        <v>2136</v>
      </c>
      <c r="F2769" t="s">
        <v>503</v>
      </c>
      <c r="G2769" t="s">
        <v>627</v>
      </c>
      <c r="H2769" t="s">
        <v>515</v>
      </c>
      <c r="I2769" t="s">
        <v>125</v>
      </c>
      <c r="J2769" t="s">
        <v>8</v>
      </c>
      <c r="K2769" t="s">
        <v>124</v>
      </c>
      <c r="M2769">
        <v>67</v>
      </c>
      <c r="N2769" t="s">
        <v>82</v>
      </c>
      <c r="O2769" t="s">
        <v>232</v>
      </c>
      <c r="P2769" t="s">
        <v>83</v>
      </c>
      <c r="Q2769" t="s">
        <v>139</v>
      </c>
      <c r="R2769" t="s">
        <v>811</v>
      </c>
      <c r="S2769" t="s">
        <v>345</v>
      </c>
      <c r="T2769" t="s">
        <v>342</v>
      </c>
      <c r="U2769" t="s">
        <v>343</v>
      </c>
      <c r="V2769" t="s">
        <v>371</v>
      </c>
      <c r="X2769" t="str">
        <f>LEFT(Table7[[#This Row],[Month]],4)</f>
        <v>2023</v>
      </c>
      <c r="Y2769">
        <f>SIGN(Table7[[#This Row],[Internal Monthly Cost]])</f>
        <v>1</v>
      </c>
    </row>
    <row r="2770" spans="1:25" x14ac:dyDescent="0.2">
      <c r="A2770">
        <v>457</v>
      </c>
      <c r="B2770" t="s">
        <v>3530</v>
      </c>
      <c r="C2770" t="s">
        <v>3530</v>
      </c>
      <c r="D2770" t="s">
        <v>5</v>
      </c>
      <c r="E2770" t="s">
        <v>2109</v>
      </c>
      <c r="F2770" t="s">
        <v>503</v>
      </c>
      <c r="G2770" t="s">
        <v>627</v>
      </c>
      <c r="H2770" t="s">
        <v>515</v>
      </c>
      <c r="I2770" t="s">
        <v>125</v>
      </c>
      <c r="J2770" t="s">
        <v>8</v>
      </c>
      <c r="K2770" t="s">
        <v>124</v>
      </c>
      <c r="M2770">
        <v>67</v>
      </c>
      <c r="N2770" t="s">
        <v>3283</v>
      </c>
      <c r="O2770" t="s">
        <v>3284</v>
      </c>
      <c r="P2770" t="s">
        <v>3285</v>
      </c>
      <c r="Q2770" t="s">
        <v>139</v>
      </c>
      <c r="R2770" t="s">
        <v>811</v>
      </c>
      <c r="S2770" t="s">
        <v>341</v>
      </c>
      <c r="T2770" t="s">
        <v>342</v>
      </c>
      <c r="U2770" t="s">
        <v>361</v>
      </c>
      <c r="V2770" t="s">
        <v>3282</v>
      </c>
      <c r="W2770" t="s">
        <v>3531</v>
      </c>
      <c r="X2770" t="str">
        <f>LEFT(Table7[[#This Row],[Month]],4)</f>
        <v>2023</v>
      </c>
      <c r="Y2770">
        <f>SIGN(Table7[[#This Row],[Internal Monthly Cost]])</f>
        <v>1</v>
      </c>
    </row>
    <row r="2771" spans="1:25" x14ac:dyDescent="0.2">
      <c r="A2771">
        <v>483</v>
      </c>
      <c r="B2771" t="s">
        <v>3530</v>
      </c>
      <c r="C2771" t="s">
        <v>3530</v>
      </c>
      <c r="D2771" t="s">
        <v>5</v>
      </c>
      <c r="E2771" t="s">
        <v>2795</v>
      </c>
      <c r="F2771" t="s">
        <v>503</v>
      </c>
      <c r="G2771" t="s">
        <v>502</v>
      </c>
      <c r="H2771" t="s">
        <v>504</v>
      </c>
      <c r="I2771" t="s">
        <v>131</v>
      </c>
      <c r="J2771" t="s">
        <v>8</v>
      </c>
      <c r="K2771" t="s">
        <v>124</v>
      </c>
      <c r="M2771">
        <v>67</v>
      </c>
      <c r="N2771" t="s">
        <v>3330</v>
      </c>
      <c r="O2771" t="s">
        <v>3329</v>
      </c>
      <c r="P2771" t="s">
        <v>3331</v>
      </c>
      <c r="Q2771" t="s">
        <v>139</v>
      </c>
      <c r="R2771" t="s">
        <v>811</v>
      </c>
      <c r="S2771" t="s">
        <v>341</v>
      </c>
      <c r="T2771" t="s">
        <v>342</v>
      </c>
      <c r="U2771" t="s">
        <v>361</v>
      </c>
      <c r="V2771" t="s">
        <v>3282</v>
      </c>
      <c r="W2771" t="s">
        <v>3531</v>
      </c>
      <c r="X2771" t="str">
        <f>LEFT(Table7[[#This Row],[Month]],4)</f>
        <v>2023</v>
      </c>
      <c r="Y2771">
        <f>SIGN(Table7[[#This Row],[Internal Monthly Cost]])</f>
        <v>1</v>
      </c>
    </row>
    <row r="2772" spans="1:25" x14ac:dyDescent="0.2">
      <c r="A2772">
        <v>484</v>
      </c>
      <c r="B2772" t="s">
        <v>3530</v>
      </c>
      <c r="C2772" t="s">
        <v>3530</v>
      </c>
      <c r="D2772" t="s">
        <v>5</v>
      </c>
      <c r="E2772" t="s">
        <v>2620</v>
      </c>
      <c r="F2772" t="s">
        <v>503</v>
      </c>
      <c r="G2772" t="s">
        <v>502</v>
      </c>
      <c r="H2772" t="s">
        <v>504</v>
      </c>
      <c r="I2772" t="s">
        <v>131</v>
      </c>
      <c r="J2772" t="s">
        <v>8</v>
      </c>
      <c r="K2772" t="s">
        <v>124</v>
      </c>
      <c r="M2772">
        <v>67</v>
      </c>
      <c r="N2772" t="s">
        <v>3283</v>
      </c>
      <c r="O2772" t="s">
        <v>3284</v>
      </c>
      <c r="P2772" t="s">
        <v>3285</v>
      </c>
      <c r="Q2772" t="s">
        <v>139</v>
      </c>
      <c r="R2772" t="s">
        <v>811</v>
      </c>
      <c r="S2772" t="s">
        <v>341</v>
      </c>
      <c r="T2772" t="s">
        <v>342</v>
      </c>
      <c r="U2772" t="s">
        <v>361</v>
      </c>
      <c r="V2772" t="s">
        <v>3282</v>
      </c>
      <c r="W2772" t="s">
        <v>3531</v>
      </c>
      <c r="X2772" t="str">
        <f>LEFT(Table7[[#This Row],[Month]],4)</f>
        <v>2023</v>
      </c>
      <c r="Y2772">
        <f>SIGN(Table7[[#This Row],[Internal Monthly Cost]])</f>
        <v>1</v>
      </c>
    </row>
    <row r="2773" spans="1:25" x14ac:dyDescent="0.2">
      <c r="A2773">
        <v>487</v>
      </c>
      <c r="B2773" t="s">
        <v>3530</v>
      </c>
      <c r="C2773" t="s">
        <v>3530</v>
      </c>
      <c r="D2773" t="s">
        <v>5</v>
      </c>
      <c r="E2773" t="s">
        <v>1897</v>
      </c>
      <c r="F2773" t="s">
        <v>503</v>
      </c>
      <c r="G2773" t="s">
        <v>502</v>
      </c>
      <c r="H2773" t="s">
        <v>504</v>
      </c>
      <c r="I2773" t="s">
        <v>131</v>
      </c>
      <c r="J2773" t="s">
        <v>8</v>
      </c>
      <c r="K2773" t="s">
        <v>124</v>
      </c>
      <c r="M2773">
        <v>67</v>
      </c>
      <c r="N2773" t="s">
        <v>58</v>
      </c>
      <c r="O2773" t="s">
        <v>237</v>
      </c>
      <c r="P2773" t="s">
        <v>59</v>
      </c>
      <c r="Q2773" t="s">
        <v>139</v>
      </c>
      <c r="R2773" t="s">
        <v>811</v>
      </c>
      <c r="S2773" t="s">
        <v>345</v>
      </c>
      <c r="T2773" t="s">
        <v>342</v>
      </c>
      <c r="U2773" t="s">
        <v>343</v>
      </c>
      <c r="V2773" t="s">
        <v>358</v>
      </c>
      <c r="X2773" t="str">
        <f>LEFT(Table7[[#This Row],[Month]],4)</f>
        <v>2023</v>
      </c>
      <c r="Y2773">
        <f>SIGN(Table7[[#This Row],[Internal Monthly Cost]])</f>
        <v>1</v>
      </c>
    </row>
    <row r="2774" spans="1:25" x14ac:dyDescent="0.2">
      <c r="A2774">
        <v>488</v>
      </c>
      <c r="B2774" t="s">
        <v>3530</v>
      </c>
      <c r="C2774" t="s">
        <v>3530</v>
      </c>
      <c r="D2774" t="s">
        <v>5</v>
      </c>
      <c r="E2774" t="s">
        <v>2006</v>
      </c>
      <c r="F2774" t="s">
        <v>503</v>
      </c>
      <c r="G2774" t="s">
        <v>502</v>
      </c>
      <c r="H2774" t="s">
        <v>504</v>
      </c>
      <c r="I2774" t="s">
        <v>131</v>
      </c>
      <c r="J2774" t="s">
        <v>8</v>
      </c>
      <c r="K2774" t="s">
        <v>124</v>
      </c>
      <c r="M2774">
        <v>67</v>
      </c>
      <c r="N2774" t="s">
        <v>3333</v>
      </c>
      <c r="O2774" t="s">
        <v>3332</v>
      </c>
      <c r="P2774" t="s">
        <v>3334</v>
      </c>
      <c r="Q2774" t="s">
        <v>139</v>
      </c>
      <c r="R2774" t="s">
        <v>811</v>
      </c>
      <c r="S2774" t="s">
        <v>341</v>
      </c>
      <c r="T2774" t="s">
        <v>342</v>
      </c>
      <c r="U2774" t="s">
        <v>361</v>
      </c>
      <c r="V2774" t="s">
        <v>3282</v>
      </c>
      <c r="W2774" t="s">
        <v>3531</v>
      </c>
      <c r="X2774" t="str">
        <f>LEFT(Table7[[#This Row],[Month]],4)</f>
        <v>2023</v>
      </c>
      <c r="Y2774">
        <f>SIGN(Table7[[#This Row],[Internal Monthly Cost]])</f>
        <v>1</v>
      </c>
    </row>
    <row r="2775" spans="1:25" x14ac:dyDescent="0.2">
      <c r="A2775">
        <v>486</v>
      </c>
      <c r="B2775" t="s">
        <v>3530</v>
      </c>
      <c r="C2775" t="s">
        <v>3530</v>
      </c>
      <c r="D2775" t="s">
        <v>5</v>
      </c>
      <c r="E2775" t="s">
        <v>2014</v>
      </c>
      <c r="F2775" t="s">
        <v>503</v>
      </c>
      <c r="G2775" t="s">
        <v>502</v>
      </c>
      <c r="H2775" t="s">
        <v>504</v>
      </c>
      <c r="I2775" t="s">
        <v>131</v>
      </c>
      <c r="J2775" t="s">
        <v>4</v>
      </c>
      <c r="K2775" t="s">
        <v>124</v>
      </c>
      <c r="M2775">
        <v>67</v>
      </c>
      <c r="X2775" t="str">
        <f>LEFT(Table7[[#This Row],[Month]],4)</f>
        <v>2023</v>
      </c>
      <c r="Y2775">
        <f>SIGN(Table7[[#This Row],[Internal Monthly Cost]])</f>
        <v>1</v>
      </c>
    </row>
    <row r="2776" spans="1:25" x14ac:dyDescent="0.2">
      <c r="A2776">
        <v>482</v>
      </c>
      <c r="B2776" t="s">
        <v>3530</v>
      </c>
      <c r="C2776" t="s">
        <v>3530</v>
      </c>
      <c r="D2776" t="s">
        <v>5</v>
      </c>
      <c r="E2776" t="s">
        <v>2153</v>
      </c>
      <c r="F2776" t="s">
        <v>503</v>
      </c>
      <c r="G2776" t="s">
        <v>502</v>
      </c>
      <c r="H2776" t="s">
        <v>504</v>
      </c>
      <c r="I2776" t="s">
        <v>131</v>
      </c>
      <c r="J2776" t="s">
        <v>8</v>
      </c>
      <c r="K2776" t="s">
        <v>124</v>
      </c>
      <c r="M2776">
        <v>67</v>
      </c>
      <c r="N2776" t="s">
        <v>90</v>
      </c>
      <c r="O2776" t="s">
        <v>236</v>
      </c>
      <c r="P2776" t="s">
        <v>91</v>
      </c>
      <c r="Q2776" t="s">
        <v>139</v>
      </c>
      <c r="R2776" t="s">
        <v>811</v>
      </c>
      <c r="S2776" t="s">
        <v>345</v>
      </c>
      <c r="T2776" t="s">
        <v>342</v>
      </c>
      <c r="U2776" t="s">
        <v>343</v>
      </c>
      <c r="V2776" t="s">
        <v>377</v>
      </c>
      <c r="X2776" t="str">
        <f>LEFT(Table7[[#This Row],[Month]],4)</f>
        <v>2023</v>
      </c>
      <c r="Y2776">
        <f>SIGN(Table7[[#This Row],[Internal Monthly Cost]])</f>
        <v>1</v>
      </c>
    </row>
    <row r="2777" spans="1:25" x14ac:dyDescent="0.2">
      <c r="A2777">
        <v>534</v>
      </c>
      <c r="B2777" t="s">
        <v>3530</v>
      </c>
      <c r="C2777" t="s">
        <v>3530</v>
      </c>
      <c r="D2777" t="s">
        <v>5</v>
      </c>
      <c r="E2777" t="s">
        <v>2326</v>
      </c>
      <c r="F2777" t="s">
        <v>652</v>
      </c>
      <c r="G2777" t="s">
        <v>2327</v>
      </c>
      <c r="H2777" t="s">
        <v>2174</v>
      </c>
      <c r="I2777" t="s">
        <v>163</v>
      </c>
      <c r="J2777" t="s">
        <v>4</v>
      </c>
      <c r="K2777" t="s">
        <v>124</v>
      </c>
      <c r="M2777">
        <v>71</v>
      </c>
      <c r="O2777" t="s">
        <v>250</v>
      </c>
      <c r="X2777" t="str">
        <f>LEFT(Table7[[#This Row],[Month]],4)</f>
        <v>2023</v>
      </c>
      <c r="Y2777">
        <f>SIGN(Table7[[#This Row],[Internal Monthly Cost]])</f>
        <v>1</v>
      </c>
    </row>
    <row r="2778" spans="1:25" x14ac:dyDescent="0.2">
      <c r="A2778">
        <v>517</v>
      </c>
      <c r="B2778" t="s">
        <v>3530</v>
      </c>
      <c r="C2778" t="s">
        <v>3530</v>
      </c>
      <c r="D2778" t="s">
        <v>5</v>
      </c>
      <c r="E2778" t="s">
        <v>760</v>
      </c>
      <c r="F2778" t="s">
        <v>652</v>
      </c>
      <c r="G2778" t="s">
        <v>763</v>
      </c>
      <c r="H2778" t="s">
        <v>504</v>
      </c>
      <c r="I2778" t="s">
        <v>126</v>
      </c>
      <c r="J2778" t="s">
        <v>8</v>
      </c>
      <c r="K2778" t="s">
        <v>124</v>
      </c>
      <c r="M2778">
        <v>83</v>
      </c>
      <c r="N2778" t="s">
        <v>10</v>
      </c>
      <c r="O2778" t="s">
        <v>205</v>
      </c>
      <c r="P2778" t="s">
        <v>11</v>
      </c>
      <c r="Q2778" t="s">
        <v>171</v>
      </c>
      <c r="R2778" t="s">
        <v>138</v>
      </c>
      <c r="S2778" t="s">
        <v>360</v>
      </c>
      <c r="T2778" t="s">
        <v>2911</v>
      </c>
      <c r="U2778" t="s">
        <v>343</v>
      </c>
      <c r="V2778" t="s">
        <v>383</v>
      </c>
      <c r="X2778" t="str">
        <f>LEFT(Table7[[#This Row],[Month]],4)</f>
        <v>2023</v>
      </c>
      <c r="Y2778">
        <f>SIGN(Table7[[#This Row],[Internal Monthly Cost]])</f>
        <v>1</v>
      </c>
    </row>
    <row r="2779" spans="1:25" x14ac:dyDescent="0.2">
      <c r="A2779">
        <v>513</v>
      </c>
      <c r="B2779" t="s">
        <v>3530</v>
      </c>
      <c r="C2779" t="s">
        <v>3530</v>
      </c>
      <c r="D2779" t="s">
        <v>5</v>
      </c>
      <c r="E2779" t="s">
        <v>2197</v>
      </c>
      <c r="F2779" t="s">
        <v>503</v>
      </c>
      <c r="G2779" t="s">
        <v>646</v>
      </c>
      <c r="H2779" t="s">
        <v>647</v>
      </c>
      <c r="I2779" t="s">
        <v>135</v>
      </c>
      <c r="J2779" t="s">
        <v>8</v>
      </c>
      <c r="K2779" t="s">
        <v>124</v>
      </c>
      <c r="M2779">
        <v>67</v>
      </c>
      <c r="X2779" t="str">
        <f>LEFT(Table7[[#This Row],[Month]],4)</f>
        <v>2023</v>
      </c>
      <c r="Y2779">
        <f>SIGN(Table7[[#This Row],[Internal Monthly Cost]])</f>
        <v>1</v>
      </c>
    </row>
    <row r="2780" spans="1:25" x14ac:dyDescent="0.2">
      <c r="A2780">
        <v>515</v>
      </c>
      <c r="B2780" t="s">
        <v>3530</v>
      </c>
      <c r="C2780" t="s">
        <v>3530</v>
      </c>
      <c r="D2780" t="s">
        <v>5</v>
      </c>
      <c r="E2780" t="s">
        <v>2212</v>
      </c>
      <c r="F2780" t="s">
        <v>652</v>
      </c>
      <c r="G2780" t="s">
        <v>2213</v>
      </c>
      <c r="H2780" t="s">
        <v>504</v>
      </c>
      <c r="I2780" t="s">
        <v>126</v>
      </c>
      <c r="J2780" t="s">
        <v>8</v>
      </c>
      <c r="K2780" t="s">
        <v>124</v>
      </c>
      <c r="M2780">
        <v>66</v>
      </c>
      <c r="N2780" t="s">
        <v>104</v>
      </c>
      <c r="O2780" t="s">
        <v>243</v>
      </c>
      <c r="P2780" t="s">
        <v>105</v>
      </c>
      <c r="Q2780" t="s">
        <v>139</v>
      </c>
      <c r="R2780" t="s">
        <v>811</v>
      </c>
      <c r="S2780" t="s">
        <v>345</v>
      </c>
      <c r="T2780" t="s">
        <v>342</v>
      </c>
      <c r="U2780" t="s">
        <v>343</v>
      </c>
      <c r="V2780" t="s">
        <v>373</v>
      </c>
      <c r="X2780" t="str">
        <f>LEFT(Table7[[#This Row],[Month]],4)</f>
        <v>2023</v>
      </c>
      <c r="Y2780">
        <f>SIGN(Table7[[#This Row],[Internal Monthly Cost]])</f>
        <v>1</v>
      </c>
    </row>
    <row r="2781" spans="1:25" x14ac:dyDescent="0.2">
      <c r="A2781">
        <v>642</v>
      </c>
      <c r="B2781" t="s">
        <v>3530</v>
      </c>
      <c r="C2781" t="s">
        <v>3530</v>
      </c>
      <c r="D2781" t="s">
        <v>5</v>
      </c>
      <c r="E2781" t="s">
        <v>582</v>
      </c>
      <c r="H2781" t="s">
        <v>529</v>
      </c>
      <c r="I2781" t="s">
        <v>2837</v>
      </c>
      <c r="J2781" t="s">
        <v>3516</v>
      </c>
      <c r="K2781" t="s">
        <v>442</v>
      </c>
      <c r="M2781">
        <v>113</v>
      </c>
      <c r="X2781" t="str">
        <f>LEFT(Table7[[#This Row],[Month]],4)</f>
        <v>2023</v>
      </c>
      <c r="Y2781">
        <f>SIGN(Table7[[#This Row],[Internal Monthly Cost]])</f>
        <v>1</v>
      </c>
    </row>
    <row r="2782" spans="1:25" x14ac:dyDescent="0.2">
      <c r="A2782">
        <v>692</v>
      </c>
      <c r="B2782" t="s">
        <v>3530</v>
      </c>
      <c r="C2782" t="s">
        <v>3530</v>
      </c>
      <c r="D2782" t="s">
        <v>725</v>
      </c>
      <c r="E2782" t="s">
        <v>2945</v>
      </c>
      <c r="F2782" t="s">
        <v>652</v>
      </c>
      <c r="G2782" t="s">
        <v>2946</v>
      </c>
      <c r="H2782" t="s">
        <v>2947</v>
      </c>
      <c r="J2782" t="s">
        <v>8</v>
      </c>
      <c r="K2782" t="s">
        <v>123</v>
      </c>
      <c r="M2782">
        <v>15</v>
      </c>
      <c r="N2782" t="s">
        <v>319</v>
      </c>
      <c r="O2782" t="s">
        <v>320</v>
      </c>
      <c r="P2782" t="s">
        <v>321</v>
      </c>
      <c r="Q2782" t="s">
        <v>171</v>
      </c>
      <c r="R2782" t="s">
        <v>138</v>
      </c>
      <c r="S2782" t="s">
        <v>345</v>
      </c>
      <c r="T2782" t="s">
        <v>2923</v>
      </c>
      <c r="U2782" t="s">
        <v>343</v>
      </c>
      <c r="V2782" t="s">
        <v>356</v>
      </c>
      <c r="X2782" t="str">
        <f>LEFT(Table7[[#This Row],[Month]],4)</f>
        <v>2023</v>
      </c>
      <c r="Y2782">
        <f>SIGN(Table7[[#This Row],[Internal Monthly Cost]])</f>
        <v>1</v>
      </c>
    </row>
    <row r="2783" spans="1:25" x14ac:dyDescent="0.2">
      <c r="A2783">
        <v>680</v>
      </c>
      <c r="B2783" t="s">
        <v>3530</v>
      </c>
      <c r="C2783" t="s">
        <v>3530</v>
      </c>
      <c r="D2783" t="s">
        <v>5</v>
      </c>
      <c r="E2783" t="s">
        <v>1427</v>
      </c>
      <c r="H2783" t="s">
        <v>529</v>
      </c>
      <c r="I2783" t="s">
        <v>2837</v>
      </c>
      <c r="J2783" t="s">
        <v>8</v>
      </c>
      <c r="K2783" t="s">
        <v>442</v>
      </c>
      <c r="M2783">
        <v>113</v>
      </c>
      <c r="N2783" t="s">
        <v>1419</v>
      </c>
      <c r="O2783" t="s">
        <v>1418</v>
      </c>
      <c r="P2783" t="s">
        <v>1420</v>
      </c>
      <c r="Q2783" t="s">
        <v>140</v>
      </c>
      <c r="R2783" t="s">
        <v>811</v>
      </c>
      <c r="S2783" t="s">
        <v>345</v>
      </c>
      <c r="T2783" t="s">
        <v>2974</v>
      </c>
      <c r="U2783" t="s">
        <v>343</v>
      </c>
      <c r="V2783" t="s">
        <v>1166</v>
      </c>
      <c r="X2783" t="str">
        <f>LEFT(Table7[[#This Row],[Month]],4)</f>
        <v>2023</v>
      </c>
      <c r="Y2783">
        <f>SIGN(Table7[[#This Row],[Internal Monthly Cost]])</f>
        <v>1</v>
      </c>
    </row>
    <row r="2784" spans="1:25" x14ac:dyDescent="0.2">
      <c r="A2784">
        <v>737</v>
      </c>
      <c r="B2784" t="s">
        <v>3530</v>
      </c>
      <c r="C2784" t="s">
        <v>3530</v>
      </c>
      <c r="D2784" t="s">
        <v>5</v>
      </c>
      <c r="E2784" t="s">
        <v>3395</v>
      </c>
      <c r="F2784" t="s">
        <v>652</v>
      </c>
      <c r="G2784" t="s">
        <v>3396</v>
      </c>
      <c r="H2784" t="s">
        <v>3383</v>
      </c>
      <c r="I2784" t="s">
        <v>3430</v>
      </c>
      <c r="J2784" t="s">
        <v>8</v>
      </c>
      <c r="K2784" t="s">
        <v>124</v>
      </c>
      <c r="M2784">
        <v>81</v>
      </c>
      <c r="N2784" t="s">
        <v>310</v>
      </c>
      <c r="O2784" t="s">
        <v>311</v>
      </c>
      <c r="P2784" t="s">
        <v>312</v>
      </c>
      <c r="Q2784" t="s">
        <v>139</v>
      </c>
      <c r="R2784" t="s">
        <v>811</v>
      </c>
      <c r="S2784" t="s">
        <v>345</v>
      </c>
      <c r="T2784" t="s">
        <v>342</v>
      </c>
      <c r="U2784" t="s">
        <v>343</v>
      </c>
      <c r="V2784" t="s">
        <v>344</v>
      </c>
      <c r="X2784" t="str">
        <f>LEFT(Table7[[#This Row],[Month]],4)</f>
        <v>2023</v>
      </c>
      <c r="Y2784">
        <f>SIGN(Table7[[#This Row],[Internal Monthly Cost]])</f>
        <v>1</v>
      </c>
    </row>
    <row r="2785" spans="1:25" x14ac:dyDescent="0.2">
      <c r="A2785">
        <v>526</v>
      </c>
      <c r="B2785" t="s">
        <v>3530</v>
      </c>
      <c r="C2785" t="s">
        <v>3530</v>
      </c>
      <c r="D2785" t="s">
        <v>5</v>
      </c>
      <c r="E2785" t="s">
        <v>779</v>
      </c>
      <c r="F2785" t="s">
        <v>652</v>
      </c>
      <c r="G2785" t="s">
        <v>780</v>
      </c>
      <c r="H2785" t="s">
        <v>752</v>
      </c>
      <c r="I2785" t="s">
        <v>158</v>
      </c>
      <c r="J2785" t="s">
        <v>8</v>
      </c>
      <c r="K2785" t="s">
        <v>127</v>
      </c>
      <c r="M2785">
        <v>47</v>
      </c>
      <c r="N2785" t="s">
        <v>13</v>
      </c>
      <c r="O2785" t="s">
        <v>207</v>
      </c>
      <c r="P2785" t="s">
        <v>14</v>
      </c>
      <c r="Q2785" t="s">
        <v>140</v>
      </c>
      <c r="R2785" t="s">
        <v>811</v>
      </c>
      <c r="S2785" t="s">
        <v>345</v>
      </c>
      <c r="T2785" t="s">
        <v>2915</v>
      </c>
      <c r="U2785" t="s">
        <v>343</v>
      </c>
      <c r="V2785" t="s">
        <v>386</v>
      </c>
      <c r="X2785" t="str">
        <f>LEFT(Table7[[#This Row],[Month]],4)</f>
        <v>2023</v>
      </c>
      <c r="Y2785">
        <f>SIGN(Table7[[#This Row],[Internal Monthly Cost]])</f>
        <v>1</v>
      </c>
    </row>
    <row r="2786" spans="1:25" x14ac:dyDescent="0.2">
      <c r="A2786">
        <v>527</v>
      </c>
      <c r="B2786" t="s">
        <v>3530</v>
      </c>
      <c r="C2786" t="s">
        <v>3530</v>
      </c>
      <c r="D2786" t="s">
        <v>5</v>
      </c>
      <c r="E2786" t="s">
        <v>748</v>
      </c>
      <c r="F2786" t="s">
        <v>652</v>
      </c>
      <c r="G2786" t="s">
        <v>751</v>
      </c>
      <c r="H2786" t="s">
        <v>752</v>
      </c>
      <c r="I2786" t="s">
        <v>158</v>
      </c>
      <c r="J2786" t="s">
        <v>8</v>
      </c>
      <c r="K2786" t="s">
        <v>123</v>
      </c>
      <c r="M2786">
        <v>47</v>
      </c>
      <c r="N2786" t="s">
        <v>7</v>
      </c>
      <c r="O2786" t="s">
        <v>208</v>
      </c>
      <c r="P2786" t="s">
        <v>9</v>
      </c>
      <c r="Q2786" t="s">
        <v>171</v>
      </c>
      <c r="R2786" t="s">
        <v>138</v>
      </c>
      <c r="S2786" t="s">
        <v>345</v>
      </c>
      <c r="T2786" t="s">
        <v>387</v>
      </c>
      <c r="U2786" t="s">
        <v>343</v>
      </c>
      <c r="V2786" t="s">
        <v>388</v>
      </c>
      <c r="X2786" t="str">
        <f>LEFT(Table7[[#This Row],[Month]],4)</f>
        <v>2023</v>
      </c>
      <c r="Y2786">
        <f>SIGN(Table7[[#This Row],[Internal Monthly Cost]])</f>
        <v>1</v>
      </c>
    </row>
    <row r="2787" spans="1:25" x14ac:dyDescent="0.2">
      <c r="A2787">
        <v>594</v>
      </c>
      <c r="B2787" t="s">
        <v>3530</v>
      </c>
      <c r="C2787" t="s">
        <v>3530</v>
      </c>
      <c r="D2787" t="s">
        <v>5</v>
      </c>
      <c r="E2787" t="s">
        <v>878</v>
      </c>
      <c r="F2787" t="s">
        <v>652</v>
      </c>
      <c r="G2787" t="s">
        <v>880</v>
      </c>
      <c r="H2787" t="s">
        <v>881</v>
      </c>
      <c r="I2787" t="s">
        <v>289</v>
      </c>
      <c r="J2787" t="s">
        <v>8</v>
      </c>
      <c r="K2787" t="s">
        <v>127</v>
      </c>
      <c r="M2787">
        <v>50</v>
      </c>
      <c r="N2787" t="s">
        <v>21</v>
      </c>
      <c r="O2787" t="s">
        <v>209</v>
      </c>
      <c r="P2787" t="s">
        <v>22</v>
      </c>
      <c r="Q2787" t="s">
        <v>140</v>
      </c>
      <c r="R2787" t="s">
        <v>811</v>
      </c>
      <c r="S2787" t="s">
        <v>360</v>
      </c>
      <c r="T2787" t="s">
        <v>2922</v>
      </c>
      <c r="U2787" t="s">
        <v>343</v>
      </c>
      <c r="V2787" t="s">
        <v>404</v>
      </c>
      <c r="X2787" t="str">
        <f>LEFT(Table7[[#This Row],[Month]],4)</f>
        <v>2023</v>
      </c>
      <c r="Y2787">
        <f>SIGN(Table7[[#This Row],[Internal Monthly Cost]])</f>
        <v>1</v>
      </c>
    </row>
    <row r="2788" spans="1:25" x14ac:dyDescent="0.2">
      <c r="A2788">
        <v>668</v>
      </c>
      <c r="B2788" t="s">
        <v>3530</v>
      </c>
      <c r="C2788" t="s">
        <v>3530</v>
      </c>
      <c r="D2788" t="s">
        <v>5</v>
      </c>
      <c r="E2788" t="s">
        <v>1961</v>
      </c>
      <c r="F2788" t="s">
        <v>652</v>
      </c>
      <c r="G2788" t="s">
        <v>1963</v>
      </c>
      <c r="H2788" t="s">
        <v>1964</v>
      </c>
      <c r="I2788" t="s">
        <v>2904</v>
      </c>
      <c r="J2788" t="s">
        <v>8</v>
      </c>
      <c r="K2788" t="s">
        <v>124</v>
      </c>
      <c r="M2788">
        <v>44</v>
      </c>
      <c r="N2788" t="s">
        <v>416</v>
      </c>
      <c r="O2788" t="s">
        <v>417</v>
      </c>
      <c r="P2788" t="s">
        <v>418</v>
      </c>
      <c r="Q2788" t="s">
        <v>171</v>
      </c>
      <c r="R2788" t="s">
        <v>138</v>
      </c>
      <c r="S2788" t="s">
        <v>345</v>
      </c>
      <c r="T2788" t="s">
        <v>2911</v>
      </c>
      <c r="U2788" t="s">
        <v>343</v>
      </c>
      <c r="V2788" t="s">
        <v>419</v>
      </c>
      <c r="X2788" t="str">
        <f>LEFT(Table7[[#This Row],[Month]],4)</f>
        <v>2023</v>
      </c>
      <c r="Y2788">
        <f>SIGN(Table7[[#This Row],[Internal Monthly Cost]])</f>
        <v>1</v>
      </c>
    </row>
    <row r="2789" spans="1:25" x14ac:dyDescent="0.2">
      <c r="A2789">
        <v>647</v>
      </c>
      <c r="B2789" t="s">
        <v>3530</v>
      </c>
      <c r="C2789" t="s">
        <v>3530</v>
      </c>
      <c r="D2789" t="s">
        <v>5</v>
      </c>
      <c r="E2789" t="s">
        <v>887</v>
      </c>
      <c r="F2789" t="s">
        <v>652</v>
      </c>
      <c r="G2789" t="s">
        <v>888</v>
      </c>
      <c r="H2789" t="s">
        <v>889</v>
      </c>
      <c r="I2789" t="s">
        <v>2899</v>
      </c>
      <c r="J2789" t="s">
        <v>8</v>
      </c>
      <c r="K2789" t="s">
        <v>123</v>
      </c>
      <c r="M2789">
        <v>51</v>
      </c>
      <c r="N2789" t="s">
        <v>298</v>
      </c>
      <c r="O2789" t="s">
        <v>299</v>
      </c>
      <c r="P2789" t="s">
        <v>300</v>
      </c>
      <c r="Q2789" t="s">
        <v>171</v>
      </c>
      <c r="R2789" t="s">
        <v>138</v>
      </c>
      <c r="S2789" t="s">
        <v>345</v>
      </c>
      <c r="T2789" t="s">
        <v>362</v>
      </c>
      <c r="U2789" t="s">
        <v>343</v>
      </c>
      <c r="V2789" t="s">
        <v>3267</v>
      </c>
      <c r="X2789" t="str">
        <f>LEFT(Table7[[#This Row],[Month]],4)</f>
        <v>2023</v>
      </c>
      <c r="Y2789">
        <f>SIGN(Table7[[#This Row],[Internal Monthly Cost]])</f>
        <v>1</v>
      </c>
    </row>
    <row r="2790" spans="1:25" x14ac:dyDescent="0.2">
      <c r="A2790">
        <v>659</v>
      </c>
      <c r="B2790" t="s">
        <v>3530</v>
      </c>
      <c r="C2790" t="s">
        <v>3530</v>
      </c>
      <c r="D2790" t="s">
        <v>5</v>
      </c>
      <c r="E2790" t="s">
        <v>1476</v>
      </c>
      <c r="F2790" t="s">
        <v>652</v>
      </c>
      <c r="G2790" t="s">
        <v>1477</v>
      </c>
      <c r="H2790" t="s">
        <v>1478</v>
      </c>
      <c r="I2790" t="s">
        <v>2901</v>
      </c>
      <c r="J2790" t="s">
        <v>8</v>
      </c>
      <c r="K2790" t="s">
        <v>123</v>
      </c>
      <c r="M2790">
        <v>51</v>
      </c>
      <c r="N2790" t="s">
        <v>2913</v>
      </c>
      <c r="O2790" t="s">
        <v>198</v>
      </c>
      <c r="P2790" t="s">
        <v>37</v>
      </c>
      <c r="Q2790" t="s">
        <v>171</v>
      </c>
      <c r="R2790" t="s">
        <v>138</v>
      </c>
      <c r="S2790" t="s">
        <v>360</v>
      </c>
      <c r="T2790" t="s">
        <v>380</v>
      </c>
      <c r="U2790" t="s">
        <v>343</v>
      </c>
      <c r="V2790" t="s">
        <v>382</v>
      </c>
      <c r="X2790" t="str">
        <f>LEFT(Table7[[#This Row],[Month]],4)</f>
        <v>2023</v>
      </c>
      <c r="Y2790">
        <f>SIGN(Table7[[#This Row],[Internal Monthly Cost]])</f>
        <v>1</v>
      </c>
    </row>
    <row r="2791" spans="1:25" x14ac:dyDescent="0.2">
      <c r="A2791">
        <v>481</v>
      </c>
      <c r="B2791" t="s">
        <v>3530</v>
      </c>
      <c r="C2791" t="s">
        <v>3530</v>
      </c>
      <c r="D2791" t="s">
        <v>5</v>
      </c>
      <c r="E2791" t="s">
        <v>816</v>
      </c>
      <c r="F2791" t="s">
        <v>503</v>
      </c>
      <c r="G2791" t="s">
        <v>819</v>
      </c>
      <c r="H2791" t="s">
        <v>820</v>
      </c>
      <c r="I2791" t="s">
        <v>128</v>
      </c>
      <c r="J2791" t="s">
        <v>8</v>
      </c>
      <c r="K2791" t="s">
        <v>124</v>
      </c>
      <c r="M2791">
        <v>45</v>
      </c>
      <c r="N2791" t="s">
        <v>15</v>
      </c>
      <c r="O2791" t="s">
        <v>204</v>
      </c>
      <c r="P2791" t="s">
        <v>16</v>
      </c>
      <c r="Q2791" t="s">
        <v>3</v>
      </c>
      <c r="R2791" t="s">
        <v>138</v>
      </c>
      <c r="S2791" t="s">
        <v>360</v>
      </c>
      <c r="T2791" t="s">
        <v>2912</v>
      </c>
      <c r="U2791" t="s">
        <v>343</v>
      </c>
      <c r="V2791" t="s">
        <v>376</v>
      </c>
      <c r="X2791" t="str">
        <f>LEFT(Table7[[#This Row],[Month]],4)</f>
        <v>2023</v>
      </c>
      <c r="Y2791">
        <f>SIGN(Table7[[#This Row],[Internal Monthly Cost]])</f>
        <v>1</v>
      </c>
    </row>
    <row r="2792" spans="1:25" x14ac:dyDescent="0.2">
      <c r="A2792">
        <v>731</v>
      </c>
      <c r="B2792" t="s">
        <v>3530</v>
      </c>
      <c r="C2792" t="s">
        <v>3530</v>
      </c>
      <c r="D2792" t="s">
        <v>5</v>
      </c>
      <c r="E2792" t="s">
        <v>3384</v>
      </c>
      <c r="F2792" t="s">
        <v>652</v>
      </c>
      <c r="G2792" t="s">
        <v>3385</v>
      </c>
      <c r="H2792" t="s">
        <v>3383</v>
      </c>
      <c r="I2792" t="s">
        <v>3430</v>
      </c>
      <c r="J2792" t="s">
        <v>8</v>
      </c>
      <c r="K2792" t="s">
        <v>124</v>
      </c>
      <c r="M2792">
        <v>81</v>
      </c>
      <c r="N2792" t="s">
        <v>56</v>
      </c>
      <c r="O2792" t="s">
        <v>223</v>
      </c>
      <c r="P2792" t="s">
        <v>57</v>
      </c>
      <c r="Q2792" t="s">
        <v>139</v>
      </c>
      <c r="R2792" t="s">
        <v>811</v>
      </c>
      <c r="S2792" t="s">
        <v>345</v>
      </c>
      <c r="T2792" t="s">
        <v>342</v>
      </c>
      <c r="U2792" t="s">
        <v>343</v>
      </c>
      <c r="V2792" t="s">
        <v>358</v>
      </c>
      <c r="X2792" t="str">
        <f>LEFT(Table7[[#This Row],[Month]],4)</f>
        <v>2023</v>
      </c>
      <c r="Y2792">
        <f>SIGN(Table7[[#This Row],[Internal Monthly Cost]])</f>
        <v>1</v>
      </c>
    </row>
    <row r="2793" spans="1:25" x14ac:dyDescent="0.2">
      <c r="A2793">
        <v>682</v>
      </c>
      <c r="B2793" t="s">
        <v>3530</v>
      </c>
      <c r="C2793" t="s">
        <v>3530</v>
      </c>
      <c r="D2793" t="s">
        <v>5</v>
      </c>
      <c r="E2793" t="s">
        <v>2857</v>
      </c>
      <c r="H2793" t="s">
        <v>529</v>
      </c>
      <c r="I2793" t="s">
        <v>2837</v>
      </c>
      <c r="J2793" t="s">
        <v>3516</v>
      </c>
      <c r="K2793" t="s">
        <v>442</v>
      </c>
      <c r="M2793">
        <v>113</v>
      </c>
      <c r="X2793" t="str">
        <f>LEFT(Table7[[#This Row],[Month]],4)</f>
        <v>2023</v>
      </c>
      <c r="Y2793">
        <f>SIGN(Table7[[#This Row],[Internal Monthly Cost]])</f>
        <v>1</v>
      </c>
    </row>
    <row r="2794" spans="1:25" x14ac:dyDescent="0.2">
      <c r="A2794">
        <v>735</v>
      </c>
      <c r="B2794" t="s">
        <v>3530</v>
      </c>
      <c r="C2794" t="s">
        <v>3530</v>
      </c>
      <c r="D2794" t="s">
        <v>5</v>
      </c>
      <c r="E2794" t="s">
        <v>3390</v>
      </c>
      <c r="F2794" t="s">
        <v>652</v>
      </c>
      <c r="G2794" t="s">
        <v>3392</v>
      </c>
      <c r="H2794" t="s">
        <v>3383</v>
      </c>
      <c r="I2794" t="s">
        <v>3430</v>
      </c>
      <c r="J2794" t="s">
        <v>8</v>
      </c>
      <c r="K2794" t="s">
        <v>124</v>
      </c>
      <c r="M2794">
        <v>81</v>
      </c>
      <c r="N2794" t="s">
        <v>80</v>
      </c>
      <c r="O2794" t="s">
        <v>231</v>
      </c>
      <c r="P2794" t="s">
        <v>81</v>
      </c>
      <c r="Q2794" t="s">
        <v>139</v>
      </c>
      <c r="R2794" t="s">
        <v>811</v>
      </c>
      <c r="S2794" t="s">
        <v>345</v>
      </c>
      <c r="T2794" t="s">
        <v>342</v>
      </c>
      <c r="U2794" t="s">
        <v>343</v>
      </c>
      <c r="V2794" t="s">
        <v>369</v>
      </c>
      <c r="X2794" t="str">
        <f>LEFT(Table7[[#This Row],[Month]],4)</f>
        <v>2023</v>
      </c>
      <c r="Y2794">
        <f>SIGN(Table7[[#This Row],[Internal Monthly Cost]])</f>
        <v>1</v>
      </c>
    </row>
    <row r="2795" spans="1:25" x14ac:dyDescent="0.2">
      <c r="A2795">
        <v>655</v>
      </c>
      <c r="B2795" t="s">
        <v>3530</v>
      </c>
      <c r="C2795" t="s">
        <v>3530</v>
      </c>
      <c r="D2795" t="s">
        <v>5</v>
      </c>
      <c r="E2795" t="s">
        <v>2684</v>
      </c>
      <c r="H2795" t="s">
        <v>529</v>
      </c>
      <c r="I2795" t="s">
        <v>2837</v>
      </c>
      <c r="J2795" t="s">
        <v>3516</v>
      </c>
      <c r="K2795" t="s">
        <v>442</v>
      </c>
      <c r="M2795">
        <v>113</v>
      </c>
      <c r="X2795" t="str">
        <f>LEFT(Table7[[#This Row],[Month]],4)</f>
        <v>2023</v>
      </c>
      <c r="Y2795">
        <f>SIGN(Table7[[#This Row],[Internal Monthly Cost]])</f>
        <v>1</v>
      </c>
    </row>
    <row r="2796" spans="1:25" x14ac:dyDescent="0.2">
      <c r="A2796">
        <v>728</v>
      </c>
      <c r="B2796" t="s">
        <v>3530</v>
      </c>
      <c r="C2796" t="s">
        <v>3530</v>
      </c>
      <c r="D2796" t="s">
        <v>5</v>
      </c>
      <c r="E2796" t="s">
        <v>3360</v>
      </c>
      <c r="F2796" t="s">
        <v>652</v>
      </c>
      <c r="G2796" t="s">
        <v>3362</v>
      </c>
      <c r="H2796" t="s">
        <v>3363</v>
      </c>
      <c r="I2796" t="s">
        <v>3430</v>
      </c>
      <c r="J2796" t="s">
        <v>8</v>
      </c>
      <c r="K2796" t="s">
        <v>127</v>
      </c>
      <c r="M2796">
        <v>52</v>
      </c>
      <c r="N2796" t="s">
        <v>1004</v>
      </c>
      <c r="O2796" t="s">
        <v>1003</v>
      </c>
      <c r="P2796" t="s">
        <v>1005</v>
      </c>
      <c r="Q2796" t="s">
        <v>140</v>
      </c>
      <c r="R2796" t="s">
        <v>811</v>
      </c>
      <c r="S2796" t="s">
        <v>345</v>
      </c>
      <c r="T2796" t="s">
        <v>2938</v>
      </c>
      <c r="U2796" t="s">
        <v>343</v>
      </c>
      <c r="V2796" t="s">
        <v>1006</v>
      </c>
      <c r="X2796" t="str">
        <f>LEFT(Table7[[#This Row],[Month]],4)</f>
        <v>2023</v>
      </c>
      <c r="Y2796">
        <f>SIGN(Table7[[#This Row],[Internal Monthly Cost]])</f>
        <v>1</v>
      </c>
    </row>
    <row r="2797" spans="1:25" x14ac:dyDescent="0.2">
      <c r="A2797">
        <v>727</v>
      </c>
      <c r="B2797" t="s">
        <v>3530</v>
      </c>
      <c r="C2797" t="s">
        <v>3530</v>
      </c>
      <c r="D2797" t="s">
        <v>5</v>
      </c>
      <c r="E2797" t="s">
        <v>3338</v>
      </c>
      <c r="F2797" t="s">
        <v>652</v>
      </c>
      <c r="G2797" t="s">
        <v>3339</v>
      </c>
      <c r="H2797" t="s">
        <v>3340</v>
      </c>
      <c r="I2797" t="s">
        <v>3371</v>
      </c>
      <c r="J2797" t="s">
        <v>8</v>
      </c>
      <c r="K2797" t="s">
        <v>127</v>
      </c>
      <c r="M2797">
        <v>62</v>
      </c>
      <c r="N2797" t="s">
        <v>1585</v>
      </c>
      <c r="O2797" t="s">
        <v>1584</v>
      </c>
      <c r="P2797" t="s">
        <v>1586</v>
      </c>
      <c r="Q2797" t="s">
        <v>140</v>
      </c>
      <c r="R2797" t="s">
        <v>811</v>
      </c>
      <c r="S2797" t="s">
        <v>345</v>
      </c>
      <c r="T2797" t="s">
        <v>2938</v>
      </c>
      <c r="U2797" t="s">
        <v>343</v>
      </c>
      <c r="V2797" t="s">
        <v>1587</v>
      </c>
      <c r="X2797" t="str">
        <f>LEFT(Table7[[#This Row],[Month]],4)</f>
        <v>2023</v>
      </c>
      <c r="Y2797">
        <f>SIGN(Table7[[#This Row],[Internal Monthly Cost]])</f>
        <v>1</v>
      </c>
    </row>
    <row r="2798" spans="1:25" x14ac:dyDescent="0.2">
      <c r="A2798">
        <v>641</v>
      </c>
      <c r="B2798" t="s">
        <v>3530</v>
      </c>
      <c r="C2798" t="s">
        <v>3530</v>
      </c>
      <c r="D2798" t="s">
        <v>5</v>
      </c>
      <c r="E2798" t="s">
        <v>656</v>
      </c>
      <c r="H2798" t="s">
        <v>529</v>
      </c>
      <c r="I2798" t="s">
        <v>2837</v>
      </c>
      <c r="J2798" t="s">
        <v>3516</v>
      </c>
      <c r="K2798" t="s">
        <v>442</v>
      </c>
      <c r="M2798">
        <v>113</v>
      </c>
      <c r="X2798" t="str">
        <f>LEFT(Table7[[#This Row],[Month]],4)</f>
        <v>2023</v>
      </c>
      <c r="Y2798">
        <f>SIGN(Table7[[#This Row],[Internal Monthly Cost]])</f>
        <v>1</v>
      </c>
    </row>
    <row r="2799" spans="1:25" x14ac:dyDescent="0.2">
      <c r="A2799">
        <v>738</v>
      </c>
      <c r="B2799" t="s">
        <v>3530</v>
      </c>
      <c r="C2799" t="s">
        <v>3530</v>
      </c>
      <c r="D2799" t="s">
        <v>5</v>
      </c>
      <c r="E2799" t="s">
        <v>3397</v>
      </c>
      <c r="F2799" t="s">
        <v>652</v>
      </c>
      <c r="G2799" t="s">
        <v>3398</v>
      </c>
      <c r="H2799" t="s">
        <v>3383</v>
      </c>
      <c r="I2799" t="s">
        <v>3430</v>
      </c>
      <c r="J2799" t="s">
        <v>8</v>
      </c>
      <c r="K2799" t="s">
        <v>124</v>
      </c>
      <c r="M2799">
        <v>81</v>
      </c>
      <c r="N2799" t="s">
        <v>23</v>
      </c>
      <c r="O2799" t="s">
        <v>224</v>
      </c>
      <c r="P2799" t="s">
        <v>24</v>
      </c>
      <c r="Q2799" t="s">
        <v>139</v>
      </c>
      <c r="R2799" t="s">
        <v>811</v>
      </c>
      <c r="S2799" t="s">
        <v>345</v>
      </c>
      <c r="T2799" t="s">
        <v>342</v>
      </c>
      <c r="U2799" t="s">
        <v>343</v>
      </c>
      <c r="V2799" t="s">
        <v>359</v>
      </c>
      <c r="X2799" t="str">
        <f>LEFT(Table7[[#This Row],[Month]],4)</f>
        <v>2023</v>
      </c>
      <c r="Y2799">
        <f>SIGN(Table7[[#This Row],[Internal Monthly Cost]])</f>
        <v>1</v>
      </c>
    </row>
    <row r="2800" spans="1:25" x14ac:dyDescent="0.2">
      <c r="A2800">
        <v>744</v>
      </c>
      <c r="B2800" t="s">
        <v>3530</v>
      </c>
      <c r="C2800" t="s">
        <v>3530</v>
      </c>
      <c r="D2800" t="s">
        <v>5</v>
      </c>
      <c r="E2800" t="s">
        <v>3523</v>
      </c>
      <c r="F2800" t="s">
        <v>3519</v>
      </c>
      <c r="H2800" t="s">
        <v>3520</v>
      </c>
      <c r="J2800" t="s">
        <v>8</v>
      </c>
      <c r="K2800" t="s">
        <v>442</v>
      </c>
      <c r="M2800">
        <v>150</v>
      </c>
      <c r="N2800" t="s">
        <v>2579</v>
      </c>
      <c r="O2800" t="s">
        <v>2578</v>
      </c>
      <c r="P2800" t="s">
        <v>2580</v>
      </c>
      <c r="Q2800" t="s">
        <v>441</v>
      </c>
      <c r="R2800" t="s">
        <v>442</v>
      </c>
      <c r="S2800" t="s">
        <v>345</v>
      </c>
      <c r="T2800" t="s">
        <v>2127</v>
      </c>
      <c r="U2800" t="s">
        <v>343</v>
      </c>
      <c r="V2800" t="s">
        <v>2581</v>
      </c>
      <c r="X2800" t="str">
        <f>LEFT(Table7[[#This Row],[Month]],4)</f>
        <v>2023</v>
      </c>
      <c r="Y2800">
        <f>SIGN(Table7[[#This Row],[Internal Monthly Cost]])</f>
        <v>1</v>
      </c>
    </row>
    <row r="2801" spans="1:25" x14ac:dyDescent="0.2">
      <c r="A2801">
        <v>742</v>
      </c>
      <c r="B2801" t="s">
        <v>3530</v>
      </c>
      <c r="C2801" t="s">
        <v>3530</v>
      </c>
      <c r="D2801" t="s">
        <v>5</v>
      </c>
      <c r="E2801" t="s">
        <v>3521</v>
      </c>
      <c r="F2801" t="s">
        <v>3519</v>
      </c>
      <c r="H2801" t="s">
        <v>3520</v>
      </c>
      <c r="J2801" t="s">
        <v>8</v>
      </c>
      <c r="K2801" t="s">
        <v>442</v>
      </c>
      <c r="M2801">
        <v>150</v>
      </c>
      <c r="N2801" t="s">
        <v>2567</v>
      </c>
      <c r="O2801" t="s">
        <v>2566</v>
      </c>
      <c r="P2801" t="s">
        <v>2568</v>
      </c>
      <c r="Q2801" t="s">
        <v>441</v>
      </c>
      <c r="R2801" t="s">
        <v>442</v>
      </c>
      <c r="S2801" t="s">
        <v>345</v>
      </c>
      <c r="T2801" t="s">
        <v>2127</v>
      </c>
      <c r="U2801" t="s">
        <v>343</v>
      </c>
      <c r="V2801" t="s">
        <v>2569</v>
      </c>
      <c r="X2801" t="str">
        <f>LEFT(Table7[[#This Row],[Month]],4)</f>
        <v>2023</v>
      </c>
      <c r="Y2801">
        <f>SIGN(Table7[[#This Row],[Internal Monthly Cost]])</f>
        <v>1</v>
      </c>
    </row>
    <row r="2802" spans="1:25" x14ac:dyDescent="0.2">
      <c r="A2802">
        <v>724</v>
      </c>
      <c r="B2802" t="s">
        <v>3530</v>
      </c>
      <c r="C2802" t="s">
        <v>3530</v>
      </c>
      <c r="D2802" t="s">
        <v>5</v>
      </c>
      <c r="E2802" t="s">
        <v>3300</v>
      </c>
      <c r="F2802" t="s">
        <v>652</v>
      </c>
      <c r="G2802" t="s">
        <v>3301</v>
      </c>
      <c r="H2802" t="s">
        <v>3299</v>
      </c>
      <c r="I2802" t="s">
        <v>3336</v>
      </c>
      <c r="J2802" t="s">
        <v>8</v>
      </c>
      <c r="K2802" t="s">
        <v>124</v>
      </c>
      <c r="M2802">
        <v>80</v>
      </c>
      <c r="N2802" t="s">
        <v>60</v>
      </c>
      <c r="O2802" t="s">
        <v>225</v>
      </c>
      <c r="P2802" t="s">
        <v>61</v>
      </c>
      <c r="Q2802" t="s">
        <v>139</v>
      </c>
      <c r="R2802" t="s">
        <v>811</v>
      </c>
      <c r="S2802" t="s">
        <v>345</v>
      </c>
      <c r="T2802" t="s">
        <v>342</v>
      </c>
      <c r="U2802" t="s">
        <v>343</v>
      </c>
      <c r="V2802" t="s">
        <v>365</v>
      </c>
      <c r="X2802" t="str">
        <f>LEFT(Table7[[#This Row],[Month]],4)</f>
        <v>2023</v>
      </c>
      <c r="Y2802">
        <f>SIGN(Table7[[#This Row],[Internal Monthly Cost]])</f>
        <v>1</v>
      </c>
    </row>
    <row r="2803" spans="1:25" x14ac:dyDescent="0.2">
      <c r="A2803">
        <v>670</v>
      </c>
      <c r="B2803" t="s">
        <v>3530</v>
      </c>
      <c r="C2803" t="s">
        <v>3530</v>
      </c>
      <c r="D2803" t="s">
        <v>5</v>
      </c>
      <c r="E2803" t="s">
        <v>2824</v>
      </c>
      <c r="F2803" t="s">
        <v>652</v>
      </c>
      <c r="G2803" t="s">
        <v>2825</v>
      </c>
      <c r="H2803" t="s">
        <v>2826</v>
      </c>
      <c r="I2803" t="s">
        <v>2904</v>
      </c>
      <c r="J2803" t="s">
        <v>8</v>
      </c>
      <c r="K2803" t="s">
        <v>124</v>
      </c>
      <c r="M2803">
        <v>37</v>
      </c>
      <c r="N2803" t="s">
        <v>285</v>
      </c>
      <c r="O2803" t="s">
        <v>286</v>
      </c>
      <c r="P2803" t="s">
        <v>287</v>
      </c>
      <c r="Q2803" t="s">
        <v>171</v>
      </c>
      <c r="R2803" t="s">
        <v>138</v>
      </c>
      <c r="S2803" t="s">
        <v>345</v>
      </c>
      <c r="T2803" t="s">
        <v>3066</v>
      </c>
      <c r="U2803" t="s">
        <v>343</v>
      </c>
      <c r="V2803" t="s">
        <v>368</v>
      </c>
      <c r="X2803" t="str">
        <f>LEFT(Table7[[#This Row],[Month]],4)</f>
        <v>2023</v>
      </c>
      <c r="Y2803">
        <f>SIGN(Table7[[#This Row],[Internal Monthly Cost]])</f>
        <v>1</v>
      </c>
    </row>
    <row r="2804" spans="1:25" x14ac:dyDescent="0.2">
      <c r="A2804">
        <v>662</v>
      </c>
      <c r="B2804" t="s">
        <v>3530</v>
      </c>
      <c r="C2804" t="s">
        <v>3530</v>
      </c>
      <c r="D2804" t="s">
        <v>5</v>
      </c>
      <c r="E2804" t="s">
        <v>2481</v>
      </c>
      <c r="F2804" t="s">
        <v>652</v>
      </c>
      <c r="G2804" t="s">
        <v>2482</v>
      </c>
      <c r="H2804" t="s">
        <v>2483</v>
      </c>
      <c r="I2804" t="s">
        <v>2902</v>
      </c>
      <c r="J2804" t="s">
        <v>8</v>
      </c>
      <c r="K2804" t="s">
        <v>124</v>
      </c>
      <c r="M2804">
        <v>24</v>
      </c>
      <c r="N2804" t="s">
        <v>322</v>
      </c>
      <c r="O2804" t="s">
        <v>323</v>
      </c>
      <c r="P2804" t="s">
        <v>324</v>
      </c>
      <c r="Q2804" t="s">
        <v>171</v>
      </c>
      <c r="R2804" t="s">
        <v>138</v>
      </c>
      <c r="S2804" t="s">
        <v>345</v>
      </c>
      <c r="T2804" t="s">
        <v>2911</v>
      </c>
      <c r="U2804" t="s">
        <v>343</v>
      </c>
      <c r="V2804" t="s">
        <v>413</v>
      </c>
      <c r="X2804" t="str">
        <f>LEFT(Table7[[#This Row],[Month]],4)</f>
        <v>2023</v>
      </c>
      <c r="Y2804">
        <f>SIGN(Table7[[#This Row],[Internal Monthly Cost]])</f>
        <v>1</v>
      </c>
    </row>
    <row r="2805" spans="1:25" x14ac:dyDescent="0.2">
      <c r="A2805">
        <v>665</v>
      </c>
      <c r="B2805" t="s">
        <v>3530</v>
      </c>
      <c r="C2805" t="s">
        <v>3530</v>
      </c>
      <c r="D2805" t="s">
        <v>5</v>
      </c>
      <c r="E2805" t="s">
        <v>1798</v>
      </c>
      <c r="F2805" t="s">
        <v>652</v>
      </c>
      <c r="G2805" t="s">
        <v>1800</v>
      </c>
      <c r="H2805" t="s">
        <v>1801</v>
      </c>
      <c r="I2805" t="s">
        <v>2902</v>
      </c>
      <c r="J2805" t="s">
        <v>8</v>
      </c>
      <c r="K2805" t="s">
        <v>123</v>
      </c>
      <c r="M2805">
        <v>31</v>
      </c>
      <c r="N2805" t="s">
        <v>445</v>
      </c>
      <c r="O2805" t="s">
        <v>446</v>
      </c>
      <c r="P2805" t="s">
        <v>447</v>
      </c>
      <c r="Q2805" t="s">
        <v>171</v>
      </c>
      <c r="R2805" t="s">
        <v>138</v>
      </c>
      <c r="S2805" t="s">
        <v>345</v>
      </c>
      <c r="T2805" t="s">
        <v>380</v>
      </c>
      <c r="U2805" t="s">
        <v>343</v>
      </c>
      <c r="V2805" t="s">
        <v>381</v>
      </c>
      <c r="X2805" t="str">
        <f>LEFT(Table7[[#This Row],[Month]],4)</f>
        <v>2023</v>
      </c>
      <c r="Y2805">
        <f>SIGN(Table7[[#This Row],[Internal Monthly Cost]])</f>
        <v>1</v>
      </c>
    </row>
    <row r="2806" spans="1:25" x14ac:dyDescent="0.2">
      <c r="A2806">
        <v>669</v>
      </c>
      <c r="B2806" t="s">
        <v>3530</v>
      </c>
      <c r="C2806" t="s">
        <v>3530</v>
      </c>
      <c r="D2806" t="s">
        <v>5</v>
      </c>
      <c r="E2806" t="s">
        <v>2818</v>
      </c>
      <c r="F2806" t="s">
        <v>652</v>
      </c>
      <c r="G2806" t="s">
        <v>2819</v>
      </c>
      <c r="H2806" t="s">
        <v>2820</v>
      </c>
      <c r="I2806" t="s">
        <v>2904</v>
      </c>
      <c r="J2806" t="s">
        <v>8</v>
      </c>
      <c r="K2806" t="s">
        <v>127</v>
      </c>
      <c r="M2806">
        <v>29</v>
      </c>
      <c r="N2806" t="s">
        <v>1487</v>
      </c>
      <c r="O2806" t="s">
        <v>1486</v>
      </c>
      <c r="P2806" t="s">
        <v>1488</v>
      </c>
      <c r="Q2806" t="s">
        <v>140</v>
      </c>
      <c r="R2806" t="s">
        <v>811</v>
      </c>
      <c r="S2806" t="s">
        <v>345</v>
      </c>
      <c r="T2806" t="s">
        <v>2914</v>
      </c>
      <c r="U2806" t="s">
        <v>343</v>
      </c>
      <c r="V2806" t="s">
        <v>382</v>
      </c>
      <c r="X2806" t="str">
        <f>LEFT(Table7[[#This Row],[Month]],4)</f>
        <v>2023</v>
      </c>
      <c r="Y2806">
        <f>SIGN(Table7[[#This Row],[Internal Monthly Cost]])</f>
        <v>1</v>
      </c>
    </row>
    <row r="2807" spans="1:25" x14ac:dyDescent="0.2">
      <c r="A2807">
        <v>704</v>
      </c>
      <c r="B2807" t="s">
        <v>3530</v>
      </c>
      <c r="C2807" t="s">
        <v>3530</v>
      </c>
      <c r="D2807" t="s">
        <v>5</v>
      </c>
      <c r="E2807" t="s">
        <v>3035</v>
      </c>
      <c r="F2807" t="s">
        <v>652</v>
      </c>
      <c r="G2807" t="s">
        <v>3036</v>
      </c>
      <c r="H2807" t="s">
        <v>2980</v>
      </c>
      <c r="I2807" t="s">
        <v>3077</v>
      </c>
      <c r="J2807" t="s">
        <v>8</v>
      </c>
      <c r="K2807" t="s">
        <v>127</v>
      </c>
      <c r="M2807">
        <v>30</v>
      </c>
      <c r="N2807" t="s">
        <v>1579</v>
      </c>
      <c r="O2807" t="s">
        <v>1578</v>
      </c>
      <c r="P2807" t="s">
        <v>1580</v>
      </c>
      <c r="Q2807" t="s">
        <v>140</v>
      </c>
      <c r="R2807" t="s">
        <v>811</v>
      </c>
      <c r="S2807" t="s">
        <v>360</v>
      </c>
      <c r="T2807" t="s">
        <v>2987</v>
      </c>
      <c r="U2807" t="s">
        <v>343</v>
      </c>
      <c r="V2807" t="s">
        <v>1581</v>
      </c>
      <c r="X2807" t="str">
        <f>LEFT(Table7[[#This Row],[Month]],4)</f>
        <v>2023</v>
      </c>
      <c r="Y2807">
        <f>SIGN(Table7[[#This Row],[Internal Monthly Cost]])</f>
        <v>1</v>
      </c>
    </row>
    <row r="2808" spans="1:25" x14ac:dyDescent="0.2">
      <c r="A2808">
        <v>703</v>
      </c>
      <c r="B2808" t="s">
        <v>3530</v>
      </c>
      <c r="C2808" t="s">
        <v>3530</v>
      </c>
      <c r="D2808" t="s">
        <v>5</v>
      </c>
      <c r="E2808" t="s">
        <v>2951</v>
      </c>
      <c r="F2808" t="s">
        <v>652</v>
      </c>
      <c r="G2808" t="s">
        <v>2952</v>
      </c>
      <c r="H2808" t="s">
        <v>2953</v>
      </c>
      <c r="I2808" t="s">
        <v>3056</v>
      </c>
      <c r="J2808" t="s">
        <v>8</v>
      </c>
      <c r="K2808" t="s">
        <v>124</v>
      </c>
      <c r="M2808">
        <v>31</v>
      </c>
      <c r="N2808" t="s">
        <v>3426</v>
      </c>
      <c r="O2808" t="s">
        <v>3427</v>
      </c>
      <c r="P2808" t="s">
        <v>3428</v>
      </c>
      <c r="Q2808" t="s">
        <v>139</v>
      </c>
      <c r="R2808" t="s">
        <v>811</v>
      </c>
      <c r="S2808" t="s">
        <v>345</v>
      </c>
      <c r="T2808" t="s">
        <v>342</v>
      </c>
      <c r="U2808" t="s">
        <v>343</v>
      </c>
      <c r="V2808" t="s">
        <v>3429</v>
      </c>
      <c r="X2808" t="str">
        <f>LEFT(Table7[[#This Row],[Month]],4)</f>
        <v>2023</v>
      </c>
      <c r="Y2808">
        <f>SIGN(Table7[[#This Row],[Internal Monthly Cost]])</f>
        <v>1</v>
      </c>
    </row>
    <row r="2809" spans="1:25" x14ac:dyDescent="0.2">
      <c r="A2809">
        <v>709</v>
      </c>
      <c r="B2809" t="s">
        <v>3530</v>
      </c>
      <c r="C2809" t="s">
        <v>3530</v>
      </c>
      <c r="D2809" t="s">
        <v>5</v>
      </c>
      <c r="E2809" t="s">
        <v>3346</v>
      </c>
      <c r="F2809" t="s">
        <v>652</v>
      </c>
      <c r="G2809" t="s">
        <v>3058</v>
      </c>
      <c r="H2809" t="s">
        <v>3059</v>
      </c>
      <c r="I2809" t="s">
        <v>3077</v>
      </c>
      <c r="J2809" t="s">
        <v>8</v>
      </c>
      <c r="K2809" t="s">
        <v>124</v>
      </c>
      <c r="M2809">
        <v>30</v>
      </c>
      <c r="N2809" t="s">
        <v>3279</v>
      </c>
      <c r="O2809" t="s">
        <v>3280</v>
      </c>
      <c r="P2809" t="s">
        <v>3281</v>
      </c>
      <c r="Q2809" t="s">
        <v>139</v>
      </c>
      <c r="R2809" t="s">
        <v>811</v>
      </c>
      <c r="S2809" t="s">
        <v>341</v>
      </c>
      <c r="T2809" t="s">
        <v>2974</v>
      </c>
      <c r="U2809" t="s">
        <v>361</v>
      </c>
      <c r="V2809" t="s">
        <v>3282</v>
      </c>
      <c r="W2809" t="s">
        <v>3531</v>
      </c>
      <c r="X2809" t="str">
        <f>LEFT(Table7[[#This Row],[Month]],4)</f>
        <v>2023</v>
      </c>
      <c r="Y2809">
        <f>SIGN(Table7[[#This Row],[Internal Monthly Cost]])</f>
        <v>1</v>
      </c>
    </row>
    <row r="2810" spans="1:25" x14ac:dyDescent="0.2">
      <c r="A2810">
        <v>705</v>
      </c>
      <c r="B2810" t="s">
        <v>3530</v>
      </c>
      <c r="C2810" t="s">
        <v>3530</v>
      </c>
      <c r="D2810" t="s">
        <v>5</v>
      </c>
      <c r="E2810" t="s">
        <v>2978</v>
      </c>
      <c r="F2810" t="s">
        <v>652</v>
      </c>
      <c r="G2810" t="s">
        <v>2979</v>
      </c>
      <c r="H2810" t="s">
        <v>2980</v>
      </c>
      <c r="I2810" t="s">
        <v>3077</v>
      </c>
      <c r="J2810" t="s">
        <v>8</v>
      </c>
      <c r="K2810" t="s">
        <v>127</v>
      </c>
      <c r="M2810">
        <v>30</v>
      </c>
      <c r="N2810" t="s">
        <v>3183</v>
      </c>
      <c r="O2810" t="s">
        <v>3184</v>
      </c>
      <c r="P2810" t="s">
        <v>3185</v>
      </c>
      <c r="Q2810" t="s">
        <v>140</v>
      </c>
      <c r="R2810" t="s">
        <v>811</v>
      </c>
      <c r="S2810" t="s">
        <v>345</v>
      </c>
      <c r="T2810" t="s">
        <v>2914</v>
      </c>
      <c r="U2810" t="s">
        <v>343</v>
      </c>
      <c r="V2810" t="s">
        <v>3186</v>
      </c>
      <c r="X2810" t="str">
        <f>LEFT(Table7[[#This Row],[Month]],4)</f>
        <v>2023</v>
      </c>
      <c r="Y2810">
        <f>SIGN(Table7[[#This Row],[Internal Monthly Cost]])</f>
        <v>1</v>
      </c>
    </row>
    <row r="2811" spans="1:25" x14ac:dyDescent="0.2">
      <c r="A2811">
        <v>715</v>
      </c>
      <c r="B2811" t="s">
        <v>3530</v>
      </c>
      <c r="C2811" t="s">
        <v>3530</v>
      </c>
      <c r="D2811" t="s">
        <v>5</v>
      </c>
      <c r="E2811" t="s">
        <v>3154</v>
      </c>
      <c r="F2811" t="s">
        <v>652</v>
      </c>
      <c r="G2811" t="s">
        <v>3155</v>
      </c>
      <c r="H2811" t="s">
        <v>3156</v>
      </c>
      <c r="I2811" t="s">
        <v>3187</v>
      </c>
      <c r="J2811" t="s">
        <v>8</v>
      </c>
      <c r="K2811" t="s">
        <v>127</v>
      </c>
      <c r="M2811">
        <v>31</v>
      </c>
      <c r="N2811" t="s">
        <v>3188</v>
      </c>
      <c r="O2811" t="s">
        <v>3189</v>
      </c>
      <c r="P2811" t="s">
        <v>3190</v>
      </c>
      <c r="Q2811" t="s">
        <v>140</v>
      </c>
      <c r="R2811" t="s">
        <v>811</v>
      </c>
      <c r="S2811" t="s">
        <v>345</v>
      </c>
      <c r="T2811" t="s">
        <v>2914</v>
      </c>
      <c r="U2811" t="s">
        <v>343</v>
      </c>
      <c r="V2811" t="s">
        <v>3191</v>
      </c>
      <c r="X2811" t="str">
        <f>LEFT(Table7[[#This Row],[Month]],4)</f>
        <v>2023</v>
      </c>
      <c r="Y2811">
        <f>SIGN(Table7[[#This Row],[Internal Monthly Cost]])</f>
        <v>1</v>
      </c>
    </row>
    <row r="2812" spans="1:25" x14ac:dyDescent="0.2">
      <c r="A2812">
        <v>714</v>
      </c>
      <c r="B2812" t="s">
        <v>3530</v>
      </c>
      <c r="C2812" t="s">
        <v>3530</v>
      </c>
      <c r="D2812" t="s">
        <v>5</v>
      </c>
      <c r="E2812" t="s">
        <v>3170</v>
      </c>
      <c r="F2812" t="s">
        <v>652</v>
      </c>
      <c r="G2812" t="s">
        <v>3171</v>
      </c>
      <c r="H2812" t="s">
        <v>3156</v>
      </c>
      <c r="I2812" t="s">
        <v>3187</v>
      </c>
      <c r="J2812" t="s">
        <v>8</v>
      </c>
      <c r="K2812" t="s">
        <v>124</v>
      </c>
      <c r="M2812">
        <v>31</v>
      </c>
      <c r="N2812" t="s">
        <v>2741</v>
      </c>
      <c r="O2812" t="s">
        <v>2740</v>
      </c>
      <c r="P2812" t="s">
        <v>2742</v>
      </c>
      <c r="Q2812" t="s">
        <v>139</v>
      </c>
      <c r="R2812" t="s">
        <v>811</v>
      </c>
      <c r="S2812" t="s">
        <v>345</v>
      </c>
      <c r="T2812" t="s">
        <v>346</v>
      </c>
      <c r="U2812" t="s">
        <v>343</v>
      </c>
      <c r="V2812" t="s">
        <v>344</v>
      </c>
      <c r="X2812" t="str">
        <f>LEFT(Table7[[#This Row],[Month]],4)</f>
        <v>2023</v>
      </c>
      <c r="Y2812">
        <f>SIGN(Table7[[#This Row],[Internal Monthly Cost]])</f>
        <v>1</v>
      </c>
    </row>
    <row r="2813" spans="1:25" x14ac:dyDescent="0.2">
      <c r="A2813">
        <v>713</v>
      </c>
      <c r="B2813" t="s">
        <v>3530</v>
      </c>
      <c r="C2813" t="s">
        <v>3530</v>
      </c>
      <c r="D2813" t="s">
        <v>5</v>
      </c>
      <c r="E2813" t="s">
        <v>3107</v>
      </c>
      <c r="F2813" t="s">
        <v>652</v>
      </c>
      <c r="G2813" t="s">
        <v>3108</v>
      </c>
      <c r="H2813" t="s">
        <v>3109</v>
      </c>
      <c r="I2813" t="s">
        <v>3151</v>
      </c>
      <c r="J2813" t="s">
        <v>8</v>
      </c>
      <c r="K2813" t="s">
        <v>127</v>
      </c>
      <c r="M2813">
        <v>30</v>
      </c>
      <c r="N2813" t="s">
        <v>35</v>
      </c>
      <c r="O2813" t="s">
        <v>203</v>
      </c>
      <c r="P2813" t="s">
        <v>36</v>
      </c>
      <c r="Q2813" t="s">
        <v>140</v>
      </c>
      <c r="R2813" t="s">
        <v>811</v>
      </c>
      <c r="S2813" t="s">
        <v>360</v>
      </c>
      <c r="T2813" t="s">
        <v>2914</v>
      </c>
      <c r="U2813" t="s">
        <v>343</v>
      </c>
      <c r="V2813" t="s">
        <v>351</v>
      </c>
      <c r="X2813" t="str">
        <f>LEFT(Table7[[#This Row],[Month]],4)</f>
        <v>2023</v>
      </c>
      <c r="Y2813">
        <f>SIGN(Table7[[#This Row],[Internal Monthly Cost]])</f>
        <v>1</v>
      </c>
    </row>
    <row r="2814" spans="1:25" x14ac:dyDescent="0.2">
      <c r="A2814">
        <v>721</v>
      </c>
      <c r="B2814" t="s">
        <v>3530</v>
      </c>
      <c r="C2814" t="s">
        <v>3530</v>
      </c>
      <c r="D2814" t="s">
        <v>5</v>
      </c>
      <c r="E2814" t="s">
        <v>3275</v>
      </c>
      <c r="F2814" t="s">
        <v>652</v>
      </c>
      <c r="G2814" t="s">
        <v>3270</v>
      </c>
      <c r="H2814" t="s">
        <v>3296</v>
      </c>
      <c r="I2814" t="s">
        <v>3294</v>
      </c>
      <c r="J2814" t="s">
        <v>8</v>
      </c>
      <c r="K2814" t="s">
        <v>127</v>
      </c>
      <c r="M2814">
        <v>31</v>
      </c>
      <c r="N2814" t="s">
        <v>1164</v>
      </c>
      <c r="O2814" t="s">
        <v>1163</v>
      </c>
      <c r="P2814" t="s">
        <v>1165</v>
      </c>
      <c r="Q2814" t="s">
        <v>140</v>
      </c>
      <c r="R2814" t="s">
        <v>811</v>
      </c>
      <c r="S2814" t="s">
        <v>345</v>
      </c>
      <c r="T2814" t="s">
        <v>2914</v>
      </c>
      <c r="U2814" t="s">
        <v>343</v>
      </c>
      <c r="V2814" t="s">
        <v>1166</v>
      </c>
      <c r="X2814" t="str">
        <f>LEFT(Table7[[#This Row],[Month]],4)</f>
        <v>2023</v>
      </c>
      <c r="Y2814">
        <f>SIGN(Table7[[#This Row],[Internal Monthly Cost]])</f>
        <v>1</v>
      </c>
    </row>
    <row r="2815" spans="1:25" x14ac:dyDescent="0.2">
      <c r="A2815">
        <v>720</v>
      </c>
      <c r="B2815" t="s">
        <v>3530</v>
      </c>
      <c r="C2815" t="s">
        <v>3530</v>
      </c>
      <c r="D2815" t="s">
        <v>5</v>
      </c>
      <c r="E2815" t="s">
        <v>3273</v>
      </c>
      <c r="F2815" t="s">
        <v>652</v>
      </c>
      <c r="G2815" t="s">
        <v>3272</v>
      </c>
      <c r="H2815" t="s">
        <v>3295</v>
      </c>
      <c r="I2815" t="s">
        <v>3294</v>
      </c>
      <c r="J2815" t="s">
        <v>8</v>
      </c>
      <c r="K2815" t="s">
        <v>124</v>
      </c>
      <c r="M2815">
        <v>31</v>
      </c>
      <c r="N2815" t="s">
        <v>2191</v>
      </c>
      <c r="O2815" t="s">
        <v>2190</v>
      </c>
      <c r="P2815" t="s">
        <v>2192</v>
      </c>
      <c r="Q2815" t="s">
        <v>139</v>
      </c>
      <c r="R2815" t="s">
        <v>811</v>
      </c>
      <c r="S2815" t="s">
        <v>345</v>
      </c>
      <c r="T2815" t="s">
        <v>346</v>
      </c>
      <c r="U2815" t="s">
        <v>343</v>
      </c>
      <c r="V2815" t="s">
        <v>2193</v>
      </c>
      <c r="X2815" t="str">
        <f>LEFT(Table7[[#This Row],[Month]],4)</f>
        <v>2023</v>
      </c>
      <c r="Y2815">
        <f>SIGN(Table7[[#This Row],[Internal Monthly Cost]])</f>
        <v>1</v>
      </c>
    </row>
    <row r="2816" spans="1:25" x14ac:dyDescent="0.2">
      <c r="A2816">
        <v>719</v>
      </c>
      <c r="B2816" t="s">
        <v>3530</v>
      </c>
      <c r="C2816" t="s">
        <v>3530</v>
      </c>
      <c r="D2816" t="s">
        <v>5</v>
      </c>
      <c r="E2816" t="s">
        <v>3192</v>
      </c>
      <c r="F2816" t="s">
        <v>652</v>
      </c>
      <c r="G2816" t="s">
        <v>3193</v>
      </c>
      <c r="H2816" t="s">
        <v>3194</v>
      </c>
      <c r="I2816" t="s">
        <v>3269</v>
      </c>
      <c r="J2816" t="s">
        <v>8</v>
      </c>
      <c r="K2816" t="s">
        <v>127</v>
      </c>
      <c r="M2816">
        <v>31</v>
      </c>
      <c r="N2816" t="s">
        <v>295</v>
      </c>
      <c r="O2816" t="s">
        <v>296</v>
      </c>
      <c r="P2816" t="s">
        <v>297</v>
      </c>
      <c r="Q2816" t="s">
        <v>140</v>
      </c>
      <c r="R2816" t="s">
        <v>811</v>
      </c>
      <c r="S2816" t="s">
        <v>345</v>
      </c>
      <c r="T2816" t="s">
        <v>2914</v>
      </c>
      <c r="U2816" t="s">
        <v>343</v>
      </c>
      <c r="V2816" t="s">
        <v>411</v>
      </c>
      <c r="X2816" t="str">
        <f>LEFT(Table7[[#This Row],[Month]],4)</f>
        <v>2023</v>
      </c>
      <c r="Y2816">
        <f>SIGN(Table7[[#This Row],[Internal Monthly Cost]])</f>
        <v>1</v>
      </c>
    </row>
    <row r="2817" spans="1:25" x14ac:dyDescent="0.2">
      <c r="A2817">
        <v>740</v>
      </c>
      <c r="B2817" t="s">
        <v>3530</v>
      </c>
      <c r="C2817" t="s">
        <v>3530</v>
      </c>
      <c r="D2817" t="s">
        <v>5</v>
      </c>
      <c r="E2817" t="s">
        <v>3505</v>
      </c>
      <c r="F2817" t="s">
        <v>652</v>
      </c>
      <c r="G2817" t="s">
        <v>3507</v>
      </c>
      <c r="H2817" t="s">
        <v>3508</v>
      </c>
      <c r="I2817" t="s">
        <v>3517</v>
      </c>
      <c r="J2817" t="s">
        <v>8</v>
      </c>
      <c r="K2817" t="s">
        <v>123</v>
      </c>
      <c r="M2817">
        <v>34</v>
      </c>
      <c r="N2817" t="s">
        <v>1101</v>
      </c>
      <c r="O2817" t="s">
        <v>1100</v>
      </c>
      <c r="P2817" t="s">
        <v>1102</v>
      </c>
      <c r="Q2817" t="s">
        <v>171</v>
      </c>
      <c r="R2817" t="s">
        <v>138</v>
      </c>
      <c r="S2817" t="s">
        <v>345</v>
      </c>
      <c r="T2817" t="s">
        <v>1103</v>
      </c>
      <c r="U2817" t="s">
        <v>343</v>
      </c>
      <c r="V2817" t="s">
        <v>1104</v>
      </c>
      <c r="X2817" t="str">
        <f>LEFT(Table7[[#This Row],[Month]],4)</f>
        <v>2023</v>
      </c>
      <c r="Y2817">
        <f>SIGN(Table7[[#This Row],[Internal Monthly Cost]])</f>
        <v>1</v>
      </c>
    </row>
    <row r="2818" spans="1:25" x14ac:dyDescent="0.2">
      <c r="A2818">
        <v>729</v>
      </c>
      <c r="B2818" t="s">
        <v>3530</v>
      </c>
      <c r="C2818" t="s">
        <v>3530</v>
      </c>
      <c r="D2818" t="s">
        <v>725</v>
      </c>
      <c r="E2818" t="s">
        <v>3380</v>
      </c>
      <c r="F2818" t="s">
        <v>652</v>
      </c>
      <c r="G2818" t="s">
        <v>2806</v>
      </c>
      <c r="H2818" t="s">
        <v>2693</v>
      </c>
      <c r="J2818" t="s">
        <v>8</v>
      </c>
      <c r="K2818" t="s">
        <v>123</v>
      </c>
      <c r="M2818">
        <v>56</v>
      </c>
      <c r="X2818" t="str">
        <f>LEFT(Table7[[#This Row],[Month]],4)</f>
        <v>2023</v>
      </c>
      <c r="Y2818">
        <f>SIGN(Table7[[#This Row],[Internal Monthly Cost]])</f>
        <v>1</v>
      </c>
    </row>
    <row r="2819" spans="1:25" x14ac:dyDescent="0.2">
      <c r="A2819">
        <v>615</v>
      </c>
      <c r="B2819" t="s">
        <v>3530</v>
      </c>
      <c r="C2819" t="s">
        <v>3530</v>
      </c>
      <c r="D2819" t="s">
        <v>5</v>
      </c>
      <c r="E2819" t="s">
        <v>2677</v>
      </c>
      <c r="H2819" t="s">
        <v>664</v>
      </c>
      <c r="I2819" t="s">
        <v>2841</v>
      </c>
      <c r="J2819" t="s">
        <v>8</v>
      </c>
      <c r="K2819" t="s">
        <v>442</v>
      </c>
      <c r="M2819">
        <v>44</v>
      </c>
      <c r="N2819" t="s">
        <v>2930</v>
      </c>
      <c r="O2819" t="s">
        <v>2931</v>
      </c>
      <c r="P2819" t="s">
        <v>2932</v>
      </c>
      <c r="Q2819" t="s">
        <v>441</v>
      </c>
      <c r="R2819" t="s">
        <v>442</v>
      </c>
      <c r="S2819" t="s">
        <v>345</v>
      </c>
      <c r="T2819" t="s">
        <v>2127</v>
      </c>
      <c r="U2819" t="s">
        <v>343</v>
      </c>
      <c r="V2819" t="s">
        <v>2927</v>
      </c>
      <c r="X2819" t="str">
        <f>LEFT(Table7[[#This Row],[Month]],4)</f>
        <v>2023</v>
      </c>
      <c r="Y2819">
        <f>SIGN(Table7[[#This Row],[Internal Monthly Cost]])</f>
        <v>1</v>
      </c>
    </row>
    <row r="2820" spans="1:25" x14ac:dyDescent="0.2">
      <c r="A2820">
        <v>601</v>
      </c>
      <c r="B2820" t="s">
        <v>3530</v>
      </c>
      <c r="C2820" t="s">
        <v>3530</v>
      </c>
      <c r="D2820" t="s">
        <v>5</v>
      </c>
      <c r="E2820" t="s">
        <v>661</v>
      </c>
      <c r="H2820" t="s">
        <v>664</v>
      </c>
      <c r="I2820" t="s">
        <v>2841</v>
      </c>
      <c r="J2820" t="s">
        <v>4</v>
      </c>
      <c r="K2820" t="s">
        <v>442</v>
      </c>
      <c r="M2820">
        <v>44</v>
      </c>
      <c r="X2820" t="str">
        <f>LEFT(Table7[[#This Row],[Month]],4)</f>
        <v>2023</v>
      </c>
      <c r="Y2820">
        <f>SIGN(Table7[[#This Row],[Internal Monthly Cost]])</f>
        <v>1</v>
      </c>
    </row>
    <row r="2821" spans="1:25" x14ac:dyDescent="0.2">
      <c r="A2821">
        <v>584</v>
      </c>
      <c r="B2821" t="s">
        <v>3530</v>
      </c>
      <c r="C2821" t="s">
        <v>3530</v>
      </c>
      <c r="D2821" t="s">
        <v>5</v>
      </c>
      <c r="E2821" t="s">
        <v>2419</v>
      </c>
      <c r="F2821" t="s">
        <v>652</v>
      </c>
      <c r="G2821" t="s">
        <v>2420</v>
      </c>
      <c r="H2821" t="s">
        <v>2421</v>
      </c>
      <c r="I2821" t="s">
        <v>183</v>
      </c>
      <c r="J2821" t="s">
        <v>8</v>
      </c>
      <c r="K2821" t="s">
        <v>130</v>
      </c>
      <c r="M2821">
        <v>49</v>
      </c>
      <c r="N2821" t="s">
        <v>172</v>
      </c>
      <c r="O2821" t="s">
        <v>260</v>
      </c>
      <c r="P2821" t="s">
        <v>173</v>
      </c>
      <c r="Q2821" t="s">
        <v>142</v>
      </c>
      <c r="R2821" t="s">
        <v>141</v>
      </c>
      <c r="S2821" t="s">
        <v>345</v>
      </c>
      <c r="T2821" t="s">
        <v>402</v>
      </c>
      <c r="U2821" t="s">
        <v>343</v>
      </c>
      <c r="V2821" t="s">
        <v>394</v>
      </c>
      <c r="X2821" t="str">
        <f>LEFT(Table7[[#This Row],[Month]],4)</f>
        <v>2023</v>
      </c>
      <c r="Y2821">
        <f>SIGN(Table7[[#This Row],[Internal Monthly Cost]])</f>
        <v>1</v>
      </c>
    </row>
    <row r="2822" spans="1:25" x14ac:dyDescent="0.2">
      <c r="A2822">
        <v>586</v>
      </c>
      <c r="B2822" t="s">
        <v>3530</v>
      </c>
      <c r="C2822" t="s">
        <v>3530</v>
      </c>
      <c r="D2822" t="s">
        <v>5</v>
      </c>
      <c r="E2822" t="s">
        <v>2505</v>
      </c>
      <c r="F2822" t="s">
        <v>652</v>
      </c>
      <c r="G2822" t="s">
        <v>2507</v>
      </c>
      <c r="H2822" t="s">
        <v>2508</v>
      </c>
      <c r="I2822" t="s">
        <v>183</v>
      </c>
      <c r="J2822" t="s">
        <v>8</v>
      </c>
      <c r="K2822" t="s">
        <v>123</v>
      </c>
      <c r="M2822">
        <v>30</v>
      </c>
      <c r="N2822" t="s">
        <v>166</v>
      </c>
      <c r="O2822" t="s">
        <v>206</v>
      </c>
      <c r="P2822" t="s">
        <v>167</v>
      </c>
      <c r="Q2822" t="s">
        <v>171</v>
      </c>
      <c r="R2822" t="s">
        <v>138</v>
      </c>
      <c r="S2822" t="s">
        <v>345</v>
      </c>
      <c r="T2822" t="s">
        <v>380</v>
      </c>
      <c r="U2822" t="s">
        <v>343</v>
      </c>
      <c r="V2822" t="s">
        <v>397</v>
      </c>
      <c r="X2822" t="str">
        <f>LEFT(Table7[[#This Row],[Month]],4)</f>
        <v>2023</v>
      </c>
      <c r="Y2822">
        <f>SIGN(Table7[[#This Row],[Internal Monthly Cost]])</f>
        <v>1</v>
      </c>
    </row>
    <row r="2823" spans="1:25" x14ac:dyDescent="0.2">
      <c r="A2823">
        <v>666</v>
      </c>
      <c r="B2823" t="s">
        <v>3530</v>
      </c>
      <c r="C2823" t="s">
        <v>3530</v>
      </c>
      <c r="D2823" t="s">
        <v>5</v>
      </c>
      <c r="E2823" t="s">
        <v>2810</v>
      </c>
      <c r="F2823" t="s">
        <v>652</v>
      </c>
      <c r="G2823" t="s">
        <v>2813</v>
      </c>
      <c r="H2823" t="s">
        <v>2814</v>
      </c>
      <c r="I2823" t="s">
        <v>2903</v>
      </c>
      <c r="J2823" t="s">
        <v>8</v>
      </c>
      <c r="K2823" t="s">
        <v>130</v>
      </c>
      <c r="M2823">
        <v>37</v>
      </c>
      <c r="N2823" t="s">
        <v>331</v>
      </c>
      <c r="O2823" t="s">
        <v>332</v>
      </c>
      <c r="P2823" t="s">
        <v>333</v>
      </c>
      <c r="Q2823" t="s">
        <v>142</v>
      </c>
      <c r="R2823" t="s">
        <v>141</v>
      </c>
      <c r="S2823" t="s">
        <v>345</v>
      </c>
      <c r="T2823" t="s">
        <v>402</v>
      </c>
      <c r="U2823" t="s">
        <v>343</v>
      </c>
      <c r="V2823" t="s">
        <v>414</v>
      </c>
      <c r="X2823" t="str">
        <f>LEFT(Table7[[#This Row],[Month]],4)</f>
        <v>2023</v>
      </c>
      <c r="Y2823">
        <f>SIGN(Table7[[#This Row],[Internal Monthly Cost]])</f>
        <v>1</v>
      </c>
    </row>
    <row r="2824" spans="1:25" x14ac:dyDescent="0.2">
      <c r="A2824">
        <v>648</v>
      </c>
      <c r="B2824" t="s">
        <v>3530</v>
      </c>
      <c r="C2824" t="s">
        <v>3530</v>
      </c>
      <c r="D2824" t="s">
        <v>5</v>
      </c>
      <c r="E2824" t="s">
        <v>2713</v>
      </c>
      <c r="F2824" t="s">
        <v>652</v>
      </c>
      <c r="G2824" t="s">
        <v>2703</v>
      </c>
      <c r="H2824" t="s">
        <v>2717</v>
      </c>
      <c r="I2824" t="s">
        <v>2901</v>
      </c>
      <c r="J2824" t="s">
        <v>8</v>
      </c>
      <c r="K2824" t="s">
        <v>130</v>
      </c>
      <c r="M2824">
        <v>39</v>
      </c>
      <c r="N2824" t="s">
        <v>301</v>
      </c>
      <c r="O2824" t="s">
        <v>302</v>
      </c>
      <c r="P2824" t="s">
        <v>303</v>
      </c>
      <c r="Q2824" t="s">
        <v>142</v>
      </c>
      <c r="R2824" t="s">
        <v>141</v>
      </c>
      <c r="S2824" t="s">
        <v>345</v>
      </c>
      <c r="T2824" t="s">
        <v>402</v>
      </c>
      <c r="U2824" t="s">
        <v>343</v>
      </c>
      <c r="V2824" t="s">
        <v>412</v>
      </c>
      <c r="X2824" t="str">
        <f>LEFT(Table7[[#This Row],[Month]],4)</f>
        <v>2023</v>
      </c>
      <c r="Y2824">
        <f>SIGN(Table7[[#This Row],[Internal Monthly Cost]])</f>
        <v>1</v>
      </c>
    </row>
    <row r="2825" spans="1:25" x14ac:dyDescent="0.2">
      <c r="A2825">
        <v>656</v>
      </c>
      <c r="B2825" t="s">
        <v>3530</v>
      </c>
      <c r="C2825" t="s">
        <v>3530</v>
      </c>
      <c r="D2825" t="s">
        <v>5</v>
      </c>
      <c r="E2825" t="s">
        <v>2725</v>
      </c>
      <c r="F2825" t="s">
        <v>652</v>
      </c>
      <c r="G2825" t="s">
        <v>2940</v>
      </c>
      <c r="H2825" t="s">
        <v>2717</v>
      </c>
      <c r="I2825" t="s">
        <v>2901</v>
      </c>
      <c r="J2825" t="s">
        <v>4</v>
      </c>
      <c r="K2825" t="s">
        <v>130</v>
      </c>
      <c r="M2825">
        <v>39</v>
      </c>
      <c r="O2825" t="s">
        <v>2116</v>
      </c>
      <c r="X2825" t="str">
        <f>LEFT(Table7[[#This Row],[Month]],4)</f>
        <v>2023</v>
      </c>
      <c r="Y2825">
        <f>SIGN(Table7[[#This Row],[Internal Monthly Cost]])</f>
        <v>1</v>
      </c>
    </row>
    <row r="2826" spans="1:25" x14ac:dyDescent="0.2">
      <c r="A2826">
        <v>658</v>
      </c>
      <c r="B2826" t="s">
        <v>3530</v>
      </c>
      <c r="C2826" t="s">
        <v>3530</v>
      </c>
      <c r="D2826" t="s">
        <v>5</v>
      </c>
      <c r="E2826" t="s">
        <v>2721</v>
      </c>
      <c r="F2826" t="s">
        <v>652</v>
      </c>
      <c r="G2826" t="s">
        <v>2722</v>
      </c>
      <c r="H2826" t="s">
        <v>2717</v>
      </c>
      <c r="I2826" t="s">
        <v>2901</v>
      </c>
      <c r="J2826" t="s">
        <v>4</v>
      </c>
      <c r="K2826" t="s">
        <v>130</v>
      </c>
      <c r="M2826">
        <v>39</v>
      </c>
      <c r="X2826" t="str">
        <f>LEFT(Table7[[#This Row],[Month]],4)</f>
        <v>2023</v>
      </c>
      <c r="Y2826">
        <f>SIGN(Table7[[#This Row],[Internal Monthly Cost]])</f>
        <v>1</v>
      </c>
    </row>
    <row r="2827" spans="1:25" x14ac:dyDescent="0.2">
      <c r="A2827">
        <v>636</v>
      </c>
      <c r="B2827" t="s">
        <v>3530</v>
      </c>
      <c r="C2827" t="s">
        <v>3530</v>
      </c>
      <c r="D2827" t="s">
        <v>5</v>
      </c>
      <c r="E2827" t="s">
        <v>844</v>
      </c>
      <c r="F2827" t="s">
        <v>652</v>
      </c>
      <c r="G2827" t="s">
        <v>846</v>
      </c>
      <c r="H2827" t="s">
        <v>847</v>
      </c>
      <c r="I2827" t="s">
        <v>291</v>
      </c>
      <c r="J2827" t="s">
        <v>8</v>
      </c>
      <c r="K2827" t="s">
        <v>123</v>
      </c>
      <c r="M2827">
        <v>35</v>
      </c>
      <c r="N2827" t="s">
        <v>19</v>
      </c>
      <c r="O2827" t="s">
        <v>196</v>
      </c>
      <c r="P2827" t="s">
        <v>20</v>
      </c>
      <c r="Q2827" t="s">
        <v>171</v>
      </c>
      <c r="R2827" t="s">
        <v>138</v>
      </c>
      <c r="S2827" t="s">
        <v>345</v>
      </c>
      <c r="T2827" t="s">
        <v>380</v>
      </c>
      <c r="U2827" t="s">
        <v>343</v>
      </c>
      <c r="V2827" t="s">
        <v>409</v>
      </c>
      <c r="X2827" t="str">
        <f>LEFT(Table7[[#This Row],[Month]],4)</f>
        <v>2023</v>
      </c>
      <c r="Y2827">
        <f>SIGN(Table7[[#This Row],[Internal Monthly Cost]])</f>
        <v>1</v>
      </c>
    </row>
    <row r="2828" spans="1:25" x14ac:dyDescent="0.2">
      <c r="A2828">
        <v>734</v>
      </c>
      <c r="B2828" t="s">
        <v>3530</v>
      </c>
      <c r="C2828" t="s">
        <v>3530</v>
      </c>
      <c r="D2828" t="s">
        <v>5</v>
      </c>
      <c r="E2828" t="s">
        <v>3388</v>
      </c>
      <c r="F2828" t="s">
        <v>652</v>
      </c>
      <c r="G2828" t="s">
        <v>3389</v>
      </c>
      <c r="H2828" t="s">
        <v>3383</v>
      </c>
      <c r="I2828" t="s">
        <v>3430</v>
      </c>
      <c r="J2828" t="s">
        <v>8</v>
      </c>
      <c r="K2828" t="s">
        <v>130</v>
      </c>
      <c r="M2828">
        <v>32</v>
      </c>
      <c r="N2828" t="s">
        <v>3435</v>
      </c>
      <c r="O2828" t="s">
        <v>3436</v>
      </c>
      <c r="P2828" t="s">
        <v>3437</v>
      </c>
      <c r="Q2828" t="s">
        <v>142</v>
      </c>
      <c r="R2828" t="s">
        <v>141</v>
      </c>
      <c r="S2828" t="s">
        <v>345</v>
      </c>
      <c r="T2828" t="s">
        <v>402</v>
      </c>
      <c r="U2828" t="s">
        <v>343</v>
      </c>
      <c r="V2828" t="s">
        <v>3438</v>
      </c>
      <c r="X2828" t="str">
        <f>LEFT(Table7[[#This Row],[Month]],4)</f>
        <v>2023</v>
      </c>
      <c r="Y2828">
        <f>SIGN(Table7[[#This Row],[Internal Monthly Cost]])</f>
        <v>1</v>
      </c>
    </row>
    <row r="2829" spans="1:25" x14ac:dyDescent="0.2">
      <c r="A2829">
        <v>733</v>
      </c>
      <c r="B2829" t="s">
        <v>3530</v>
      </c>
      <c r="C2829" t="s">
        <v>3530</v>
      </c>
      <c r="D2829" t="s">
        <v>5</v>
      </c>
      <c r="E2829" t="s">
        <v>3386</v>
      </c>
      <c r="F2829" t="s">
        <v>652</v>
      </c>
      <c r="G2829" t="s">
        <v>3387</v>
      </c>
      <c r="H2829" t="s">
        <v>3383</v>
      </c>
      <c r="I2829" t="s">
        <v>3430</v>
      </c>
      <c r="J2829" t="s">
        <v>8</v>
      </c>
      <c r="K2829" t="s">
        <v>130</v>
      </c>
      <c r="M2829">
        <v>32</v>
      </c>
      <c r="N2829" t="s">
        <v>3431</v>
      </c>
      <c r="O2829" t="s">
        <v>3432</v>
      </c>
      <c r="P2829" t="s">
        <v>3433</v>
      </c>
      <c r="Q2829" t="s">
        <v>142</v>
      </c>
      <c r="R2829" t="s">
        <v>141</v>
      </c>
      <c r="S2829" t="s">
        <v>345</v>
      </c>
      <c r="T2829" t="s">
        <v>402</v>
      </c>
      <c r="U2829" t="s">
        <v>343</v>
      </c>
      <c r="V2829" t="s">
        <v>3434</v>
      </c>
      <c r="X2829" t="str">
        <f>LEFT(Table7[[#This Row],[Month]],4)</f>
        <v>2023</v>
      </c>
      <c r="Y2829">
        <f>SIGN(Table7[[#This Row],[Internal Monthly Cost]])</f>
        <v>1</v>
      </c>
    </row>
    <row r="2830" spans="1:25" x14ac:dyDescent="0.2">
      <c r="A2830">
        <v>746</v>
      </c>
      <c r="B2830" t="s">
        <v>3530</v>
      </c>
      <c r="C2830" t="s">
        <v>3530</v>
      </c>
      <c r="D2830" t="s">
        <v>5</v>
      </c>
      <c r="E2830" t="s">
        <v>3524</v>
      </c>
      <c r="F2830" t="s">
        <v>3519</v>
      </c>
      <c r="H2830" t="s">
        <v>3520</v>
      </c>
      <c r="J2830" t="s">
        <v>4</v>
      </c>
      <c r="K2830" t="s">
        <v>124</v>
      </c>
      <c r="M2830">
        <v>150</v>
      </c>
      <c r="X2830" t="str">
        <f>LEFT(Table7[[#This Row],[Month]],4)</f>
        <v>2023</v>
      </c>
      <c r="Y2830">
        <f>SIGN(Table7[[#This Row],[Internal Monthly Cost]])</f>
        <v>1</v>
      </c>
    </row>
    <row r="2831" spans="1:25" x14ac:dyDescent="0.2">
      <c r="A2831">
        <v>741</v>
      </c>
      <c r="B2831" t="s">
        <v>3530</v>
      </c>
      <c r="C2831" t="s">
        <v>3530</v>
      </c>
      <c r="D2831" t="s">
        <v>5</v>
      </c>
      <c r="E2831" t="s">
        <v>3518</v>
      </c>
      <c r="F2831" t="s">
        <v>3519</v>
      </c>
      <c r="H2831" t="s">
        <v>3520</v>
      </c>
      <c r="J2831" t="s">
        <v>8</v>
      </c>
      <c r="K2831" t="s">
        <v>442</v>
      </c>
      <c r="M2831">
        <v>150</v>
      </c>
      <c r="N2831" t="s">
        <v>2933</v>
      </c>
      <c r="O2831" t="s">
        <v>2934</v>
      </c>
      <c r="P2831" t="s">
        <v>2935</v>
      </c>
      <c r="Q2831" t="s">
        <v>441</v>
      </c>
      <c r="R2831" t="s">
        <v>442</v>
      </c>
      <c r="S2831" t="s">
        <v>345</v>
      </c>
      <c r="T2831" t="s">
        <v>2936</v>
      </c>
      <c r="U2831" t="s">
        <v>343</v>
      </c>
      <c r="V2831" t="s">
        <v>2927</v>
      </c>
      <c r="X2831" t="str">
        <f>LEFT(Table7[[#This Row],[Month]],4)</f>
        <v>2023</v>
      </c>
      <c r="Y2831">
        <f>SIGN(Table7[[#This Row],[Internal Monthly Cost]])</f>
        <v>1</v>
      </c>
    </row>
    <row r="2832" spans="1:25" x14ac:dyDescent="0.2">
      <c r="A2832">
        <v>749</v>
      </c>
      <c r="B2832" t="s">
        <v>3530</v>
      </c>
      <c r="C2832" t="s">
        <v>3530</v>
      </c>
      <c r="D2832" t="s">
        <v>5</v>
      </c>
      <c r="E2832" t="s">
        <v>3527</v>
      </c>
      <c r="F2832" t="s">
        <v>3519</v>
      </c>
      <c r="H2832" t="s">
        <v>3520</v>
      </c>
      <c r="J2832" t="s">
        <v>4</v>
      </c>
      <c r="K2832" t="s">
        <v>442</v>
      </c>
      <c r="M2832">
        <v>150</v>
      </c>
      <c r="X2832" t="str">
        <f>LEFT(Table7[[#This Row],[Month]],4)</f>
        <v>2023</v>
      </c>
      <c r="Y2832">
        <f>SIGN(Table7[[#This Row],[Internal Monthly Cost]])</f>
        <v>1</v>
      </c>
    </row>
    <row r="2833" spans="1:25" x14ac:dyDescent="0.2">
      <c r="A2833">
        <v>747</v>
      </c>
      <c r="B2833" t="s">
        <v>3530</v>
      </c>
      <c r="C2833" t="s">
        <v>3530</v>
      </c>
      <c r="D2833" t="s">
        <v>5</v>
      </c>
      <c r="E2833" t="s">
        <v>3525</v>
      </c>
      <c r="F2833" t="s">
        <v>3519</v>
      </c>
      <c r="H2833" t="s">
        <v>3520</v>
      </c>
      <c r="J2833" t="s">
        <v>4</v>
      </c>
      <c r="K2833" t="s">
        <v>442</v>
      </c>
      <c r="M2833">
        <v>150</v>
      </c>
      <c r="X2833" t="str">
        <f>LEFT(Table7[[#This Row],[Month]],4)</f>
        <v>2023</v>
      </c>
      <c r="Y2833">
        <f>SIGN(Table7[[#This Row],[Internal Monthly Cost]])</f>
        <v>1</v>
      </c>
    </row>
    <row r="2834" spans="1:25" x14ac:dyDescent="0.2">
      <c r="A2834">
        <v>748</v>
      </c>
      <c r="B2834" t="s">
        <v>3530</v>
      </c>
      <c r="C2834" t="s">
        <v>3530</v>
      </c>
      <c r="D2834" t="s">
        <v>5</v>
      </c>
      <c r="E2834" t="s">
        <v>3526</v>
      </c>
      <c r="F2834" t="s">
        <v>3519</v>
      </c>
      <c r="H2834" t="s">
        <v>3520</v>
      </c>
      <c r="J2834" t="s">
        <v>8</v>
      </c>
      <c r="K2834" t="s">
        <v>442</v>
      </c>
      <c r="M2834">
        <v>150</v>
      </c>
      <c r="N2834" t="s">
        <v>2435</v>
      </c>
      <c r="O2834" t="s">
        <v>2434</v>
      </c>
      <c r="P2834" t="s">
        <v>2436</v>
      </c>
      <c r="Q2834" t="s">
        <v>441</v>
      </c>
      <c r="R2834" t="s">
        <v>442</v>
      </c>
      <c r="S2834" t="s">
        <v>345</v>
      </c>
      <c r="T2834" t="s">
        <v>2916</v>
      </c>
      <c r="U2834" t="s">
        <v>343</v>
      </c>
      <c r="V2834" t="s">
        <v>2430</v>
      </c>
      <c r="X2834" t="str">
        <f>LEFT(Table7[[#This Row],[Month]],4)</f>
        <v>2023</v>
      </c>
      <c r="Y2834">
        <f>SIGN(Table7[[#This Row],[Internal Monthly Cost]])</f>
        <v>1</v>
      </c>
    </row>
    <row r="2835" spans="1:25" x14ac:dyDescent="0.2">
      <c r="A2835">
        <v>750</v>
      </c>
      <c r="B2835" t="s">
        <v>3530</v>
      </c>
      <c r="C2835" t="s">
        <v>3530</v>
      </c>
      <c r="D2835" t="s">
        <v>5</v>
      </c>
      <c r="E2835" t="s">
        <v>3528</v>
      </c>
      <c r="F2835" t="s">
        <v>3519</v>
      </c>
      <c r="H2835" t="s">
        <v>3520</v>
      </c>
      <c r="J2835" t="s">
        <v>4</v>
      </c>
      <c r="K2835" t="s">
        <v>442</v>
      </c>
      <c r="M2835">
        <v>150</v>
      </c>
      <c r="X2835" t="str">
        <f>LEFT(Table7[[#This Row],[Month]],4)</f>
        <v>2023</v>
      </c>
      <c r="Y2835">
        <f>SIGN(Table7[[#This Row],[Internal Monthly Cost]])</f>
        <v>1</v>
      </c>
    </row>
    <row r="2836" spans="1:25" x14ac:dyDescent="0.2">
      <c r="A2836">
        <v>736</v>
      </c>
      <c r="B2836" t="s">
        <v>3530</v>
      </c>
      <c r="C2836" t="s">
        <v>3530</v>
      </c>
      <c r="D2836" t="s">
        <v>5</v>
      </c>
      <c r="E2836" t="s">
        <v>3393</v>
      </c>
      <c r="F2836" t="s">
        <v>652</v>
      </c>
      <c r="G2836" t="s">
        <v>3394</v>
      </c>
      <c r="H2836" t="s">
        <v>3383</v>
      </c>
      <c r="I2836" t="s">
        <v>3430</v>
      </c>
      <c r="J2836" t="s">
        <v>8</v>
      </c>
      <c r="K2836" t="s">
        <v>124</v>
      </c>
      <c r="M2836">
        <v>81</v>
      </c>
      <c r="N2836" t="s">
        <v>2764</v>
      </c>
      <c r="O2836" t="s">
        <v>2763</v>
      </c>
      <c r="P2836" t="s">
        <v>2765</v>
      </c>
      <c r="Q2836" t="s">
        <v>139</v>
      </c>
      <c r="R2836" t="s">
        <v>811</v>
      </c>
      <c r="S2836" t="s">
        <v>345</v>
      </c>
      <c r="T2836" t="s">
        <v>342</v>
      </c>
      <c r="U2836" t="s">
        <v>343</v>
      </c>
      <c r="V2836" t="s">
        <v>344</v>
      </c>
      <c r="X2836" t="str">
        <f>LEFT(Table7[[#This Row],[Month]],4)</f>
        <v>2023</v>
      </c>
      <c r="Y2836">
        <f>SIGN(Table7[[#This Row],[Internal Monthly Cost]])</f>
        <v>1</v>
      </c>
    </row>
    <row r="2837" spans="1:25" x14ac:dyDescent="0.2">
      <c r="A2837">
        <v>677</v>
      </c>
      <c r="B2837" t="s">
        <v>3530</v>
      </c>
      <c r="C2837" t="s">
        <v>3530</v>
      </c>
      <c r="D2837" t="s">
        <v>5</v>
      </c>
      <c r="E2837" t="s">
        <v>1828</v>
      </c>
      <c r="F2837" t="s">
        <v>652</v>
      </c>
      <c r="G2837" t="s">
        <v>1831</v>
      </c>
      <c r="H2837" t="s">
        <v>1635</v>
      </c>
      <c r="I2837" t="s">
        <v>2905</v>
      </c>
      <c r="J2837" t="s">
        <v>8</v>
      </c>
      <c r="K2837" t="s">
        <v>124</v>
      </c>
      <c r="M2837">
        <v>36</v>
      </c>
      <c r="N2837" t="s">
        <v>457</v>
      </c>
      <c r="O2837" t="s">
        <v>458</v>
      </c>
      <c r="P2837" t="s">
        <v>459</v>
      </c>
      <c r="Q2837" t="s">
        <v>139</v>
      </c>
      <c r="R2837" t="s">
        <v>811</v>
      </c>
      <c r="S2837" t="s">
        <v>360</v>
      </c>
      <c r="T2837" t="s">
        <v>346</v>
      </c>
      <c r="U2837" t="s">
        <v>343</v>
      </c>
      <c r="V2837" t="s">
        <v>460</v>
      </c>
      <c r="X2837" t="str">
        <f>LEFT(Table7[[#This Row],[Month]],4)</f>
        <v>2023</v>
      </c>
      <c r="Y2837">
        <f>SIGN(Table7[[#This Row],[Internal Monthly Cost]])</f>
        <v>1</v>
      </c>
    </row>
    <row r="2838" spans="1:25" x14ac:dyDescent="0.2">
      <c r="A2838">
        <v>676</v>
      </c>
      <c r="B2838" t="s">
        <v>3530</v>
      </c>
      <c r="C2838" t="s">
        <v>3530</v>
      </c>
      <c r="D2838" t="s">
        <v>5</v>
      </c>
      <c r="E2838" t="s">
        <v>2830</v>
      </c>
      <c r="F2838" t="s">
        <v>652</v>
      </c>
      <c r="G2838" t="s">
        <v>2831</v>
      </c>
      <c r="H2838" t="s">
        <v>2832</v>
      </c>
      <c r="I2838" t="s">
        <v>2905</v>
      </c>
      <c r="J2838" t="s">
        <v>8</v>
      </c>
      <c r="K2838" t="s">
        <v>127</v>
      </c>
      <c r="M2838">
        <v>36</v>
      </c>
      <c r="N2838" t="s">
        <v>3093</v>
      </c>
      <c r="O2838" t="s">
        <v>3094</v>
      </c>
      <c r="P2838" t="s">
        <v>3095</v>
      </c>
      <c r="Q2838" t="s">
        <v>140</v>
      </c>
      <c r="R2838" t="s">
        <v>811</v>
      </c>
      <c r="S2838" t="s">
        <v>345</v>
      </c>
      <c r="T2838" t="s">
        <v>2914</v>
      </c>
      <c r="U2838" t="s">
        <v>343</v>
      </c>
      <c r="V2838" t="s">
        <v>3096</v>
      </c>
      <c r="X2838" t="str">
        <f>LEFT(Table7[[#This Row],[Month]],4)</f>
        <v>2023</v>
      </c>
      <c r="Y2838">
        <f>SIGN(Table7[[#This Row],[Internal Monthly Cost]])</f>
        <v>1</v>
      </c>
    </row>
    <row r="2839" spans="1:25" x14ac:dyDescent="0.2">
      <c r="A2839">
        <v>475</v>
      </c>
      <c r="B2839" t="s">
        <v>3530</v>
      </c>
      <c r="C2839" t="s">
        <v>3530</v>
      </c>
      <c r="D2839" t="s">
        <v>12</v>
      </c>
      <c r="E2839" t="s">
        <v>2093</v>
      </c>
      <c r="F2839" t="s">
        <v>503</v>
      </c>
      <c r="G2839" t="s">
        <v>627</v>
      </c>
      <c r="H2839" t="s">
        <v>515</v>
      </c>
      <c r="I2839" t="s">
        <v>125</v>
      </c>
      <c r="J2839" t="s">
        <v>8</v>
      </c>
      <c r="K2839" t="s">
        <v>124</v>
      </c>
      <c r="M2839">
        <v>4</v>
      </c>
      <c r="N2839" t="s">
        <v>74</v>
      </c>
      <c r="O2839" t="s">
        <v>218</v>
      </c>
      <c r="P2839" t="s">
        <v>75</v>
      </c>
      <c r="Q2839" t="s">
        <v>139</v>
      </c>
      <c r="R2839" t="s">
        <v>811</v>
      </c>
      <c r="S2839" t="s">
        <v>345</v>
      </c>
      <c r="T2839" t="s">
        <v>342</v>
      </c>
      <c r="U2839" t="s">
        <v>343</v>
      </c>
      <c r="V2839" t="s">
        <v>353</v>
      </c>
      <c r="X2839" t="str">
        <f>LEFT(Table7[[#This Row],[Month]],4)</f>
        <v>2023</v>
      </c>
      <c r="Y2839">
        <f>SIGN(Table7[[#This Row],[Internal Monthly Cost]])</f>
        <v>1</v>
      </c>
    </row>
    <row r="2840" spans="1:25" x14ac:dyDescent="0.2">
      <c r="A2840">
        <v>691</v>
      </c>
      <c r="B2840" t="s">
        <v>3530</v>
      </c>
      <c r="C2840" t="s">
        <v>3530</v>
      </c>
      <c r="D2840" t="s">
        <v>12</v>
      </c>
      <c r="E2840" t="s">
        <v>2943</v>
      </c>
      <c r="F2840" t="s">
        <v>2944</v>
      </c>
      <c r="G2840" t="s">
        <v>627</v>
      </c>
      <c r="H2840" t="s">
        <v>515</v>
      </c>
      <c r="I2840" t="s">
        <v>125</v>
      </c>
      <c r="J2840" t="s">
        <v>4</v>
      </c>
      <c r="K2840" t="s">
        <v>123</v>
      </c>
      <c r="M2840">
        <v>4</v>
      </c>
      <c r="X2840" t="str">
        <f>LEFT(Table7[[#This Row],[Month]],4)</f>
        <v>2023</v>
      </c>
      <c r="Y2840">
        <f>SIGN(Table7[[#This Row],[Internal Monthly Cost]])</f>
        <v>1</v>
      </c>
    </row>
    <row r="2841" spans="1:25" x14ac:dyDescent="0.2">
      <c r="A2841">
        <v>441</v>
      </c>
      <c r="B2841" t="s">
        <v>3530</v>
      </c>
      <c r="C2841" t="s">
        <v>3530</v>
      </c>
      <c r="D2841" t="s">
        <v>12</v>
      </c>
      <c r="E2841" t="s">
        <v>1363</v>
      </c>
      <c r="F2841" t="s">
        <v>503</v>
      </c>
      <c r="G2841" t="s">
        <v>627</v>
      </c>
      <c r="H2841" t="s">
        <v>515</v>
      </c>
      <c r="I2841" t="s">
        <v>125</v>
      </c>
      <c r="J2841" t="s">
        <v>4</v>
      </c>
      <c r="K2841" t="s">
        <v>124</v>
      </c>
      <c r="M2841">
        <v>4</v>
      </c>
      <c r="X2841" t="str">
        <f>LEFT(Table7[[#This Row],[Month]],4)</f>
        <v>2023</v>
      </c>
      <c r="Y2841">
        <f>SIGN(Table7[[#This Row],[Internal Monthly Cost]])</f>
        <v>1</v>
      </c>
    </row>
    <row r="2842" spans="1:25" x14ac:dyDescent="0.2">
      <c r="A2842">
        <v>478</v>
      </c>
      <c r="B2842" t="s">
        <v>3530</v>
      </c>
      <c r="C2842" t="s">
        <v>3530</v>
      </c>
      <c r="D2842" t="s">
        <v>12</v>
      </c>
      <c r="E2842" t="s">
        <v>1736</v>
      </c>
      <c r="F2842" t="s">
        <v>503</v>
      </c>
      <c r="G2842" t="s">
        <v>627</v>
      </c>
      <c r="H2842" t="s">
        <v>515</v>
      </c>
      <c r="I2842" t="s">
        <v>125</v>
      </c>
      <c r="J2842" t="s">
        <v>8</v>
      </c>
      <c r="K2842" t="s">
        <v>124</v>
      </c>
      <c r="M2842">
        <v>4</v>
      </c>
      <c r="N2842" t="s">
        <v>52</v>
      </c>
      <c r="O2842" t="s">
        <v>195</v>
      </c>
      <c r="P2842" t="s">
        <v>53</v>
      </c>
      <c r="Q2842" t="s">
        <v>139</v>
      </c>
      <c r="R2842" t="s">
        <v>811</v>
      </c>
      <c r="S2842" t="s">
        <v>345</v>
      </c>
      <c r="T2842" t="s">
        <v>342</v>
      </c>
      <c r="U2842" t="s">
        <v>343</v>
      </c>
      <c r="V2842" t="s">
        <v>355</v>
      </c>
      <c r="X2842" t="str">
        <f>LEFT(Table7[[#This Row],[Month]],4)</f>
        <v>2023</v>
      </c>
      <c r="Y2842">
        <f>SIGN(Table7[[#This Row],[Internal Monthly Cost]])</f>
        <v>1</v>
      </c>
    </row>
    <row r="2843" spans="1:25" x14ac:dyDescent="0.2">
      <c r="A2843">
        <v>473</v>
      </c>
      <c r="B2843" t="s">
        <v>3530</v>
      </c>
      <c r="C2843" t="s">
        <v>3530</v>
      </c>
      <c r="D2843" t="s">
        <v>12</v>
      </c>
      <c r="E2843" t="s">
        <v>728</v>
      </c>
      <c r="F2843" t="s">
        <v>503</v>
      </c>
      <c r="G2843" t="s">
        <v>627</v>
      </c>
      <c r="H2843" t="s">
        <v>515</v>
      </c>
      <c r="I2843" t="s">
        <v>125</v>
      </c>
      <c r="J2843" t="s">
        <v>4</v>
      </c>
      <c r="K2843" t="s">
        <v>124</v>
      </c>
      <c r="M2843">
        <v>4</v>
      </c>
      <c r="X2843" t="str">
        <f>LEFT(Table7[[#This Row],[Month]],4)</f>
        <v>2023</v>
      </c>
      <c r="Y2843">
        <f>SIGN(Table7[[#This Row],[Internal Monthly Cost]])</f>
        <v>1</v>
      </c>
    </row>
    <row r="2844" spans="1:25" x14ac:dyDescent="0.2">
      <c r="A2844">
        <v>472</v>
      </c>
      <c r="B2844" t="s">
        <v>3530</v>
      </c>
      <c r="C2844" t="s">
        <v>3530</v>
      </c>
      <c r="D2844" t="s">
        <v>12</v>
      </c>
      <c r="E2844" t="s">
        <v>1722</v>
      </c>
      <c r="F2844" t="s">
        <v>503</v>
      </c>
      <c r="G2844" t="s">
        <v>627</v>
      </c>
      <c r="H2844" t="s">
        <v>515</v>
      </c>
      <c r="I2844" t="s">
        <v>125</v>
      </c>
      <c r="J2844" t="s">
        <v>4</v>
      </c>
      <c r="K2844" t="s">
        <v>124</v>
      </c>
      <c r="M2844">
        <v>4</v>
      </c>
      <c r="X2844" t="str">
        <f>LEFT(Table7[[#This Row],[Month]],4)</f>
        <v>2023</v>
      </c>
      <c r="Y2844">
        <f>SIGN(Table7[[#This Row],[Internal Monthly Cost]])</f>
        <v>1</v>
      </c>
    </row>
    <row r="2845" spans="1:25" x14ac:dyDescent="0.2">
      <c r="A2845">
        <v>476</v>
      </c>
      <c r="B2845" t="s">
        <v>3530</v>
      </c>
      <c r="C2845" t="s">
        <v>3530</v>
      </c>
      <c r="D2845" t="s">
        <v>12</v>
      </c>
      <c r="E2845" t="s">
        <v>2210</v>
      </c>
      <c r="F2845" t="s">
        <v>503</v>
      </c>
      <c r="G2845" t="s">
        <v>627</v>
      </c>
      <c r="H2845" t="s">
        <v>515</v>
      </c>
      <c r="I2845" t="s">
        <v>125</v>
      </c>
      <c r="J2845" t="s">
        <v>8</v>
      </c>
      <c r="K2845" t="s">
        <v>124</v>
      </c>
      <c r="M2845">
        <v>4</v>
      </c>
      <c r="N2845" t="s">
        <v>100</v>
      </c>
      <c r="O2845" t="s">
        <v>193</v>
      </c>
      <c r="P2845" t="s">
        <v>101</v>
      </c>
      <c r="Q2845" t="s">
        <v>139</v>
      </c>
      <c r="R2845" t="s">
        <v>811</v>
      </c>
      <c r="S2845" t="s">
        <v>345</v>
      </c>
      <c r="T2845" t="s">
        <v>342</v>
      </c>
      <c r="U2845" t="s">
        <v>343</v>
      </c>
      <c r="V2845" t="s">
        <v>373</v>
      </c>
      <c r="X2845" t="str">
        <f>LEFT(Table7[[#This Row],[Month]],4)</f>
        <v>2023</v>
      </c>
      <c r="Y2845">
        <f>SIGN(Table7[[#This Row],[Internal Monthly Cost]])</f>
        <v>1</v>
      </c>
    </row>
    <row r="2846" spans="1:25" x14ac:dyDescent="0.2">
      <c r="A2846">
        <v>443</v>
      </c>
      <c r="B2846" t="s">
        <v>3530</v>
      </c>
      <c r="C2846" t="s">
        <v>3530</v>
      </c>
      <c r="D2846" t="s">
        <v>12</v>
      </c>
      <c r="E2846" t="s">
        <v>2244</v>
      </c>
      <c r="F2846" t="s">
        <v>503</v>
      </c>
      <c r="G2846" t="s">
        <v>627</v>
      </c>
      <c r="H2846" t="s">
        <v>515</v>
      </c>
      <c r="I2846" t="s">
        <v>125</v>
      </c>
      <c r="J2846" t="s">
        <v>4</v>
      </c>
      <c r="K2846" t="s">
        <v>124</v>
      </c>
      <c r="M2846">
        <v>4</v>
      </c>
      <c r="X2846" t="str">
        <f>LEFT(Table7[[#This Row],[Month]],4)</f>
        <v>2023</v>
      </c>
      <c r="Y2846">
        <f>SIGN(Table7[[#This Row],[Internal Monthly Cost]])</f>
        <v>1</v>
      </c>
    </row>
    <row r="2847" spans="1:25" x14ac:dyDescent="0.2">
      <c r="A2847">
        <v>477</v>
      </c>
      <c r="B2847" t="s">
        <v>3530</v>
      </c>
      <c r="C2847" t="s">
        <v>3530</v>
      </c>
      <c r="D2847" t="s">
        <v>12</v>
      </c>
      <c r="E2847" t="s">
        <v>2016</v>
      </c>
      <c r="F2847" t="s">
        <v>503</v>
      </c>
      <c r="G2847" t="s">
        <v>627</v>
      </c>
      <c r="H2847" t="s">
        <v>515</v>
      </c>
      <c r="I2847" t="s">
        <v>125</v>
      </c>
      <c r="J2847" t="s">
        <v>4</v>
      </c>
      <c r="K2847" t="s">
        <v>124</v>
      </c>
      <c r="M2847">
        <v>4</v>
      </c>
      <c r="X2847" t="str">
        <f>LEFT(Table7[[#This Row],[Month]],4)</f>
        <v>2023</v>
      </c>
      <c r="Y2847">
        <f>SIGN(Table7[[#This Row],[Internal Monthly Cost]])</f>
        <v>1</v>
      </c>
    </row>
    <row r="2848" spans="1:25" x14ac:dyDescent="0.2">
      <c r="A2848">
        <v>474</v>
      </c>
      <c r="B2848" t="s">
        <v>3530</v>
      </c>
      <c r="C2848" t="s">
        <v>3530</v>
      </c>
      <c r="D2848" t="s">
        <v>12</v>
      </c>
      <c r="E2848" t="s">
        <v>2617</v>
      </c>
      <c r="F2848" t="s">
        <v>503</v>
      </c>
      <c r="G2848" t="s">
        <v>627</v>
      </c>
      <c r="H2848" t="s">
        <v>515</v>
      </c>
      <c r="I2848" t="s">
        <v>125</v>
      </c>
      <c r="J2848" t="s">
        <v>8</v>
      </c>
      <c r="K2848" t="s">
        <v>124</v>
      </c>
      <c r="M2848">
        <v>4</v>
      </c>
      <c r="N2848" t="s">
        <v>304</v>
      </c>
      <c r="O2848" t="s">
        <v>305</v>
      </c>
      <c r="P2848" t="s">
        <v>306</v>
      </c>
      <c r="Q2848" t="s">
        <v>139</v>
      </c>
      <c r="R2848" t="s">
        <v>138</v>
      </c>
      <c r="S2848" t="s">
        <v>345</v>
      </c>
      <c r="T2848" t="s">
        <v>342</v>
      </c>
      <c r="U2848" t="s">
        <v>361</v>
      </c>
      <c r="V2848" t="s">
        <v>344</v>
      </c>
      <c r="W2848" t="s">
        <v>3532</v>
      </c>
      <c r="X2848" t="str">
        <f>LEFT(Table7[[#This Row],[Month]],4)</f>
        <v>2023</v>
      </c>
      <c r="Y2848">
        <f>SIGN(Table7[[#This Row],[Internal Monthly Cost]])</f>
        <v>1</v>
      </c>
    </row>
    <row r="2849" spans="1:25" x14ac:dyDescent="0.2">
      <c r="A2849">
        <v>471</v>
      </c>
      <c r="B2849" t="s">
        <v>3530</v>
      </c>
      <c r="C2849" t="s">
        <v>3530</v>
      </c>
      <c r="D2849" t="s">
        <v>12</v>
      </c>
      <c r="E2849" t="s">
        <v>2104</v>
      </c>
      <c r="F2849" t="s">
        <v>503</v>
      </c>
      <c r="G2849" t="s">
        <v>627</v>
      </c>
      <c r="H2849" t="s">
        <v>515</v>
      </c>
      <c r="I2849" t="s">
        <v>125</v>
      </c>
      <c r="J2849" t="s">
        <v>8</v>
      </c>
      <c r="K2849" t="s">
        <v>124</v>
      </c>
      <c r="M2849">
        <v>4</v>
      </c>
      <c r="N2849" t="s">
        <v>80</v>
      </c>
      <c r="O2849" t="s">
        <v>231</v>
      </c>
      <c r="P2849" t="s">
        <v>81</v>
      </c>
      <c r="Q2849" t="s">
        <v>139</v>
      </c>
      <c r="R2849" t="s">
        <v>811</v>
      </c>
      <c r="S2849" t="s">
        <v>345</v>
      </c>
      <c r="T2849" t="s">
        <v>342</v>
      </c>
      <c r="U2849" t="s">
        <v>343</v>
      </c>
      <c r="V2849" t="s">
        <v>369</v>
      </c>
      <c r="X2849" t="str">
        <f>LEFT(Table7[[#This Row],[Month]],4)</f>
        <v>2023</v>
      </c>
      <c r="Y2849">
        <f>SIGN(Table7[[#This Row],[Internal Monthly Cost]])</f>
        <v>1</v>
      </c>
    </row>
    <row r="2850" spans="1:25" x14ac:dyDescent="0.2">
      <c r="A2850">
        <v>442</v>
      </c>
      <c r="B2850" t="s">
        <v>3530</v>
      </c>
      <c r="C2850" t="s">
        <v>3530</v>
      </c>
      <c r="D2850" t="s">
        <v>12</v>
      </c>
      <c r="E2850" t="s">
        <v>1380</v>
      </c>
      <c r="F2850" t="s">
        <v>503</v>
      </c>
      <c r="G2850" t="s">
        <v>627</v>
      </c>
      <c r="H2850" t="s">
        <v>515</v>
      </c>
      <c r="I2850" t="s">
        <v>125</v>
      </c>
      <c r="J2850" t="s">
        <v>4</v>
      </c>
      <c r="K2850" t="s">
        <v>124</v>
      </c>
      <c r="M2850">
        <v>4</v>
      </c>
      <c r="X2850" t="str">
        <f>LEFT(Table7[[#This Row],[Month]],4)</f>
        <v>2023</v>
      </c>
      <c r="Y2850">
        <f>SIGN(Table7[[#This Row],[Internal Monthly Cost]])</f>
        <v>1</v>
      </c>
    </row>
    <row r="2851" spans="1:25" x14ac:dyDescent="0.2">
      <c r="A2851">
        <v>500</v>
      </c>
      <c r="B2851" t="s">
        <v>3530</v>
      </c>
      <c r="C2851" t="s">
        <v>3530</v>
      </c>
      <c r="D2851" t="s">
        <v>12</v>
      </c>
      <c r="E2851" t="s">
        <v>1559</v>
      </c>
      <c r="F2851" t="s">
        <v>503</v>
      </c>
      <c r="G2851" t="s">
        <v>502</v>
      </c>
      <c r="H2851" t="s">
        <v>504</v>
      </c>
      <c r="I2851" t="s">
        <v>131</v>
      </c>
      <c r="J2851" t="s">
        <v>8</v>
      </c>
      <c r="K2851" t="s">
        <v>124</v>
      </c>
      <c r="M2851">
        <v>4</v>
      </c>
      <c r="N2851" t="s">
        <v>40</v>
      </c>
      <c r="O2851" t="s">
        <v>213</v>
      </c>
      <c r="P2851" t="s">
        <v>41</v>
      </c>
      <c r="Q2851" t="s">
        <v>139</v>
      </c>
      <c r="R2851" t="s">
        <v>811</v>
      </c>
      <c r="S2851" t="s">
        <v>345</v>
      </c>
      <c r="T2851" t="s">
        <v>342</v>
      </c>
      <c r="U2851" t="s">
        <v>343</v>
      </c>
      <c r="V2851" t="s">
        <v>375</v>
      </c>
      <c r="X2851" t="str">
        <f>LEFT(Table7[[#This Row],[Month]],4)</f>
        <v>2023</v>
      </c>
      <c r="Y2851">
        <f>SIGN(Table7[[#This Row],[Internal Monthly Cost]])</f>
        <v>1</v>
      </c>
    </row>
    <row r="2852" spans="1:25" x14ac:dyDescent="0.2">
      <c r="A2852">
        <v>502</v>
      </c>
      <c r="B2852" t="s">
        <v>3530</v>
      </c>
      <c r="C2852" t="s">
        <v>3530</v>
      </c>
      <c r="D2852" t="s">
        <v>12</v>
      </c>
      <c r="E2852" t="s">
        <v>2630</v>
      </c>
      <c r="F2852" t="s">
        <v>503</v>
      </c>
      <c r="G2852" t="s">
        <v>502</v>
      </c>
      <c r="H2852" t="s">
        <v>504</v>
      </c>
      <c r="I2852" t="s">
        <v>131</v>
      </c>
      <c r="J2852" t="s">
        <v>8</v>
      </c>
      <c r="K2852" t="s">
        <v>124</v>
      </c>
      <c r="M2852">
        <v>4</v>
      </c>
      <c r="N2852" t="s">
        <v>325</v>
      </c>
      <c r="O2852" t="s">
        <v>326</v>
      </c>
      <c r="P2852" t="s">
        <v>327</v>
      </c>
      <c r="Q2852" t="s">
        <v>139</v>
      </c>
      <c r="R2852" t="s">
        <v>811</v>
      </c>
      <c r="S2852" t="s">
        <v>345</v>
      </c>
      <c r="T2852" t="s">
        <v>342</v>
      </c>
      <c r="U2852" t="s">
        <v>343</v>
      </c>
      <c r="V2852" t="s">
        <v>344</v>
      </c>
      <c r="X2852" t="str">
        <f>LEFT(Table7[[#This Row],[Month]],4)</f>
        <v>2023</v>
      </c>
      <c r="Y2852">
        <f>SIGN(Table7[[#This Row],[Internal Monthly Cost]])</f>
        <v>1</v>
      </c>
    </row>
    <row r="2853" spans="1:25" x14ac:dyDescent="0.2">
      <c r="A2853">
        <v>507</v>
      </c>
      <c r="B2853" t="s">
        <v>3530</v>
      </c>
      <c r="C2853" t="s">
        <v>3530</v>
      </c>
      <c r="D2853" t="s">
        <v>12</v>
      </c>
      <c r="E2853" t="s">
        <v>2183</v>
      </c>
      <c r="F2853" t="s">
        <v>503</v>
      </c>
      <c r="G2853" t="s">
        <v>502</v>
      </c>
      <c r="H2853" t="s">
        <v>504</v>
      </c>
      <c r="I2853" t="s">
        <v>131</v>
      </c>
      <c r="J2853" t="s">
        <v>8</v>
      </c>
      <c r="K2853" t="s">
        <v>124</v>
      </c>
      <c r="M2853">
        <v>4</v>
      </c>
      <c r="N2853" t="s">
        <v>96</v>
      </c>
      <c r="O2853" t="s">
        <v>241</v>
      </c>
      <c r="P2853" t="s">
        <v>97</v>
      </c>
      <c r="Q2853" t="s">
        <v>139</v>
      </c>
      <c r="R2853" t="s">
        <v>811</v>
      </c>
      <c r="S2853" t="s">
        <v>345</v>
      </c>
      <c r="T2853" t="s">
        <v>342</v>
      </c>
      <c r="U2853" t="s">
        <v>343</v>
      </c>
      <c r="V2853" t="s">
        <v>373</v>
      </c>
      <c r="X2853" t="str">
        <f>LEFT(Table7[[#This Row],[Month]],4)</f>
        <v>2023</v>
      </c>
      <c r="Y2853">
        <f>SIGN(Table7[[#This Row],[Internal Monthly Cost]])</f>
        <v>1</v>
      </c>
    </row>
    <row r="2854" spans="1:25" x14ac:dyDescent="0.2">
      <c r="A2854">
        <v>501</v>
      </c>
      <c r="B2854" t="s">
        <v>3530</v>
      </c>
      <c r="C2854" t="s">
        <v>3530</v>
      </c>
      <c r="D2854" t="s">
        <v>12</v>
      </c>
      <c r="E2854" t="s">
        <v>2021</v>
      </c>
      <c r="F2854" t="s">
        <v>503</v>
      </c>
      <c r="G2854" t="s">
        <v>502</v>
      </c>
      <c r="H2854" t="s">
        <v>504</v>
      </c>
      <c r="I2854" t="s">
        <v>131</v>
      </c>
      <c r="J2854" t="s">
        <v>8</v>
      </c>
      <c r="K2854" t="s">
        <v>124</v>
      </c>
      <c r="M2854">
        <v>4</v>
      </c>
      <c r="N2854" t="s">
        <v>70</v>
      </c>
      <c r="O2854" t="s">
        <v>210</v>
      </c>
      <c r="P2854" t="s">
        <v>71</v>
      </c>
      <c r="Q2854" t="s">
        <v>139</v>
      </c>
      <c r="R2854" t="s">
        <v>811</v>
      </c>
      <c r="S2854" t="s">
        <v>345</v>
      </c>
      <c r="T2854" t="s">
        <v>342</v>
      </c>
      <c r="U2854" t="s">
        <v>343</v>
      </c>
      <c r="V2854" t="s">
        <v>374</v>
      </c>
      <c r="X2854" t="str">
        <f>LEFT(Table7[[#This Row],[Month]],4)</f>
        <v>2023</v>
      </c>
      <c r="Y2854">
        <f>SIGN(Table7[[#This Row],[Internal Monthly Cost]])</f>
        <v>1</v>
      </c>
    </row>
    <row r="2855" spans="1:25" x14ac:dyDescent="0.2">
      <c r="A2855">
        <v>509</v>
      </c>
      <c r="B2855" t="s">
        <v>3530</v>
      </c>
      <c r="C2855" t="s">
        <v>3530</v>
      </c>
      <c r="D2855" t="s">
        <v>12</v>
      </c>
      <c r="E2855" t="s">
        <v>1470</v>
      </c>
      <c r="F2855" t="s">
        <v>503</v>
      </c>
      <c r="G2855" t="s">
        <v>502</v>
      </c>
      <c r="H2855" t="s">
        <v>504</v>
      </c>
      <c r="I2855" t="s">
        <v>131</v>
      </c>
      <c r="J2855" t="s">
        <v>8</v>
      </c>
      <c r="K2855" t="s">
        <v>123</v>
      </c>
      <c r="M2855">
        <v>4</v>
      </c>
      <c r="N2855" t="s">
        <v>2913</v>
      </c>
      <c r="O2855" t="s">
        <v>198</v>
      </c>
      <c r="P2855" t="s">
        <v>37</v>
      </c>
      <c r="Q2855" t="s">
        <v>171</v>
      </c>
      <c r="R2855" t="s">
        <v>138</v>
      </c>
      <c r="S2855" t="s">
        <v>360</v>
      </c>
      <c r="T2855" t="s">
        <v>380</v>
      </c>
      <c r="U2855" t="s">
        <v>343</v>
      </c>
      <c r="V2855" t="s">
        <v>382</v>
      </c>
      <c r="X2855" t="str">
        <f>LEFT(Table7[[#This Row],[Month]],4)</f>
        <v>2023</v>
      </c>
      <c r="Y2855">
        <f>SIGN(Table7[[#This Row],[Internal Monthly Cost]])</f>
        <v>1</v>
      </c>
    </row>
    <row r="2856" spans="1:25" x14ac:dyDescent="0.2">
      <c r="A2856">
        <v>508</v>
      </c>
      <c r="B2856" t="s">
        <v>3530</v>
      </c>
      <c r="C2856" t="s">
        <v>3530</v>
      </c>
      <c r="D2856" t="s">
        <v>12</v>
      </c>
      <c r="E2856" t="s">
        <v>1156</v>
      </c>
      <c r="F2856" t="s">
        <v>503</v>
      </c>
      <c r="G2856" t="s">
        <v>502</v>
      </c>
      <c r="H2856" t="s">
        <v>504</v>
      </c>
      <c r="I2856" t="s">
        <v>131</v>
      </c>
      <c r="J2856" t="s">
        <v>8</v>
      </c>
      <c r="K2856" t="s">
        <v>123</v>
      </c>
      <c r="M2856">
        <v>4</v>
      </c>
      <c r="N2856" t="s">
        <v>27</v>
      </c>
      <c r="O2856" t="s">
        <v>202</v>
      </c>
      <c r="P2856" t="s">
        <v>28</v>
      </c>
      <c r="Q2856" t="s">
        <v>171</v>
      </c>
      <c r="R2856" t="s">
        <v>138</v>
      </c>
      <c r="S2856" t="s">
        <v>345</v>
      </c>
      <c r="T2856" t="s">
        <v>380</v>
      </c>
      <c r="U2856" t="s">
        <v>343</v>
      </c>
      <c r="V2856" t="s">
        <v>381</v>
      </c>
      <c r="X2856" t="str">
        <f>LEFT(Table7[[#This Row],[Month]],4)</f>
        <v>2023</v>
      </c>
      <c r="Y2856">
        <f>SIGN(Table7[[#This Row],[Internal Monthly Cost]])</f>
        <v>1</v>
      </c>
    </row>
    <row r="2857" spans="1:25" x14ac:dyDescent="0.2">
      <c r="A2857">
        <v>505</v>
      </c>
      <c r="B2857" t="s">
        <v>3530</v>
      </c>
      <c r="C2857" t="s">
        <v>3530</v>
      </c>
      <c r="D2857" t="s">
        <v>12</v>
      </c>
      <c r="E2857" t="s">
        <v>501</v>
      </c>
      <c r="F2857" t="s">
        <v>503</v>
      </c>
      <c r="G2857" t="s">
        <v>502</v>
      </c>
      <c r="H2857" t="s">
        <v>504</v>
      </c>
      <c r="I2857" t="s">
        <v>131</v>
      </c>
      <c r="J2857" t="s">
        <v>4</v>
      </c>
      <c r="K2857" t="s">
        <v>124</v>
      </c>
      <c r="M2857">
        <v>4</v>
      </c>
      <c r="X2857" t="str">
        <f>LEFT(Table7[[#This Row],[Month]],4)</f>
        <v>2023</v>
      </c>
      <c r="Y2857">
        <f>SIGN(Table7[[#This Row],[Internal Monthly Cost]])</f>
        <v>1</v>
      </c>
    </row>
    <row r="2858" spans="1:25" x14ac:dyDescent="0.2">
      <c r="A2858">
        <v>506</v>
      </c>
      <c r="B2858" t="s">
        <v>3530</v>
      </c>
      <c r="C2858" t="s">
        <v>3530</v>
      </c>
      <c r="D2858" t="s">
        <v>12</v>
      </c>
      <c r="E2858" t="s">
        <v>2622</v>
      </c>
      <c r="F2858" t="s">
        <v>503</v>
      </c>
      <c r="G2858" t="s">
        <v>502</v>
      </c>
      <c r="H2858" t="s">
        <v>504</v>
      </c>
      <c r="I2858" t="s">
        <v>131</v>
      </c>
      <c r="J2858" t="s">
        <v>4</v>
      </c>
      <c r="K2858" t="s">
        <v>124</v>
      </c>
      <c r="M2858">
        <v>4</v>
      </c>
      <c r="X2858" t="str">
        <f>LEFT(Table7[[#This Row],[Month]],4)</f>
        <v>2023</v>
      </c>
      <c r="Y2858">
        <f>SIGN(Table7[[#This Row],[Internal Monthly Cost]])</f>
        <v>1</v>
      </c>
    </row>
    <row r="2859" spans="1:25" x14ac:dyDescent="0.2">
      <c r="A2859">
        <v>504</v>
      </c>
      <c r="B2859" t="s">
        <v>3530</v>
      </c>
      <c r="C2859" t="s">
        <v>3530</v>
      </c>
      <c r="D2859" t="s">
        <v>12</v>
      </c>
      <c r="E2859" t="s">
        <v>1678</v>
      </c>
      <c r="F2859" t="s">
        <v>503</v>
      </c>
      <c r="G2859" t="s">
        <v>502</v>
      </c>
      <c r="H2859" t="s">
        <v>504</v>
      </c>
      <c r="I2859" t="s">
        <v>131</v>
      </c>
      <c r="J2859" t="s">
        <v>8</v>
      </c>
      <c r="K2859" t="s">
        <v>124</v>
      </c>
      <c r="M2859">
        <v>4</v>
      </c>
      <c r="N2859" t="s">
        <v>44</v>
      </c>
      <c r="O2859" t="s">
        <v>212</v>
      </c>
      <c r="P2859" t="s">
        <v>45</v>
      </c>
      <c r="Q2859" t="s">
        <v>139</v>
      </c>
      <c r="R2859" t="s">
        <v>811</v>
      </c>
      <c r="S2859" t="s">
        <v>345</v>
      </c>
      <c r="T2859" t="s">
        <v>342</v>
      </c>
      <c r="U2859" t="s">
        <v>343</v>
      </c>
      <c r="V2859" t="s">
        <v>379</v>
      </c>
      <c r="X2859" t="str">
        <f>LEFT(Table7[[#This Row],[Month]],4)</f>
        <v>2023</v>
      </c>
      <c r="Y2859">
        <f>SIGN(Table7[[#This Row],[Internal Monthly Cost]])</f>
        <v>1</v>
      </c>
    </row>
    <row r="2860" spans="1:25" x14ac:dyDescent="0.2">
      <c r="A2860">
        <v>503</v>
      </c>
      <c r="B2860" t="s">
        <v>3530</v>
      </c>
      <c r="C2860" t="s">
        <v>3530</v>
      </c>
      <c r="D2860" t="s">
        <v>12</v>
      </c>
      <c r="E2860" t="s">
        <v>1614</v>
      </c>
      <c r="F2860" t="s">
        <v>503</v>
      </c>
      <c r="G2860" t="s">
        <v>502</v>
      </c>
      <c r="H2860" t="s">
        <v>504</v>
      </c>
      <c r="I2860" t="s">
        <v>131</v>
      </c>
      <c r="J2860" t="s">
        <v>8</v>
      </c>
      <c r="K2860" t="s">
        <v>124</v>
      </c>
      <c r="M2860">
        <v>4</v>
      </c>
      <c r="N2860" t="s">
        <v>42</v>
      </c>
      <c r="O2860" t="s">
        <v>239</v>
      </c>
      <c r="P2860" t="s">
        <v>43</v>
      </c>
      <c r="Q2860" t="s">
        <v>139</v>
      </c>
      <c r="R2860" t="s">
        <v>811</v>
      </c>
      <c r="S2860" t="s">
        <v>345</v>
      </c>
      <c r="T2860" t="s">
        <v>342</v>
      </c>
      <c r="U2860" t="s">
        <v>343</v>
      </c>
      <c r="V2860" t="s">
        <v>378</v>
      </c>
      <c r="X2860" t="str">
        <f>LEFT(Table7[[#This Row],[Month]],4)</f>
        <v>2023</v>
      </c>
      <c r="Y2860">
        <f>SIGN(Table7[[#This Row],[Internal Monthly Cost]])</f>
        <v>1</v>
      </c>
    </row>
    <row r="2861" spans="1:25" x14ac:dyDescent="0.2">
      <c r="A2861">
        <v>730</v>
      </c>
      <c r="B2861" t="s">
        <v>3530</v>
      </c>
      <c r="C2861" t="s">
        <v>3530</v>
      </c>
      <c r="D2861" t="s">
        <v>5</v>
      </c>
      <c r="E2861" t="s">
        <v>3381</v>
      </c>
      <c r="F2861" t="s">
        <v>652</v>
      </c>
      <c r="G2861" t="s">
        <v>3382</v>
      </c>
      <c r="H2861" t="s">
        <v>3383</v>
      </c>
      <c r="I2861" t="s">
        <v>3430</v>
      </c>
      <c r="J2861" t="s">
        <v>8</v>
      </c>
      <c r="K2861" t="s">
        <v>124</v>
      </c>
      <c r="M2861">
        <v>81</v>
      </c>
      <c r="N2861" t="s">
        <v>328</v>
      </c>
      <c r="O2861" t="s">
        <v>329</v>
      </c>
      <c r="P2861" t="s">
        <v>330</v>
      </c>
      <c r="Q2861" t="s">
        <v>139</v>
      </c>
      <c r="R2861" t="s">
        <v>811</v>
      </c>
      <c r="S2861" t="s">
        <v>345</v>
      </c>
      <c r="T2861" t="s">
        <v>342</v>
      </c>
      <c r="U2861" t="s">
        <v>343</v>
      </c>
      <c r="V2861" t="s">
        <v>356</v>
      </c>
      <c r="X2861" t="str">
        <f>LEFT(Table7[[#This Row],[Month]],4)</f>
        <v>2023</v>
      </c>
      <c r="Y2861">
        <f>SIGN(Table7[[#This Row],[Internal Monthly Cost]])</f>
        <v>1</v>
      </c>
    </row>
    <row r="2862" spans="1:25" x14ac:dyDescent="0.2">
      <c r="A2862">
        <v>723</v>
      </c>
      <c r="B2862" t="s">
        <v>3530</v>
      </c>
      <c r="C2862" t="s">
        <v>3530</v>
      </c>
      <c r="D2862" t="s">
        <v>5</v>
      </c>
      <c r="E2862" t="s">
        <v>3297</v>
      </c>
      <c r="F2862" t="s">
        <v>652</v>
      </c>
      <c r="G2862" t="s">
        <v>3298</v>
      </c>
      <c r="H2862" t="s">
        <v>3299</v>
      </c>
      <c r="I2862" t="s">
        <v>3336</v>
      </c>
      <c r="J2862" t="s">
        <v>8</v>
      </c>
      <c r="K2862" t="s">
        <v>124</v>
      </c>
      <c r="M2862">
        <v>80</v>
      </c>
      <c r="N2862" t="s">
        <v>64</v>
      </c>
      <c r="O2862" t="s">
        <v>228</v>
      </c>
      <c r="P2862" t="s">
        <v>65</v>
      </c>
      <c r="Q2862" t="s">
        <v>139</v>
      </c>
      <c r="R2862" t="s">
        <v>811</v>
      </c>
      <c r="S2862" t="s">
        <v>345</v>
      </c>
      <c r="T2862" t="s">
        <v>342</v>
      </c>
      <c r="U2862" t="s">
        <v>343</v>
      </c>
      <c r="V2862" t="s">
        <v>348</v>
      </c>
      <c r="X2862" t="str">
        <f>LEFT(Table7[[#This Row],[Month]],4)</f>
        <v>2023</v>
      </c>
      <c r="Y2862">
        <f>SIGN(Table7[[#This Row],[Internal Monthly Cost]])</f>
        <v>1</v>
      </c>
    </row>
    <row r="2863" spans="1:25" x14ac:dyDescent="0.2">
      <c r="A2863">
        <v>743</v>
      </c>
      <c r="B2863" t="s">
        <v>3530</v>
      </c>
      <c r="C2863" t="s">
        <v>3530</v>
      </c>
      <c r="D2863" t="s">
        <v>5</v>
      </c>
      <c r="E2863" t="s">
        <v>3522</v>
      </c>
      <c r="F2863" t="s">
        <v>3519</v>
      </c>
      <c r="H2863" t="s">
        <v>3520</v>
      </c>
      <c r="J2863" t="s">
        <v>8</v>
      </c>
      <c r="K2863" t="s">
        <v>442</v>
      </c>
      <c r="M2863">
        <v>150</v>
      </c>
      <c r="N2863" t="s">
        <v>2928</v>
      </c>
      <c r="O2863" t="s">
        <v>2929</v>
      </c>
      <c r="P2863" t="s">
        <v>2896</v>
      </c>
      <c r="Q2863" t="s">
        <v>441</v>
      </c>
      <c r="R2863" t="s">
        <v>442</v>
      </c>
      <c r="S2863" t="s">
        <v>345</v>
      </c>
      <c r="T2863" t="s">
        <v>2127</v>
      </c>
      <c r="U2863" t="s">
        <v>343</v>
      </c>
      <c r="V2863" t="s">
        <v>2876</v>
      </c>
      <c r="X2863" t="str">
        <f>LEFT(Table7[[#This Row],[Month]],4)</f>
        <v>2023</v>
      </c>
      <c r="Y2863">
        <f>SIGN(Table7[[#This Row],[Internal Monthly Cost]])</f>
        <v>1</v>
      </c>
    </row>
    <row r="2864" spans="1:25" x14ac:dyDescent="0.2">
      <c r="A2864">
        <v>725</v>
      </c>
      <c r="B2864" t="s">
        <v>3530</v>
      </c>
      <c r="C2864" t="s">
        <v>3530</v>
      </c>
      <c r="D2864" t="s">
        <v>5</v>
      </c>
      <c r="E2864" t="s">
        <v>3302</v>
      </c>
      <c r="F2864" t="s">
        <v>652</v>
      </c>
      <c r="G2864" t="s">
        <v>3303</v>
      </c>
      <c r="H2864" t="s">
        <v>3299</v>
      </c>
      <c r="I2864" t="s">
        <v>3336</v>
      </c>
      <c r="J2864" t="s">
        <v>8</v>
      </c>
      <c r="K2864" t="s">
        <v>124</v>
      </c>
      <c r="M2864">
        <v>80</v>
      </c>
      <c r="N2864" t="s">
        <v>3304</v>
      </c>
      <c r="O2864" t="s">
        <v>3305</v>
      </c>
      <c r="P2864" t="s">
        <v>3306</v>
      </c>
      <c r="Q2864" t="s">
        <v>139</v>
      </c>
      <c r="R2864" t="s">
        <v>811</v>
      </c>
      <c r="S2864" t="s">
        <v>345</v>
      </c>
      <c r="T2864" t="s">
        <v>342</v>
      </c>
      <c r="U2864" t="s">
        <v>343</v>
      </c>
      <c r="V2864" t="s">
        <v>3307</v>
      </c>
      <c r="X2864" t="str">
        <f>LEFT(Table7[[#This Row],[Month]],4)</f>
        <v>2023</v>
      </c>
      <c r="Y2864">
        <f>SIGN(Table7[[#This Row],[Internal Monthly Cost]])</f>
        <v>1</v>
      </c>
    </row>
    <row r="2865" spans="1:25" x14ac:dyDescent="0.2">
      <c r="A2865">
        <v>706</v>
      </c>
      <c r="B2865" t="s">
        <v>3530</v>
      </c>
      <c r="C2865" t="s">
        <v>3530</v>
      </c>
      <c r="D2865" t="s">
        <v>5</v>
      </c>
      <c r="E2865" t="s">
        <v>2994</v>
      </c>
      <c r="F2865" t="s">
        <v>652</v>
      </c>
      <c r="G2865" t="s">
        <v>2996</v>
      </c>
      <c r="H2865" t="s">
        <v>2980</v>
      </c>
      <c r="I2865" t="s">
        <v>3077</v>
      </c>
      <c r="J2865" t="s">
        <v>8</v>
      </c>
      <c r="K2865" t="s">
        <v>124</v>
      </c>
      <c r="M2865">
        <v>75</v>
      </c>
      <c r="N2865" t="s">
        <v>46</v>
      </c>
      <c r="O2865" t="s">
        <v>219</v>
      </c>
      <c r="P2865" t="s">
        <v>47</v>
      </c>
      <c r="Q2865" t="s">
        <v>139</v>
      </c>
      <c r="R2865" t="s">
        <v>811</v>
      </c>
      <c r="S2865" t="s">
        <v>345</v>
      </c>
      <c r="T2865" t="s">
        <v>342</v>
      </c>
      <c r="U2865" t="s">
        <v>343</v>
      </c>
      <c r="V2865" t="s">
        <v>354</v>
      </c>
      <c r="X2865" t="str">
        <f>LEFT(Table7[[#This Row],[Month]],4)</f>
        <v>2023</v>
      </c>
      <c r="Y2865">
        <f>SIGN(Table7[[#This Row],[Internal Monthly Cost]])</f>
        <v>1</v>
      </c>
    </row>
    <row r="2866" spans="1:25" x14ac:dyDescent="0.2">
      <c r="A2866">
        <v>707</v>
      </c>
      <c r="B2866" t="s">
        <v>3530</v>
      </c>
      <c r="C2866" t="s">
        <v>3530</v>
      </c>
      <c r="D2866" t="s">
        <v>5</v>
      </c>
      <c r="E2866" t="s">
        <v>3000</v>
      </c>
      <c r="F2866" t="s">
        <v>652</v>
      </c>
      <c r="G2866" t="s">
        <v>3001</v>
      </c>
      <c r="H2866" t="s">
        <v>2980</v>
      </c>
      <c r="I2866" t="s">
        <v>3077</v>
      </c>
      <c r="J2866" t="s">
        <v>8</v>
      </c>
      <c r="K2866" t="s">
        <v>124</v>
      </c>
      <c r="M2866">
        <v>75</v>
      </c>
      <c r="N2866" t="s">
        <v>74</v>
      </c>
      <c r="O2866" t="s">
        <v>218</v>
      </c>
      <c r="P2866" t="s">
        <v>75</v>
      </c>
      <c r="Q2866" t="s">
        <v>139</v>
      </c>
      <c r="R2866" t="s">
        <v>811</v>
      </c>
      <c r="S2866" t="s">
        <v>345</v>
      </c>
      <c r="T2866" t="s">
        <v>342</v>
      </c>
      <c r="U2866" t="s">
        <v>343</v>
      </c>
      <c r="V2866" t="s">
        <v>353</v>
      </c>
      <c r="X2866" t="str">
        <f>LEFT(Table7[[#This Row],[Month]],4)</f>
        <v>2023</v>
      </c>
      <c r="Y2866">
        <f>SIGN(Table7[[#This Row],[Internal Monthly Cost]])</f>
        <v>1</v>
      </c>
    </row>
    <row r="2867" spans="1:25" x14ac:dyDescent="0.2">
      <c r="A2867">
        <v>708</v>
      </c>
      <c r="B2867" t="s">
        <v>3530</v>
      </c>
      <c r="C2867" t="s">
        <v>3530</v>
      </c>
      <c r="D2867" t="s">
        <v>5</v>
      </c>
      <c r="E2867" t="s">
        <v>3005</v>
      </c>
      <c r="F2867" t="s">
        <v>652</v>
      </c>
      <c r="G2867" t="s">
        <v>3006</v>
      </c>
      <c r="H2867" t="s">
        <v>2980</v>
      </c>
      <c r="I2867" t="s">
        <v>3077</v>
      </c>
      <c r="J2867" t="s">
        <v>8</v>
      </c>
      <c r="K2867" t="s">
        <v>124</v>
      </c>
      <c r="M2867">
        <v>75</v>
      </c>
      <c r="N2867" t="s">
        <v>48</v>
      </c>
      <c r="O2867" t="s">
        <v>220</v>
      </c>
      <c r="P2867" t="s">
        <v>49</v>
      </c>
      <c r="Q2867" t="s">
        <v>139</v>
      </c>
      <c r="R2867" t="s">
        <v>811</v>
      </c>
      <c r="S2867" t="s">
        <v>345</v>
      </c>
      <c r="T2867" t="s">
        <v>342</v>
      </c>
      <c r="U2867" t="s">
        <v>343</v>
      </c>
      <c r="V2867" t="s">
        <v>355</v>
      </c>
      <c r="X2867" t="str">
        <f>LEFT(Table7[[#This Row],[Month]],4)</f>
        <v>2023</v>
      </c>
      <c r="Y2867">
        <f>SIGN(Table7[[#This Row],[Internal Monthly Cost]])</f>
        <v>1</v>
      </c>
    </row>
    <row r="2868" spans="1:25" x14ac:dyDescent="0.2">
      <c r="A2868">
        <v>702</v>
      </c>
      <c r="B2868" t="s">
        <v>3530</v>
      </c>
      <c r="C2868" t="s">
        <v>3530</v>
      </c>
      <c r="D2868" t="s">
        <v>5</v>
      </c>
      <c r="E2868" t="s">
        <v>2948</v>
      </c>
      <c r="F2868" t="s">
        <v>652</v>
      </c>
      <c r="G2868" t="s">
        <v>2949</v>
      </c>
      <c r="H2868" t="s">
        <v>2950</v>
      </c>
      <c r="I2868" t="s">
        <v>3056</v>
      </c>
      <c r="J2868" t="s">
        <v>8</v>
      </c>
      <c r="K2868" t="s">
        <v>127</v>
      </c>
      <c r="M2868">
        <v>37</v>
      </c>
      <c r="N2868" t="s">
        <v>856</v>
      </c>
      <c r="O2868" t="s">
        <v>855</v>
      </c>
      <c r="P2868" t="s">
        <v>857</v>
      </c>
      <c r="Q2868" t="s">
        <v>140</v>
      </c>
      <c r="R2868" t="s">
        <v>811</v>
      </c>
      <c r="S2868" t="s">
        <v>360</v>
      </c>
      <c r="T2868" t="s">
        <v>2938</v>
      </c>
      <c r="U2868" t="s">
        <v>343</v>
      </c>
      <c r="V2868" t="s">
        <v>858</v>
      </c>
      <c r="X2868" t="str">
        <f>LEFT(Table7[[#This Row],[Month]],4)</f>
        <v>2023</v>
      </c>
      <c r="Y2868">
        <f>SIGN(Table7[[#This Row],[Internal Monthly Cost]])</f>
        <v>1</v>
      </c>
    </row>
    <row r="2869" spans="1:25" x14ac:dyDescent="0.2">
      <c r="A2869">
        <v>722</v>
      </c>
      <c r="B2869" t="s">
        <v>3530</v>
      </c>
      <c r="C2869" t="s">
        <v>3530</v>
      </c>
      <c r="D2869" t="s">
        <v>5</v>
      </c>
      <c r="E2869" t="s">
        <v>3277</v>
      </c>
      <c r="F2869" t="s">
        <v>652</v>
      </c>
      <c r="G2869" t="s">
        <v>3271</v>
      </c>
      <c r="H2869" t="s">
        <v>3295</v>
      </c>
      <c r="I2869" t="s">
        <v>3294</v>
      </c>
      <c r="J2869" t="s">
        <v>8</v>
      </c>
      <c r="K2869" t="s">
        <v>123</v>
      </c>
      <c r="M2869">
        <v>40</v>
      </c>
      <c r="N2869" t="s">
        <v>31</v>
      </c>
      <c r="O2869" t="s">
        <v>194</v>
      </c>
      <c r="P2869" t="s">
        <v>32</v>
      </c>
      <c r="Q2869" t="s">
        <v>171</v>
      </c>
      <c r="R2869" t="s">
        <v>138</v>
      </c>
      <c r="S2869" t="s">
        <v>345</v>
      </c>
      <c r="T2869" t="s">
        <v>362</v>
      </c>
      <c r="U2869" t="s">
        <v>343</v>
      </c>
      <c r="V2869" t="s">
        <v>363</v>
      </c>
      <c r="X2869" t="str">
        <f>LEFT(Table7[[#This Row],[Month]],4)</f>
        <v>2023</v>
      </c>
      <c r="Y2869">
        <f>SIGN(Table7[[#This Row],[Internal Monthly Cost]])</f>
        <v>1</v>
      </c>
    </row>
    <row r="2870" spans="1:25" x14ac:dyDescent="0.2">
      <c r="A2870">
        <v>739</v>
      </c>
      <c r="B2870" t="s">
        <v>3530</v>
      </c>
      <c r="C2870" t="s">
        <v>3530</v>
      </c>
      <c r="D2870" t="s">
        <v>5</v>
      </c>
      <c r="E2870" t="s">
        <v>3439</v>
      </c>
      <c r="F2870" t="s">
        <v>652</v>
      </c>
      <c r="G2870" t="s">
        <v>3440</v>
      </c>
      <c r="H2870" t="s">
        <v>3441</v>
      </c>
      <c r="I2870" t="s">
        <v>3452</v>
      </c>
      <c r="J2870" t="s">
        <v>8</v>
      </c>
      <c r="K2870" t="s">
        <v>127</v>
      </c>
      <c r="M2870">
        <v>33</v>
      </c>
      <c r="N2870" t="s">
        <v>2555</v>
      </c>
      <c r="O2870" t="s">
        <v>2554</v>
      </c>
      <c r="P2870" t="s">
        <v>2556</v>
      </c>
      <c r="Q2870" t="s">
        <v>140</v>
      </c>
      <c r="R2870" t="s">
        <v>811</v>
      </c>
      <c r="S2870" t="s">
        <v>345</v>
      </c>
      <c r="T2870" t="s">
        <v>2914</v>
      </c>
      <c r="U2870" t="s">
        <v>343</v>
      </c>
      <c r="V2870" t="s">
        <v>2557</v>
      </c>
      <c r="X2870" t="str">
        <f>LEFT(Table7[[#This Row],[Month]],4)</f>
        <v>2023</v>
      </c>
      <c r="Y2870">
        <f>SIGN(Table7[[#This Row],[Internal Monthly Cost]])</f>
        <v>1</v>
      </c>
    </row>
    <row r="2871" spans="1:25" x14ac:dyDescent="0.2">
      <c r="A2871">
        <v>726</v>
      </c>
      <c r="B2871" t="s">
        <v>3530</v>
      </c>
      <c r="C2871" t="s">
        <v>3530</v>
      </c>
      <c r="D2871" t="s">
        <v>5</v>
      </c>
      <c r="E2871" t="s">
        <v>3308</v>
      </c>
      <c r="F2871" t="s">
        <v>652</v>
      </c>
      <c r="G2871" t="s">
        <v>3309</v>
      </c>
      <c r="H2871" t="s">
        <v>3299</v>
      </c>
      <c r="I2871" t="s">
        <v>3336</v>
      </c>
      <c r="J2871" t="s">
        <v>8</v>
      </c>
      <c r="K2871" t="s">
        <v>123</v>
      </c>
      <c r="M2871">
        <v>41</v>
      </c>
      <c r="N2871" t="s">
        <v>27</v>
      </c>
      <c r="O2871" t="s">
        <v>202</v>
      </c>
      <c r="P2871" t="s">
        <v>28</v>
      </c>
      <c r="Q2871" t="s">
        <v>171</v>
      </c>
      <c r="R2871" t="s">
        <v>138</v>
      </c>
      <c r="S2871" t="s">
        <v>345</v>
      </c>
      <c r="T2871" t="s">
        <v>380</v>
      </c>
      <c r="U2871" t="s">
        <v>343</v>
      </c>
      <c r="V2871" t="s">
        <v>381</v>
      </c>
      <c r="X2871" t="str">
        <f>LEFT(Table7[[#This Row],[Month]],4)</f>
        <v>2023</v>
      </c>
      <c r="Y2871">
        <f>SIGN(Table7[[#This Row],[Internal Monthly Cost]])</f>
        <v>1</v>
      </c>
    </row>
    <row r="2872" spans="1:25" x14ac:dyDescent="0.2">
      <c r="A2872">
        <v>440</v>
      </c>
      <c r="B2872" t="s">
        <v>3530</v>
      </c>
      <c r="C2872" t="s">
        <v>3727</v>
      </c>
      <c r="D2872" t="s">
        <v>5</v>
      </c>
      <c r="E2872" t="s">
        <v>898</v>
      </c>
      <c r="F2872" t="s">
        <v>503</v>
      </c>
      <c r="G2872" t="s">
        <v>627</v>
      </c>
      <c r="H2872" t="s">
        <v>515</v>
      </c>
      <c r="I2872" t="s">
        <v>125</v>
      </c>
      <c r="J2872" t="s">
        <v>4</v>
      </c>
      <c r="K2872" t="s">
        <v>124</v>
      </c>
      <c r="M2872">
        <v>-67</v>
      </c>
      <c r="X2872" t="str">
        <f>LEFT(Table7[[#This Row],[Month]],4)</f>
        <v>2023</v>
      </c>
      <c r="Y2872">
        <f>SIGN(Table7[[#This Row],[Internal Monthly Cost]])</f>
        <v>-1</v>
      </c>
    </row>
    <row r="2873" spans="1:25" x14ac:dyDescent="0.2">
      <c r="A2873">
        <v>439</v>
      </c>
      <c r="B2873" t="s">
        <v>3530</v>
      </c>
      <c r="C2873" t="s">
        <v>3727</v>
      </c>
      <c r="D2873" t="s">
        <v>5</v>
      </c>
      <c r="E2873" t="s">
        <v>636</v>
      </c>
      <c r="F2873" t="s">
        <v>503</v>
      </c>
      <c r="G2873" t="s">
        <v>627</v>
      </c>
      <c r="H2873" t="s">
        <v>515</v>
      </c>
      <c r="I2873" t="s">
        <v>125</v>
      </c>
      <c r="J2873" t="s">
        <v>8</v>
      </c>
      <c r="K2873" t="s">
        <v>124</v>
      </c>
      <c r="M2873">
        <v>-67</v>
      </c>
      <c r="N2873" t="s">
        <v>52</v>
      </c>
      <c r="O2873" t="s">
        <v>195</v>
      </c>
      <c r="P2873" t="s">
        <v>53</v>
      </c>
      <c r="Q2873" t="s">
        <v>139</v>
      </c>
      <c r="R2873" t="s">
        <v>811</v>
      </c>
      <c r="S2873" t="s">
        <v>345</v>
      </c>
      <c r="T2873" t="s">
        <v>342</v>
      </c>
      <c r="U2873" t="s">
        <v>343</v>
      </c>
      <c r="V2873" t="s">
        <v>355</v>
      </c>
      <c r="X2873" t="str">
        <f>LEFT(Table7[[#This Row],[Month]],4)</f>
        <v>2023</v>
      </c>
      <c r="Y2873">
        <f>SIGN(Table7[[#This Row],[Internal Monthly Cost]])</f>
        <v>-1</v>
      </c>
    </row>
    <row r="2874" spans="1:25" x14ac:dyDescent="0.2">
      <c r="A2874">
        <v>479</v>
      </c>
      <c r="B2874" t="s">
        <v>3530</v>
      </c>
      <c r="C2874" t="s">
        <v>3727</v>
      </c>
      <c r="D2874" t="s">
        <v>5</v>
      </c>
      <c r="E2874" t="s">
        <v>1553</v>
      </c>
      <c r="F2874" t="s">
        <v>503</v>
      </c>
      <c r="G2874" t="s">
        <v>627</v>
      </c>
      <c r="H2874" t="s">
        <v>515</v>
      </c>
      <c r="I2874" t="s">
        <v>125</v>
      </c>
      <c r="J2874" t="s">
        <v>8</v>
      </c>
      <c r="K2874" t="s">
        <v>124</v>
      </c>
      <c r="M2874">
        <v>-67</v>
      </c>
      <c r="N2874" t="s">
        <v>38</v>
      </c>
      <c r="O2874" t="s">
        <v>235</v>
      </c>
      <c r="P2874" t="s">
        <v>39</v>
      </c>
      <c r="Q2874" t="s">
        <v>139</v>
      </c>
      <c r="R2874" t="s">
        <v>811</v>
      </c>
      <c r="S2874" t="s">
        <v>345</v>
      </c>
      <c r="T2874" t="s">
        <v>342</v>
      </c>
      <c r="U2874" t="s">
        <v>343</v>
      </c>
      <c r="V2874" t="s">
        <v>375</v>
      </c>
      <c r="X2874" t="str">
        <f>LEFT(Table7[[#This Row],[Month]],4)</f>
        <v>2023</v>
      </c>
      <c r="Y2874">
        <f>SIGN(Table7[[#This Row],[Internal Monthly Cost]])</f>
        <v>-1</v>
      </c>
    </row>
    <row r="2875" spans="1:25" x14ac:dyDescent="0.2">
      <c r="A2875">
        <v>458</v>
      </c>
      <c r="B2875" t="s">
        <v>3530</v>
      </c>
      <c r="C2875" t="s">
        <v>3727</v>
      </c>
      <c r="D2875" t="s">
        <v>5</v>
      </c>
      <c r="E2875" t="s">
        <v>2098</v>
      </c>
      <c r="F2875" t="s">
        <v>503</v>
      </c>
      <c r="G2875" t="s">
        <v>627</v>
      </c>
      <c r="H2875" t="s">
        <v>515</v>
      </c>
      <c r="I2875" t="s">
        <v>125</v>
      </c>
      <c r="J2875" t="s">
        <v>4</v>
      </c>
      <c r="K2875" t="s">
        <v>124</v>
      </c>
      <c r="M2875">
        <v>-67</v>
      </c>
      <c r="X2875" t="str">
        <f>LEFT(Table7[[#This Row],[Month]],4)</f>
        <v>2023</v>
      </c>
      <c r="Y2875">
        <f>SIGN(Table7[[#This Row],[Internal Monthly Cost]])</f>
        <v>-1</v>
      </c>
    </row>
    <row r="2876" spans="1:25" x14ac:dyDescent="0.2">
      <c r="A2876">
        <v>460</v>
      </c>
      <c r="B2876" t="s">
        <v>3530</v>
      </c>
      <c r="C2876" t="s">
        <v>3727</v>
      </c>
      <c r="D2876" t="s">
        <v>5</v>
      </c>
      <c r="E2876" t="s">
        <v>2136</v>
      </c>
      <c r="F2876" t="s">
        <v>503</v>
      </c>
      <c r="G2876" t="s">
        <v>627</v>
      </c>
      <c r="H2876" t="s">
        <v>515</v>
      </c>
      <c r="I2876" t="s">
        <v>125</v>
      </c>
      <c r="J2876" t="s">
        <v>8</v>
      </c>
      <c r="K2876" t="s">
        <v>124</v>
      </c>
      <c r="M2876">
        <v>-67</v>
      </c>
      <c r="N2876" t="s">
        <v>82</v>
      </c>
      <c r="O2876" t="s">
        <v>232</v>
      </c>
      <c r="P2876" t="s">
        <v>83</v>
      </c>
      <c r="Q2876" t="s">
        <v>139</v>
      </c>
      <c r="R2876" t="s">
        <v>811</v>
      </c>
      <c r="S2876" t="s">
        <v>345</v>
      </c>
      <c r="T2876" t="s">
        <v>342</v>
      </c>
      <c r="U2876" t="s">
        <v>343</v>
      </c>
      <c r="V2876" t="s">
        <v>371</v>
      </c>
      <c r="X2876" t="str">
        <f>LEFT(Table7[[#This Row],[Month]],4)</f>
        <v>2023</v>
      </c>
      <c r="Y2876">
        <f>SIGN(Table7[[#This Row],[Internal Monthly Cost]])</f>
        <v>-1</v>
      </c>
    </row>
    <row r="2877" spans="1:25" x14ac:dyDescent="0.2">
      <c r="A2877">
        <v>457</v>
      </c>
      <c r="B2877" t="s">
        <v>3530</v>
      </c>
      <c r="C2877" t="s">
        <v>3727</v>
      </c>
      <c r="D2877" t="s">
        <v>5</v>
      </c>
      <c r="E2877" t="s">
        <v>2109</v>
      </c>
      <c r="F2877" t="s">
        <v>503</v>
      </c>
      <c r="G2877" t="s">
        <v>627</v>
      </c>
      <c r="H2877" t="s">
        <v>515</v>
      </c>
      <c r="I2877" t="s">
        <v>125</v>
      </c>
      <c r="J2877" t="s">
        <v>8</v>
      </c>
      <c r="K2877" t="s">
        <v>124</v>
      </c>
      <c r="M2877">
        <v>-67</v>
      </c>
      <c r="N2877" t="s">
        <v>3283</v>
      </c>
      <c r="O2877" t="s">
        <v>3284</v>
      </c>
      <c r="P2877" t="s">
        <v>3285</v>
      </c>
      <c r="Q2877" t="s">
        <v>139</v>
      </c>
      <c r="R2877" t="s">
        <v>811</v>
      </c>
      <c r="S2877" t="s">
        <v>341</v>
      </c>
      <c r="T2877" t="s">
        <v>342</v>
      </c>
      <c r="U2877" t="s">
        <v>361</v>
      </c>
      <c r="V2877" t="s">
        <v>3282</v>
      </c>
      <c r="W2877" t="s">
        <v>3531</v>
      </c>
      <c r="X2877" t="str">
        <f>LEFT(Table7[[#This Row],[Month]],4)</f>
        <v>2023</v>
      </c>
      <c r="Y2877">
        <f>SIGN(Table7[[#This Row],[Internal Monthly Cost]])</f>
        <v>-1</v>
      </c>
    </row>
    <row r="2878" spans="1:25" x14ac:dyDescent="0.2">
      <c r="A2878">
        <v>481</v>
      </c>
      <c r="B2878" t="s">
        <v>3530</v>
      </c>
      <c r="C2878" t="s">
        <v>3727</v>
      </c>
      <c r="D2878" t="s">
        <v>5</v>
      </c>
      <c r="E2878" t="s">
        <v>816</v>
      </c>
      <c r="F2878" t="s">
        <v>503</v>
      </c>
      <c r="G2878" t="s">
        <v>819</v>
      </c>
      <c r="H2878" t="s">
        <v>820</v>
      </c>
      <c r="I2878" t="s">
        <v>128</v>
      </c>
      <c r="J2878" t="s">
        <v>8</v>
      </c>
      <c r="K2878" t="s">
        <v>124</v>
      </c>
      <c r="M2878">
        <v>-45</v>
      </c>
      <c r="N2878" t="s">
        <v>15</v>
      </c>
      <c r="O2878" t="s">
        <v>204</v>
      </c>
      <c r="P2878" t="s">
        <v>16</v>
      </c>
      <c r="Q2878" t="s">
        <v>3</v>
      </c>
      <c r="R2878" t="s">
        <v>138</v>
      </c>
      <c r="S2878" t="s">
        <v>360</v>
      </c>
      <c r="T2878" t="s">
        <v>2912</v>
      </c>
      <c r="U2878" t="s">
        <v>343</v>
      </c>
      <c r="V2878" t="s">
        <v>376</v>
      </c>
      <c r="X2878" t="str">
        <f>LEFT(Table7[[#This Row],[Month]],4)</f>
        <v>2023</v>
      </c>
      <c r="Y2878">
        <f>SIGN(Table7[[#This Row],[Internal Monthly Cost]])</f>
        <v>-1</v>
      </c>
    </row>
    <row r="2879" spans="1:25" x14ac:dyDescent="0.2">
      <c r="A2879">
        <v>481</v>
      </c>
      <c r="B2879" t="s">
        <v>3530</v>
      </c>
      <c r="C2879" t="s">
        <v>3727</v>
      </c>
      <c r="D2879" t="s">
        <v>5</v>
      </c>
      <c r="E2879" t="s">
        <v>816</v>
      </c>
      <c r="F2879" t="s">
        <v>503</v>
      </c>
      <c r="G2879" t="s">
        <v>819</v>
      </c>
      <c r="H2879" t="s">
        <v>820</v>
      </c>
      <c r="I2879" t="s">
        <v>128</v>
      </c>
      <c r="J2879" t="s">
        <v>8</v>
      </c>
      <c r="K2879" t="s">
        <v>124</v>
      </c>
      <c r="M2879">
        <v>450</v>
      </c>
      <c r="N2879" t="s">
        <v>15</v>
      </c>
      <c r="O2879" t="s">
        <v>204</v>
      </c>
      <c r="P2879" t="s">
        <v>16</v>
      </c>
      <c r="Q2879" t="s">
        <v>3</v>
      </c>
      <c r="R2879" t="s">
        <v>138</v>
      </c>
      <c r="S2879" t="s">
        <v>360</v>
      </c>
      <c r="T2879" t="s">
        <v>2912</v>
      </c>
      <c r="U2879" t="s">
        <v>343</v>
      </c>
      <c r="V2879" t="s">
        <v>376</v>
      </c>
      <c r="X2879" t="str">
        <f>LEFT(Table7[[#This Row],[Month]],4)</f>
        <v>2023</v>
      </c>
      <c r="Y2879">
        <f>SIGN(Table7[[#This Row],[Internal Monthly Cost]])</f>
        <v>1</v>
      </c>
    </row>
    <row r="2880" spans="1:25" x14ac:dyDescent="0.2">
      <c r="A2880">
        <v>475</v>
      </c>
      <c r="B2880" t="s">
        <v>3530</v>
      </c>
      <c r="C2880" t="s">
        <v>3727</v>
      </c>
      <c r="D2880" t="s">
        <v>12</v>
      </c>
      <c r="E2880" t="s">
        <v>2093</v>
      </c>
      <c r="F2880" t="s">
        <v>503</v>
      </c>
      <c r="G2880" t="s">
        <v>627</v>
      </c>
      <c r="H2880" t="s">
        <v>515</v>
      </c>
      <c r="I2880" t="s">
        <v>125</v>
      </c>
      <c r="J2880" t="s">
        <v>8</v>
      </c>
      <c r="K2880" t="s">
        <v>124</v>
      </c>
      <c r="M2880">
        <v>-4</v>
      </c>
      <c r="N2880" t="s">
        <v>74</v>
      </c>
      <c r="O2880" t="s">
        <v>218</v>
      </c>
      <c r="P2880" t="s">
        <v>75</v>
      </c>
      <c r="Q2880" t="s">
        <v>139</v>
      </c>
      <c r="R2880" t="s">
        <v>811</v>
      </c>
      <c r="S2880" t="s">
        <v>345</v>
      </c>
      <c r="T2880" t="s">
        <v>342</v>
      </c>
      <c r="U2880" t="s">
        <v>343</v>
      </c>
      <c r="V2880" t="s">
        <v>353</v>
      </c>
      <c r="X2880" t="str">
        <f>LEFT(Table7[[#This Row],[Month]],4)</f>
        <v>2023</v>
      </c>
      <c r="Y2880">
        <f>SIGN(Table7[[#This Row],[Internal Monthly Cost]])</f>
        <v>-1</v>
      </c>
    </row>
    <row r="2881" spans="1:25" x14ac:dyDescent="0.2">
      <c r="A2881">
        <v>691</v>
      </c>
      <c r="B2881" t="s">
        <v>3530</v>
      </c>
      <c r="C2881" t="s">
        <v>3727</v>
      </c>
      <c r="D2881" t="s">
        <v>12</v>
      </c>
      <c r="E2881" t="s">
        <v>2943</v>
      </c>
      <c r="F2881" t="s">
        <v>2944</v>
      </c>
      <c r="G2881" t="s">
        <v>627</v>
      </c>
      <c r="H2881" t="s">
        <v>515</v>
      </c>
      <c r="I2881" t="s">
        <v>125</v>
      </c>
      <c r="J2881" t="s">
        <v>4</v>
      </c>
      <c r="K2881" t="s">
        <v>123</v>
      </c>
      <c r="M2881">
        <v>-4</v>
      </c>
      <c r="X2881" t="str">
        <f>LEFT(Table7[[#This Row],[Month]],4)</f>
        <v>2023</v>
      </c>
      <c r="Y2881">
        <f>SIGN(Table7[[#This Row],[Internal Monthly Cost]])</f>
        <v>-1</v>
      </c>
    </row>
    <row r="2882" spans="1:25" x14ac:dyDescent="0.2">
      <c r="A2882">
        <v>441</v>
      </c>
      <c r="B2882" t="s">
        <v>3530</v>
      </c>
      <c r="C2882" t="s">
        <v>3727</v>
      </c>
      <c r="D2882" t="s">
        <v>12</v>
      </c>
      <c r="E2882" t="s">
        <v>1363</v>
      </c>
      <c r="F2882" t="s">
        <v>503</v>
      </c>
      <c r="G2882" t="s">
        <v>627</v>
      </c>
      <c r="H2882" t="s">
        <v>515</v>
      </c>
      <c r="I2882" t="s">
        <v>125</v>
      </c>
      <c r="J2882" t="s">
        <v>4</v>
      </c>
      <c r="K2882" t="s">
        <v>124</v>
      </c>
      <c r="M2882">
        <v>-4</v>
      </c>
      <c r="X2882" t="str">
        <f>LEFT(Table7[[#This Row],[Month]],4)</f>
        <v>2023</v>
      </c>
      <c r="Y2882">
        <f>SIGN(Table7[[#This Row],[Internal Monthly Cost]])</f>
        <v>-1</v>
      </c>
    </row>
    <row r="2883" spans="1:25" x14ac:dyDescent="0.2">
      <c r="A2883">
        <v>478</v>
      </c>
      <c r="B2883" t="s">
        <v>3530</v>
      </c>
      <c r="C2883" t="s">
        <v>3727</v>
      </c>
      <c r="D2883" t="s">
        <v>12</v>
      </c>
      <c r="E2883" t="s">
        <v>1736</v>
      </c>
      <c r="F2883" t="s">
        <v>503</v>
      </c>
      <c r="G2883" t="s">
        <v>627</v>
      </c>
      <c r="H2883" t="s">
        <v>515</v>
      </c>
      <c r="I2883" t="s">
        <v>125</v>
      </c>
      <c r="J2883" t="s">
        <v>8</v>
      </c>
      <c r="K2883" t="s">
        <v>124</v>
      </c>
      <c r="M2883">
        <v>-4</v>
      </c>
      <c r="N2883" t="s">
        <v>52</v>
      </c>
      <c r="O2883" t="s">
        <v>195</v>
      </c>
      <c r="P2883" t="s">
        <v>53</v>
      </c>
      <c r="Q2883" t="s">
        <v>139</v>
      </c>
      <c r="R2883" t="s">
        <v>811</v>
      </c>
      <c r="S2883" t="s">
        <v>345</v>
      </c>
      <c r="T2883" t="s">
        <v>342</v>
      </c>
      <c r="U2883" t="s">
        <v>343</v>
      </c>
      <c r="V2883" t="s">
        <v>355</v>
      </c>
      <c r="X2883" t="str">
        <f>LEFT(Table7[[#This Row],[Month]],4)</f>
        <v>2023</v>
      </c>
      <c r="Y2883">
        <f>SIGN(Table7[[#This Row],[Internal Monthly Cost]])</f>
        <v>-1</v>
      </c>
    </row>
    <row r="2884" spans="1:25" x14ac:dyDescent="0.2">
      <c r="A2884">
        <v>473</v>
      </c>
      <c r="B2884" t="s">
        <v>3530</v>
      </c>
      <c r="C2884" t="s">
        <v>3727</v>
      </c>
      <c r="D2884" t="s">
        <v>12</v>
      </c>
      <c r="E2884" t="s">
        <v>728</v>
      </c>
      <c r="F2884" t="s">
        <v>503</v>
      </c>
      <c r="G2884" t="s">
        <v>627</v>
      </c>
      <c r="H2884" t="s">
        <v>515</v>
      </c>
      <c r="I2884" t="s">
        <v>125</v>
      </c>
      <c r="J2884" t="s">
        <v>4</v>
      </c>
      <c r="K2884" t="s">
        <v>124</v>
      </c>
      <c r="M2884">
        <v>-4</v>
      </c>
      <c r="X2884" t="str">
        <f>LEFT(Table7[[#This Row],[Month]],4)</f>
        <v>2023</v>
      </c>
      <c r="Y2884">
        <f>SIGN(Table7[[#This Row],[Internal Monthly Cost]])</f>
        <v>-1</v>
      </c>
    </row>
    <row r="2885" spans="1:25" x14ac:dyDescent="0.2">
      <c r="A2885">
        <v>472</v>
      </c>
      <c r="B2885" t="s">
        <v>3530</v>
      </c>
      <c r="C2885" t="s">
        <v>3727</v>
      </c>
      <c r="D2885" t="s">
        <v>12</v>
      </c>
      <c r="E2885" t="s">
        <v>1722</v>
      </c>
      <c r="F2885" t="s">
        <v>503</v>
      </c>
      <c r="G2885" t="s">
        <v>627</v>
      </c>
      <c r="H2885" t="s">
        <v>515</v>
      </c>
      <c r="I2885" t="s">
        <v>125</v>
      </c>
      <c r="J2885" t="s">
        <v>4</v>
      </c>
      <c r="K2885" t="s">
        <v>124</v>
      </c>
      <c r="M2885">
        <v>-4</v>
      </c>
      <c r="X2885" t="str">
        <f>LEFT(Table7[[#This Row],[Month]],4)</f>
        <v>2023</v>
      </c>
      <c r="Y2885">
        <f>SIGN(Table7[[#This Row],[Internal Monthly Cost]])</f>
        <v>-1</v>
      </c>
    </row>
    <row r="2886" spans="1:25" x14ac:dyDescent="0.2">
      <c r="A2886">
        <v>476</v>
      </c>
      <c r="B2886" t="s">
        <v>3530</v>
      </c>
      <c r="C2886" t="s">
        <v>3727</v>
      </c>
      <c r="D2886" t="s">
        <v>12</v>
      </c>
      <c r="E2886" t="s">
        <v>2210</v>
      </c>
      <c r="F2886" t="s">
        <v>503</v>
      </c>
      <c r="G2886" t="s">
        <v>627</v>
      </c>
      <c r="H2886" t="s">
        <v>515</v>
      </c>
      <c r="I2886" t="s">
        <v>125</v>
      </c>
      <c r="J2886" t="s">
        <v>8</v>
      </c>
      <c r="K2886" t="s">
        <v>124</v>
      </c>
      <c r="M2886">
        <v>-4</v>
      </c>
      <c r="N2886" t="s">
        <v>100</v>
      </c>
      <c r="O2886" t="s">
        <v>193</v>
      </c>
      <c r="P2886" t="s">
        <v>101</v>
      </c>
      <c r="Q2886" t="s">
        <v>139</v>
      </c>
      <c r="R2886" t="s">
        <v>811</v>
      </c>
      <c r="S2886" t="s">
        <v>345</v>
      </c>
      <c r="T2886" t="s">
        <v>342</v>
      </c>
      <c r="U2886" t="s">
        <v>343</v>
      </c>
      <c r="V2886" t="s">
        <v>373</v>
      </c>
      <c r="X2886" t="str">
        <f>LEFT(Table7[[#This Row],[Month]],4)</f>
        <v>2023</v>
      </c>
      <c r="Y2886">
        <f>SIGN(Table7[[#This Row],[Internal Monthly Cost]])</f>
        <v>-1</v>
      </c>
    </row>
    <row r="2887" spans="1:25" x14ac:dyDescent="0.2">
      <c r="A2887">
        <v>443</v>
      </c>
      <c r="B2887" t="s">
        <v>3530</v>
      </c>
      <c r="C2887" t="s">
        <v>3727</v>
      </c>
      <c r="D2887" t="s">
        <v>12</v>
      </c>
      <c r="E2887" t="s">
        <v>2244</v>
      </c>
      <c r="F2887" t="s">
        <v>503</v>
      </c>
      <c r="G2887" t="s">
        <v>627</v>
      </c>
      <c r="H2887" t="s">
        <v>515</v>
      </c>
      <c r="I2887" t="s">
        <v>125</v>
      </c>
      <c r="J2887" t="s">
        <v>4</v>
      </c>
      <c r="K2887" t="s">
        <v>124</v>
      </c>
      <c r="M2887">
        <v>-4</v>
      </c>
      <c r="X2887" t="str">
        <f>LEFT(Table7[[#This Row],[Month]],4)</f>
        <v>2023</v>
      </c>
      <c r="Y2887">
        <f>SIGN(Table7[[#This Row],[Internal Monthly Cost]])</f>
        <v>-1</v>
      </c>
    </row>
    <row r="2888" spans="1:25" x14ac:dyDescent="0.2">
      <c r="A2888">
        <v>477</v>
      </c>
      <c r="B2888" t="s">
        <v>3530</v>
      </c>
      <c r="C2888" t="s">
        <v>3727</v>
      </c>
      <c r="D2888" t="s">
        <v>12</v>
      </c>
      <c r="E2888" t="s">
        <v>2016</v>
      </c>
      <c r="F2888" t="s">
        <v>503</v>
      </c>
      <c r="G2888" t="s">
        <v>627</v>
      </c>
      <c r="H2888" t="s">
        <v>515</v>
      </c>
      <c r="I2888" t="s">
        <v>125</v>
      </c>
      <c r="J2888" t="s">
        <v>4</v>
      </c>
      <c r="K2888" t="s">
        <v>124</v>
      </c>
      <c r="M2888">
        <v>-4</v>
      </c>
      <c r="X2888" t="str">
        <f>LEFT(Table7[[#This Row],[Month]],4)</f>
        <v>2023</v>
      </c>
      <c r="Y2888">
        <f>SIGN(Table7[[#This Row],[Internal Monthly Cost]])</f>
        <v>-1</v>
      </c>
    </row>
    <row r="2889" spans="1:25" x14ac:dyDescent="0.2">
      <c r="A2889">
        <v>474</v>
      </c>
      <c r="B2889" t="s">
        <v>3530</v>
      </c>
      <c r="C2889" t="s">
        <v>3727</v>
      </c>
      <c r="D2889" t="s">
        <v>12</v>
      </c>
      <c r="E2889" t="s">
        <v>2617</v>
      </c>
      <c r="F2889" t="s">
        <v>503</v>
      </c>
      <c r="G2889" t="s">
        <v>627</v>
      </c>
      <c r="H2889" t="s">
        <v>515</v>
      </c>
      <c r="I2889" t="s">
        <v>125</v>
      </c>
      <c r="J2889" t="s">
        <v>8</v>
      </c>
      <c r="K2889" t="s">
        <v>124</v>
      </c>
      <c r="M2889">
        <v>-4</v>
      </c>
      <c r="N2889" t="s">
        <v>304</v>
      </c>
      <c r="O2889" t="s">
        <v>305</v>
      </c>
      <c r="P2889" t="s">
        <v>306</v>
      </c>
      <c r="Q2889" t="s">
        <v>139</v>
      </c>
      <c r="R2889" t="s">
        <v>138</v>
      </c>
      <c r="S2889" t="s">
        <v>345</v>
      </c>
      <c r="T2889" t="s">
        <v>342</v>
      </c>
      <c r="U2889" t="s">
        <v>361</v>
      </c>
      <c r="V2889" t="s">
        <v>344</v>
      </c>
      <c r="W2889" t="s">
        <v>3532</v>
      </c>
      <c r="X2889" t="str">
        <f>LEFT(Table7[[#This Row],[Month]],4)</f>
        <v>2023</v>
      </c>
      <c r="Y2889">
        <f>SIGN(Table7[[#This Row],[Internal Monthly Cost]])</f>
        <v>-1</v>
      </c>
    </row>
    <row r="2890" spans="1:25" x14ac:dyDescent="0.2">
      <c r="A2890">
        <v>471</v>
      </c>
      <c r="B2890" t="s">
        <v>3530</v>
      </c>
      <c r="C2890" t="s">
        <v>3727</v>
      </c>
      <c r="D2890" t="s">
        <v>12</v>
      </c>
      <c r="E2890" t="s">
        <v>2104</v>
      </c>
      <c r="F2890" t="s">
        <v>503</v>
      </c>
      <c r="G2890" t="s">
        <v>627</v>
      </c>
      <c r="H2890" t="s">
        <v>515</v>
      </c>
      <c r="I2890" t="s">
        <v>125</v>
      </c>
      <c r="J2890" t="s">
        <v>8</v>
      </c>
      <c r="K2890" t="s">
        <v>124</v>
      </c>
      <c r="M2890">
        <v>-4</v>
      </c>
      <c r="N2890" t="s">
        <v>80</v>
      </c>
      <c r="O2890" t="s">
        <v>231</v>
      </c>
      <c r="P2890" t="s">
        <v>81</v>
      </c>
      <c r="Q2890" t="s">
        <v>139</v>
      </c>
      <c r="R2890" t="s">
        <v>811</v>
      </c>
      <c r="S2890" t="s">
        <v>345</v>
      </c>
      <c r="T2890" t="s">
        <v>342</v>
      </c>
      <c r="U2890" t="s">
        <v>343</v>
      </c>
      <c r="V2890" t="s">
        <v>369</v>
      </c>
      <c r="X2890" t="str">
        <f>LEFT(Table7[[#This Row],[Month]],4)</f>
        <v>2023</v>
      </c>
      <c r="Y2890">
        <f>SIGN(Table7[[#This Row],[Internal Monthly Cost]])</f>
        <v>-1</v>
      </c>
    </row>
    <row r="2891" spans="1:25" x14ac:dyDescent="0.2">
      <c r="A2891">
        <v>442</v>
      </c>
      <c r="B2891" t="s">
        <v>3530</v>
      </c>
      <c r="C2891" t="s">
        <v>3727</v>
      </c>
      <c r="D2891" t="s">
        <v>12</v>
      </c>
      <c r="E2891" t="s">
        <v>1380</v>
      </c>
      <c r="F2891" t="s">
        <v>503</v>
      </c>
      <c r="G2891" t="s">
        <v>627</v>
      </c>
      <c r="H2891" t="s">
        <v>515</v>
      </c>
      <c r="I2891" t="s">
        <v>125</v>
      </c>
      <c r="J2891" t="s">
        <v>4</v>
      </c>
      <c r="K2891" t="s">
        <v>124</v>
      </c>
      <c r="M2891">
        <v>-4</v>
      </c>
      <c r="X2891" t="str">
        <f>LEFT(Table7[[#This Row],[Month]],4)</f>
        <v>2023</v>
      </c>
      <c r="Y2891">
        <f>SIGN(Table7[[#This Row],[Internal Monthly Cost]])</f>
        <v>-1</v>
      </c>
    </row>
    <row r="2892" spans="1:25" x14ac:dyDescent="0.2">
      <c r="A2892">
        <v>683</v>
      </c>
      <c r="B2892" t="s">
        <v>3530</v>
      </c>
      <c r="C2892" t="s">
        <v>3948</v>
      </c>
      <c r="D2892" t="s">
        <v>5</v>
      </c>
      <c r="E2892" t="s">
        <v>2858</v>
      </c>
      <c r="H2892" t="s">
        <v>529</v>
      </c>
      <c r="I2892" t="s">
        <v>2837</v>
      </c>
      <c r="J2892" t="s">
        <v>3516</v>
      </c>
      <c r="K2892" t="s">
        <v>442</v>
      </c>
      <c r="M2892">
        <v>-113</v>
      </c>
      <c r="X2892" t="str">
        <f>LEFT(Table7[[#This Row],[Month]],4)</f>
        <v>2023</v>
      </c>
      <c r="Y2892">
        <f>SIGN(Table7[[#This Row],[Internal Monthly Cost]])</f>
        <v>-1</v>
      </c>
    </row>
    <row r="2893" spans="1:25" x14ac:dyDescent="0.2">
      <c r="A2893">
        <v>652</v>
      </c>
      <c r="B2893" t="s">
        <v>3530</v>
      </c>
      <c r="C2893" t="s">
        <v>3948</v>
      </c>
      <c r="D2893" t="s">
        <v>5</v>
      </c>
      <c r="E2893" t="s">
        <v>558</v>
      </c>
      <c r="H2893" t="s">
        <v>529</v>
      </c>
      <c r="I2893" t="s">
        <v>2837</v>
      </c>
      <c r="J2893" t="s">
        <v>3516</v>
      </c>
      <c r="K2893" t="s">
        <v>442</v>
      </c>
      <c r="M2893">
        <v>-113</v>
      </c>
      <c r="X2893" t="str">
        <f>LEFT(Table7[[#This Row],[Month]],4)</f>
        <v>2023</v>
      </c>
      <c r="Y2893">
        <f>SIGN(Table7[[#This Row],[Internal Monthly Cost]])</f>
        <v>-1</v>
      </c>
    </row>
    <row r="2894" spans="1:25" x14ac:dyDescent="0.2">
      <c r="A2894">
        <v>678</v>
      </c>
      <c r="B2894" t="s">
        <v>3530</v>
      </c>
      <c r="C2894" t="s">
        <v>3948</v>
      </c>
      <c r="D2894" t="s">
        <v>5</v>
      </c>
      <c r="E2894" t="s">
        <v>2834</v>
      </c>
      <c r="H2894" t="s">
        <v>529</v>
      </c>
      <c r="I2894" t="s">
        <v>2837</v>
      </c>
      <c r="J2894" t="s">
        <v>3516</v>
      </c>
      <c r="K2894" t="s">
        <v>442</v>
      </c>
      <c r="M2894">
        <v>-113</v>
      </c>
      <c r="X2894" t="str">
        <f>LEFT(Table7[[#This Row],[Month]],4)</f>
        <v>2023</v>
      </c>
      <c r="Y2894">
        <f>SIGN(Table7[[#This Row],[Internal Monthly Cost]])</f>
        <v>-1</v>
      </c>
    </row>
    <row r="2895" spans="1:25" x14ac:dyDescent="0.2">
      <c r="A2895">
        <v>620</v>
      </c>
      <c r="B2895" t="s">
        <v>3530</v>
      </c>
      <c r="C2895" t="s">
        <v>3948</v>
      </c>
      <c r="D2895" t="s">
        <v>5</v>
      </c>
      <c r="E2895" t="s">
        <v>2431</v>
      </c>
      <c r="H2895" t="s">
        <v>529</v>
      </c>
      <c r="I2895" t="s">
        <v>2837</v>
      </c>
      <c r="J2895" t="s">
        <v>3516</v>
      </c>
      <c r="K2895" t="s">
        <v>442</v>
      </c>
      <c r="M2895">
        <v>-113</v>
      </c>
      <c r="X2895" t="str">
        <f>LEFT(Table7[[#This Row],[Month]],4)</f>
        <v>2023</v>
      </c>
      <c r="Y2895">
        <f>SIGN(Table7[[#This Row],[Internal Monthly Cost]])</f>
        <v>-1</v>
      </c>
    </row>
    <row r="2896" spans="1:25" x14ac:dyDescent="0.2">
      <c r="A2896">
        <v>630</v>
      </c>
      <c r="B2896" t="s">
        <v>3530</v>
      </c>
      <c r="C2896" t="s">
        <v>3948</v>
      </c>
      <c r="D2896" t="s">
        <v>5</v>
      </c>
      <c r="E2896" t="s">
        <v>526</v>
      </c>
      <c r="H2896" t="s">
        <v>529</v>
      </c>
      <c r="I2896" t="s">
        <v>2837</v>
      </c>
      <c r="J2896" t="s">
        <v>3516</v>
      </c>
      <c r="K2896" t="s">
        <v>442</v>
      </c>
      <c r="M2896">
        <v>-113</v>
      </c>
      <c r="X2896" t="str">
        <f>LEFT(Table7[[#This Row],[Month]],4)</f>
        <v>2023</v>
      </c>
      <c r="Y2896">
        <f>SIGN(Table7[[#This Row],[Internal Monthly Cost]])</f>
        <v>-1</v>
      </c>
    </row>
    <row r="2897" spans="1:25" x14ac:dyDescent="0.2">
      <c r="A2897">
        <v>611</v>
      </c>
      <c r="B2897" t="s">
        <v>3530</v>
      </c>
      <c r="C2897" t="s">
        <v>3948</v>
      </c>
      <c r="D2897" t="s">
        <v>5</v>
      </c>
      <c r="E2897" t="s">
        <v>2562</v>
      </c>
      <c r="H2897" t="s">
        <v>529</v>
      </c>
      <c r="I2897" t="s">
        <v>2837</v>
      </c>
      <c r="J2897" t="s">
        <v>4</v>
      </c>
      <c r="K2897" t="s">
        <v>442</v>
      </c>
      <c r="M2897">
        <v>-113</v>
      </c>
      <c r="X2897" t="str">
        <f>LEFT(Table7[[#This Row],[Month]],4)</f>
        <v>2023</v>
      </c>
      <c r="Y2897">
        <f>SIGN(Table7[[#This Row],[Internal Monthly Cost]])</f>
        <v>-1</v>
      </c>
    </row>
    <row r="2898" spans="1:25" x14ac:dyDescent="0.2">
      <c r="A2898">
        <v>650</v>
      </c>
      <c r="B2898" t="s">
        <v>3530</v>
      </c>
      <c r="C2898" t="s">
        <v>3948</v>
      </c>
      <c r="D2898" t="s">
        <v>5</v>
      </c>
      <c r="E2898" t="s">
        <v>2452</v>
      </c>
      <c r="H2898" t="s">
        <v>529</v>
      </c>
      <c r="I2898" t="s">
        <v>2837</v>
      </c>
      <c r="J2898" t="s">
        <v>4</v>
      </c>
      <c r="K2898" t="s">
        <v>442</v>
      </c>
      <c r="M2898">
        <v>-113</v>
      </c>
      <c r="X2898" t="str">
        <f>LEFT(Table7[[#This Row],[Month]],4)</f>
        <v>2023</v>
      </c>
      <c r="Y2898">
        <f>SIGN(Table7[[#This Row],[Internal Monthly Cost]])</f>
        <v>-1</v>
      </c>
    </row>
    <row r="2899" spans="1:25" x14ac:dyDescent="0.2">
      <c r="A2899">
        <v>640</v>
      </c>
      <c r="B2899" t="s">
        <v>3530</v>
      </c>
      <c r="C2899" t="s">
        <v>3948</v>
      </c>
      <c r="D2899" t="s">
        <v>5</v>
      </c>
      <c r="E2899" t="s">
        <v>633</v>
      </c>
      <c r="H2899" t="s">
        <v>529</v>
      </c>
      <c r="I2899" t="s">
        <v>2837</v>
      </c>
      <c r="J2899" t="s">
        <v>4</v>
      </c>
      <c r="K2899" t="s">
        <v>442</v>
      </c>
      <c r="M2899">
        <v>-113</v>
      </c>
      <c r="X2899" t="str">
        <f>LEFT(Table7[[#This Row],[Month]],4)</f>
        <v>2023</v>
      </c>
      <c r="Y2899">
        <f>SIGN(Table7[[#This Row],[Internal Monthly Cost]])</f>
        <v>-1</v>
      </c>
    </row>
    <row r="2900" spans="1:25" x14ac:dyDescent="0.2">
      <c r="A2900">
        <v>604</v>
      </c>
      <c r="B2900" t="s">
        <v>3530</v>
      </c>
      <c r="C2900" t="s">
        <v>3948</v>
      </c>
      <c r="D2900" t="s">
        <v>5</v>
      </c>
      <c r="E2900" t="s">
        <v>2564</v>
      </c>
      <c r="H2900" t="s">
        <v>529</v>
      </c>
      <c r="I2900" t="s">
        <v>2837</v>
      </c>
      <c r="J2900" t="s">
        <v>8</v>
      </c>
      <c r="K2900" t="s">
        <v>442</v>
      </c>
      <c r="M2900">
        <v>-113</v>
      </c>
      <c r="N2900" t="s">
        <v>2567</v>
      </c>
      <c r="O2900" t="s">
        <v>2566</v>
      </c>
      <c r="P2900" t="s">
        <v>2568</v>
      </c>
      <c r="Q2900" t="s">
        <v>441</v>
      </c>
      <c r="R2900" t="s">
        <v>442</v>
      </c>
      <c r="S2900" t="s">
        <v>345</v>
      </c>
      <c r="T2900" t="s">
        <v>2127</v>
      </c>
      <c r="U2900" t="s">
        <v>343</v>
      </c>
      <c r="V2900" t="s">
        <v>2569</v>
      </c>
      <c r="X2900" t="str">
        <f>LEFT(Table7[[#This Row],[Month]],4)</f>
        <v>2023</v>
      </c>
      <c r="Y2900">
        <f>SIGN(Table7[[#This Row],[Internal Monthly Cost]])</f>
        <v>-1</v>
      </c>
    </row>
    <row r="2901" spans="1:25" x14ac:dyDescent="0.2">
      <c r="A2901">
        <v>600</v>
      </c>
      <c r="B2901" t="s">
        <v>3530</v>
      </c>
      <c r="C2901" t="s">
        <v>3948</v>
      </c>
      <c r="D2901" t="s">
        <v>5</v>
      </c>
      <c r="E2901" t="s">
        <v>2576</v>
      </c>
      <c r="H2901" t="s">
        <v>529</v>
      </c>
      <c r="I2901" t="s">
        <v>2837</v>
      </c>
      <c r="J2901" t="s">
        <v>8</v>
      </c>
      <c r="K2901" t="s">
        <v>442</v>
      </c>
      <c r="M2901">
        <v>-113</v>
      </c>
      <c r="N2901" t="s">
        <v>2579</v>
      </c>
      <c r="O2901" t="s">
        <v>2578</v>
      </c>
      <c r="P2901" t="s">
        <v>2580</v>
      </c>
      <c r="Q2901" t="s">
        <v>441</v>
      </c>
      <c r="R2901" t="s">
        <v>442</v>
      </c>
      <c r="S2901" t="s">
        <v>345</v>
      </c>
      <c r="T2901" t="s">
        <v>2127</v>
      </c>
      <c r="U2901" t="s">
        <v>343</v>
      </c>
      <c r="V2901" t="s">
        <v>2581</v>
      </c>
      <c r="X2901" t="str">
        <f>LEFT(Table7[[#This Row],[Month]],4)</f>
        <v>2023</v>
      </c>
      <c r="Y2901">
        <f>SIGN(Table7[[#This Row],[Internal Monthly Cost]])</f>
        <v>-1</v>
      </c>
    </row>
    <row r="2902" spans="1:25" x14ac:dyDescent="0.2">
      <c r="A2902">
        <v>681</v>
      </c>
      <c r="B2902" t="s">
        <v>3530</v>
      </c>
      <c r="C2902" t="s">
        <v>3948</v>
      </c>
      <c r="D2902" t="s">
        <v>5</v>
      </c>
      <c r="E2902" t="s">
        <v>2856</v>
      </c>
      <c r="H2902" t="s">
        <v>529</v>
      </c>
      <c r="I2902" t="s">
        <v>2837</v>
      </c>
      <c r="J2902" t="s">
        <v>8</v>
      </c>
      <c r="K2902" t="s">
        <v>442</v>
      </c>
      <c r="M2902">
        <v>-113</v>
      </c>
      <c r="N2902" t="s">
        <v>2928</v>
      </c>
      <c r="O2902" t="s">
        <v>2929</v>
      </c>
      <c r="P2902" t="s">
        <v>2896</v>
      </c>
      <c r="Q2902" t="s">
        <v>441</v>
      </c>
      <c r="R2902" t="s">
        <v>442</v>
      </c>
      <c r="S2902" t="s">
        <v>345</v>
      </c>
      <c r="T2902" t="s">
        <v>2127</v>
      </c>
      <c r="U2902" t="s">
        <v>343</v>
      </c>
      <c r="V2902" t="s">
        <v>2876</v>
      </c>
      <c r="X2902" t="str">
        <f>LEFT(Table7[[#This Row],[Month]],4)</f>
        <v>2023</v>
      </c>
      <c r="Y2902">
        <f>SIGN(Table7[[#This Row],[Internal Monthly Cost]])</f>
        <v>-1</v>
      </c>
    </row>
    <row r="2903" spans="1:25" x14ac:dyDescent="0.2">
      <c r="A2903">
        <v>614</v>
      </c>
      <c r="B2903" t="s">
        <v>3530</v>
      </c>
      <c r="C2903" t="s">
        <v>3948</v>
      </c>
      <c r="D2903" t="s">
        <v>5</v>
      </c>
      <c r="E2903" t="s">
        <v>2570</v>
      </c>
      <c r="H2903" t="s">
        <v>529</v>
      </c>
      <c r="I2903" t="s">
        <v>2837</v>
      </c>
      <c r="J2903" t="s">
        <v>4</v>
      </c>
      <c r="K2903" t="s">
        <v>442</v>
      </c>
      <c r="M2903">
        <v>-113</v>
      </c>
      <c r="X2903" t="str">
        <f>LEFT(Table7[[#This Row],[Month]],4)</f>
        <v>2023</v>
      </c>
      <c r="Y2903">
        <f>SIGN(Table7[[#This Row],[Internal Monthly Cost]])</f>
        <v>-1</v>
      </c>
    </row>
    <row r="2904" spans="1:25" x14ac:dyDescent="0.2">
      <c r="A2904">
        <v>599</v>
      </c>
      <c r="B2904" t="s">
        <v>3530</v>
      </c>
      <c r="C2904" t="s">
        <v>3948</v>
      </c>
      <c r="D2904" t="s">
        <v>5</v>
      </c>
      <c r="E2904" t="s">
        <v>658</v>
      </c>
      <c r="H2904" t="s">
        <v>529</v>
      </c>
      <c r="I2904" t="s">
        <v>2837</v>
      </c>
      <c r="J2904" t="s">
        <v>6</v>
      </c>
      <c r="K2904" t="s">
        <v>442</v>
      </c>
      <c r="M2904">
        <v>-113</v>
      </c>
      <c r="X2904" t="str">
        <f>LEFT(Table7[[#This Row],[Month]],4)</f>
        <v>2023</v>
      </c>
      <c r="Y2904">
        <f>SIGN(Table7[[#This Row],[Internal Monthly Cost]])</f>
        <v>-1</v>
      </c>
    </row>
    <row r="2905" spans="1:25" x14ac:dyDescent="0.2">
      <c r="A2905">
        <v>619</v>
      </c>
      <c r="B2905" t="s">
        <v>3530</v>
      </c>
      <c r="C2905" t="s">
        <v>3948</v>
      </c>
      <c r="D2905" t="s">
        <v>5</v>
      </c>
      <c r="E2905" t="s">
        <v>2536</v>
      </c>
      <c r="H2905" t="s">
        <v>529</v>
      </c>
      <c r="I2905" t="s">
        <v>2837</v>
      </c>
      <c r="J2905" t="s">
        <v>4</v>
      </c>
      <c r="K2905" t="s">
        <v>442</v>
      </c>
      <c r="M2905">
        <v>-113</v>
      </c>
      <c r="X2905" t="str">
        <f>LEFT(Table7[[#This Row],[Month]],4)</f>
        <v>2023</v>
      </c>
      <c r="Y2905">
        <f>SIGN(Table7[[#This Row],[Internal Monthly Cost]])</f>
        <v>-1</v>
      </c>
    </row>
    <row r="2906" spans="1:25" x14ac:dyDescent="0.2">
      <c r="A2906">
        <v>605</v>
      </c>
      <c r="B2906" t="s">
        <v>3530</v>
      </c>
      <c r="C2906" t="s">
        <v>3948</v>
      </c>
      <c r="D2906" t="s">
        <v>5</v>
      </c>
      <c r="E2906" t="s">
        <v>2560</v>
      </c>
      <c r="H2906" t="s">
        <v>529</v>
      </c>
      <c r="I2906" t="s">
        <v>2837</v>
      </c>
      <c r="J2906" t="s">
        <v>4</v>
      </c>
      <c r="K2906" t="s">
        <v>442</v>
      </c>
      <c r="M2906">
        <v>-113</v>
      </c>
      <c r="X2906" t="str">
        <f>LEFT(Table7[[#This Row],[Month]],4)</f>
        <v>2023</v>
      </c>
      <c r="Y2906">
        <f>SIGN(Table7[[#This Row],[Internal Monthly Cost]])</f>
        <v>-1</v>
      </c>
    </row>
    <row r="2907" spans="1:25" x14ac:dyDescent="0.2">
      <c r="A2907">
        <v>642</v>
      </c>
      <c r="B2907" t="s">
        <v>3530</v>
      </c>
      <c r="C2907" t="s">
        <v>3948</v>
      </c>
      <c r="D2907" t="s">
        <v>5</v>
      </c>
      <c r="E2907" t="s">
        <v>582</v>
      </c>
      <c r="H2907" t="s">
        <v>529</v>
      </c>
      <c r="I2907" t="s">
        <v>2837</v>
      </c>
      <c r="J2907" t="s">
        <v>3516</v>
      </c>
      <c r="K2907" t="s">
        <v>442</v>
      </c>
      <c r="M2907">
        <v>-113</v>
      </c>
      <c r="X2907" t="str">
        <f>LEFT(Table7[[#This Row],[Month]],4)</f>
        <v>2023</v>
      </c>
      <c r="Y2907">
        <f>SIGN(Table7[[#This Row],[Internal Monthly Cost]])</f>
        <v>-1</v>
      </c>
    </row>
    <row r="2908" spans="1:25" x14ac:dyDescent="0.2">
      <c r="A2908">
        <v>680</v>
      </c>
      <c r="B2908" t="s">
        <v>3530</v>
      </c>
      <c r="C2908" t="s">
        <v>3948</v>
      </c>
      <c r="D2908" t="s">
        <v>5</v>
      </c>
      <c r="E2908" t="s">
        <v>1427</v>
      </c>
      <c r="H2908" t="s">
        <v>529</v>
      </c>
      <c r="I2908" t="s">
        <v>2837</v>
      </c>
      <c r="J2908" t="s">
        <v>8</v>
      </c>
      <c r="K2908" t="s">
        <v>442</v>
      </c>
      <c r="M2908">
        <v>-113</v>
      </c>
      <c r="N2908" t="s">
        <v>1419</v>
      </c>
      <c r="O2908" t="s">
        <v>1418</v>
      </c>
      <c r="P2908" t="s">
        <v>1420</v>
      </c>
      <c r="Q2908" t="s">
        <v>140</v>
      </c>
      <c r="R2908" t="s">
        <v>811</v>
      </c>
      <c r="S2908" t="s">
        <v>345</v>
      </c>
      <c r="T2908" t="s">
        <v>2974</v>
      </c>
      <c r="U2908" t="s">
        <v>343</v>
      </c>
      <c r="V2908" t="s">
        <v>1166</v>
      </c>
      <c r="X2908" t="str">
        <f>LEFT(Table7[[#This Row],[Month]],4)</f>
        <v>2023</v>
      </c>
      <c r="Y2908">
        <f>SIGN(Table7[[#This Row],[Internal Monthly Cost]])</f>
        <v>-1</v>
      </c>
    </row>
    <row r="2909" spans="1:25" x14ac:dyDescent="0.2">
      <c r="A2909">
        <v>682</v>
      </c>
      <c r="B2909" t="s">
        <v>3530</v>
      </c>
      <c r="C2909" t="s">
        <v>3948</v>
      </c>
      <c r="D2909" t="s">
        <v>5</v>
      </c>
      <c r="E2909" t="s">
        <v>2857</v>
      </c>
      <c r="H2909" t="s">
        <v>529</v>
      </c>
      <c r="I2909" t="s">
        <v>2837</v>
      </c>
      <c r="J2909" t="s">
        <v>3516</v>
      </c>
      <c r="K2909" t="s">
        <v>442</v>
      </c>
      <c r="M2909">
        <v>-113</v>
      </c>
      <c r="X2909" t="str">
        <f>LEFT(Table7[[#This Row],[Month]],4)</f>
        <v>2023</v>
      </c>
      <c r="Y2909">
        <f>SIGN(Table7[[#This Row],[Internal Monthly Cost]])</f>
        <v>-1</v>
      </c>
    </row>
    <row r="2910" spans="1:25" x14ac:dyDescent="0.2">
      <c r="A2910">
        <v>655</v>
      </c>
      <c r="B2910" t="s">
        <v>3530</v>
      </c>
      <c r="C2910" t="s">
        <v>3948</v>
      </c>
      <c r="D2910" t="s">
        <v>5</v>
      </c>
      <c r="E2910" t="s">
        <v>2684</v>
      </c>
      <c r="H2910" t="s">
        <v>529</v>
      </c>
      <c r="I2910" t="s">
        <v>2837</v>
      </c>
      <c r="J2910" t="s">
        <v>3516</v>
      </c>
      <c r="K2910" t="s">
        <v>442</v>
      </c>
      <c r="M2910">
        <v>-113</v>
      </c>
      <c r="X2910" t="str">
        <f>LEFT(Table7[[#This Row],[Month]],4)</f>
        <v>2023</v>
      </c>
      <c r="Y2910">
        <f>SIGN(Table7[[#This Row],[Internal Monthly Cost]])</f>
        <v>-1</v>
      </c>
    </row>
    <row r="2911" spans="1:25" x14ac:dyDescent="0.2">
      <c r="A2911">
        <v>641</v>
      </c>
      <c r="B2911" t="s">
        <v>3530</v>
      </c>
      <c r="C2911" t="s">
        <v>3948</v>
      </c>
      <c r="D2911" t="s">
        <v>5</v>
      </c>
      <c r="E2911" t="s">
        <v>656</v>
      </c>
      <c r="H2911" t="s">
        <v>529</v>
      </c>
      <c r="I2911" t="s">
        <v>2837</v>
      </c>
      <c r="J2911" t="s">
        <v>3516</v>
      </c>
      <c r="K2911" t="s">
        <v>442</v>
      </c>
      <c r="M2911">
        <v>-113</v>
      </c>
      <c r="X2911" t="str">
        <f>LEFT(Table7[[#This Row],[Month]],4)</f>
        <v>2023</v>
      </c>
      <c r="Y2911">
        <f>SIGN(Table7[[#This Row],[Internal Monthly Cost]])</f>
        <v>-1</v>
      </c>
    </row>
    <row r="2912" spans="1:25" x14ac:dyDescent="0.2">
      <c r="A2912">
        <v>683</v>
      </c>
      <c r="B2912" t="s">
        <v>3530</v>
      </c>
      <c r="C2912" t="s">
        <v>4186</v>
      </c>
      <c r="D2912" t="s">
        <v>5</v>
      </c>
      <c r="E2912" t="s">
        <v>2858</v>
      </c>
      <c r="H2912" t="s">
        <v>529</v>
      </c>
      <c r="I2912" t="s">
        <v>2837</v>
      </c>
      <c r="J2912" t="s">
        <v>3516</v>
      </c>
      <c r="K2912" t="s">
        <v>442</v>
      </c>
      <c r="M2912">
        <v>-113</v>
      </c>
      <c r="X2912" t="str">
        <f>LEFT(Table7[[#This Row],[Month]],4)</f>
        <v>2023</v>
      </c>
      <c r="Y2912">
        <f>SIGN(Table7[[#This Row],[Internal Monthly Cost]])</f>
        <v>-1</v>
      </c>
    </row>
    <row r="2913" spans="1:25" x14ac:dyDescent="0.2">
      <c r="A2913">
        <v>683</v>
      </c>
      <c r="B2913" t="s">
        <v>3530</v>
      </c>
      <c r="C2913" t="s">
        <v>4186</v>
      </c>
      <c r="D2913" t="s">
        <v>5</v>
      </c>
      <c r="E2913" t="s">
        <v>2858</v>
      </c>
      <c r="H2913" t="s">
        <v>529</v>
      </c>
      <c r="I2913" t="s">
        <v>2837</v>
      </c>
      <c r="J2913" t="s">
        <v>3516</v>
      </c>
      <c r="K2913" t="s">
        <v>442</v>
      </c>
      <c r="M2913">
        <v>113</v>
      </c>
      <c r="X2913" t="str">
        <f>LEFT(Table7[[#This Row],[Month]],4)</f>
        <v>2023</v>
      </c>
      <c r="Y2913">
        <f>SIGN(Table7[[#This Row],[Internal Monthly Cost]])</f>
        <v>1</v>
      </c>
    </row>
    <row r="2914" spans="1:25" x14ac:dyDescent="0.2">
      <c r="A2914">
        <v>652</v>
      </c>
      <c r="B2914" t="s">
        <v>3530</v>
      </c>
      <c r="C2914" t="s">
        <v>4186</v>
      </c>
      <c r="D2914" t="s">
        <v>5</v>
      </c>
      <c r="E2914" t="s">
        <v>558</v>
      </c>
      <c r="H2914" t="s">
        <v>529</v>
      </c>
      <c r="I2914" t="s">
        <v>2837</v>
      </c>
      <c r="J2914" t="s">
        <v>3516</v>
      </c>
      <c r="K2914" t="s">
        <v>442</v>
      </c>
      <c r="M2914">
        <v>-113</v>
      </c>
      <c r="X2914" t="str">
        <f>LEFT(Table7[[#This Row],[Month]],4)</f>
        <v>2023</v>
      </c>
      <c r="Y2914">
        <f>SIGN(Table7[[#This Row],[Internal Monthly Cost]])</f>
        <v>-1</v>
      </c>
    </row>
    <row r="2915" spans="1:25" x14ac:dyDescent="0.2">
      <c r="A2915">
        <v>652</v>
      </c>
      <c r="B2915" t="s">
        <v>3530</v>
      </c>
      <c r="C2915" t="s">
        <v>4186</v>
      </c>
      <c r="D2915" t="s">
        <v>5</v>
      </c>
      <c r="E2915" t="s">
        <v>558</v>
      </c>
      <c r="H2915" t="s">
        <v>529</v>
      </c>
      <c r="I2915" t="s">
        <v>2837</v>
      </c>
      <c r="J2915" t="s">
        <v>3516</v>
      </c>
      <c r="K2915" t="s">
        <v>442</v>
      </c>
      <c r="M2915">
        <v>113</v>
      </c>
      <c r="X2915" t="str">
        <f>LEFT(Table7[[#This Row],[Month]],4)</f>
        <v>2023</v>
      </c>
      <c r="Y2915">
        <f>SIGN(Table7[[#This Row],[Internal Monthly Cost]])</f>
        <v>1</v>
      </c>
    </row>
    <row r="2916" spans="1:25" x14ac:dyDescent="0.2">
      <c r="A2916">
        <v>678</v>
      </c>
      <c r="B2916" t="s">
        <v>3530</v>
      </c>
      <c r="C2916" t="s">
        <v>4186</v>
      </c>
      <c r="D2916" t="s">
        <v>5</v>
      </c>
      <c r="E2916" t="s">
        <v>2834</v>
      </c>
      <c r="H2916" t="s">
        <v>529</v>
      </c>
      <c r="I2916" t="s">
        <v>2837</v>
      </c>
      <c r="J2916" t="s">
        <v>3516</v>
      </c>
      <c r="K2916" t="s">
        <v>442</v>
      </c>
      <c r="M2916">
        <v>-113</v>
      </c>
      <c r="X2916" t="str">
        <f>LEFT(Table7[[#This Row],[Month]],4)</f>
        <v>2023</v>
      </c>
      <c r="Y2916">
        <f>SIGN(Table7[[#This Row],[Internal Monthly Cost]])</f>
        <v>-1</v>
      </c>
    </row>
    <row r="2917" spans="1:25" x14ac:dyDescent="0.2">
      <c r="A2917">
        <v>678</v>
      </c>
      <c r="B2917" t="s">
        <v>3530</v>
      </c>
      <c r="C2917" t="s">
        <v>4186</v>
      </c>
      <c r="D2917" t="s">
        <v>5</v>
      </c>
      <c r="E2917" t="s">
        <v>2834</v>
      </c>
      <c r="H2917" t="s">
        <v>529</v>
      </c>
      <c r="I2917" t="s">
        <v>2837</v>
      </c>
      <c r="J2917" t="s">
        <v>3516</v>
      </c>
      <c r="K2917" t="s">
        <v>442</v>
      </c>
      <c r="M2917">
        <v>113</v>
      </c>
      <c r="X2917" t="str">
        <f>LEFT(Table7[[#This Row],[Month]],4)</f>
        <v>2023</v>
      </c>
      <c r="Y2917">
        <f>SIGN(Table7[[#This Row],[Internal Monthly Cost]])</f>
        <v>1</v>
      </c>
    </row>
    <row r="2918" spans="1:25" x14ac:dyDescent="0.2">
      <c r="A2918">
        <v>620</v>
      </c>
      <c r="B2918" t="s">
        <v>3530</v>
      </c>
      <c r="C2918" t="s">
        <v>4186</v>
      </c>
      <c r="D2918" t="s">
        <v>5</v>
      </c>
      <c r="E2918" t="s">
        <v>2431</v>
      </c>
      <c r="H2918" t="s">
        <v>529</v>
      </c>
      <c r="I2918" t="s">
        <v>2837</v>
      </c>
      <c r="J2918" t="s">
        <v>3516</v>
      </c>
      <c r="K2918" t="s">
        <v>442</v>
      </c>
      <c r="M2918">
        <v>-113</v>
      </c>
      <c r="X2918" t="str">
        <f>LEFT(Table7[[#This Row],[Month]],4)</f>
        <v>2023</v>
      </c>
      <c r="Y2918">
        <f>SIGN(Table7[[#This Row],[Internal Monthly Cost]])</f>
        <v>-1</v>
      </c>
    </row>
    <row r="2919" spans="1:25" x14ac:dyDescent="0.2">
      <c r="A2919">
        <v>620</v>
      </c>
      <c r="B2919" t="s">
        <v>3530</v>
      </c>
      <c r="C2919" t="s">
        <v>4186</v>
      </c>
      <c r="D2919" t="s">
        <v>5</v>
      </c>
      <c r="E2919" t="s">
        <v>2431</v>
      </c>
      <c r="H2919" t="s">
        <v>529</v>
      </c>
      <c r="I2919" t="s">
        <v>2837</v>
      </c>
      <c r="J2919" t="s">
        <v>3516</v>
      </c>
      <c r="K2919" t="s">
        <v>442</v>
      </c>
      <c r="M2919">
        <v>113</v>
      </c>
      <c r="X2919" t="str">
        <f>LEFT(Table7[[#This Row],[Month]],4)</f>
        <v>2023</v>
      </c>
      <c r="Y2919">
        <f>SIGN(Table7[[#This Row],[Internal Monthly Cost]])</f>
        <v>1</v>
      </c>
    </row>
    <row r="2920" spans="1:25" x14ac:dyDescent="0.2">
      <c r="A2920">
        <v>630</v>
      </c>
      <c r="B2920" t="s">
        <v>3530</v>
      </c>
      <c r="C2920" t="s">
        <v>4186</v>
      </c>
      <c r="D2920" t="s">
        <v>5</v>
      </c>
      <c r="E2920" t="s">
        <v>526</v>
      </c>
      <c r="H2920" t="s">
        <v>529</v>
      </c>
      <c r="I2920" t="s">
        <v>2837</v>
      </c>
      <c r="J2920" t="s">
        <v>3516</v>
      </c>
      <c r="K2920" t="s">
        <v>442</v>
      </c>
      <c r="M2920">
        <v>-113</v>
      </c>
      <c r="X2920" t="str">
        <f>LEFT(Table7[[#This Row],[Month]],4)</f>
        <v>2023</v>
      </c>
      <c r="Y2920">
        <f>SIGN(Table7[[#This Row],[Internal Monthly Cost]])</f>
        <v>-1</v>
      </c>
    </row>
    <row r="2921" spans="1:25" x14ac:dyDescent="0.2">
      <c r="A2921">
        <v>630</v>
      </c>
      <c r="B2921" t="s">
        <v>3530</v>
      </c>
      <c r="C2921" t="s">
        <v>4186</v>
      </c>
      <c r="D2921" t="s">
        <v>5</v>
      </c>
      <c r="E2921" t="s">
        <v>526</v>
      </c>
      <c r="H2921" t="s">
        <v>529</v>
      </c>
      <c r="I2921" t="s">
        <v>2837</v>
      </c>
      <c r="J2921" t="s">
        <v>3516</v>
      </c>
      <c r="K2921" t="s">
        <v>442</v>
      </c>
      <c r="M2921">
        <v>113</v>
      </c>
      <c r="X2921" t="str">
        <f>LEFT(Table7[[#This Row],[Month]],4)</f>
        <v>2023</v>
      </c>
      <c r="Y2921">
        <f>SIGN(Table7[[#This Row],[Internal Monthly Cost]])</f>
        <v>1</v>
      </c>
    </row>
    <row r="2922" spans="1:25" x14ac:dyDescent="0.2">
      <c r="A2922">
        <v>642</v>
      </c>
      <c r="B2922" t="s">
        <v>3530</v>
      </c>
      <c r="C2922" t="s">
        <v>4186</v>
      </c>
      <c r="D2922" t="s">
        <v>5</v>
      </c>
      <c r="E2922" t="s">
        <v>582</v>
      </c>
      <c r="H2922" t="s">
        <v>529</v>
      </c>
      <c r="I2922" t="s">
        <v>2837</v>
      </c>
      <c r="J2922" t="s">
        <v>3516</v>
      </c>
      <c r="K2922" t="s">
        <v>442</v>
      </c>
      <c r="M2922">
        <v>-113</v>
      </c>
      <c r="X2922" t="str">
        <f>LEFT(Table7[[#This Row],[Month]],4)</f>
        <v>2023</v>
      </c>
      <c r="Y2922">
        <f>SIGN(Table7[[#This Row],[Internal Monthly Cost]])</f>
        <v>-1</v>
      </c>
    </row>
    <row r="2923" spans="1:25" x14ac:dyDescent="0.2">
      <c r="A2923">
        <v>642</v>
      </c>
      <c r="B2923" t="s">
        <v>3530</v>
      </c>
      <c r="C2923" t="s">
        <v>4186</v>
      </c>
      <c r="D2923" t="s">
        <v>5</v>
      </c>
      <c r="E2923" t="s">
        <v>582</v>
      </c>
      <c r="H2923" t="s">
        <v>529</v>
      </c>
      <c r="I2923" t="s">
        <v>2837</v>
      </c>
      <c r="J2923" t="s">
        <v>3516</v>
      </c>
      <c r="K2923" t="s">
        <v>442</v>
      </c>
      <c r="M2923">
        <v>113</v>
      </c>
      <c r="X2923" t="str">
        <f>LEFT(Table7[[#This Row],[Month]],4)</f>
        <v>2023</v>
      </c>
      <c r="Y2923">
        <f>SIGN(Table7[[#This Row],[Internal Monthly Cost]])</f>
        <v>1</v>
      </c>
    </row>
    <row r="2924" spans="1:25" x14ac:dyDescent="0.2">
      <c r="A2924">
        <v>682</v>
      </c>
      <c r="B2924" t="s">
        <v>3530</v>
      </c>
      <c r="C2924" t="s">
        <v>4186</v>
      </c>
      <c r="D2924" t="s">
        <v>5</v>
      </c>
      <c r="E2924" t="s">
        <v>2857</v>
      </c>
      <c r="H2924" t="s">
        <v>529</v>
      </c>
      <c r="I2924" t="s">
        <v>2837</v>
      </c>
      <c r="J2924" t="s">
        <v>3516</v>
      </c>
      <c r="K2924" t="s">
        <v>442</v>
      </c>
      <c r="M2924">
        <v>-113</v>
      </c>
      <c r="X2924" t="str">
        <f>LEFT(Table7[[#This Row],[Month]],4)</f>
        <v>2023</v>
      </c>
      <c r="Y2924">
        <f>SIGN(Table7[[#This Row],[Internal Monthly Cost]])</f>
        <v>-1</v>
      </c>
    </row>
    <row r="2925" spans="1:25" x14ac:dyDescent="0.2">
      <c r="A2925">
        <v>682</v>
      </c>
      <c r="B2925" t="s">
        <v>3530</v>
      </c>
      <c r="C2925" t="s">
        <v>4186</v>
      </c>
      <c r="D2925" t="s">
        <v>5</v>
      </c>
      <c r="E2925" t="s">
        <v>2857</v>
      </c>
      <c r="H2925" t="s">
        <v>529</v>
      </c>
      <c r="I2925" t="s">
        <v>2837</v>
      </c>
      <c r="J2925" t="s">
        <v>3516</v>
      </c>
      <c r="K2925" t="s">
        <v>442</v>
      </c>
      <c r="M2925">
        <v>113</v>
      </c>
      <c r="X2925" t="str">
        <f>LEFT(Table7[[#This Row],[Month]],4)</f>
        <v>2023</v>
      </c>
      <c r="Y2925">
        <f>SIGN(Table7[[#This Row],[Internal Monthly Cost]])</f>
        <v>1</v>
      </c>
    </row>
    <row r="2926" spans="1:25" x14ac:dyDescent="0.2">
      <c r="A2926">
        <v>655</v>
      </c>
      <c r="B2926" t="s">
        <v>3530</v>
      </c>
      <c r="C2926" t="s">
        <v>4186</v>
      </c>
      <c r="D2926" t="s">
        <v>5</v>
      </c>
      <c r="E2926" t="s">
        <v>2684</v>
      </c>
      <c r="H2926" t="s">
        <v>529</v>
      </c>
      <c r="I2926" t="s">
        <v>2837</v>
      </c>
      <c r="J2926" t="s">
        <v>3516</v>
      </c>
      <c r="K2926" t="s">
        <v>442</v>
      </c>
      <c r="M2926">
        <v>-113</v>
      </c>
      <c r="X2926" t="str">
        <f>LEFT(Table7[[#This Row],[Month]],4)</f>
        <v>2023</v>
      </c>
      <c r="Y2926">
        <f>SIGN(Table7[[#This Row],[Internal Monthly Cost]])</f>
        <v>-1</v>
      </c>
    </row>
    <row r="2927" spans="1:25" x14ac:dyDescent="0.2">
      <c r="A2927">
        <v>655</v>
      </c>
      <c r="B2927" t="s">
        <v>3530</v>
      </c>
      <c r="C2927" t="s">
        <v>4186</v>
      </c>
      <c r="D2927" t="s">
        <v>5</v>
      </c>
      <c r="E2927" t="s">
        <v>2684</v>
      </c>
      <c r="H2927" t="s">
        <v>529</v>
      </c>
      <c r="I2927" t="s">
        <v>2837</v>
      </c>
      <c r="J2927" t="s">
        <v>3516</v>
      </c>
      <c r="K2927" t="s">
        <v>442</v>
      </c>
      <c r="M2927">
        <v>113</v>
      </c>
      <c r="X2927" t="str">
        <f>LEFT(Table7[[#This Row],[Month]],4)</f>
        <v>2023</v>
      </c>
      <c r="Y2927">
        <f>SIGN(Table7[[#This Row],[Internal Monthly Cost]])</f>
        <v>1</v>
      </c>
    </row>
    <row r="2928" spans="1:25" x14ac:dyDescent="0.2">
      <c r="A2928">
        <v>641</v>
      </c>
      <c r="B2928" t="s">
        <v>3530</v>
      </c>
      <c r="C2928" t="s">
        <v>4186</v>
      </c>
      <c r="D2928" t="s">
        <v>5</v>
      </c>
      <c r="E2928" t="s">
        <v>656</v>
      </c>
      <c r="H2928" t="s">
        <v>529</v>
      </c>
      <c r="I2928" t="s">
        <v>2837</v>
      </c>
      <c r="J2928" t="s">
        <v>3516</v>
      </c>
      <c r="K2928" t="s">
        <v>442</v>
      </c>
      <c r="M2928">
        <v>-113</v>
      </c>
      <c r="X2928" t="str">
        <f>LEFT(Table7[[#This Row],[Month]],4)</f>
        <v>2023</v>
      </c>
      <c r="Y2928">
        <f>SIGN(Table7[[#This Row],[Internal Monthly Cost]])</f>
        <v>-1</v>
      </c>
    </row>
    <row r="2929" spans="1:25" x14ac:dyDescent="0.2">
      <c r="A2929">
        <v>641</v>
      </c>
      <c r="B2929" t="s">
        <v>3530</v>
      </c>
      <c r="C2929" t="s">
        <v>4186</v>
      </c>
      <c r="D2929" t="s">
        <v>5</v>
      </c>
      <c r="E2929" t="s">
        <v>656</v>
      </c>
      <c r="H2929" t="s">
        <v>529</v>
      </c>
      <c r="I2929" t="s">
        <v>2837</v>
      </c>
      <c r="J2929" t="s">
        <v>3516</v>
      </c>
      <c r="K2929" t="s">
        <v>442</v>
      </c>
      <c r="M2929">
        <v>113</v>
      </c>
      <c r="X2929" t="str">
        <f>LEFT(Table7[[#This Row],[Month]],4)</f>
        <v>2023</v>
      </c>
      <c r="Y2929">
        <f>SIGN(Table7[[#This Row],[Internal Monthly Cost]])</f>
        <v>1</v>
      </c>
    </row>
    <row r="2930" spans="1:25" x14ac:dyDescent="0.2">
      <c r="A2930">
        <v>683</v>
      </c>
      <c r="B2930" t="s">
        <v>3610</v>
      </c>
      <c r="C2930" t="s">
        <v>3610</v>
      </c>
      <c r="D2930" t="s">
        <v>5</v>
      </c>
      <c r="E2930" t="s">
        <v>2858</v>
      </c>
      <c r="H2930" t="s">
        <v>529</v>
      </c>
      <c r="I2930" t="s">
        <v>2837</v>
      </c>
      <c r="J2930" t="s">
        <v>3516</v>
      </c>
      <c r="K2930" t="s">
        <v>442</v>
      </c>
      <c r="M2930">
        <v>113</v>
      </c>
      <c r="X2930" t="str">
        <f>LEFT(Table7[[#This Row],[Month]],4)</f>
        <v>2023</v>
      </c>
      <c r="Y2930">
        <f>SIGN(Table7[[#This Row],[Internal Monthly Cost]])</f>
        <v>1</v>
      </c>
    </row>
    <row r="2931" spans="1:25" x14ac:dyDescent="0.2">
      <c r="A2931">
        <v>652</v>
      </c>
      <c r="B2931" t="s">
        <v>3610</v>
      </c>
      <c r="C2931" t="s">
        <v>3610</v>
      </c>
      <c r="D2931" t="s">
        <v>5</v>
      </c>
      <c r="E2931" t="s">
        <v>558</v>
      </c>
      <c r="H2931" t="s">
        <v>529</v>
      </c>
      <c r="I2931" t="s">
        <v>2837</v>
      </c>
      <c r="J2931" t="s">
        <v>3516</v>
      </c>
      <c r="K2931" t="s">
        <v>442</v>
      </c>
      <c r="M2931">
        <v>113</v>
      </c>
      <c r="X2931" t="str">
        <f>LEFT(Table7[[#This Row],[Month]],4)</f>
        <v>2023</v>
      </c>
      <c r="Y2931">
        <f>SIGN(Table7[[#This Row],[Internal Monthly Cost]])</f>
        <v>1</v>
      </c>
    </row>
    <row r="2932" spans="1:25" x14ac:dyDescent="0.2">
      <c r="A2932">
        <v>678</v>
      </c>
      <c r="B2932" t="s">
        <v>3610</v>
      </c>
      <c r="C2932" t="s">
        <v>3610</v>
      </c>
      <c r="D2932" t="s">
        <v>5</v>
      </c>
      <c r="E2932" t="s">
        <v>2834</v>
      </c>
      <c r="H2932" t="s">
        <v>529</v>
      </c>
      <c r="I2932" t="s">
        <v>2837</v>
      </c>
      <c r="J2932" t="s">
        <v>3516</v>
      </c>
      <c r="K2932" t="s">
        <v>442</v>
      </c>
      <c r="M2932">
        <v>113</v>
      </c>
      <c r="X2932" t="str">
        <f>LEFT(Table7[[#This Row],[Month]],4)</f>
        <v>2023</v>
      </c>
      <c r="Y2932">
        <f>SIGN(Table7[[#This Row],[Internal Monthly Cost]])</f>
        <v>1</v>
      </c>
    </row>
    <row r="2933" spans="1:25" x14ac:dyDescent="0.2">
      <c r="A2933">
        <v>564</v>
      </c>
      <c r="B2933" t="s">
        <v>3610</v>
      </c>
      <c r="C2933" t="s">
        <v>3610</v>
      </c>
      <c r="D2933" t="s">
        <v>5</v>
      </c>
      <c r="E2933" t="s">
        <v>553</v>
      </c>
      <c r="H2933" t="s">
        <v>555</v>
      </c>
      <c r="I2933" t="s">
        <v>2838</v>
      </c>
      <c r="J2933" t="s">
        <v>6</v>
      </c>
      <c r="K2933" t="s">
        <v>442</v>
      </c>
      <c r="M2933">
        <v>40</v>
      </c>
      <c r="X2933" t="str">
        <f>LEFT(Table7[[#This Row],[Month]],4)</f>
        <v>2023</v>
      </c>
      <c r="Y2933">
        <f>SIGN(Table7[[#This Row],[Internal Monthly Cost]])</f>
        <v>1</v>
      </c>
    </row>
    <row r="2934" spans="1:25" x14ac:dyDescent="0.2">
      <c r="A2934">
        <v>598</v>
      </c>
      <c r="B2934" t="s">
        <v>3610</v>
      </c>
      <c r="C2934" t="s">
        <v>3610</v>
      </c>
      <c r="D2934" t="s">
        <v>5</v>
      </c>
      <c r="E2934" t="s">
        <v>1203</v>
      </c>
      <c r="H2934" t="s">
        <v>874</v>
      </c>
      <c r="I2934" t="s">
        <v>2843</v>
      </c>
      <c r="J2934" t="s">
        <v>8</v>
      </c>
      <c r="K2934" t="s">
        <v>442</v>
      </c>
      <c r="M2934">
        <v>40</v>
      </c>
      <c r="N2934" t="s">
        <v>438</v>
      </c>
      <c r="O2934" t="s">
        <v>439</v>
      </c>
      <c r="P2934" t="s">
        <v>440</v>
      </c>
      <c r="Q2934" t="s">
        <v>441</v>
      </c>
      <c r="R2934" t="s">
        <v>442</v>
      </c>
      <c r="S2934" t="s">
        <v>345</v>
      </c>
      <c r="T2934" t="s">
        <v>3618</v>
      </c>
      <c r="U2934" t="s">
        <v>343</v>
      </c>
      <c r="V2934" t="s">
        <v>444</v>
      </c>
      <c r="X2934" t="str">
        <f>LEFT(Table7[[#This Row],[Month]],4)</f>
        <v>2023</v>
      </c>
      <c r="Y2934">
        <f>SIGN(Table7[[#This Row],[Internal Monthly Cost]])</f>
        <v>1</v>
      </c>
    </row>
    <row r="2935" spans="1:25" x14ac:dyDescent="0.2">
      <c r="A2935">
        <v>609</v>
      </c>
      <c r="B2935" t="s">
        <v>3610</v>
      </c>
      <c r="C2935" t="s">
        <v>3610</v>
      </c>
      <c r="D2935" t="s">
        <v>5</v>
      </c>
      <c r="E2935" t="s">
        <v>1607</v>
      </c>
      <c r="H2935" t="s">
        <v>1608</v>
      </c>
      <c r="I2935" t="s">
        <v>2844</v>
      </c>
      <c r="J2935" t="s">
        <v>8</v>
      </c>
      <c r="K2935" t="s">
        <v>442</v>
      </c>
      <c r="M2935">
        <v>40</v>
      </c>
      <c r="N2935" t="s">
        <v>1603</v>
      </c>
      <c r="O2935" t="s">
        <v>1602</v>
      </c>
      <c r="P2935" t="s">
        <v>1604</v>
      </c>
      <c r="Q2935" t="s">
        <v>441</v>
      </c>
      <c r="R2935" t="s">
        <v>442</v>
      </c>
      <c r="S2935" t="s">
        <v>345</v>
      </c>
      <c r="T2935" t="s">
        <v>3613</v>
      </c>
      <c r="U2935" t="s">
        <v>343</v>
      </c>
      <c r="V2935" t="s">
        <v>1605</v>
      </c>
      <c r="X2935" t="str">
        <f>LEFT(Table7[[#This Row],[Month]],4)</f>
        <v>2023</v>
      </c>
      <c r="Y2935">
        <f>SIGN(Table7[[#This Row],[Internal Monthly Cost]])</f>
        <v>1</v>
      </c>
    </row>
    <row r="2936" spans="1:25" x14ac:dyDescent="0.2">
      <c r="A2936">
        <v>556</v>
      </c>
      <c r="B2936" t="s">
        <v>3610</v>
      </c>
      <c r="C2936" t="s">
        <v>3610</v>
      </c>
      <c r="D2936" t="s">
        <v>5</v>
      </c>
      <c r="E2936" t="s">
        <v>2606</v>
      </c>
      <c r="H2936" t="s">
        <v>2608</v>
      </c>
      <c r="I2936" t="s">
        <v>2852</v>
      </c>
      <c r="J2936" t="s">
        <v>8</v>
      </c>
      <c r="K2936" t="s">
        <v>442</v>
      </c>
      <c r="M2936">
        <v>40</v>
      </c>
      <c r="N2936" t="s">
        <v>3048</v>
      </c>
      <c r="O2936" t="s">
        <v>3049</v>
      </c>
      <c r="P2936" t="s">
        <v>3050</v>
      </c>
      <c r="Q2936" t="s">
        <v>441</v>
      </c>
      <c r="R2936" t="s">
        <v>442</v>
      </c>
      <c r="S2936" t="s">
        <v>345</v>
      </c>
      <c r="T2936" t="s">
        <v>2920</v>
      </c>
      <c r="U2936" t="s">
        <v>343</v>
      </c>
      <c r="V2936" t="s">
        <v>3051</v>
      </c>
      <c r="X2936" t="str">
        <f>LEFT(Table7[[#This Row],[Month]],4)</f>
        <v>2023</v>
      </c>
      <c r="Y2936">
        <f>SIGN(Table7[[#This Row],[Internal Monthly Cost]])</f>
        <v>1</v>
      </c>
    </row>
    <row r="2937" spans="1:25" x14ac:dyDescent="0.2">
      <c r="A2937">
        <v>555</v>
      </c>
      <c r="B2937" t="s">
        <v>3610</v>
      </c>
      <c r="C2937" t="s">
        <v>3610</v>
      </c>
      <c r="D2937" t="s">
        <v>5</v>
      </c>
      <c r="E2937" t="s">
        <v>2423</v>
      </c>
      <c r="H2937" t="s">
        <v>2424</v>
      </c>
      <c r="I2937" t="s">
        <v>2848</v>
      </c>
      <c r="J2937" t="s">
        <v>6</v>
      </c>
      <c r="K2937" t="s">
        <v>442</v>
      </c>
      <c r="M2937">
        <v>43</v>
      </c>
      <c r="X2937" t="str">
        <f>LEFT(Table7[[#This Row],[Month]],4)</f>
        <v>2023</v>
      </c>
      <c r="Y2937">
        <f>SIGN(Table7[[#This Row],[Internal Monthly Cost]])</f>
        <v>1</v>
      </c>
    </row>
    <row r="2938" spans="1:25" x14ac:dyDescent="0.2">
      <c r="A2938">
        <v>561</v>
      </c>
      <c r="B2938" t="s">
        <v>3610</v>
      </c>
      <c r="C2938" t="s">
        <v>3610</v>
      </c>
      <c r="D2938" t="s">
        <v>5</v>
      </c>
      <c r="E2938" t="s">
        <v>2632</v>
      </c>
      <c r="H2938" t="s">
        <v>2634</v>
      </c>
      <c r="I2938" t="s">
        <v>2853</v>
      </c>
      <c r="J2938" t="s">
        <v>8</v>
      </c>
      <c r="K2938" t="s">
        <v>442</v>
      </c>
      <c r="M2938">
        <v>40</v>
      </c>
      <c r="N2938" t="s">
        <v>2638</v>
      </c>
      <c r="O2938" t="s">
        <v>2637</v>
      </c>
      <c r="P2938" t="s">
        <v>2639</v>
      </c>
      <c r="Q2938" t="s">
        <v>441</v>
      </c>
      <c r="R2938" t="s">
        <v>442</v>
      </c>
      <c r="S2938" t="s">
        <v>360</v>
      </c>
      <c r="T2938" t="s">
        <v>2640</v>
      </c>
      <c r="U2938" t="s">
        <v>343</v>
      </c>
      <c r="V2938" t="s">
        <v>2641</v>
      </c>
      <c r="X2938" t="str">
        <f>LEFT(Table7[[#This Row],[Month]],4)</f>
        <v>2023</v>
      </c>
      <c r="Y2938">
        <f>SIGN(Table7[[#This Row],[Internal Monthly Cost]])</f>
        <v>1</v>
      </c>
    </row>
    <row r="2939" spans="1:25" x14ac:dyDescent="0.2">
      <c r="A2939">
        <v>562</v>
      </c>
      <c r="B2939" t="s">
        <v>3610</v>
      </c>
      <c r="C2939" t="s">
        <v>3610</v>
      </c>
      <c r="D2939" t="s">
        <v>5</v>
      </c>
      <c r="E2939" t="s">
        <v>2072</v>
      </c>
      <c r="H2939" t="s">
        <v>2074</v>
      </c>
      <c r="I2939" t="s">
        <v>2845</v>
      </c>
      <c r="J2939" t="s">
        <v>8</v>
      </c>
      <c r="K2939" t="s">
        <v>442</v>
      </c>
      <c r="M2939">
        <v>40</v>
      </c>
      <c r="N2939" t="s">
        <v>2078</v>
      </c>
      <c r="O2939" t="s">
        <v>2077</v>
      </c>
      <c r="P2939" t="s">
        <v>2079</v>
      </c>
      <c r="Q2939" t="s">
        <v>441</v>
      </c>
      <c r="R2939" t="s">
        <v>442</v>
      </c>
      <c r="S2939" t="s">
        <v>345</v>
      </c>
      <c r="T2939" t="s">
        <v>1171</v>
      </c>
      <c r="U2939" t="s">
        <v>343</v>
      </c>
      <c r="V2939" t="s">
        <v>2080</v>
      </c>
      <c r="X2939" t="str">
        <f>LEFT(Table7[[#This Row],[Month]],4)</f>
        <v>2023</v>
      </c>
      <c r="Y2939">
        <f>SIGN(Table7[[#This Row],[Internal Monthly Cost]])</f>
        <v>1</v>
      </c>
    </row>
    <row r="2940" spans="1:25" x14ac:dyDescent="0.2">
      <c r="A2940">
        <v>559</v>
      </c>
      <c r="B2940" t="s">
        <v>3610</v>
      </c>
      <c r="C2940" t="s">
        <v>3610</v>
      </c>
      <c r="D2940" t="s">
        <v>5</v>
      </c>
      <c r="E2940" t="s">
        <v>2521</v>
      </c>
      <c r="H2940" t="s">
        <v>2523</v>
      </c>
      <c r="I2940" t="s">
        <v>2850</v>
      </c>
      <c r="J2940" t="s">
        <v>8</v>
      </c>
      <c r="K2940" t="s">
        <v>442</v>
      </c>
      <c r="M2940">
        <v>40</v>
      </c>
      <c r="N2940" t="s">
        <v>2527</v>
      </c>
      <c r="O2940" t="s">
        <v>2526</v>
      </c>
      <c r="P2940" t="s">
        <v>2528</v>
      </c>
      <c r="Q2940" t="s">
        <v>441</v>
      </c>
      <c r="R2940" t="s">
        <v>442</v>
      </c>
      <c r="S2940" t="s">
        <v>345</v>
      </c>
      <c r="T2940" t="s">
        <v>3613</v>
      </c>
      <c r="U2940" t="s">
        <v>343</v>
      </c>
      <c r="V2940" t="s">
        <v>2530</v>
      </c>
      <c r="X2940" t="str">
        <f>LEFT(Table7[[#This Row],[Month]],4)</f>
        <v>2023</v>
      </c>
      <c r="Y2940">
        <f>SIGN(Table7[[#This Row],[Internal Monthly Cost]])</f>
        <v>1</v>
      </c>
    </row>
    <row r="2941" spans="1:25" x14ac:dyDescent="0.2">
      <c r="A2941">
        <v>516</v>
      </c>
      <c r="B2941" t="s">
        <v>3610</v>
      </c>
      <c r="C2941" t="s">
        <v>3610</v>
      </c>
      <c r="D2941" t="s">
        <v>5</v>
      </c>
      <c r="E2941" t="s">
        <v>1207</v>
      </c>
      <c r="F2941" t="s">
        <v>1018</v>
      </c>
      <c r="H2941" t="s">
        <v>504</v>
      </c>
      <c r="I2941" t="s">
        <v>437</v>
      </c>
      <c r="J2941" t="s">
        <v>8</v>
      </c>
      <c r="K2941" t="s">
        <v>442</v>
      </c>
      <c r="M2941">
        <v>39</v>
      </c>
      <c r="N2941" t="s">
        <v>2428</v>
      </c>
      <c r="O2941" t="s">
        <v>2427</v>
      </c>
      <c r="P2941" t="s">
        <v>2429</v>
      </c>
      <c r="Q2941" t="s">
        <v>441</v>
      </c>
      <c r="R2941" t="s">
        <v>442</v>
      </c>
      <c r="S2941" t="s">
        <v>345</v>
      </c>
      <c r="T2941" t="s">
        <v>3613</v>
      </c>
      <c r="U2941" t="s">
        <v>343</v>
      </c>
      <c r="V2941" t="s">
        <v>2430</v>
      </c>
      <c r="X2941" t="str">
        <f>LEFT(Table7[[#This Row],[Month]],4)</f>
        <v>2023</v>
      </c>
      <c r="Y2941">
        <f>SIGN(Table7[[#This Row],[Internal Monthly Cost]])</f>
        <v>1</v>
      </c>
    </row>
    <row r="2942" spans="1:25" x14ac:dyDescent="0.2">
      <c r="A2942">
        <v>620</v>
      </c>
      <c r="B2942" t="s">
        <v>3610</v>
      </c>
      <c r="C2942" t="s">
        <v>3610</v>
      </c>
      <c r="D2942" t="s">
        <v>5</v>
      </c>
      <c r="E2942" t="s">
        <v>2431</v>
      </c>
      <c r="H2942" t="s">
        <v>529</v>
      </c>
      <c r="I2942" t="s">
        <v>2837</v>
      </c>
      <c r="J2942" t="s">
        <v>3516</v>
      </c>
      <c r="K2942" t="s">
        <v>442</v>
      </c>
      <c r="M2942">
        <v>113</v>
      </c>
      <c r="X2942" t="str">
        <f>LEFT(Table7[[#This Row],[Month]],4)</f>
        <v>2023</v>
      </c>
      <c r="Y2942">
        <f>SIGN(Table7[[#This Row],[Internal Monthly Cost]])</f>
        <v>1</v>
      </c>
    </row>
    <row r="2943" spans="1:25" x14ac:dyDescent="0.2">
      <c r="A2943">
        <v>630</v>
      </c>
      <c r="B2943" t="s">
        <v>3610</v>
      </c>
      <c r="C2943" t="s">
        <v>3610</v>
      </c>
      <c r="D2943" t="s">
        <v>5</v>
      </c>
      <c r="E2943" t="s">
        <v>526</v>
      </c>
      <c r="H2943" t="s">
        <v>529</v>
      </c>
      <c r="I2943" t="s">
        <v>2837</v>
      </c>
      <c r="J2943" t="s">
        <v>3516</v>
      </c>
      <c r="K2943" t="s">
        <v>442</v>
      </c>
      <c r="M2943">
        <v>113</v>
      </c>
      <c r="X2943" t="str">
        <f>LEFT(Table7[[#This Row],[Month]],4)</f>
        <v>2023</v>
      </c>
      <c r="Y2943">
        <f>SIGN(Table7[[#This Row],[Internal Monthly Cost]])</f>
        <v>1</v>
      </c>
    </row>
    <row r="2944" spans="1:25" x14ac:dyDescent="0.2">
      <c r="A2944">
        <v>717</v>
      </c>
      <c r="B2944" t="s">
        <v>3610</v>
      </c>
      <c r="C2944" t="s">
        <v>3610</v>
      </c>
      <c r="D2944" t="s">
        <v>5</v>
      </c>
      <c r="E2944" t="s">
        <v>3161</v>
      </c>
      <c r="F2944" t="s">
        <v>652</v>
      </c>
      <c r="G2944" t="s">
        <v>3164</v>
      </c>
      <c r="H2944" t="s">
        <v>3165</v>
      </c>
      <c r="I2944" t="s">
        <v>3187</v>
      </c>
      <c r="J2944" t="s">
        <v>8</v>
      </c>
      <c r="K2944" t="s">
        <v>123</v>
      </c>
      <c r="M2944">
        <v>67</v>
      </c>
      <c r="N2944" t="s">
        <v>1064</v>
      </c>
      <c r="O2944" t="s">
        <v>1063</v>
      </c>
      <c r="P2944" t="s">
        <v>1065</v>
      </c>
      <c r="Q2944" t="s">
        <v>171</v>
      </c>
      <c r="R2944" t="s">
        <v>138</v>
      </c>
      <c r="S2944" t="s">
        <v>345</v>
      </c>
      <c r="T2944" t="s">
        <v>451</v>
      </c>
      <c r="U2944" t="s">
        <v>343</v>
      </c>
      <c r="V2944" t="s">
        <v>1066</v>
      </c>
      <c r="X2944" t="str">
        <f>LEFT(Table7[[#This Row],[Month]],4)</f>
        <v>2023</v>
      </c>
      <c r="Y2944">
        <f>SIGN(Table7[[#This Row],[Internal Monthly Cost]])</f>
        <v>1</v>
      </c>
    </row>
    <row r="2945" spans="1:25" x14ac:dyDescent="0.2">
      <c r="A2945">
        <v>518</v>
      </c>
      <c r="B2945" t="s">
        <v>3610</v>
      </c>
      <c r="C2945" t="s">
        <v>3610</v>
      </c>
      <c r="D2945" t="s">
        <v>5</v>
      </c>
      <c r="E2945" t="s">
        <v>642</v>
      </c>
      <c r="F2945" t="s">
        <v>503</v>
      </c>
      <c r="G2945" t="s">
        <v>646</v>
      </c>
      <c r="H2945" t="s">
        <v>647</v>
      </c>
      <c r="I2945" t="s">
        <v>135</v>
      </c>
      <c r="J2945" t="s">
        <v>8</v>
      </c>
      <c r="K2945" t="s">
        <v>124</v>
      </c>
      <c r="M2945">
        <v>67</v>
      </c>
      <c r="N2945" t="s">
        <v>62</v>
      </c>
      <c r="O2945" t="s">
        <v>211</v>
      </c>
      <c r="P2945" t="s">
        <v>63</v>
      </c>
      <c r="Q2945" t="s">
        <v>139</v>
      </c>
      <c r="R2945" t="s">
        <v>811</v>
      </c>
      <c r="S2945" t="s">
        <v>345</v>
      </c>
      <c r="T2945" t="s">
        <v>3611</v>
      </c>
      <c r="U2945" t="s">
        <v>343</v>
      </c>
      <c r="V2945" t="s">
        <v>348</v>
      </c>
      <c r="X2945" t="str">
        <f>LEFT(Table7[[#This Row],[Month]],4)</f>
        <v>2023</v>
      </c>
      <c r="Y2945">
        <f>SIGN(Table7[[#This Row],[Internal Monthly Cost]])</f>
        <v>1</v>
      </c>
    </row>
    <row r="2946" spans="1:25" x14ac:dyDescent="0.2">
      <c r="A2946">
        <v>519</v>
      </c>
      <c r="B2946" t="s">
        <v>3610</v>
      </c>
      <c r="C2946" t="s">
        <v>3610</v>
      </c>
      <c r="D2946" t="s">
        <v>5</v>
      </c>
      <c r="E2946" t="s">
        <v>2281</v>
      </c>
      <c r="F2946" t="s">
        <v>652</v>
      </c>
      <c r="G2946" t="s">
        <v>2282</v>
      </c>
      <c r="H2946" t="s">
        <v>2283</v>
      </c>
      <c r="I2946" t="s">
        <v>157</v>
      </c>
      <c r="J2946" t="s">
        <v>8</v>
      </c>
      <c r="K2946" t="s">
        <v>124</v>
      </c>
      <c r="M2946">
        <v>70</v>
      </c>
      <c r="N2946" t="s">
        <v>106</v>
      </c>
      <c r="O2946" t="s">
        <v>244</v>
      </c>
      <c r="P2946" t="s">
        <v>107</v>
      </c>
      <c r="Q2946" t="s">
        <v>139</v>
      </c>
      <c r="R2946" t="s">
        <v>138</v>
      </c>
      <c r="S2946" t="s">
        <v>345</v>
      </c>
      <c r="T2946" t="s">
        <v>342</v>
      </c>
      <c r="U2946" t="s">
        <v>343</v>
      </c>
      <c r="V2946" t="s">
        <v>384</v>
      </c>
      <c r="X2946" t="str">
        <f>LEFT(Table7[[#This Row],[Month]],4)</f>
        <v>2023</v>
      </c>
      <c r="Y2946">
        <f>SIGN(Table7[[#This Row],[Internal Monthly Cost]])</f>
        <v>1</v>
      </c>
    </row>
    <row r="2947" spans="1:25" x14ac:dyDescent="0.2">
      <c r="A2947">
        <v>531</v>
      </c>
      <c r="B2947" t="s">
        <v>3610</v>
      </c>
      <c r="C2947" t="s">
        <v>3610</v>
      </c>
      <c r="D2947" t="s">
        <v>5</v>
      </c>
      <c r="E2947" t="s">
        <v>2355</v>
      </c>
      <c r="F2947" t="s">
        <v>652</v>
      </c>
      <c r="G2947" t="s">
        <v>2356</v>
      </c>
      <c r="H2947" t="s">
        <v>2174</v>
      </c>
      <c r="I2947" t="s">
        <v>163</v>
      </c>
      <c r="J2947" t="s">
        <v>8</v>
      </c>
      <c r="K2947" t="s">
        <v>124</v>
      </c>
      <c r="M2947">
        <v>71</v>
      </c>
      <c r="N2947" t="s">
        <v>148</v>
      </c>
      <c r="O2947" t="s">
        <v>248</v>
      </c>
      <c r="P2947" t="s">
        <v>149</v>
      </c>
      <c r="Q2947" t="s">
        <v>139</v>
      </c>
      <c r="R2947" t="s">
        <v>811</v>
      </c>
      <c r="S2947" t="s">
        <v>345</v>
      </c>
      <c r="T2947" t="s">
        <v>3611</v>
      </c>
      <c r="U2947" t="s">
        <v>343</v>
      </c>
      <c r="V2947" t="s">
        <v>390</v>
      </c>
      <c r="X2947" t="str">
        <f>LEFT(Table7[[#This Row],[Month]],4)</f>
        <v>2023</v>
      </c>
      <c r="Y2947">
        <f>SIGN(Table7[[#This Row],[Internal Monthly Cost]])</f>
        <v>1</v>
      </c>
    </row>
    <row r="2948" spans="1:25" x14ac:dyDescent="0.2">
      <c r="A2948">
        <v>520</v>
      </c>
      <c r="B2948" t="s">
        <v>3610</v>
      </c>
      <c r="C2948" t="s">
        <v>3610</v>
      </c>
      <c r="D2948" t="s">
        <v>5</v>
      </c>
      <c r="E2948" t="s">
        <v>2329</v>
      </c>
      <c r="F2948" t="s">
        <v>652</v>
      </c>
      <c r="G2948" t="s">
        <v>2330</v>
      </c>
      <c r="H2948" t="s">
        <v>752</v>
      </c>
      <c r="I2948" t="s">
        <v>158</v>
      </c>
      <c r="J2948" t="s">
        <v>8</v>
      </c>
      <c r="K2948" t="s">
        <v>124</v>
      </c>
      <c r="M2948">
        <v>70</v>
      </c>
      <c r="N2948" t="s">
        <v>433</v>
      </c>
      <c r="O2948" t="s">
        <v>434</v>
      </c>
      <c r="P2948" t="s">
        <v>435</v>
      </c>
      <c r="Q2948" t="s">
        <v>139</v>
      </c>
      <c r="R2948" t="s">
        <v>811</v>
      </c>
      <c r="S2948" t="s">
        <v>360</v>
      </c>
      <c r="T2948" t="s">
        <v>3611</v>
      </c>
      <c r="U2948" t="s">
        <v>343</v>
      </c>
      <c r="V2948" t="s">
        <v>3264</v>
      </c>
      <c r="X2948" t="str">
        <f>LEFT(Table7[[#This Row],[Month]],4)</f>
        <v>2023</v>
      </c>
      <c r="Y2948">
        <f>SIGN(Table7[[#This Row],[Internal Monthly Cost]])</f>
        <v>1</v>
      </c>
    </row>
    <row r="2949" spans="1:25" x14ac:dyDescent="0.2">
      <c r="A2949">
        <v>525</v>
      </c>
      <c r="B2949" t="s">
        <v>3610</v>
      </c>
      <c r="C2949" t="s">
        <v>3610</v>
      </c>
      <c r="D2949" t="s">
        <v>5</v>
      </c>
      <c r="E2949" t="s">
        <v>2302</v>
      </c>
      <c r="F2949" t="s">
        <v>652</v>
      </c>
      <c r="G2949" t="s">
        <v>2303</v>
      </c>
      <c r="H2949" t="s">
        <v>752</v>
      </c>
      <c r="I2949" t="s">
        <v>158</v>
      </c>
      <c r="J2949" t="s">
        <v>8</v>
      </c>
      <c r="K2949" t="s">
        <v>124</v>
      </c>
      <c r="M2949">
        <v>70</v>
      </c>
      <c r="N2949" t="s">
        <v>117</v>
      </c>
      <c r="O2949" t="s">
        <v>246</v>
      </c>
      <c r="P2949" t="s">
        <v>118</v>
      </c>
      <c r="Q2949" t="s">
        <v>139</v>
      </c>
      <c r="R2949" t="s">
        <v>811</v>
      </c>
      <c r="S2949" t="s">
        <v>345</v>
      </c>
      <c r="T2949" t="s">
        <v>3611</v>
      </c>
      <c r="U2949" t="s">
        <v>343</v>
      </c>
      <c r="V2949" t="s">
        <v>385</v>
      </c>
      <c r="X2949" t="str">
        <f>LEFT(Table7[[#This Row],[Month]],4)</f>
        <v>2023</v>
      </c>
      <c r="Y2949">
        <f>SIGN(Table7[[#This Row],[Internal Monthly Cost]])</f>
        <v>1</v>
      </c>
    </row>
    <row r="2950" spans="1:25" x14ac:dyDescent="0.2">
      <c r="A2950">
        <v>521</v>
      </c>
      <c r="B2950" t="s">
        <v>3610</v>
      </c>
      <c r="C2950" t="s">
        <v>3610</v>
      </c>
      <c r="D2950" t="s">
        <v>5</v>
      </c>
      <c r="E2950" t="s">
        <v>1999</v>
      </c>
      <c r="F2950" t="s">
        <v>652</v>
      </c>
      <c r="G2950" t="s">
        <v>2000</v>
      </c>
      <c r="H2950" t="s">
        <v>752</v>
      </c>
      <c r="I2950" t="s">
        <v>158</v>
      </c>
      <c r="J2950" t="s">
        <v>8</v>
      </c>
      <c r="K2950" t="s">
        <v>124</v>
      </c>
      <c r="M2950">
        <v>70</v>
      </c>
      <c r="N2950" t="s">
        <v>66</v>
      </c>
      <c r="O2950" t="s">
        <v>229</v>
      </c>
      <c r="P2950" t="s">
        <v>67</v>
      </c>
      <c r="Q2950" t="s">
        <v>139</v>
      </c>
      <c r="R2950" t="s">
        <v>811</v>
      </c>
      <c r="S2950" t="s">
        <v>360</v>
      </c>
      <c r="T2950" t="s">
        <v>3611</v>
      </c>
      <c r="U2950" t="s">
        <v>343</v>
      </c>
      <c r="V2950" t="s">
        <v>3344</v>
      </c>
      <c r="X2950" t="str">
        <f>LEFT(Table7[[#This Row],[Month]],4)</f>
        <v>2023</v>
      </c>
      <c r="Y2950">
        <f>SIGN(Table7[[#This Row],[Internal Monthly Cost]])</f>
        <v>1</v>
      </c>
    </row>
    <row r="2951" spans="1:25" x14ac:dyDescent="0.2">
      <c r="A2951">
        <v>524</v>
      </c>
      <c r="B2951" t="s">
        <v>3610</v>
      </c>
      <c r="C2951" t="s">
        <v>3610</v>
      </c>
      <c r="D2951" t="s">
        <v>5</v>
      </c>
      <c r="E2951" t="s">
        <v>2295</v>
      </c>
      <c r="F2951" t="s">
        <v>652</v>
      </c>
      <c r="G2951" t="s">
        <v>2296</v>
      </c>
      <c r="H2951" t="s">
        <v>752</v>
      </c>
      <c r="I2951" t="s">
        <v>158</v>
      </c>
      <c r="J2951" t="s">
        <v>8</v>
      </c>
      <c r="K2951" t="s">
        <v>124</v>
      </c>
      <c r="M2951">
        <v>70</v>
      </c>
      <c r="N2951" t="s">
        <v>113</v>
      </c>
      <c r="O2951" t="s">
        <v>245</v>
      </c>
      <c r="P2951" t="s">
        <v>114</v>
      </c>
      <c r="Q2951" t="s">
        <v>139</v>
      </c>
      <c r="R2951" t="s">
        <v>811</v>
      </c>
      <c r="S2951" t="s">
        <v>345</v>
      </c>
      <c r="T2951" t="s">
        <v>3611</v>
      </c>
      <c r="U2951" t="s">
        <v>343</v>
      </c>
      <c r="V2951" t="s">
        <v>385</v>
      </c>
      <c r="X2951" t="str">
        <f>LEFT(Table7[[#This Row],[Month]],4)</f>
        <v>2023</v>
      </c>
      <c r="Y2951">
        <f>SIGN(Table7[[#This Row],[Internal Monthly Cost]])</f>
        <v>1</v>
      </c>
    </row>
    <row r="2952" spans="1:25" x14ac:dyDescent="0.2">
      <c r="A2952">
        <v>611</v>
      </c>
      <c r="B2952" t="s">
        <v>3610</v>
      </c>
      <c r="C2952" t="s">
        <v>3610</v>
      </c>
      <c r="D2952" t="s">
        <v>5</v>
      </c>
      <c r="E2952" t="s">
        <v>2562</v>
      </c>
      <c r="H2952" t="s">
        <v>529</v>
      </c>
      <c r="I2952" t="s">
        <v>2837</v>
      </c>
      <c r="J2952" t="s">
        <v>4</v>
      </c>
      <c r="K2952" t="s">
        <v>442</v>
      </c>
      <c r="M2952">
        <v>113</v>
      </c>
      <c r="X2952" t="str">
        <f>LEFT(Table7[[#This Row],[Month]],4)</f>
        <v>2023</v>
      </c>
      <c r="Y2952">
        <f>SIGN(Table7[[#This Row],[Internal Monthly Cost]])</f>
        <v>1</v>
      </c>
    </row>
    <row r="2953" spans="1:25" x14ac:dyDescent="0.2">
      <c r="A2953">
        <v>650</v>
      </c>
      <c r="B2953" t="s">
        <v>3610</v>
      </c>
      <c r="C2953" t="s">
        <v>3610</v>
      </c>
      <c r="D2953" t="s">
        <v>5</v>
      </c>
      <c r="E2953" t="s">
        <v>2452</v>
      </c>
      <c r="H2953" t="s">
        <v>529</v>
      </c>
      <c r="I2953" t="s">
        <v>2837</v>
      </c>
      <c r="J2953" t="s">
        <v>4</v>
      </c>
      <c r="K2953" t="s">
        <v>442</v>
      </c>
      <c r="M2953">
        <v>113</v>
      </c>
      <c r="X2953" t="str">
        <f>LEFT(Table7[[#This Row],[Month]],4)</f>
        <v>2023</v>
      </c>
      <c r="Y2953">
        <f>SIGN(Table7[[#This Row],[Internal Monthly Cost]])</f>
        <v>1</v>
      </c>
    </row>
    <row r="2954" spans="1:25" x14ac:dyDescent="0.2">
      <c r="A2954">
        <v>533</v>
      </c>
      <c r="B2954" t="s">
        <v>3610</v>
      </c>
      <c r="C2954" t="s">
        <v>3610</v>
      </c>
      <c r="D2954" t="s">
        <v>5</v>
      </c>
      <c r="E2954" t="s">
        <v>2352</v>
      </c>
      <c r="F2954" t="s">
        <v>652</v>
      </c>
      <c r="G2954" t="s">
        <v>2353</v>
      </c>
      <c r="H2954" t="s">
        <v>2174</v>
      </c>
      <c r="I2954" t="s">
        <v>163</v>
      </c>
      <c r="J2954" t="s">
        <v>8</v>
      </c>
      <c r="K2954" t="s">
        <v>124</v>
      </c>
      <c r="M2954">
        <v>71</v>
      </c>
      <c r="N2954" t="s">
        <v>150</v>
      </c>
      <c r="O2954" t="s">
        <v>249</v>
      </c>
      <c r="P2954" t="s">
        <v>151</v>
      </c>
      <c r="Q2954" t="s">
        <v>139</v>
      </c>
      <c r="R2954" t="s">
        <v>811</v>
      </c>
      <c r="S2954" t="s">
        <v>345</v>
      </c>
      <c r="T2954" t="s">
        <v>3611</v>
      </c>
      <c r="U2954" t="s">
        <v>343</v>
      </c>
      <c r="V2954" t="s">
        <v>391</v>
      </c>
      <c r="X2954" t="str">
        <f>LEFT(Table7[[#This Row],[Month]],4)</f>
        <v>2023</v>
      </c>
      <c r="Y2954">
        <f>SIGN(Table7[[#This Row],[Internal Monthly Cost]])</f>
        <v>1</v>
      </c>
    </row>
    <row r="2955" spans="1:25" x14ac:dyDescent="0.2">
      <c r="A2955">
        <v>640</v>
      </c>
      <c r="B2955" t="s">
        <v>3610</v>
      </c>
      <c r="C2955" t="s">
        <v>3610</v>
      </c>
      <c r="D2955" t="s">
        <v>5</v>
      </c>
      <c r="E2955" t="s">
        <v>633</v>
      </c>
      <c r="H2955" t="s">
        <v>529</v>
      </c>
      <c r="I2955" t="s">
        <v>2837</v>
      </c>
      <c r="J2955" t="s">
        <v>4</v>
      </c>
      <c r="K2955" t="s">
        <v>442</v>
      </c>
      <c r="M2955">
        <v>113</v>
      </c>
      <c r="X2955" t="str">
        <f>LEFT(Table7[[#This Row],[Month]],4)</f>
        <v>2023</v>
      </c>
      <c r="Y2955">
        <f>SIGN(Table7[[#This Row],[Internal Monthly Cost]])</f>
        <v>1</v>
      </c>
    </row>
    <row r="2956" spans="1:25" x14ac:dyDescent="0.2">
      <c r="A2956">
        <v>604</v>
      </c>
      <c r="B2956" t="s">
        <v>3610</v>
      </c>
      <c r="C2956" t="s">
        <v>3610</v>
      </c>
      <c r="D2956" t="s">
        <v>5</v>
      </c>
      <c r="E2956" t="s">
        <v>2564</v>
      </c>
      <c r="H2956" t="s">
        <v>529</v>
      </c>
      <c r="I2956" t="s">
        <v>2837</v>
      </c>
      <c r="J2956" t="s">
        <v>8</v>
      </c>
      <c r="K2956" t="s">
        <v>442</v>
      </c>
      <c r="M2956">
        <v>113</v>
      </c>
      <c r="N2956" t="s">
        <v>2567</v>
      </c>
      <c r="O2956" t="s">
        <v>2566</v>
      </c>
      <c r="P2956" t="s">
        <v>2568</v>
      </c>
      <c r="Q2956" t="s">
        <v>441</v>
      </c>
      <c r="R2956" t="s">
        <v>442</v>
      </c>
      <c r="S2956" t="s">
        <v>345</v>
      </c>
      <c r="T2956" t="s">
        <v>3619</v>
      </c>
      <c r="U2956" t="s">
        <v>343</v>
      </c>
      <c r="V2956" t="s">
        <v>2569</v>
      </c>
      <c r="X2956" t="str">
        <f>LEFT(Table7[[#This Row],[Month]],4)</f>
        <v>2023</v>
      </c>
      <c r="Y2956">
        <f>SIGN(Table7[[#This Row],[Internal Monthly Cost]])</f>
        <v>1</v>
      </c>
    </row>
    <row r="2957" spans="1:25" x14ac:dyDescent="0.2">
      <c r="A2957">
        <v>679</v>
      </c>
      <c r="B2957" t="s">
        <v>3610</v>
      </c>
      <c r="C2957" t="s">
        <v>3610</v>
      </c>
      <c r="D2957" t="s">
        <v>5</v>
      </c>
      <c r="E2957" t="s">
        <v>2466</v>
      </c>
      <c r="H2957" t="s">
        <v>2456</v>
      </c>
      <c r="I2957" t="s">
        <v>2840</v>
      </c>
      <c r="J2957" t="s">
        <v>8</v>
      </c>
      <c r="K2957" t="s">
        <v>442</v>
      </c>
      <c r="M2957">
        <v>73</v>
      </c>
      <c r="N2957" t="s">
        <v>2924</v>
      </c>
      <c r="O2957" t="s">
        <v>2925</v>
      </c>
      <c r="P2957" t="s">
        <v>2926</v>
      </c>
      <c r="Q2957" t="s">
        <v>441</v>
      </c>
      <c r="R2957" t="s">
        <v>442</v>
      </c>
      <c r="S2957" t="s">
        <v>345</v>
      </c>
      <c r="T2957" t="s">
        <v>3619</v>
      </c>
      <c r="U2957" t="s">
        <v>343</v>
      </c>
      <c r="V2957" t="s">
        <v>2927</v>
      </c>
      <c r="X2957" t="str">
        <f>LEFT(Table7[[#This Row],[Month]],4)</f>
        <v>2023</v>
      </c>
      <c r="Y2957">
        <f>SIGN(Table7[[#This Row],[Internal Monthly Cost]])</f>
        <v>1</v>
      </c>
    </row>
    <row r="2958" spans="1:25" x14ac:dyDescent="0.2">
      <c r="A2958">
        <v>597</v>
      </c>
      <c r="B2958" t="s">
        <v>3610</v>
      </c>
      <c r="C2958" t="s">
        <v>3610</v>
      </c>
      <c r="D2958" t="s">
        <v>5</v>
      </c>
      <c r="E2958" t="s">
        <v>666</v>
      </c>
      <c r="H2958" t="s">
        <v>667</v>
      </c>
      <c r="I2958" t="s">
        <v>2842</v>
      </c>
      <c r="J2958" t="s">
        <v>6</v>
      </c>
      <c r="K2958" t="s">
        <v>442</v>
      </c>
      <c r="M2958">
        <v>73</v>
      </c>
      <c r="X2958" t="str">
        <f>LEFT(Table7[[#This Row],[Month]],4)</f>
        <v>2023</v>
      </c>
      <c r="Y2958">
        <f>SIGN(Table7[[#This Row],[Internal Monthly Cost]])</f>
        <v>1</v>
      </c>
    </row>
    <row r="2959" spans="1:25" x14ac:dyDescent="0.2">
      <c r="A2959">
        <v>671</v>
      </c>
      <c r="B2959" t="s">
        <v>3610</v>
      </c>
      <c r="C2959" t="s">
        <v>3610</v>
      </c>
      <c r="D2959" t="s">
        <v>5</v>
      </c>
      <c r="E2959" t="s">
        <v>578</v>
      </c>
      <c r="H2959" t="s">
        <v>580</v>
      </c>
      <c r="I2959" t="s">
        <v>2839</v>
      </c>
      <c r="J2959" t="s">
        <v>6</v>
      </c>
      <c r="K2959" t="s">
        <v>442</v>
      </c>
      <c r="M2959">
        <v>73</v>
      </c>
      <c r="X2959" t="str">
        <f>LEFT(Table7[[#This Row],[Month]],4)</f>
        <v>2023</v>
      </c>
      <c r="Y2959">
        <f>SIGN(Table7[[#This Row],[Internal Monthly Cost]])</f>
        <v>1</v>
      </c>
    </row>
    <row r="2960" spans="1:25" x14ac:dyDescent="0.2">
      <c r="A2960">
        <v>613</v>
      </c>
      <c r="B2960" t="s">
        <v>3610</v>
      </c>
      <c r="C2960" t="s">
        <v>3610</v>
      </c>
      <c r="D2960" t="s">
        <v>5</v>
      </c>
      <c r="E2960" t="s">
        <v>585</v>
      </c>
      <c r="H2960" t="s">
        <v>523</v>
      </c>
      <c r="I2960" t="s">
        <v>2840</v>
      </c>
      <c r="J2960" t="s">
        <v>4</v>
      </c>
      <c r="K2960" t="s">
        <v>442</v>
      </c>
      <c r="M2960">
        <v>73</v>
      </c>
      <c r="X2960" t="str">
        <f>LEFT(Table7[[#This Row],[Month]],4)</f>
        <v>2023</v>
      </c>
      <c r="Y2960">
        <f>SIGN(Table7[[#This Row],[Internal Monthly Cost]])</f>
        <v>1</v>
      </c>
    </row>
    <row r="2961" spans="1:25" x14ac:dyDescent="0.2">
      <c r="A2961">
        <v>529</v>
      </c>
      <c r="B2961" t="s">
        <v>3610</v>
      </c>
      <c r="C2961" t="s">
        <v>3610</v>
      </c>
      <c r="D2961" t="s">
        <v>5</v>
      </c>
      <c r="E2961" t="s">
        <v>2338</v>
      </c>
      <c r="F2961" t="s">
        <v>652</v>
      </c>
      <c r="G2961" t="s">
        <v>2339</v>
      </c>
      <c r="H2961" t="s">
        <v>2340</v>
      </c>
      <c r="I2961" t="s">
        <v>147</v>
      </c>
      <c r="J2961" t="s">
        <v>8</v>
      </c>
      <c r="K2961" t="s">
        <v>124</v>
      </c>
      <c r="M2961">
        <v>71</v>
      </c>
      <c r="N2961" t="s">
        <v>136</v>
      </c>
      <c r="O2961" t="s">
        <v>247</v>
      </c>
      <c r="P2961" t="s">
        <v>137</v>
      </c>
      <c r="Q2961" t="s">
        <v>139</v>
      </c>
      <c r="R2961" t="s">
        <v>811</v>
      </c>
      <c r="S2961" t="s">
        <v>345</v>
      </c>
      <c r="T2961" t="s">
        <v>3611</v>
      </c>
      <c r="U2961" t="s">
        <v>343</v>
      </c>
      <c r="V2961" t="s">
        <v>389</v>
      </c>
      <c r="X2961" t="str">
        <f>LEFT(Table7[[#This Row],[Month]],4)</f>
        <v>2023</v>
      </c>
      <c r="Y2961">
        <f>SIGN(Table7[[#This Row],[Internal Monthly Cost]])</f>
        <v>1</v>
      </c>
    </row>
    <row r="2962" spans="1:25" x14ac:dyDescent="0.2">
      <c r="A2962">
        <v>633</v>
      </c>
      <c r="B2962" t="s">
        <v>3610</v>
      </c>
      <c r="C2962" t="s">
        <v>3610</v>
      </c>
      <c r="D2962" t="s">
        <v>5</v>
      </c>
      <c r="E2962" t="s">
        <v>2437</v>
      </c>
      <c r="H2962" t="s">
        <v>523</v>
      </c>
      <c r="I2962" t="s">
        <v>2840</v>
      </c>
      <c r="J2962" t="s">
        <v>4</v>
      </c>
      <c r="K2962" t="s">
        <v>442</v>
      </c>
      <c r="M2962">
        <v>73</v>
      </c>
      <c r="X2962" t="str">
        <f>LEFT(Table7[[#This Row],[Month]],4)</f>
        <v>2023</v>
      </c>
      <c r="Y2962">
        <f>SIGN(Table7[[#This Row],[Internal Monthly Cost]])</f>
        <v>1</v>
      </c>
    </row>
    <row r="2963" spans="1:25" x14ac:dyDescent="0.2">
      <c r="A2963">
        <v>600</v>
      </c>
      <c r="B2963" t="s">
        <v>3610</v>
      </c>
      <c r="C2963" t="s">
        <v>3610</v>
      </c>
      <c r="D2963" t="s">
        <v>5</v>
      </c>
      <c r="E2963" t="s">
        <v>2576</v>
      </c>
      <c r="H2963" t="s">
        <v>529</v>
      </c>
      <c r="I2963" t="s">
        <v>2837</v>
      </c>
      <c r="J2963" t="s">
        <v>8</v>
      </c>
      <c r="K2963" t="s">
        <v>442</v>
      </c>
      <c r="M2963">
        <v>113</v>
      </c>
      <c r="N2963" t="s">
        <v>2579</v>
      </c>
      <c r="O2963" t="s">
        <v>2578</v>
      </c>
      <c r="P2963" t="s">
        <v>2580</v>
      </c>
      <c r="Q2963" t="s">
        <v>441</v>
      </c>
      <c r="R2963" t="s">
        <v>442</v>
      </c>
      <c r="S2963" t="s">
        <v>345</v>
      </c>
      <c r="T2963" t="s">
        <v>3619</v>
      </c>
      <c r="U2963" t="s">
        <v>343</v>
      </c>
      <c r="V2963" t="s">
        <v>2581</v>
      </c>
      <c r="X2963" t="str">
        <f>LEFT(Table7[[#This Row],[Month]],4)</f>
        <v>2023</v>
      </c>
      <c r="Y2963">
        <f>SIGN(Table7[[#This Row],[Internal Monthly Cost]])</f>
        <v>1</v>
      </c>
    </row>
    <row r="2964" spans="1:25" x14ac:dyDescent="0.2">
      <c r="A2964">
        <v>563</v>
      </c>
      <c r="B2964" t="s">
        <v>3610</v>
      </c>
      <c r="C2964" t="s">
        <v>3610</v>
      </c>
      <c r="D2964" t="s">
        <v>5</v>
      </c>
      <c r="E2964" t="s">
        <v>2370</v>
      </c>
      <c r="H2964" t="s">
        <v>2372</v>
      </c>
      <c r="I2964" t="s">
        <v>2847</v>
      </c>
      <c r="J2964" t="s">
        <v>4</v>
      </c>
      <c r="K2964" t="s">
        <v>442</v>
      </c>
      <c r="M2964">
        <v>73</v>
      </c>
      <c r="X2964" t="str">
        <f>LEFT(Table7[[#This Row],[Month]],4)</f>
        <v>2023</v>
      </c>
      <c r="Y2964">
        <f>SIGN(Table7[[#This Row],[Internal Monthly Cost]])</f>
        <v>1</v>
      </c>
    </row>
    <row r="2965" spans="1:25" x14ac:dyDescent="0.2">
      <c r="A2965">
        <v>607</v>
      </c>
      <c r="B2965" t="s">
        <v>3610</v>
      </c>
      <c r="C2965" t="s">
        <v>3610</v>
      </c>
      <c r="D2965" t="s">
        <v>5</v>
      </c>
      <c r="E2965" t="s">
        <v>2491</v>
      </c>
      <c r="H2965" t="s">
        <v>2405</v>
      </c>
      <c r="I2965" t="s">
        <v>2849</v>
      </c>
      <c r="J2965" t="s">
        <v>4</v>
      </c>
      <c r="K2965" t="s">
        <v>442</v>
      </c>
      <c r="M2965">
        <v>73</v>
      </c>
      <c r="X2965" t="str">
        <f>LEFT(Table7[[#This Row],[Month]],4)</f>
        <v>2023</v>
      </c>
      <c r="Y2965">
        <f>SIGN(Table7[[#This Row],[Internal Monthly Cost]])</f>
        <v>1</v>
      </c>
    </row>
    <row r="2966" spans="1:25" x14ac:dyDescent="0.2">
      <c r="A2966">
        <v>681</v>
      </c>
      <c r="B2966" t="s">
        <v>3610</v>
      </c>
      <c r="C2966" t="s">
        <v>3610</v>
      </c>
      <c r="D2966" t="s">
        <v>5</v>
      </c>
      <c r="E2966" t="s">
        <v>2856</v>
      </c>
      <c r="H2966" t="s">
        <v>529</v>
      </c>
      <c r="I2966" t="s">
        <v>2837</v>
      </c>
      <c r="J2966" t="s">
        <v>8</v>
      </c>
      <c r="K2966" t="s">
        <v>442</v>
      </c>
      <c r="M2966">
        <v>113</v>
      </c>
      <c r="N2966" t="s">
        <v>2928</v>
      </c>
      <c r="O2966" t="s">
        <v>2929</v>
      </c>
      <c r="P2966" t="s">
        <v>2896</v>
      </c>
      <c r="Q2966" t="s">
        <v>441</v>
      </c>
      <c r="R2966" t="s">
        <v>442</v>
      </c>
      <c r="S2966" t="s">
        <v>345</v>
      </c>
      <c r="T2966" t="s">
        <v>3619</v>
      </c>
      <c r="U2966" t="s">
        <v>343</v>
      </c>
      <c r="V2966" t="s">
        <v>2876</v>
      </c>
      <c r="X2966" t="str">
        <f>LEFT(Table7[[#This Row],[Month]],4)</f>
        <v>2023</v>
      </c>
      <c r="Y2966">
        <f>SIGN(Table7[[#This Row],[Internal Monthly Cost]])</f>
        <v>1</v>
      </c>
    </row>
    <row r="2967" spans="1:25" x14ac:dyDescent="0.2">
      <c r="A2967">
        <v>627</v>
      </c>
      <c r="B2967" t="s">
        <v>3610</v>
      </c>
      <c r="C2967" t="s">
        <v>3610</v>
      </c>
      <c r="D2967" t="s">
        <v>5</v>
      </c>
      <c r="E2967" t="s">
        <v>2343</v>
      </c>
      <c r="H2967" t="s">
        <v>523</v>
      </c>
      <c r="I2967" t="s">
        <v>2840</v>
      </c>
      <c r="J2967" t="s">
        <v>4</v>
      </c>
      <c r="K2967" t="s">
        <v>442</v>
      </c>
      <c r="M2967">
        <v>73</v>
      </c>
      <c r="X2967" t="str">
        <f>LEFT(Table7[[#This Row],[Month]],4)</f>
        <v>2023</v>
      </c>
      <c r="Y2967">
        <f>SIGN(Table7[[#This Row],[Internal Monthly Cost]])</f>
        <v>1</v>
      </c>
    </row>
    <row r="2968" spans="1:25" x14ac:dyDescent="0.2">
      <c r="A2968">
        <v>628</v>
      </c>
      <c r="B2968" t="s">
        <v>3610</v>
      </c>
      <c r="C2968" t="s">
        <v>3610</v>
      </c>
      <c r="D2968" t="s">
        <v>5</v>
      </c>
      <c r="E2968" t="s">
        <v>2404</v>
      </c>
      <c r="H2968" t="s">
        <v>2405</v>
      </c>
      <c r="I2968" t="s">
        <v>2840</v>
      </c>
      <c r="J2968" t="s">
        <v>8</v>
      </c>
      <c r="K2968" t="s">
        <v>442</v>
      </c>
      <c r="M2968">
        <v>73</v>
      </c>
      <c r="N2968" t="s">
        <v>2408</v>
      </c>
      <c r="O2968" t="s">
        <v>2407</v>
      </c>
      <c r="P2968" t="s">
        <v>2409</v>
      </c>
      <c r="Q2968" t="s">
        <v>441</v>
      </c>
      <c r="R2968" t="s">
        <v>442</v>
      </c>
      <c r="S2968" t="s">
        <v>345</v>
      </c>
      <c r="T2968" t="s">
        <v>3619</v>
      </c>
      <c r="U2968" t="s">
        <v>343</v>
      </c>
      <c r="V2968" t="s">
        <v>2410</v>
      </c>
      <c r="X2968" t="str">
        <f>LEFT(Table7[[#This Row],[Month]],4)</f>
        <v>2023</v>
      </c>
      <c r="Y2968">
        <f>SIGN(Table7[[#This Row],[Internal Monthly Cost]])</f>
        <v>1</v>
      </c>
    </row>
    <row r="2969" spans="1:25" x14ac:dyDescent="0.2">
      <c r="A2969">
        <v>614</v>
      </c>
      <c r="B2969" t="s">
        <v>3610</v>
      </c>
      <c r="C2969" t="s">
        <v>3610</v>
      </c>
      <c r="D2969" t="s">
        <v>5</v>
      </c>
      <c r="E2969" t="s">
        <v>2570</v>
      </c>
      <c r="H2969" t="s">
        <v>529</v>
      </c>
      <c r="I2969" t="s">
        <v>2837</v>
      </c>
      <c r="J2969" t="s">
        <v>4</v>
      </c>
      <c r="K2969" t="s">
        <v>442</v>
      </c>
      <c r="M2969">
        <v>113</v>
      </c>
      <c r="X2969" t="str">
        <f>LEFT(Table7[[#This Row],[Month]],4)</f>
        <v>2023</v>
      </c>
      <c r="Y2969">
        <f>SIGN(Table7[[#This Row],[Internal Monthly Cost]])</f>
        <v>1</v>
      </c>
    </row>
    <row r="2970" spans="1:25" x14ac:dyDescent="0.2">
      <c r="A2970">
        <v>606</v>
      </c>
      <c r="B2970" t="s">
        <v>3610</v>
      </c>
      <c r="C2970" t="s">
        <v>3610</v>
      </c>
      <c r="D2970" t="s">
        <v>5</v>
      </c>
      <c r="E2970" t="s">
        <v>2455</v>
      </c>
      <c r="H2970" t="s">
        <v>2456</v>
      </c>
      <c r="I2970" t="s">
        <v>2840</v>
      </c>
      <c r="J2970" t="s">
        <v>8</v>
      </c>
      <c r="K2970" t="s">
        <v>442</v>
      </c>
      <c r="M2970">
        <v>73</v>
      </c>
      <c r="N2970" t="s">
        <v>2459</v>
      </c>
      <c r="O2970" t="s">
        <v>2458</v>
      </c>
      <c r="P2970" t="s">
        <v>2460</v>
      </c>
      <c r="Q2970" t="s">
        <v>441</v>
      </c>
      <c r="R2970" t="s">
        <v>442</v>
      </c>
      <c r="S2970" t="s">
        <v>345</v>
      </c>
      <c r="T2970" t="s">
        <v>3619</v>
      </c>
      <c r="U2970" t="s">
        <v>343</v>
      </c>
      <c r="V2970" t="s">
        <v>2461</v>
      </c>
      <c r="X2970" t="str">
        <f>LEFT(Table7[[#This Row],[Month]],4)</f>
        <v>2023</v>
      </c>
      <c r="Y2970">
        <f>SIGN(Table7[[#This Row],[Internal Monthly Cost]])</f>
        <v>1</v>
      </c>
    </row>
    <row r="2971" spans="1:25" x14ac:dyDescent="0.2">
      <c r="A2971">
        <v>653</v>
      </c>
      <c r="B2971" t="s">
        <v>3610</v>
      </c>
      <c r="C2971" t="s">
        <v>3610</v>
      </c>
      <c r="D2971" t="s">
        <v>5</v>
      </c>
      <c r="E2971" t="s">
        <v>2472</v>
      </c>
      <c r="H2971" t="s">
        <v>2456</v>
      </c>
      <c r="I2971" t="s">
        <v>2836</v>
      </c>
      <c r="J2971" t="s">
        <v>4</v>
      </c>
      <c r="K2971" t="s">
        <v>442</v>
      </c>
      <c r="M2971">
        <v>73</v>
      </c>
      <c r="X2971" t="str">
        <f>LEFT(Table7[[#This Row],[Month]],4)</f>
        <v>2023</v>
      </c>
      <c r="Y2971">
        <f>SIGN(Table7[[#This Row],[Internal Monthly Cost]])</f>
        <v>1</v>
      </c>
    </row>
    <row r="2972" spans="1:25" x14ac:dyDescent="0.2">
      <c r="A2972">
        <v>539</v>
      </c>
      <c r="B2972" t="s">
        <v>3610</v>
      </c>
      <c r="C2972" t="s">
        <v>3610</v>
      </c>
      <c r="D2972" t="s">
        <v>5</v>
      </c>
      <c r="E2972" t="s">
        <v>2415</v>
      </c>
      <c r="F2972" t="s">
        <v>652</v>
      </c>
      <c r="G2972" t="s">
        <v>2416</v>
      </c>
      <c r="H2972" t="s">
        <v>2174</v>
      </c>
      <c r="I2972" t="s">
        <v>168</v>
      </c>
      <c r="J2972" t="s">
        <v>8</v>
      </c>
      <c r="K2972" t="s">
        <v>124</v>
      </c>
      <c r="M2972">
        <v>71</v>
      </c>
      <c r="N2972" t="s">
        <v>2781</v>
      </c>
      <c r="O2972" t="s">
        <v>2780</v>
      </c>
      <c r="P2972" t="s">
        <v>2782</v>
      </c>
      <c r="Q2972" t="s">
        <v>139</v>
      </c>
      <c r="R2972" t="s">
        <v>811</v>
      </c>
      <c r="S2972" t="s">
        <v>345</v>
      </c>
      <c r="T2972" t="s">
        <v>3611</v>
      </c>
      <c r="U2972" t="s">
        <v>343</v>
      </c>
      <c r="V2972" t="s">
        <v>344</v>
      </c>
      <c r="X2972" t="str">
        <f>LEFT(Table7[[#This Row],[Month]],4)</f>
        <v>2023</v>
      </c>
      <c r="Y2972">
        <f>SIGN(Table7[[#This Row],[Internal Monthly Cost]])</f>
        <v>1</v>
      </c>
    </row>
    <row r="2973" spans="1:25" x14ac:dyDescent="0.2">
      <c r="A2973">
        <v>536</v>
      </c>
      <c r="B2973" t="s">
        <v>3610</v>
      </c>
      <c r="C2973" t="s">
        <v>3610</v>
      </c>
      <c r="D2973" t="s">
        <v>5</v>
      </c>
      <c r="E2973" t="s">
        <v>2377</v>
      </c>
      <c r="F2973" t="s">
        <v>652</v>
      </c>
      <c r="G2973" t="s">
        <v>2378</v>
      </c>
      <c r="H2973" t="s">
        <v>2174</v>
      </c>
      <c r="I2973" t="s">
        <v>168</v>
      </c>
      <c r="J2973" t="s">
        <v>8</v>
      </c>
      <c r="K2973" t="s">
        <v>124</v>
      </c>
      <c r="M2973">
        <v>71</v>
      </c>
      <c r="N2973" t="s">
        <v>161</v>
      </c>
      <c r="O2973" t="s">
        <v>251</v>
      </c>
      <c r="P2973" t="s">
        <v>162</v>
      </c>
      <c r="Q2973" t="s">
        <v>139</v>
      </c>
      <c r="R2973" t="s">
        <v>811</v>
      </c>
      <c r="S2973" t="s">
        <v>345</v>
      </c>
      <c r="T2973" t="s">
        <v>3611</v>
      </c>
      <c r="U2973" t="s">
        <v>343</v>
      </c>
      <c r="V2973" t="s">
        <v>393</v>
      </c>
      <c r="X2973" t="str">
        <f>LEFT(Table7[[#This Row],[Month]],4)</f>
        <v>2023</v>
      </c>
      <c r="Y2973">
        <f>SIGN(Table7[[#This Row],[Internal Monthly Cost]])</f>
        <v>1</v>
      </c>
    </row>
    <row r="2974" spans="1:25" x14ac:dyDescent="0.2">
      <c r="A2974">
        <v>537</v>
      </c>
      <c r="B2974" t="s">
        <v>3610</v>
      </c>
      <c r="C2974" t="s">
        <v>3610</v>
      </c>
      <c r="D2974" t="s">
        <v>5</v>
      </c>
      <c r="E2974" t="s">
        <v>2380</v>
      </c>
      <c r="F2974" t="s">
        <v>652</v>
      </c>
      <c r="G2974" t="s">
        <v>2381</v>
      </c>
      <c r="H2974" t="s">
        <v>2174</v>
      </c>
      <c r="I2974" t="s">
        <v>168</v>
      </c>
      <c r="J2974" t="s">
        <v>8</v>
      </c>
      <c r="K2974" t="s">
        <v>124</v>
      </c>
      <c r="M2974">
        <v>71</v>
      </c>
      <c r="N2974" t="s">
        <v>159</v>
      </c>
      <c r="O2974" t="s">
        <v>252</v>
      </c>
      <c r="P2974" t="s">
        <v>160</v>
      </c>
      <c r="Q2974" t="s">
        <v>139</v>
      </c>
      <c r="R2974" t="s">
        <v>811</v>
      </c>
      <c r="S2974" t="s">
        <v>345</v>
      </c>
      <c r="T2974" t="s">
        <v>3611</v>
      </c>
      <c r="U2974" t="s">
        <v>343</v>
      </c>
      <c r="V2974" t="s">
        <v>393</v>
      </c>
      <c r="X2974" t="str">
        <f>LEFT(Table7[[#This Row],[Month]],4)</f>
        <v>2023</v>
      </c>
      <c r="Y2974">
        <f>SIGN(Table7[[#This Row],[Internal Monthly Cost]])</f>
        <v>1</v>
      </c>
    </row>
    <row r="2975" spans="1:25" x14ac:dyDescent="0.2">
      <c r="A2975">
        <v>541</v>
      </c>
      <c r="B2975" t="s">
        <v>3610</v>
      </c>
      <c r="C2975" t="s">
        <v>3610</v>
      </c>
      <c r="D2975" t="s">
        <v>5</v>
      </c>
      <c r="E2975" t="s">
        <v>1619</v>
      </c>
      <c r="F2975" t="s">
        <v>652</v>
      </c>
      <c r="G2975" t="s">
        <v>1620</v>
      </c>
      <c r="H2975" t="s">
        <v>874</v>
      </c>
      <c r="I2975" t="s">
        <v>169</v>
      </c>
      <c r="J2975" t="s">
        <v>8</v>
      </c>
      <c r="K2975" t="s">
        <v>124</v>
      </c>
      <c r="M2975">
        <v>71</v>
      </c>
      <c r="N2975" t="s">
        <v>42</v>
      </c>
      <c r="O2975" t="s">
        <v>239</v>
      </c>
      <c r="P2975" t="s">
        <v>43</v>
      </c>
      <c r="Q2975" t="s">
        <v>139</v>
      </c>
      <c r="R2975" t="s">
        <v>811</v>
      </c>
      <c r="S2975" t="s">
        <v>345</v>
      </c>
      <c r="T2975" t="s">
        <v>3611</v>
      </c>
      <c r="U2975" t="s">
        <v>343</v>
      </c>
      <c r="V2975" t="s">
        <v>378</v>
      </c>
      <c r="X2975" t="str">
        <f>LEFT(Table7[[#This Row],[Month]],4)</f>
        <v>2023</v>
      </c>
      <c r="Y2975">
        <f>SIGN(Table7[[#This Row],[Internal Monthly Cost]])</f>
        <v>1</v>
      </c>
    </row>
    <row r="2976" spans="1:25" x14ac:dyDescent="0.2">
      <c r="A2976">
        <v>593</v>
      </c>
      <c r="B2976" t="s">
        <v>3610</v>
      </c>
      <c r="C2976" t="s">
        <v>3610</v>
      </c>
      <c r="D2976" t="s">
        <v>5</v>
      </c>
      <c r="E2976" t="s">
        <v>2230</v>
      </c>
      <c r="H2976" t="s">
        <v>2233</v>
      </c>
      <c r="I2976" t="s">
        <v>2846</v>
      </c>
      <c r="J2976" t="s">
        <v>8</v>
      </c>
      <c r="K2976" t="s">
        <v>442</v>
      </c>
      <c r="M2976">
        <v>66</v>
      </c>
      <c r="N2976" t="s">
        <v>2868</v>
      </c>
      <c r="O2976" t="s">
        <v>2869</v>
      </c>
      <c r="P2976" t="s">
        <v>2870</v>
      </c>
      <c r="Q2976" t="s">
        <v>441</v>
      </c>
      <c r="R2976" t="s">
        <v>442</v>
      </c>
      <c r="S2976" t="s">
        <v>345</v>
      </c>
      <c r="T2976" t="s">
        <v>2871</v>
      </c>
      <c r="U2976" t="s">
        <v>343</v>
      </c>
      <c r="V2976" t="s">
        <v>2872</v>
      </c>
      <c r="X2976" t="str">
        <f>LEFT(Table7[[#This Row],[Month]],4)</f>
        <v>2023</v>
      </c>
      <c r="Y2976">
        <f>SIGN(Table7[[#This Row],[Internal Monthly Cost]])</f>
        <v>1</v>
      </c>
    </row>
    <row r="2977" spans="1:25" x14ac:dyDescent="0.2">
      <c r="A2977">
        <v>608</v>
      </c>
      <c r="B2977" t="s">
        <v>3610</v>
      </c>
      <c r="C2977" t="s">
        <v>3610</v>
      </c>
      <c r="D2977" t="s">
        <v>5</v>
      </c>
      <c r="E2977" t="s">
        <v>2364</v>
      </c>
      <c r="H2977" t="s">
        <v>523</v>
      </c>
      <c r="I2977" t="s">
        <v>2846</v>
      </c>
      <c r="J2977" t="s">
        <v>8</v>
      </c>
      <c r="K2977" t="s">
        <v>442</v>
      </c>
      <c r="M2977">
        <v>66</v>
      </c>
      <c r="N2977" t="s">
        <v>2367</v>
      </c>
      <c r="O2977" t="s">
        <v>2366</v>
      </c>
      <c r="P2977" t="s">
        <v>2368</v>
      </c>
      <c r="Q2977" t="s">
        <v>441</v>
      </c>
      <c r="R2977" t="s">
        <v>442</v>
      </c>
      <c r="S2977" t="s">
        <v>345</v>
      </c>
      <c r="T2977" t="s">
        <v>3619</v>
      </c>
      <c r="U2977" t="s">
        <v>343</v>
      </c>
      <c r="V2977" t="s">
        <v>2369</v>
      </c>
      <c r="X2977" t="str">
        <f>LEFT(Table7[[#This Row],[Month]],4)</f>
        <v>2023</v>
      </c>
      <c r="Y2977">
        <f>SIGN(Table7[[#This Row],[Internal Monthly Cost]])</f>
        <v>1</v>
      </c>
    </row>
    <row r="2978" spans="1:25" x14ac:dyDescent="0.2">
      <c r="A2978">
        <v>632</v>
      </c>
      <c r="B2978" t="s">
        <v>3610</v>
      </c>
      <c r="C2978" t="s">
        <v>3610</v>
      </c>
      <c r="D2978" t="s">
        <v>5</v>
      </c>
      <c r="E2978" t="s">
        <v>2485</v>
      </c>
      <c r="H2978" t="s">
        <v>2405</v>
      </c>
      <c r="I2978" t="s">
        <v>2849</v>
      </c>
      <c r="J2978" t="s">
        <v>8</v>
      </c>
      <c r="K2978" t="s">
        <v>442</v>
      </c>
      <c r="M2978">
        <v>73</v>
      </c>
      <c r="N2978" t="s">
        <v>2488</v>
      </c>
      <c r="O2978" t="s">
        <v>2487</v>
      </c>
      <c r="P2978" t="s">
        <v>2489</v>
      </c>
      <c r="Q2978" t="s">
        <v>441</v>
      </c>
      <c r="R2978" t="s">
        <v>442</v>
      </c>
      <c r="S2978" t="s">
        <v>345</v>
      </c>
      <c r="T2978" t="s">
        <v>3619</v>
      </c>
      <c r="U2978" t="s">
        <v>343</v>
      </c>
      <c r="V2978" t="s">
        <v>2490</v>
      </c>
      <c r="X2978" t="str">
        <f>LEFT(Table7[[#This Row],[Month]],4)</f>
        <v>2023</v>
      </c>
      <c r="Y2978">
        <f>SIGN(Table7[[#This Row],[Internal Monthly Cost]])</f>
        <v>1</v>
      </c>
    </row>
    <row r="2979" spans="1:25" x14ac:dyDescent="0.2">
      <c r="A2979">
        <v>629</v>
      </c>
      <c r="B2979" t="s">
        <v>3610</v>
      </c>
      <c r="C2979" t="s">
        <v>3610</v>
      </c>
      <c r="D2979" t="s">
        <v>5</v>
      </c>
      <c r="E2979" t="s">
        <v>519</v>
      </c>
      <c r="H2979" t="s">
        <v>523</v>
      </c>
      <c r="I2979" t="s">
        <v>2836</v>
      </c>
      <c r="J2979" t="s">
        <v>6</v>
      </c>
      <c r="K2979" t="s">
        <v>442</v>
      </c>
      <c r="M2979">
        <v>73</v>
      </c>
      <c r="X2979" t="str">
        <f>LEFT(Table7[[#This Row],[Month]],4)</f>
        <v>2023</v>
      </c>
      <c r="Y2979">
        <f>SIGN(Table7[[#This Row],[Internal Monthly Cost]])</f>
        <v>1</v>
      </c>
    </row>
    <row r="2980" spans="1:25" x14ac:dyDescent="0.2">
      <c r="A2980">
        <v>610</v>
      </c>
      <c r="B2980" t="s">
        <v>3610</v>
      </c>
      <c r="C2980" t="s">
        <v>3610</v>
      </c>
      <c r="D2980" t="s">
        <v>5</v>
      </c>
      <c r="E2980" t="s">
        <v>2516</v>
      </c>
      <c r="H2980" t="s">
        <v>523</v>
      </c>
      <c r="I2980" t="s">
        <v>2849</v>
      </c>
      <c r="J2980" t="s">
        <v>8</v>
      </c>
      <c r="K2980" t="s">
        <v>442</v>
      </c>
      <c r="M2980">
        <v>73</v>
      </c>
      <c r="N2980" t="s">
        <v>3421</v>
      </c>
      <c r="O2980" t="s">
        <v>3422</v>
      </c>
      <c r="P2980" t="s">
        <v>3423</v>
      </c>
      <c r="Q2980" t="s">
        <v>441</v>
      </c>
      <c r="R2980" t="s">
        <v>442</v>
      </c>
      <c r="S2980" t="s">
        <v>345</v>
      </c>
      <c r="T2980" t="s">
        <v>3613</v>
      </c>
      <c r="U2980" t="s">
        <v>343</v>
      </c>
      <c r="V2980" t="s">
        <v>3424</v>
      </c>
      <c r="X2980" t="str">
        <f>LEFT(Table7[[#This Row],[Month]],4)</f>
        <v>2023</v>
      </c>
      <c r="Y2980">
        <f>SIGN(Table7[[#This Row],[Internal Monthly Cost]])</f>
        <v>1</v>
      </c>
    </row>
    <row r="2981" spans="1:25" x14ac:dyDescent="0.2">
      <c r="A2981">
        <v>616</v>
      </c>
      <c r="B2981" t="s">
        <v>3610</v>
      </c>
      <c r="C2981" t="s">
        <v>3610</v>
      </c>
      <c r="D2981" t="s">
        <v>5</v>
      </c>
      <c r="E2981" t="s">
        <v>2542</v>
      </c>
      <c r="H2981" t="s">
        <v>2543</v>
      </c>
      <c r="I2981" t="s">
        <v>2851</v>
      </c>
      <c r="J2981" t="s">
        <v>4</v>
      </c>
      <c r="K2981" t="s">
        <v>442</v>
      </c>
      <c r="M2981">
        <v>73</v>
      </c>
      <c r="X2981" t="str">
        <f>LEFT(Table7[[#This Row],[Month]],4)</f>
        <v>2023</v>
      </c>
      <c r="Y2981">
        <f>SIGN(Table7[[#This Row],[Internal Monthly Cost]])</f>
        <v>1</v>
      </c>
    </row>
    <row r="2982" spans="1:25" x14ac:dyDescent="0.2">
      <c r="A2982">
        <v>603</v>
      </c>
      <c r="B2982" t="s">
        <v>3610</v>
      </c>
      <c r="C2982" t="s">
        <v>3610</v>
      </c>
      <c r="D2982" t="s">
        <v>5</v>
      </c>
      <c r="E2982" t="s">
        <v>2531</v>
      </c>
      <c r="H2982" t="s">
        <v>2233</v>
      </c>
      <c r="I2982" t="s">
        <v>2849</v>
      </c>
      <c r="J2982" t="s">
        <v>4</v>
      </c>
      <c r="K2982" t="s">
        <v>442</v>
      </c>
      <c r="M2982">
        <v>66</v>
      </c>
      <c r="X2982" t="str">
        <f>LEFT(Table7[[#This Row],[Month]],4)</f>
        <v>2023</v>
      </c>
      <c r="Y2982">
        <f>SIGN(Table7[[#This Row],[Internal Monthly Cost]])</f>
        <v>1</v>
      </c>
    </row>
    <row r="2983" spans="1:25" x14ac:dyDescent="0.2">
      <c r="A2983">
        <v>599</v>
      </c>
      <c r="B2983" t="s">
        <v>3610</v>
      </c>
      <c r="C2983" t="s">
        <v>3610</v>
      </c>
      <c r="D2983" t="s">
        <v>5</v>
      </c>
      <c r="E2983" t="s">
        <v>658</v>
      </c>
      <c r="H2983" t="s">
        <v>529</v>
      </c>
      <c r="I2983" t="s">
        <v>2837</v>
      </c>
      <c r="J2983" t="s">
        <v>6</v>
      </c>
      <c r="K2983" t="s">
        <v>442</v>
      </c>
      <c r="M2983">
        <v>113</v>
      </c>
      <c r="X2983" t="str">
        <f>LEFT(Table7[[#This Row],[Month]],4)</f>
        <v>2023</v>
      </c>
      <c r="Y2983">
        <f>SIGN(Table7[[#This Row],[Internal Monthly Cost]])</f>
        <v>1</v>
      </c>
    </row>
    <row r="2984" spans="1:25" x14ac:dyDescent="0.2">
      <c r="A2984">
        <v>674</v>
      </c>
      <c r="B2984" t="s">
        <v>3610</v>
      </c>
      <c r="C2984" t="s">
        <v>3610</v>
      </c>
      <c r="D2984" t="s">
        <v>5</v>
      </c>
      <c r="E2984" t="s">
        <v>587</v>
      </c>
      <c r="H2984" t="s">
        <v>529</v>
      </c>
      <c r="I2984" t="s">
        <v>2854</v>
      </c>
      <c r="J2984" t="s">
        <v>4</v>
      </c>
      <c r="K2984" t="s">
        <v>2499</v>
      </c>
      <c r="M2984">
        <v>135</v>
      </c>
      <c r="X2984" t="str">
        <f>LEFT(Table7[[#This Row],[Month]],4)</f>
        <v>2023</v>
      </c>
      <c r="Y2984">
        <f>SIGN(Table7[[#This Row],[Internal Monthly Cost]])</f>
        <v>1</v>
      </c>
    </row>
    <row r="2985" spans="1:25" x14ac:dyDescent="0.2">
      <c r="A2985">
        <v>595</v>
      </c>
      <c r="B2985" t="s">
        <v>3610</v>
      </c>
      <c r="C2985" t="s">
        <v>3610</v>
      </c>
      <c r="D2985" t="s">
        <v>5</v>
      </c>
      <c r="E2985" t="s">
        <v>2614</v>
      </c>
      <c r="H2985" t="s">
        <v>529</v>
      </c>
      <c r="I2985" t="s">
        <v>2854</v>
      </c>
      <c r="J2985" t="s">
        <v>4</v>
      </c>
      <c r="K2985" t="s">
        <v>2499</v>
      </c>
      <c r="M2985">
        <v>135</v>
      </c>
      <c r="X2985" t="str">
        <f>LEFT(Table7[[#This Row],[Month]],4)</f>
        <v>2023</v>
      </c>
      <c r="Y2985">
        <f>SIGN(Table7[[#This Row],[Internal Monthly Cost]])</f>
        <v>1</v>
      </c>
    </row>
    <row r="2986" spans="1:25" x14ac:dyDescent="0.2">
      <c r="A2986">
        <v>673</v>
      </c>
      <c r="B2986" t="s">
        <v>3610</v>
      </c>
      <c r="C2986" t="s">
        <v>3610</v>
      </c>
      <c r="D2986" t="s">
        <v>5</v>
      </c>
      <c r="E2986" t="s">
        <v>2501</v>
      </c>
      <c r="H2986" t="s">
        <v>529</v>
      </c>
      <c r="I2986" t="s">
        <v>2854</v>
      </c>
      <c r="J2986" t="s">
        <v>4</v>
      </c>
      <c r="K2986" t="s">
        <v>2499</v>
      </c>
      <c r="M2986">
        <v>135</v>
      </c>
      <c r="X2986" t="str">
        <f>LEFT(Table7[[#This Row],[Month]],4)</f>
        <v>2023</v>
      </c>
      <c r="Y2986">
        <f>SIGN(Table7[[#This Row],[Internal Monthly Cost]])</f>
        <v>1</v>
      </c>
    </row>
    <row r="2987" spans="1:25" x14ac:dyDescent="0.2">
      <c r="A2987">
        <v>672</v>
      </c>
      <c r="B2987" t="s">
        <v>3610</v>
      </c>
      <c r="C2987" t="s">
        <v>3610</v>
      </c>
      <c r="D2987" t="s">
        <v>5</v>
      </c>
      <c r="E2987" t="s">
        <v>2496</v>
      </c>
      <c r="H2987" t="s">
        <v>529</v>
      </c>
      <c r="I2987" t="s">
        <v>2854</v>
      </c>
      <c r="J2987" t="s">
        <v>4</v>
      </c>
      <c r="K2987" t="s">
        <v>2499</v>
      </c>
      <c r="M2987">
        <v>135</v>
      </c>
      <c r="X2987" t="str">
        <f>LEFT(Table7[[#This Row],[Month]],4)</f>
        <v>2023</v>
      </c>
      <c r="Y2987">
        <f>SIGN(Table7[[#This Row],[Internal Monthly Cost]])</f>
        <v>1</v>
      </c>
    </row>
    <row r="2988" spans="1:25" x14ac:dyDescent="0.2">
      <c r="A2988">
        <v>569</v>
      </c>
      <c r="B2988" t="s">
        <v>3610</v>
      </c>
      <c r="C2988" t="s">
        <v>3610</v>
      </c>
      <c r="D2988" t="s">
        <v>5</v>
      </c>
      <c r="E2988" t="s">
        <v>650</v>
      </c>
      <c r="F2988" t="s">
        <v>652</v>
      </c>
      <c r="G2988" t="s">
        <v>651</v>
      </c>
      <c r="H2988" t="s">
        <v>653</v>
      </c>
      <c r="I2988" t="s">
        <v>183</v>
      </c>
      <c r="J2988" t="s">
        <v>8</v>
      </c>
      <c r="K2988" t="s">
        <v>124</v>
      </c>
      <c r="M2988">
        <v>74</v>
      </c>
      <c r="N2988" t="s">
        <v>100</v>
      </c>
      <c r="O2988" t="s">
        <v>193</v>
      </c>
      <c r="P2988" t="s">
        <v>101</v>
      </c>
      <c r="Q2988" t="s">
        <v>139</v>
      </c>
      <c r="R2988" t="s">
        <v>811</v>
      </c>
      <c r="S2988" t="s">
        <v>345</v>
      </c>
      <c r="T2988" t="s">
        <v>3611</v>
      </c>
      <c r="U2988" t="s">
        <v>343</v>
      </c>
      <c r="V2988" t="s">
        <v>373</v>
      </c>
      <c r="X2988" t="str">
        <f>LEFT(Table7[[#This Row],[Month]],4)</f>
        <v>2023</v>
      </c>
      <c r="Y2988">
        <f>SIGN(Table7[[#This Row],[Internal Monthly Cost]])</f>
        <v>1</v>
      </c>
    </row>
    <row r="2989" spans="1:25" x14ac:dyDescent="0.2">
      <c r="A2989">
        <v>581</v>
      </c>
      <c r="B2989" t="s">
        <v>3610</v>
      </c>
      <c r="C2989" t="s">
        <v>3610</v>
      </c>
      <c r="D2989" t="s">
        <v>5</v>
      </c>
      <c r="E2989" t="s">
        <v>2642</v>
      </c>
      <c r="F2989" t="s">
        <v>652</v>
      </c>
      <c r="G2989" t="s">
        <v>2643</v>
      </c>
      <c r="H2989" t="s">
        <v>653</v>
      </c>
      <c r="I2989" t="s">
        <v>183</v>
      </c>
      <c r="J2989" t="s">
        <v>8</v>
      </c>
      <c r="K2989" t="s">
        <v>124</v>
      </c>
      <c r="M2989">
        <v>74</v>
      </c>
      <c r="N2989" t="s">
        <v>184</v>
      </c>
      <c r="O2989" t="s">
        <v>259</v>
      </c>
      <c r="P2989" t="s">
        <v>185</v>
      </c>
      <c r="Q2989" t="s">
        <v>139</v>
      </c>
      <c r="R2989" t="s">
        <v>811</v>
      </c>
      <c r="S2989" t="s">
        <v>345</v>
      </c>
      <c r="T2989" t="s">
        <v>3611</v>
      </c>
      <c r="U2989" t="s">
        <v>343</v>
      </c>
      <c r="V2989" t="s">
        <v>401</v>
      </c>
      <c r="X2989" t="str">
        <f>LEFT(Table7[[#This Row],[Month]],4)</f>
        <v>2023</v>
      </c>
      <c r="Y2989">
        <f>SIGN(Table7[[#This Row],[Internal Monthly Cost]])</f>
        <v>1</v>
      </c>
    </row>
    <row r="2990" spans="1:25" x14ac:dyDescent="0.2">
      <c r="A2990">
        <v>574</v>
      </c>
      <c r="B2990" t="s">
        <v>3610</v>
      </c>
      <c r="C2990" t="s">
        <v>3610</v>
      </c>
      <c r="D2990" t="s">
        <v>5</v>
      </c>
      <c r="E2990" t="s">
        <v>2018</v>
      </c>
      <c r="F2990" t="s">
        <v>652</v>
      </c>
      <c r="G2990" t="s">
        <v>2019</v>
      </c>
      <c r="H2990" t="s">
        <v>653</v>
      </c>
      <c r="I2990" t="s">
        <v>183</v>
      </c>
      <c r="J2990" t="s">
        <v>4</v>
      </c>
      <c r="K2990" t="s">
        <v>124</v>
      </c>
      <c r="M2990">
        <v>74</v>
      </c>
      <c r="X2990" t="str">
        <f>LEFT(Table7[[#This Row],[Month]],4)</f>
        <v>2023</v>
      </c>
      <c r="Y2990">
        <f>SIGN(Table7[[#This Row],[Internal Monthly Cost]])</f>
        <v>1</v>
      </c>
    </row>
    <row r="2991" spans="1:25" x14ac:dyDescent="0.2">
      <c r="A2991">
        <v>585</v>
      </c>
      <c r="B2991" t="s">
        <v>3610</v>
      </c>
      <c r="C2991" t="s">
        <v>3610</v>
      </c>
      <c r="D2991" t="s">
        <v>5</v>
      </c>
      <c r="E2991" t="s">
        <v>2275</v>
      </c>
      <c r="F2991" t="s">
        <v>652</v>
      </c>
      <c r="G2991" t="s">
        <v>2276</v>
      </c>
      <c r="H2991" t="s">
        <v>2277</v>
      </c>
      <c r="I2991" t="s">
        <v>183</v>
      </c>
      <c r="J2991" t="s">
        <v>8</v>
      </c>
      <c r="K2991" t="s">
        <v>127</v>
      </c>
      <c r="M2991">
        <v>37</v>
      </c>
      <c r="N2991" t="s">
        <v>186</v>
      </c>
      <c r="O2991" t="s">
        <v>261</v>
      </c>
      <c r="P2991" t="s">
        <v>187</v>
      </c>
      <c r="Q2991" t="s">
        <v>140</v>
      </c>
      <c r="R2991" t="s">
        <v>811</v>
      </c>
      <c r="S2991" t="s">
        <v>345</v>
      </c>
      <c r="T2991" t="s">
        <v>3615</v>
      </c>
      <c r="U2991" t="s">
        <v>343</v>
      </c>
      <c r="V2991" t="s">
        <v>403</v>
      </c>
      <c r="X2991" t="str">
        <f>LEFT(Table7[[#This Row],[Month]],4)</f>
        <v>2023</v>
      </c>
      <c r="Y2991">
        <f>SIGN(Table7[[#This Row],[Internal Monthly Cost]])</f>
        <v>1</v>
      </c>
    </row>
    <row r="2992" spans="1:25" x14ac:dyDescent="0.2">
      <c r="A2992">
        <v>573</v>
      </c>
      <c r="B2992" t="s">
        <v>3610</v>
      </c>
      <c r="C2992" t="s">
        <v>3610</v>
      </c>
      <c r="D2992" t="s">
        <v>5</v>
      </c>
      <c r="E2992" t="s">
        <v>2624</v>
      </c>
      <c r="F2992" t="s">
        <v>652</v>
      </c>
      <c r="G2992" t="s">
        <v>2625</v>
      </c>
      <c r="H2992" t="s">
        <v>653</v>
      </c>
      <c r="I2992" t="s">
        <v>183</v>
      </c>
      <c r="J2992" t="s">
        <v>8</v>
      </c>
      <c r="K2992" t="s">
        <v>124</v>
      </c>
      <c r="M2992">
        <v>74</v>
      </c>
      <c r="N2992" t="s">
        <v>2772</v>
      </c>
      <c r="O2992" t="s">
        <v>2771</v>
      </c>
      <c r="P2992" t="s">
        <v>2773</v>
      </c>
      <c r="Q2992" t="s">
        <v>139</v>
      </c>
      <c r="R2992" t="s">
        <v>811</v>
      </c>
      <c r="S2992" t="s">
        <v>345</v>
      </c>
      <c r="T2992" t="s">
        <v>3611</v>
      </c>
      <c r="U2992" t="s">
        <v>343</v>
      </c>
      <c r="V2992" t="s">
        <v>344</v>
      </c>
      <c r="X2992" t="str">
        <f>LEFT(Table7[[#This Row],[Month]],4)</f>
        <v>2023</v>
      </c>
      <c r="Y2992">
        <f>SIGN(Table7[[#This Row],[Internal Monthly Cost]])</f>
        <v>1</v>
      </c>
    </row>
    <row r="2993" spans="1:25" x14ac:dyDescent="0.2">
      <c r="A2993">
        <v>579</v>
      </c>
      <c r="B2993" t="s">
        <v>3610</v>
      </c>
      <c r="C2993" t="s">
        <v>3610</v>
      </c>
      <c r="D2993" t="s">
        <v>5</v>
      </c>
      <c r="E2993" t="s">
        <v>2207</v>
      </c>
      <c r="F2993" t="s">
        <v>652</v>
      </c>
      <c r="G2993" t="s">
        <v>2208</v>
      </c>
      <c r="H2993" t="s">
        <v>1726</v>
      </c>
      <c r="I2993" t="s">
        <v>183</v>
      </c>
      <c r="J2993" t="s">
        <v>4</v>
      </c>
      <c r="K2993" t="s">
        <v>124</v>
      </c>
      <c r="M2993">
        <v>74</v>
      </c>
      <c r="O2993" t="s">
        <v>193</v>
      </c>
      <c r="X2993" t="str">
        <f>LEFT(Table7[[#This Row],[Month]],4)</f>
        <v>2023</v>
      </c>
      <c r="Y2993">
        <f>SIGN(Table7[[#This Row],[Internal Monthly Cost]])</f>
        <v>1</v>
      </c>
    </row>
    <row r="2994" spans="1:25" x14ac:dyDescent="0.2">
      <c r="A2994">
        <v>576</v>
      </c>
      <c r="B2994" t="s">
        <v>3610</v>
      </c>
      <c r="C2994" t="s">
        <v>3610</v>
      </c>
      <c r="D2994" t="s">
        <v>5</v>
      </c>
      <c r="E2994" t="s">
        <v>2288</v>
      </c>
      <c r="F2994" t="s">
        <v>652</v>
      </c>
      <c r="G2994" t="s">
        <v>2289</v>
      </c>
      <c r="H2994" t="s">
        <v>653</v>
      </c>
      <c r="I2994" t="s">
        <v>183</v>
      </c>
      <c r="J2994" t="s">
        <v>8</v>
      </c>
      <c r="K2994" t="s">
        <v>124</v>
      </c>
      <c r="M2994">
        <v>74</v>
      </c>
      <c r="N2994" t="s">
        <v>109</v>
      </c>
      <c r="O2994" t="s">
        <v>233</v>
      </c>
      <c r="P2994" t="s">
        <v>110</v>
      </c>
      <c r="Q2994" t="s">
        <v>139</v>
      </c>
      <c r="R2994" t="s">
        <v>811</v>
      </c>
      <c r="S2994" t="s">
        <v>345</v>
      </c>
      <c r="T2994" t="s">
        <v>3611</v>
      </c>
      <c r="U2994" t="s">
        <v>343</v>
      </c>
      <c r="V2994" t="s">
        <v>385</v>
      </c>
      <c r="X2994" t="str">
        <f>LEFT(Table7[[#This Row],[Month]],4)</f>
        <v>2023</v>
      </c>
      <c r="Y2994">
        <f>SIGN(Table7[[#This Row],[Internal Monthly Cost]])</f>
        <v>1</v>
      </c>
    </row>
    <row r="2995" spans="1:25" x14ac:dyDescent="0.2">
      <c r="A2995">
        <v>568</v>
      </c>
      <c r="B2995" t="s">
        <v>3610</v>
      </c>
      <c r="C2995" t="s">
        <v>3610</v>
      </c>
      <c r="D2995" t="s">
        <v>5</v>
      </c>
      <c r="E2995" t="s">
        <v>1682</v>
      </c>
      <c r="F2995" t="s">
        <v>652</v>
      </c>
      <c r="G2995" t="s">
        <v>1683</v>
      </c>
      <c r="H2995" t="s">
        <v>653</v>
      </c>
      <c r="I2995" t="s">
        <v>183</v>
      </c>
      <c r="J2995" t="s">
        <v>8</v>
      </c>
      <c r="K2995" t="s">
        <v>124</v>
      </c>
      <c r="M2995">
        <v>74</v>
      </c>
      <c r="N2995" t="s">
        <v>44</v>
      </c>
      <c r="O2995" t="s">
        <v>212</v>
      </c>
      <c r="P2995" t="s">
        <v>45</v>
      </c>
      <c r="Q2995" t="s">
        <v>139</v>
      </c>
      <c r="R2995" t="s">
        <v>811</v>
      </c>
      <c r="S2995" t="s">
        <v>345</v>
      </c>
      <c r="T2995" t="s">
        <v>3611</v>
      </c>
      <c r="U2995" t="s">
        <v>343</v>
      </c>
      <c r="V2995" t="s">
        <v>379</v>
      </c>
      <c r="X2995" t="str">
        <f>LEFT(Table7[[#This Row],[Month]],4)</f>
        <v>2023</v>
      </c>
      <c r="Y2995">
        <f>SIGN(Table7[[#This Row],[Internal Monthly Cost]])</f>
        <v>1</v>
      </c>
    </row>
    <row r="2996" spans="1:25" x14ac:dyDescent="0.2">
      <c r="A2996">
        <v>570</v>
      </c>
      <c r="B2996" t="s">
        <v>3610</v>
      </c>
      <c r="C2996" t="s">
        <v>3610</v>
      </c>
      <c r="D2996" t="s">
        <v>5</v>
      </c>
      <c r="E2996" t="s">
        <v>2299</v>
      </c>
      <c r="F2996" t="s">
        <v>652</v>
      </c>
      <c r="G2996" t="s">
        <v>2300</v>
      </c>
      <c r="H2996" t="s">
        <v>653</v>
      </c>
      <c r="I2996" t="s">
        <v>183</v>
      </c>
      <c r="J2996" t="s">
        <v>8</v>
      </c>
      <c r="K2996" t="s">
        <v>124</v>
      </c>
      <c r="M2996">
        <v>74</v>
      </c>
      <c r="N2996" t="s">
        <v>2675</v>
      </c>
      <c r="O2996" t="s">
        <v>2674</v>
      </c>
      <c r="P2996" t="s">
        <v>2676</v>
      </c>
      <c r="Q2996" t="s">
        <v>139</v>
      </c>
      <c r="R2996" t="s">
        <v>811</v>
      </c>
      <c r="S2996" t="s">
        <v>345</v>
      </c>
      <c r="T2996" t="s">
        <v>3611</v>
      </c>
      <c r="U2996" t="s">
        <v>343</v>
      </c>
      <c r="V2996" t="s">
        <v>2156</v>
      </c>
      <c r="X2996" t="str">
        <f>LEFT(Table7[[#This Row],[Month]],4)</f>
        <v>2023</v>
      </c>
      <c r="Y2996">
        <f>SIGN(Table7[[#This Row],[Internal Monthly Cost]])</f>
        <v>1</v>
      </c>
    </row>
    <row r="2997" spans="1:25" x14ac:dyDescent="0.2">
      <c r="A2997">
        <v>572</v>
      </c>
      <c r="B2997" t="s">
        <v>3610</v>
      </c>
      <c r="C2997" t="s">
        <v>3610</v>
      </c>
      <c r="D2997" t="s">
        <v>5</v>
      </c>
      <c r="E2997" t="s">
        <v>2149</v>
      </c>
      <c r="F2997" t="s">
        <v>652</v>
      </c>
      <c r="G2997" t="s">
        <v>2150</v>
      </c>
      <c r="H2997" t="s">
        <v>653</v>
      </c>
      <c r="I2997" t="s">
        <v>183</v>
      </c>
      <c r="J2997" t="s">
        <v>8</v>
      </c>
      <c r="K2997" t="s">
        <v>124</v>
      </c>
      <c r="M2997">
        <v>74</v>
      </c>
      <c r="N2997" t="s">
        <v>88</v>
      </c>
      <c r="O2997" t="s">
        <v>256</v>
      </c>
      <c r="P2997" t="s">
        <v>89</v>
      </c>
      <c r="Q2997" t="s">
        <v>139</v>
      </c>
      <c r="R2997" t="s">
        <v>811</v>
      </c>
      <c r="S2997" t="s">
        <v>345</v>
      </c>
      <c r="T2997" t="s">
        <v>3611</v>
      </c>
      <c r="U2997" t="s">
        <v>343</v>
      </c>
      <c r="V2997" t="s">
        <v>400</v>
      </c>
      <c r="X2997" t="str">
        <f>LEFT(Table7[[#This Row],[Month]],4)</f>
        <v>2023</v>
      </c>
      <c r="Y2997">
        <f>SIGN(Table7[[#This Row],[Internal Monthly Cost]])</f>
        <v>1</v>
      </c>
    </row>
    <row r="2998" spans="1:25" x14ac:dyDescent="0.2">
      <c r="A2998">
        <v>567</v>
      </c>
      <c r="B2998" t="s">
        <v>3610</v>
      </c>
      <c r="C2998" t="s">
        <v>3610</v>
      </c>
      <c r="D2998" t="s">
        <v>5</v>
      </c>
      <c r="E2998" t="s">
        <v>2291</v>
      </c>
      <c r="F2998" t="s">
        <v>652</v>
      </c>
      <c r="G2998" t="s">
        <v>2292</v>
      </c>
      <c r="H2998" t="s">
        <v>653</v>
      </c>
      <c r="I2998" t="s">
        <v>183</v>
      </c>
      <c r="J2998" t="s">
        <v>4</v>
      </c>
      <c r="K2998" t="s">
        <v>124</v>
      </c>
      <c r="M2998">
        <v>74</v>
      </c>
      <c r="X2998" t="str">
        <f>LEFT(Table7[[#This Row],[Month]],4)</f>
        <v>2023</v>
      </c>
      <c r="Y2998">
        <f>SIGN(Table7[[#This Row],[Internal Monthly Cost]])</f>
        <v>1</v>
      </c>
    </row>
    <row r="2999" spans="1:25" x14ac:dyDescent="0.2">
      <c r="A2999">
        <v>580</v>
      </c>
      <c r="B2999" t="s">
        <v>3610</v>
      </c>
      <c r="C2999" t="s">
        <v>3610</v>
      </c>
      <c r="D2999" t="s">
        <v>5</v>
      </c>
      <c r="E2999" t="s">
        <v>2158</v>
      </c>
      <c r="F2999" t="s">
        <v>652</v>
      </c>
      <c r="G2999" t="s">
        <v>2159</v>
      </c>
      <c r="H2999" t="s">
        <v>653</v>
      </c>
      <c r="I2999" t="s">
        <v>183</v>
      </c>
      <c r="J2999" t="s">
        <v>8</v>
      </c>
      <c r="K2999" t="s">
        <v>124</v>
      </c>
      <c r="M2999">
        <v>74</v>
      </c>
      <c r="N2999" t="s">
        <v>92</v>
      </c>
      <c r="O2999" t="s">
        <v>258</v>
      </c>
      <c r="P2999" t="s">
        <v>93</v>
      </c>
      <c r="Q2999" t="s">
        <v>139</v>
      </c>
      <c r="R2999" t="s">
        <v>811</v>
      </c>
      <c r="S2999" t="s">
        <v>345</v>
      </c>
      <c r="T2999" t="s">
        <v>3611</v>
      </c>
      <c r="U2999" t="s">
        <v>343</v>
      </c>
      <c r="V2999" t="s">
        <v>373</v>
      </c>
      <c r="X2999" t="str">
        <f>LEFT(Table7[[#This Row],[Month]],4)</f>
        <v>2023</v>
      </c>
      <c r="Y2999">
        <f>SIGN(Table7[[#This Row],[Internal Monthly Cost]])</f>
        <v>1</v>
      </c>
    </row>
    <row r="3000" spans="1:25" x14ac:dyDescent="0.2">
      <c r="A3000">
        <v>577</v>
      </c>
      <c r="B3000" t="s">
        <v>3610</v>
      </c>
      <c r="C3000" t="s">
        <v>3610</v>
      </c>
      <c r="D3000" t="s">
        <v>5</v>
      </c>
      <c r="E3000" t="s">
        <v>2023</v>
      </c>
      <c r="F3000" t="s">
        <v>652</v>
      </c>
      <c r="G3000" t="s">
        <v>2024</v>
      </c>
      <c r="H3000" t="s">
        <v>653</v>
      </c>
      <c r="I3000" t="s">
        <v>183</v>
      </c>
      <c r="J3000" t="s">
        <v>8</v>
      </c>
      <c r="K3000" t="s">
        <v>124</v>
      </c>
      <c r="M3000">
        <v>74</v>
      </c>
      <c r="N3000" t="s">
        <v>72</v>
      </c>
      <c r="O3000" t="s">
        <v>257</v>
      </c>
      <c r="P3000" t="s">
        <v>73</v>
      </c>
      <c r="Q3000" t="s">
        <v>139</v>
      </c>
      <c r="R3000" t="s">
        <v>811</v>
      </c>
      <c r="S3000" t="s">
        <v>345</v>
      </c>
      <c r="T3000" t="s">
        <v>3611</v>
      </c>
      <c r="U3000" t="s">
        <v>343</v>
      </c>
      <c r="V3000" t="s">
        <v>374</v>
      </c>
      <c r="X3000" t="str">
        <f>LEFT(Table7[[#This Row],[Month]],4)</f>
        <v>2023</v>
      </c>
      <c r="Y3000">
        <f>SIGN(Table7[[#This Row],[Internal Monthly Cost]])</f>
        <v>1</v>
      </c>
    </row>
    <row r="3001" spans="1:25" x14ac:dyDescent="0.2">
      <c r="A3001">
        <v>575</v>
      </c>
      <c r="B3001" t="s">
        <v>3610</v>
      </c>
      <c r="C3001" t="s">
        <v>3610</v>
      </c>
      <c r="D3001" t="s">
        <v>5</v>
      </c>
      <c r="E3001" t="s">
        <v>2185</v>
      </c>
      <c r="F3001" t="s">
        <v>652</v>
      </c>
      <c r="G3001" t="s">
        <v>2186</v>
      </c>
      <c r="H3001" t="s">
        <v>653</v>
      </c>
      <c r="I3001" t="s">
        <v>183</v>
      </c>
      <c r="J3001" t="s">
        <v>8</v>
      </c>
      <c r="K3001" t="s">
        <v>124</v>
      </c>
      <c r="M3001">
        <v>74</v>
      </c>
      <c r="N3001" t="s">
        <v>96</v>
      </c>
      <c r="O3001" t="s">
        <v>241</v>
      </c>
      <c r="P3001" t="s">
        <v>97</v>
      </c>
      <c r="Q3001" t="s">
        <v>139</v>
      </c>
      <c r="R3001" t="s">
        <v>811</v>
      </c>
      <c r="S3001" t="s">
        <v>345</v>
      </c>
      <c r="T3001" t="s">
        <v>3611</v>
      </c>
      <c r="U3001" t="s">
        <v>343</v>
      </c>
      <c r="V3001" t="s">
        <v>373</v>
      </c>
      <c r="X3001" t="str">
        <f>LEFT(Table7[[#This Row],[Month]],4)</f>
        <v>2023</v>
      </c>
      <c r="Y3001">
        <f>SIGN(Table7[[#This Row],[Internal Monthly Cost]])</f>
        <v>1</v>
      </c>
    </row>
    <row r="3002" spans="1:25" x14ac:dyDescent="0.2">
      <c r="A3002">
        <v>578</v>
      </c>
      <c r="B3002" t="s">
        <v>3610</v>
      </c>
      <c r="C3002" t="s">
        <v>3610</v>
      </c>
      <c r="D3002" t="s">
        <v>5</v>
      </c>
      <c r="E3002" t="s">
        <v>1724</v>
      </c>
      <c r="F3002" t="s">
        <v>652</v>
      </c>
      <c r="G3002" t="s">
        <v>1725</v>
      </c>
      <c r="H3002" t="s">
        <v>1726</v>
      </c>
      <c r="I3002" t="s">
        <v>183</v>
      </c>
      <c r="J3002" t="s">
        <v>8</v>
      </c>
      <c r="K3002" t="s">
        <v>124</v>
      </c>
      <c r="M3002">
        <v>74</v>
      </c>
      <c r="N3002" t="s">
        <v>50</v>
      </c>
      <c r="O3002" t="s">
        <v>201</v>
      </c>
      <c r="P3002" t="s">
        <v>51</v>
      </c>
      <c r="Q3002" t="s">
        <v>139</v>
      </c>
      <c r="R3002" t="s">
        <v>811</v>
      </c>
      <c r="S3002" t="s">
        <v>345</v>
      </c>
      <c r="T3002" t="s">
        <v>3611</v>
      </c>
      <c r="U3002" t="s">
        <v>343</v>
      </c>
      <c r="V3002" t="s">
        <v>355</v>
      </c>
      <c r="X3002" t="str">
        <f>LEFT(Table7[[#This Row],[Month]],4)</f>
        <v>2023</v>
      </c>
      <c r="Y3002">
        <f>SIGN(Table7[[#This Row],[Internal Monthly Cost]])</f>
        <v>1</v>
      </c>
    </row>
    <row r="3003" spans="1:25" x14ac:dyDescent="0.2">
      <c r="A3003">
        <v>582</v>
      </c>
      <c r="B3003" t="s">
        <v>3610</v>
      </c>
      <c r="C3003" t="s">
        <v>3610</v>
      </c>
      <c r="D3003" t="s">
        <v>5</v>
      </c>
      <c r="E3003" t="s">
        <v>2401</v>
      </c>
      <c r="F3003" t="s">
        <v>652</v>
      </c>
      <c r="G3003" t="s">
        <v>2402</v>
      </c>
      <c r="H3003" t="s">
        <v>653</v>
      </c>
      <c r="I3003" t="s">
        <v>183</v>
      </c>
      <c r="J3003" t="s">
        <v>8</v>
      </c>
      <c r="K3003" t="s">
        <v>124</v>
      </c>
      <c r="M3003">
        <v>74</v>
      </c>
      <c r="N3003" t="s">
        <v>155</v>
      </c>
      <c r="O3003" t="s">
        <v>199</v>
      </c>
      <c r="P3003" t="s">
        <v>156</v>
      </c>
      <c r="Q3003" t="s">
        <v>139</v>
      </c>
      <c r="R3003" t="s">
        <v>811</v>
      </c>
      <c r="S3003" t="s">
        <v>345</v>
      </c>
      <c r="T3003" t="s">
        <v>3611</v>
      </c>
      <c r="U3003" t="s">
        <v>343</v>
      </c>
      <c r="V3003" t="s">
        <v>393</v>
      </c>
      <c r="X3003" t="str">
        <f>LEFT(Table7[[#This Row],[Month]],4)</f>
        <v>2023</v>
      </c>
      <c r="Y3003">
        <f>SIGN(Table7[[#This Row],[Internal Monthly Cost]])</f>
        <v>1</v>
      </c>
    </row>
    <row r="3004" spans="1:25" x14ac:dyDescent="0.2">
      <c r="A3004">
        <v>571</v>
      </c>
      <c r="B3004" t="s">
        <v>3610</v>
      </c>
      <c r="C3004" t="s">
        <v>3610</v>
      </c>
      <c r="D3004" t="s">
        <v>5</v>
      </c>
      <c r="E3004" t="s">
        <v>2095</v>
      </c>
      <c r="F3004" t="s">
        <v>652</v>
      </c>
      <c r="G3004" t="s">
        <v>2096</v>
      </c>
      <c r="H3004" t="s">
        <v>653</v>
      </c>
      <c r="I3004" t="s">
        <v>183</v>
      </c>
      <c r="J3004" t="s">
        <v>4</v>
      </c>
      <c r="K3004" t="s">
        <v>124</v>
      </c>
      <c r="M3004">
        <v>74</v>
      </c>
      <c r="X3004" t="str">
        <f>LEFT(Table7[[#This Row],[Month]],4)</f>
        <v>2023</v>
      </c>
      <c r="Y3004">
        <f>SIGN(Table7[[#This Row],[Internal Monthly Cost]])</f>
        <v>1</v>
      </c>
    </row>
    <row r="3005" spans="1:25" x14ac:dyDescent="0.2">
      <c r="A3005">
        <v>619</v>
      </c>
      <c r="B3005" t="s">
        <v>3610</v>
      </c>
      <c r="C3005" t="s">
        <v>3610</v>
      </c>
      <c r="D3005" t="s">
        <v>5</v>
      </c>
      <c r="E3005" t="s">
        <v>2536</v>
      </c>
      <c r="H3005" t="s">
        <v>529</v>
      </c>
      <c r="I3005" t="s">
        <v>2837</v>
      </c>
      <c r="J3005" t="s">
        <v>4</v>
      </c>
      <c r="K3005" t="s">
        <v>442</v>
      </c>
      <c r="M3005">
        <v>113</v>
      </c>
      <c r="X3005" t="str">
        <f>LEFT(Table7[[#This Row],[Month]],4)</f>
        <v>2023</v>
      </c>
      <c r="Y3005">
        <f>SIGN(Table7[[#This Row],[Internal Monthly Cost]])</f>
        <v>1</v>
      </c>
    </row>
    <row r="3006" spans="1:25" x14ac:dyDescent="0.2">
      <c r="A3006">
        <v>605</v>
      </c>
      <c r="B3006" t="s">
        <v>3610</v>
      </c>
      <c r="C3006" t="s">
        <v>3610</v>
      </c>
      <c r="D3006" t="s">
        <v>5</v>
      </c>
      <c r="E3006" t="s">
        <v>2560</v>
      </c>
      <c r="H3006" t="s">
        <v>529</v>
      </c>
      <c r="I3006" t="s">
        <v>2837</v>
      </c>
      <c r="J3006" t="s">
        <v>4</v>
      </c>
      <c r="K3006" t="s">
        <v>442</v>
      </c>
      <c r="M3006">
        <v>113</v>
      </c>
      <c r="X3006" t="str">
        <f>LEFT(Table7[[#This Row],[Month]],4)</f>
        <v>2023</v>
      </c>
      <c r="Y3006">
        <f>SIGN(Table7[[#This Row],[Internal Monthly Cost]])</f>
        <v>1</v>
      </c>
    </row>
    <row r="3007" spans="1:25" x14ac:dyDescent="0.2">
      <c r="A3007">
        <v>625</v>
      </c>
      <c r="B3007" t="s">
        <v>3610</v>
      </c>
      <c r="C3007" t="s">
        <v>3610</v>
      </c>
      <c r="D3007" t="s">
        <v>5</v>
      </c>
      <c r="E3007" t="s">
        <v>2627</v>
      </c>
      <c r="F3007" t="s">
        <v>652</v>
      </c>
      <c r="G3007" t="s">
        <v>2628</v>
      </c>
      <c r="H3007" t="s">
        <v>2146</v>
      </c>
      <c r="I3007" t="s">
        <v>290</v>
      </c>
      <c r="J3007" t="s">
        <v>8</v>
      </c>
      <c r="K3007" t="s">
        <v>124</v>
      </c>
      <c r="M3007">
        <v>73</v>
      </c>
      <c r="N3007" t="s">
        <v>82</v>
      </c>
      <c r="O3007" t="s">
        <v>232</v>
      </c>
      <c r="P3007" t="s">
        <v>83</v>
      </c>
      <c r="Q3007" t="s">
        <v>139</v>
      </c>
      <c r="R3007" t="s">
        <v>811</v>
      </c>
      <c r="S3007" t="s">
        <v>345</v>
      </c>
      <c r="T3007" t="s">
        <v>3611</v>
      </c>
      <c r="U3007" t="s">
        <v>343</v>
      </c>
      <c r="V3007" t="s">
        <v>371</v>
      </c>
      <c r="X3007" t="str">
        <f>LEFT(Table7[[#This Row],[Month]],4)</f>
        <v>2023</v>
      </c>
      <c r="Y3007">
        <f>SIGN(Table7[[#This Row],[Internal Monthly Cost]])</f>
        <v>1</v>
      </c>
    </row>
    <row r="3008" spans="1:25" x14ac:dyDescent="0.2">
      <c r="A3008">
        <v>622</v>
      </c>
      <c r="B3008" t="s">
        <v>3610</v>
      </c>
      <c r="C3008" t="s">
        <v>3610</v>
      </c>
      <c r="D3008" t="s">
        <v>5</v>
      </c>
      <c r="E3008" t="s">
        <v>827</v>
      </c>
      <c r="F3008" t="s">
        <v>652</v>
      </c>
      <c r="G3008" t="s">
        <v>828</v>
      </c>
      <c r="H3008" t="s">
        <v>829</v>
      </c>
      <c r="I3008" t="s">
        <v>290</v>
      </c>
      <c r="J3008" t="s">
        <v>8</v>
      </c>
      <c r="K3008" t="s">
        <v>123</v>
      </c>
      <c r="M3008">
        <v>44</v>
      </c>
      <c r="N3008" t="s">
        <v>17</v>
      </c>
      <c r="O3008" t="s">
        <v>200</v>
      </c>
      <c r="P3008" t="s">
        <v>18</v>
      </c>
      <c r="Q3008" t="s">
        <v>171</v>
      </c>
      <c r="R3008" t="s">
        <v>138</v>
      </c>
      <c r="S3008" t="s">
        <v>360</v>
      </c>
      <c r="T3008" t="s">
        <v>3620</v>
      </c>
      <c r="U3008" t="s">
        <v>343</v>
      </c>
      <c r="V3008" t="s">
        <v>388</v>
      </c>
      <c r="X3008" t="str">
        <f>LEFT(Table7[[#This Row],[Month]],4)</f>
        <v>2023</v>
      </c>
      <c r="Y3008">
        <f>SIGN(Table7[[#This Row],[Internal Monthly Cost]])</f>
        <v>1</v>
      </c>
    </row>
    <row r="3009" spans="1:25" x14ac:dyDescent="0.2">
      <c r="A3009">
        <v>635</v>
      </c>
      <c r="B3009" t="s">
        <v>3610</v>
      </c>
      <c r="C3009" t="s">
        <v>3610</v>
      </c>
      <c r="D3009" t="s">
        <v>5</v>
      </c>
      <c r="E3009" t="s">
        <v>2656</v>
      </c>
      <c r="F3009" t="s">
        <v>652</v>
      </c>
      <c r="G3009" t="s">
        <v>2657</v>
      </c>
      <c r="H3009" t="s">
        <v>847</v>
      </c>
      <c r="I3009" t="s">
        <v>291</v>
      </c>
      <c r="J3009" t="s">
        <v>8</v>
      </c>
      <c r="K3009" t="s">
        <v>124</v>
      </c>
      <c r="M3009">
        <v>73</v>
      </c>
      <c r="N3009" t="s">
        <v>2221</v>
      </c>
      <c r="O3009" t="s">
        <v>2220</v>
      </c>
      <c r="P3009" t="s">
        <v>2222</v>
      </c>
      <c r="Q3009" t="s">
        <v>139</v>
      </c>
      <c r="R3009" t="s">
        <v>811</v>
      </c>
      <c r="S3009" t="s">
        <v>345</v>
      </c>
      <c r="T3009" t="s">
        <v>3611</v>
      </c>
      <c r="U3009" t="s">
        <v>343</v>
      </c>
      <c r="V3009" t="s">
        <v>2223</v>
      </c>
      <c r="X3009" t="str">
        <f>LEFT(Table7[[#This Row],[Month]],4)</f>
        <v>2023</v>
      </c>
      <c r="Y3009">
        <f>SIGN(Table7[[#This Row],[Internal Monthly Cost]])</f>
        <v>1</v>
      </c>
    </row>
    <row r="3010" spans="1:25" x14ac:dyDescent="0.2">
      <c r="A3010">
        <v>626</v>
      </c>
      <c r="B3010" t="s">
        <v>3610</v>
      </c>
      <c r="C3010" t="s">
        <v>3610</v>
      </c>
      <c r="D3010" t="s">
        <v>5</v>
      </c>
      <c r="E3010" t="s">
        <v>2645</v>
      </c>
      <c r="F3010" t="s">
        <v>652</v>
      </c>
      <c r="G3010" t="s">
        <v>2646</v>
      </c>
      <c r="H3010" t="s">
        <v>2647</v>
      </c>
      <c r="I3010" t="s">
        <v>290</v>
      </c>
      <c r="J3010" t="s">
        <v>8</v>
      </c>
      <c r="K3010" t="s">
        <v>124</v>
      </c>
      <c r="M3010">
        <v>73</v>
      </c>
      <c r="N3010" t="s">
        <v>115</v>
      </c>
      <c r="O3010" t="s">
        <v>255</v>
      </c>
      <c r="P3010" t="s">
        <v>116</v>
      </c>
      <c r="Q3010" t="s">
        <v>139</v>
      </c>
      <c r="R3010" t="s">
        <v>811</v>
      </c>
      <c r="S3010" t="s">
        <v>345</v>
      </c>
      <c r="T3010" t="s">
        <v>3611</v>
      </c>
      <c r="U3010" t="s">
        <v>343</v>
      </c>
      <c r="V3010" t="s">
        <v>385</v>
      </c>
      <c r="X3010" t="str">
        <f>LEFT(Table7[[#This Row],[Month]],4)</f>
        <v>2023</v>
      </c>
      <c r="Y3010">
        <f>SIGN(Table7[[#This Row],[Internal Monthly Cost]])</f>
        <v>1</v>
      </c>
    </row>
    <row r="3011" spans="1:25" x14ac:dyDescent="0.2">
      <c r="A3011">
        <v>623</v>
      </c>
      <c r="B3011" t="s">
        <v>3610</v>
      </c>
      <c r="C3011" t="s">
        <v>3610</v>
      </c>
      <c r="D3011" t="s">
        <v>5</v>
      </c>
      <c r="E3011" t="s">
        <v>2805</v>
      </c>
      <c r="F3011" t="s">
        <v>652</v>
      </c>
      <c r="G3011" t="s">
        <v>2806</v>
      </c>
      <c r="H3011" t="s">
        <v>2146</v>
      </c>
      <c r="I3011" t="s">
        <v>290</v>
      </c>
      <c r="J3011" t="s">
        <v>8</v>
      </c>
      <c r="K3011" t="s">
        <v>124</v>
      </c>
      <c r="M3011">
        <v>73</v>
      </c>
      <c r="N3011" t="s">
        <v>316</v>
      </c>
      <c r="O3011" t="s">
        <v>317</v>
      </c>
      <c r="P3011" t="s">
        <v>318</v>
      </c>
      <c r="Q3011" t="s">
        <v>139</v>
      </c>
      <c r="R3011" t="s">
        <v>811</v>
      </c>
      <c r="S3011" t="s">
        <v>345</v>
      </c>
      <c r="T3011" t="s">
        <v>3611</v>
      </c>
      <c r="U3011" t="s">
        <v>343</v>
      </c>
      <c r="V3011" t="s">
        <v>344</v>
      </c>
      <c r="X3011" t="str">
        <f>LEFT(Table7[[#This Row],[Month]],4)</f>
        <v>2023</v>
      </c>
      <c r="Y3011">
        <f>SIGN(Table7[[#This Row],[Internal Monthly Cost]])</f>
        <v>1</v>
      </c>
    </row>
    <row r="3012" spans="1:25" x14ac:dyDescent="0.2">
      <c r="A3012">
        <v>624</v>
      </c>
      <c r="B3012" t="s">
        <v>3610</v>
      </c>
      <c r="C3012" t="s">
        <v>3610</v>
      </c>
      <c r="D3012" t="s">
        <v>5</v>
      </c>
      <c r="E3012" t="s">
        <v>2144</v>
      </c>
      <c r="F3012" t="s">
        <v>652</v>
      </c>
      <c r="G3012" t="s">
        <v>2145</v>
      </c>
      <c r="H3012" t="s">
        <v>2146</v>
      </c>
      <c r="I3012" t="s">
        <v>290</v>
      </c>
      <c r="J3012" t="s">
        <v>8</v>
      </c>
      <c r="K3012" t="s">
        <v>124</v>
      </c>
      <c r="M3012">
        <v>73</v>
      </c>
      <c r="N3012" t="s">
        <v>86</v>
      </c>
      <c r="O3012" t="s">
        <v>262</v>
      </c>
      <c r="P3012" t="s">
        <v>87</v>
      </c>
      <c r="Q3012" t="s">
        <v>139</v>
      </c>
      <c r="R3012" t="s">
        <v>811</v>
      </c>
      <c r="S3012" t="s">
        <v>345</v>
      </c>
      <c r="T3012" t="s">
        <v>3611</v>
      </c>
      <c r="U3012" t="s">
        <v>343</v>
      </c>
      <c r="V3012" t="s">
        <v>406</v>
      </c>
      <c r="X3012" t="str">
        <f>LEFT(Table7[[#This Row],[Month]],4)</f>
        <v>2023</v>
      </c>
      <c r="Y3012">
        <f>SIGN(Table7[[#This Row],[Internal Monthly Cost]])</f>
        <v>1</v>
      </c>
    </row>
    <row r="3013" spans="1:25" x14ac:dyDescent="0.2">
      <c r="A3013">
        <v>634</v>
      </c>
      <c r="B3013" t="s">
        <v>3610</v>
      </c>
      <c r="C3013" t="s">
        <v>3610</v>
      </c>
      <c r="D3013" t="s">
        <v>5</v>
      </c>
      <c r="E3013" t="s">
        <v>2649</v>
      </c>
      <c r="F3013" t="s">
        <v>652</v>
      </c>
      <c r="G3013" t="s">
        <v>2650</v>
      </c>
      <c r="H3013" t="s">
        <v>847</v>
      </c>
      <c r="I3013" t="s">
        <v>291</v>
      </c>
      <c r="J3013" t="s">
        <v>8</v>
      </c>
      <c r="K3013" t="s">
        <v>123</v>
      </c>
      <c r="M3013">
        <v>50</v>
      </c>
      <c r="N3013" t="s">
        <v>277</v>
      </c>
      <c r="O3013" t="s">
        <v>278</v>
      </c>
      <c r="P3013" t="s">
        <v>279</v>
      </c>
      <c r="Q3013" t="s">
        <v>171</v>
      </c>
      <c r="R3013" t="s">
        <v>138</v>
      </c>
      <c r="S3013" t="s">
        <v>345</v>
      </c>
      <c r="T3013" t="s">
        <v>362</v>
      </c>
      <c r="U3013" t="s">
        <v>343</v>
      </c>
      <c r="V3013" t="s">
        <v>407</v>
      </c>
      <c r="X3013" t="str">
        <f>LEFT(Table7[[#This Row],[Month]],4)</f>
        <v>2023</v>
      </c>
      <c r="Y3013">
        <f>SIGN(Table7[[#This Row],[Internal Monthly Cost]])</f>
        <v>1</v>
      </c>
    </row>
    <row r="3014" spans="1:25" x14ac:dyDescent="0.2">
      <c r="A3014">
        <v>645</v>
      </c>
      <c r="B3014" t="s">
        <v>3610</v>
      </c>
      <c r="C3014" t="s">
        <v>3610</v>
      </c>
      <c r="D3014" t="s">
        <v>5</v>
      </c>
      <c r="E3014" t="s">
        <v>2702</v>
      </c>
      <c r="F3014" t="s">
        <v>652</v>
      </c>
      <c r="G3014" t="s">
        <v>2939</v>
      </c>
      <c r="H3014" t="s">
        <v>1026</v>
      </c>
      <c r="I3014" t="s">
        <v>2899</v>
      </c>
      <c r="J3014" t="s">
        <v>8</v>
      </c>
      <c r="K3014" t="s">
        <v>124</v>
      </c>
      <c r="M3014">
        <v>72</v>
      </c>
      <c r="N3014" t="s">
        <v>3290</v>
      </c>
      <c r="O3014" t="s">
        <v>3291</v>
      </c>
      <c r="P3014" t="s">
        <v>3292</v>
      </c>
      <c r="Q3014" t="s">
        <v>139</v>
      </c>
      <c r="R3014" t="s">
        <v>811</v>
      </c>
      <c r="S3014" t="s">
        <v>398</v>
      </c>
      <c r="T3014" t="s">
        <v>3611</v>
      </c>
      <c r="U3014" t="s">
        <v>343</v>
      </c>
      <c r="V3014" t="s">
        <v>3293</v>
      </c>
      <c r="X3014" t="str">
        <f>LEFT(Table7[[#This Row],[Month]],4)</f>
        <v>2023</v>
      </c>
      <c r="Y3014">
        <f>SIGN(Table7[[#This Row],[Internal Monthly Cost]])</f>
        <v>1</v>
      </c>
    </row>
    <row r="3015" spans="1:25" x14ac:dyDescent="0.2">
      <c r="A3015">
        <v>663</v>
      </c>
      <c r="B3015" t="s">
        <v>3610</v>
      </c>
      <c r="C3015" t="s">
        <v>3610</v>
      </c>
      <c r="D3015" t="s">
        <v>5</v>
      </c>
      <c r="E3015" t="s">
        <v>2797</v>
      </c>
      <c r="F3015" t="s">
        <v>652</v>
      </c>
      <c r="G3015" t="s">
        <v>2798</v>
      </c>
      <c r="H3015" t="s">
        <v>2799</v>
      </c>
      <c r="I3015" t="s">
        <v>2902</v>
      </c>
      <c r="J3015" t="s">
        <v>8</v>
      </c>
      <c r="K3015" t="s">
        <v>124</v>
      </c>
      <c r="M3015">
        <v>72</v>
      </c>
      <c r="N3015" t="s">
        <v>325</v>
      </c>
      <c r="O3015" t="s">
        <v>326</v>
      </c>
      <c r="P3015" t="s">
        <v>327</v>
      </c>
      <c r="Q3015" t="s">
        <v>139</v>
      </c>
      <c r="R3015" t="s">
        <v>811</v>
      </c>
      <c r="S3015" t="s">
        <v>345</v>
      </c>
      <c r="T3015" t="s">
        <v>3611</v>
      </c>
      <c r="U3015" t="s">
        <v>343</v>
      </c>
      <c r="V3015" t="s">
        <v>344</v>
      </c>
      <c r="X3015" t="str">
        <f>LEFT(Table7[[#This Row],[Month]],4)</f>
        <v>2023</v>
      </c>
      <c r="Y3015">
        <f>SIGN(Table7[[#This Row],[Internal Monthly Cost]])</f>
        <v>1</v>
      </c>
    </row>
    <row r="3016" spans="1:25" x14ac:dyDescent="0.2">
      <c r="A3016">
        <v>661</v>
      </c>
      <c r="B3016" t="s">
        <v>3610</v>
      </c>
      <c r="C3016" t="s">
        <v>3610</v>
      </c>
      <c r="D3016" t="s">
        <v>5</v>
      </c>
      <c r="E3016" t="s">
        <v>1403</v>
      </c>
      <c r="F3016" t="s">
        <v>652</v>
      </c>
      <c r="G3016" t="s">
        <v>1404</v>
      </c>
      <c r="H3016" t="s">
        <v>1405</v>
      </c>
      <c r="I3016" t="s">
        <v>2902</v>
      </c>
      <c r="J3016" t="s">
        <v>8</v>
      </c>
      <c r="K3016" t="s">
        <v>124</v>
      </c>
      <c r="M3016">
        <v>72</v>
      </c>
      <c r="N3016" t="s">
        <v>33</v>
      </c>
      <c r="O3016" t="s">
        <v>217</v>
      </c>
      <c r="P3016" t="s">
        <v>34</v>
      </c>
      <c r="Q3016" t="s">
        <v>139</v>
      </c>
      <c r="R3016" t="s">
        <v>811</v>
      </c>
      <c r="S3016" t="s">
        <v>345</v>
      </c>
      <c r="T3016" t="s">
        <v>3621</v>
      </c>
      <c r="U3016" t="s">
        <v>343</v>
      </c>
      <c r="V3016" t="s">
        <v>352</v>
      </c>
      <c r="X3016" t="str">
        <f>LEFT(Table7[[#This Row],[Month]],4)</f>
        <v>2023</v>
      </c>
      <c r="Y3016">
        <f>SIGN(Table7[[#This Row],[Internal Monthly Cost]])</f>
        <v>1</v>
      </c>
    </row>
    <row r="3017" spans="1:25" x14ac:dyDescent="0.2">
      <c r="A3017">
        <v>667</v>
      </c>
      <c r="B3017" t="s">
        <v>3610</v>
      </c>
      <c r="C3017" t="s">
        <v>3610</v>
      </c>
      <c r="D3017" t="s">
        <v>5</v>
      </c>
      <c r="E3017" t="s">
        <v>797</v>
      </c>
      <c r="F3017" t="s">
        <v>652</v>
      </c>
      <c r="G3017" t="s">
        <v>800</v>
      </c>
      <c r="H3017" t="s">
        <v>801</v>
      </c>
      <c r="I3017" t="s">
        <v>2903</v>
      </c>
      <c r="J3017" t="s">
        <v>8</v>
      </c>
      <c r="K3017" t="s">
        <v>123</v>
      </c>
      <c r="M3017">
        <v>50</v>
      </c>
      <c r="N3017" t="s">
        <v>334</v>
      </c>
      <c r="O3017" t="s">
        <v>335</v>
      </c>
      <c r="P3017" t="s">
        <v>336</v>
      </c>
      <c r="Q3017" t="s">
        <v>171</v>
      </c>
      <c r="R3017" t="s">
        <v>138</v>
      </c>
      <c r="S3017" t="s">
        <v>360</v>
      </c>
      <c r="T3017" t="s">
        <v>2923</v>
      </c>
      <c r="U3017" t="s">
        <v>343</v>
      </c>
      <c r="V3017" t="s">
        <v>415</v>
      </c>
      <c r="X3017" t="str">
        <f>LEFT(Table7[[#This Row],[Month]],4)</f>
        <v>2023</v>
      </c>
      <c r="Y3017">
        <f>SIGN(Table7[[#This Row],[Internal Monthly Cost]])</f>
        <v>1</v>
      </c>
    </row>
    <row r="3018" spans="1:25" x14ac:dyDescent="0.2">
      <c r="A3018">
        <v>675</v>
      </c>
      <c r="B3018" t="s">
        <v>3610</v>
      </c>
      <c r="C3018" t="s">
        <v>3610</v>
      </c>
      <c r="D3018" t="s">
        <v>5</v>
      </c>
      <c r="E3018" t="s">
        <v>1633</v>
      </c>
      <c r="F3018" t="s">
        <v>652</v>
      </c>
      <c r="G3018" t="s">
        <v>1634</v>
      </c>
      <c r="H3018" t="s">
        <v>1635</v>
      </c>
      <c r="I3018" t="s">
        <v>2905</v>
      </c>
      <c r="J3018" t="s">
        <v>8</v>
      </c>
      <c r="K3018" t="s">
        <v>123</v>
      </c>
      <c r="M3018">
        <v>44</v>
      </c>
      <c r="N3018" t="s">
        <v>448</v>
      </c>
      <c r="O3018" t="s">
        <v>449</v>
      </c>
      <c r="P3018" t="s">
        <v>450</v>
      </c>
      <c r="Q3018" t="s">
        <v>171</v>
      </c>
      <c r="R3018" t="s">
        <v>138</v>
      </c>
      <c r="S3018" t="s">
        <v>345</v>
      </c>
      <c r="T3018" t="s">
        <v>451</v>
      </c>
      <c r="U3018" t="s">
        <v>343</v>
      </c>
      <c r="V3018" t="s">
        <v>452</v>
      </c>
      <c r="X3018" t="str">
        <f>LEFT(Table7[[#This Row],[Month]],4)</f>
        <v>2023</v>
      </c>
      <c r="Y3018">
        <f>SIGN(Table7[[#This Row],[Internal Monthly Cost]])</f>
        <v>1</v>
      </c>
    </row>
    <row r="3019" spans="1:25" x14ac:dyDescent="0.2">
      <c r="A3019">
        <v>684</v>
      </c>
      <c r="B3019" t="s">
        <v>3610</v>
      </c>
      <c r="C3019" t="s">
        <v>3610</v>
      </c>
      <c r="D3019" t="s">
        <v>5</v>
      </c>
      <c r="E3019" t="s">
        <v>2891</v>
      </c>
      <c r="F3019" t="s">
        <v>652</v>
      </c>
      <c r="G3019" t="s">
        <v>2892</v>
      </c>
      <c r="H3019" t="s">
        <v>2893</v>
      </c>
      <c r="I3019" t="s">
        <v>2906</v>
      </c>
      <c r="J3019" t="s">
        <v>8</v>
      </c>
      <c r="K3019" t="s">
        <v>124</v>
      </c>
      <c r="M3019">
        <v>37</v>
      </c>
      <c r="N3019" t="s">
        <v>2873</v>
      </c>
      <c r="O3019" t="s">
        <v>2874</v>
      </c>
      <c r="P3019" t="s">
        <v>2875</v>
      </c>
      <c r="Q3019" t="s">
        <v>139</v>
      </c>
      <c r="R3019" t="s">
        <v>811</v>
      </c>
      <c r="S3019" t="s">
        <v>345</v>
      </c>
      <c r="T3019" t="s">
        <v>3611</v>
      </c>
      <c r="U3019" t="s">
        <v>343</v>
      </c>
      <c r="V3019" t="s">
        <v>2876</v>
      </c>
      <c r="X3019" t="str">
        <f>LEFT(Table7[[#This Row],[Month]],4)</f>
        <v>2023</v>
      </c>
      <c r="Y3019">
        <f>SIGN(Table7[[#This Row],[Internal Monthly Cost]])</f>
        <v>1</v>
      </c>
    </row>
    <row r="3020" spans="1:25" x14ac:dyDescent="0.2">
      <c r="A3020">
        <v>716</v>
      </c>
      <c r="B3020" t="s">
        <v>3610</v>
      </c>
      <c r="C3020" t="s">
        <v>3610</v>
      </c>
      <c r="D3020" t="s">
        <v>5</v>
      </c>
      <c r="E3020" t="s">
        <v>3175</v>
      </c>
      <c r="F3020" t="s">
        <v>652</v>
      </c>
      <c r="G3020" t="s">
        <v>3176</v>
      </c>
      <c r="H3020" t="s">
        <v>3156</v>
      </c>
      <c r="I3020" t="s">
        <v>3175</v>
      </c>
      <c r="J3020" t="s">
        <v>8</v>
      </c>
      <c r="K3020" t="s">
        <v>123</v>
      </c>
      <c r="M3020">
        <v>44</v>
      </c>
      <c r="N3020" t="s">
        <v>3179</v>
      </c>
      <c r="O3020" t="s">
        <v>3178</v>
      </c>
      <c r="P3020" t="s">
        <v>3180</v>
      </c>
      <c r="Q3020" t="s">
        <v>171</v>
      </c>
      <c r="R3020" t="s">
        <v>138</v>
      </c>
      <c r="S3020" t="s">
        <v>345</v>
      </c>
      <c r="T3020" t="s">
        <v>3623</v>
      </c>
      <c r="U3020" t="s">
        <v>343</v>
      </c>
      <c r="V3020" t="s">
        <v>3096</v>
      </c>
      <c r="X3020" t="str">
        <f>LEFT(Table7[[#This Row],[Month]],4)</f>
        <v>2023</v>
      </c>
      <c r="Y3020">
        <f>SIGN(Table7[[#This Row],[Internal Monthly Cost]])</f>
        <v>1</v>
      </c>
    </row>
    <row r="3021" spans="1:25" x14ac:dyDescent="0.2">
      <c r="A3021">
        <v>711</v>
      </c>
      <c r="B3021" t="s">
        <v>3610</v>
      </c>
      <c r="C3021" t="s">
        <v>3610</v>
      </c>
      <c r="D3021" t="s">
        <v>5</v>
      </c>
      <c r="E3021" t="s">
        <v>3100</v>
      </c>
      <c r="F3021" t="s">
        <v>652</v>
      </c>
      <c r="G3021" t="s">
        <v>3101</v>
      </c>
      <c r="H3021" t="s">
        <v>3102</v>
      </c>
      <c r="I3021" t="s">
        <v>3077</v>
      </c>
      <c r="J3021" t="s">
        <v>8</v>
      </c>
      <c r="K3021" t="s">
        <v>3074</v>
      </c>
      <c r="M3021">
        <v>47</v>
      </c>
      <c r="N3021" t="s">
        <v>3103</v>
      </c>
      <c r="O3021" t="s">
        <v>3104</v>
      </c>
      <c r="P3021" t="s">
        <v>3150</v>
      </c>
      <c r="Q3021" t="s">
        <v>3106</v>
      </c>
      <c r="R3021" t="s">
        <v>3074</v>
      </c>
      <c r="S3021" t="s">
        <v>345</v>
      </c>
      <c r="T3021" t="s">
        <v>3075</v>
      </c>
      <c r="U3021" t="s">
        <v>343</v>
      </c>
      <c r="V3021" t="s">
        <v>3096</v>
      </c>
      <c r="X3021" t="str">
        <f>LEFT(Table7[[#This Row],[Month]],4)</f>
        <v>2023</v>
      </c>
      <c r="Y3021">
        <f>SIGN(Table7[[#This Row],[Internal Monthly Cost]])</f>
        <v>1</v>
      </c>
    </row>
    <row r="3022" spans="1:25" x14ac:dyDescent="0.2">
      <c r="A3022">
        <v>440</v>
      </c>
      <c r="B3022" t="s">
        <v>3610</v>
      </c>
      <c r="C3022" t="s">
        <v>3610</v>
      </c>
      <c r="D3022" t="s">
        <v>5</v>
      </c>
      <c r="E3022" t="s">
        <v>898</v>
      </c>
      <c r="F3022" t="s">
        <v>503</v>
      </c>
      <c r="G3022" t="s">
        <v>627</v>
      </c>
      <c r="H3022" t="s">
        <v>515</v>
      </c>
      <c r="I3022" t="s">
        <v>125</v>
      </c>
      <c r="J3022" t="s">
        <v>4</v>
      </c>
      <c r="K3022" t="s">
        <v>124</v>
      </c>
      <c r="M3022">
        <v>67</v>
      </c>
      <c r="X3022" t="str">
        <f>LEFT(Table7[[#This Row],[Month]],4)</f>
        <v>2023</v>
      </c>
      <c r="Y3022">
        <f>SIGN(Table7[[#This Row],[Internal Monthly Cost]])</f>
        <v>1</v>
      </c>
    </row>
    <row r="3023" spans="1:25" x14ac:dyDescent="0.2">
      <c r="A3023">
        <v>439</v>
      </c>
      <c r="B3023" t="s">
        <v>3610</v>
      </c>
      <c r="C3023" t="s">
        <v>3610</v>
      </c>
      <c r="D3023" t="s">
        <v>5</v>
      </c>
      <c r="E3023" t="s">
        <v>636</v>
      </c>
      <c r="F3023" t="s">
        <v>503</v>
      </c>
      <c r="G3023" t="s">
        <v>627</v>
      </c>
      <c r="H3023" t="s">
        <v>515</v>
      </c>
      <c r="I3023" t="s">
        <v>125</v>
      </c>
      <c r="J3023" t="s">
        <v>8</v>
      </c>
      <c r="K3023" t="s">
        <v>124</v>
      </c>
      <c r="M3023">
        <v>67</v>
      </c>
      <c r="N3023" t="s">
        <v>52</v>
      </c>
      <c r="O3023" t="s">
        <v>195</v>
      </c>
      <c r="P3023" t="s">
        <v>53</v>
      </c>
      <c r="Q3023" t="s">
        <v>139</v>
      </c>
      <c r="R3023" t="s">
        <v>811</v>
      </c>
      <c r="S3023" t="s">
        <v>345</v>
      </c>
      <c r="T3023" t="s">
        <v>3611</v>
      </c>
      <c r="U3023" t="s">
        <v>343</v>
      </c>
      <c r="V3023" t="s">
        <v>355</v>
      </c>
      <c r="X3023" t="str">
        <f>LEFT(Table7[[#This Row],[Month]],4)</f>
        <v>2023</v>
      </c>
      <c r="Y3023">
        <f>SIGN(Table7[[#This Row],[Internal Monthly Cost]])</f>
        <v>1</v>
      </c>
    </row>
    <row r="3024" spans="1:25" x14ac:dyDescent="0.2">
      <c r="A3024">
        <v>479</v>
      </c>
      <c r="B3024" t="s">
        <v>3610</v>
      </c>
      <c r="C3024" t="s">
        <v>3610</v>
      </c>
      <c r="D3024" t="s">
        <v>5</v>
      </c>
      <c r="E3024" t="s">
        <v>1553</v>
      </c>
      <c r="F3024" t="s">
        <v>503</v>
      </c>
      <c r="G3024" t="s">
        <v>627</v>
      </c>
      <c r="H3024" t="s">
        <v>515</v>
      </c>
      <c r="I3024" t="s">
        <v>125</v>
      </c>
      <c r="J3024" t="s">
        <v>8</v>
      </c>
      <c r="K3024" t="s">
        <v>124</v>
      </c>
      <c r="M3024">
        <v>67</v>
      </c>
      <c r="N3024" t="s">
        <v>38</v>
      </c>
      <c r="O3024" t="s">
        <v>235</v>
      </c>
      <c r="P3024" t="s">
        <v>39</v>
      </c>
      <c r="Q3024" t="s">
        <v>139</v>
      </c>
      <c r="R3024" t="s">
        <v>811</v>
      </c>
      <c r="S3024" t="s">
        <v>345</v>
      </c>
      <c r="T3024" t="s">
        <v>3611</v>
      </c>
      <c r="U3024" t="s">
        <v>343</v>
      </c>
      <c r="V3024" t="s">
        <v>375</v>
      </c>
      <c r="X3024" t="str">
        <f>LEFT(Table7[[#This Row],[Month]],4)</f>
        <v>2023</v>
      </c>
      <c r="Y3024">
        <f>SIGN(Table7[[#This Row],[Internal Monthly Cost]])</f>
        <v>1</v>
      </c>
    </row>
    <row r="3025" spans="1:25" x14ac:dyDescent="0.2">
      <c r="A3025">
        <v>458</v>
      </c>
      <c r="B3025" t="s">
        <v>3610</v>
      </c>
      <c r="C3025" t="s">
        <v>3610</v>
      </c>
      <c r="D3025" t="s">
        <v>5</v>
      </c>
      <c r="E3025" t="s">
        <v>2098</v>
      </c>
      <c r="F3025" t="s">
        <v>503</v>
      </c>
      <c r="G3025" t="s">
        <v>627</v>
      </c>
      <c r="H3025" t="s">
        <v>515</v>
      </c>
      <c r="I3025" t="s">
        <v>125</v>
      </c>
      <c r="J3025" t="s">
        <v>4</v>
      </c>
      <c r="K3025" t="s">
        <v>124</v>
      </c>
      <c r="M3025">
        <v>67</v>
      </c>
      <c r="X3025" t="str">
        <f>LEFT(Table7[[#This Row],[Month]],4)</f>
        <v>2023</v>
      </c>
      <c r="Y3025">
        <f>SIGN(Table7[[#This Row],[Internal Monthly Cost]])</f>
        <v>1</v>
      </c>
    </row>
    <row r="3026" spans="1:25" x14ac:dyDescent="0.2">
      <c r="A3026">
        <v>460</v>
      </c>
      <c r="B3026" t="s">
        <v>3610</v>
      </c>
      <c r="C3026" t="s">
        <v>3610</v>
      </c>
      <c r="D3026" t="s">
        <v>5</v>
      </c>
      <c r="E3026" t="s">
        <v>2136</v>
      </c>
      <c r="F3026" t="s">
        <v>503</v>
      </c>
      <c r="G3026" t="s">
        <v>627</v>
      </c>
      <c r="H3026" t="s">
        <v>515</v>
      </c>
      <c r="I3026" t="s">
        <v>125</v>
      </c>
      <c r="J3026" t="s">
        <v>8</v>
      </c>
      <c r="K3026" t="s">
        <v>124</v>
      </c>
      <c r="M3026">
        <v>67</v>
      </c>
      <c r="N3026" t="s">
        <v>82</v>
      </c>
      <c r="O3026" t="s">
        <v>232</v>
      </c>
      <c r="P3026" t="s">
        <v>83</v>
      </c>
      <c r="Q3026" t="s">
        <v>139</v>
      </c>
      <c r="R3026" t="s">
        <v>811</v>
      </c>
      <c r="S3026" t="s">
        <v>345</v>
      </c>
      <c r="T3026" t="s">
        <v>3611</v>
      </c>
      <c r="U3026" t="s">
        <v>343</v>
      </c>
      <c r="V3026" t="s">
        <v>371</v>
      </c>
      <c r="X3026" t="str">
        <f>LEFT(Table7[[#This Row],[Month]],4)</f>
        <v>2023</v>
      </c>
      <c r="Y3026">
        <f>SIGN(Table7[[#This Row],[Internal Monthly Cost]])</f>
        <v>1</v>
      </c>
    </row>
    <row r="3027" spans="1:25" x14ac:dyDescent="0.2">
      <c r="A3027">
        <v>457</v>
      </c>
      <c r="B3027" t="s">
        <v>3610</v>
      </c>
      <c r="C3027" t="s">
        <v>3610</v>
      </c>
      <c r="D3027" t="s">
        <v>5</v>
      </c>
      <c r="E3027" t="s">
        <v>2109</v>
      </c>
      <c r="F3027" t="s">
        <v>503</v>
      </c>
      <c r="G3027" t="s">
        <v>627</v>
      </c>
      <c r="H3027" t="s">
        <v>515</v>
      </c>
      <c r="I3027" t="s">
        <v>125</v>
      </c>
      <c r="J3027" t="s">
        <v>4</v>
      </c>
      <c r="K3027" t="s">
        <v>124</v>
      </c>
      <c r="M3027">
        <v>67</v>
      </c>
      <c r="X3027" t="str">
        <f>LEFT(Table7[[#This Row],[Month]],4)</f>
        <v>2023</v>
      </c>
      <c r="Y3027">
        <f>SIGN(Table7[[#This Row],[Internal Monthly Cost]])</f>
        <v>1</v>
      </c>
    </row>
    <row r="3028" spans="1:25" x14ac:dyDescent="0.2">
      <c r="A3028">
        <v>483</v>
      </c>
      <c r="B3028" t="s">
        <v>3610</v>
      </c>
      <c r="C3028" t="s">
        <v>3610</v>
      </c>
      <c r="D3028" t="s">
        <v>5</v>
      </c>
      <c r="E3028" t="s">
        <v>2795</v>
      </c>
      <c r="F3028" t="s">
        <v>503</v>
      </c>
      <c r="G3028" t="s">
        <v>502</v>
      </c>
      <c r="H3028" t="s">
        <v>504</v>
      </c>
      <c r="I3028" t="s">
        <v>131</v>
      </c>
      <c r="J3028" t="s">
        <v>4</v>
      </c>
      <c r="K3028" t="s">
        <v>124</v>
      </c>
      <c r="M3028">
        <v>67</v>
      </c>
      <c r="X3028" t="str">
        <f>LEFT(Table7[[#This Row],[Month]],4)</f>
        <v>2023</v>
      </c>
      <c r="Y3028">
        <f>SIGN(Table7[[#This Row],[Internal Monthly Cost]])</f>
        <v>1</v>
      </c>
    </row>
    <row r="3029" spans="1:25" x14ac:dyDescent="0.2">
      <c r="A3029">
        <v>484</v>
      </c>
      <c r="B3029" t="s">
        <v>3610</v>
      </c>
      <c r="C3029" t="s">
        <v>3610</v>
      </c>
      <c r="D3029" t="s">
        <v>5</v>
      </c>
      <c r="E3029" t="s">
        <v>2620</v>
      </c>
      <c r="F3029" t="s">
        <v>503</v>
      </c>
      <c r="G3029" t="s">
        <v>502</v>
      </c>
      <c r="H3029" t="s">
        <v>504</v>
      </c>
      <c r="I3029" t="s">
        <v>131</v>
      </c>
      <c r="J3029" t="s">
        <v>4</v>
      </c>
      <c r="K3029" t="s">
        <v>124</v>
      </c>
      <c r="M3029">
        <v>67</v>
      </c>
      <c r="X3029" t="str">
        <f>LEFT(Table7[[#This Row],[Month]],4)</f>
        <v>2023</v>
      </c>
      <c r="Y3029">
        <f>SIGN(Table7[[#This Row],[Internal Monthly Cost]])</f>
        <v>1</v>
      </c>
    </row>
    <row r="3030" spans="1:25" x14ac:dyDescent="0.2">
      <c r="A3030">
        <v>487</v>
      </c>
      <c r="B3030" t="s">
        <v>3610</v>
      </c>
      <c r="C3030" t="s">
        <v>3610</v>
      </c>
      <c r="D3030" t="s">
        <v>5</v>
      </c>
      <c r="E3030" t="s">
        <v>1897</v>
      </c>
      <c r="F3030" t="s">
        <v>503</v>
      </c>
      <c r="G3030" t="s">
        <v>502</v>
      </c>
      <c r="H3030" t="s">
        <v>504</v>
      </c>
      <c r="I3030" t="s">
        <v>131</v>
      </c>
      <c r="J3030" t="s">
        <v>8</v>
      </c>
      <c r="K3030" t="s">
        <v>124</v>
      </c>
      <c r="M3030">
        <v>67</v>
      </c>
      <c r="N3030" t="s">
        <v>58</v>
      </c>
      <c r="O3030" t="s">
        <v>237</v>
      </c>
      <c r="P3030" t="s">
        <v>59</v>
      </c>
      <c r="Q3030" t="s">
        <v>139</v>
      </c>
      <c r="R3030" t="s">
        <v>811</v>
      </c>
      <c r="S3030" t="s">
        <v>345</v>
      </c>
      <c r="T3030" t="s">
        <v>3611</v>
      </c>
      <c r="U3030" t="s">
        <v>343</v>
      </c>
      <c r="V3030" t="s">
        <v>358</v>
      </c>
      <c r="X3030" t="str">
        <f>LEFT(Table7[[#This Row],[Month]],4)</f>
        <v>2023</v>
      </c>
      <c r="Y3030">
        <f>SIGN(Table7[[#This Row],[Internal Monthly Cost]])</f>
        <v>1</v>
      </c>
    </row>
    <row r="3031" spans="1:25" x14ac:dyDescent="0.2">
      <c r="A3031">
        <v>488</v>
      </c>
      <c r="B3031" t="s">
        <v>3610</v>
      </c>
      <c r="C3031" t="s">
        <v>3610</v>
      </c>
      <c r="D3031" t="s">
        <v>5</v>
      </c>
      <c r="E3031" t="s">
        <v>2006</v>
      </c>
      <c r="F3031" t="s">
        <v>503</v>
      </c>
      <c r="G3031" t="s">
        <v>502</v>
      </c>
      <c r="H3031" t="s">
        <v>504</v>
      </c>
      <c r="I3031" t="s">
        <v>131</v>
      </c>
      <c r="J3031" t="s">
        <v>4</v>
      </c>
      <c r="K3031" t="s">
        <v>124</v>
      </c>
      <c r="M3031">
        <v>67</v>
      </c>
      <c r="X3031" t="str">
        <f>LEFT(Table7[[#This Row],[Month]],4)</f>
        <v>2023</v>
      </c>
      <c r="Y3031">
        <f>SIGN(Table7[[#This Row],[Internal Monthly Cost]])</f>
        <v>1</v>
      </c>
    </row>
    <row r="3032" spans="1:25" x14ac:dyDescent="0.2">
      <c r="A3032">
        <v>486</v>
      </c>
      <c r="B3032" t="s">
        <v>3610</v>
      </c>
      <c r="C3032" t="s">
        <v>3610</v>
      </c>
      <c r="D3032" t="s">
        <v>5</v>
      </c>
      <c r="E3032" t="s">
        <v>2014</v>
      </c>
      <c r="F3032" t="s">
        <v>503</v>
      </c>
      <c r="G3032" t="s">
        <v>502</v>
      </c>
      <c r="H3032" t="s">
        <v>504</v>
      </c>
      <c r="I3032" t="s">
        <v>131</v>
      </c>
      <c r="J3032" t="s">
        <v>4</v>
      </c>
      <c r="K3032" t="s">
        <v>124</v>
      </c>
      <c r="M3032">
        <v>67</v>
      </c>
      <c r="X3032" t="str">
        <f>LEFT(Table7[[#This Row],[Month]],4)</f>
        <v>2023</v>
      </c>
      <c r="Y3032">
        <f>SIGN(Table7[[#This Row],[Internal Monthly Cost]])</f>
        <v>1</v>
      </c>
    </row>
    <row r="3033" spans="1:25" x14ac:dyDescent="0.2">
      <c r="A3033">
        <v>482</v>
      </c>
      <c r="B3033" t="s">
        <v>3610</v>
      </c>
      <c r="C3033" t="s">
        <v>3610</v>
      </c>
      <c r="D3033" t="s">
        <v>5</v>
      </c>
      <c r="E3033" t="s">
        <v>2153</v>
      </c>
      <c r="F3033" t="s">
        <v>503</v>
      </c>
      <c r="G3033" t="s">
        <v>502</v>
      </c>
      <c r="H3033" t="s">
        <v>504</v>
      </c>
      <c r="I3033" t="s">
        <v>131</v>
      </c>
      <c r="J3033" t="s">
        <v>8</v>
      </c>
      <c r="K3033" t="s">
        <v>124</v>
      </c>
      <c r="M3033">
        <v>67</v>
      </c>
      <c r="N3033" t="s">
        <v>90</v>
      </c>
      <c r="O3033" t="s">
        <v>236</v>
      </c>
      <c r="P3033" t="s">
        <v>91</v>
      </c>
      <c r="Q3033" t="s">
        <v>139</v>
      </c>
      <c r="R3033" t="s">
        <v>811</v>
      </c>
      <c r="S3033" t="s">
        <v>345</v>
      </c>
      <c r="T3033" t="s">
        <v>3611</v>
      </c>
      <c r="U3033" t="s">
        <v>343</v>
      </c>
      <c r="V3033" t="s">
        <v>377</v>
      </c>
      <c r="X3033" t="str">
        <f>LEFT(Table7[[#This Row],[Month]],4)</f>
        <v>2023</v>
      </c>
      <c r="Y3033">
        <f>SIGN(Table7[[#This Row],[Internal Monthly Cost]])</f>
        <v>1</v>
      </c>
    </row>
    <row r="3034" spans="1:25" x14ac:dyDescent="0.2">
      <c r="A3034">
        <v>534</v>
      </c>
      <c r="B3034" t="s">
        <v>3610</v>
      </c>
      <c r="C3034" t="s">
        <v>3610</v>
      </c>
      <c r="D3034" t="s">
        <v>5</v>
      </c>
      <c r="E3034" t="s">
        <v>2326</v>
      </c>
      <c r="F3034" t="s">
        <v>652</v>
      </c>
      <c r="G3034" t="s">
        <v>2327</v>
      </c>
      <c r="H3034" t="s">
        <v>2174</v>
      </c>
      <c r="I3034" t="s">
        <v>163</v>
      </c>
      <c r="J3034" t="s">
        <v>4</v>
      </c>
      <c r="K3034" t="s">
        <v>124</v>
      </c>
      <c r="M3034">
        <v>71</v>
      </c>
      <c r="O3034" t="s">
        <v>250</v>
      </c>
      <c r="X3034" t="str">
        <f>LEFT(Table7[[#This Row],[Month]],4)</f>
        <v>2023</v>
      </c>
      <c r="Y3034">
        <f>SIGN(Table7[[#This Row],[Internal Monthly Cost]])</f>
        <v>1</v>
      </c>
    </row>
    <row r="3035" spans="1:25" x14ac:dyDescent="0.2">
      <c r="A3035">
        <v>517</v>
      </c>
      <c r="B3035" t="s">
        <v>3610</v>
      </c>
      <c r="C3035" t="s">
        <v>3610</v>
      </c>
      <c r="D3035" t="s">
        <v>5</v>
      </c>
      <c r="E3035" t="s">
        <v>760</v>
      </c>
      <c r="F3035" t="s">
        <v>652</v>
      </c>
      <c r="G3035" t="s">
        <v>763</v>
      </c>
      <c r="H3035" t="s">
        <v>504</v>
      </c>
      <c r="I3035" t="s">
        <v>126</v>
      </c>
      <c r="J3035" t="s">
        <v>8</v>
      </c>
      <c r="K3035" t="s">
        <v>124</v>
      </c>
      <c r="M3035">
        <v>83</v>
      </c>
      <c r="N3035" t="s">
        <v>10</v>
      </c>
      <c r="O3035" t="s">
        <v>205</v>
      </c>
      <c r="P3035" t="s">
        <v>11</v>
      </c>
      <c r="Q3035" t="s">
        <v>171</v>
      </c>
      <c r="R3035" t="s">
        <v>138</v>
      </c>
      <c r="S3035" t="s">
        <v>360</v>
      </c>
      <c r="T3035" t="s">
        <v>3614</v>
      </c>
      <c r="U3035" t="s">
        <v>343</v>
      </c>
      <c r="V3035" t="s">
        <v>383</v>
      </c>
      <c r="X3035" t="str">
        <f>LEFT(Table7[[#This Row],[Month]],4)</f>
        <v>2023</v>
      </c>
      <c r="Y3035">
        <f>SIGN(Table7[[#This Row],[Internal Monthly Cost]])</f>
        <v>1</v>
      </c>
    </row>
    <row r="3036" spans="1:25" x14ac:dyDescent="0.2">
      <c r="A3036">
        <v>513</v>
      </c>
      <c r="B3036" t="s">
        <v>3610</v>
      </c>
      <c r="C3036" t="s">
        <v>3610</v>
      </c>
      <c r="D3036" t="s">
        <v>5</v>
      </c>
      <c r="E3036" t="s">
        <v>2197</v>
      </c>
      <c r="F3036" t="s">
        <v>503</v>
      </c>
      <c r="G3036" t="s">
        <v>646</v>
      </c>
      <c r="H3036" t="s">
        <v>647</v>
      </c>
      <c r="I3036" t="s">
        <v>135</v>
      </c>
      <c r="J3036" t="s">
        <v>8</v>
      </c>
      <c r="K3036" t="s">
        <v>124</v>
      </c>
      <c r="M3036">
        <v>67</v>
      </c>
      <c r="X3036" t="str">
        <f>LEFT(Table7[[#This Row],[Month]],4)</f>
        <v>2023</v>
      </c>
      <c r="Y3036">
        <f>SIGN(Table7[[#This Row],[Internal Monthly Cost]])</f>
        <v>1</v>
      </c>
    </row>
    <row r="3037" spans="1:25" x14ac:dyDescent="0.2">
      <c r="A3037">
        <v>515</v>
      </c>
      <c r="B3037" t="s">
        <v>3610</v>
      </c>
      <c r="C3037" t="s">
        <v>3610</v>
      </c>
      <c r="D3037" t="s">
        <v>5</v>
      </c>
      <c r="E3037" t="s">
        <v>2212</v>
      </c>
      <c r="F3037" t="s">
        <v>652</v>
      </c>
      <c r="G3037" t="s">
        <v>2213</v>
      </c>
      <c r="H3037" t="s">
        <v>504</v>
      </c>
      <c r="I3037" t="s">
        <v>126</v>
      </c>
      <c r="J3037" t="s">
        <v>8</v>
      </c>
      <c r="K3037" t="s">
        <v>124</v>
      </c>
      <c r="M3037">
        <v>66</v>
      </c>
      <c r="N3037" t="s">
        <v>104</v>
      </c>
      <c r="O3037" t="s">
        <v>243</v>
      </c>
      <c r="P3037" t="s">
        <v>105</v>
      </c>
      <c r="Q3037" t="s">
        <v>139</v>
      </c>
      <c r="R3037" t="s">
        <v>811</v>
      </c>
      <c r="S3037" t="s">
        <v>345</v>
      </c>
      <c r="T3037" t="s">
        <v>3611</v>
      </c>
      <c r="U3037" t="s">
        <v>343</v>
      </c>
      <c r="V3037" t="s">
        <v>373</v>
      </c>
      <c r="X3037" t="str">
        <f>LEFT(Table7[[#This Row],[Month]],4)</f>
        <v>2023</v>
      </c>
      <c r="Y3037">
        <f>SIGN(Table7[[#This Row],[Internal Monthly Cost]])</f>
        <v>1</v>
      </c>
    </row>
    <row r="3038" spans="1:25" x14ac:dyDescent="0.2">
      <c r="A3038">
        <v>642</v>
      </c>
      <c r="B3038" t="s">
        <v>3610</v>
      </c>
      <c r="C3038" t="s">
        <v>3610</v>
      </c>
      <c r="D3038" t="s">
        <v>5</v>
      </c>
      <c r="E3038" t="s">
        <v>582</v>
      </c>
      <c r="H3038" t="s">
        <v>529</v>
      </c>
      <c r="I3038" t="s">
        <v>2837</v>
      </c>
      <c r="J3038" t="s">
        <v>3516</v>
      </c>
      <c r="K3038" t="s">
        <v>442</v>
      </c>
      <c r="M3038">
        <v>113</v>
      </c>
      <c r="X3038" t="str">
        <f>LEFT(Table7[[#This Row],[Month]],4)</f>
        <v>2023</v>
      </c>
      <c r="Y3038">
        <f>SIGN(Table7[[#This Row],[Internal Monthly Cost]])</f>
        <v>1</v>
      </c>
    </row>
    <row r="3039" spans="1:25" x14ac:dyDescent="0.2">
      <c r="A3039">
        <v>692</v>
      </c>
      <c r="B3039" t="s">
        <v>3610</v>
      </c>
      <c r="C3039" t="s">
        <v>3610</v>
      </c>
      <c r="D3039" t="s">
        <v>725</v>
      </c>
      <c r="E3039" t="s">
        <v>2945</v>
      </c>
      <c r="F3039" t="s">
        <v>652</v>
      </c>
      <c r="G3039" t="s">
        <v>2946</v>
      </c>
      <c r="H3039" t="s">
        <v>2947</v>
      </c>
      <c r="J3039" t="s">
        <v>8</v>
      </c>
      <c r="K3039" t="s">
        <v>123</v>
      </c>
      <c r="M3039">
        <v>15</v>
      </c>
      <c r="N3039" t="s">
        <v>319</v>
      </c>
      <c r="O3039" t="s">
        <v>320</v>
      </c>
      <c r="P3039" t="s">
        <v>321</v>
      </c>
      <c r="Q3039" t="s">
        <v>171</v>
      </c>
      <c r="R3039" t="s">
        <v>138</v>
      </c>
      <c r="S3039" t="s">
        <v>345</v>
      </c>
      <c r="T3039" t="s">
        <v>2923</v>
      </c>
      <c r="U3039" t="s">
        <v>343</v>
      </c>
      <c r="V3039" t="s">
        <v>356</v>
      </c>
      <c r="X3039" t="str">
        <f>LEFT(Table7[[#This Row],[Month]],4)</f>
        <v>2023</v>
      </c>
      <c r="Y3039">
        <f>SIGN(Table7[[#This Row],[Internal Monthly Cost]])</f>
        <v>1</v>
      </c>
    </row>
    <row r="3040" spans="1:25" x14ac:dyDescent="0.2">
      <c r="A3040">
        <v>680</v>
      </c>
      <c r="B3040" t="s">
        <v>3610</v>
      </c>
      <c r="C3040" t="s">
        <v>3610</v>
      </c>
      <c r="D3040" t="s">
        <v>5</v>
      </c>
      <c r="E3040" t="s">
        <v>1427</v>
      </c>
      <c r="H3040" t="s">
        <v>529</v>
      </c>
      <c r="I3040" t="s">
        <v>2837</v>
      </c>
      <c r="J3040" t="s">
        <v>8</v>
      </c>
      <c r="K3040" t="s">
        <v>442</v>
      </c>
      <c r="M3040">
        <v>113</v>
      </c>
      <c r="N3040" t="s">
        <v>1419</v>
      </c>
      <c r="O3040" t="s">
        <v>1418</v>
      </c>
      <c r="P3040" t="s">
        <v>1420</v>
      </c>
      <c r="Q3040" t="s">
        <v>140</v>
      </c>
      <c r="R3040" t="s">
        <v>811</v>
      </c>
      <c r="S3040" t="s">
        <v>345</v>
      </c>
      <c r="T3040" t="s">
        <v>3624</v>
      </c>
      <c r="U3040" t="s">
        <v>343</v>
      </c>
      <c r="V3040" t="s">
        <v>1166</v>
      </c>
      <c r="X3040" t="str">
        <f>LEFT(Table7[[#This Row],[Month]],4)</f>
        <v>2023</v>
      </c>
      <c r="Y3040">
        <f>SIGN(Table7[[#This Row],[Internal Monthly Cost]])</f>
        <v>1</v>
      </c>
    </row>
    <row r="3041" spans="1:25" x14ac:dyDescent="0.2">
      <c r="A3041">
        <v>737</v>
      </c>
      <c r="B3041" t="s">
        <v>3610</v>
      </c>
      <c r="C3041" t="s">
        <v>3610</v>
      </c>
      <c r="D3041" t="s">
        <v>5</v>
      </c>
      <c r="E3041" t="s">
        <v>3395</v>
      </c>
      <c r="F3041" t="s">
        <v>652</v>
      </c>
      <c r="G3041" t="s">
        <v>3396</v>
      </c>
      <c r="H3041" t="s">
        <v>3383</v>
      </c>
      <c r="I3041" t="s">
        <v>3430</v>
      </c>
      <c r="J3041" t="s">
        <v>8</v>
      </c>
      <c r="K3041" t="s">
        <v>124</v>
      </c>
      <c r="M3041">
        <v>81</v>
      </c>
      <c r="N3041" t="s">
        <v>310</v>
      </c>
      <c r="O3041" t="s">
        <v>311</v>
      </c>
      <c r="P3041" t="s">
        <v>312</v>
      </c>
      <c r="Q3041" t="s">
        <v>139</v>
      </c>
      <c r="R3041" t="s">
        <v>811</v>
      </c>
      <c r="S3041" t="s">
        <v>345</v>
      </c>
      <c r="T3041" t="s">
        <v>3611</v>
      </c>
      <c r="U3041" t="s">
        <v>343</v>
      </c>
      <c r="V3041" t="s">
        <v>344</v>
      </c>
      <c r="X3041" t="str">
        <f>LEFT(Table7[[#This Row],[Month]],4)</f>
        <v>2023</v>
      </c>
      <c r="Y3041">
        <f>SIGN(Table7[[#This Row],[Internal Monthly Cost]])</f>
        <v>1</v>
      </c>
    </row>
    <row r="3042" spans="1:25" x14ac:dyDescent="0.2">
      <c r="A3042">
        <v>526</v>
      </c>
      <c r="B3042" t="s">
        <v>3610</v>
      </c>
      <c r="C3042" t="s">
        <v>3610</v>
      </c>
      <c r="D3042" t="s">
        <v>5</v>
      </c>
      <c r="E3042" t="s">
        <v>779</v>
      </c>
      <c r="F3042" t="s">
        <v>652</v>
      </c>
      <c r="G3042" t="s">
        <v>780</v>
      </c>
      <c r="H3042" t="s">
        <v>752</v>
      </c>
      <c r="I3042" t="s">
        <v>158</v>
      </c>
      <c r="J3042" t="s">
        <v>8</v>
      </c>
      <c r="K3042" t="s">
        <v>127</v>
      </c>
      <c r="M3042">
        <v>47</v>
      </c>
      <c r="N3042" t="s">
        <v>13</v>
      </c>
      <c r="O3042" t="s">
        <v>207</v>
      </c>
      <c r="P3042" t="s">
        <v>14</v>
      </c>
      <c r="Q3042" t="s">
        <v>140</v>
      </c>
      <c r="R3042" t="s">
        <v>811</v>
      </c>
      <c r="S3042" t="s">
        <v>345</v>
      </c>
      <c r="T3042" t="s">
        <v>3615</v>
      </c>
      <c r="U3042" t="s">
        <v>343</v>
      </c>
      <c r="V3042" t="s">
        <v>386</v>
      </c>
      <c r="X3042" t="str">
        <f>LEFT(Table7[[#This Row],[Month]],4)</f>
        <v>2023</v>
      </c>
      <c r="Y3042">
        <f>SIGN(Table7[[#This Row],[Internal Monthly Cost]])</f>
        <v>1</v>
      </c>
    </row>
    <row r="3043" spans="1:25" x14ac:dyDescent="0.2">
      <c r="A3043">
        <v>527</v>
      </c>
      <c r="B3043" t="s">
        <v>3610</v>
      </c>
      <c r="C3043" t="s">
        <v>3610</v>
      </c>
      <c r="D3043" t="s">
        <v>5</v>
      </c>
      <c r="E3043" t="s">
        <v>748</v>
      </c>
      <c r="F3043" t="s">
        <v>652</v>
      </c>
      <c r="G3043" t="s">
        <v>751</v>
      </c>
      <c r="H3043" t="s">
        <v>752</v>
      </c>
      <c r="I3043" t="s">
        <v>158</v>
      </c>
      <c r="J3043" t="s">
        <v>8</v>
      </c>
      <c r="K3043" t="s">
        <v>123</v>
      </c>
      <c r="M3043">
        <v>47</v>
      </c>
      <c r="N3043" t="s">
        <v>7</v>
      </c>
      <c r="O3043" t="s">
        <v>208</v>
      </c>
      <c r="P3043" t="s">
        <v>9</v>
      </c>
      <c r="Q3043" t="s">
        <v>171</v>
      </c>
      <c r="R3043" t="s">
        <v>138</v>
      </c>
      <c r="S3043" t="s">
        <v>345</v>
      </c>
      <c r="T3043" t="s">
        <v>387</v>
      </c>
      <c r="U3043" t="s">
        <v>343</v>
      </c>
      <c r="V3043" t="s">
        <v>388</v>
      </c>
      <c r="X3043" t="str">
        <f>LEFT(Table7[[#This Row],[Month]],4)</f>
        <v>2023</v>
      </c>
      <c r="Y3043">
        <f>SIGN(Table7[[#This Row],[Internal Monthly Cost]])</f>
        <v>1</v>
      </c>
    </row>
    <row r="3044" spans="1:25" x14ac:dyDescent="0.2">
      <c r="A3044">
        <v>594</v>
      </c>
      <c r="B3044" t="s">
        <v>3610</v>
      </c>
      <c r="C3044" t="s">
        <v>3610</v>
      </c>
      <c r="D3044" t="s">
        <v>5</v>
      </c>
      <c r="E3044" t="s">
        <v>878</v>
      </c>
      <c r="F3044" t="s">
        <v>652</v>
      </c>
      <c r="G3044" t="s">
        <v>880</v>
      </c>
      <c r="H3044" t="s">
        <v>881</v>
      </c>
      <c r="I3044" t="s">
        <v>289</v>
      </c>
      <c r="J3044" t="s">
        <v>8</v>
      </c>
      <c r="K3044" t="s">
        <v>127</v>
      </c>
      <c r="M3044">
        <v>50</v>
      </c>
      <c r="N3044" t="s">
        <v>21</v>
      </c>
      <c r="O3044" t="s">
        <v>209</v>
      </c>
      <c r="P3044" t="s">
        <v>22</v>
      </c>
      <c r="Q3044" t="s">
        <v>140</v>
      </c>
      <c r="R3044" t="s">
        <v>811</v>
      </c>
      <c r="S3044" t="s">
        <v>360</v>
      </c>
      <c r="T3044" t="s">
        <v>3617</v>
      </c>
      <c r="U3044" t="s">
        <v>343</v>
      </c>
      <c r="V3044" t="s">
        <v>404</v>
      </c>
      <c r="X3044" t="str">
        <f>LEFT(Table7[[#This Row],[Month]],4)</f>
        <v>2023</v>
      </c>
      <c r="Y3044">
        <f>SIGN(Table7[[#This Row],[Internal Monthly Cost]])</f>
        <v>1</v>
      </c>
    </row>
    <row r="3045" spans="1:25" x14ac:dyDescent="0.2">
      <c r="A3045">
        <v>668</v>
      </c>
      <c r="B3045" t="s">
        <v>3610</v>
      </c>
      <c r="C3045" t="s">
        <v>3610</v>
      </c>
      <c r="D3045" t="s">
        <v>5</v>
      </c>
      <c r="E3045" t="s">
        <v>1961</v>
      </c>
      <c r="F3045" t="s">
        <v>652</v>
      </c>
      <c r="G3045" t="s">
        <v>1963</v>
      </c>
      <c r="H3045" t="s">
        <v>1964</v>
      </c>
      <c r="I3045" t="s">
        <v>2904</v>
      </c>
      <c r="J3045" t="s">
        <v>8</v>
      </c>
      <c r="K3045" t="s">
        <v>124</v>
      </c>
      <c r="M3045">
        <v>44</v>
      </c>
      <c r="N3045" t="s">
        <v>416</v>
      </c>
      <c r="O3045" t="s">
        <v>417</v>
      </c>
      <c r="P3045" t="s">
        <v>418</v>
      </c>
      <c r="Q3045" t="s">
        <v>171</v>
      </c>
      <c r="R3045" t="s">
        <v>138</v>
      </c>
      <c r="S3045" t="s">
        <v>345</v>
      </c>
      <c r="T3045" t="s">
        <v>3614</v>
      </c>
      <c r="U3045" t="s">
        <v>343</v>
      </c>
      <c r="V3045" t="s">
        <v>419</v>
      </c>
      <c r="X3045" t="str">
        <f>LEFT(Table7[[#This Row],[Month]],4)</f>
        <v>2023</v>
      </c>
      <c r="Y3045">
        <f>SIGN(Table7[[#This Row],[Internal Monthly Cost]])</f>
        <v>1</v>
      </c>
    </row>
    <row r="3046" spans="1:25" x14ac:dyDescent="0.2">
      <c r="A3046">
        <v>647</v>
      </c>
      <c r="B3046" t="s">
        <v>3610</v>
      </c>
      <c r="C3046" t="s">
        <v>3610</v>
      </c>
      <c r="D3046" t="s">
        <v>5</v>
      </c>
      <c r="E3046" t="s">
        <v>887</v>
      </c>
      <c r="F3046" t="s">
        <v>652</v>
      </c>
      <c r="G3046" t="s">
        <v>888</v>
      </c>
      <c r="H3046" t="s">
        <v>889</v>
      </c>
      <c r="I3046" t="s">
        <v>2899</v>
      </c>
      <c r="J3046" t="s">
        <v>8</v>
      </c>
      <c r="K3046" t="s">
        <v>123</v>
      </c>
      <c r="M3046">
        <v>51</v>
      </c>
      <c r="N3046" t="s">
        <v>298</v>
      </c>
      <c r="O3046" t="s">
        <v>299</v>
      </c>
      <c r="P3046" t="s">
        <v>300</v>
      </c>
      <c r="Q3046" t="s">
        <v>171</v>
      </c>
      <c r="R3046" t="s">
        <v>138</v>
      </c>
      <c r="S3046" t="s">
        <v>345</v>
      </c>
      <c r="T3046" t="s">
        <v>362</v>
      </c>
      <c r="U3046" t="s">
        <v>343</v>
      </c>
      <c r="V3046" t="s">
        <v>3267</v>
      </c>
      <c r="X3046" t="str">
        <f>LEFT(Table7[[#This Row],[Month]],4)</f>
        <v>2023</v>
      </c>
      <c r="Y3046">
        <f>SIGN(Table7[[#This Row],[Internal Monthly Cost]])</f>
        <v>1</v>
      </c>
    </row>
    <row r="3047" spans="1:25" x14ac:dyDescent="0.2">
      <c r="A3047">
        <v>659</v>
      </c>
      <c r="B3047" t="s">
        <v>3610</v>
      </c>
      <c r="C3047" t="s">
        <v>3610</v>
      </c>
      <c r="D3047" t="s">
        <v>5</v>
      </c>
      <c r="E3047" t="s">
        <v>1476</v>
      </c>
      <c r="F3047" t="s">
        <v>652</v>
      </c>
      <c r="G3047" t="s">
        <v>1477</v>
      </c>
      <c r="H3047" t="s">
        <v>1478</v>
      </c>
      <c r="I3047" t="s">
        <v>2901</v>
      </c>
      <c r="J3047" t="s">
        <v>8</v>
      </c>
      <c r="K3047" t="s">
        <v>123</v>
      </c>
      <c r="M3047">
        <v>51</v>
      </c>
      <c r="N3047" t="s">
        <v>2913</v>
      </c>
      <c r="O3047" t="s">
        <v>198</v>
      </c>
      <c r="P3047" t="s">
        <v>37</v>
      </c>
      <c r="Q3047" t="s">
        <v>171</v>
      </c>
      <c r="R3047" t="s">
        <v>138</v>
      </c>
      <c r="S3047" t="s">
        <v>360</v>
      </c>
      <c r="T3047" t="s">
        <v>380</v>
      </c>
      <c r="U3047" t="s">
        <v>343</v>
      </c>
      <c r="V3047" t="s">
        <v>382</v>
      </c>
      <c r="X3047" t="str">
        <f>LEFT(Table7[[#This Row],[Month]],4)</f>
        <v>2023</v>
      </c>
      <c r="Y3047">
        <f>SIGN(Table7[[#This Row],[Internal Monthly Cost]])</f>
        <v>1</v>
      </c>
    </row>
    <row r="3048" spans="1:25" x14ac:dyDescent="0.2">
      <c r="A3048">
        <v>481</v>
      </c>
      <c r="B3048" t="s">
        <v>3610</v>
      </c>
      <c r="C3048" t="s">
        <v>3610</v>
      </c>
      <c r="D3048" t="s">
        <v>5</v>
      </c>
      <c r="E3048" t="s">
        <v>816</v>
      </c>
      <c r="F3048" t="s">
        <v>503</v>
      </c>
      <c r="G3048" t="s">
        <v>819</v>
      </c>
      <c r="H3048" t="s">
        <v>820</v>
      </c>
      <c r="I3048" t="s">
        <v>128</v>
      </c>
      <c r="J3048" t="s">
        <v>8</v>
      </c>
      <c r="K3048" t="s">
        <v>124</v>
      </c>
      <c r="M3048">
        <v>45</v>
      </c>
      <c r="N3048" t="s">
        <v>15</v>
      </c>
      <c r="O3048" t="s">
        <v>204</v>
      </c>
      <c r="P3048" t="s">
        <v>16</v>
      </c>
      <c r="Q3048" t="s">
        <v>3</v>
      </c>
      <c r="R3048" t="s">
        <v>138</v>
      </c>
      <c r="S3048" t="s">
        <v>360</v>
      </c>
      <c r="T3048" t="s">
        <v>3612</v>
      </c>
      <c r="U3048" t="s">
        <v>343</v>
      </c>
      <c r="V3048" t="s">
        <v>376</v>
      </c>
      <c r="X3048" t="str">
        <f>LEFT(Table7[[#This Row],[Month]],4)</f>
        <v>2023</v>
      </c>
      <c r="Y3048">
        <f>SIGN(Table7[[#This Row],[Internal Monthly Cost]])</f>
        <v>1</v>
      </c>
    </row>
    <row r="3049" spans="1:25" x14ac:dyDescent="0.2">
      <c r="A3049">
        <v>731</v>
      </c>
      <c r="B3049" t="s">
        <v>3610</v>
      </c>
      <c r="C3049" t="s">
        <v>3610</v>
      </c>
      <c r="D3049" t="s">
        <v>5</v>
      </c>
      <c r="E3049" t="s">
        <v>3384</v>
      </c>
      <c r="F3049" t="s">
        <v>652</v>
      </c>
      <c r="G3049" t="s">
        <v>3385</v>
      </c>
      <c r="H3049" t="s">
        <v>3383</v>
      </c>
      <c r="I3049" t="s">
        <v>3430</v>
      </c>
      <c r="J3049" t="s">
        <v>8</v>
      </c>
      <c r="K3049" t="s">
        <v>124</v>
      </c>
      <c r="M3049">
        <v>81</v>
      </c>
      <c r="N3049" t="s">
        <v>56</v>
      </c>
      <c r="O3049" t="s">
        <v>223</v>
      </c>
      <c r="P3049" t="s">
        <v>57</v>
      </c>
      <c r="Q3049" t="s">
        <v>139</v>
      </c>
      <c r="R3049" t="s">
        <v>811</v>
      </c>
      <c r="S3049" t="s">
        <v>345</v>
      </c>
      <c r="T3049" t="s">
        <v>3628</v>
      </c>
      <c r="U3049" t="s">
        <v>343</v>
      </c>
      <c r="V3049" t="s">
        <v>358</v>
      </c>
      <c r="X3049" t="str">
        <f>LEFT(Table7[[#This Row],[Month]],4)</f>
        <v>2023</v>
      </c>
      <c r="Y3049">
        <f>SIGN(Table7[[#This Row],[Internal Monthly Cost]])</f>
        <v>1</v>
      </c>
    </row>
    <row r="3050" spans="1:25" x14ac:dyDescent="0.2">
      <c r="A3050">
        <v>682</v>
      </c>
      <c r="B3050" t="s">
        <v>3610</v>
      </c>
      <c r="C3050" t="s">
        <v>3610</v>
      </c>
      <c r="D3050" t="s">
        <v>5</v>
      </c>
      <c r="E3050" t="s">
        <v>2857</v>
      </c>
      <c r="H3050" t="s">
        <v>529</v>
      </c>
      <c r="I3050" t="s">
        <v>2837</v>
      </c>
      <c r="J3050" t="s">
        <v>3516</v>
      </c>
      <c r="K3050" t="s">
        <v>442</v>
      </c>
      <c r="M3050">
        <v>113</v>
      </c>
      <c r="X3050" t="str">
        <f>LEFT(Table7[[#This Row],[Month]],4)</f>
        <v>2023</v>
      </c>
      <c r="Y3050">
        <f>SIGN(Table7[[#This Row],[Internal Monthly Cost]])</f>
        <v>1</v>
      </c>
    </row>
    <row r="3051" spans="1:25" x14ac:dyDescent="0.2">
      <c r="A3051">
        <v>735</v>
      </c>
      <c r="B3051" t="s">
        <v>3610</v>
      </c>
      <c r="C3051" t="s">
        <v>3610</v>
      </c>
      <c r="D3051" t="s">
        <v>5</v>
      </c>
      <c r="E3051" t="s">
        <v>3390</v>
      </c>
      <c r="F3051" t="s">
        <v>652</v>
      </c>
      <c r="G3051" t="s">
        <v>3392</v>
      </c>
      <c r="H3051" t="s">
        <v>3383</v>
      </c>
      <c r="I3051" t="s">
        <v>3430</v>
      </c>
      <c r="J3051" t="s">
        <v>8</v>
      </c>
      <c r="K3051" t="s">
        <v>124</v>
      </c>
      <c r="M3051">
        <v>81</v>
      </c>
      <c r="N3051" t="s">
        <v>80</v>
      </c>
      <c r="O3051" t="s">
        <v>231</v>
      </c>
      <c r="P3051" t="s">
        <v>81</v>
      </c>
      <c r="Q3051" t="s">
        <v>139</v>
      </c>
      <c r="R3051" t="s">
        <v>811</v>
      </c>
      <c r="S3051" t="s">
        <v>345</v>
      </c>
      <c r="T3051" t="s">
        <v>3611</v>
      </c>
      <c r="U3051" t="s">
        <v>343</v>
      </c>
      <c r="V3051" t="s">
        <v>369</v>
      </c>
      <c r="X3051" t="str">
        <f>LEFT(Table7[[#This Row],[Month]],4)</f>
        <v>2023</v>
      </c>
      <c r="Y3051">
        <f>SIGN(Table7[[#This Row],[Internal Monthly Cost]])</f>
        <v>1</v>
      </c>
    </row>
    <row r="3052" spans="1:25" x14ac:dyDescent="0.2">
      <c r="A3052">
        <v>655</v>
      </c>
      <c r="B3052" t="s">
        <v>3610</v>
      </c>
      <c r="C3052" t="s">
        <v>3610</v>
      </c>
      <c r="D3052" t="s">
        <v>5</v>
      </c>
      <c r="E3052" t="s">
        <v>2684</v>
      </c>
      <c r="H3052" t="s">
        <v>529</v>
      </c>
      <c r="I3052" t="s">
        <v>2837</v>
      </c>
      <c r="J3052" t="s">
        <v>3516</v>
      </c>
      <c r="K3052" t="s">
        <v>442</v>
      </c>
      <c r="M3052">
        <v>113</v>
      </c>
      <c r="X3052" t="str">
        <f>LEFT(Table7[[#This Row],[Month]],4)</f>
        <v>2023</v>
      </c>
      <c r="Y3052">
        <f>SIGN(Table7[[#This Row],[Internal Monthly Cost]])</f>
        <v>1</v>
      </c>
    </row>
    <row r="3053" spans="1:25" x14ac:dyDescent="0.2">
      <c r="A3053">
        <v>728</v>
      </c>
      <c r="B3053" t="s">
        <v>3610</v>
      </c>
      <c r="C3053" t="s">
        <v>3610</v>
      </c>
      <c r="D3053" t="s">
        <v>5</v>
      </c>
      <c r="E3053" t="s">
        <v>3360</v>
      </c>
      <c r="F3053" t="s">
        <v>652</v>
      </c>
      <c r="G3053" t="s">
        <v>3362</v>
      </c>
      <c r="H3053" t="s">
        <v>3363</v>
      </c>
      <c r="I3053" t="s">
        <v>3430</v>
      </c>
      <c r="J3053" t="s">
        <v>8</v>
      </c>
      <c r="K3053" t="s">
        <v>127</v>
      </c>
      <c r="M3053">
        <v>52</v>
      </c>
      <c r="N3053" t="s">
        <v>1004</v>
      </c>
      <c r="O3053" t="s">
        <v>1003</v>
      </c>
      <c r="P3053" t="s">
        <v>1005</v>
      </c>
      <c r="Q3053" t="s">
        <v>140</v>
      </c>
      <c r="R3053" t="s">
        <v>811</v>
      </c>
      <c r="S3053" t="s">
        <v>345</v>
      </c>
      <c r="T3053" t="s">
        <v>3627</v>
      </c>
      <c r="U3053" t="s">
        <v>343</v>
      </c>
      <c r="V3053" t="s">
        <v>1006</v>
      </c>
      <c r="X3053" t="str">
        <f>LEFT(Table7[[#This Row],[Month]],4)</f>
        <v>2023</v>
      </c>
      <c r="Y3053">
        <f>SIGN(Table7[[#This Row],[Internal Monthly Cost]])</f>
        <v>1</v>
      </c>
    </row>
    <row r="3054" spans="1:25" x14ac:dyDescent="0.2">
      <c r="A3054">
        <v>727</v>
      </c>
      <c r="B3054" t="s">
        <v>3610</v>
      </c>
      <c r="C3054" t="s">
        <v>3610</v>
      </c>
      <c r="D3054" t="s">
        <v>5</v>
      </c>
      <c r="E3054" t="s">
        <v>3338</v>
      </c>
      <c r="F3054" t="s">
        <v>652</v>
      </c>
      <c r="G3054" t="s">
        <v>3339</v>
      </c>
      <c r="H3054" t="s">
        <v>3340</v>
      </c>
      <c r="I3054" t="s">
        <v>3371</v>
      </c>
      <c r="J3054" t="s">
        <v>8</v>
      </c>
      <c r="K3054" t="s">
        <v>127</v>
      </c>
      <c r="M3054">
        <v>62</v>
      </c>
      <c r="N3054" t="s">
        <v>1585</v>
      </c>
      <c r="O3054" t="s">
        <v>1584</v>
      </c>
      <c r="P3054" t="s">
        <v>1586</v>
      </c>
      <c r="Q3054" t="s">
        <v>140</v>
      </c>
      <c r="R3054" t="s">
        <v>811</v>
      </c>
      <c r="S3054" t="s">
        <v>345</v>
      </c>
      <c r="T3054" t="s">
        <v>3615</v>
      </c>
      <c r="U3054" t="s">
        <v>343</v>
      </c>
      <c r="V3054" t="s">
        <v>1587</v>
      </c>
      <c r="X3054" t="str">
        <f>LEFT(Table7[[#This Row],[Month]],4)</f>
        <v>2023</v>
      </c>
      <c r="Y3054">
        <f>SIGN(Table7[[#This Row],[Internal Monthly Cost]])</f>
        <v>1</v>
      </c>
    </row>
    <row r="3055" spans="1:25" x14ac:dyDescent="0.2">
      <c r="A3055">
        <v>641</v>
      </c>
      <c r="B3055" t="s">
        <v>3610</v>
      </c>
      <c r="C3055" t="s">
        <v>3610</v>
      </c>
      <c r="D3055" t="s">
        <v>5</v>
      </c>
      <c r="E3055" t="s">
        <v>656</v>
      </c>
      <c r="H3055" t="s">
        <v>529</v>
      </c>
      <c r="I3055" t="s">
        <v>2837</v>
      </c>
      <c r="J3055" t="s">
        <v>3516</v>
      </c>
      <c r="K3055" t="s">
        <v>442</v>
      </c>
      <c r="M3055">
        <v>113</v>
      </c>
      <c r="X3055" t="str">
        <f>LEFT(Table7[[#This Row],[Month]],4)</f>
        <v>2023</v>
      </c>
      <c r="Y3055">
        <f>SIGN(Table7[[#This Row],[Internal Monthly Cost]])</f>
        <v>1</v>
      </c>
    </row>
    <row r="3056" spans="1:25" x14ac:dyDescent="0.2">
      <c r="A3056">
        <v>738</v>
      </c>
      <c r="B3056" t="s">
        <v>3610</v>
      </c>
      <c r="C3056" t="s">
        <v>3610</v>
      </c>
      <c r="D3056" t="s">
        <v>5</v>
      </c>
      <c r="E3056" t="s">
        <v>3397</v>
      </c>
      <c r="F3056" t="s">
        <v>652</v>
      </c>
      <c r="G3056" t="s">
        <v>3398</v>
      </c>
      <c r="H3056" t="s">
        <v>3383</v>
      </c>
      <c r="I3056" t="s">
        <v>3430</v>
      </c>
      <c r="J3056" t="s">
        <v>8</v>
      </c>
      <c r="K3056" t="s">
        <v>124</v>
      </c>
      <c r="M3056">
        <v>81</v>
      </c>
      <c r="N3056" t="s">
        <v>23</v>
      </c>
      <c r="O3056" t="s">
        <v>224</v>
      </c>
      <c r="P3056" t="s">
        <v>24</v>
      </c>
      <c r="Q3056" t="s">
        <v>139</v>
      </c>
      <c r="R3056" t="s">
        <v>811</v>
      </c>
      <c r="S3056" t="s">
        <v>345</v>
      </c>
      <c r="T3056" t="s">
        <v>3629</v>
      </c>
      <c r="U3056" t="s">
        <v>343</v>
      </c>
      <c r="V3056" t="s">
        <v>359</v>
      </c>
      <c r="X3056" t="str">
        <f>LEFT(Table7[[#This Row],[Month]],4)</f>
        <v>2023</v>
      </c>
      <c r="Y3056">
        <f>SIGN(Table7[[#This Row],[Internal Monthly Cost]])</f>
        <v>1</v>
      </c>
    </row>
    <row r="3057" spans="1:25" x14ac:dyDescent="0.2">
      <c r="A3057">
        <v>744</v>
      </c>
      <c r="B3057" t="s">
        <v>3610</v>
      </c>
      <c r="C3057" t="s">
        <v>3610</v>
      </c>
      <c r="D3057" t="s">
        <v>5</v>
      </c>
      <c r="E3057" t="s">
        <v>3523</v>
      </c>
      <c r="F3057" t="s">
        <v>3519</v>
      </c>
      <c r="H3057" t="s">
        <v>3520</v>
      </c>
      <c r="J3057" t="s">
        <v>8</v>
      </c>
      <c r="K3057" t="s">
        <v>442</v>
      </c>
      <c r="M3057">
        <v>150</v>
      </c>
      <c r="N3057" t="s">
        <v>2579</v>
      </c>
      <c r="O3057" t="s">
        <v>2578</v>
      </c>
      <c r="P3057" t="s">
        <v>2580</v>
      </c>
      <c r="Q3057" t="s">
        <v>441</v>
      </c>
      <c r="R3057" t="s">
        <v>442</v>
      </c>
      <c r="S3057" t="s">
        <v>345</v>
      </c>
      <c r="T3057" t="s">
        <v>3619</v>
      </c>
      <c r="U3057" t="s">
        <v>343</v>
      </c>
      <c r="V3057" t="s">
        <v>2581</v>
      </c>
      <c r="X3057" t="str">
        <f>LEFT(Table7[[#This Row],[Month]],4)</f>
        <v>2023</v>
      </c>
      <c r="Y3057">
        <f>SIGN(Table7[[#This Row],[Internal Monthly Cost]])</f>
        <v>1</v>
      </c>
    </row>
    <row r="3058" spans="1:25" x14ac:dyDescent="0.2">
      <c r="A3058">
        <v>742</v>
      </c>
      <c r="B3058" t="s">
        <v>3610</v>
      </c>
      <c r="C3058" t="s">
        <v>3610</v>
      </c>
      <c r="D3058" t="s">
        <v>5</v>
      </c>
      <c r="E3058" t="s">
        <v>3521</v>
      </c>
      <c r="F3058" t="s">
        <v>3519</v>
      </c>
      <c r="H3058" t="s">
        <v>3520</v>
      </c>
      <c r="J3058" t="s">
        <v>8</v>
      </c>
      <c r="K3058" t="s">
        <v>442</v>
      </c>
      <c r="M3058">
        <v>150</v>
      </c>
      <c r="N3058" t="s">
        <v>2567</v>
      </c>
      <c r="O3058" t="s">
        <v>2566</v>
      </c>
      <c r="P3058" t="s">
        <v>2568</v>
      </c>
      <c r="Q3058" t="s">
        <v>441</v>
      </c>
      <c r="R3058" t="s">
        <v>442</v>
      </c>
      <c r="S3058" t="s">
        <v>345</v>
      </c>
      <c r="T3058" t="s">
        <v>3619</v>
      </c>
      <c r="U3058" t="s">
        <v>343</v>
      </c>
      <c r="V3058" t="s">
        <v>2569</v>
      </c>
      <c r="X3058" t="str">
        <f>LEFT(Table7[[#This Row],[Month]],4)</f>
        <v>2023</v>
      </c>
      <c r="Y3058">
        <f>SIGN(Table7[[#This Row],[Internal Monthly Cost]])</f>
        <v>1</v>
      </c>
    </row>
    <row r="3059" spans="1:25" x14ac:dyDescent="0.2">
      <c r="A3059">
        <v>724</v>
      </c>
      <c r="B3059" t="s">
        <v>3610</v>
      </c>
      <c r="C3059" t="s">
        <v>3610</v>
      </c>
      <c r="D3059" t="s">
        <v>5</v>
      </c>
      <c r="E3059" t="s">
        <v>3300</v>
      </c>
      <c r="F3059" t="s">
        <v>652</v>
      </c>
      <c r="G3059" t="s">
        <v>3301</v>
      </c>
      <c r="H3059" t="s">
        <v>3299</v>
      </c>
      <c r="I3059" t="s">
        <v>3336</v>
      </c>
      <c r="J3059" t="s">
        <v>8</v>
      </c>
      <c r="K3059" t="s">
        <v>124</v>
      </c>
      <c r="M3059">
        <v>80</v>
      </c>
      <c r="N3059" t="s">
        <v>60</v>
      </c>
      <c r="O3059" t="s">
        <v>225</v>
      </c>
      <c r="P3059" t="s">
        <v>61</v>
      </c>
      <c r="Q3059" t="s">
        <v>139</v>
      </c>
      <c r="R3059" t="s">
        <v>811</v>
      </c>
      <c r="S3059" t="s">
        <v>345</v>
      </c>
      <c r="T3059" t="s">
        <v>3611</v>
      </c>
      <c r="U3059" t="s">
        <v>343</v>
      </c>
      <c r="V3059" t="s">
        <v>365</v>
      </c>
      <c r="X3059" t="str">
        <f>LEFT(Table7[[#This Row],[Month]],4)</f>
        <v>2023</v>
      </c>
      <c r="Y3059">
        <f>SIGN(Table7[[#This Row],[Internal Monthly Cost]])</f>
        <v>1</v>
      </c>
    </row>
    <row r="3060" spans="1:25" x14ac:dyDescent="0.2">
      <c r="A3060">
        <v>670</v>
      </c>
      <c r="B3060" t="s">
        <v>3610</v>
      </c>
      <c r="C3060" t="s">
        <v>3610</v>
      </c>
      <c r="D3060" t="s">
        <v>5</v>
      </c>
      <c r="E3060" t="s">
        <v>2824</v>
      </c>
      <c r="F3060" t="s">
        <v>652</v>
      </c>
      <c r="G3060" t="s">
        <v>2825</v>
      </c>
      <c r="H3060" t="s">
        <v>2826</v>
      </c>
      <c r="I3060" t="s">
        <v>2904</v>
      </c>
      <c r="J3060" t="s">
        <v>8</v>
      </c>
      <c r="K3060" t="s">
        <v>124</v>
      </c>
      <c r="M3060">
        <v>37</v>
      </c>
      <c r="N3060" t="s">
        <v>285</v>
      </c>
      <c r="O3060" t="s">
        <v>286</v>
      </c>
      <c r="P3060" t="s">
        <v>287</v>
      </c>
      <c r="Q3060" t="s">
        <v>171</v>
      </c>
      <c r="R3060" t="s">
        <v>138</v>
      </c>
      <c r="S3060" t="s">
        <v>345</v>
      </c>
      <c r="T3060" t="s">
        <v>3623</v>
      </c>
      <c r="U3060" t="s">
        <v>343</v>
      </c>
      <c r="V3060" t="s">
        <v>368</v>
      </c>
      <c r="X3060" t="str">
        <f>LEFT(Table7[[#This Row],[Month]],4)</f>
        <v>2023</v>
      </c>
      <c r="Y3060">
        <f>SIGN(Table7[[#This Row],[Internal Monthly Cost]])</f>
        <v>1</v>
      </c>
    </row>
    <row r="3061" spans="1:25" x14ac:dyDescent="0.2">
      <c r="A3061">
        <v>662</v>
      </c>
      <c r="B3061" t="s">
        <v>3610</v>
      </c>
      <c r="C3061" t="s">
        <v>3610</v>
      </c>
      <c r="D3061" t="s">
        <v>5</v>
      </c>
      <c r="E3061" t="s">
        <v>2481</v>
      </c>
      <c r="F3061" t="s">
        <v>652</v>
      </c>
      <c r="G3061" t="s">
        <v>2482</v>
      </c>
      <c r="H3061" t="s">
        <v>2483</v>
      </c>
      <c r="I3061" t="s">
        <v>2902</v>
      </c>
      <c r="J3061" t="s">
        <v>8</v>
      </c>
      <c r="K3061" t="s">
        <v>124</v>
      </c>
      <c r="M3061">
        <v>24</v>
      </c>
      <c r="N3061" t="s">
        <v>322</v>
      </c>
      <c r="O3061" t="s">
        <v>323</v>
      </c>
      <c r="P3061" t="s">
        <v>324</v>
      </c>
      <c r="Q3061" t="s">
        <v>171</v>
      </c>
      <c r="R3061" t="s">
        <v>138</v>
      </c>
      <c r="S3061" t="s">
        <v>345</v>
      </c>
      <c r="T3061" t="s">
        <v>3620</v>
      </c>
      <c r="U3061" t="s">
        <v>343</v>
      </c>
      <c r="V3061" t="s">
        <v>413</v>
      </c>
      <c r="X3061" t="str">
        <f>LEFT(Table7[[#This Row],[Month]],4)</f>
        <v>2023</v>
      </c>
      <c r="Y3061">
        <f>SIGN(Table7[[#This Row],[Internal Monthly Cost]])</f>
        <v>1</v>
      </c>
    </row>
    <row r="3062" spans="1:25" x14ac:dyDescent="0.2">
      <c r="A3062">
        <v>665</v>
      </c>
      <c r="B3062" t="s">
        <v>3610</v>
      </c>
      <c r="C3062" t="s">
        <v>3610</v>
      </c>
      <c r="D3062" t="s">
        <v>5</v>
      </c>
      <c r="E3062" t="s">
        <v>1798</v>
      </c>
      <c r="F3062" t="s">
        <v>652</v>
      </c>
      <c r="G3062" t="s">
        <v>1800</v>
      </c>
      <c r="H3062" t="s">
        <v>1801</v>
      </c>
      <c r="I3062" t="s">
        <v>2902</v>
      </c>
      <c r="J3062" t="s">
        <v>8</v>
      </c>
      <c r="K3062" t="s">
        <v>123</v>
      </c>
      <c r="M3062">
        <v>31</v>
      </c>
      <c r="N3062" t="s">
        <v>445</v>
      </c>
      <c r="O3062" t="s">
        <v>446</v>
      </c>
      <c r="P3062" t="s">
        <v>447</v>
      </c>
      <c r="Q3062" t="s">
        <v>171</v>
      </c>
      <c r="R3062" t="s">
        <v>138</v>
      </c>
      <c r="S3062" t="s">
        <v>345</v>
      </c>
      <c r="T3062" t="s">
        <v>380</v>
      </c>
      <c r="U3062" t="s">
        <v>343</v>
      </c>
      <c r="V3062" t="s">
        <v>381</v>
      </c>
      <c r="X3062" t="str">
        <f>LEFT(Table7[[#This Row],[Month]],4)</f>
        <v>2023</v>
      </c>
      <c r="Y3062">
        <f>SIGN(Table7[[#This Row],[Internal Monthly Cost]])</f>
        <v>1</v>
      </c>
    </row>
    <row r="3063" spans="1:25" x14ac:dyDescent="0.2">
      <c r="A3063">
        <v>669</v>
      </c>
      <c r="B3063" t="s">
        <v>3610</v>
      </c>
      <c r="C3063" t="s">
        <v>3610</v>
      </c>
      <c r="D3063" t="s">
        <v>5</v>
      </c>
      <c r="E3063" t="s">
        <v>2818</v>
      </c>
      <c r="F3063" t="s">
        <v>652</v>
      </c>
      <c r="G3063" t="s">
        <v>2819</v>
      </c>
      <c r="H3063" t="s">
        <v>2820</v>
      </c>
      <c r="I3063" t="s">
        <v>2904</v>
      </c>
      <c r="J3063" t="s">
        <v>8</v>
      </c>
      <c r="K3063" t="s">
        <v>127</v>
      </c>
      <c r="M3063">
        <v>29</v>
      </c>
      <c r="N3063" t="s">
        <v>1487</v>
      </c>
      <c r="O3063" t="s">
        <v>1486</v>
      </c>
      <c r="P3063" t="s">
        <v>1488</v>
      </c>
      <c r="Q3063" t="s">
        <v>140</v>
      </c>
      <c r="R3063" t="s">
        <v>811</v>
      </c>
      <c r="S3063" t="s">
        <v>345</v>
      </c>
      <c r="T3063" t="s">
        <v>3615</v>
      </c>
      <c r="U3063" t="s">
        <v>343</v>
      </c>
      <c r="V3063" t="s">
        <v>382</v>
      </c>
      <c r="X3063" t="str">
        <f>LEFT(Table7[[#This Row],[Month]],4)</f>
        <v>2023</v>
      </c>
      <c r="Y3063">
        <f>SIGN(Table7[[#This Row],[Internal Monthly Cost]])</f>
        <v>1</v>
      </c>
    </row>
    <row r="3064" spans="1:25" x14ac:dyDescent="0.2">
      <c r="A3064">
        <v>704</v>
      </c>
      <c r="B3064" t="s">
        <v>3610</v>
      </c>
      <c r="C3064" t="s">
        <v>3610</v>
      </c>
      <c r="D3064" t="s">
        <v>5</v>
      </c>
      <c r="E3064" t="s">
        <v>3035</v>
      </c>
      <c r="F3064" t="s">
        <v>652</v>
      </c>
      <c r="G3064" t="s">
        <v>3036</v>
      </c>
      <c r="H3064" t="s">
        <v>2980</v>
      </c>
      <c r="I3064" t="s">
        <v>3077</v>
      </c>
      <c r="J3064" t="s">
        <v>8</v>
      </c>
      <c r="K3064" t="s">
        <v>127</v>
      </c>
      <c r="M3064">
        <v>30</v>
      </c>
      <c r="N3064" t="s">
        <v>1579</v>
      </c>
      <c r="O3064" t="s">
        <v>1578</v>
      </c>
      <c r="P3064" t="s">
        <v>1580</v>
      </c>
      <c r="Q3064" t="s">
        <v>140</v>
      </c>
      <c r="R3064" t="s">
        <v>811</v>
      </c>
      <c r="S3064" t="s">
        <v>360</v>
      </c>
      <c r="T3064" t="s">
        <v>3625</v>
      </c>
      <c r="U3064" t="s">
        <v>343</v>
      </c>
      <c r="V3064" t="s">
        <v>1581</v>
      </c>
      <c r="X3064" t="str">
        <f>LEFT(Table7[[#This Row],[Month]],4)</f>
        <v>2023</v>
      </c>
      <c r="Y3064">
        <f>SIGN(Table7[[#This Row],[Internal Monthly Cost]])</f>
        <v>1</v>
      </c>
    </row>
    <row r="3065" spans="1:25" x14ac:dyDescent="0.2">
      <c r="A3065">
        <v>703</v>
      </c>
      <c r="B3065" t="s">
        <v>3610</v>
      </c>
      <c r="C3065" t="s">
        <v>3610</v>
      </c>
      <c r="D3065" t="s">
        <v>5</v>
      </c>
      <c r="E3065" t="s">
        <v>2951</v>
      </c>
      <c r="F3065" t="s">
        <v>652</v>
      </c>
      <c r="G3065" t="s">
        <v>2952</v>
      </c>
      <c r="H3065" t="s">
        <v>2953</v>
      </c>
      <c r="I3065" t="s">
        <v>3056</v>
      </c>
      <c r="J3065" t="s">
        <v>8</v>
      </c>
      <c r="K3065" t="s">
        <v>124</v>
      </c>
      <c r="M3065">
        <v>31</v>
      </c>
      <c r="N3065" t="s">
        <v>3426</v>
      </c>
      <c r="O3065" t="s">
        <v>3427</v>
      </c>
      <c r="P3065" t="s">
        <v>3428</v>
      </c>
      <c r="Q3065" t="s">
        <v>139</v>
      </c>
      <c r="R3065" t="s">
        <v>811</v>
      </c>
      <c r="S3065" t="s">
        <v>345</v>
      </c>
      <c r="T3065" t="s">
        <v>3611</v>
      </c>
      <c r="U3065" t="s">
        <v>343</v>
      </c>
      <c r="V3065" t="s">
        <v>3429</v>
      </c>
      <c r="X3065" t="str">
        <f>LEFT(Table7[[#This Row],[Month]],4)</f>
        <v>2023</v>
      </c>
      <c r="Y3065">
        <f>SIGN(Table7[[#This Row],[Internal Monthly Cost]])</f>
        <v>1</v>
      </c>
    </row>
    <row r="3066" spans="1:25" x14ac:dyDescent="0.2">
      <c r="A3066">
        <v>709</v>
      </c>
      <c r="B3066" t="s">
        <v>3610</v>
      </c>
      <c r="C3066" t="s">
        <v>3610</v>
      </c>
      <c r="D3066" t="s">
        <v>5</v>
      </c>
      <c r="E3066" t="s">
        <v>3346</v>
      </c>
      <c r="F3066" t="s">
        <v>652</v>
      </c>
      <c r="G3066" t="s">
        <v>3058</v>
      </c>
      <c r="H3066" t="s">
        <v>3059</v>
      </c>
      <c r="I3066" t="s">
        <v>3077</v>
      </c>
      <c r="J3066" t="s">
        <v>4</v>
      </c>
      <c r="K3066" t="s">
        <v>124</v>
      </c>
      <c r="M3066">
        <v>30</v>
      </c>
      <c r="O3066" t="s">
        <v>3280</v>
      </c>
      <c r="X3066" t="str">
        <f>LEFT(Table7[[#This Row],[Month]],4)</f>
        <v>2023</v>
      </c>
      <c r="Y3066">
        <f>SIGN(Table7[[#This Row],[Internal Monthly Cost]])</f>
        <v>1</v>
      </c>
    </row>
    <row r="3067" spans="1:25" x14ac:dyDescent="0.2">
      <c r="A3067">
        <v>705</v>
      </c>
      <c r="B3067" t="s">
        <v>3610</v>
      </c>
      <c r="C3067" t="s">
        <v>3610</v>
      </c>
      <c r="D3067" t="s">
        <v>5</v>
      </c>
      <c r="E3067" t="s">
        <v>2978</v>
      </c>
      <c r="F3067" t="s">
        <v>652</v>
      </c>
      <c r="G3067" t="s">
        <v>2979</v>
      </c>
      <c r="H3067" t="s">
        <v>2980</v>
      </c>
      <c r="I3067" t="s">
        <v>3077</v>
      </c>
      <c r="J3067" t="s">
        <v>8</v>
      </c>
      <c r="K3067" t="s">
        <v>127</v>
      </c>
      <c r="M3067">
        <v>30</v>
      </c>
      <c r="N3067" t="s">
        <v>3183</v>
      </c>
      <c r="O3067" t="s">
        <v>3184</v>
      </c>
      <c r="P3067" t="s">
        <v>3185</v>
      </c>
      <c r="Q3067" t="s">
        <v>140</v>
      </c>
      <c r="R3067" t="s">
        <v>811</v>
      </c>
      <c r="S3067" t="s">
        <v>345</v>
      </c>
      <c r="T3067" t="s">
        <v>3615</v>
      </c>
      <c r="U3067" t="s">
        <v>343</v>
      </c>
      <c r="V3067" t="s">
        <v>3186</v>
      </c>
      <c r="X3067" t="str">
        <f>LEFT(Table7[[#This Row],[Month]],4)</f>
        <v>2023</v>
      </c>
      <c r="Y3067">
        <f>SIGN(Table7[[#This Row],[Internal Monthly Cost]])</f>
        <v>1</v>
      </c>
    </row>
    <row r="3068" spans="1:25" x14ac:dyDescent="0.2">
      <c r="A3068">
        <v>715</v>
      </c>
      <c r="B3068" t="s">
        <v>3610</v>
      </c>
      <c r="C3068" t="s">
        <v>3610</v>
      </c>
      <c r="D3068" t="s">
        <v>5</v>
      </c>
      <c r="E3068" t="s">
        <v>3154</v>
      </c>
      <c r="F3068" t="s">
        <v>652</v>
      </c>
      <c r="G3068" t="s">
        <v>3155</v>
      </c>
      <c r="H3068" t="s">
        <v>3156</v>
      </c>
      <c r="I3068" t="s">
        <v>3187</v>
      </c>
      <c r="J3068" t="s">
        <v>8</v>
      </c>
      <c r="K3068" t="s">
        <v>127</v>
      </c>
      <c r="M3068">
        <v>31</v>
      </c>
      <c r="N3068" t="s">
        <v>3188</v>
      </c>
      <c r="O3068" t="s">
        <v>3189</v>
      </c>
      <c r="P3068" t="s">
        <v>3190</v>
      </c>
      <c r="Q3068" t="s">
        <v>140</v>
      </c>
      <c r="R3068" t="s">
        <v>811</v>
      </c>
      <c r="S3068" t="s">
        <v>345</v>
      </c>
      <c r="T3068" t="s">
        <v>3615</v>
      </c>
      <c r="U3068" t="s">
        <v>343</v>
      </c>
      <c r="V3068" t="s">
        <v>3191</v>
      </c>
      <c r="X3068" t="str">
        <f>LEFT(Table7[[#This Row],[Month]],4)</f>
        <v>2023</v>
      </c>
      <c r="Y3068">
        <f>SIGN(Table7[[#This Row],[Internal Monthly Cost]])</f>
        <v>1</v>
      </c>
    </row>
    <row r="3069" spans="1:25" x14ac:dyDescent="0.2">
      <c r="A3069">
        <v>714</v>
      </c>
      <c r="B3069" t="s">
        <v>3610</v>
      </c>
      <c r="C3069" t="s">
        <v>3610</v>
      </c>
      <c r="D3069" t="s">
        <v>5</v>
      </c>
      <c r="E3069" t="s">
        <v>3170</v>
      </c>
      <c r="F3069" t="s">
        <v>652</v>
      </c>
      <c r="G3069" t="s">
        <v>3171</v>
      </c>
      <c r="H3069" t="s">
        <v>3156</v>
      </c>
      <c r="I3069" t="s">
        <v>3187</v>
      </c>
      <c r="J3069" t="s">
        <v>8</v>
      </c>
      <c r="K3069" t="s">
        <v>124</v>
      </c>
      <c r="M3069">
        <v>31</v>
      </c>
      <c r="N3069" t="s">
        <v>2741</v>
      </c>
      <c r="O3069" t="s">
        <v>2740</v>
      </c>
      <c r="P3069" t="s">
        <v>2742</v>
      </c>
      <c r="Q3069" t="s">
        <v>139</v>
      </c>
      <c r="R3069" t="s">
        <v>811</v>
      </c>
      <c r="S3069" t="s">
        <v>345</v>
      </c>
      <c r="T3069" t="s">
        <v>3626</v>
      </c>
      <c r="U3069" t="s">
        <v>343</v>
      </c>
      <c r="V3069" t="s">
        <v>344</v>
      </c>
      <c r="X3069" t="str">
        <f>LEFT(Table7[[#This Row],[Month]],4)</f>
        <v>2023</v>
      </c>
      <c r="Y3069">
        <f>SIGN(Table7[[#This Row],[Internal Monthly Cost]])</f>
        <v>1</v>
      </c>
    </row>
    <row r="3070" spans="1:25" x14ac:dyDescent="0.2">
      <c r="A3070">
        <v>713</v>
      </c>
      <c r="B3070" t="s">
        <v>3610</v>
      </c>
      <c r="C3070" t="s">
        <v>3610</v>
      </c>
      <c r="D3070" t="s">
        <v>5</v>
      </c>
      <c r="E3070" t="s">
        <v>3107</v>
      </c>
      <c r="F3070" t="s">
        <v>652</v>
      </c>
      <c r="G3070" t="s">
        <v>3108</v>
      </c>
      <c r="H3070" t="s">
        <v>3109</v>
      </c>
      <c r="I3070" t="s">
        <v>3151</v>
      </c>
      <c r="J3070" t="s">
        <v>8</v>
      </c>
      <c r="K3070" t="s">
        <v>127</v>
      </c>
      <c r="M3070">
        <v>30</v>
      </c>
      <c r="N3070" t="s">
        <v>35</v>
      </c>
      <c r="O3070" t="s">
        <v>203</v>
      </c>
      <c r="P3070" t="s">
        <v>36</v>
      </c>
      <c r="Q3070" t="s">
        <v>140</v>
      </c>
      <c r="R3070" t="s">
        <v>811</v>
      </c>
      <c r="S3070" t="s">
        <v>360</v>
      </c>
      <c r="T3070" t="s">
        <v>3615</v>
      </c>
      <c r="U3070" t="s">
        <v>343</v>
      </c>
      <c r="V3070" t="s">
        <v>351</v>
      </c>
      <c r="X3070" t="str">
        <f>LEFT(Table7[[#This Row],[Month]],4)</f>
        <v>2023</v>
      </c>
      <c r="Y3070">
        <f>SIGN(Table7[[#This Row],[Internal Monthly Cost]])</f>
        <v>1</v>
      </c>
    </row>
    <row r="3071" spans="1:25" x14ac:dyDescent="0.2">
      <c r="A3071">
        <v>721</v>
      </c>
      <c r="B3071" t="s">
        <v>3610</v>
      </c>
      <c r="C3071" t="s">
        <v>3610</v>
      </c>
      <c r="D3071" t="s">
        <v>5</v>
      </c>
      <c r="E3071" t="s">
        <v>3275</v>
      </c>
      <c r="F3071" t="s">
        <v>652</v>
      </c>
      <c r="G3071" t="s">
        <v>3270</v>
      </c>
      <c r="H3071" t="s">
        <v>3296</v>
      </c>
      <c r="I3071" t="s">
        <v>3294</v>
      </c>
      <c r="J3071" t="s">
        <v>8</v>
      </c>
      <c r="K3071" t="s">
        <v>127</v>
      </c>
      <c r="M3071">
        <v>31</v>
      </c>
      <c r="N3071" t="s">
        <v>1164</v>
      </c>
      <c r="O3071" t="s">
        <v>1163</v>
      </c>
      <c r="P3071" t="s">
        <v>1165</v>
      </c>
      <c r="Q3071" t="s">
        <v>140</v>
      </c>
      <c r="R3071" t="s">
        <v>811</v>
      </c>
      <c r="S3071" t="s">
        <v>345</v>
      </c>
      <c r="T3071" t="s">
        <v>3615</v>
      </c>
      <c r="U3071" t="s">
        <v>343</v>
      </c>
      <c r="V3071" t="s">
        <v>1166</v>
      </c>
      <c r="X3071" t="str">
        <f>LEFT(Table7[[#This Row],[Month]],4)</f>
        <v>2023</v>
      </c>
      <c r="Y3071">
        <f>SIGN(Table7[[#This Row],[Internal Monthly Cost]])</f>
        <v>1</v>
      </c>
    </row>
    <row r="3072" spans="1:25" x14ac:dyDescent="0.2">
      <c r="A3072">
        <v>720</v>
      </c>
      <c r="B3072" t="s">
        <v>3610</v>
      </c>
      <c r="C3072" t="s">
        <v>3610</v>
      </c>
      <c r="D3072" t="s">
        <v>5</v>
      </c>
      <c r="E3072" t="s">
        <v>3273</v>
      </c>
      <c r="F3072" t="s">
        <v>652</v>
      </c>
      <c r="G3072" t="s">
        <v>3272</v>
      </c>
      <c r="H3072" t="s">
        <v>3295</v>
      </c>
      <c r="I3072" t="s">
        <v>3294</v>
      </c>
      <c r="J3072" t="s">
        <v>8</v>
      </c>
      <c r="K3072" t="s">
        <v>124</v>
      </c>
      <c r="M3072">
        <v>31</v>
      </c>
      <c r="N3072" t="s">
        <v>2191</v>
      </c>
      <c r="O3072" t="s">
        <v>2190</v>
      </c>
      <c r="P3072" t="s">
        <v>2192</v>
      </c>
      <c r="Q3072" t="s">
        <v>139</v>
      </c>
      <c r="R3072" t="s">
        <v>811</v>
      </c>
      <c r="S3072" t="s">
        <v>345</v>
      </c>
      <c r="T3072" t="s">
        <v>3611</v>
      </c>
      <c r="U3072" t="s">
        <v>343</v>
      </c>
      <c r="V3072" t="s">
        <v>2193</v>
      </c>
      <c r="X3072" t="str">
        <f>LEFT(Table7[[#This Row],[Month]],4)</f>
        <v>2023</v>
      </c>
      <c r="Y3072">
        <f>SIGN(Table7[[#This Row],[Internal Monthly Cost]])</f>
        <v>1</v>
      </c>
    </row>
    <row r="3073" spans="1:25" x14ac:dyDescent="0.2">
      <c r="A3073">
        <v>719</v>
      </c>
      <c r="B3073" t="s">
        <v>3610</v>
      </c>
      <c r="C3073" t="s">
        <v>3610</v>
      </c>
      <c r="D3073" t="s">
        <v>5</v>
      </c>
      <c r="E3073" t="s">
        <v>3192</v>
      </c>
      <c r="F3073" t="s">
        <v>652</v>
      </c>
      <c r="G3073" t="s">
        <v>3193</v>
      </c>
      <c r="H3073" t="s">
        <v>3194</v>
      </c>
      <c r="I3073" t="s">
        <v>3269</v>
      </c>
      <c r="J3073" t="s">
        <v>8</v>
      </c>
      <c r="K3073" t="s">
        <v>127</v>
      </c>
      <c r="M3073">
        <v>31</v>
      </c>
      <c r="N3073" t="s">
        <v>295</v>
      </c>
      <c r="O3073" t="s">
        <v>296</v>
      </c>
      <c r="P3073" t="s">
        <v>297</v>
      </c>
      <c r="Q3073" t="s">
        <v>140</v>
      </c>
      <c r="R3073" t="s">
        <v>811</v>
      </c>
      <c r="S3073" t="s">
        <v>345</v>
      </c>
      <c r="T3073" t="s">
        <v>3615</v>
      </c>
      <c r="U3073" t="s">
        <v>343</v>
      </c>
      <c r="V3073" t="s">
        <v>411</v>
      </c>
      <c r="X3073" t="str">
        <f>LEFT(Table7[[#This Row],[Month]],4)</f>
        <v>2023</v>
      </c>
      <c r="Y3073">
        <f>SIGN(Table7[[#This Row],[Internal Monthly Cost]])</f>
        <v>1</v>
      </c>
    </row>
    <row r="3074" spans="1:25" x14ac:dyDescent="0.2">
      <c r="A3074">
        <v>740</v>
      </c>
      <c r="B3074" t="s">
        <v>3610</v>
      </c>
      <c r="C3074" t="s">
        <v>3610</v>
      </c>
      <c r="D3074" t="s">
        <v>5</v>
      </c>
      <c r="E3074" t="s">
        <v>3505</v>
      </c>
      <c r="F3074" t="s">
        <v>652</v>
      </c>
      <c r="G3074" t="s">
        <v>3507</v>
      </c>
      <c r="H3074" t="s">
        <v>3508</v>
      </c>
      <c r="I3074" t="s">
        <v>3517</v>
      </c>
      <c r="J3074" t="s">
        <v>8</v>
      </c>
      <c r="K3074" t="s">
        <v>123</v>
      </c>
      <c r="M3074">
        <v>34</v>
      </c>
      <c r="N3074" t="s">
        <v>1101</v>
      </c>
      <c r="O3074" t="s">
        <v>1100</v>
      </c>
      <c r="P3074" t="s">
        <v>1102</v>
      </c>
      <c r="Q3074" t="s">
        <v>171</v>
      </c>
      <c r="R3074" t="s">
        <v>138</v>
      </c>
      <c r="S3074" t="s">
        <v>345</v>
      </c>
      <c r="T3074" t="s">
        <v>1103</v>
      </c>
      <c r="U3074" t="s">
        <v>343</v>
      </c>
      <c r="V3074" t="s">
        <v>1104</v>
      </c>
      <c r="X3074" t="str">
        <f>LEFT(Table7[[#This Row],[Month]],4)</f>
        <v>2023</v>
      </c>
      <c r="Y3074">
        <f>SIGN(Table7[[#This Row],[Internal Monthly Cost]])</f>
        <v>1</v>
      </c>
    </row>
    <row r="3075" spans="1:25" x14ac:dyDescent="0.2">
      <c r="A3075">
        <v>751</v>
      </c>
      <c r="B3075" t="s">
        <v>3610</v>
      </c>
      <c r="C3075" t="s">
        <v>3610</v>
      </c>
      <c r="D3075" t="s">
        <v>5</v>
      </c>
      <c r="E3075" t="s">
        <v>3602</v>
      </c>
      <c r="F3075" t="s">
        <v>652</v>
      </c>
      <c r="G3075" t="s">
        <v>3603</v>
      </c>
      <c r="H3075" t="s">
        <v>505</v>
      </c>
      <c r="J3075" t="s">
        <v>8</v>
      </c>
      <c r="K3075" t="s">
        <v>127</v>
      </c>
      <c r="M3075">
        <v>34</v>
      </c>
      <c r="N3075" t="s">
        <v>3607</v>
      </c>
      <c r="O3075" t="s">
        <v>3606</v>
      </c>
      <c r="P3075" t="s">
        <v>3608</v>
      </c>
      <c r="Q3075" t="s">
        <v>140</v>
      </c>
      <c r="R3075" t="s">
        <v>811</v>
      </c>
      <c r="S3075" t="s">
        <v>345</v>
      </c>
      <c r="T3075" t="s">
        <v>3615</v>
      </c>
      <c r="U3075" t="s">
        <v>343</v>
      </c>
      <c r="V3075" t="s">
        <v>3609</v>
      </c>
      <c r="X3075" t="str">
        <f>LEFT(Table7[[#This Row],[Month]],4)</f>
        <v>2023</v>
      </c>
      <c r="Y3075">
        <f>SIGN(Table7[[#This Row],[Internal Monthly Cost]])</f>
        <v>1</v>
      </c>
    </row>
    <row r="3076" spans="1:25" x14ac:dyDescent="0.2">
      <c r="A3076">
        <v>729</v>
      </c>
      <c r="B3076" t="s">
        <v>3610</v>
      </c>
      <c r="C3076" t="s">
        <v>3610</v>
      </c>
      <c r="D3076" t="s">
        <v>725</v>
      </c>
      <c r="E3076" t="s">
        <v>3380</v>
      </c>
      <c r="F3076" t="s">
        <v>652</v>
      </c>
      <c r="G3076" t="s">
        <v>2806</v>
      </c>
      <c r="H3076" t="s">
        <v>2693</v>
      </c>
      <c r="J3076" t="s">
        <v>8</v>
      </c>
      <c r="K3076" t="s">
        <v>123</v>
      </c>
      <c r="M3076">
        <v>56</v>
      </c>
      <c r="X3076" t="str">
        <f>LEFT(Table7[[#This Row],[Month]],4)</f>
        <v>2023</v>
      </c>
      <c r="Y3076">
        <f>SIGN(Table7[[#This Row],[Internal Monthly Cost]])</f>
        <v>1</v>
      </c>
    </row>
    <row r="3077" spans="1:25" x14ac:dyDescent="0.2">
      <c r="A3077">
        <v>615</v>
      </c>
      <c r="B3077" t="s">
        <v>3610</v>
      </c>
      <c r="C3077" t="s">
        <v>3610</v>
      </c>
      <c r="D3077" t="s">
        <v>5</v>
      </c>
      <c r="E3077" t="s">
        <v>2677</v>
      </c>
      <c r="H3077" t="s">
        <v>664</v>
      </c>
      <c r="I3077" t="s">
        <v>2841</v>
      </c>
      <c r="J3077" t="s">
        <v>8</v>
      </c>
      <c r="K3077" t="s">
        <v>442</v>
      </c>
      <c r="M3077">
        <v>44</v>
      </c>
      <c r="N3077" t="s">
        <v>2930</v>
      </c>
      <c r="O3077" t="s">
        <v>2931</v>
      </c>
      <c r="P3077" t="s">
        <v>2932</v>
      </c>
      <c r="Q3077" t="s">
        <v>441</v>
      </c>
      <c r="R3077" t="s">
        <v>442</v>
      </c>
      <c r="S3077" t="s">
        <v>345</v>
      </c>
      <c r="T3077" t="s">
        <v>3619</v>
      </c>
      <c r="U3077" t="s">
        <v>343</v>
      </c>
      <c r="V3077" t="s">
        <v>2927</v>
      </c>
      <c r="X3077" t="str">
        <f>LEFT(Table7[[#This Row],[Month]],4)</f>
        <v>2023</v>
      </c>
      <c r="Y3077">
        <f>SIGN(Table7[[#This Row],[Internal Monthly Cost]])</f>
        <v>1</v>
      </c>
    </row>
    <row r="3078" spans="1:25" x14ac:dyDescent="0.2">
      <c r="A3078">
        <v>601</v>
      </c>
      <c r="B3078" t="s">
        <v>3610</v>
      </c>
      <c r="C3078" t="s">
        <v>3610</v>
      </c>
      <c r="D3078" t="s">
        <v>5</v>
      </c>
      <c r="E3078" t="s">
        <v>661</v>
      </c>
      <c r="H3078" t="s">
        <v>664</v>
      </c>
      <c r="I3078" t="s">
        <v>2841</v>
      </c>
      <c r="J3078" t="s">
        <v>4</v>
      </c>
      <c r="K3078" t="s">
        <v>442</v>
      </c>
      <c r="M3078">
        <v>44</v>
      </c>
      <c r="X3078" t="str">
        <f>LEFT(Table7[[#This Row],[Month]],4)</f>
        <v>2023</v>
      </c>
      <c r="Y3078">
        <f>SIGN(Table7[[#This Row],[Internal Monthly Cost]])</f>
        <v>1</v>
      </c>
    </row>
    <row r="3079" spans="1:25" x14ac:dyDescent="0.2">
      <c r="A3079">
        <v>584</v>
      </c>
      <c r="B3079" t="s">
        <v>3610</v>
      </c>
      <c r="C3079" t="s">
        <v>3610</v>
      </c>
      <c r="D3079" t="s">
        <v>5</v>
      </c>
      <c r="E3079" t="s">
        <v>2419</v>
      </c>
      <c r="F3079" t="s">
        <v>652</v>
      </c>
      <c r="G3079" t="s">
        <v>2420</v>
      </c>
      <c r="H3079" t="s">
        <v>2421</v>
      </c>
      <c r="I3079" t="s">
        <v>183</v>
      </c>
      <c r="J3079" t="s">
        <v>8</v>
      </c>
      <c r="K3079" t="s">
        <v>130</v>
      </c>
      <c r="M3079">
        <v>49</v>
      </c>
      <c r="N3079" t="s">
        <v>172</v>
      </c>
      <c r="O3079" t="s">
        <v>260</v>
      </c>
      <c r="P3079" t="s">
        <v>173</v>
      </c>
      <c r="Q3079" t="s">
        <v>142</v>
      </c>
      <c r="R3079" t="s">
        <v>141</v>
      </c>
      <c r="S3079" t="s">
        <v>345</v>
      </c>
      <c r="T3079" t="s">
        <v>3616</v>
      </c>
      <c r="U3079" t="s">
        <v>343</v>
      </c>
      <c r="V3079" t="s">
        <v>394</v>
      </c>
      <c r="X3079" t="str">
        <f>LEFT(Table7[[#This Row],[Month]],4)</f>
        <v>2023</v>
      </c>
      <c r="Y3079">
        <f>SIGN(Table7[[#This Row],[Internal Monthly Cost]])</f>
        <v>1</v>
      </c>
    </row>
    <row r="3080" spans="1:25" x14ac:dyDescent="0.2">
      <c r="A3080">
        <v>586</v>
      </c>
      <c r="B3080" t="s">
        <v>3610</v>
      </c>
      <c r="C3080" t="s">
        <v>3610</v>
      </c>
      <c r="D3080" t="s">
        <v>5</v>
      </c>
      <c r="E3080" t="s">
        <v>2505</v>
      </c>
      <c r="F3080" t="s">
        <v>652</v>
      </c>
      <c r="G3080" t="s">
        <v>2507</v>
      </c>
      <c r="H3080" t="s">
        <v>2508</v>
      </c>
      <c r="I3080" t="s">
        <v>183</v>
      </c>
      <c r="J3080" t="s">
        <v>8</v>
      </c>
      <c r="K3080" t="s">
        <v>123</v>
      </c>
      <c r="M3080">
        <v>30</v>
      </c>
      <c r="N3080" t="s">
        <v>166</v>
      </c>
      <c r="O3080" t="s">
        <v>206</v>
      </c>
      <c r="P3080" t="s">
        <v>167</v>
      </c>
      <c r="Q3080" t="s">
        <v>171</v>
      </c>
      <c r="R3080" t="s">
        <v>138</v>
      </c>
      <c r="S3080" t="s">
        <v>345</v>
      </c>
      <c r="T3080" t="s">
        <v>380</v>
      </c>
      <c r="U3080" t="s">
        <v>343</v>
      </c>
      <c r="V3080" t="s">
        <v>397</v>
      </c>
      <c r="X3080" t="str">
        <f>LEFT(Table7[[#This Row],[Month]],4)</f>
        <v>2023</v>
      </c>
      <c r="Y3080">
        <f>SIGN(Table7[[#This Row],[Internal Monthly Cost]])</f>
        <v>1</v>
      </c>
    </row>
    <row r="3081" spans="1:25" x14ac:dyDescent="0.2">
      <c r="A3081">
        <v>666</v>
      </c>
      <c r="B3081" t="s">
        <v>3610</v>
      </c>
      <c r="C3081" t="s">
        <v>3610</v>
      </c>
      <c r="D3081" t="s">
        <v>5</v>
      </c>
      <c r="E3081" t="s">
        <v>2810</v>
      </c>
      <c r="F3081" t="s">
        <v>652</v>
      </c>
      <c r="G3081" t="s">
        <v>2813</v>
      </c>
      <c r="H3081" t="s">
        <v>2814</v>
      </c>
      <c r="I3081" t="s">
        <v>2903</v>
      </c>
      <c r="J3081" t="s">
        <v>8</v>
      </c>
      <c r="K3081" t="s">
        <v>130</v>
      </c>
      <c r="M3081">
        <v>37</v>
      </c>
      <c r="N3081" t="s">
        <v>331</v>
      </c>
      <c r="O3081" t="s">
        <v>332</v>
      </c>
      <c r="P3081" t="s">
        <v>333</v>
      </c>
      <c r="Q3081" t="s">
        <v>142</v>
      </c>
      <c r="R3081" t="s">
        <v>141</v>
      </c>
      <c r="S3081" t="s">
        <v>345</v>
      </c>
      <c r="T3081" t="s">
        <v>3622</v>
      </c>
      <c r="U3081" t="s">
        <v>343</v>
      </c>
      <c r="V3081" t="s">
        <v>414</v>
      </c>
      <c r="X3081" t="str">
        <f>LEFT(Table7[[#This Row],[Month]],4)</f>
        <v>2023</v>
      </c>
      <c r="Y3081">
        <f>SIGN(Table7[[#This Row],[Internal Monthly Cost]])</f>
        <v>1</v>
      </c>
    </row>
    <row r="3082" spans="1:25" x14ac:dyDescent="0.2">
      <c r="A3082">
        <v>648</v>
      </c>
      <c r="B3082" t="s">
        <v>3610</v>
      </c>
      <c r="C3082" t="s">
        <v>3610</v>
      </c>
      <c r="D3082" t="s">
        <v>5</v>
      </c>
      <c r="E3082" t="s">
        <v>2713</v>
      </c>
      <c r="F3082" t="s">
        <v>652</v>
      </c>
      <c r="G3082" t="s">
        <v>2703</v>
      </c>
      <c r="H3082" t="s">
        <v>2717</v>
      </c>
      <c r="I3082" t="s">
        <v>2901</v>
      </c>
      <c r="J3082" t="s">
        <v>8</v>
      </c>
      <c r="K3082" t="s">
        <v>130</v>
      </c>
      <c r="M3082">
        <v>39</v>
      </c>
      <c r="N3082" t="s">
        <v>301</v>
      </c>
      <c r="O3082" t="s">
        <v>302</v>
      </c>
      <c r="P3082" t="s">
        <v>303</v>
      </c>
      <c r="Q3082" t="s">
        <v>142</v>
      </c>
      <c r="R3082" t="s">
        <v>141</v>
      </c>
      <c r="S3082" t="s">
        <v>345</v>
      </c>
      <c r="T3082" t="s">
        <v>3616</v>
      </c>
      <c r="U3082" t="s">
        <v>343</v>
      </c>
      <c r="V3082" t="s">
        <v>412</v>
      </c>
      <c r="X3082" t="str">
        <f>LEFT(Table7[[#This Row],[Month]],4)</f>
        <v>2023</v>
      </c>
      <c r="Y3082">
        <f>SIGN(Table7[[#This Row],[Internal Monthly Cost]])</f>
        <v>1</v>
      </c>
    </row>
    <row r="3083" spans="1:25" x14ac:dyDescent="0.2">
      <c r="A3083">
        <v>656</v>
      </c>
      <c r="B3083" t="s">
        <v>3610</v>
      </c>
      <c r="C3083" t="s">
        <v>3610</v>
      </c>
      <c r="D3083" t="s">
        <v>5</v>
      </c>
      <c r="E3083" t="s">
        <v>2725</v>
      </c>
      <c r="F3083" t="s">
        <v>652</v>
      </c>
      <c r="G3083" t="s">
        <v>2940</v>
      </c>
      <c r="H3083" t="s">
        <v>2717</v>
      </c>
      <c r="I3083" t="s">
        <v>2901</v>
      </c>
      <c r="J3083" t="s">
        <v>4</v>
      </c>
      <c r="K3083" t="s">
        <v>130</v>
      </c>
      <c r="M3083">
        <v>39</v>
      </c>
      <c r="O3083" t="s">
        <v>2116</v>
      </c>
      <c r="X3083" t="str">
        <f>LEFT(Table7[[#This Row],[Month]],4)</f>
        <v>2023</v>
      </c>
      <c r="Y3083">
        <f>SIGN(Table7[[#This Row],[Internal Monthly Cost]])</f>
        <v>1</v>
      </c>
    </row>
    <row r="3084" spans="1:25" x14ac:dyDescent="0.2">
      <c r="A3084">
        <v>658</v>
      </c>
      <c r="B3084" t="s">
        <v>3610</v>
      </c>
      <c r="C3084" t="s">
        <v>3610</v>
      </c>
      <c r="D3084" t="s">
        <v>5</v>
      </c>
      <c r="E3084" t="s">
        <v>2721</v>
      </c>
      <c r="F3084" t="s">
        <v>652</v>
      </c>
      <c r="G3084" t="s">
        <v>2722</v>
      </c>
      <c r="H3084" t="s">
        <v>2717</v>
      </c>
      <c r="I3084" t="s">
        <v>2901</v>
      </c>
      <c r="J3084" t="s">
        <v>4</v>
      </c>
      <c r="K3084" t="s">
        <v>130</v>
      </c>
      <c r="M3084">
        <v>39</v>
      </c>
      <c r="X3084" t="str">
        <f>LEFT(Table7[[#This Row],[Month]],4)</f>
        <v>2023</v>
      </c>
      <c r="Y3084">
        <f>SIGN(Table7[[#This Row],[Internal Monthly Cost]])</f>
        <v>1</v>
      </c>
    </row>
    <row r="3085" spans="1:25" x14ac:dyDescent="0.2">
      <c r="A3085">
        <v>636</v>
      </c>
      <c r="B3085" t="s">
        <v>3610</v>
      </c>
      <c r="C3085" t="s">
        <v>3610</v>
      </c>
      <c r="D3085" t="s">
        <v>5</v>
      </c>
      <c r="E3085" t="s">
        <v>844</v>
      </c>
      <c r="F3085" t="s">
        <v>652</v>
      </c>
      <c r="G3085" t="s">
        <v>846</v>
      </c>
      <c r="H3085" t="s">
        <v>847</v>
      </c>
      <c r="I3085" t="s">
        <v>291</v>
      </c>
      <c r="J3085" t="s">
        <v>8</v>
      </c>
      <c r="K3085" t="s">
        <v>123</v>
      </c>
      <c r="M3085">
        <v>35</v>
      </c>
      <c r="N3085" t="s">
        <v>19</v>
      </c>
      <c r="O3085" t="s">
        <v>196</v>
      </c>
      <c r="P3085" t="s">
        <v>20</v>
      </c>
      <c r="Q3085" t="s">
        <v>171</v>
      </c>
      <c r="R3085" t="s">
        <v>138</v>
      </c>
      <c r="S3085" t="s">
        <v>345</v>
      </c>
      <c r="T3085" t="s">
        <v>380</v>
      </c>
      <c r="U3085" t="s">
        <v>343</v>
      </c>
      <c r="V3085" t="s">
        <v>409</v>
      </c>
      <c r="X3085" t="str">
        <f>LEFT(Table7[[#This Row],[Month]],4)</f>
        <v>2023</v>
      </c>
      <c r="Y3085">
        <f>SIGN(Table7[[#This Row],[Internal Monthly Cost]])</f>
        <v>1</v>
      </c>
    </row>
    <row r="3086" spans="1:25" x14ac:dyDescent="0.2">
      <c r="A3086">
        <v>734</v>
      </c>
      <c r="B3086" t="s">
        <v>3610</v>
      </c>
      <c r="C3086" t="s">
        <v>3610</v>
      </c>
      <c r="D3086" t="s">
        <v>5</v>
      </c>
      <c r="E3086" t="s">
        <v>3388</v>
      </c>
      <c r="F3086" t="s">
        <v>652</v>
      </c>
      <c r="G3086" t="s">
        <v>3389</v>
      </c>
      <c r="H3086" t="s">
        <v>3383</v>
      </c>
      <c r="I3086" t="s">
        <v>3430</v>
      </c>
      <c r="J3086" t="s">
        <v>8</v>
      </c>
      <c r="K3086" t="s">
        <v>130</v>
      </c>
      <c r="M3086">
        <v>32</v>
      </c>
      <c r="N3086" t="s">
        <v>3435</v>
      </c>
      <c r="O3086" t="s">
        <v>3436</v>
      </c>
      <c r="P3086" t="s">
        <v>3437</v>
      </c>
      <c r="Q3086" t="s">
        <v>142</v>
      </c>
      <c r="R3086" t="s">
        <v>141</v>
      </c>
      <c r="S3086" t="s">
        <v>345</v>
      </c>
      <c r="T3086" t="s">
        <v>3622</v>
      </c>
      <c r="U3086" t="s">
        <v>343</v>
      </c>
      <c r="V3086" t="s">
        <v>3438</v>
      </c>
      <c r="X3086" t="str">
        <f>LEFT(Table7[[#This Row],[Month]],4)</f>
        <v>2023</v>
      </c>
      <c r="Y3086">
        <f>SIGN(Table7[[#This Row],[Internal Monthly Cost]])</f>
        <v>1</v>
      </c>
    </row>
    <row r="3087" spans="1:25" x14ac:dyDescent="0.2">
      <c r="A3087">
        <v>733</v>
      </c>
      <c r="B3087" t="s">
        <v>3610</v>
      </c>
      <c r="C3087" t="s">
        <v>3610</v>
      </c>
      <c r="D3087" t="s">
        <v>5</v>
      </c>
      <c r="E3087" t="s">
        <v>3386</v>
      </c>
      <c r="F3087" t="s">
        <v>652</v>
      </c>
      <c r="G3087" t="s">
        <v>3387</v>
      </c>
      <c r="H3087" t="s">
        <v>3383</v>
      </c>
      <c r="I3087" t="s">
        <v>3430</v>
      </c>
      <c r="J3087" t="s">
        <v>4</v>
      </c>
      <c r="K3087" t="s">
        <v>130</v>
      </c>
      <c r="M3087">
        <v>32</v>
      </c>
      <c r="O3087" t="s">
        <v>3432</v>
      </c>
      <c r="X3087" t="str">
        <f>LEFT(Table7[[#This Row],[Month]],4)</f>
        <v>2023</v>
      </c>
      <c r="Y3087">
        <f>SIGN(Table7[[#This Row],[Internal Monthly Cost]])</f>
        <v>1</v>
      </c>
    </row>
    <row r="3088" spans="1:25" x14ac:dyDescent="0.2">
      <c r="A3088">
        <v>746</v>
      </c>
      <c r="B3088" t="s">
        <v>3610</v>
      </c>
      <c r="C3088" t="s">
        <v>3610</v>
      </c>
      <c r="D3088" t="s">
        <v>5</v>
      </c>
      <c r="E3088" t="s">
        <v>3524</v>
      </c>
      <c r="F3088" t="s">
        <v>3519</v>
      </c>
      <c r="H3088" t="s">
        <v>3520</v>
      </c>
      <c r="J3088" t="s">
        <v>4</v>
      </c>
      <c r="K3088" t="s">
        <v>124</v>
      </c>
      <c r="M3088">
        <v>150</v>
      </c>
      <c r="X3088" t="str">
        <f>LEFT(Table7[[#This Row],[Month]],4)</f>
        <v>2023</v>
      </c>
      <c r="Y3088">
        <f>SIGN(Table7[[#This Row],[Internal Monthly Cost]])</f>
        <v>1</v>
      </c>
    </row>
    <row r="3089" spans="1:25" x14ac:dyDescent="0.2">
      <c r="A3089">
        <v>741</v>
      </c>
      <c r="B3089" t="s">
        <v>3610</v>
      </c>
      <c r="C3089" t="s">
        <v>3610</v>
      </c>
      <c r="D3089" t="s">
        <v>5</v>
      </c>
      <c r="E3089" t="s">
        <v>3518</v>
      </c>
      <c r="F3089" t="s">
        <v>3519</v>
      </c>
      <c r="H3089" t="s">
        <v>3520</v>
      </c>
      <c r="J3089" t="s">
        <v>8</v>
      </c>
      <c r="K3089" t="s">
        <v>442</v>
      </c>
      <c r="M3089">
        <v>150</v>
      </c>
      <c r="N3089" t="s">
        <v>2933</v>
      </c>
      <c r="O3089" t="s">
        <v>2934</v>
      </c>
      <c r="P3089" t="s">
        <v>2935</v>
      </c>
      <c r="Q3089" t="s">
        <v>441</v>
      </c>
      <c r="R3089" t="s">
        <v>442</v>
      </c>
      <c r="S3089" t="s">
        <v>345</v>
      </c>
      <c r="T3089" t="s">
        <v>2936</v>
      </c>
      <c r="U3089" t="s">
        <v>343</v>
      </c>
      <c r="V3089" t="s">
        <v>2927</v>
      </c>
      <c r="X3089" t="str">
        <f>LEFT(Table7[[#This Row],[Month]],4)</f>
        <v>2023</v>
      </c>
      <c r="Y3089">
        <f>SIGN(Table7[[#This Row],[Internal Monthly Cost]])</f>
        <v>1</v>
      </c>
    </row>
    <row r="3090" spans="1:25" x14ac:dyDescent="0.2">
      <c r="A3090">
        <v>749</v>
      </c>
      <c r="B3090" t="s">
        <v>3610</v>
      </c>
      <c r="C3090" t="s">
        <v>3610</v>
      </c>
      <c r="D3090" t="s">
        <v>5</v>
      </c>
      <c r="E3090" t="s">
        <v>3527</v>
      </c>
      <c r="F3090" t="s">
        <v>3519</v>
      </c>
      <c r="H3090" t="s">
        <v>3520</v>
      </c>
      <c r="J3090" t="s">
        <v>4</v>
      </c>
      <c r="K3090" t="s">
        <v>442</v>
      </c>
      <c r="M3090">
        <v>150</v>
      </c>
      <c r="X3090" t="str">
        <f>LEFT(Table7[[#This Row],[Month]],4)</f>
        <v>2023</v>
      </c>
      <c r="Y3090">
        <f>SIGN(Table7[[#This Row],[Internal Monthly Cost]])</f>
        <v>1</v>
      </c>
    </row>
    <row r="3091" spans="1:25" x14ac:dyDescent="0.2">
      <c r="A3091">
        <v>747</v>
      </c>
      <c r="B3091" t="s">
        <v>3610</v>
      </c>
      <c r="C3091" t="s">
        <v>3610</v>
      </c>
      <c r="D3091" t="s">
        <v>5</v>
      </c>
      <c r="E3091" t="s">
        <v>3525</v>
      </c>
      <c r="F3091" t="s">
        <v>3519</v>
      </c>
      <c r="H3091" t="s">
        <v>3520</v>
      </c>
      <c r="J3091" t="s">
        <v>8</v>
      </c>
      <c r="K3091" t="s">
        <v>442</v>
      </c>
      <c r="M3091">
        <v>150</v>
      </c>
      <c r="N3091" t="s">
        <v>2930</v>
      </c>
      <c r="O3091" t="s">
        <v>2931</v>
      </c>
      <c r="P3091" t="s">
        <v>2932</v>
      </c>
      <c r="Q3091" t="s">
        <v>441</v>
      </c>
      <c r="R3091" t="s">
        <v>442</v>
      </c>
      <c r="S3091" t="s">
        <v>345</v>
      </c>
      <c r="T3091" t="s">
        <v>3619</v>
      </c>
      <c r="U3091" t="s">
        <v>343</v>
      </c>
      <c r="V3091" t="s">
        <v>2927</v>
      </c>
      <c r="X3091" t="str">
        <f>LEFT(Table7[[#This Row],[Month]],4)</f>
        <v>2023</v>
      </c>
      <c r="Y3091">
        <f>SIGN(Table7[[#This Row],[Internal Monthly Cost]])</f>
        <v>1</v>
      </c>
    </row>
    <row r="3092" spans="1:25" x14ac:dyDescent="0.2">
      <c r="A3092">
        <v>748</v>
      </c>
      <c r="B3092" t="s">
        <v>3610</v>
      </c>
      <c r="C3092" t="s">
        <v>3610</v>
      </c>
      <c r="D3092" t="s">
        <v>5</v>
      </c>
      <c r="E3092" t="s">
        <v>3526</v>
      </c>
      <c r="F3092" t="s">
        <v>3519</v>
      </c>
      <c r="H3092" t="s">
        <v>3520</v>
      </c>
      <c r="J3092" t="s">
        <v>8</v>
      </c>
      <c r="K3092" t="s">
        <v>442</v>
      </c>
      <c r="M3092">
        <v>150</v>
      </c>
      <c r="N3092" t="s">
        <v>2435</v>
      </c>
      <c r="O3092" t="s">
        <v>2434</v>
      </c>
      <c r="P3092" t="s">
        <v>2436</v>
      </c>
      <c r="Q3092" t="s">
        <v>441</v>
      </c>
      <c r="R3092" t="s">
        <v>442</v>
      </c>
      <c r="S3092" t="s">
        <v>345</v>
      </c>
      <c r="T3092" t="s">
        <v>3613</v>
      </c>
      <c r="U3092" t="s">
        <v>343</v>
      </c>
      <c r="V3092" t="s">
        <v>2430</v>
      </c>
      <c r="X3092" t="str">
        <f>LEFT(Table7[[#This Row],[Month]],4)</f>
        <v>2023</v>
      </c>
      <c r="Y3092">
        <f>SIGN(Table7[[#This Row],[Internal Monthly Cost]])</f>
        <v>1</v>
      </c>
    </row>
    <row r="3093" spans="1:25" x14ac:dyDescent="0.2">
      <c r="A3093">
        <v>750</v>
      </c>
      <c r="B3093" t="s">
        <v>3610</v>
      </c>
      <c r="C3093" t="s">
        <v>3610</v>
      </c>
      <c r="D3093" t="s">
        <v>5</v>
      </c>
      <c r="E3093" t="s">
        <v>3528</v>
      </c>
      <c r="F3093" t="s">
        <v>3519</v>
      </c>
      <c r="H3093" t="s">
        <v>3520</v>
      </c>
      <c r="J3093" t="s">
        <v>4</v>
      </c>
      <c r="K3093" t="s">
        <v>442</v>
      </c>
      <c r="M3093">
        <v>150</v>
      </c>
      <c r="X3093" t="str">
        <f>LEFT(Table7[[#This Row],[Month]],4)</f>
        <v>2023</v>
      </c>
      <c r="Y3093">
        <f>SIGN(Table7[[#This Row],[Internal Monthly Cost]])</f>
        <v>1</v>
      </c>
    </row>
    <row r="3094" spans="1:25" x14ac:dyDescent="0.2">
      <c r="A3094">
        <v>736</v>
      </c>
      <c r="B3094" t="s">
        <v>3610</v>
      </c>
      <c r="C3094" t="s">
        <v>3610</v>
      </c>
      <c r="D3094" t="s">
        <v>5</v>
      </c>
      <c r="E3094" t="s">
        <v>3393</v>
      </c>
      <c r="F3094" t="s">
        <v>652</v>
      </c>
      <c r="G3094" t="s">
        <v>3394</v>
      </c>
      <c r="H3094" t="s">
        <v>3383</v>
      </c>
      <c r="I3094" t="s">
        <v>3430</v>
      </c>
      <c r="J3094" t="s">
        <v>8</v>
      </c>
      <c r="K3094" t="s">
        <v>124</v>
      </c>
      <c r="M3094">
        <v>81</v>
      </c>
      <c r="N3094" t="s">
        <v>2764</v>
      </c>
      <c r="O3094" t="s">
        <v>2763</v>
      </c>
      <c r="P3094" t="s">
        <v>2765</v>
      </c>
      <c r="Q3094" t="s">
        <v>139</v>
      </c>
      <c r="R3094" t="s">
        <v>811</v>
      </c>
      <c r="S3094" t="s">
        <v>345</v>
      </c>
      <c r="T3094" t="s">
        <v>3611</v>
      </c>
      <c r="U3094" t="s">
        <v>343</v>
      </c>
      <c r="V3094" t="s">
        <v>344</v>
      </c>
      <c r="X3094" t="str">
        <f>LEFT(Table7[[#This Row],[Month]],4)</f>
        <v>2023</v>
      </c>
      <c r="Y3094">
        <f>SIGN(Table7[[#This Row],[Internal Monthly Cost]])</f>
        <v>1</v>
      </c>
    </row>
    <row r="3095" spans="1:25" x14ac:dyDescent="0.2">
      <c r="A3095">
        <v>677</v>
      </c>
      <c r="B3095" t="s">
        <v>3610</v>
      </c>
      <c r="C3095" t="s">
        <v>3610</v>
      </c>
      <c r="D3095" t="s">
        <v>5</v>
      </c>
      <c r="E3095" t="s">
        <v>1828</v>
      </c>
      <c r="F3095" t="s">
        <v>652</v>
      </c>
      <c r="G3095" t="s">
        <v>1831</v>
      </c>
      <c r="H3095" t="s">
        <v>1635</v>
      </c>
      <c r="I3095" t="s">
        <v>2905</v>
      </c>
      <c r="J3095" t="s">
        <v>8</v>
      </c>
      <c r="K3095" t="s">
        <v>124</v>
      </c>
      <c r="M3095">
        <v>36</v>
      </c>
      <c r="N3095" t="s">
        <v>457</v>
      </c>
      <c r="O3095" t="s">
        <v>458</v>
      </c>
      <c r="P3095" t="s">
        <v>459</v>
      </c>
      <c r="Q3095" t="s">
        <v>139</v>
      </c>
      <c r="R3095" t="s">
        <v>811</v>
      </c>
      <c r="S3095" t="s">
        <v>360</v>
      </c>
      <c r="T3095" t="s">
        <v>3611</v>
      </c>
      <c r="U3095" t="s">
        <v>343</v>
      </c>
      <c r="V3095" t="s">
        <v>460</v>
      </c>
      <c r="X3095" t="str">
        <f>LEFT(Table7[[#This Row],[Month]],4)</f>
        <v>2023</v>
      </c>
      <c r="Y3095">
        <f>SIGN(Table7[[#This Row],[Internal Monthly Cost]])</f>
        <v>1</v>
      </c>
    </row>
    <row r="3096" spans="1:25" x14ac:dyDescent="0.2">
      <c r="A3096">
        <v>676</v>
      </c>
      <c r="B3096" t="s">
        <v>3610</v>
      </c>
      <c r="C3096" t="s">
        <v>3610</v>
      </c>
      <c r="D3096" t="s">
        <v>5</v>
      </c>
      <c r="E3096" t="s">
        <v>2830</v>
      </c>
      <c r="F3096" t="s">
        <v>652</v>
      </c>
      <c r="G3096" t="s">
        <v>2831</v>
      </c>
      <c r="H3096" t="s">
        <v>2832</v>
      </c>
      <c r="I3096" t="s">
        <v>2905</v>
      </c>
      <c r="J3096" t="s">
        <v>8</v>
      </c>
      <c r="K3096" t="s">
        <v>127</v>
      </c>
      <c r="M3096">
        <v>36</v>
      </c>
      <c r="N3096" t="s">
        <v>3093</v>
      </c>
      <c r="O3096" t="s">
        <v>3094</v>
      </c>
      <c r="P3096" t="s">
        <v>3095</v>
      </c>
      <c r="Q3096" t="s">
        <v>140</v>
      </c>
      <c r="R3096" t="s">
        <v>811</v>
      </c>
      <c r="S3096" t="s">
        <v>345</v>
      </c>
      <c r="T3096" t="s">
        <v>3615</v>
      </c>
      <c r="U3096" t="s">
        <v>343</v>
      </c>
      <c r="V3096" t="s">
        <v>3096</v>
      </c>
      <c r="X3096" t="str">
        <f>LEFT(Table7[[#This Row],[Month]],4)</f>
        <v>2023</v>
      </c>
      <c r="Y3096">
        <f>SIGN(Table7[[#This Row],[Internal Monthly Cost]])</f>
        <v>1</v>
      </c>
    </row>
    <row r="3097" spans="1:25" x14ac:dyDescent="0.2">
      <c r="A3097">
        <v>752</v>
      </c>
      <c r="B3097" t="s">
        <v>3610</v>
      </c>
      <c r="C3097" t="s">
        <v>3610</v>
      </c>
      <c r="D3097" t="s">
        <v>5</v>
      </c>
      <c r="E3097" t="s">
        <v>3630</v>
      </c>
      <c r="F3097" t="s">
        <v>652</v>
      </c>
      <c r="G3097" t="s">
        <v>3631</v>
      </c>
      <c r="H3097" t="s">
        <v>3632</v>
      </c>
      <c r="J3097" t="s">
        <v>8</v>
      </c>
      <c r="K3097" t="s">
        <v>124</v>
      </c>
      <c r="M3097">
        <v>78</v>
      </c>
      <c r="X3097" t="str">
        <f>LEFT(Table7[[#This Row],[Month]],4)</f>
        <v>2023</v>
      </c>
      <c r="Y3097">
        <f>SIGN(Table7[[#This Row],[Internal Monthly Cost]])</f>
        <v>1</v>
      </c>
    </row>
    <row r="3098" spans="1:25" x14ac:dyDescent="0.2">
      <c r="A3098">
        <v>475</v>
      </c>
      <c r="B3098" t="s">
        <v>3610</v>
      </c>
      <c r="C3098" t="s">
        <v>3610</v>
      </c>
      <c r="D3098" t="s">
        <v>12</v>
      </c>
      <c r="E3098" t="s">
        <v>2093</v>
      </c>
      <c r="F3098" t="s">
        <v>503</v>
      </c>
      <c r="G3098" t="s">
        <v>627</v>
      </c>
      <c r="H3098" t="s">
        <v>515</v>
      </c>
      <c r="I3098" t="s">
        <v>125</v>
      </c>
      <c r="J3098" t="s">
        <v>8</v>
      </c>
      <c r="K3098" t="s">
        <v>124</v>
      </c>
      <c r="M3098">
        <v>4</v>
      </c>
      <c r="N3098" t="s">
        <v>74</v>
      </c>
      <c r="O3098" t="s">
        <v>218</v>
      </c>
      <c r="P3098" t="s">
        <v>75</v>
      </c>
      <c r="Q3098" t="s">
        <v>139</v>
      </c>
      <c r="R3098" t="s">
        <v>811</v>
      </c>
      <c r="S3098" t="s">
        <v>345</v>
      </c>
      <c r="T3098" t="s">
        <v>3611</v>
      </c>
      <c r="U3098" t="s">
        <v>343</v>
      </c>
      <c r="V3098" t="s">
        <v>353</v>
      </c>
      <c r="X3098" t="str">
        <f>LEFT(Table7[[#This Row],[Month]],4)</f>
        <v>2023</v>
      </c>
      <c r="Y3098">
        <f>SIGN(Table7[[#This Row],[Internal Monthly Cost]])</f>
        <v>1</v>
      </c>
    </row>
    <row r="3099" spans="1:25" x14ac:dyDescent="0.2">
      <c r="A3099">
        <v>691</v>
      </c>
      <c r="B3099" t="s">
        <v>3610</v>
      </c>
      <c r="C3099" t="s">
        <v>3610</v>
      </c>
      <c r="D3099" t="s">
        <v>12</v>
      </c>
      <c r="E3099" t="s">
        <v>2943</v>
      </c>
      <c r="F3099" t="s">
        <v>2944</v>
      </c>
      <c r="G3099" t="s">
        <v>627</v>
      </c>
      <c r="H3099" t="s">
        <v>515</v>
      </c>
      <c r="I3099" t="s">
        <v>125</v>
      </c>
      <c r="J3099" t="s">
        <v>4</v>
      </c>
      <c r="K3099" t="s">
        <v>123</v>
      </c>
      <c r="M3099">
        <v>4</v>
      </c>
      <c r="X3099" t="str">
        <f>LEFT(Table7[[#This Row],[Month]],4)</f>
        <v>2023</v>
      </c>
      <c r="Y3099">
        <f>SIGN(Table7[[#This Row],[Internal Monthly Cost]])</f>
        <v>1</v>
      </c>
    </row>
    <row r="3100" spans="1:25" x14ac:dyDescent="0.2">
      <c r="A3100">
        <v>441</v>
      </c>
      <c r="B3100" t="s">
        <v>3610</v>
      </c>
      <c r="C3100" t="s">
        <v>3610</v>
      </c>
      <c r="D3100" t="s">
        <v>12</v>
      </c>
      <c r="E3100" t="s">
        <v>1363</v>
      </c>
      <c r="F3100" t="s">
        <v>503</v>
      </c>
      <c r="G3100" t="s">
        <v>627</v>
      </c>
      <c r="H3100" t="s">
        <v>515</v>
      </c>
      <c r="I3100" t="s">
        <v>125</v>
      </c>
      <c r="J3100" t="s">
        <v>4</v>
      </c>
      <c r="K3100" t="s">
        <v>124</v>
      </c>
      <c r="M3100">
        <v>4</v>
      </c>
      <c r="X3100" t="str">
        <f>LEFT(Table7[[#This Row],[Month]],4)</f>
        <v>2023</v>
      </c>
      <c r="Y3100">
        <f>SIGN(Table7[[#This Row],[Internal Monthly Cost]])</f>
        <v>1</v>
      </c>
    </row>
    <row r="3101" spans="1:25" x14ac:dyDescent="0.2">
      <c r="A3101">
        <v>478</v>
      </c>
      <c r="B3101" t="s">
        <v>3610</v>
      </c>
      <c r="C3101" t="s">
        <v>3610</v>
      </c>
      <c r="D3101" t="s">
        <v>12</v>
      </c>
      <c r="E3101" t="s">
        <v>1736</v>
      </c>
      <c r="F3101" t="s">
        <v>503</v>
      </c>
      <c r="G3101" t="s">
        <v>627</v>
      </c>
      <c r="H3101" t="s">
        <v>515</v>
      </c>
      <c r="I3101" t="s">
        <v>125</v>
      </c>
      <c r="J3101" t="s">
        <v>8</v>
      </c>
      <c r="K3101" t="s">
        <v>124</v>
      </c>
      <c r="M3101">
        <v>4</v>
      </c>
      <c r="N3101" t="s">
        <v>52</v>
      </c>
      <c r="O3101" t="s">
        <v>195</v>
      </c>
      <c r="P3101" t="s">
        <v>53</v>
      </c>
      <c r="Q3101" t="s">
        <v>139</v>
      </c>
      <c r="R3101" t="s">
        <v>811</v>
      </c>
      <c r="S3101" t="s">
        <v>345</v>
      </c>
      <c r="T3101" t="s">
        <v>3611</v>
      </c>
      <c r="U3101" t="s">
        <v>343</v>
      </c>
      <c r="V3101" t="s">
        <v>355</v>
      </c>
      <c r="X3101" t="str">
        <f>LEFT(Table7[[#This Row],[Month]],4)</f>
        <v>2023</v>
      </c>
      <c r="Y3101">
        <f>SIGN(Table7[[#This Row],[Internal Monthly Cost]])</f>
        <v>1</v>
      </c>
    </row>
    <row r="3102" spans="1:25" x14ac:dyDescent="0.2">
      <c r="A3102">
        <v>473</v>
      </c>
      <c r="B3102" t="s">
        <v>3610</v>
      </c>
      <c r="C3102" t="s">
        <v>3610</v>
      </c>
      <c r="D3102" t="s">
        <v>12</v>
      </c>
      <c r="E3102" t="s">
        <v>728</v>
      </c>
      <c r="F3102" t="s">
        <v>503</v>
      </c>
      <c r="G3102" t="s">
        <v>627</v>
      </c>
      <c r="H3102" t="s">
        <v>515</v>
      </c>
      <c r="I3102" t="s">
        <v>125</v>
      </c>
      <c r="J3102" t="s">
        <v>4</v>
      </c>
      <c r="K3102" t="s">
        <v>124</v>
      </c>
      <c r="M3102">
        <v>4</v>
      </c>
      <c r="X3102" t="str">
        <f>LEFT(Table7[[#This Row],[Month]],4)</f>
        <v>2023</v>
      </c>
      <c r="Y3102">
        <f>SIGN(Table7[[#This Row],[Internal Monthly Cost]])</f>
        <v>1</v>
      </c>
    </row>
    <row r="3103" spans="1:25" x14ac:dyDescent="0.2">
      <c r="A3103">
        <v>472</v>
      </c>
      <c r="B3103" t="s">
        <v>3610</v>
      </c>
      <c r="C3103" t="s">
        <v>3610</v>
      </c>
      <c r="D3103" t="s">
        <v>12</v>
      </c>
      <c r="E3103" t="s">
        <v>1722</v>
      </c>
      <c r="F3103" t="s">
        <v>503</v>
      </c>
      <c r="G3103" t="s">
        <v>627</v>
      </c>
      <c r="H3103" t="s">
        <v>515</v>
      </c>
      <c r="I3103" t="s">
        <v>125</v>
      </c>
      <c r="J3103" t="s">
        <v>4</v>
      </c>
      <c r="K3103" t="s">
        <v>124</v>
      </c>
      <c r="M3103">
        <v>4</v>
      </c>
      <c r="X3103" t="str">
        <f>LEFT(Table7[[#This Row],[Month]],4)</f>
        <v>2023</v>
      </c>
      <c r="Y3103">
        <f>SIGN(Table7[[#This Row],[Internal Monthly Cost]])</f>
        <v>1</v>
      </c>
    </row>
    <row r="3104" spans="1:25" x14ac:dyDescent="0.2">
      <c r="A3104">
        <v>476</v>
      </c>
      <c r="B3104" t="s">
        <v>3610</v>
      </c>
      <c r="C3104" t="s">
        <v>3610</v>
      </c>
      <c r="D3104" t="s">
        <v>12</v>
      </c>
      <c r="E3104" t="s">
        <v>2210</v>
      </c>
      <c r="F3104" t="s">
        <v>503</v>
      </c>
      <c r="G3104" t="s">
        <v>627</v>
      </c>
      <c r="H3104" t="s">
        <v>515</v>
      </c>
      <c r="I3104" t="s">
        <v>125</v>
      </c>
      <c r="J3104" t="s">
        <v>8</v>
      </c>
      <c r="K3104" t="s">
        <v>124</v>
      </c>
      <c r="M3104">
        <v>4</v>
      </c>
      <c r="N3104" t="s">
        <v>100</v>
      </c>
      <c r="O3104" t="s">
        <v>193</v>
      </c>
      <c r="P3104" t="s">
        <v>101</v>
      </c>
      <c r="Q3104" t="s">
        <v>139</v>
      </c>
      <c r="R3104" t="s">
        <v>811</v>
      </c>
      <c r="S3104" t="s">
        <v>345</v>
      </c>
      <c r="T3104" t="s">
        <v>3611</v>
      </c>
      <c r="U3104" t="s">
        <v>343</v>
      </c>
      <c r="V3104" t="s">
        <v>373</v>
      </c>
      <c r="X3104" t="str">
        <f>LEFT(Table7[[#This Row],[Month]],4)</f>
        <v>2023</v>
      </c>
      <c r="Y3104">
        <f>SIGN(Table7[[#This Row],[Internal Monthly Cost]])</f>
        <v>1</v>
      </c>
    </row>
    <row r="3105" spans="1:25" x14ac:dyDescent="0.2">
      <c r="A3105">
        <v>443</v>
      </c>
      <c r="B3105" t="s">
        <v>3610</v>
      </c>
      <c r="C3105" t="s">
        <v>3610</v>
      </c>
      <c r="D3105" t="s">
        <v>12</v>
      </c>
      <c r="E3105" t="s">
        <v>2244</v>
      </c>
      <c r="F3105" t="s">
        <v>503</v>
      </c>
      <c r="G3105" t="s">
        <v>627</v>
      </c>
      <c r="H3105" t="s">
        <v>515</v>
      </c>
      <c r="I3105" t="s">
        <v>125</v>
      </c>
      <c r="J3105" t="s">
        <v>4</v>
      </c>
      <c r="K3105" t="s">
        <v>124</v>
      </c>
      <c r="M3105">
        <v>4</v>
      </c>
      <c r="X3105" t="str">
        <f>LEFT(Table7[[#This Row],[Month]],4)</f>
        <v>2023</v>
      </c>
      <c r="Y3105">
        <f>SIGN(Table7[[#This Row],[Internal Monthly Cost]])</f>
        <v>1</v>
      </c>
    </row>
    <row r="3106" spans="1:25" x14ac:dyDescent="0.2">
      <c r="A3106">
        <v>477</v>
      </c>
      <c r="B3106" t="s">
        <v>3610</v>
      </c>
      <c r="C3106" t="s">
        <v>3610</v>
      </c>
      <c r="D3106" t="s">
        <v>12</v>
      </c>
      <c r="E3106" t="s">
        <v>2016</v>
      </c>
      <c r="F3106" t="s">
        <v>503</v>
      </c>
      <c r="G3106" t="s">
        <v>627</v>
      </c>
      <c r="H3106" t="s">
        <v>515</v>
      </c>
      <c r="I3106" t="s">
        <v>125</v>
      </c>
      <c r="J3106" t="s">
        <v>4</v>
      </c>
      <c r="K3106" t="s">
        <v>124</v>
      </c>
      <c r="M3106">
        <v>4</v>
      </c>
      <c r="X3106" t="str">
        <f>LEFT(Table7[[#This Row],[Month]],4)</f>
        <v>2023</v>
      </c>
      <c r="Y3106">
        <f>SIGN(Table7[[#This Row],[Internal Monthly Cost]])</f>
        <v>1</v>
      </c>
    </row>
    <row r="3107" spans="1:25" x14ac:dyDescent="0.2">
      <c r="A3107">
        <v>474</v>
      </c>
      <c r="B3107" t="s">
        <v>3610</v>
      </c>
      <c r="C3107" t="s">
        <v>3610</v>
      </c>
      <c r="D3107" t="s">
        <v>12</v>
      </c>
      <c r="E3107" t="s">
        <v>2617</v>
      </c>
      <c r="F3107" t="s">
        <v>503</v>
      </c>
      <c r="G3107" t="s">
        <v>627</v>
      </c>
      <c r="H3107" t="s">
        <v>515</v>
      </c>
      <c r="I3107" t="s">
        <v>125</v>
      </c>
      <c r="J3107" t="s">
        <v>4</v>
      </c>
      <c r="K3107" t="s">
        <v>124</v>
      </c>
      <c r="M3107">
        <v>4</v>
      </c>
      <c r="X3107" t="str">
        <f>LEFT(Table7[[#This Row],[Month]],4)</f>
        <v>2023</v>
      </c>
      <c r="Y3107">
        <f>SIGN(Table7[[#This Row],[Internal Monthly Cost]])</f>
        <v>1</v>
      </c>
    </row>
    <row r="3108" spans="1:25" x14ac:dyDescent="0.2">
      <c r="A3108">
        <v>471</v>
      </c>
      <c r="B3108" t="s">
        <v>3610</v>
      </c>
      <c r="C3108" t="s">
        <v>3610</v>
      </c>
      <c r="D3108" t="s">
        <v>12</v>
      </c>
      <c r="E3108" t="s">
        <v>2104</v>
      </c>
      <c r="F3108" t="s">
        <v>503</v>
      </c>
      <c r="G3108" t="s">
        <v>627</v>
      </c>
      <c r="H3108" t="s">
        <v>515</v>
      </c>
      <c r="I3108" t="s">
        <v>125</v>
      </c>
      <c r="J3108" t="s">
        <v>8</v>
      </c>
      <c r="K3108" t="s">
        <v>124</v>
      </c>
      <c r="M3108">
        <v>4</v>
      </c>
      <c r="N3108" t="s">
        <v>80</v>
      </c>
      <c r="O3108" t="s">
        <v>231</v>
      </c>
      <c r="P3108" t="s">
        <v>81</v>
      </c>
      <c r="Q3108" t="s">
        <v>139</v>
      </c>
      <c r="R3108" t="s">
        <v>811</v>
      </c>
      <c r="S3108" t="s">
        <v>345</v>
      </c>
      <c r="T3108" t="s">
        <v>3611</v>
      </c>
      <c r="U3108" t="s">
        <v>343</v>
      </c>
      <c r="V3108" t="s">
        <v>369</v>
      </c>
      <c r="X3108" t="str">
        <f>LEFT(Table7[[#This Row],[Month]],4)</f>
        <v>2023</v>
      </c>
      <c r="Y3108">
        <f>SIGN(Table7[[#This Row],[Internal Monthly Cost]])</f>
        <v>1</v>
      </c>
    </row>
    <row r="3109" spans="1:25" x14ac:dyDescent="0.2">
      <c r="A3109">
        <v>442</v>
      </c>
      <c r="B3109" t="s">
        <v>3610</v>
      </c>
      <c r="C3109" t="s">
        <v>3610</v>
      </c>
      <c r="D3109" t="s">
        <v>12</v>
      </c>
      <c r="E3109" t="s">
        <v>1380</v>
      </c>
      <c r="F3109" t="s">
        <v>503</v>
      </c>
      <c r="G3109" t="s">
        <v>627</v>
      </c>
      <c r="H3109" t="s">
        <v>515</v>
      </c>
      <c r="I3109" t="s">
        <v>125</v>
      </c>
      <c r="J3109" t="s">
        <v>4</v>
      </c>
      <c r="K3109" t="s">
        <v>124</v>
      </c>
      <c r="M3109">
        <v>4</v>
      </c>
      <c r="X3109" t="str">
        <f>LEFT(Table7[[#This Row],[Month]],4)</f>
        <v>2023</v>
      </c>
      <c r="Y3109">
        <f>SIGN(Table7[[#This Row],[Internal Monthly Cost]])</f>
        <v>1</v>
      </c>
    </row>
    <row r="3110" spans="1:25" x14ac:dyDescent="0.2">
      <c r="A3110">
        <v>500</v>
      </c>
      <c r="B3110" t="s">
        <v>3610</v>
      </c>
      <c r="C3110" t="s">
        <v>3610</v>
      </c>
      <c r="D3110" t="s">
        <v>12</v>
      </c>
      <c r="E3110" t="s">
        <v>1559</v>
      </c>
      <c r="F3110" t="s">
        <v>503</v>
      </c>
      <c r="G3110" t="s">
        <v>502</v>
      </c>
      <c r="H3110" t="s">
        <v>504</v>
      </c>
      <c r="I3110" t="s">
        <v>131</v>
      </c>
      <c r="J3110" t="s">
        <v>8</v>
      </c>
      <c r="K3110" t="s">
        <v>124</v>
      </c>
      <c r="M3110">
        <v>4</v>
      </c>
      <c r="N3110" t="s">
        <v>40</v>
      </c>
      <c r="O3110" t="s">
        <v>213</v>
      </c>
      <c r="P3110" t="s">
        <v>41</v>
      </c>
      <c r="Q3110" t="s">
        <v>139</v>
      </c>
      <c r="R3110" t="s">
        <v>811</v>
      </c>
      <c r="S3110" t="s">
        <v>345</v>
      </c>
      <c r="T3110" t="s">
        <v>3611</v>
      </c>
      <c r="U3110" t="s">
        <v>343</v>
      </c>
      <c r="V3110" t="s">
        <v>375</v>
      </c>
      <c r="X3110" t="str">
        <f>LEFT(Table7[[#This Row],[Month]],4)</f>
        <v>2023</v>
      </c>
      <c r="Y3110">
        <f>SIGN(Table7[[#This Row],[Internal Monthly Cost]])</f>
        <v>1</v>
      </c>
    </row>
    <row r="3111" spans="1:25" x14ac:dyDescent="0.2">
      <c r="A3111">
        <v>502</v>
      </c>
      <c r="B3111" t="s">
        <v>3610</v>
      </c>
      <c r="C3111" t="s">
        <v>3610</v>
      </c>
      <c r="D3111" t="s">
        <v>12</v>
      </c>
      <c r="E3111" t="s">
        <v>2630</v>
      </c>
      <c r="F3111" t="s">
        <v>503</v>
      </c>
      <c r="G3111" t="s">
        <v>502</v>
      </c>
      <c r="H3111" t="s">
        <v>504</v>
      </c>
      <c r="I3111" t="s">
        <v>131</v>
      </c>
      <c r="J3111" t="s">
        <v>8</v>
      </c>
      <c r="K3111" t="s">
        <v>124</v>
      </c>
      <c r="M3111">
        <v>4</v>
      </c>
      <c r="N3111" t="s">
        <v>325</v>
      </c>
      <c r="O3111" t="s">
        <v>326</v>
      </c>
      <c r="P3111" t="s">
        <v>327</v>
      </c>
      <c r="Q3111" t="s">
        <v>139</v>
      </c>
      <c r="R3111" t="s">
        <v>811</v>
      </c>
      <c r="S3111" t="s">
        <v>345</v>
      </c>
      <c r="T3111" t="s">
        <v>3611</v>
      </c>
      <c r="U3111" t="s">
        <v>343</v>
      </c>
      <c r="V3111" t="s">
        <v>344</v>
      </c>
      <c r="X3111" t="str">
        <f>LEFT(Table7[[#This Row],[Month]],4)</f>
        <v>2023</v>
      </c>
      <c r="Y3111">
        <f>SIGN(Table7[[#This Row],[Internal Monthly Cost]])</f>
        <v>1</v>
      </c>
    </row>
    <row r="3112" spans="1:25" x14ac:dyDescent="0.2">
      <c r="A3112">
        <v>507</v>
      </c>
      <c r="B3112" t="s">
        <v>3610</v>
      </c>
      <c r="C3112" t="s">
        <v>3610</v>
      </c>
      <c r="D3112" t="s">
        <v>12</v>
      </c>
      <c r="E3112" t="s">
        <v>2183</v>
      </c>
      <c r="F3112" t="s">
        <v>503</v>
      </c>
      <c r="G3112" t="s">
        <v>502</v>
      </c>
      <c r="H3112" t="s">
        <v>504</v>
      </c>
      <c r="I3112" t="s">
        <v>131</v>
      </c>
      <c r="J3112" t="s">
        <v>8</v>
      </c>
      <c r="K3112" t="s">
        <v>124</v>
      </c>
      <c r="M3112">
        <v>4</v>
      </c>
      <c r="N3112" t="s">
        <v>96</v>
      </c>
      <c r="O3112" t="s">
        <v>241</v>
      </c>
      <c r="P3112" t="s">
        <v>97</v>
      </c>
      <c r="Q3112" t="s">
        <v>139</v>
      </c>
      <c r="R3112" t="s">
        <v>811</v>
      </c>
      <c r="S3112" t="s">
        <v>345</v>
      </c>
      <c r="T3112" t="s">
        <v>3611</v>
      </c>
      <c r="U3112" t="s">
        <v>343</v>
      </c>
      <c r="V3112" t="s">
        <v>373</v>
      </c>
      <c r="X3112" t="str">
        <f>LEFT(Table7[[#This Row],[Month]],4)</f>
        <v>2023</v>
      </c>
      <c r="Y3112">
        <f>SIGN(Table7[[#This Row],[Internal Monthly Cost]])</f>
        <v>1</v>
      </c>
    </row>
    <row r="3113" spans="1:25" x14ac:dyDescent="0.2">
      <c r="A3113">
        <v>501</v>
      </c>
      <c r="B3113" t="s">
        <v>3610</v>
      </c>
      <c r="C3113" t="s">
        <v>3610</v>
      </c>
      <c r="D3113" t="s">
        <v>12</v>
      </c>
      <c r="E3113" t="s">
        <v>2021</v>
      </c>
      <c r="F3113" t="s">
        <v>503</v>
      </c>
      <c r="G3113" t="s">
        <v>502</v>
      </c>
      <c r="H3113" t="s">
        <v>504</v>
      </c>
      <c r="I3113" t="s">
        <v>131</v>
      </c>
      <c r="J3113" t="s">
        <v>4</v>
      </c>
      <c r="K3113" t="s">
        <v>124</v>
      </c>
      <c r="M3113">
        <v>4</v>
      </c>
      <c r="X3113" t="str">
        <f>LEFT(Table7[[#This Row],[Month]],4)</f>
        <v>2023</v>
      </c>
      <c r="Y3113">
        <f>SIGN(Table7[[#This Row],[Internal Monthly Cost]])</f>
        <v>1</v>
      </c>
    </row>
    <row r="3114" spans="1:25" x14ac:dyDescent="0.2">
      <c r="A3114">
        <v>509</v>
      </c>
      <c r="B3114" t="s">
        <v>3610</v>
      </c>
      <c r="C3114" t="s">
        <v>3610</v>
      </c>
      <c r="D3114" t="s">
        <v>12</v>
      </c>
      <c r="E3114" t="s">
        <v>1470</v>
      </c>
      <c r="F3114" t="s">
        <v>503</v>
      </c>
      <c r="G3114" t="s">
        <v>502</v>
      </c>
      <c r="H3114" t="s">
        <v>504</v>
      </c>
      <c r="I3114" t="s">
        <v>131</v>
      </c>
      <c r="J3114" t="s">
        <v>8</v>
      </c>
      <c r="K3114" t="s">
        <v>123</v>
      </c>
      <c r="M3114">
        <v>4</v>
      </c>
      <c r="N3114" t="s">
        <v>2913</v>
      </c>
      <c r="O3114" t="s">
        <v>198</v>
      </c>
      <c r="P3114" t="s">
        <v>37</v>
      </c>
      <c r="Q3114" t="s">
        <v>171</v>
      </c>
      <c r="R3114" t="s">
        <v>138</v>
      </c>
      <c r="S3114" t="s">
        <v>360</v>
      </c>
      <c r="T3114" t="s">
        <v>380</v>
      </c>
      <c r="U3114" t="s">
        <v>343</v>
      </c>
      <c r="V3114" t="s">
        <v>382</v>
      </c>
      <c r="X3114" t="str">
        <f>LEFT(Table7[[#This Row],[Month]],4)</f>
        <v>2023</v>
      </c>
      <c r="Y3114">
        <f>SIGN(Table7[[#This Row],[Internal Monthly Cost]])</f>
        <v>1</v>
      </c>
    </row>
    <row r="3115" spans="1:25" x14ac:dyDescent="0.2">
      <c r="A3115">
        <v>508</v>
      </c>
      <c r="B3115" t="s">
        <v>3610</v>
      </c>
      <c r="C3115" t="s">
        <v>3610</v>
      </c>
      <c r="D3115" t="s">
        <v>12</v>
      </c>
      <c r="E3115" t="s">
        <v>1156</v>
      </c>
      <c r="F3115" t="s">
        <v>503</v>
      </c>
      <c r="G3115" t="s">
        <v>502</v>
      </c>
      <c r="H3115" t="s">
        <v>504</v>
      </c>
      <c r="I3115" t="s">
        <v>131</v>
      </c>
      <c r="J3115" t="s">
        <v>8</v>
      </c>
      <c r="K3115" t="s">
        <v>123</v>
      </c>
      <c r="M3115">
        <v>4</v>
      </c>
      <c r="N3115" t="s">
        <v>27</v>
      </c>
      <c r="O3115" t="s">
        <v>202</v>
      </c>
      <c r="P3115" t="s">
        <v>28</v>
      </c>
      <c r="Q3115" t="s">
        <v>171</v>
      </c>
      <c r="R3115" t="s">
        <v>138</v>
      </c>
      <c r="S3115" t="s">
        <v>345</v>
      </c>
      <c r="T3115" t="s">
        <v>380</v>
      </c>
      <c r="U3115" t="s">
        <v>343</v>
      </c>
      <c r="V3115" t="s">
        <v>381</v>
      </c>
      <c r="X3115" t="str">
        <f>LEFT(Table7[[#This Row],[Month]],4)</f>
        <v>2023</v>
      </c>
      <c r="Y3115">
        <f>SIGN(Table7[[#This Row],[Internal Monthly Cost]])</f>
        <v>1</v>
      </c>
    </row>
    <row r="3116" spans="1:25" x14ac:dyDescent="0.2">
      <c r="A3116">
        <v>505</v>
      </c>
      <c r="B3116" t="s">
        <v>3610</v>
      </c>
      <c r="C3116" t="s">
        <v>3610</v>
      </c>
      <c r="D3116" t="s">
        <v>12</v>
      </c>
      <c r="E3116" t="s">
        <v>501</v>
      </c>
      <c r="F3116" t="s">
        <v>503</v>
      </c>
      <c r="G3116" t="s">
        <v>502</v>
      </c>
      <c r="H3116" t="s">
        <v>504</v>
      </c>
      <c r="I3116" t="s">
        <v>131</v>
      </c>
      <c r="J3116" t="s">
        <v>4</v>
      </c>
      <c r="K3116" t="s">
        <v>124</v>
      </c>
      <c r="M3116">
        <v>4</v>
      </c>
      <c r="X3116" t="str">
        <f>LEFT(Table7[[#This Row],[Month]],4)</f>
        <v>2023</v>
      </c>
      <c r="Y3116">
        <f>SIGN(Table7[[#This Row],[Internal Monthly Cost]])</f>
        <v>1</v>
      </c>
    </row>
    <row r="3117" spans="1:25" x14ac:dyDescent="0.2">
      <c r="A3117">
        <v>506</v>
      </c>
      <c r="B3117" t="s">
        <v>3610</v>
      </c>
      <c r="C3117" t="s">
        <v>3610</v>
      </c>
      <c r="D3117" t="s">
        <v>12</v>
      </c>
      <c r="E3117" t="s">
        <v>2622</v>
      </c>
      <c r="F3117" t="s">
        <v>503</v>
      </c>
      <c r="G3117" t="s">
        <v>502</v>
      </c>
      <c r="H3117" t="s">
        <v>504</v>
      </c>
      <c r="I3117" t="s">
        <v>131</v>
      </c>
      <c r="J3117" t="s">
        <v>4</v>
      </c>
      <c r="K3117" t="s">
        <v>124</v>
      </c>
      <c r="M3117">
        <v>4</v>
      </c>
      <c r="X3117" t="str">
        <f>LEFT(Table7[[#This Row],[Month]],4)</f>
        <v>2023</v>
      </c>
      <c r="Y3117">
        <f>SIGN(Table7[[#This Row],[Internal Monthly Cost]])</f>
        <v>1</v>
      </c>
    </row>
    <row r="3118" spans="1:25" x14ac:dyDescent="0.2">
      <c r="A3118">
        <v>504</v>
      </c>
      <c r="B3118" t="s">
        <v>3610</v>
      </c>
      <c r="C3118" t="s">
        <v>3610</v>
      </c>
      <c r="D3118" t="s">
        <v>12</v>
      </c>
      <c r="E3118" t="s">
        <v>1678</v>
      </c>
      <c r="F3118" t="s">
        <v>503</v>
      </c>
      <c r="G3118" t="s">
        <v>502</v>
      </c>
      <c r="H3118" t="s">
        <v>504</v>
      </c>
      <c r="I3118" t="s">
        <v>131</v>
      </c>
      <c r="J3118" t="s">
        <v>8</v>
      </c>
      <c r="K3118" t="s">
        <v>124</v>
      </c>
      <c r="M3118">
        <v>4</v>
      </c>
      <c r="N3118" t="s">
        <v>44</v>
      </c>
      <c r="O3118" t="s">
        <v>212</v>
      </c>
      <c r="P3118" t="s">
        <v>45</v>
      </c>
      <c r="Q3118" t="s">
        <v>139</v>
      </c>
      <c r="R3118" t="s">
        <v>811</v>
      </c>
      <c r="S3118" t="s">
        <v>345</v>
      </c>
      <c r="T3118" t="s">
        <v>3611</v>
      </c>
      <c r="U3118" t="s">
        <v>343</v>
      </c>
      <c r="V3118" t="s">
        <v>379</v>
      </c>
      <c r="X3118" t="str">
        <f>LEFT(Table7[[#This Row],[Month]],4)</f>
        <v>2023</v>
      </c>
      <c r="Y3118">
        <f>SIGN(Table7[[#This Row],[Internal Monthly Cost]])</f>
        <v>1</v>
      </c>
    </row>
    <row r="3119" spans="1:25" x14ac:dyDescent="0.2">
      <c r="A3119">
        <v>503</v>
      </c>
      <c r="B3119" t="s">
        <v>3610</v>
      </c>
      <c r="C3119" t="s">
        <v>3610</v>
      </c>
      <c r="D3119" t="s">
        <v>12</v>
      </c>
      <c r="E3119" t="s">
        <v>1614</v>
      </c>
      <c r="F3119" t="s">
        <v>503</v>
      </c>
      <c r="G3119" t="s">
        <v>502</v>
      </c>
      <c r="H3119" t="s">
        <v>504</v>
      </c>
      <c r="I3119" t="s">
        <v>131</v>
      </c>
      <c r="J3119" t="s">
        <v>8</v>
      </c>
      <c r="K3119" t="s">
        <v>124</v>
      </c>
      <c r="M3119">
        <v>4</v>
      </c>
      <c r="N3119" t="s">
        <v>42</v>
      </c>
      <c r="O3119" t="s">
        <v>239</v>
      </c>
      <c r="P3119" t="s">
        <v>43</v>
      </c>
      <c r="Q3119" t="s">
        <v>139</v>
      </c>
      <c r="R3119" t="s">
        <v>811</v>
      </c>
      <c r="S3119" t="s">
        <v>345</v>
      </c>
      <c r="T3119" t="s">
        <v>3611</v>
      </c>
      <c r="U3119" t="s">
        <v>343</v>
      </c>
      <c r="V3119" t="s">
        <v>378</v>
      </c>
      <c r="X3119" t="str">
        <f>LEFT(Table7[[#This Row],[Month]],4)</f>
        <v>2023</v>
      </c>
      <c r="Y3119">
        <f>SIGN(Table7[[#This Row],[Internal Monthly Cost]])</f>
        <v>1</v>
      </c>
    </row>
    <row r="3120" spans="1:25" x14ac:dyDescent="0.2">
      <c r="A3120">
        <v>730</v>
      </c>
      <c r="B3120" t="s">
        <v>3610</v>
      </c>
      <c r="C3120" t="s">
        <v>3610</v>
      </c>
      <c r="D3120" t="s">
        <v>5</v>
      </c>
      <c r="E3120" t="s">
        <v>3381</v>
      </c>
      <c r="F3120" t="s">
        <v>652</v>
      </c>
      <c r="G3120" t="s">
        <v>3382</v>
      </c>
      <c r="H3120" t="s">
        <v>3383</v>
      </c>
      <c r="I3120" t="s">
        <v>3430</v>
      </c>
      <c r="J3120" t="s">
        <v>8</v>
      </c>
      <c r="K3120" t="s">
        <v>124</v>
      </c>
      <c r="M3120">
        <v>81</v>
      </c>
      <c r="N3120" t="s">
        <v>328</v>
      </c>
      <c r="O3120" t="s">
        <v>329</v>
      </c>
      <c r="P3120" t="s">
        <v>330</v>
      </c>
      <c r="Q3120" t="s">
        <v>139</v>
      </c>
      <c r="R3120" t="s">
        <v>811</v>
      </c>
      <c r="S3120" t="s">
        <v>345</v>
      </c>
      <c r="T3120" t="s">
        <v>3611</v>
      </c>
      <c r="U3120" t="s">
        <v>343</v>
      </c>
      <c r="V3120" t="s">
        <v>356</v>
      </c>
      <c r="X3120" t="str">
        <f>LEFT(Table7[[#This Row],[Month]],4)</f>
        <v>2023</v>
      </c>
      <c r="Y3120">
        <f>SIGN(Table7[[#This Row],[Internal Monthly Cost]])</f>
        <v>1</v>
      </c>
    </row>
    <row r="3121" spans="1:25" x14ac:dyDescent="0.2">
      <c r="A3121">
        <v>723</v>
      </c>
      <c r="B3121" t="s">
        <v>3610</v>
      </c>
      <c r="C3121" t="s">
        <v>3610</v>
      </c>
      <c r="D3121" t="s">
        <v>5</v>
      </c>
      <c r="E3121" t="s">
        <v>3297</v>
      </c>
      <c r="F3121" t="s">
        <v>652</v>
      </c>
      <c r="G3121" t="s">
        <v>3298</v>
      </c>
      <c r="H3121" t="s">
        <v>3299</v>
      </c>
      <c r="I3121" t="s">
        <v>3336</v>
      </c>
      <c r="J3121" t="s">
        <v>8</v>
      </c>
      <c r="K3121" t="s">
        <v>124</v>
      </c>
      <c r="M3121">
        <v>80</v>
      </c>
      <c r="N3121" t="s">
        <v>64</v>
      </c>
      <c r="O3121" t="s">
        <v>228</v>
      </c>
      <c r="P3121" t="s">
        <v>65</v>
      </c>
      <c r="Q3121" t="s">
        <v>139</v>
      </c>
      <c r="R3121" t="s">
        <v>811</v>
      </c>
      <c r="S3121" t="s">
        <v>345</v>
      </c>
      <c r="T3121" t="s">
        <v>3611</v>
      </c>
      <c r="U3121" t="s">
        <v>343</v>
      </c>
      <c r="V3121" t="s">
        <v>348</v>
      </c>
      <c r="X3121" t="str">
        <f>LEFT(Table7[[#This Row],[Month]],4)</f>
        <v>2023</v>
      </c>
      <c r="Y3121">
        <f>SIGN(Table7[[#This Row],[Internal Monthly Cost]])</f>
        <v>1</v>
      </c>
    </row>
    <row r="3122" spans="1:25" x14ac:dyDescent="0.2">
      <c r="A3122">
        <v>743</v>
      </c>
      <c r="B3122" t="s">
        <v>3610</v>
      </c>
      <c r="C3122" t="s">
        <v>3610</v>
      </c>
      <c r="D3122" t="s">
        <v>5</v>
      </c>
      <c r="E3122" t="s">
        <v>3522</v>
      </c>
      <c r="F3122" t="s">
        <v>3519</v>
      </c>
      <c r="H3122" t="s">
        <v>3520</v>
      </c>
      <c r="J3122" t="s">
        <v>8</v>
      </c>
      <c r="K3122" t="s">
        <v>442</v>
      </c>
      <c r="M3122">
        <v>150</v>
      </c>
      <c r="N3122" t="s">
        <v>2928</v>
      </c>
      <c r="O3122" t="s">
        <v>2929</v>
      </c>
      <c r="P3122" t="s">
        <v>2896</v>
      </c>
      <c r="Q3122" t="s">
        <v>441</v>
      </c>
      <c r="R3122" t="s">
        <v>442</v>
      </c>
      <c r="S3122" t="s">
        <v>345</v>
      </c>
      <c r="T3122" t="s">
        <v>3619</v>
      </c>
      <c r="U3122" t="s">
        <v>343</v>
      </c>
      <c r="V3122" t="s">
        <v>2876</v>
      </c>
      <c r="X3122" t="str">
        <f>LEFT(Table7[[#This Row],[Month]],4)</f>
        <v>2023</v>
      </c>
      <c r="Y3122">
        <f>SIGN(Table7[[#This Row],[Internal Monthly Cost]])</f>
        <v>1</v>
      </c>
    </row>
    <row r="3123" spans="1:25" x14ac:dyDescent="0.2">
      <c r="A3123">
        <v>725</v>
      </c>
      <c r="B3123" t="s">
        <v>3610</v>
      </c>
      <c r="C3123" t="s">
        <v>3610</v>
      </c>
      <c r="D3123" t="s">
        <v>5</v>
      </c>
      <c r="E3123" t="s">
        <v>3302</v>
      </c>
      <c r="F3123" t="s">
        <v>652</v>
      </c>
      <c r="G3123" t="s">
        <v>3303</v>
      </c>
      <c r="H3123" t="s">
        <v>3299</v>
      </c>
      <c r="I3123" t="s">
        <v>3336</v>
      </c>
      <c r="J3123" t="s">
        <v>8</v>
      </c>
      <c r="K3123" t="s">
        <v>124</v>
      </c>
      <c r="M3123">
        <v>80</v>
      </c>
      <c r="N3123" t="s">
        <v>3304</v>
      </c>
      <c r="O3123" t="s">
        <v>3305</v>
      </c>
      <c r="P3123" t="s">
        <v>3306</v>
      </c>
      <c r="Q3123" t="s">
        <v>139</v>
      </c>
      <c r="R3123" t="s">
        <v>811</v>
      </c>
      <c r="S3123" t="s">
        <v>345</v>
      </c>
      <c r="T3123" t="s">
        <v>3611</v>
      </c>
      <c r="U3123" t="s">
        <v>343</v>
      </c>
      <c r="V3123" t="s">
        <v>3307</v>
      </c>
      <c r="X3123" t="str">
        <f>LEFT(Table7[[#This Row],[Month]],4)</f>
        <v>2023</v>
      </c>
      <c r="Y3123">
        <f>SIGN(Table7[[#This Row],[Internal Monthly Cost]])</f>
        <v>1</v>
      </c>
    </row>
    <row r="3124" spans="1:25" x14ac:dyDescent="0.2">
      <c r="A3124">
        <v>706</v>
      </c>
      <c r="B3124" t="s">
        <v>3610</v>
      </c>
      <c r="C3124" t="s">
        <v>3610</v>
      </c>
      <c r="D3124" t="s">
        <v>5</v>
      </c>
      <c r="E3124" t="s">
        <v>2994</v>
      </c>
      <c r="F3124" t="s">
        <v>652</v>
      </c>
      <c r="G3124" t="s">
        <v>2996</v>
      </c>
      <c r="H3124" t="s">
        <v>2980</v>
      </c>
      <c r="I3124" t="s">
        <v>3077</v>
      </c>
      <c r="J3124" t="s">
        <v>8</v>
      </c>
      <c r="K3124" t="s">
        <v>124</v>
      </c>
      <c r="M3124">
        <v>75</v>
      </c>
      <c r="N3124" t="s">
        <v>46</v>
      </c>
      <c r="O3124" t="s">
        <v>219</v>
      </c>
      <c r="P3124" t="s">
        <v>47</v>
      </c>
      <c r="Q3124" t="s">
        <v>139</v>
      </c>
      <c r="R3124" t="s">
        <v>811</v>
      </c>
      <c r="S3124" t="s">
        <v>345</v>
      </c>
      <c r="T3124" t="s">
        <v>3611</v>
      </c>
      <c r="U3124" t="s">
        <v>343</v>
      </c>
      <c r="V3124" t="s">
        <v>354</v>
      </c>
      <c r="X3124" t="str">
        <f>LEFT(Table7[[#This Row],[Month]],4)</f>
        <v>2023</v>
      </c>
      <c r="Y3124">
        <f>SIGN(Table7[[#This Row],[Internal Monthly Cost]])</f>
        <v>1</v>
      </c>
    </row>
    <row r="3125" spans="1:25" x14ac:dyDescent="0.2">
      <c r="A3125">
        <v>707</v>
      </c>
      <c r="B3125" t="s">
        <v>3610</v>
      </c>
      <c r="C3125" t="s">
        <v>3610</v>
      </c>
      <c r="D3125" t="s">
        <v>5</v>
      </c>
      <c r="E3125" t="s">
        <v>3000</v>
      </c>
      <c r="F3125" t="s">
        <v>652</v>
      </c>
      <c r="G3125" t="s">
        <v>3001</v>
      </c>
      <c r="H3125" t="s">
        <v>2980</v>
      </c>
      <c r="I3125" t="s">
        <v>3077</v>
      </c>
      <c r="J3125" t="s">
        <v>8</v>
      </c>
      <c r="K3125" t="s">
        <v>124</v>
      </c>
      <c r="M3125">
        <v>75</v>
      </c>
      <c r="N3125" t="s">
        <v>74</v>
      </c>
      <c r="O3125" t="s">
        <v>218</v>
      </c>
      <c r="P3125" t="s">
        <v>75</v>
      </c>
      <c r="Q3125" t="s">
        <v>139</v>
      </c>
      <c r="R3125" t="s">
        <v>811</v>
      </c>
      <c r="S3125" t="s">
        <v>345</v>
      </c>
      <c r="T3125" t="s">
        <v>3611</v>
      </c>
      <c r="U3125" t="s">
        <v>343</v>
      </c>
      <c r="V3125" t="s">
        <v>353</v>
      </c>
      <c r="X3125" t="str">
        <f>LEFT(Table7[[#This Row],[Month]],4)</f>
        <v>2023</v>
      </c>
      <c r="Y3125">
        <f>SIGN(Table7[[#This Row],[Internal Monthly Cost]])</f>
        <v>1</v>
      </c>
    </row>
    <row r="3126" spans="1:25" x14ac:dyDescent="0.2">
      <c r="A3126">
        <v>708</v>
      </c>
      <c r="B3126" t="s">
        <v>3610</v>
      </c>
      <c r="C3126" t="s">
        <v>3610</v>
      </c>
      <c r="D3126" t="s">
        <v>5</v>
      </c>
      <c r="E3126" t="s">
        <v>3005</v>
      </c>
      <c r="F3126" t="s">
        <v>652</v>
      </c>
      <c r="G3126" t="s">
        <v>3006</v>
      </c>
      <c r="H3126" t="s">
        <v>2980</v>
      </c>
      <c r="I3126" t="s">
        <v>3077</v>
      </c>
      <c r="J3126" t="s">
        <v>4</v>
      </c>
      <c r="K3126" t="s">
        <v>124</v>
      </c>
      <c r="M3126">
        <v>75</v>
      </c>
      <c r="X3126" t="str">
        <f>LEFT(Table7[[#This Row],[Month]],4)</f>
        <v>2023</v>
      </c>
      <c r="Y3126">
        <f>SIGN(Table7[[#This Row],[Internal Monthly Cost]])</f>
        <v>1</v>
      </c>
    </row>
    <row r="3127" spans="1:25" x14ac:dyDescent="0.2">
      <c r="A3127">
        <v>702</v>
      </c>
      <c r="B3127" t="s">
        <v>3610</v>
      </c>
      <c r="C3127" t="s">
        <v>3610</v>
      </c>
      <c r="D3127" t="s">
        <v>5</v>
      </c>
      <c r="E3127" t="s">
        <v>2948</v>
      </c>
      <c r="F3127" t="s">
        <v>652</v>
      </c>
      <c r="G3127" t="s">
        <v>2949</v>
      </c>
      <c r="H3127" t="s">
        <v>2950</v>
      </c>
      <c r="I3127" t="s">
        <v>3056</v>
      </c>
      <c r="J3127" t="s">
        <v>8</v>
      </c>
      <c r="K3127" t="s">
        <v>127</v>
      </c>
      <c r="M3127">
        <v>37</v>
      </c>
      <c r="N3127" t="s">
        <v>856</v>
      </c>
      <c r="O3127" t="s">
        <v>855</v>
      </c>
      <c r="P3127" t="s">
        <v>857</v>
      </c>
      <c r="Q3127" t="s">
        <v>140</v>
      </c>
      <c r="R3127" t="s">
        <v>811</v>
      </c>
      <c r="S3127" t="s">
        <v>360</v>
      </c>
      <c r="T3127" t="s">
        <v>3615</v>
      </c>
      <c r="U3127" t="s">
        <v>343</v>
      </c>
      <c r="V3127" t="s">
        <v>858</v>
      </c>
      <c r="X3127" t="str">
        <f>LEFT(Table7[[#This Row],[Month]],4)</f>
        <v>2023</v>
      </c>
      <c r="Y3127">
        <f>SIGN(Table7[[#This Row],[Internal Monthly Cost]])</f>
        <v>1</v>
      </c>
    </row>
    <row r="3128" spans="1:25" x14ac:dyDescent="0.2">
      <c r="A3128">
        <v>722</v>
      </c>
      <c r="B3128" t="s">
        <v>3610</v>
      </c>
      <c r="C3128" t="s">
        <v>3610</v>
      </c>
      <c r="D3128" t="s">
        <v>5</v>
      </c>
      <c r="E3128" t="s">
        <v>3277</v>
      </c>
      <c r="F3128" t="s">
        <v>652</v>
      </c>
      <c r="G3128" t="s">
        <v>3271</v>
      </c>
      <c r="H3128" t="s">
        <v>3295</v>
      </c>
      <c r="I3128" t="s">
        <v>3294</v>
      </c>
      <c r="J3128" t="s">
        <v>8</v>
      </c>
      <c r="K3128" t="s">
        <v>123</v>
      </c>
      <c r="M3128">
        <v>40</v>
      </c>
      <c r="N3128" t="s">
        <v>31</v>
      </c>
      <c r="O3128" t="s">
        <v>194</v>
      </c>
      <c r="P3128" t="s">
        <v>32</v>
      </c>
      <c r="Q3128" t="s">
        <v>171</v>
      </c>
      <c r="R3128" t="s">
        <v>138</v>
      </c>
      <c r="S3128" t="s">
        <v>345</v>
      </c>
      <c r="T3128" t="s">
        <v>362</v>
      </c>
      <c r="U3128" t="s">
        <v>343</v>
      </c>
      <c r="V3128" t="s">
        <v>363</v>
      </c>
      <c r="X3128" t="str">
        <f>LEFT(Table7[[#This Row],[Month]],4)</f>
        <v>2023</v>
      </c>
      <c r="Y3128">
        <f>SIGN(Table7[[#This Row],[Internal Monthly Cost]])</f>
        <v>1</v>
      </c>
    </row>
    <row r="3129" spans="1:25" x14ac:dyDescent="0.2">
      <c r="A3129">
        <v>739</v>
      </c>
      <c r="B3129" t="s">
        <v>3610</v>
      </c>
      <c r="C3129" t="s">
        <v>3610</v>
      </c>
      <c r="D3129" t="s">
        <v>5</v>
      </c>
      <c r="E3129" t="s">
        <v>3439</v>
      </c>
      <c r="F3129" t="s">
        <v>652</v>
      </c>
      <c r="G3129" t="s">
        <v>3440</v>
      </c>
      <c r="H3129" t="s">
        <v>3441</v>
      </c>
      <c r="I3129" t="s">
        <v>3452</v>
      </c>
      <c r="J3129" t="s">
        <v>8</v>
      </c>
      <c r="K3129" t="s">
        <v>127</v>
      </c>
      <c r="M3129">
        <v>33</v>
      </c>
      <c r="N3129" t="s">
        <v>2555</v>
      </c>
      <c r="O3129" t="s">
        <v>2554</v>
      </c>
      <c r="P3129" t="s">
        <v>2556</v>
      </c>
      <c r="Q3129" t="s">
        <v>140</v>
      </c>
      <c r="R3129" t="s">
        <v>811</v>
      </c>
      <c r="S3129" t="s">
        <v>345</v>
      </c>
      <c r="T3129" t="s">
        <v>3615</v>
      </c>
      <c r="U3129" t="s">
        <v>343</v>
      </c>
      <c r="V3129" t="s">
        <v>2557</v>
      </c>
      <c r="X3129" t="str">
        <f>LEFT(Table7[[#This Row],[Month]],4)</f>
        <v>2023</v>
      </c>
      <c r="Y3129">
        <f>SIGN(Table7[[#This Row],[Internal Monthly Cost]])</f>
        <v>1</v>
      </c>
    </row>
    <row r="3130" spans="1:25" x14ac:dyDescent="0.2">
      <c r="A3130">
        <v>726</v>
      </c>
      <c r="B3130" t="s">
        <v>3610</v>
      </c>
      <c r="C3130" t="s">
        <v>3610</v>
      </c>
      <c r="D3130" t="s">
        <v>5</v>
      </c>
      <c r="E3130" t="s">
        <v>3308</v>
      </c>
      <c r="F3130" t="s">
        <v>652</v>
      </c>
      <c r="G3130" t="s">
        <v>3309</v>
      </c>
      <c r="H3130" t="s">
        <v>3299</v>
      </c>
      <c r="I3130" t="s">
        <v>3336</v>
      </c>
      <c r="J3130" t="s">
        <v>8</v>
      </c>
      <c r="K3130" t="s">
        <v>123</v>
      </c>
      <c r="M3130">
        <v>41</v>
      </c>
      <c r="N3130" t="s">
        <v>27</v>
      </c>
      <c r="O3130" t="s">
        <v>202</v>
      </c>
      <c r="P3130" t="s">
        <v>28</v>
      </c>
      <c r="Q3130" t="s">
        <v>171</v>
      </c>
      <c r="R3130" t="s">
        <v>138</v>
      </c>
      <c r="S3130" t="s">
        <v>345</v>
      </c>
      <c r="T3130" t="s">
        <v>380</v>
      </c>
      <c r="U3130" t="s">
        <v>343</v>
      </c>
      <c r="V3130" t="s">
        <v>381</v>
      </c>
      <c r="X3130" t="str">
        <f>LEFT(Table7[[#This Row],[Month]],4)</f>
        <v>2023</v>
      </c>
      <c r="Y3130">
        <f>SIGN(Table7[[#This Row],[Internal Monthly Cost]])</f>
        <v>1</v>
      </c>
    </row>
    <row r="3131" spans="1:25" x14ac:dyDescent="0.2">
      <c r="A3131">
        <v>440</v>
      </c>
      <c r="B3131" t="s">
        <v>3610</v>
      </c>
      <c r="C3131" t="s">
        <v>3727</v>
      </c>
      <c r="D3131" t="s">
        <v>5</v>
      </c>
      <c r="E3131" t="s">
        <v>898</v>
      </c>
      <c r="F3131" t="s">
        <v>503</v>
      </c>
      <c r="G3131" t="s">
        <v>627</v>
      </c>
      <c r="H3131" t="s">
        <v>515</v>
      </c>
      <c r="I3131" t="s">
        <v>125</v>
      </c>
      <c r="J3131" t="s">
        <v>4</v>
      </c>
      <c r="K3131" t="s">
        <v>124</v>
      </c>
      <c r="M3131">
        <v>-67</v>
      </c>
      <c r="X3131" t="str">
        <f>LEFT(Table7[[#This Row],[Month]],4)</f>
        <v>2023</v>
      </c>
      <c r="Y3131">
        <f>SIGN(Table7[[#This Row],[Internal Monthly Cost]])</f>
        <v>-1</v>
      </c>
    </row>
    <row r="3132" spans="1:25" x14ac:dyDescent="0.2">
      <c r="A3132">
        <v>439</v>
      </c>
      <c r="B3132" t="s">
        <v>3610</v>
      </c>
      <c r="C3132" t="s">
        <v>3727</v>
      </c>
      <c r="D3132" t="s">
        <v>5</v>
      </c>
      <c r="E3132" t="s">
        <v>636</v>
      </c>
      <c r="F3132" t="s">
        <v>503</v>
      </c>
      <c r="G3132" t="s">
        <v>627</v>
      </c>
      <c r="H3132" t="s">
        <v>515</v>
      </c>
      <c r="I3132" t="s">
        <v>125</v>
      </c>
      <c r="J3132" t="s">
        <v>8</v>
      </c>
      <c r="K3132" t="s">
        <v>124</v>
      </c>
      <c r="M3132">
        <v>-67</v>
      </c>
      <c r="N3132" t="s">
        <v>52</v>
      </c>
      <c r="O3132" t="s">
        <v>195</v>
      </c>
      <c r="P3132" t="s">
        <v>53</v>
      </c>
      <c r="Q3132" t="s">
        <v>139</v>
      </c>
      <c r="R3132" t="s">
        <v>811</v>
      </c>
      <c r="S3132" t="s">
        <v>345</v>
      </c>
      <c r="T3132" t="s">
        <v>3611</v>
      </c>
      <c r="U3132" t="s">
        <v>343</v>
      </c>
      <c r="V3132" t="s">
        <v>355</v>
      </c>
      <c r="X3132" t="str">
        <f>LEFT(Table7[[#This Row],[Month]],4)</f>
        <v>2023</v>
      </c>
      <c r="Y3132">
        <f>SIGN(Table7[[#This Row],[Internal Monthly Cost]])</f>
        <v>-1</v>
      </c>
    </row>
    <row r="3133" spans="1:25" x14ac:dyDescent="0.2">
      <c r="A3133">
        <v>479</v>
      </c>
      <c r="B3133" t="s">
        <v>3610</v>
      </c>
      <c r="C3133" t="s">
        <v>3727</v>
      </c>
      <c r="D3133" t="s">
        <v>5</v>
      </c>
      <c r="E3133" t="s">
        <v>1553</v>
      </c>
      <c r="F3133" t="s">
        <v>503</v>
      </c>
      <c r="G3133" t="s">
        <v>627</v>
      </c>
      <c r="H3133" t="s">
        <v>515</v>
      </c>
      <c r="I3133" t="s">
        <v>125</v>
      </c>
      <c r="J3133" t="s">
        <v>8</v>
      </c>
      <c r="K3133" t="s">
        <v>124</v>
      </c>
      <c r="M3133">
        <v>-67</v>
      </c>
      <c r="N3133" t="s">
        <v>38</v>
      </c>
      <c r="O3133" t="s">
        <v>235</v>
      </c>
      <c r="P3133" t="s">
        <v>39</v>
      </c>
      <c r="Q3133" t="s">
        <v>139</v>
      </c>
      <c r="R3133" t="s">
        <v>811</v>
      </c>
      <c r="S3133" t="s">
        <v>345</v>
      </c>
      <c r="T3133" t="s">
        <v>3611</v>
      </c>
      <c r="U3133" t="s">
        <v>343</v>
      </c>
      <c r="V3133" t="s">
        <v>375</v>
      </c>
      <c r="X3133" t="str">
        <f>LEFT(Table7[[#This Row],[Month]],4)</f>
        <v>2023</v>
      </c>
      <c r="Y3133">
        <f>SIGN(Table7[[#This Row],[Internal Monthly Cost]])</f>
        <v>-1</v>
      </c>
    </row>
    <row r="3134" spans="1:25" x14ac:dyDescent="0.2">
      <c r="A3134">
        <v>458</v>
      </c>
      <c r="B3134" t="s">
        <v>3610</v>
      </c>
      <c r="C3134" t="s">
        <v>3727</v>
      </c>
      <c r="D3134" t="s">
        <v>5</v>
      </c>
      <c r="E3134" t="s">
        <v>2098</v>
      </c>
      <c r="F3134" t="s">
        <v>503</v>
      </c>
      <c r="G3134" t="s">
        <v>627</v>
      </c>
      <c r="H3134" t="s">
        <v>515</v>
      </c>
      <c r="I3134" t="s">
        <v>125</v>
      </c>
      <c r="J3134" t="s">
        <v>4</v>
      </c>
      <c r="K3134" t="s">
        <v>124</v>
      </c>
      <c r="M3134">
        <v>-67</v>
      </c>
      <c r="X3134" t="str">
        <f>LEFT(Table7[[#This Row],[Month]],4)</f>
        <v>2023</v>
      </c>
      <c r="Y3134">
        <f>SIGN(Table7[[#This Row],[Internal Monthly Cost]])</f>
        <v>-1</v>
      </c>
    </row>
    <row r="3135" spans="1:25" x14ac:dyDescent="0.2">
      <c r="A3135">
        <v>460</v>
      </c>
      <c r="B3135" t="s">
        <v>3610</v>
      </c>
      <c r="C3135" t="s">
        <v>3727</v>
      </c>
      <c r="D3135" t="s">
        <v>5</v>
      </c>
      <c r="E3135" t="s">
        <v>2136</v>
      </c>
      <c r="F3135" t="s">
        <v>503</v>
      </c>
      <c r="G3135" t="s">
        <v>627</v>
      </c>
      <c r="H3135" t="s">
        <v>515</v>
      </c>
      <c r="I3135" t="s">
        <v>125</v>
      </c>
      <c r="J3135" t="s">
        <v>8</v>
      </c>
      <c r="K3135" t="s">
        <v>124</v>
      </c>
      <c r="M3135">
        <v>-67</v>
      </c>
      <c r="N3135" t="s">
        <v>82</v>
      </c>
      <c r="O3135" t="s">
        <v>232</v>
      </c>
      <c r="P3135" t="s">
        <v>83</v>
      </c>
      <c r="Q3135" t="s">
        <v>139</v>
      </c>
      <c r="R3135" t="s">
        <v>811</v>
      </c>
      <c r="S3135" t="s">
        <v>345</v>
      </c>
      <c r="T3135" t="s">
        <v>3611</v>
      </c>
      <c r="U3135" t="s">
        <v>343</v>
      </c>
      <c r="V3135" t="s">
        <v>371</v>
      </c>
      <c r="X3135" t="str">
        <f>LEFT(Table7[[#This Row],[Month]],4)</f>
        <v>2023</v>
      </c>
      <c r="Y3135">
        <f>SIGN(Table7[[#This Row],[Internal Monthly Cost]])</f>
        <v>-1</v>
      </c>
    </row>
    <row r="3136" spans="1:25" x14ac:dyDescent="0.2">
      <c r="A3136">
        <v>457</v>
      </c>
      <c r="B3136" t="s">
        <v>3610</v>
      </c>
      <c r="C3136" t="s">
        <v>3727</v>
      </c>
      <c r="D3136" t="s">
        <v>5</v>
      </c>
      <c r="E3136" t="s">
        <v>2109</v>
      </c>
      <c r="F3136" t="s">
        <v>503</v>
      </c>
      <c r="G3136" t="s">
        <v>627</v>
      </c>
      <c r="H3136" t="s">
        <v>515</v>
      </c>
      <c r="I3136" t="s">
        <v>125</v>
      </c>
      <c r="J3136" t="s">
        <v>4</v>
      </c>
      <c r="K3136" t="s">
        <v>124</v>
      </c>
      <c r="M3136">
        <v>-67</v>
      </c>
      <c r="X3136" t="str">
        <f>LEFT(Table7[[#This Row],[Month]],4)</f>
        <v>2023</v>
      </c>
      <c r="Y3136">
        <f>SIGN(Table7[[#This Row],[Internal Monthly Cost]])</f>
        <v>-1</v>
      </c>
    </row>
    <row r="3137" spans="1:25" x14ac:dyDescent="0.2">
      <c r="A3137">
        <v>483</v>
      </c>
      <c r="B3137" t="s">
        <v>3610</v>
      </c>
      <c r="C3137" t="s">
        <v>3727</v>
      </c>
      <c r="D3137" t="s">
        <v>5</v>
      </c>
      <c r="E3137" t="s">
        <v>2795</v>
      </c>
      <c r="F3137" t="s">
        <v>503</v>
      </c>
      <c r="G3137" t="s">
        <v>502</v>
      </c>
      <c r="H3137" t="s">
        <v>504</v>
      </c>
      <c r="I3137" t="s">
        <v>131</v>
      </c>
      <c r="J3137" t="s">
        <v>4</v>
      </c>
      <c r="K3137" t="s">
        <v>124</v>
      </c>
      <c r="M3137">
        <v>-67</v>
      </c>
      <c r="X3137" t="str">
        <f>LEFT(Table7[[#This Row],[Month]],4)</f>
        <v>2023</v>
      </c>
      <c r="Y3137">
        <f>SIGN(Table7[[#This Row],[Internal Monthly Cost]])</f>
        <v>-1</v>
      </c>
    </row>
    <row r="3138" spans="1:25" x14ac:dyDescent="0.2">
      <c r="A3138">
        <v>484</v>
      </c>
      <c r="B3138" t="s">
        <v>3610</v>
      </c>
      <c r="C3138" t="s">
        <v>3727</v>
      </c>
      <c r="D3138" t="s">
        <v>5</v>
      </c>
      <c r="E3138" t="s">
        <v>2620</v>
      </c>
      <c r="F3138" t="s">
        <v>503</v>
      </c>
      <c r="G3138" t="s">
        <v>502</v>
      </c>
      <c r="H3138" t="s">
        <v>504</v>
      </c>
      <c r="I3138" t="s">
        <v>131</v>
      </c>
      <c r="J3138" t="s">
        <v>4</v>
      </c>
      <c r="K3138" t="s">
        <v>124</v>
      </c>
      <c r="M3138">
        <v>-67</v>
      </c>
      <c r="X3138" t="str">
        <f>LEFT(Table7[[#This Row],[Month]],4)</f>
        <v>2023</v>
      </c>
      <c r="Y3138">
        <f>SIGN(Table7[[#This Row],[Internal Monthly Cost]])</f>
        <v>-1</v>
      </c>
    </row>
    <row r="3139" spans="1:25" x14ac:dyDescent="0.2">
      <c r="A3139">
        <v>487</v>
      </c>
      <c r="B3139" t="s">
        <v>3610</v>
      </c>
      <c r="C3139" t="s">
        <v>3727</v>
      </c>
      <c r="D3139" t="s">
        <v>5</v>
      </c>
      <c r="E3139" t="s">
        <v>1897</v>
      </c>
      <c r="F3139" t="s">
        <v>503</v>
      </c>
      <c r="G3139" t="s">
        <v>502</v>
      </c>
      <c r="H3139" t="s">
        <v>504</v>
      </c>
      <c r="I3139" t="s">
        <v>131</v>
      </c>
      <c r="J3139" t="s">
        <v>8</v>
      </c>
      <c r="K3139" t="s">
        <v>124</v>
      </c>
      <c r="M3139">
        <v>-67</v>
      </c>
      <c r="N3139" t="s">
        <v>58</v>
      </c>
      <c r="O3139" t="s">
        <v>237</v>
      </c>
      <c r="P3139" t="s">
        <v>59</v>
      </c>
      <c r="Q3139" t="s">
        <v>139</v>
      </c>
      <c r="R3139" t="s">
        <v>811</v>
      </c>
      <c r="S3139" t="s">
        <v>345</v>
      </c>
      <c r="T3139" t="s">
        <v>3611</v>
      </c>
      <c r="U3139" t="s">
        <v>343</v>
      </c>
      <c r="V3139" t="s">
        <v>358</v>
      </c>
      <c r="X3139" t="str">
        <f>LEFT(Table7[[#This Row],[Month]],4)</f>
        <v>2023</v>
      </c>
      <c r="Y3139">
        <f>SIGN(Table7[[#This Row],[Internal Monthly Cost]])</f>
        <v>-1</v>
      </c>
    </row>
    <row r="3140" spans="1:25" x14ac:dyDescent="0.2">
      <c r="A3140">
        <v>488</v>
      </c>
      <c r="B3140" t="s">
        <v>3610</v>
      </c>
      <c r="C3140" t="s">
        <v>3727</v>
      </c>
      <c r="D3140" t="s">
        <v>5</v>
      </c>
      <c r="E3140" t="s">
        <v>2006</v>
      </c>
      <c r="F3140" t="s">
        <v>503</v>
      </c>
      <c r="G3140" t="s">
        <v>502</v>
      </c>
      <c r="H3140" t="s">
        <v>504</v>
      </c>
      <c r="I3140" t="s">
        <v>131</v>
      </c>
      <c r="J3140" t="s">
        <v>4</v>
      </c>
      <c r="K3140" t="s">
        <v>124</v>
      </c>
      <c r="M3140">
        <v>-67</v>
      </c>
      <c r="X3140" t="str">
        <f>LEFT(Table7[[#This Row],[Month]],4)</f>
        <v>2023</v>
      </c>
      <c r="Y3140">
        <f>SIGN(Table7[[#This Row],[Internal Monthly Cost]])</f>
        <v>-1</v>
      </c>
    </row>
    <row r="3141" spans="1:25" x14ac:dyDescent="0.2">
      <c r="A3141">
        <v>486</v>
      </c>
      <c r="B3141" t="s">
        <v>3610</v>
      </c>
      <c r="C3141" t="s">
        <v>3727</v>
      </c>
      <c r="D3141" t="s">
        <v>5</v>
      </c>
      <c r="E3141" t="s">
        <v>2014</v>
      </c>
      <c r="F3141" t="s">
        <v>503</v>
      </c>
      <c r="G3141" t="s">
        <v>502</v>
      </c>
      <c r="H3141" t="s">
        <v>504</v>
      </c>
      <c r="I3141" t="s">
        <v>131</v>
      </c>
      <c r="J3141" t="s">
        <v>4</v>
      </c>
      <c r="K3141" t="s">
        <v>124</v>
      </c>
      <c r="M3141">
        <v>-67</v>
      </c>
      <c r="X3141" t="str">
        <f>LEFT(Table7[[#This Row],[Month]],4)</f>
        <v>2023</v>
      </c>
      <c r="Y3141">
        <f>SIGN(Table7[[#This Row],[Internal Monthly Cost]])</f>
        <v>-1</v>
      </c>
    </row>
    <row r="3142" spans="1:25" x14ac:dyDescent="0.2">
      <c r="A3142">
        <v>482</v>
      </c>
      <c r="B3142" t="s">
        <v>3610</v>
      </c>
      <c r="C3142" t="s">
        <v>3727</v>
      </c>
      <c r="D3142" t="s">
        <v>5</v>
      </c>
      <c r="E3142" t="s">
        <v>2153</v>
      </c>
      <c r="F3142" t="s">
        <v>503</v>
      </c>
      <c r="G3142" t="s">
        <v>502</v>
      </c>
      <c r="H3142" t="s">
        <v>504</v>
      </c>
      <c r="I3142" t="s">
        <v>131</v>
      </c>
      <c r="J3142" t="s">
        <v>8</v>
      </c>
      <c r="K3142" t="s">
        <v>124</v>
      </c>
      <c r="M3142">
        <v>-67</v>
      </c>
      <c r="N3142" t="s">
        <v>90</v>
      </c>
      <c r="O3142" t="s">
        <v>236</v>
      </c>
      <c r="P3142" t="s">
        <v>91</v>
      </c>
      <c r="Q3142" t="s">
        <v>139</v>
      </c>
      <c r="R3142" t="s">
        <v>811</v>
      </c>
      <c r="S3142" t="s">
        <v>345</v>
      </c>
      <c r="T3142" t="s">
        <v>3611</v>
      </c>
      <c r="U3142" t="s">
        <v>343</v>
      </c>
      <c r="V3142" t="s">
        <v>377</v>
      </c>
      <c r="X3142" t="str">
        <f>LEFT(Table7[[#This Row],[Month]],4)</f>
        <v>2023</v>
      </c>
      <c r="Y3142">
        <f>SIGN(Table7[[#This Row],[Internal Monthly Cost]])</f>
        <v>-1</v>
      </c>
    </row>
    <row r="3143" spans="1:25" x14ac:dyDescent="0.2">
      <c r="A3143">
        <v>481</v>
      </c>
      <c r="B3143" t="s">
        <v>3610</v>
      </c>
      <c r="C3143" t="s">
        <v>3727</v>
      </c>
      <c r="D3143" t="s">
        <v>5</v>
      </c>
      <c r="E3143" t="s">
        <v>816</v>
      </c>
      <c r="F3143" t="s">
        <v>503</v>
      </c>
      <c r="G3143" t="s">
        <v>819</v>
      </c>
      <c r="H3143" t="s">
        <v>820</v>
      </c>
      <c r="I3143" t="s">
        <v>128</v>
      </c>
      <c r="J3143" t="s">
        <v>8</v>
      </c>
      <c r="K3143" t="s">
        <v>124</v>
      </c>
      <c r="M3143">
        <v>-45</v>
      </c>
      <c r="N3143" t="s">
        <v>15</v>
      </c>
      <c r="O3143" t="s">
        <v>204</v>
      </c>
      <c r="P3143" t="s">
        <v>16</v>
      </c>
      <c r="Q3143" t="s">
        <v>3</v>
      </c>
      <c r="R3143" t="s">
        <v>138</v>
      </c>
      <c r="S3143" t="s">
        <v>360</v>
      </c>
      <c r="T3143" t="s">
        <v>3612</v>
      </c>
      <c r="U3143" t="s">
        <v>343</v>
      </c>
      <c r="V3143" t="s">
        <v>376</v>
      </c>
      <c r="X3143" t="str">
        <f>LEFT(Table7[[#This Row],[Month]],4)</f>
        <v>2023</v>
      </c>
      <c r="Y3143">
        <f>SIGN(Table7[[#This Row],[Internal Monthly Cost]])</f>
        <v>-1</v>
      </c>
    </row>
    <row r="3144" spans="1:25" x14ac:dyDescent="0.2">
      <c r="A3144">
        <v>475</v>
      </c>
      <c r="B3144" t="s">
        <v>3610</v>
      </c>
      <c r="C3144" t="s">
        <v>3727</v>
      </c>
      <c r="D3144" t="s">
        <v>12</v>
      </c>
      <c r="E3144" t="s">
        <v>2093</v>
      </c>
      <c r="F3144" t="s">
        <v>503</v>
      </c>
      <c r="G3144" t="s">
        <v>627</v>
      </c>
      <c r="H3144" t="s">
        <v>515</v>
      </c>
      <c r="I3144" t="s">
        <v>125</v>
      </c>
      <c r="J3144" t="s">
        <v>8</v>
      </c>
      <c r="K3144" t="s">
        <v>124</v>
      </c>
      <c r="M3144">
        <v>-4</v>
      </c>
      <c r="N3144" t="s">
        <v>74</v>
      </c>
      <c r="O3144" t="s">
        <v>218</v>
      </c>
      <c r="P3144" t="s">
        <v>75</v>
      </c>
      <c r="Q3144" t="s">
        <v>139</v>
      </c>
      <c r="R3144" t="s">
        <v>811</v>
      </c>
      <c r="S3144" t="s">
        <v>345</v>
      </c>
      <c r="T3144" t="s">
        <v>3611</v>
      </c>
      <c r="U3144" t="s">
        <v>343</v>
      </c>
      <c r="V3144" t="s">
        <v>353</v>
      </c>
      <c r="X3144" t="str">
        <f>LEFT(Table7[[#This Row],[Month]],4)</f>
        <v>2023</v>
      </c>
      <c r="Y3144">
        <f>SIGN(Table7[[#This Row],[Internal Monthly Cost]])</f>
        <v>-1</v>
      </c>
    </row>
    <row r="3145" spans="1:25" x14ac:dyDescent="0.2">
      <c r="A3145">
        <v>691</v>
      </c>
      <c r="B3145" t="s">
        <v>3610</v>
      </c>
      <c r="C3145" t="s">
        <v>3727</v>
      </c>
      <c r="D3145" t="s">
        <v>12</v>
      </c>
      <c r="E3145" t="s">
        <v>2943</v>
      </c>
      <c r="F3145" t="s">
        <v>2944</v>
      </c>
      <c r="G3145" t="s">
        <v>627</v>
      </c>
      <c r="H3145" t="s">
        <v>515</v>
      </c>
      <c r="I3145" t="s">
        <v>125</v>
      </c>
      <c r="J3145" t="s">
        <v>4</v>
      </c>
      <c r="K3145" t="s">
        <v>123</v>
      </c>
      <c r="M3145">
        <v>-4</v>
      </c>
      <c r="X3145" t="str">
        <f>LEFT(Table7[[#This Row],[Month]],4)</f>
        <v>2023</v>
      </c>
      <c r="Y3145">
        <f>SIGN(Table7[[#This Row],[Internal Monthly Cost]])</f>
        <v>-1</v>
      </c>
    </row>
    <row r="3146" spans="1:25" x14ac:dyDescent="0.2">
      <c r="A3146">
        <v>441</v>
      </c>
      <c r="B3146" t="s">
        <v>3610</v>
      </c>
      <c r="C3146" t="s">
        <v>3727</v>
      </c>
      <c r="D3146" t="s">
        <v>12</v>
      </c>
      <c r="E3146" t="s">
        <v>1363</v>
      </c>
      <c r="F3146" t="s">
        <v>503</v>
      </c>
      <c r="G3146" t="s">
        <v>627</v>
      </c>
      <c r="H3146" t="s">
        <v>515</v>
      </c>
      <c r="I3146" t="s">
        <v>125</v>
      </c>
      <c r="J3146" t="s">
        <v>4</v>
      </c>
      <c r="K3146" t="s">
        <v>124</v>
      </c>
      <c r="M3146">
        <v>-4</v>
      </c>
      <c r="X3146" t="str">
        <f>LEFT(Table7[[#This Row],[Month]],4)</f>
        <v>2023</v>
      </c>
      <c r="Y3146">
        <f>SIGN(Table7[[#This Row],[Internal Monthly Cost]])</f>
        <v>-1</v>
      </c>
    </row>
    <row r="3147" spans="1:25" x14ac:dyDescent="0.2">
      <c r="A3147">
        <v>478</v>
      </c>
      <c r="B3147" t="s">
        <v>3610</v>
      </c>
      <c r="C3147" t="s">
        <v>3727</v>
      </c>
      <c r="D3147" t="s">
        <v>12</v>
      </c>
      <c r="E3147" t="s">
        <v>1736</v>
      </c>
      <c r="F3147" t="s">
        <v>503</v>
      </c>
      <c r="G3147" t="s">
        <v>627</v>
      </c>
      <c r="H3147" t="s">
        <v>515</v>
      </c>
      <c r="I3147" t="s">
        <v>125</v>
      </c>
      <c r="J3147" t="s">
        <v>8</v>
      </c>
      <c r="K3147" t="s">
        <v>124</v>
      </c>
      <c r="M3147">
        <v>-4</v>
      </c>
      <c r="N3147" t="s">
        <v>52</v>
      </c>
      <c r="O3147" t="s">
        <v>195</v>
      </c>
      <c r="P3147" t="s">
        <v>53</v>
      </c>
      <c r="Q3147" t="s">
        <v>139</v>
      </c>
      <c r="R3147" t="s">
        <v>811</v>
      </c>
      <c r="S3147" t="s">
        <v>345</v>
      </c>
      <c r="T3147" t="s">
        <v>3611</v>
      </c>
      <c r="U3147" t="s">
        <v>343</v>
      </c>
      <c r="V3147" t="s">
        <v>355</v>
      </c>
      <c r="X3147" t="str">
        <f>LEFT(Table7[[#This Row],[Month]],4)</f>
        <v>2023</v>
      </c>
      <c r="Y3147">
        <f>SIGN(Table7[[#This Row],[Internal Monthly Cost]])</f>
        <v>-1</v>
      </c>
    </row>
    <row r="3148" spans="1:25" x14ac:dyDescent="0.2">
      <c r="A3148">
        <v>473</v>
      </c>
      <c r="B3148" t="s">
        <v>3610</v>
      </c>
      <c r="C3148" t="s">
        <v>3727</v>
      </c>
      <c r="D3148" t="s">
        <v>12</v>
      </c>
      <c r="E3148" t="s">
        <v>728</v>
      </c>
      <c r="F3148" t="s">
        <v>503</v>
      </c>
      <c r="G3148" t="s">
        <v>627</v>
      </c>
      <c r="H3148" t="s">
        <v>515</v>
      </c>
      <c r="I3148" t="s">
        <v>125</v>
      </c>
      <c r="J3148" t="s">
        <v>4</v>
      </c>
      <c r="K3148" t="s">
        <v>124</v>
      </c>
      <c r="M3148">
        <v>-4</v>
      </c>
      <c r="X3148" t="str">
        <f>LEFT(Table7[[#This Row],[Month]],4)</f>
        <v>2023</v>
      </c>
      <c r="Y3148">
        <f>SIGN(Table7[[#This Row],[Internal Monthly Cost]])</f>
        <v>-1</v>
      </c>
    </row>
    <row r="3149" spans="1:25" x14ac:dyDescent="0.2">
      <c r="A3149">
        <v>472</v>
      </c>
      <c r="B3149" t="s">
        <v>3610</v>
      </c>
      <c r="C3149" t="s">
        <v>3727</v>
      </c>
      <c r="D3149" t="s">
        <v>12</v>
      </c>
      <c r="E3149" t="s">
        <v>1722</v>
      </c>
      <c r="F3149" t="s">
        <v>503</v>
      </c>
      <c r="G3149" t="s">
        <v>627</v>
      </c>
      <c r="H3149" t="s">
        <v>515</v>
      </c>
      <c r="I3149" t="s">
        <v>125</v>
      </c>
      <c r="J3149" t="s">
        <v>4</v>
      </c>
      <c r="K3149" t="s">
        <v>124</v>
      </c>
      <c r="M3149">
        <v>-4</v>
      </c>
      <c r="X3149" t="str">
        <f>LEFT(Table7[[#This Row],[Month]],4)</f>
        <v>2023</v>
      </c>
      <c r="Y3149">
        <f>SIGN(Table7[[#This Row],[Internal Monthly Cost]])</f>
        <v>-1</v>
      </c>
    </row>
    <row r="3150" spans="1:25" x14ac:dyDescent="0.2">
      <c r="A3150">
        <v>476</v>
      </c>
      <c r="B3150" t="s">
        <v>3610</v>
      </c>
      <c r="C3150" t="s">
        <v>3727</v>
      </c>
      <c r="D3150" t="s">
        <v>12</v>
      </c>
      <c r="E3150" t="s">
        <v>2210</v>
      </c>
      <c r="F3150" t="s">
        <v>503</v>
      </c>
      <c r="G3150" t="s">
        <v>627</v>
      </c>
      <c r="H3150" t="s">
        <v>515</v>
      </c>
      <c r="I3150" t="s">
        <v>125</v>
      </c>
      <c r="J3150" t="s">
        <v>8</v>
      </c>
      <c r="K3150" t="s">
        <v>124</v>
      </c>
      <c r="M3150">
        <v>-4</v>
      </c>
      <c r="N3150" t="s">
        <v>100</v>
      </c>
      <c r="O3150" t="s">
        <v>193</v>
      </c>
      <c r="P3150" t="s">
        <v>101</v>
      </c>
      <c r="Q3150" t="s">
        <v>139</v>
      </c>
      <c r="R3150" t="s">
        <v>811</v>
      </c>
      <c r="S3150" t="s">
        <v>345</v>
      </c>
      <c r="T3150" t="s">
        <v>3611</v>
      </c>
      <c r="U3150" t="s">
        <v>343</v>
      </c>
      <c r="V3150" t="s">
        <v>373</v>
      </c>
      <c r="X3150" t="str">
        <f>LEFT(Table7[[#This Row],[Month]],4)</f>
        <v>2023</v>
      </c>
      <c r="Y3150">
        <f>SIGN(Table7[[#This Row],[Internal Monthly Cost]])</f>
        <v>-1</v>
      </c>
    </row>
    <row r="3151" spans="1:25" x14ac:dyDescent="0.2">
      <c r="A3151">
        <v>443</v>
      </c>
      <c r="B3151" t="s">
        <v>3610</v>
      </c>
      <c r="C3151" t="s">
        <v>3727</v>
      </c>
      <c r="D3151" t="s">
        <v>12</v>
      </c>
      <c r="E3151" t="s">
        <v>2244</v>
      </c>
      <c r="F3151" t="s">
        <v>503</v>
      </c>
      <c r="G3151" t="s">
        <v>627</v>
      </c>
      <c r="H3151" t="s">
        <v>515</v>
      </c>
      <c r="I3151" t="s">
        <v>125</v>
      </c>
      <c r="J3151" t="s">
        <v>4</v>
      </c>
      <c r="K3151" t="s">
        <v>124</v>
      </c>
      <c r="M3151">
        <v>-4</v>
      </c>
      <c r="X3151" t="str">
        <f>LEFT(Table7[[#This Row],[Month]],4)</f>
        <v>2023</v>
      </c>
      <c r="Y3151">
        <f>SIGN(Table7[[#This Row],[Internal Monthly Cost]])</f>
        <v>-1</v>
      </c>
    </row>
    <row r="3152" spans="1:25" x14ac:dyDescent="0.2">
      <c r="A3152">
        <v>477</v>
      </c>
      <c r="B3152" t="s">
        <v>3610</v>
      </c>
      <c r="C3152" t="s">
        <v>3727</v>
      </c>
      <c r="D3152" t="s">
        <v>12</v>
      </c>
      <c r="E3152" t="s">
        <v>2016</v>
      </c>
      <c r="F3152" t="s">
        <v>503</v>
      </c>
      <c r="G3152" t="s">
        <v>627</v>
      </c>
      <c r="H3152" t="s">
        <v>515</v>
      </c>
      <c r="I3152" t="s">
        <v>125</v>
      </c>
      <c r="J3152" t="s">
        <v>4</v>
      </c>
      <c r="K3152" t="s">
        <v>124</v>
      </c>
      <c r="M3152">
        <v>-4</v>
      </c>
      <c r="X3152" t="str">
        <f>LEFT(Table7[[#This Row],[Month]],4)</f>
        <v>2023</v>
      </c>
      <c r="Y3152">
        <f>SIGN(Table7[[#This Row],[Internal Monthly Cost]])</f>
        <v>-1</v>
      </c>
    </row>
    <row r="3153" spans="1:25" x14ac:dyDescent="0.2">
      <c r="A3153">
        <v>474</v>
      </c>
      <c r="B3153" t="s">
        <v>3610</v>
      </c>
      <c r="C3153" t="s">
        <v>3727</v>
      </c>
      <c r="D3153" t="s">
        <v>12</v>
      </c>
      <c r="E3153" t="s">
        <v>2617</v>
      </c>
      <c r="F3153" t="s">
        <v>503</v>
      </c>
      <c r="G3153" t="s">
        <v>627</v>
      </c>
      <c r="H3153" t="s">
        <v>515</v>
      </c>
      <c r="I3153" t="s">
        <v>125</v>
      </c>
      <c r="J3153" t="s">
        <v>4</v>
      </c>
      <c r="K3153" t="s">
        <v>124</v>
      </c>
      <c r="M3153">
        <v>-4</v>
      </c>
      <c r="X3153" t="str">
        <f>LEFT(Table7[[#This Row],[Month]],4)</f>
        <v>2023</v>
      </c>
      <c r="Y3153">
        <f>SIGN(Table7[[#This Row],[Internal Monthly Cost]])</f>
        <v>-1</v>
      </c>
    </row>
    <row r="3154" spans="1:25" x14ac:dyDescent="0.2">
      <c r="A3154">
        <v>471</v>
      </c>
      <c r="B3154" t="s">
        <v>3610</v>
      </c>
      <c r="C3154" t="s">
        <v>3727</v>
      </c>
      <c r="D3154" t="s">
        <v>12</v>
      </c>
      <c r="E3154" t="s">
        <v>2104</v>
      </c>
      <c r="F3154" t="s">
        <v>503</v>
      </c>
      <c r="G3154" t="s">
        <v>627</v>
      </c>
      <c r="H3154" t="s">
        <v>515</v>
      </c>
      <c r="I3154" t="s">
        <v>125</v>
      </c>
      <c r="J3154" t="s">
        <v>8</v>
      </c>
      <c r="K3154" t="s">
        <v>124</v>
      </c>
      <c r="M3154">
        <v>-4</v>
      </c>
      <c r="N3154" t="s">
        <v>80</v>
      </c>
      <c r="O3154" t="s">
        <v>231</v>
      </c>
      <c r="P3154" t="s">
        <v>81</v>
      </c>
      <c r="Q3154" t="s">
        <v>139</v>
      </c>
      <c r="R3154" t="s">
        <v>811</v>
      </c>
      <c r="S3154" t="s">
        <v>345</v>
      </c>
      <c r="T3154" t="s">
        <v>3611</v>
      </c>
      <c r="U3154" t="s">
        <v>343</v>
      </c>
      <c r="V3154" t="s">
        <v>369</v>
      </c>
      <c r="X3154" t="str">
        <f>LEFT(Table7[[#This Row],[Month]],4)</f>
        <v>2023</v>
      </c>
      <c r="Y3154">
        <f>SIGN(Table7[[#This Row],[Internal Monthly Cost]])</f>
        <v>-1</v>
      </c>
    </row>
    <row r="3155" spans="1:25" x14ac:dyDescent="0.2">
      <c r="A3155">
        <v>442</v>
      </c>
      <c r="B3155" t="s">
        <v>3610</v>
      </c>
      <c r="C3155" t="s">
        <v>3727</v>
      </c>
      <c r="D3155" t="s">
        <v>12</v>
      </c>
      <c r="E3155" t="s">
        <v>1380</v>
      </c>
      <c r="F3155" t="s">
        <v>503</v>
      </c>
      <c r="G3155" t="s">
        <v>627</v>
      </c>
      <c r="H3155" t="s">
        <v>515</v>
      </c>
      <c r="I3155" t="s">
        <v>125</v>
      </c>
      <c r="J3155" t="s">
        <v>4</v>
      </c>
      <c r="K3155" t="s">
        <v>124</v>
      </c>
      <c r="M3155">
        <v>-4</v>
      </c>
      <c r="X3155" t="str">
        <f>LEFT(Table7[[#This Row],[Month]],4)</f>
        <v>2023</v>
      </c>
      <c r="Y3155">
        <f>SIGN(Table7[[#This Row],[Internal Monthly Cost]])</f>
        <v>-1</v>
      </c>
    </row>
    <row r="3156" spans="1:25" x14ac:dyDescent="0.2">
      <c r="A3156">
        <v>500</v>
      </c>
      <c r="B3156" t="s">
        <v>3610</v>
      </c>
      <c r="C3156" t="s">
        <v>3727</v>
      </c>
      <c r="D3156" t="s">
        <v>12</v>
      </c>
      <c r="E3156" t="s">
        <v>1559</v>
      </c>
      <c r="F3156" t="s">
        <v>503</v>
      </c>
      <c r="G3156" t="s">
        <v>502</v>
      </c>
      <c r="H3156" t="s">
        <v>504</v>
      </c>
      <c r="I3156" t="s">
        <v>131</v>
      </c>
      <c r="J3156" t="s">
        <v>8</v>
      </c>
      <c r="K3156" t="s">
        <v>124</v>
      </c>
      <c r="M3156">
        <v>-4</v>
      </c>
      <c r="N3156" t="s">
        <v>40</v>
      </c>
      <c r="O3156" t="s">
        <v>213</v>
      </c>
      <c r="P3156" t="s">
        <v>41</v>
      </c>
      <c r="Q3156" t="s">
        <v>139</v>
      </c>
      <c r="R3156" t="s">
        <v>811</v>
      </c>
      <c r="S3156" t="s">
        <v>345</v>
      </c>
      <c r="T3156" t="s">
        <v>3611</v>
      </c>
      <c r="U3156" t="s">
        <v>343</v>
      </c>
      <c r="V3156" t="s">
        <v>375</v>
      </c>
      <c r="X3156" t="str">
        <f>LEFT(Table7[[#This Row],[Month]],4)</f>
        <v>2023</v>
      </c>
      <c r="Y3156">
        <f>SIGN(Table7[[#This Row],[Internal Monthly Cost]])</f>
        <v>-1</v>
      </c>
    </row>
    <row r="3157" spans="1:25" x14ac:dyDescent="0.2">
      <c r="A3157">
        <v>502</v>
      </c>
      <c r="B3157" t="s">
        <v>3610</v>
      </c>
      <c r="C3157" t="s">
        <v>3727</v>
      </c>
      <c r="D3157" t="s">
        <v>12</v>
      </c>
      <c r="E3157" t="s">
        <v>2630</v>
      </c>
      <c r="F3157" t="s">
        <v>503</v>
      </c>
      <c r="G3157" t="s">
        <v>502</v>
      </c>
      <c r="H3157" t="s">
        <v>504</v>
      </c>
      <c r="I3157" t="s">
        <v>131</v>
      </c>
      <c r="J3157" t="s">
        <v>8</v>
      </c>
      <c r="K3157" t="s">
        <v>124</v>
      </c>
      <c r="M3157">
        <v>-4</v>
      </c>
      <c r="N3157" t="s">
        <v>325</v>
      </c>
      <c r="O3157" t="s">
        <v>326</v>
      </c>
      <c r="P3157" t="s">
        <v>327</v>
      </c>
      <c r="Q3157" t="s">
        <v>139</v>
      </c>
      <c r="R3157" t="s">
        <v>811</v>
      </c>
      <c r="S3157" t="s">
        <v>345</v>
      </c>
      <c r="T3157" t="s">
        <v>3611</v>
      </c>
      <c r="U3157" t="s">
        <v>343</v>
      </c>
      <c r="V3157" t="s">
        <v>344</v>
      </c>
      <c r="X3157" t="str">
        <f>LEFT(Table7[[#This Row],[Month]],4)</f>
        <v>2023</v>
      </c>
      <c r="Y3157">
        <f>SIGN(Table7[[#This Row],[Internal Monthly Cost]])</f>
        <v>-1</v>
      </c>
    </row>
    <row r="3158" spans="1:25" x14ac:dyDescent="0.2">
      <c r="A3158">
        <v>507</v>
      </c>
      <c r="B3158" t="s">
        <v>3610</v>
      </c>
      <c r="C3158" t="s">
        <v>3727</v>
      </c>
      <c r="D3158" t="s">
        <v>12</v>
      </c>
      <c r="E3158" t="s">
        <v>2183</v>
      </c>
      <c r="F3158" t="s">
        <v>503</v>
      </c>
      <c r="G3158" t="s">
        <v>502</v>
      </c>
      <c r="H3158" t="s">
        <v>504</v>
      </c>
      <c r="I3158" t="s">
        <v>131</v>
      </c>
      <c r="J3158" t="s">
        <v>8</v>
      </c>
      <c r="K3158" t="s">
        <v>124</v>
      </c>
      <c r="M3158">
        <v>-4</v>
      </c>
      <c r="N3158" t="s">
        <v>96</v>
      </c>
      <c r="O3158" t="s">
        <v>241</v>
      </c>
      <c r="P3158" t="s">
        <v>97</v>
      </c>
      <c r="Q3158" t="s">
        <v>139</v>
      </c>
      <c r="R3158" t="s">
        <v>811</v>
      </c>
      <c r="S3158" t="s">
        <v>345</v>
      </c>
      <c r="T3158" t="s">
        <v>3611</v>
      </c>
      <c r="U3158" t="s">
        <v>343</v>
      </c>
      <c r="V3158" t="s">
        <v>373</v>
      </c>
      <c r="X3158" t="str">
        <f>LEFT(Table7[[#This Row],[Month]],4)</f>
        <v>2023</v>
      </c>
      <c r="Y3158">
        <f>SIGN(Table7[[#This Row],[Internal Monthly Cost]])</f>
        <v>-1</v>
      </c>
    </row>
    <row r="3159" spans="1:25" x14ac:dyDescent="0.2">
      <c r="A3159">
        <v>501</v>
      </c>
      <c r="B3159" t="s">
        <v>3610</v>
      </c>
      <c r="C3159" t="s">
        <v>3727</v>
      </c>
      <c r="D3159" t="s">
        <v>12</v>
      </c>
      <c r="E3159" t="s">
        <v>2021</v>
      </c>
      <c r="F3159" t="s">
        <v>503</v>
      </c>
      <c r="G3159" t="s">
        <v>502</v>
      </c>
      <c r="H3159" t="s">
        <v>504</v>
      </c>
      <c r="I3159" t="s">
        <v>131</v>
      </c>
      <c r="J3159" t="s">
        <v>4</v>
      </c>
      <c r="K3159" t="s">
        <v>124</v>
      </c>
      <c r="M3159">
        <v>-4</v>
      </c>
      <c r="X3159" t="str">
        <f>LEFT(Table7[[#This Row],[Month]],4)</f>
        <v>2023</v>
      </c>
      <c r="Y3159">
        <f>SIGN(Table7[[#This Row],[Internal Monthly Cost]])</f>
        <v>-1</v>
      </c>
    </row>
    <row r="3160" spans="1:25" x14ac:dyDescent="0.2">
      <c r="A3160">
        <v>509</v>
      </c>
      <c r="B3160" t="s">
        <v>3610</v>
      </c>
      <c r="C3160" t="s">
        <v>3727</v>
      </c>
      <c r="D3160" t="s">
        <v>12</v>
      </c>
      <c r="E3160" t="s">
        <v>1470</v>
      </c>
      <c r="F3160" t="s">
        <v>503</v>
      </c>
      <c r="G3160" t="s">
        <v>502</v>
      </c>
      <c r="H3160" t="s">
        <v>504</v>
      </c>
      <c r="I3160" t="s">
        <v>131</v>
      </c>
      <c r="J3160" t="s">
        <v>8</v>
      </c>
      <c r="K3160" t="s">
        <v>123</v>
      </c>
      <c r="M3160">
        <v>-4</v>
      </c>
      <c r="N3160" t="s">
        <v>2913</v>
      </c>
      <c r="O3160" t="s">
        <v>198</v>
      </c>
      <c r="P3160" t="s">
        <v>37</v>
      </c>
      <c r="Q3160" t="s">
        <v>171</v>
      </c>
      <c r="R3160" t="s">
        <v>138</v>
      </c>
      <c r="S3160" t="s">
        <v>360</v>
      </c>
      <c r="T3160" t="s">
        <v>380</v>
      </c>
      <c r="U3160" t="s">
        <v>343</v>
      </c>
      <c r="V3160" t="s">
        <v>382</v>
      </c>
      <c r="X3160" t="str">
        <f>LEFT(Table7[[#This Row],[Month]],4)</f>
        <v>2023</v>
      </c>
      <c r="Y3160">
        <f>SIGN(Table7[[#This Row],[Internal Monthly Cost]])</f>
        <v>-1</v>
      </c>
    </row>
    <row r="3161" spans="1:25" x14ac:dyDescent="0.2">
      <c r="A3161">
        <v>508</v>
      </c>
      <c r="B3161" t="s">
        <v>3610</v>
      </c>
      <c r="C3161" t="s">
        <v>3727</v>
      </c>
      <c r="D3161" t="s">
        <v>12</v>
      </c>
      <c r="E3161" t="s">
        <v>1156</v>
      </c>
      <c r="F3161" t="s">
        <v>503</v>
      </c>
      <c r="G3161" t="s">
        <v>502</v>
      </c>
      <c r="H3161" t="s">
        <v>504</v>
      </c>
      <c r="I3161" t="s">
        <v>131</v>
      </c>
      <c r="J3161" t="s">
        <v>8</v>
      </c>
      <c r="K3161" t="s">
        <v>123</v>
      </c>
      <c r="M3161">
        <v>-4</v>
      </c>
      <c r="N3161" t="s">
        <v>27</v>
      </c>
      <c r="O3161" t="s">
        <v>202</v>
      </c>
      <c r="P3161" t="s">
        <v>28</v>
      </c>
      <c r="Q3161" t="s">
        <v>171</v>
      </c>
      <c r="R3161" t="s">
        <v>138</v>
      </c>
      <c r="S3161" t="s">
        <v>345</v>
      </c>
      <c r="T3161" t="s">
        <v>380</v>
      </c>
      <c r="U3161" t="s">
        <v>343</v>
      </c>
      <c r="V3161" t="s">
        <v>381</v>
      </c>
      <c r="X3161" t="str">
        <f>LEFT(Table7[[#This Row],[Month]],4)</f>
        <v>2023</v>
      </c>
      <c r="Y3161">
        <f>SIGN(Table7[[#This Row],[Internal Monthly Cost]])</f>
        <v>-1</v>
      </c>
    </row>
    <row r="3162" spans="1:25" x14ac:dyDescent="0.2">
      <c r="A3162">
        <v>505</v>
      </c>
      <c r="B3162" t="s">
        <v>3610</v>
      </c>
      <c r="C3162" t="s">
        <v>3727</v>
      </c>
      <c r="D3162" t="s">
        <v>12</v>
      </c>
      <c r="E3162" t="s">
        <v>501</v>
      </c>
      <c r="F3162" t="s">
        <v>503</v>
      </c>
      <c r="G3162" t="s">
        <v>502</v>
      </c>
      <c r="H3162" t="s">
        <v>504</v>
      </c>
      <c r="I3162" t="s">
        <v>131</v>
      </c>
      <c r="J3162" t="s">
        <v>4</v>
      </c>
      <c r="K3162" t="s">
        <v>124</v>
      </c>
      <c r="M3162">
        <v>-4</v>
      </c>
      <c r="X3162" t="str">
        <f>LEFT(Table7[[#This Row],[Month]],4)</f>
        <v>2023</v>
      </c>
      <c r="Y3162">
        <f>SIGN(Table7[[#This Row],[Internal Monthly Cost]])</f>
        <v>-1</v>
      </c>
    </row>
    <row r="3163" spans="1:25" x14ac:dyDescent="0.2">
      <c r="A3163">
        <v>506</v>
      </c>
      <c r="B3163" t="s">
        <v>3610</v>
      </c>
      <c r="C3163" t="s">
        <v>3727</v>
      </c>
      <c r="D3163" t="s">
        <v>12</v>
      </c>
      <c r="E3163" t="s">
        <v>2622</v>
      </c>
      <c r="F3163" t="s">
        <v>503</v>
      </c>
      <c r="G3163" t="s">
        <v>502</v>
      </c>
      <c r="H3163" t="s">
        <v>504</v>
      </c>
      <c r="I3163" t="s">
        <v>131</v>
      </c>
      <c r="J3163" t="s">
        <v>4</v>
      </c>
      <c r="K3163" t="s">
        <v>124</v>
      </c>
      <c r="M3163">
        <v>-4</v>
      </c>
      <c r="X3163" t="str">
        <f>LEFT(Table7[[#This Row],[Month]],4)</f>
        <v>2023</v>
      </c>
      <c r="Y3163">
        <f>SIGN(Table7[[#This Row],[Internal Monthly Cost]])</f>
        <v>-1</v>
      </c>
    </row>
    <row r="3164" spans="1:25" x14ac:dyDescent="0.2">
      <c r="A3164">
        <v>504</v>
      </c>
      <c r="B3164" t="s">
        <v>3610</v>
      </c>
      <c r="C3164" t="s">
        <v>3727</v>
      </c>
      <c r="D3164" t="s">
        <v>12</v>
      </c>
      <c r="E3164" t="s">
        <v>1678</v>
      </c>
      <c r="F3164" t="s">
        <v>503</v>
      </c>
      <c r="G3164" t="s">
        <v>502</v>
      </c>
      <c r="H3164" t="s">
        <v>504</v>
      </c>
      <c r="I3164" t="s">
        <v>131</v>
      </c>
      <c r="J3164" t="s">
        <v>8</v>
      </c>
      <c r="K3164" t="s">
        <v>124</v>
      </c>
      <c r="M3164">
        <v>-4</v>
      </c>
      <c r="N3164" t="s">
        <v>44</v>
      </c>
      <c r="O3164" t="s">
        <v>212</v>
      </c>
      <c r="P3164" t="s">
        <v>45</v>
      </c>
      <c r="Q3164" t="s">
        <v>139</v>
      </c>
      <c r="R3164" t="s">
        <v>811</v>
      </c>
      <c r="S3164" t="s">
        <v>345</v>
      </c>
      <c r="T3164" t="s">
        <v>3611</v>
      </c>
      <c r="U3164" t="s">
        <v>343</v>
      </c>
      <c r="V3164" t="s">
        <v>379</v>
      </c>
      <c r="X3164" t="str">
        <f>LEFT(Table7[[#This Row],[Month]],4)</f>
        <v>2023</v>
      </c>
      <c r="Y3164">
        <f>SIGN(Table7[[#This Row],[Internal Monthly Cost]])</f>
        <v>-1</v>
      </c>
    </row>
    <row r="3165" spans="1:25" x14ac:dyDescent="0.2">
      <c r="A3165">
        <v>503</v>
      </c>
      <c r="B3165" t="s">
        <v>3610</v>
      </c>
      <c r="C3165" t="s">
        <v>3727</v>
      </c>
      <c r="D3165" t="s">
        <v>12</v>
      </c>
      <c r="E3165" t="s">
        <v>1614</v>
      </c>
      <c r="F3165" t="s">
        <v>503</v>
      </c>
      <c r="G3165" t="s">
        <v>502</v>
      </c>
      <c r="H3165" t="s">
        <v>504</v>
      </c>
      <c r="I3165" t="s">
        <v>131</v>
      </c>
      <c r="J3165" t="s">
        <v>8</v>
      </c>
      <c r="K3165" t="s">
        <v>124</v>
      </c>
      <c r="M3165">
        <v>-4</v>
      </c>
      <c r="N3165" t="s">
        <v>42</v>
      </c>
      <c r="O3165" t="s">
        <v>239</v>
      </c>
      <c r="P3165" t="s">
        <v>43</v>
      </c>
      <c r="Q3165" t="s">
        <v>139</v>
      </c>
      <c r="R3165" t="s">
        <v>811</v>
      </c>
      <c r="S3165" t="s">
        <v>345</v>
      </c>
      <c r="T3165" t="s">
        <v>3611</v>
      </c>
      <c r="U3165" t="s">
        <v>343</v>
      </c>
      <c r="V3165" t="s">
        <v>378</v>
      </c>
      <c r="X3165" t="str">
        <f>LEFT(Table7[[#This Row],[Month]],4)</f>
        <v>2023</v>
      </c>
      <c r="Y3165">
        <f>SIGN(Table7[[#This Row],[Internal Monthly Cost]])</f>
        <v>-1</v>
      </c>
    </row>
    <row r="3166" spans="1:25" x14ac:dyDescent="0.2">
      <c r="A3166">
        <v>517</v>
      </c>
      <c r="B3166" t="s">
        <v>3610</v>
      </c>
      <c r="C3166" t="s">
        <v>3890</v>
      </c>
      <c r="D3166" t="s">
        <v>5</v>
      </c>
      <c r="E3166" t="s">
        <v>760</v>
      </c>
      <c r="F3166" t="s">
        <v>652</v>
      </c>
      <c r="G3166" t="s">
        <v>3892</v>
      </c>
      <c r="H3166" t="s">
        <v>504</v>
      </c>
      <c r="J3166" t="s">
        <v>8</v>
      </c>
      <c r="K3166" t="s">
        <v>124</v>
      </c>
      <c r="M3166">
        <v>21</v>
      </c>
      <c r="N3166" t="s">
        <v>10</v>
      </c>
      <c r="O3166" t="s">
        <v>205</v>
      </c>
      <c r="P3166" t="s">
        <v>11</v>
      </c>
      <c r="Q3166" t="s">
        <v>171</v>
      </c>
      <c r="R3166" t="s">
        <v>138</v>
      </c>
      <c r="S3166" t="s">
        <v>360</v>
      </c>
      <c r="T3166" t="s">
        <v>3614</v>
      </c>
      <c r="U3166" t="s">
        <v>343</v>
      </c>
      <c r="V3166" t="s">
        <v>383</v>
      </c>
      <c r="X3166" t="str">
        <f>LEFT(Table7[[#This Row],[Month]],4)</f>
        <v>2023</v>
      </c>
      <c r="Y3166">
        <f>SIGN(Table7[[#This Row],[Internal Monthly Cost]])</f>
        <v>1</v>
      </c>
    </row>
    <row r="3167" spans="1:25" x14ac:dyDescent="0.2">
      <c r="A3167">
        <v>515</v>
      </c>
      <c r="B3167" t="s">
        <v>3610</v>
      </c>
      <c r="C3167" t="s">
        <v>3890</v>
      </c>
      <c r="D3167" t="s">
        <v>5</v>
      </c>
      <c r="E3167" t="s">
        <v>2212</v>
      </c>
      <c r="F3167" t="s">
        <v>652</v>
      </c>
      <c r="G3167" t="s">
        <v>3891</v>
      </c>
      <c r="H3167" t="s">
        <v>504</v>
      </c>
      <c r="J3167" t="s">
        <v>8</v>
      </c>
      <c r="K3167" t="s">
        <v>124</v>
      </c>
      <c r="M3167">
        <v>17</v>
      </c>
      <c r="N3167" t="s">
        <v>104</v>
      </c>
      <c r="O3167" t="s">
        <v>243</v>
      </c>
      <c r="P3167" t="s">
        <v>105</v>
      </c>
      <c r="Q3167" t="s">
        <v>139</v>
      </c>
      <c r="R3167" t="s">
        <v>811</v>
      </c>
      <c r="S3167" t="s">
        <v>345</v>
      </c>
      <c r="T3167" t="s">
        <v>3611</v>
      </c>
      <c r="U3167" t="s">
        <v>343</v>
      </c>
      <c r="V3167" t="s">
        <v>373</v>
      </c>
      <c r="X3167" t="str">
        <f>LEFT(Table7[[#This Row],[Month]],4)</f>
        <v>2023</v>
      </c>
      <c r="Y3167">
        <f>SIGN(Table7[[#This Row],[Internal Monthly Cost]])</f>
        <v>1</v>
      </c>
    </row>
    <row r="3168" spans="1:25" x14ac:dyDescent="0.2">
      <c r="A3168">
        <v>683</v>
      </c>
      <c r="B3168" t="s">
        <v>3610</v>
      </c>
      <c r="C3168" t="s">
        <v>3948</v>
      </c>
      <c r="D3168" t="s">
        <v>5</v>
      </c>
      <c r="E3168" t="s">
        <v>2858</v>
      </c>
      <c r="H3168" t="s">
        <v>529</v>
      </c>
      <c r="I3168" t="s">
        <v>2837</v>
      </c>
      <c r="J3168" t="s">
        <v>3516</v>
      </c>
      <c r="K3168" t="s">
        <v>442</v>
      </c>
      <c r="M3168">
        <v>-113</v>
      </c>
      <c r="X3168" t="str">
        <f>LEFT(Table7[[#This Row],[Month]],4)</f>
        <v>2023</v>
      </c>
      <c r="Y3168">
        <f>SIGN(Table7[[#This Row],[Internal Monthly Cost]])</f>
        <v>-1</v>
      </c>
    </row>
    <row r="3169" spans="1:25" x14ac:dyDescent="0.2">
      <c r="A3169">
        <v>652</v>
      </c>
      <c r="B3169" t="s">
        <v>3610</v>
      </c>
      <c r="C3169" t="s">
        <v>3948</v>
      </c>
      <c r="D3169" t="s">
        <v>5</v>
      </c>
      <c r="E3169" t="s">
        <v>558</v>
      </c>
      <c r="H3169" t="s">
        <v>529</v>
      </c>
      <c r="I3169" t="s">
        <v>2837</v>
      </c>
      <c r="J3169" t="s">
        <v>3516</v>
      </c>
      <c r="K3169" t="s">
        <v>442</v>
      </c>
      <c r="M3169">
        <v>-113</v>
      </c>
      <c r="X3169" t="str">
        <f>LEFT(Table7[[#This Row],[Month]],4)</f>
        <v>2023</v>
      </c>
      <c r="Y3169">
        <f>SIGN(Table7[[#This Row],[Internal Monthly Cost]])</f>
        <v>-1</v>
      </c>
    </row>
    <row r="3170" spans="1:25" x14ac:dyDescent="0.2">
      <c r="A3170">
        <v>678</v>
      </c>
      <c r="B3170" t="s">
        <v>3610</v>
      </c>
      <c r="C3170" t="s">
        <v>3948</v>
      </c>
      <c r="D3170" t="s">
        <v>5</v>
      </c>
      <c r="E3170" t="s">
        <v>2834</v>
      </c>
      <c r="H3170" t="s">
        <v>529</v>
      </c>
      <c r="I3170" t="s">
        <v>2837</v>
      </c>
      <c r="J3170" t="s">
        <v>3516</v>
      </c>
      <c r="K3170" t="s">
        <v>442</v>
      </c>
      <c r="M3170">
        <v>-113</v>
      </c>
      <c r="X3170" t="str">
        <f>LEFT(Table7[[#This Row],[Month]],4)</f>
        <v>2023</v>
      </c>
      <c r="Y3170">
        <f>SIGN(Table7[[#This Row],[Internal Monthly Cost]])</f>
        <v>-1</v>
      </c>
    </row>
    <row r="3171" spans="1:25" x14ac:dyDescent="0.2">
      <c r="A3171">
        <v>620</v>
      </c>
      <c r="B3171" t="s">
        <v>3610</v>
      </c>
      <c r="C3171" t="s">
        <v>3948</v>
      </c>
      <c r="D3171" t="s">
        <v>5</v>
      </c>
      <c r="E3171" t="s">
        <v>2431</v>
      </c>
      <c r="H3171" t="s">
        <v>529</v>
      </c>
      <c r="I3171" t="s">
        <v>2837</v>
      </c>
      <c r="J3171" t="s">
        <v>3516</v>
      </c>
      <c r="K3171" t="s">
        <v>442</v>
      </c>
      <c r="M3171">
        <v>-113</v>
      </c>
      <c r="X3171" t="str">
        <f>LEFT(Table7[[#This Row],[Month]],4)</f>
        <v>2023</v>
      </c>
      <c r="Y3171">
        <f>SIGN(Table7[[#This Row],[Internal Monthly Cost]])</f>
        <v>-1</v>
      </c>
    </row>
    <row r="3172" spans="1:25" x14ac:dyDescent="0.2">
      <c r="A3172">
        <v>630</v>
      </c>
      <c r="B3172" t="s">
        <v>3610</v>
      </c>
      <c r="C3172" t="s">
        <v>3948</v>
      </c>
      <c r="D3172" t="s">
        <v>5</v>
      </c>
      <c r="E3172" t="s">
        <v>526</v>
      </c>
      <c r="H3172" t="s">
        <v>529</v>
      </c>
      <c r="I3172" t="s">
        <v>2837</v>
      </c>
      <c r="J3172" t="s">
        <v>3516</v>
      </c>
      <c r="K3172" t="s">
        <v>442</v>
      </c>
      <c r="M3172">
        <v>-113</v>
      </c>
      <c r="X3172" t="str">
        <f>LEFT(Table7[[#This Row],[Month]],4)</f>
        <v>2023</v>
      </c>
      <c r="Y3172">
        <f>SIGN(Table7[[#This Row],[Internal Monthly Cost]])</f>
        <v>-1</v>
      </c>
    </row>
    <row r="3173" spans="1:25" x14ac:dyDescent="0.2">
      <c r="A3173">
        <v>611</v>
      </c>
      <c r="B3173" t="s">
        <v>3610</v>
      </c>
      <c r="C3173" t="s">
        <v>3948</v>
      </c>
      <c r="D3173" t="s">
        <v>5</v>
      </c>
      <c r="E3173" t="s">
        <v>2562</v>
      </c>
      <c r="H3173" t="s">
        <v>529</v>
      </c>
      <c r="I3173" t="s">
        <v>2837</v>
      </c>
      <c r="J3173" t="s">
        <v>4</v>
      </c>
      <c r="K3173" t="s">
        <v>442</v>
      </c>
      <c r="M3173">
        <v>-113</v>
      </c>
      <c r="X3173" t="str">
        <f>LEFT(Table7[[#This Row],[Month]],4)</f>
        <v>2023</v>
      </c>
      <c r="Y3173">
        <f>SIGN(Table7[[#This Row],[Internal Monthly Cost]])</f>
        <v>-1</v>
      </c>
    </row>
    <row r="3174" spans="1:25" x14ac:dyDescent="0.2">
      <c r="A3174">
        <v>650</v>
      </c>
      <c r="B3174" t="s">
        <v>3610</v>
      </c>
      <c r="C3174" t="s">
        <v>3948</v>
      </c>
      <c r="D3174" t="s">
        <v>5</v>
      </c>
      <c r="E3174" t="s">
        <v>2452</v>
      </c>
      <c r="H3174" t="s">
        <v>529</v>
      </c>
      <c r="I3174" t="s">
        <v>2837</v>
      </c>
      <c r="J3174" t="s">
        <v>4</v>
      </c>
      <c r="K3174" t="s">
        <v>442</v>
      </c>
      <c r="M3174">
        <v>-113</v>
      </c>
      <c r="X3174" t="str">
        <f>LEFT(Table7[[#This Row],[Month]],4)</f>
        <v>2023</v>
      </c>
      <c r="Y3174">
        <f>SIGN(Table7[[#This Row],[Internal Monthly Cost]])</f>
        <v>-1</v>
      </c>
    </row>
    <row r="3175" spans="1:25" x14ac:dyDescent="0.2">
      <c r="A3175">
        <v>640</v>
      </c>
      <c r="B3175" t="s">
        <v>3610</v>
      </c>
      <c r="C3175" t="s">
        <v>3948</v>
      </c>
      <c r="D3175" t="s">
        <v>5</v>
      </c>
      <c r="E3175" t="s">
        <v>633</v>
      </c>
      <c r="H3175" t="s">
        <v>529</v>
      </c>
      <c r="I3175" t="s">
        <v>2837</v>
      </c>
      <c r="J3175" t="s">
        <v>4</v>
      </c>
      <c r="K3175" t="s">
        <v>442</v>
      </c>
      <c r="M3175">
        <v>-113</v>
      </c>
      <c r="X3175" t="str">
        <f>LEFT(Table7[[#This Row],[Month]],4)</f>
        <v>2023</v>
      </c>
      <c r="Y3175">
        <f>SIGN(Table7[[#This Row],[Internal Monthly Cost]])</f>
        <v>-1</v>
      </c>
    </row>
    <row r="3176" spans="1:25" x14ac:dyDescent="0.2">
      <c r="A3176">
        <v>604</v>
      </c>
      <c r="B3176" t="s">
        <v>3610</v>
      </c>
      <c r="C3176" t="s">
        <v>3948</v>
      </c>
      <c r="D3176" t="s">
        <v>5</v>
      </c>
      <c r="E3176" t="s">
        <v>2564</v>
      </c>
      <c r="H3176" t="s">
        <v>529</v>
      </c>
      <c r="I3176" t="s">
        <v>2837</v>
      </c>
      <c r="J3176" t="s">
        <v>8</v>
      </c>
      <c r="K3176" t="s">
        <v>442</v>
      </c>
      <c r="M3176">
        <v>-113</v>
      </c>
      <c r="N3176" t="s">
        <v>2567</v>
      </c>
      <c r="O3176" t="s">
        <v>2566</v>
      </c>
      <c r="P3176" t="s">
        <v>2568</v>
      </c>
      <c r="Q3176" t="s">
        <v>441</v>
      </c>
      <c r="R3176" t="s">
        <v>442</v>
      </c>
      <c r="S3176" t="s">
        <v>345</v>
      </c>
      <c r="T3176" t="s">
        <v>3619</v>
      </c>
      <c r="U3176" t="s">
        <v>343</v>
      </c>
      <c r="V3176" t="s">
        <v>2569</v>
      </c>
      <c r="X3176" t="str">
        <f>LEFT(Table7[[#This Row],[Month]],4)</f>
        <v>2023</v>
      </c>
      <c r="Y3176">
        <f>SIGN(Table7[[#This Row],[Internal Monthly Cost]])</f>
        <v>-1</v>
      </c>
    </row>
    <row r="3177" spans="1:25" x14ac:dyDescent="0.2">
      <c r="A3177">
        <v>600</v>
      </c>
      <c r="B3177" t="s">
        <v>3610</v>
      </c>
      <c r="C3177" t="s">
        <v>3948</v>
      </c>
      <c r="D3177" t="s">
        <v>5</v>
      </c>
      <c r="E3177" t="s">
        <v>2576</v>
      </c>
      <c r="H3177" t="s">
        <v>529</v>
      </c>
      <c r="I3177" t="s">
        <v>2837</v>
      </c>
      <c r="J3177" t="s">
        <v>8</v>
      </c>
      <c r="K3177" t="s">
        <v>442</v>
      </c>
      <c r="M3177">
        <v>-113</v>
      </c>
      <c r="N3177" t="s">
        <v>2579</v>
      </c>
      <c r="O3177" t="s">
        <v>2578</v>
      </c>
      <c r="P3177" t="s">
        <v>2580</v>
      </c>
      <c r="Q3177" t="s">
        <v>441</v>
      </c>
      <c r="R3177" t="s">
        <v>442</v>
      </c>
      <c r="S3177" t="s">
        <v>345</v>
      </c>
      <c r="T3177" t="s">
        <v>3619</v>
      </c>
      <c r="U3177" t="s">
        <v>343</v>
      </c>
      <c r="V3177" t="s">
        <v>2581</v>
      </c>
      <c r="X3177" t="str">
        <f>LEFT(Table7[[#This Row],[Month]],4)</f>
        <v>2023</v>
      </c>
      <c r="Y3177">
        <f>SIGN(Table7[[#This Row],[Internal Monthly Cost]])</f>
        <v>-1</v>
      </c>
    </row>
    <row r="3178" spans="1:25" x14ac:dyDescent="0.2">
      <c r="A3178">
        <v>681</v>
      </c>
      <c r="B3178" t="s">
        <v>3610</v>
      </c>
      <c r="C3178" t="s">
        <v>3948</v>
      </c>
      <c r="D3178" t="s">
        <v>5</v>
      </c>
      <c r="E3178" t="s">
        <v>2856</v>
      </c>
      <c r="H3178" t="s">
        <v>529</v>
      </c>
      <c r="I3178" t="s">
        <v>2837</v>
      </c>
      <c r="J3178" t="s">
        <v>8</v>
      </c>
      <c r="K3178" t="s">
        <v>442</v>
      </c>
      <c r="M3178">
        <v>-113</v>
      </c>
      <c r="N3178" t="s">
        <v>2928</v>
      </c>
      <c r="O3178" t="s">
        <v>2929</v>
      </c>
      <c r="P3178" t="s">
        <v>2896</v>
      </c>
      <c r="Q3178" t="s">
        <v>441</v>
      </c>
      <c r="R3178" t="s">
        <v>442</v>
      </c>
      <c r="S3178" t="s">
        <v>345</v>
      </c>
      <c r="T3178" t="s">
        <v>3619</v>
      </c>
      <c r="U3178" t="s">
        <v>343</v>
      </c>
      <c r="V3178" t="s">
        <v>2876</v>
      </c>
      <c r="X3178" t="str">
        <f>LEFT(Table7[[#This Row],[Month]],4)</f>
        <v>2023</v>
      </c>
      <c r="Y3178">
        <f>SIGN(Table7[[#This Row],[Internal Monthly Cost]])</f>
        <v>-1</v>
      </c>
    </row>
    <row r="3179" spans="1:25" x14ac:dyDescent="0.2">
      <c r="A3179">
        <v>614</v>
      </c>
      <c r="B3179" t="s">
        <v>3610</v>
      </c>
      <c r="C3179" t="s">
        <v>3948</v>
      </c>
      <c r="D3179" t="s">
        <v>5</v>
      </c>
      <c r="E3179" t="s">
        <v>2570</v>
      </c>
      <c r="H3179" t="s">
        <v>529</v>
      </c>
      <c r="I3179" t="s">
        <v>2837</v>
      </c>
      <c r="J3179" t="s">
        <v>4</v>
      </c>
      <c r="K3179" t="s">
        <v>442</v>
      </c>
      <c r="M3179">
        <v>-113</v>
      </c>
      <c r="X3179" t="str">
        <f>LEFT(Table7[[#This Row],[Month]],4)</f>
        <v>2023</v>
      </c>
      <c r="Y3179">
        <f>SIGN(Table7[[#This Row],[Internal Monthly Cost]])</f>
        <v>-1</v>
      </c>
    </row>
    <row r="3180" spans="1:25" x14ac:dyDescent="0.2">
      <c r="A3180">
        <v>599</v>
      </c>
      <c r="B3180" t="s">
        <v>3610</v>
      </c>
      <c r="C3180" t="s">
        <v>3948</v>
      </c>
      <c r="D3180" t="s">
        <v>5</v>
      </c>
      <c r="E3180" t="s">
        <v>658</v>
      </c>
      <c r="H3180" t="s">
        <v>529</v>
      </c>
      <c r="I3180" t="s">
        <v>2837</v>
      </c>
      <c r="J3180" t="s">
        <v>6</v>
      </c>
      <c r="K3180" t="s">
        <v>442</v>
      </c>
      <c r="M3180">
        <v>-113</v>
      </c>
      <c r="X3180" t="str">
        <f>LEFT(Table7[[#This Row],[Month]],4)</f>
        <v>2023</v>
      </c>
      <c r="Y3180">
        <f>SIGN(Table7[[#This Row],[Internal Monthly Cost]])</f>
        <v>-1</v>
      </c>
    </row>
    <row r="3181" spans="1:25" x14ac:dyDescent="0.2">
      <c r="A3181">
        <v>619</v>
      </c>
      <c r="B3181" t="s">
        <v>3610</v>
      </c>
      <c r="C3181" t="s">
        <v>3948</v>
      </c>
      <c r="D3181" t="s">
        <v>5</v>
      </c>
      <c r="E3181" t="s">
        <v>2536</v>
      </c>
      <c r="H3181" t="s">
        <v>529</v>
      </c>
      <c r="I3181" t="s">
        <v>2837</v>
      </c>
      <c r="J3181" t="s">
        <v>4</v>
      </c>
      <c r="K3181" t="s">
        <v>442</v>
      </c>
      <c r="M3181">
        <v>-113</v>
      </c>
      <c r="X3181" t="str">
        <f>LEFT(Table7[[#This Row],[Month]],4)</f>
        <v>2023</v>
      </c>
      <c r="Y3181">
        <f>SIGN(Table7[[#This Row],[Internal Monthly Cost]])</f>
        <v>-1</v>
      </c>
    </row>
    <row r="3182" spans="1:25" x14ac:dyDescent="0.2">
      <c r="A3182">
        <v>605</v>
      </c>
      <c r="B3182" t="s">
        <v>3610</v>
      </c>
      <c r="C3182" t="s">
        <v>3948</v>
      </c>
      <c r="D3182" t="s">
        <v>5</v>
      </c>
      <c r="E3182" t="s">
        <v>2560</v>
      </c>
      <c r="H3182" t="s">
        <v>529</v>
      </c>
      <c r="I3182" t="s">
        <v>2837</v>
      </c>
      <c r="J3182" t="s">
        <v>4</v>
      </c>
      <c r="K3182" t="s">
        <v>442</v>
      </c>
      <c r="M3182">
        <v>-113</v>
      </c>
      <c r="X3182" t="str">
        <f>LEFT(Table7[[#This Row],[Month]],4)</f>
        <v>2023</v>
      </c>
      <c r="Y3182">
        <f>SIGN(Table7[[#This Row],[Internal Monthly Cost]])</f>
        <v>-1</v>
      </c>
    </row>
    <row r="3183" spans="1:25" x14ac:dyDescent="0.2">
      <c r="A3183">
        <v>642</v>
      </c>
      <c r="B3183" t="s">
        <v>3610</v>
      </c>
      <c r="C3183" t="s">
        <v>3948</v>
      </c>
      <c r="D3183" t="s">
        <v>5</v>
      </c>
      <c r="E3183" t="s">
        <v>582</v>
      </c>
      <c r="H3183" t="s">
        <v>529</v>
      </c>
      <c r="I3183" t="s">
        <v>2837</v>
      </c>
      <c r="J3183" t="s">
        <v>3516</v>
      </c>
      <c r="K3183" t="s">
        <v>442</v>
      </c>
      <c r="M3183">
        <v>-113</v>
      </c>
      <c r="X3183" t="str">
        <f>LEFT(Table7[[#This Row],[Month]],4)</f>
        <v>2023</v>
      </c>
      <c r="Y3183">
        <f>SIGN(Table7[[#This Row],[Internal Monthly Cost]])</f>
        <v>-1</v>
      </c>
    </row>
    <row r="3184" spans="1:25" x14ac:dyDescent="0.2">
      <c r="A3184">
        <v>680</v>
      </c>
      <c r="B3184" t="s">
        <v>3610</v>
      </c>
      <c r="C3184" t="s">
        <v>3948</v>
      </c>
      <c r="D3184" t="s">
        <v>5</v>
      </c>
      <c r="E3184" t="s">
        <v>1427</v>
      </c>
      <c r="H3184" t="s">
        <v>529</v>
      </c>
      <c r="I3184" t="s">
        <v>2837</v>
      </c>
      <c r="J3184" t="s">
        <v>8</v>
      </c>
      <c r="K3184" t="s">
        <v>442</v>
      </c>
      <c r="M3184">
        <v>-113</v>
      </c>
      <c r="N3184" t="s">
        <v>1419</v>
      </c>
      <c r="O3184" t="s">
        <v>1418</v>
      </c>
      <c r="P3184" t="s">
        <v>1420</v>
      </c>
      <c r="Q3184" t="s">
        <v>140</v>
      </c>
      <c r="R3184" t="s">
        <v>811</v>
      </c>
      <c r="S3184" t="s">
        <v>345</v>
      </c>
      <c r="T3184" t="s">
        <v>3624</v>
      </c>
      <c r="U3184" t="s">
        <v>343</v>
      </c>
      <c r="V3184" t="s">
        <v>1166</v>
      </c>
      <c r="X3184" t="str">
        <f>LEFT(Table7[[#This Row],[Month]],4)</f>
        <v>2023</v>
      </c>
      <c r="Y3184">
        <f>SIGN(Table7[[#This Row],[Internal Monthly Cost]])</f>
        <v>-1</v>
      </c>
    </row>
    <row r="3185" spans="1:25" x14ac:dyDescent="0.2">
      <c r="A3185">
        <v>682</v>
      </c>
      <c r="B3185" t="s">
        <v>3610</v>
      </c>
      <c r="C3185" t="s">
        <v>3948</v>
      </c>
      <c r="D3185" t="s">
        <v>5</v>
      </c>
      <c r="E3185" t="s">
        <v>2857</v>
      </c>
      <c r="H3185" t="s">
        <v>529</v>
      </c>
      <c r="I3185" t="s">
        <v>2837</v>
      </c>
      <c r="J3185" t="s">
        <v>3516</v>
      </c>
      <c r="K3185" t="s">
        <v>442</v>
      </c>
      <c r="M3185">
        <v>-113</v>
      </c>
      <c r="X3185" t="str">
        <f>LEFT(Table7[[#This Row],[Month]],4)</f>
        <v>2023</v>
      </c>
      <c r="Y3185">
        <f>SIGN(Table7[[#This Row],[Internal Monthly Cost]])</f>
        <v>-1</v>
      </c>
    </row>
    <row r="3186" spans="1:25" x14ac:dyDescent="0.2">
      <c r="A3186">
        <v>655</v>
      </c>
      <c r="B3186" t="s">
        <v>3610</v>
      </c>
      <c r="C3186" t="s">
        <v>3948</v>
      </c>
      <c r="D3186" t="s">
        <v>5</v>
      </c>
      <c r="E3186" t="s">
        <v>2684</v>
      </c>
      <c r="H3186" t="s">
        <v>529</v>
      </c>
      <c r="I3186" t="s">
        <v>2837</v>
      </c>
      <c r="J3186" t="s">
        <v>3516</v>
      </c>
      <c r="K3186" t="s">
        <v>442</v>
      </c>
      <c r="M3186">
        <v>-113</v>
      </c>
      <c r="X3186" t="str">
        <f>LEFT(Table7[[#This Row],[Month]],4)</f>
        <v>2023</v>
      </c>
      <c r="Y3186">
        <f>SIGN(Table7[[#This Row],[Internal Monthly Cost]])</f>
        <v>-1</v>
      </c>
    </row>
    <row r="3187" spans="1:25" x14ac:dyDescent="0.2">
      <c r="A3187">
        <v>641</v>
      </c>
      <c r="B3187" t="s">
        <v>3610</v>
      </c>
      <c r="C3187" t="s">
        <v>3948</v>
      </c>
      <c r="D3187" t="s">
        <v>5</v>
      </c>
      <c r="E3187" t="s">
        <v>656</v>
      </c>
      <c r="H3187" t="s">
        <v>529</v>
      </c>
      <c r="I3187" t="s">
        <v>2837</v>
      </c>
      <c r="J3187" t="s">
        <v>3516</v>
      </c>
      <c r="K3187" t="s">
        <v>442</v>
      </c>
      <c r="M3187">
        <v>-113</v>
      </c>
      <c r="X3187" t="str">
        <f>LEFT(Table7[[#This Row],[Month]],4)</f>
        <v>2023</v>
      </c>
      <c r="Y3187">
        <f>SIGN(Table7[[#This Row],[Internal Monthly Cost]])</f>
        <v>-1</v>
      </c>
    </row>
    <row r="3188" spans="1:25" x14ac:dyDescent="0.2">
      <c r="A3188">
        <v>683</v>
      </c>
      <c r="B3188" t="s">
        <v>3610</v>
      </c>
      <c r="C3188" t="s">
        <v>4186</v>
      </c>
      <c r="D3188" t="s">
        <v>5</v>
      </c>
      <c r="E3188" t="s">
        <v>2858</v>
      </c>
      <c r="H3188" t="s">
        <v>529</v>
      </c>
      <c r="I3188" t="s">
        <v>2837</v>
      </c>
      <c r="J3188" t="s">
        <v>3516</v>
      </c>
      <c r="K3188" t="s">
        <v>442</v>
      </c>
      <c r="M3188">
        <v>-113</v>
      </c>
      <c r="X3188" t="str">
        <f>LEFT(Table7[[#This Row],[Month]],4)</f>
        <v>2023</v>
      </c>
      <c r="Y3188">
        <f>SIGN(Table7[[#This Row],[Internal Monthly Cost]])</f>
        <v>-1</v>
      </c>
    </row>
    <row r="3189" spans="1:25" x14ac:dyDescent="0.2">
      <c r="A3189">
        <v>683</v>
      </c>
      <c r="B3189" t="s">
        <v>3610</v>
      </c>
      <c r="C3189" t="s">
        <v>4186</v>
      </c>
      <c r="D3189" t="s">
        <v>5</v>
      </c>
      <c r="E3189" t="s">
        <v>2858</v>
      </c>
      <c r="H3189" t="s">
        <v>529</v>
      </c>
      <c r="I3189" t="s">
        <v>2837</v>
      </c>
      <c r="J3189" t="s">
        <v>3516</v>
      </c>
      <c r="K3189" t="s">
        <v>442</v>
      </c>
      <c r="M3189">
        <v>113</v>
      </c>
      <c r="X3189" t="str">
        <f>LEFT(Table7[[#This Row],[Month]],4)</f>
        <v>2023</v>
      </c>
      <c r="Y3189">
        <f>SIGN(Table7[[#This Row],[Internal Monthly Cost]])</f>
        <v>1</v>
      </c>
    </row>
    <row r="3190" spans="1:25" x14ac:dyDescent="0.2">
      <c r="A3190">
        <v>652</v>
      </c>
      <c r="B3190" t="s">
        <v>3610</v>
      </c>
      <c r="C3190" t="s">
        <v>4186</v>
      </c>
      <c r="D3190" t="s">
        <v>5</v>
      </c>
      <c r="E3190" t="s">
        <v>558</v>
      </c>
      <c r="H3190" t="s">
        <v>529</v>
      </c>
      <c r="I3190" t="s">
        <v>2837</v>
      </c>
      <c r="J3190" t="s">
        <v>3516</v>
      </c>
      <c r="K3190" t="s">
        <v>442</v>
      </c>
      <c r="M3190">
        <v>-113</v>
      </c>
      <c r="X3190" t="str">
        <f>LEFT(Table7[[#This Row],[Month]],4)</f>
        <v>2023</v>
      </c>
      <c r="Y3190">
        <f>SIGN(Table7[[#This Row],[Internal Monthly Cost]])</f>
        <v>-1</v>
      </c>
    </row>
    <row r="3191" spans="1:25" x14ac:dyDescent="0.2">
      <c r="A3191">
        <v>652</v>
      </c>
      <c r="B3191" t="s">
        <v>3610</v>
      </c>
      <c r="C3191" t="s">
        <v>4186</v>
      </c>
      <c r="D3191" t="s">
        <v>5</v>
      </c>
      <c r="E3191" t="s">
        <v>558</v>
      </c>
      <c r="H3191" t="s">
        <v>529</v>
      </c>
      <c r="I3191" t="s">
        <v>2837</v>
      </c>
      <c r="J3191" t="s">
        <v>3516</v>
      </c>
      <c r="K3191" t="s">
        <v>442</v>
      </c>
      <c r="M3191">
        <v>113</v>
      </c>
      <c r="X3191" t="str">
        <f>LEFT(Table7[[#This Row],[Month]],4)</f>
        <v>2023</v>
      </c>
      <c r="Y3191">
        <f>SIGN(Table7[[#This Row],[Internal Monthly Cost]])</f>
        <v>1</v>
      </c>
    </row>
    <row r="3192" spans="1:25" x14ac:dyDescent="0.2">
      <c r="A3192">
        <v>678</v>
      </c>
      <c r="B3192" t="s">
        <v>3610</v>
      </c>
      <c r="C3192" t="s">
        <v>4186</v>
      </c>
      <c r="D3192" t="s">
        <v>5</v>
      </c>
      <c r="E3192" t="s">
        <v>2834</v>
      </c>
      <c r="H3192" t="s">
        <v>529</v>
      </c>
      <c r="I3192" t="s">
        <v>2837</v>
      </c>
      <c r="J3192" t="s">
        <v>3516</v>
      </c>
      <c r="K3192" t="s">
        <v>442</v>
      </c>
      <c r="M3192">
        <v>-113</v>
      </c>
      <c r="X3192" t="str">
        <f>LEFT(Table7[[#This Row],[Month]],4)</f>
        <v>2023</v>
      </c>
      <c r="Y3192">
        <f>SIGN(Table7[[#This Row],[Internal Monthly Cost]])</f>
        <v>-1</v>
      </c>
    </row>
    <row r="3193" spans="1:25" x14ac:dyDescent="0.2">
      <c r="A3193">
        <v>678</v>
      </c>
      <c r="B3193" t="s">
        <v>3610</v>
      </c>
      <c r="C3193" t="s">
        <v>4186</v>
      </c>
      <c r="D3193" t="s">
        <v>5</v>
      </c>
      <c r="E3193" t="s">
        <v>2834</v>
      </c>
      <c r="H3193" t="s">
        <v>529</v>
      </c>
      <c r="I3193" t="s">
        <v>2837</v>
      </c>
      <c r="J3193" t="s">
        <v>3516</v>
      </c>
      <c r="K3193" t="s">
        <v>442</v>
      </c>
      <c r="M3193">
        <v>113</v>
      </c>
      <c r="X3193" t="str">
        <f>LEFT(Table7[[#This Row],[Month]],4)</f>
        <v>2023</v>
      </c>
      <c r="Y3193">
        <f>SIGN(Table7[[#This Row],[Internal Monthly Cost]])</f>
        <v>1</v>
      </c>
    </row>
    <row r="3194" spans="1:25" x14ac:dyDescent="0.2">
      <c r="A3194">
        <v>620</v>
      </c>
      <c r="B3194" t="s">
        <v>3610</v>
      </c>
      <c r="C3194" t="s">
        <v>4186</v>
      </c>
      <c r="D3194" t="s">
        <v>5</v>
      </c>
      <c r="E3194" t="s">
        <v>2431</v>
      </c>
      <c r="H3194" t="s">
        <v>529</v>
      </c>
      <c r="I3194" t="s">
        <v>2837</v>
      </c>
      <c r="J3194" t="s">
        <v>3516</v>
      </c>
      <c r="K3194" t="s">
        <v>442</v>
      </c>
      <c r="M3194">
        <v>-113</v>
      </c>
      <c r="X3194" t="str">
        <f>LEFT(Table7[[#This Row],[Month]],4)</f>
        <v>2023</v>
      </c>
      <c r="Y3194">
        <f>SIGN(Table7[[#This Row],[Internal Monthly Cost]])</f>
        <v>-1</v>
      </c>
    </row>
    <row r="3195" spans="1:25" x14ac:dyDescent="0.2">
      <c r="A3195">
        <v>620</v>
      </c>
      <c r="B3195" t="s">
        <v>3610</v>
      </c>
      <c r="C3195" t="s">
        <v>4186</v>
      </c>
      <c r="D3195" t="s">
        <v>5</v>
      </c>
      <c r="E3195" t="s">
        <v>2431</v>
      </c>
      <c r="H3195" t="s">
        <v>529</v>
      </c>
      <c r="I3195" t="s">
        <v>2837</v>
      </c>
      <c r="J3195" t="s">
        <v>3516</v>
      </c>
      <c r="K3195" t="s">
        <v>442</v>
      </c>
      <c r="M3195">
        <v>113</v>
      </c>
      <c r="X3195" t="str">
        <f>LEFT(Table7[[#This Row],[Month]],4)</f>
        <v>2023</v>
      </c>
      <c r="Y3195">
        <f>SIGN(Table7[[#This Row],[Internal Monthly Cost]])</f>
        <v>1</v>
      </c>
    </row>
    <row r="3196" spans="1:25" x14ac:dyDescent="0.2">
      <c r="A3196">
        <v>630</v>
      </c>
      <c r="B3196" t="s">
        <v>3610</v>
      </c>
      <c r="C3196" t="s">
        <v>4186</v>
      </c>
      <c r="D3196" t="s">
        <v>5</v>
      </c>
      <c r="E3196" t="s">
        <v>526</v>
      </c>
      <c r="H3196" t="s">
        <v>529</v>
      </c>
      <c r="I3196" t="s">
        <v>2837</v>
      </c>
      <c r="J3196" t="s">
        <v>3516</v>
      </c>
      <c r="K3196" t="s">
        <v>442</v>
      </c>
      <c r="M3196">
        <v>-113</v>
      </c>
      <c r="X3196" t="str">
        <f>LEFT(Table7[[#This Row],[Month]],4)</f>
        <v>2023</v>
      </c>
      <c r="Y3196">
        <f>SIGN(Table7[[#This Row],[Internal Monthly Cost]])</f>
        <v>-1</v>
      </c>
    </row>
    <row r="3197" spans="1:25" x14ac:dyDescent="0.2">
      <c r="A3197">
        <v>630</v>
      </c>
      <c r="B3197" t="s">
        <v>3610</v>
      </c>
      <c r="C3197" t="s">
        <v>4186</v>
      </c>
      <c r="D3197" t="s">
        <v>5</v>
      </c>
      <c r="E3197" t="s">
        <v>526</v>
      </c>
      <c r="H3197" t="s">
        <v>529</v>
      </c>
      <c r="I3197" t="s">
        <v>2837</v>
      </c>
      <c r="J3197" t="s">
        <v>3516</v>
      </c>
      <c r="K3197" t="s">
        <v>442</v>
      </c>
      <c r="M3197">
        <v>113</v>
      </c>
      <c r="X3197" t="str">
        <f>LEFT(Table7[[#This Row],[Month]],4)</f>
        <v>2023</v>
      </c>
      <c r="Y3197">
        <f>SIGN(Table7[[#This Row],[Internal Monthly Cost]])</f>
        <v>1</v>
      </c>
    </row>
    <row r="3198" spans="1:25" x14ac:dyDescent="0.2">
      <c r="A3198">
        <v>642</v>
      </c>
      <c r="B3198" t="s">
        <v>3610</v>
      </c>
      <c r="C3198" t="s">
        <v>4186</v>
      </c>
      <c r="D3198" t="s">
        <v>5</v>
      </c>
      <c r="E3198" t="s">
        <v>582</v>
      </c>
      <c r="H3198" t="s">
        <v>529</v>
      </c>
      <c r="I3198" t="s">
        <v>2837</v>
      </c>
      <c r="J3198" t="s">
        <v>3516</v>
      </c>
      <c r="K3198" t="s">
        <v>442</v>
      </c>
      <c r="M3198">
        <v>-113</v>
      </c>
      <c r="X3198" t="str">
        <f>LEFT(Table7[[#This Row],[Month]],4)</f>
        <v>2023</v>
      </c>
      <c r="Y3198">
        <f>SIGN(Table7[[#This Row],[Internal Monthly Cost]])</f>
        <v>-1</v>
      </c>
    </row>
    <row r="3199" spans="1:25" x14ac:dyDescent="0.2">
      <c r="A3199">
        <v>642</v>
      </c>
      <c r="B3199" t="s">
        <v>3610</v>
      </c>
      <c r="C3199" t="s">
        <v>4186</v>
      </c>
      <c r="D3199" t="s">
        <v>5</v>
      </c>
      <c r="E3199" t="s">
        <v>582</v>
      </c>
      <c r="H3199" t="s">
        <v>529</v>
      </c>
      <c r="I3199" t="s">
        <v>2837</v>
      </c>
      <c r="J3199" t="s">
        <v>3516</v>
      </c>
      <c r="K3199" t="s">
        <v>442</v>
      </c>
      <c r="M3199">
        <v>113</v>
      </c>
      <c r="X3199" t="str">
        <f>LEFT(Table7[[#This Row],[Month]],4)</f>
        <v>2023</v>
      </c>
      <c r="Y3199">
        <f>SIGN(Table7[[#This Row],[Internal Monthly Cost]])</f>
        <v>1</v>
      </c>
    </row>
    <row r="3200" spans="1:25" x14ac:dyDescent="0.2">
      <c r="A3200">
        <v>682</v>
      </c>
      <c r="B3200" t="s">
        <v>3610</v>
      </c>
      <c r="C3200" t="s">
        <v>4186</v>
      </c>
      <c r="D3200" t="s">
        <v>5</v>
      </c>
      <c r="E3200" t="s">
        <v>2857</v>
      </c>
      <c r="H3200" t="s">
        <v>529</v>
      </c>
      <c r="I3200" t="s">
        <v>2837</v>
      </c>
      <c r="J3200" t="s">
        <v>3516</v>
      </c>
      <c r="K3200" t="s">
        <v>442</v>
      </c>
      <c r="M3200">
        <v>-113</v>
      </c>
      <c r="X3200" t="str">
        <f>LEFT(Table7[[#This Row],[Month]],4)</f>
        <v>2023</v>
      </c>
      <c r="Y3200">
        <f>SIGN(Table7[[#This Row],[Internal Monthly Cost]])</f>
        <v>-1</v>
      </c>
    </row>
    <row r="3201" spans="1:25" x14ac:dyDescent="0.2">
      <c r="A3201">
        <v>682</v>
      </c>
      <c r="B3201" t="s">
        <v>3610</v>
      </c>
      <c r="C3201" t="s">
        <v>4186</v>
      </c>
      <c r="D3201" t="s">
        <v>5</v>
      </c>
      <c r="E3201" t="s">
        <v>2857</v>
      </c>
      <c r="H3201" t="s">
        <v>529</v>
      </c>
      <c r="I3201" t="s">
        <v>2837</v>
      </c>
      <c r="J3201" t="s">
        <v>3516</v>
      </c>
      <c r="K3201" t="s">
        <v>442</v>
      </c>
      <c r="M3201">
        <v>113</v>
      </c>
      <c r="X3201" t="str">
        <f>LEFT(Table7[[#This Row],[Month]],4)</f>
        <v>2023</v>
      </c>
      <c r="Y3201">
        <f>SIGN(Table7[[#This Row],[Internal Monthly Cost]])</f>
        <v>1</v>
      </c>
    </row>
    <row r="3202" spans="1:25" x14ac:dyDescent="0.2">
      <c r="A3202">
        <v>655</v>
      </c>
      <c r="B3202" t="s">
        <v>3610</v>
      </c>
      <c r="C3202" t="s">
        <v>4186</v>
      </c>
      <c r="D3202" t="s">
        <v>5</v>
      </c>
      <c r="E3202" t="s">
        <v>2684</v>
      </c>
      <c r="H3202" t="s">
        <v>529</v>
      </c>
      <c r="I3202" t="s">
        <v>2837</v>
      </c>
      <c r="J3202" t="s">
        <v>3516</v>
      </c>
      <c r="K3202" t="s">
        <v>442</v>
      </c>
      <c r="M3202">
        <v>-113</v>
      </c>
      <c r="X3202" t="str">
        <f>LEFT(Table7[[#This Row],[Month]],4)</f>
        <v>2023</v>
      </c>
      <c r="Y3202">
        <f>SIGN(Table7[[#This Row],[Internal Monthly Cost]])</f>
        <v>-1</v>
      </c>
    </row>
    <row r="3203" spans="1:25" x14ac:dyDescent="0.2">
      <c r="A3203">
        <v>655</v>
      </c>
      <c r="B3203" t="s">
        <v>3610</v>
      </c>
      <c r="C3203" t="s">
        <v>4186</v>
      </c>
      <c r="D3203" t="s">
        <v>5</v>
      </c>
      <c r="E3203" t="s">
        <v>2684</v>
      </c>
      <c r="H3203" t="s">
        <v>529</v>
      </c>
      <c r="I3203" t="s">
        <v>2837</v>
      </c>
      <c r="J3203" t="s">
        <v>3516</v>
      </c>
      <c r="K3203" t="s">
        <v>442</v>
      </c>
      <c r="M3203">
        <v>113</v>
      </c>
      <c r="X3203" t="str">
        <f>LEFT(Table7[[#This Row],[Month]],4)</f>
        <v>2023</v>
      </c>
      <c r="Y3203">
        <f>SIGN(Table7[[#This Row],[Internal Monthly Cost]])</f>
        <v>1</v>
      </c>
    </row>
    <row r="3204" spans="1:25" x14ac:dyDescent="0.2">
      <c r="A3204">
        <v>641</v>
      </c>
      <c r="B3204" t="s">
        <v>3610</v>
      </c>
      <c r="C3204" t="s">
        <v>4186</v>
      </c>
      <c r="D3204" t="s">
        <v>5</v>
      </c>
      <c r="E3204" t="s">
        <v>656</v>
      </c>
      <c r="H3204" t="s">
        <v>529</v>
      </c>
      <c r="I3204" t="s">
        <v>2837</v>
      </c>
      <c r="J3204" t="s">
        <v>3516</v>
      </c>
      <c r="K3204" t="s">
        <v>442</v>
      </c>
      <c r="M3204">
        <v>-113</v>
      </c>
      <c r="X3204" t="str">
        <f>LEFT(Table7[[#This Row],[Month]],4)</f>
        <v>2023</v>
      </c>
      <c r="Y3204">
        <f>SIGN(Table7[[#This Row],[Internal Monthly Cost]])</f>
        <v>-1</v>
      </c>
    </row>
    <row r="3205" spans="1:25" x14ac:dyDescent="0.2">
      <c r="A3205">
        <v>641</v>
      </c>
      <c r="B3205" t="s">
        <v>3610</v>
      </c>
      <c r="C3205" t="s">
        <v>4186</v>
      </c>
      <c r="D3205" t="s">
        <v>5</v>
      </c>
      <c r="E3205" t="s">
        <v>656</v>
      </c>
      <c r="H3205" t="s">
        <v>529</v>
      </c>
      <c r="I3205" t="s">
        <v>2837</v>
      </c>
      <c r="J3205" t="s">
        <v>3516</v>
      </c>
      <c r="K3205" t="s">
        <v>442</v>
      </c>
      <c r="M3205">
        <v>113</v>
      </c>
      <c r="X3205" t="str">
        <f>LEFT(Table7[[#This Row],[Month]],4)</f>
        <v>2023</v>
      </c>
      <c r="Y3205">
        <f>SIGN(Table7[[#This Row],[Internal Monthly Cost]])</f>
        <v>1</v>
      </c>
    </row>
    <row r="3206" spans="1:25" x14ac:dyDescent="0.2">
      <c r="A3206">
        <v>683</v>
      </c>
      <c r="B3206" t="s">
        <v>3696</v>
      </c>
      <c r="C3206" t="s">
        <v>3696</v>
      </c>
      <c r="D3206" t="s">
        <v>5</v>
      </c>
      <c r="E3206" t="s">
        <v>2858</v>
      </c>
      <c r="H3206" t="s">
        <v>529</v>
      </c>
      <c r="I3206" t="s">
        <v>2837</v>
      </c>
      <c r="J3206" t="s">
        <v>3516</v>
      </c>
      <c r="K3206" t="s">
        <v>442</v>
      </c>
      <c r="M3206">
        <v>113</v>
      </c>
      <c r="X3206" t="str">
        <f>LEFT(Table7[[#This Row],[Month]],4)</f>
        <v>2023</v>
      </c>
      <c r="Y3206">
        <f>SIGN(Table7[[#This Row],[Internal Monthly Cost]])</f>
        <v>1</v>
      </c>
    </row>
    <row r="3207" spans="1:25" x14ac:dyDescent="0.2">
      <c r="A3207">
        <v>652</v>
      </c>
      <c r="B3207" t="s">
        <v>3696</v>
      </c>
      <c r="C3207" t="s">
        <v>3696</v>
      </c>
      <c r="D3207" t="s">
        <v>5</v>
      </c>
      <c r="E3207" t="s">
        <v>558</v>
      </c>
      <c r="H3207" t="s">
        <v>529</v>
      </c>
      <c r="I3207" t="s">
        <v>2837</v>
      </c>
      <c r="J3207" t="s">
        <v>3516</v>
      </c>
      <c r="K3207" t="s">
        <v>442</v>
      </c>
      <c r="M3207">
        <v>113</v>
      </c>
      <c r="X3207" t="str">
        <f>LEFT(Table7[[#This Row],[Month]],4)</f>
        <v>2023</v>
      </c>
      <c r="Y3207">
        <f>SIGN(Table7[[#This Row],[Internal Monthly Cost]])</f>
        <v>1</v>
      </c>
    </row>
    <row r="3208" spans="1:25" x14ac:dyDescent="0.2">
      <c r="A3208">
        <v>678</v>
      </c>
      <c r="B3208" t="s">
        <v>3696</v>
      </c>
      <c r="C3208" t="s">
        <v>3696</v>
      </c>
      <c r="D3208" t="s">
        <v>5</v>
      </c>
      <c r="E3208" t="s">
        <v>2834</v>
      </c>
      <c r="H3208" t="s">
        <v>529</v>
      </c>
      <c r="I3208" t="s">
        <v>2837</v>
      </c>
      <c r="J3208" t="s">
        <v>3516</v>
      </c>
      <c r="K3208" t="s">
        <v>442</v>
      </c>
      <c r="M3208">
        <v>113</v>
      </c>
      <c r="X3208" t="str">
        <f>LEFT(Table7[[#This Row],[Month]],4)</f>
        <v>2023</v>
      </c>
      <c r="Y3208">
        <f>SIGN(Table7[[#This Row],[Internal Monthly Cost]])</f>
        <v>1</v>
      </c>
    </row>
    <row r="3209" spans="1:25" x14ac:dyDescent="0.2">
      <c r="A3209">
        <v>564</v>
      </c>
      <c r="B3209" t="s">
        <v>3696</v>
      </c>
      <c r="C3209" t="s">
        <v>3696</v>
      </c>
      <c r="D3209" t="s">
        <v>5</v>
      </c>
      <c r="E3209" t="s">
        <v>553</v>
      </c>
      <c r="H3209" t="s">
        <v>555</v>
      </c>
      <c r="I3209" t="s">
        <v>2838</v>
      </c>
      <c r="J3209" t="s">
        <v>6</v>
      </c>
      <c r="K3209" t="s">
        <v>442</v>
      </c>
      <c r="M3209">
        <v>40</v>
      </c>
      <c r="X3209" t="str">
        <f>LEFT(Table7[[#This Row],[Month]],4)</f>
        <v>2023</v>
      </c>
      <c r="Y3209">
        <f>SIGN(Table7[[#This Row],[Internal Monthly Cost]])</f>
        <v>1</v>
      </c>
    </row>
    <row r="3210" spans="1:25" x14ac:dyDescent="0.2">
      <c r="A3210">
        <v>598</v>
      </c>
      <c r="B3210" t="s">
        <v>3696</v>
      </c>
      <c r="C3210" t="s">
        <v>3696</v>
      </c>
      <c r="D3210" t="s">
        <v>5</v>
      </c>
      <c r="E3210" t="s">
        <v>1203</v>
      </c>
      <c r="H3210" t="s">
        <v>874</v>
      </c>
      <c r="I3210" t="s">
        <v>2843</v>
      </c>
      <c r="J3210" t="s">
        <v>8</v>
      </c>
      <c r="K3210" t="s">
        <v>442</v>
      </c>
      <c r="M3210">
        <v>40</v>
      </c>
      <c r="N3210" t="s">
        <v>438</v>
      </c>
      <c r="O3210" t="s">
        <v>439</v>
      </c>
      <c r="P3210" t="s">
        <v>440</v>
      </c>
      <c r="Q3210" t="s">
        <v>441</v>
      </c>
      <c r="R3210" t="s">
        <v>442</v>
      </c>
      <c r="S3210" t="s">
        <v>345</v>
      </c>
      <c r="T3210" t="s">
        <v>3618</v>
      </c>
      <c r="U3210" t="s">
        <v>343</v>
      </c>
      <c r="V3210" t="s">
        <v>444</v>
      </c>
      <c r="X3210" t="str">
        <f>LEFT(Table7[[#This Row],[Month]],4)</f>
        <v>2023</v>
      </c>
      <c r="Y3210">
        <f>SIGN(Table7[[#This Row],[Internal Monthly Cost]])</f>
        <v>1</v>
      </c>
    </row>
    <row r="3211" spans="1:25" x14ac:dyDescent="0.2">
      <c r="A3211">
        <v>609</v>
      </c>
      <c r="B3211" t="s">
        <v>3696</v>
      </c>
      <c r="C3211" t="s">
        <v>3696</v>
      </c>
      <c r="D3211" t="s">
        <v>5</v>
      </c>
      <c r="E3211" t="s">
        <v>1607</v>
      </c>
      <c r="H3211" t="s">
        <v>1608</v>
      </c>
      <c r="I3211" t="s">
        <v>2844</v>
      </c>
      <c r="J3211" t="s">
        <v>8</v>
      </c>
      <c r="K3211" t="s">
        <v>442</v>
      </c>
      <c r="M3211">
        <v>40</v>
      </c>
      <c r="N3211" t="s">
        <v>1603</v>
      </c>
      <c r="O3211" t="s">
        <v>1602</v>
      </c>
      <c r="P3211" t="s">
        <v>1604</v>
      </c>
      <c r="Q3211" t="s">
        <v>441</v>
      </c>
      <c r="R3211" t="s">
        <v>442</v>
      </c>
      <c r="S3211" t="s">
        <v>345</v>
      </c>
      <c r="T3211" t="s">
        <v>3613</v>
      </c>
      <c r="U3211" t="s">
        <v>343</v>
      </c>
      <c r="V3211" t="s">
        <v>1605</v>
      </c>
      <c r="X3211" t="str">
        <f>LEFT(Table7[[#This Row],[Month]],4)</f>
        <v>2023</v>
      </c>
      <c r="Y3211">
        <f>SIGN(Table7[[#This Row],[Internal Monthly Cost]])</f>
        <v>1</v>
      </c>
    </row>
    <row r="3212" spans="1:25" x14ac:dyDescent="0.2">
      <c r="A3212">
        <v>556</v>
      </c>
      <c r="B3212" t="s">
        <v>3696</v>
      </c>
      <c r="C3212" t="s">
        <v>3696</v>
      </c>
      <c r="D3212" t="s">
        <v>5</v>
      </c>
      <c r="E3212" t="s">
        <v>2606</v>
      </c>
      <c r="H3212" t="s">
        <v>2608</v>
      </c>
      <c r="I3212" t="s">
        <v>2852</v>
      </c>
      <c r="J3212" t="s">
        <v>8</v>
      </c>
      <c r="K3212" t="s">
        <v>442</v>
      </c>
      <c r="M3212">
        <v>40</v>
      </c>
      <c r="N3212" t="s">
        <v>3048</v>
      </c>
      <c r="O3212" t="s">
        <v>3049</v>
      </c>
      <c r="P3212" t="s">
        <v>3050</v>
      </c>
      <c r="Q3212" t="s">
        <v>441</v>
      </c>
      <c r="R3212" t="s">
        <v>442</v>
      </c>
      <c r="S3212" t="s">
        <v>345</v>
      </c>
      <c r="T3212" t="s">
        <v>2920</v>
      </c>
      <c r="U3212" t="s">
        <v>343</v>
      </c>
      <c r="V3212" t="s">
        <v>3051</v>
      </c>
      <c r="X3212" t="str">
        <f>LEFT(Table7[[#This Row],[Month]],4)</f>
        <v>2023</v>
      </c>
      <c r="Y3212">
        <f>SIGN(Table7[[#This Row],[Internal Monthly Cost]])</f>
        <v>1</v>
      </c>
    </row>
    <row r="3213" spans="1:25" x14ac:dyDescent="0.2">
      <c r="A3213">
        <v>555</v>
      </c>
      <c r="B3213" t="s">
        <v>3696</v>
      </c>
      <c r="C3213" t="s">
        <v>3696</v>
      </c>
      <c r="D3213" t="s">
        <v>5</v>
      </c>
      <c r="E3213" t="s">
        <v>2423</v>
      </c>
      <c r="H3213" t="s">
        <v>2424</v>
      </c>
      <c r="I3213" t="s">
        <v>2848</v>
      </c>
      <c r="J3213" t="s">
        <v>6</v>
      </c>
      <c r="K3213" t="s">
        <v>442</v>
      </c>
      <c r="M3213">
        <v>43</v>
      </c>
      <c r="X3213" t="str">
        <f>LEFT(Table7[[#This Row],[Month]],4)</f>
        <v>2023</v>
      </c>
      <c r="Y3213">
        <f>SIGN(Table7[[#This Row],[Internal Monthly Cost]])</f>
        <v>1</v>
      </c>
    </row>
    <row r="3214" spans="1:25" x14ac:dyDescent="0.2">
      <c r="A3214">
        <v>561</v>
      </c>
      <c r="B3214" t="s">
        <v>3696</v>
      </c>
      <c r="C3214" t="s">
        <v>3696</v>
      </c>
      <c r="D3214" t="s">
        <v>5</v>
      </c>
      <c r="E3214" t="s">
        <v>2632</v>
      </c>
      <c r="H3214" t="s">
        <v>2634</v>
      </c>
      <c r="I3214" t="s">
        <v>2853</v>
      </c>
      <c r="J3214" t="s">
        <v>8</v>
      </c>
      <c r="K3214" t="s">
        <v>442</v>
      </c>
      <c r="M3214">
        <v>40</v>
      </c>
      <c r="N3214" t="s">
        <v>2638</v>
      </c>
      <c r="O3214" t="s">
        <v>2637</v>
      </c>
      <c r="P3214" t="s">
        <v>2639</v>
      </c>
      <c r="Q3214" t="s">
        <v>441</v>
      </c>
      <c r="R3214" t="s">
        <v>442</v>
      </c>
      <c r="S3214" t="s">
        <v>360</v>
      </c>
      <c r="T3214" t="s">
        <v>2640</v>
      </c>
      <c r="U3214" t="s">
        <v>343</v>
      </c>
      <c r="V3214" t="s">
        <v>2641</v>
      </c>
      <c r="X3214" t="str">
        <f>LEFT(Table7[[#This Row],[Month]],4)</f>
        <v>2023</v>
      </c>
      <c r="Y3214">
        <f>SIGN(Table7[[#This Row],[Internal Monthly Cost]])</f>
        <v>1</v>
      </c>
    </row>
    <row r="3215" spans="1:25" x14ac:dyDescent="0.2">
      <c r="A3215">
        <v>562</v>
      </c>
      <c r="B3215" t="s">
        <v>3696</v>
      </c>
      <c r="C3215" t="s">
        <v>3696</v>
      </c>
      <c r="D3215" t="s">
        <v>5</v>
      </c>
      <c r="E3215" t="s">
        <v>2072</v>
      </c>
      <c r="H3215" t="s">
        <v>2074</v>
      </c>
      <c r="I3215" t="s">
        <v>2845</v>
      </c>
      <c r="J3215" t="s">
        <v>8</v>
      </c>
      <c r="K3215" t="s">
        <v>442</v>
      </c>
      <c r="M3215">
        <v>40</v>
      </c>
      <c r="N3215" t="s">
        <v>2078</v>
      </c>
      <c r="O3215" t="s">
        <v>2077</v>
      </c>
      <c r="P3215" t="s">
        <v>2079</v>
      </c>
      <c r="Q3215" t="s">
        <v>441</v>
      </c>
      <c r="R3215" t="s">
        <v>442</v>
      </c>
      <c r="S3215" t="s">
        <v>345</v>
      </c>
      <c r="T3215" t="s">
        <v>1171</v>
      </c>
      <c r="U3215" t="s">
        <v>343</v>
      </c>
      <c r="V3215" t="s">
        <v>2080</v>
      </c>
      <c r="X3215" t="str">
        <f>LEFT(Table7[[#This Row],[Month]],4)</f>
        <v>2023</v>
      </c>
      <c r="Y3215">
        <f>SIGN(Table7[[#This Row],[Internal Monthly Cost]])</f>
        <v>1</v>
      </c>
    </row>
    <row r="3216" spans="1:25" x14ac:dyDescent="0.2">
      <c r="A3216">
        <v>559</v>
      </c>
      <c r="B3216" t="s">
        <v>3696</v>
      </c>
      <c r="C3216" t="s">
        <v>3696</v>
      </c>
      <c r="D3216" t="s">
        <v>5</v>
      </c>
      <c r="E3216" t="s">
        <v>2521</v>
      </c>
      <c r="H3216" t="s">
        <v>2523</v>
      </c>
      <c r="I3216" t="s">
        <v>2850</v>
      </c>
      <c r="J3216" t="s">
        <v>8</v>
      </c>
      <c r="K3216" t="s">
        <v>442</v>
      </c>
      <c r="M3216">
        <v>40</v>
      </c>
      <c r="N3216" t="s">
        <v>2527</v>
      </c>
      <c r="O3216" t="s">
        <v>2526</v>
      </c>
      <c r="P3216" t="s">
        <v>2528</v>
      </c>
      <c r="Q3216" t="s">
        <v>441</v>
      </c>
      <c r="R3216" t="s">
        <v>442</v>
      </c>
      <c r="S3216" t="s">
        <v>345</v>
      </c>
      <c r="T3216" t="s">
        <v>3613</v>
      </c>
      <c r="U3216" t="s">
        <v>343</v>
      </c>
      <c r="V3216" t="s">
        <v>2530</v>
      </c>
      <c r="X3216" t="str">
        <f>LEFT(Table7[[#This Row],[Month]],4)</f>
        <v>2023</v>
      </c>
      <c r="Y3216">
        <f>SIGN(Table7[[#This Row],[Internal Monthly Cost]])</f>
        <v>1</v>
      </c>
    </row>
    <row r="3217" spans="1:25" x14ac:dyDescent="0.2">
      <c r="A3217">
        <v>516</v>
      </c>
      <c r="B3217" t="s">
        <v>3696</v>
      </c>
      <c r="C3217" t="s">
        <v>3696</v>
      </c>
      <c r="D3217" t="s">
        <v>5</v>
      </c>
      <c r="E3217" t="s">
        <v>1207</v>
      </c>
      <c r="F3217" t="s">
        <v>1018</v>
      </c>
      <c r="H3217" t="s">
        <v>504</v>
      </c>
      <c r="I3217" t="s">
        <v>437</v>
      </c>
      <c r="J3217" t="s">
        <v>8</v>
      </c>
      <c r="K3217" t="s">
        <v>442</v>
      </c>
      <c r="M3217">
        <v>39</v>
      </c>
      <c r="N3217" t="s">
        <v>2428</v>
      </c>
      <c r="O3217" t="s">
        <v>2427</v>
      </c>
      <c r="P3217" t="s">
        <v>2429</v>
      </c>
      <c r="Q3217" t="s">
        <v>441</v>
      </c>
      <c r="R3217" t="s">
        <v>442</v>
      </c>
      <c r="S3217" t="s">
        <v>345</v>
      </c>
      <c r="T3217" t="s">
        <v>3613</v>
      </c>
      <c r="U3217" t="s">
        <v>343</v>
      </c>
      <c r="V3217" t="s">
        <v>2430</v>
      </c>
      <c r="X3217" t="str">
        <f>LEFT(Table7[[#This Row],[Month]],4)</f>
        <v>2023</v>
      </c>
      <c r="Y3217">
        <f>SIGN(Table7[[#This Row],[Internal Monthly Cost]])</f>
        <v>1</v>
      </c>
    </row>
    <row r="3218" spans="1:25" x14ac:dyDescent="0.2">
      <c r="A3218">
        <v>620</v>
      </c>
      <c r="B3218" t="s">
        <v>3696</v>
      </c>
      <c r="C3218" t="s">
        <v>3696</v>
      </c>
      <c r="D3218" t="s">
        <v>5</v>
      </c>
      <c r="E3218" t="s">
        <v>2431</v>
      </c>
      <c r="H3218" t="s">
        <v>529</v>
      </c>
      <c r="I3218" t="s">
        <v>2837</v>
      </c>
      <c r="J3218" t="s">
        <v>3516</v>
      </c>
      <c r="K3218" t="s">
        <v>442</v>
      </c>
      <c r="M3218">
        <v>113</v>
      </c>
      <c r="X3218" t="str">
        <f>LEFT(Table7[[#This Row],[Month]],4)</f>
        <v>2023</v>
      </c>
      <c r="Y3218">
        <f>SIGN(Table7[[#This Row],[Internal Monthly Cost]])</f>
        <v>1</v>
      </c>
    </row>
    <row r="3219" spans="1:25" x14ac:dyDescent="0.2">
      <c r="A3219">
        <v>630</v>
      </c>
      <c r="B3219" t="s">
        <v>3696</v>
      </c>
      <c r="C3219" t="s">
        <v>3696</v>
      </c>
      <c r="D3219" t="s">
        <v>5</v>
      </c>
      <c r="E3219" t="s">
        <v>526</v>
      </c>
      <c r="H3219" t="s">
        <v>529</v>
      </c>
      <c r="I3219" t="s">
        <v>2837</v>
      </c>
      <c r="J3219" t="s">
        <v>3516</v>
      </c>
      <c r="K3219" t="s">
        <v>442</v>
      </c>
      <c r="M3219">
        <v>113</v>
      </c>
      <c r="X3219" t="str">
        <f>LEFT(Table7[[#This Row],[Month]],4)</f>
        <v>2023</v>
      </c>
      <c r="Y3219">
        <f>SIGN(Table7[[#This Row],[Internal Monthly Cost]])</f>
        <v>1</v>
      </c>
    </row>
    <row r="3220" spans="1:25" x14ac:dyDescent="0.2">
      <c r="A3220">
        <v>717</v>
      </c>
      <c r="B3220" t="s">
        <v>3696</v>
      </c>
      <c r="C3220" t="s">
        <v>3696</v>
      </c>
      <c r="D3220" t="s">
        <v>5</v>
      </c>
      <c r="E3220" t="s">
        <v>3161</v>
      </c>
      <c r="F3220" t="s">
        <v>652</v>
      </c>
      <c r="G3220" t="s">
        <v>3164</v>
      </c>
      <c r="H3220" t="s">
        <v>3165</v>
      </c>
      <c r="I3220" t="s">
        <v>3187</v>
      </c>
      <c r="J3220" t="s">
        <v>8</v>
      </c>
      <c r="K3220" t="s">
        <v>123</v>
      </c>
      <c r="M3220">
        <v>67</v>
      </c>
      <c r="N3220" t="s">
        <v>1064</v>
      </c>
      <c r="O3220" t="s">
        <v>1063</v>
      </c>
      <c r="P3220" t="s">
        <v>1065</v>
      </c>
      <c r="Q3220" t="s">
        <v>171</v>
      </c>
      <c r="R3220" t="s">
        <v>138</v>
      </c>
      <c r="S3220" t="s">
        <v>345</v>
      </c>
      <c r="T3220" t="s">
        <v>451</v>
      </c>
      <c r="U3220" t="s">
        <v>343</v>
      </c>
      <c r="V3220" t="s">
        <v>1066</v>
      </c>
      <c r="X3220" t="str">
        <f>LEFT(Table7[[#This Row],[Month]],4)</f>
        <v>2023</v>
      </c>
      <c r="Y3220">
        <f>SIGN(Table7[[#This Row],[Internal Monthly Cost]])</f>
        <v>1</v>
      </c>
    </row>
    <row r="3221" spans="1:25" x14ac:dyDescent="0.2">
      <c r="A3221">
        <v>518</v>
      </c>
      <c r="B3221" t="s">
        <v>3696</v>
      </c>
      <c r="C3221" t="s">
        <v>3696</v>
      </c>
      <c r="D3221" t="s">
        <v>5</v>
      </c>
      <c r="E3221" t="s">
        <v>642</v>
      </c>
      <c r="F3221" t="s">
        <v>503</v>
      </c>
      <c r="G3221" t="s">
        <v>646</v>
      </c>
      <c r="H3221" t="s">
        <v>647</v>
      </c>
      <c r="I3221" t="s">
        <v>135</v>
      </c>
      <c r="J3221" t="s">
        <v>8</v>
      </c>
      <c r="K3221" t="s">
        <v>124</v>
      </c>
      <c r="M3221">
        <v>67</v>
      </c>
      <c r="N3221" t="s">
        <v>62</v>
      </c>
      <c r="O3221" t="s">
        <v>211</v>
      </c>
      <c r="P3221" t="s">
        <v>63</v>
      </c>
      <c r="Q3221" t="s">
        <v>139</v>
      </c>
      <c r="R3221" t="s">
        <v>811</v>
      </c>
      <c r="S3221" t="s">
        <v>345</v>
      </c>
      <c r="T3221" t="s">
        <v>3611</v>
      </c>
      <c r="U3221" t="s">
        <v>343</v>
      </c>
      <c r="V3221" t="s">
        <v>348</v>
      </c>
      <c r="X3221" t="str">
        <f>LEFT(Table7[[#This Row],[Month]],4)</f>
        <v>2023</v>
      </c>
      <c r="Y3221">
        <f>SIGN(Table7[[#This Row],[Internal Monthly Cost]])</f>
        <v>1</v>
      </c>
    </row>
    <row r="3222" spans="1:25" x14ac:dyDescent="0.2">
      <c r="A3222">
        <v>519</v>
      </c>
      <c r="B3222" t="s">
        <v>3696</v>
      </c>
      <c r="C3222" t="s">
        <v>3696</v>
      </c>
      <c r="D3222" t="s">
        <v>5</v>
      </c>
      <c r="E3222" t="s">
        <v>2281</v>
      </c>
      <c r="F3222" t="s">
        <v>652</v>
      </c>
      <c r="G3222" t="s">
        <v>2282</v>
      </c>
      <c r="H3222" t="s">
        <v>2283</v>
      </c>
      <c r="I3222" t="s">
        <v>157</v>
      </c>
      <c r="J3222" t="s">
        <v>4</v>
      </c>
      <c r="K3222" t="s">
        <v>124</v>
      </c>
      <c r="M3222">
        <v>70</v>
      </c>
      <c r="N3222" t="s">
        <v>106</v>
      </c>
      <c r="O3222" t="s">
        <v>244</v>
      </c>
      <c r="P3222" t="s">
        <v>107</v>
      </c>
      <c r="Q3222" t="s">
        <v>139</v>
      </c>
      <c r="R3222" t="s">
        <v>138</v>
      </c>
      <c r="S3222" t="s">
        <v>345</v>
      </c>
      <c r="T3222" t="s">
        <v>342</v>
      </c>
      <c r="U3222" t="s">
        <v>343</v>
      </c>
      <c r="V3222" t="s">
        <v>384</v>
      </c>
      <c r="X3222" t="str">
        <f>LEFT(Table7[[#This Row],[Month]],4)</f>
        <v>2023</v>
      </c>
      <c r="Y3222">
        <f>SIGN(Table7[[#This Row],[Internal Monthly Cost]])</f>
        <v>1</v>
      </c>
    </row>
    <row r="3223" spans="1:25" x14ac:dyDescent="0.2">
      <c r="A3223">
        <v>531</v>
      </c>
      <c r="B3223" t="s">
        <v>3696</v>
      </c>
      <c r="C3223" t="s">
        <v>3696</v>
      </c>
      <c r="D3223" t="s">
        <v>5</v>
      </c>
      <c r="E3223" t="s">
        <v>2355</v>
      </c>
      <c r="F3223" t="s">
        <v>652</v>
      </c>
      <c r="G3223" t="s">
        <v>2356</v>
      </c>
      <c r="H3223" t="s">
        <v>2174</v>
      </c>
      <c r="I3223" t="s">
        <v>163</v>
      </c>
      <c r="J3223" t="s">
        <v>8</v>
      </c>
      <c r="K3223" t="s">
        <v>124</v>
      </c>
      <c r="M3223">
        <v>71</v>
      </c>
      <c r="N3223" t="s">
        <v>148</v>
      </c>
      <c r="O3223" t="s">
        <v>248</v>
      </c>
      <c r="P3223" t="s">
        <v>149</v>
      </c>
      <c r="Q3223" t="s">
        <v>139</v>
      </c>
      <c r="R3223" t="s">
        <v>811</v>
      </c>
      <c r="S3223" t="s">
        <v>345</v>
      </c>
      <c r="T3223" t="s">
        <v>3611</v>
      </c>
      <c r="U3223" t="s">
        <v>343</v>
      </c>
      <c r="V3223" t="s">
        <v>390</v>
      </c>
      <c r="X3223" t="str">
        <f>LEFT(Table7[[#This Row],[Month]],4)</f>
        <v>2023</v>
      </c>
      <c r="Y3223">
        <f>SIGN(Table7[[#This Row],[Internal Monthly Cost]])</f>
        <v>1</v>
      </c>
    </row>
    <row r="3224" spans="1:25" x14ac:dyDescent="0.2">
      <c r="A3224">
        <v>520</v>
      </c>
      <c r="B3224" t="s">
        <v>3696</v>
      </c>
      <c r="C3224" t="s">
        <v>3696</v>
      </c>
      <c r="D3224" t="s">
        <v>5</v>
      </c>
      <c r="E3224" t="s">
        <v>2329</v>
      </c>
      <c r="F3224" t="s">
        <v>652</v>
      </c>
      <c r="G3224" t="s">
        <v>2330</v>
      </c>
      <c r="H3224" t="s">
        <v>752</v>
      </c>
      <c r="I3224" t="s">
        <v>158</v>
      </c>
      <c r="J3224" t="s">
        <v>8</v>
      </c>
      <c r="K3224" t="s">
        <v>124</v>
      </c>
      <c r="M3224">
        <v>70</v>
      </c>
      <c r="N3224" t="s">
        <v>433</v>
      </c>
      <c r="O3224" t="s">
        <v>434</v>
      </c>
      <c r="P3224" t="s">
        <v>435</v>
      </c>
      <c r="Q3224" t="s">
        <v>139</v>
      </c>
      <c r="R3224" t="s">
        <v>811</v>
      </c>
      <c r="S3224" t="s">
        <v>360</v>
      </c>
      <c r="T3224" t="s">
        <v>3611</v>
      </c>
      <c r="U3224" t="s">
        <v>343</v>
      </c>
      <c r="V3224" t="s">
        <v>3264</v>
      </c>
      <c r="X3224" t="str">
        <f>LEFT(Table7[[#This Row],[Month]],4)</f>
        <v>2023</v>
      </c>
      <c r="Y3224">
        <f>SIGN(Table7[[#This Row],[Internal Monthly Cost]])</f>
        <v>1</v>
      </c>
    </row>
    <row r="3225" spans="1:25" x14ac:dyDescent="0.2">
      <c r="A3225">
        <v>525</v>
      </c>
      <c r="B3225" t="s">
        <v>3696</v>
      </c>
      <c r="C3225" t="s">
        <v>3696</v>
      </c>
      <c r="D3225" t="s">
        <v>5</v>
      </c>
      <c r="E3225" t="s">
        <v>2302</v>
      </c>
      <c r="F3225" t="s">
        <v>652</v>
      </c>
      <c r="G3225" t="s">
        <v>2303</v>
      </c>
      <c r="H3225" t="s">
        <v>752</v>
      </c>
      <c r="I3225" t="s">
        <v>158</v>
      </c>
      <c r="J3225" t="s">
        <v>8</v>
      </c>
      <c r="K3225" t="s">
        <v>124</v>
      </c>
      <c r="M3225">
        <v>70</v>
      </c>
      <c r="N3225" t="s">
        <v>117</v>
      </c>
      <c r="O3225" t="s">
        <v>246</v>
      </c>
      <c r="P3225" t="s">
        <v>118</v>
      </c>
      <c r="Q3225" t="s">
        <v>139</v>
      </c>
      <c r="R3225" t="s">
        <v>811</v>
      </c>
      <c r="S3225" t="s">
        <v>345</v>
      </c>
      <c r="T3225" t="s">
        <v>3611</v>
      </c>
      <c r="U3225" t="s">
        <v>343</v>
      </c>
      <c r="V3225" t="s">
        <v>385</v>
      </c>
      <c r="X3225" t="str">
        <f>LEFT(Table7[[#This Row],[Month]],4)</f>
        <v>2023</v>
      </c>
      <c r="Y3225">
        <f>SIGN(Table7[[#This Row],[Internal Monthly Cost]])</f>
        <v>1</v>
      </c>
    </row>
    <row r="3226" spans="1:25" x14ac:dyDescent="0.2">
      <c r="A3226">
        <v>521</v>
      </c>
      <c r="B3226" t="s">
        <v>3696</v>
      </c>
      <c r="C3226" t="s">
        <v>3696</v>
      </c>
      <c r="D3226" t="s">
        <v>5</v>
      </c>
      <c r="E3226" t="s">
        <v>1999</v>
      </c>
      <c r="F3226" t="s">
        <v>652</v>
      </c>
      <c r="G3226" t="s">
        <v>2000</v>
      </c>
      <c r="H3226" t="s">
        <v>752</v>
      </c>
      <c r="I3226" t="s">
        <v>158</v>
      </c>
      <c r="J3226" t="s">
        <v>8</v>
      </c>
      <c r="K3226" t="s">
        <v>124</v>
      </c>
      <c r="M3226">
        <v>70</v>
      </c>
      <c r="N3226" t="s">
        <v>66</v>
      </c>
      <c r="O3226" t="s">
        <v>229</v>
      </c>
      <c r="P3226" t="s">
        <v>67</v>
      </c>
      <c r="Q3226" t="s">
        <v>139</v>
      </c>
      <c r="R3226" t="s">
        <v>811</v>
      </c>
      <c r="S3226" t="s">
        <v>360</v>
      </c>
      <c r="T3226" t="s">
        <v>3611</v>
      </c>
      <c r="U3226" t="s">
        <v>343</v>
      </c>
      <c r="V3226" t="s">
        <v>3344</v>
      </c>
      <c r="X3226" t="str">
        <f>LEFT(Table7[[#This Row],[Month]],4)</f>
        <v>2023</v>
      </c>
      <c r="Y3226">
        <f>SIGN(Table7[[#This Row],[Internal Monthly Cost]])</f>
        <v>1</v>
      </c>
    </row>
    <row r="3227" spans="1:25" x14ac:dyDescent="0.2">
      <c r="A3227">
        <v>524</v>
      </c>
      <c r="B3227" t="s">
        <v>3696</v>
      </c>
      <c r="C3227" t="s">
        <v>3696</v>
      </c>
      <c r="D3227" t="s">
        <v>5</v>
      </c>
      <c r="E3227" t="s">
        <v>2295</v>
      </c>
      <c r="F3227" t="s">
        <v>652</v>
      </c>
      <c r="G3227" t="s">
        <v>2296</v>
      </c>
      <c r="H3227" t="s">
        <v>752</v>
      </c>
      <c r="I3227" t="s">
        <v>158</v>
      </c>
      <c r="J3227" t="s">
        <v>8</v>
      </c>
      <c r="K3227" t="s">
        <v>124</v>
      </c>
      <c r="M3227">
        <v>70</v>
      </c>
      <c r="N3227" t="s">
        <v>113</v>
      </c>
      <c r="O3227" t="s">
        <v>245</v>
      </c>
      <c r="P3227" t="s">
        <v>114</v>
      </c>
      <c r="Q3227" t="s">
        <v>139</v>
      </c>
      <c r="R3227" t="s">
        <v>811</v>
      </c>
      <c r="S3227" t="s">
        <v>345</v>
      </c>
      <c r="T3227" t="s">
        <v>3611</v>
      </c>
      <c r="U3227" t="s">
        <v>343</v>
      </c>
      <c r="V3227" t="s">
        <v>385</v>
      </c>
      <c r="X3227" t="str">
        <f>LEFT(Table7[[#This Row],[Month]],4)</f>
        <v>2023</v>
      </c>
      <c r="Y3227">
        <f>SIGN(Table7[[#This Row],[Internal Monthly Cost]])</f>
        <v>1</v>
      </c>
    </row>
    <row r="3228" spans="1:25" x14ac:dyDescent="0.2">
      <c r="A3228">
        <v>611</v>
      </c>
      <c r="B3228" t="s">
        <v>3696</v>
      </c>
      <c r="C3228" t="s">
        <v>3696</v>
      </c>
      <c r="D3228" t="s">
        <v>5</v>
      </c>
      <c r="E3228" t="s">
        <v>2562</v>
      </c>
      <c r="H3228" t="s">
        <v>529</v>
      </c>
      <c r="I3228" t="s">
        <v>2837</v>
      </c>
      <c r="J3228" t="s">
        <v>4</v>
      </c>
      <c r="K3228" t="s">
        <v>442</v>
      </c>
      <c r="M3228">
        <v>113</v>
      </c>
      <c r="X3228" t="str">
        <f>LEFT(Table7[[#This Row],[Month]],4)</f>
        <v>2023</v>
      </c>
      <c r="Y3228">
        <f>SIGN(Table7[[#This Row],[Internal Monthly Cost]])</f>
        <v>1</v>
      </c>
    </row>
    <row r="3229" spans="1:25" x14ac:dyDescent="0.2">
      <c r="A3229">
        <v>650</v>
      </c>
      <c r="B3229" t="s">
        <v>3696</v>
      </c>
      <c r="C3229" t="s">
        <v>3696</v>
      </c>
      <c r="D3229" t="s">
        <v>5</v>
      </c>
      <c r="E3229" t="s">
        <v>2452</v>
      </c>
      <c r="H3229" t="s">
        <v>529</v>
      </c>
      <c r="I3229" t="s">
        <v>2837</v>
      </c>
      <c r="J3229" t="s">
        <v>4</v>
      </c>
      <c r="K3229" t="s">
        <v>442</v>
      </c>
      <c r="M3229">
        <v>113</v>
      </c>
      <c r="X3229" t="str">
        <f>LEFT(Table7[[#This Row],[Month]],4)</f>
        <v>2023</v>
      </c>
      <c r="Y3229">
        <f>SIGN(Table7[[#This Row],[Internal Monthly Cost]])</f>
        <v>1</v>
      </c>
    </row>
    <row r="3230" spans="1:25" x14ac:dyDescent="0.2">
      <c r="A3230">
        <v>533</v>
      </c>
      <c r="B3230" t="s">
        <v>3696</v>
      </c>
      <c r="C3230" t="s">
        <v>3696</v>
      </c>
      <c r="D3230" t="s">
        <v>5</v>
      </c>
      <c r="E3230" t="s">
        <v>2352</v>
      </c>
      <c r="F3230" t="s">
        <v>652</v>
      </c>
      <c r="G3230" t="s">
        <v>2353</v>
      </c>
      <c r="H3230" t="s">
        <v>2174</v>
      </c>
      <c r="I3230" t="s">
        <v>163</v>
      </c>
      <c r="J3230" t="s">
        <v>8</v>
      </c>
      <c r="K3230" t="s">
        <v>124</v>
      </c>
      <c r="M3230">
        <v>71</v>
      </c>
      <c r="N3230" t="s">
        <v>150</v>
      </c>
      <c r="O3230" t="s">
        <v>249</v>
      </c>
      <c r="P3230" t="s">
        <v>151</v>
      </c>
      <c r="Q3230" t="s">
        <v>139</v>
      </c>
      <c r="R3230" t="s">
        <v>811</v>
      </c>
      <c r="S3230" t="s">
        <v>345</v>
      </c>
      <c r="T3230" t="s">
        <v>3611</v>
      </c>
      <c r="U3230" t="s">
        <v>343</v>
      </c>
      <c r="V3230" t="s">
        <v>391</v>
      </c>
      <c r="X3230" t="str">
        <f>LEFT(Table7[[#This Row],[Month]],4)</f>
        <v>2023</v>
      </c>
      <c r="Y3230">
        <f>SIGN(Table7[[#This Row],[Internal Monthly Cost]])</f>
        <v>1</v>
      </c>
    </row>
    <row r="3231" spans="1:25" x14ac:dyDescent="0.2">
      <c r="A3231">
        <v>640</v>
      </c>
      <c r="B3231" t="s">
        <v>3696</v>
      </c>
      <c r="C3231" t="s">
        <v>3696</v>
      </c>
      <c r="D3231" t="s">
        <v>5</v>
      </c>
      <c r="E3231" t="s">
        <v>633</v>
      </c>
      <c r="H3231" t="s">
        <v>529</v>
      </c>
      <c r="I3231" t="s">
        <v>2837</v>
      </c>
      <c r="J3231" t="s">
        <v>4</v>
      </c>
      <c r="K3231" t="s">
        <v>442</v>
      </c>
      <c r="M3231">
        <v>113</v>
      </c>
      <c r="X3231" t="str">
        <f>LEFT(Table7[[#This Row],[Month]],4)</f>
        <v>2023</v>
      </c>
      <c r="Y3231">
        <f>SIGN(Table7[[#This Row],[Internal Monthly Cost]])</f>
        <v>1</v>
      </c>
    </row>
    <row r="3232" spans="1:25" x14ac:dyDescent="0.2">
      <c r="A3232">
        <v>604</v>
      </c>
      <c r="B3232" t="s">
        <v>3696</v>
      </c>
      <c r="C3232" t="s">
        <v>3696</v>
      </c>
      <c r="D3232" t="s">
        <v>5</v>
      </c>
      <c r="E3232" t="s">
        <v>2564</v>
      </c>
      <c r="H3232" t="s">
        <v>529</v>
      </c>
      <c r="I3232" t="s">
        <v>2837</v>
      </c>
      <c r="J3232" t="s">
        <v>8</v>
      </c>
      <c r="K3232" t="s">
        <v>442</v>
      </c>
      <c r="M3232">
        <v>113</v>
      </c>
      <c r="N3232" t="s">
        <v>2567</v>
      </c>
      <c r="O3232" t="s">
        <v>2566</v>
      </c>
      <c r="P3232" t="s">
        <v>2568</v>
      </c>
      <c r="Q3232" t="s">
        <v>441</v>
      </c>
      <c r="R3232" t="s">
        <v>442</v>
      </c>
      <c r="S3232" t="s">
        <v>345</v>
      </c>
      <c r="T3232" t="s">
        <v>3619</v>
      </c>
      <c r="U3232" t="s">
        <v>343</v>
      </c>
      <c r="V3232" t="s">
        <v>2569</v>
      </c>
      <c r="X3232" t="str">
        <f>LEFT(Table7[[#This Row],[Month]],4)</f>
        <v>2023</v>
      </c>
      <c r="Y3232">
        <f>SIGN(Table7[[#This Row],[Internal Monthly Cost]])</f>
        <v>1</v>
      </c>
    </row>
    <row r="3233" spans="1:25" x14ac:dyDescent="0.2">
      <c r="A3233">
        <v>679</v>
      </c>
      <c r="B3233" t="s">
        <v>3696</v>
      </c>
      <c r="C3233" t="s">
        <v>3696</v>
      </c>
      <c r="D3233" t="s">
        <v>5</v>
      </c>
      <c r="E3233" t="s">
        <v>2466</v>
      </c>
      <c r="H3233" t="s">
        <v>2456</v>
      </c>
      <c r="I3233" t="s">
        <v>2840</v>
      </c>
      <c r="J3233" t="s">
        <v>8</v>
      </c>
      <c r="K3233" t="s">
        <v>442</v>
      </c>
      <c r="M3233">
        <v>73</v>
      </c>
      <c r="N3233" t="s">
        <v>2924</v>
      </c>
      <c r="O3233" t="s">
        <v>2925</v>
      </c>
      <c r="P3233" t="s">
        <v>2926</v>
      </c>
      <c r="Q3233" t="s">
        <v>441</v>
      </c>
      <c r="R3233" t="s">
        <v>442</v>
      </c>
      <c r="S3233" t="s">
        <v>345</v>
      </c>
      <c r="T3233" t="s">
        <v>3619</v>
      </c>
      <c r="U3233" t="s">
        <v>343</v>
      </c>
      <c r="V3233" t="s">
        <v>2927</v>
      </c>
      <c r="X3233" t="str">
        <f>LEFT(Table7[[#This Row],[Month]],4)</f>
        <v>2023</v>
      </c>
      <c r="Y3233">
        <f>SIGN(Table7[[#This Row],[Internal Monthly Cost]])</f>
        <v>1</v>
      </c>
    </row>
    <row r="3234" spans="1:25" x14ac:dyDescent="0.2">
      <c r="A3234">
        <v>597</v>
      </c>
      <c r="B3234" t="s">
        <v>3696</v>
      </c>
      <c r="C3234" t="s">
        <v>3696</v>
      </c>
      <c r="D3234" t="s">
        <v>5</v>
      </c>
      <c r="E3234" t="s">
        <v>666</v>
      </c>
      <c r="H3234" t="s">
        <v>667</v>
      </c>
      <c r="I3234" t="s">
        <v>2842</v>
      </c>
      <c r="J3234" t="s">
        <v>6</v>
      </c>
      <c r="K3234" t="s">
        <v>442</v>
      </c>
      <c r="M3234">
        <v>73</v>
      </c>
      <c r="X3234" t="str">
        <f>LEFT(Table7[[#This Row],[Month]],4)</f>
        <v>2023</v>
      </c>
      <c r="Y3234">
        <f>SIGN(Table7[[#This Row],[Internal Monthly Cost]])</f>
        <v>1</v>
      </c>
    </row>
    <row r="3235" spans="1:25" x14ac:dyDescent="0.2">
      <c r="A3235">
        <v>671</v>
      </c>
      <c r="B3235" t="s">
        <v>3696</v>
      </c>
      <c r="C3235" t="s">
        <v>3696</v>
      </c>
      <c r="D3235" t="s">
        <v>5</v>
      </c>
      <c r="E3235" t="s">
        <v>578</v>
      </c>
      <c r="H3235" t="s">
        <v>580</v>
      </c>
      <c r="I3235" t="s">
        <v>2839</v>
      </c>
      <c r="J3235" t="s">
        <v>6</v>
      </c>
      <c r="K3235" t="s">
        <v>442</v>
      </c>
      <c r="M3235">
        <v>73</v>
      </c>
      <c r="X3235" t="str">
        <f>LEFT(Table7[[#This Row],[Month]],4)</f>
        <v>2023</v>
      </c>
      <c r="Y3235">
        <f>SIGN(Table7[[#This Row],[Internal Monthly Cost]])</f>
        <v>1</v>
      </c>
    </row>
    <row r="3236" spans="1:25" x14ac:dyDescent="0.2">
      <c r="A3236">
        <v>613</v>
      </c>
      <c r="B3236" t="s">
        <v>3696</v>
      </c>
      <c r="C3236" t="s">
        <v>3696</v>
      </c>
      <c r="D3236" t="s">
        <v>5</v>
      </c>
      <c r="E3236" t="s">
        <v>585</v>
      </c>
      <c r="H3236" t="s">
        <v>523</v>
      </c>
      <c r="I3236" t="s">
        <v>2840</v>
      </c>
      <c r="J3236" t="s">
        <v>8</v>
      </c>
      <c r="K3236" t="s">
        <v>442</v>
      </c>
      <c r="M3236">
        <v>73</v>
      </c>
      <c r="N3236" t="s">
        <v>2367</v>
      </c>
      <c r="O3236" t="s">
        <v>2366</v>
      </c>
      <c r="P3236" t="s">
        <v>2368</v>
      </c>
      <c r="Q3236" t="s">
        <v>441</v>
      </c>
      <c r="R3236" t="s">
        <v>442</v>
      </c>
      <c r="S3236" t="s">
        <v>345</v>
      </c>
      <c r="T3236" t="s">
        <v>3619</v>
      </c>
      <c r="U3236" t="s">
        <v>343</v>
      </c>
      <c r="V3236" t="s">
        <v>2369</v>
      </c>
      <c r="X3236" t="str">
        <f>LEFT(Table7[[#This Row],[Month]],4)</f>
        <v>2023</v>
      </c>
      <c r="Y3236">
        <f>SIGN(Table7[[#This Row],[Internal Monthly Cost]])</f>
        <v>1</v>
      </c>
    </row>
    <row r="3237" spans="1:25" x14ac:dyDescent="0.2">
      <c r="A3237">
        <v>529</v>
      </c>
      <c r="B3237" t="s">
        <v>3696</v>
      </c>
      <c r="C3237" t="s">
        <v>3696</v>
      </c>
      <c r="D3237" t="s">
        <v>5</v>
      </c>
      <c r="E3237" t="s">
        <v>2338</v>
      </c>
      <c r="F3237" t="s">
        <v>652</v>
      </c>
      <c r="G3237" t="s">
        <v>2339</v>
      </c>
      <c r="H3237" t="s">
        <v>2340</v>
      </c>
      <c r="I3237" t="s">
        <v>147</v>
      </c>
      <c r="J3237" t="s">
        <v>8</v>
      </c>
      <c r="K3237" t="s">
        <v>124</v>
      </c>
      <c r="M3237">
        <v>71</v>
      </c>
      <c r="N3237" t="s">
        <v>136</v>
      </c>
      <c r="O3237" t="s">
        <v>247</v>
      </c>
      <c r="P3237" t="s">
        <v>137</v>
      </c>
      <c r="Q3237" t="s">
        <v>139</v>
      </c>
      <c r="R3237" t="s">
        <v>811</v>
      </c>
      <c r="S3237" t="s">
        <v>345</v>
      </c>
      <c r="T3237" t="s">
        <v>3611</v>
      </c>
      <c r="U3237" t="s">
        <v>343</v>
      </c>
      <c r="V3237" t="s">
        <v>389</v>
      </c>
      <c r="X3237" t="str">
        <f>LEFT(Table7[[#This Row],[Month]],4)</f>
        <v>2023</v>
      </c>
      <c r="Y3237">
        <f>SIGN(Table7[[#This Row],[Internal Monthly Cost]])</f>
        <v>1</v>
      </c>
    </row>
    <row r="3238" spans="1:25" x14ac:dyDescent="0.2">
      <c r="A3238">
        <v>633</v>
      </c>
      <c r="B3238" t="s">
        <v>3696</v>
      </c>
      <c r="C3238" t="s">
        <v>3696</v>
      </c>
      <c r="D3238" t="s">
        <v>5</v>
      </c>
      <c r="E3238" t="s">
        <v>2437</v>
      </c>
      <c r="H3238" t="s">
        <v>523</v>
      </c>
      <c r="I3238" t="s">
        <v>2840</v>
      </c>
      <c r="J3238" t="s">
        <v>4</v>
      </c>
      <c r="K3238" t="s">
        <v>442</v>
      </c>
      <c r="M3238">
        <v>73</v>
      </c>
      <c r="X3238" t="str">
        <f>LEFT(Table7[[#This Row],[Month]],4)</f>
        <v>2023</v>
      </c>
      <c r="Y3238">
        <f>SIGN(Table7[[#This Row],[Internal Monthly Cost]])</f>
        <v>1</v>
      </c>
    </row>
    <row r="3239" spans="1:25" x14ac:dyDescent="0.2">
      <c r="A3239">
        <v>600</v>
      </c>
      <c r="B3239" t="s">
        <v>3696</v>
      </c>
      <c r="C3239" t="s">
        <v>3696</v>
      </c>
      <c r="D3239" t="s">
        <v>5</v>
      </c>
      <c r="E3239" t="s">
        <v>2576</v>
      </c>
      <c r="H3239" t="s">
        <v>529</v>
      </c>
      <c r="I3239" t="s">
        <v>2837</v>
      </c>
      <c r="J3239" t="s">
        <v>8</v>
      </c>
      <c r="K3239" t="s">
        <v>442</v>
      </c>
      <c r="M3239">
        <v>113</v>
      </c>
      <c r="N3239" t="s">
        <v>2579</v>
      </c>
      <c r="O3239" t="s">
        <v>2578</v>
      </c>
      <c r="P3239" t="s">
        <v>2580</v>
      </c>
      <c r="Q3239" t="s">
        <v>441</v>
      </c>
      <c r="R3239" t="s">
        <v>442</v>
      </c>
      <c r="S3239" t="s">
        <v>345</v>
      </c>
      <c r="T3239" t="s">
        <v>3619</v>
      </c>
      <c r="U3239" t="s">
        <v>343</v>
      </c>
      <c r="V3239" t="s">
        <v>2581</v>
      </c>
      <c r="X3239" t="str">
        <f>LEFT(Table7[[#This Row],[Month]],4)</f>
        <v>2023</v>
      </c>
      <c r="Y3239">
        <f>SIGN(Table7[[#This Row],[Internal Monthly Cost]])</f>
        <v>1</v>
      </c>
    </row>
    <row r="3240" spans="1:25" x14ac:dyDescent="0.2">
      <c r="A3240">
        <v>563</v>
      </c>
      <c r="B3240" t="s">
        <v>3696</v>
      </c>
      <c r="C3240" t="s">
        <v>3696</v>
      </c>
      <c r="D3240" t="s">
        <v>5</v>
      </c>
      <c r="E3240" t="s">
        <v>2370</v>
      </c>
      <c r="H3240" t="s">
        <v>2372</v>
      </c>
      <c r="I3240" t="s">
        <v>2847</v>
      </c>
      <c r="J3240" t="s">
        <v>4</v>
      </c>
      <c r="K3240" t="s">
        <v>442</v>
      </c>
      <c r="M3240">
        <v>73</v>
      </c>
      <c r="X3240" t="str">
        <f>LEFT(Table7[[#This Row],[Month]],4)</f>
        <v>2023</v>
      </c>
      <c r="Y3240">
        <f>SIGN(Table7[[#This Row],[Internal Monthly Cost]])</f>
        <v>1</v>
      </c>
    </row>
    <row r="3241" spans="1:25" x14ac:dyDescent="0.2">
      <c r="A3241">
        <v>607</v>
      </c>
      <c r="B3241" t="s">
        <v>3696</v>
      </c>
      <c r="C3241" t="s">
        <v>3696</v>
      </c>
      <c r="D3241" t="s">
        <v>5</v>
      </c>
      <c r="E3241" t="s">
        <v>2491</v>
      </c>
      <c r="H3241" t="s">
        <v>2405</v>
      </c>
      <c r="I3241" t="s">
        <v>2849</v>
      </c>
      <c r="J3241" t="s">
        <v>4</v>
      </c>
      <c r="K3241" t="s">
        <v>442</v>
      </c>
      <c r="M3241">
        <v>73</v>
      </c>
      <c r="X3241" t="str">
        <f>LEFT(Table7[[#This Row],[Month]],4)</f>
        <v>2023</v>
      </c>
      <c r="Y3241">
        <f>SIGN(Table7[[#This Row],[Internal Monthly Cost]])</f>
        <v>1</v>
      </c>
    </row>
    <row r="3242" spans="1:25" x14ac:dyDescent="0.2">
      <c r="A3242">
        <v>681</v>
      </c>
      <c r="B3242" t="s">
        <v>3696</v>
      </c>
      <c r="C3242" t="s">
        <v>3696</v>
      </c>
      <c r="D3242" t="s">
        <v>5</v>
      </c>
      <c r="E3242" t="s">
        <v>2856</v>
      </c>
      <c r="H3242" t="s">
        <v>529</v>
      </c>
      <c r="I3242" t="s">
        <v>2837</v>
      </c>
      <c r="J3242" t="s">
        <v>8</v>
      </c>
      <c r="K3242" t="s">
        <v>442</v>
      </c>
      <c r="M3242">
        <v>113</v>
      </c>
      <c r="N3242" t="s">
        <v>2928</v>
      </c>
      <c r="O3242" t="s">
        <v>2929</v>
      </c>
      <c r="P3242" t="s">
        <v>2896</v>
      </c>
      <c r="Q3242" t="s">
        <v>441</v>
      </c>
      <c r="R3242" t="s">
        <v>442</v>
      </c>
      <c r="S3242" t="s">
        <v>345</v>
      </c>
      <c r="T3242" t="s">
        <v>3619</v>
      </c>
      <c r="U3242" t="s">
        <v>343</v>
      </c>
      <c r="V3242" t="s">
        <v>2876</v>
      </c>
      <c r="X3242" t="str">
        <f>LEFT(Table7[[#This Row],[Month]],4)</f>
        <v>2023</v>
      </c>
      <c r="Y3242">
        <f>SIGN(Table7[[#This Row],[Internal Monthly Cost]])</f>
        <v>1</v>
      </c>
    </row>
    <row r="3243" spans="1:25" x14ac:dyDescent="0.2">
      <c r="A3243">
        <v>627</v>
      </c>
      <c r="B3243" t="s">
        <v>3696</v>
      </c>
      <c r="C3243" t="s">
        <v>3696</v>
      </c>
      <c r="D3243" t="s">
        <v>5</v>
      </c>
      <c r="E3243" t="s">
        <v>2343</v>
      </c>
      <c r="H3243" t="s">
        <v>523</v>
      </c>
      <c r="I3243" t="s">
        <v>2840</v>
      </c>
      <c r="J3243" t="s">
        <v>8</v>
      </c>
      <c r="K3243" t="s">
        <v>442</v>
      </c>
      <c r="M3243">
        <v>73</v>
      </c>
      <c r="N3243" t="s">
        <v>3421</v>
      </c>
      <c r="O3243" t="s">
        <v>3422</v>
      </c>
      <c r="P3243" t="s">
        <v>3423</v>
      </c>
      <c r="Q3243" t="s">
        <v>441</v>
      </c>
      <c r="R3243" t="s">
        <v>442</v>
      </c>
      <c r="S3243" t="s">
        <v>345</v>
      </c>
      <c r="T3243" t="s">
        <v>3613</v>
      </c>
      <c r="U3243" t="s">
        <v>343</v>
      </c>
      <c r="V3243" t="s">
        <v>3424</v>
      </c>
      <c r="X3243" t="str">
        <f>LEFT(Table7[[#This Row],[Month]],4)</f>
        <v>2023</v>
      </c>
      <c r="Y3243">
        <f>SIGN(Table7[[#This Row],[Internal Monthly Cost]])</f>
        <v>1</v>
      </c>
    </row>
    <row r="3244" spans="1:25" x14ac:dyDescent="0.2">
      <c r="A3244">
        <v>628</v>
      </c>
      <c r="B3244" t="s">
        <v>3696</v>
      </c>
      <c r="C3244" t="s">
        <v>3696</v>
      </c>
      <c r="D3244" t="s">
        <v>5</v>
      </c>
      <c r="E3244" t="s">
        <v>2404</v>
      </c>
      <c r="H3244" t="s">
        <v>2405</v>
      </c>
      <c r="I3244" t="s">
        <v>2840</v>
      </c>
      <c r="J3244" t="s">
        <v>8</v>
      </c>
      <c r="K3244" t="s">
        <v>442</v>
      </c>
      <c r="M3244">
        <v>73</v>
      </c>
      <c r="N3244" t="s">
        <v>2408</v>
      </c>
      <c r="O3244" t="s">
        <v>2407</v>
      </c>
      <c r="P3244" t="s">
        <v>2409</v>
      </c>
      <c r="Q3244" t="s">
        <v>441</v>
      </c>
      <c r="R3244" t="s">
        <v>442</v>
      </c>
      <c r="S3244" t="s">
        <v>345</v>
      </c>
      <c r="T3244" t="s">
        <v>3619</v>
      </c>
      <c r="U3244" t="s">
        <v>343</v>
      </c>
      <c r="V3244" t="s">
        <v>2410</v>
      </c>
      <c r="X3244" t="str">
        <f>LEFT(Table7[[#This Row],[Month]],4)</f>
        <v>2023</v>
      </c>
      <c r="Y3244">
        <f>SIGN(Table7[[#This Row],[Internal Monthly Cost]])</f>
        <v>1</v>
      </c>
    </row>
    <row r="3245" spans="1:25" x14ac:dyDescent="0.2">
      <c r="A3245">
        <v>614</v>
      </c>
      <c r="B3245" t="s">
        <v>3696</v>
      </c>
      <c r="C3245" t="s">
        <v>3696</v>
      </c>
      <c r="D3245" t="s">
        <v>5</v>
      </c>
      <c r="E3245" t="s">
        <v>2570</v>
      </c>
      <c r="H3245" t="s">
        <v>529</v>
      </c>
      <c r="I3245" t="s">
        <v>2837</v>
      </c>
      <c r="J3245" t="s">
        <v>4</v>
      </c>
      <c r="K3245" t="s">
        <v>442</v>
      </c>
      <c r="M3245">
        <v>113</v>
      </c>
      <c r="X3245" t="str">
        <f>LEFT(Table7[[#This Row],[Month]],4)</f>
        <v>2023</v>
      </c>
      <c r="Y3245">
        <f>SIGN(Table7[[#This Row],[Internal Monthly Cost]])</f>
        <v>1</v>
      </c>
    </row>
    <row r="3246" spans="1:25" x14ac:dyDescent="0.2">
      <c r="A3246">
        <v>606</v>
      </c>
      <c r="B3246" t="s">
        <v>3696</v>
      </c>
      <c r="C3246" t="s">
        <v>3696</v>
      </c>
      <c r="D3246" t="s">
        <v>5</v>
      </c>
      <c r="E3246" t="s">
        <v>2455</v>
      </c>
      <c r="H3246" t="s">
        <v>2456</v>
      </c>
      <c r="I3246" t="s">
        <v>2840</v>
      </c>
      <c r="J3246" t="s">
        <v>8</v>
      </c>
      <c r="K3246" t="s">
        <v>442</v>
      </c>
      <c r="M3246">
        <v>73</v>
      </c>
      <c r="N3246" t="s">
        <v>2459</v>
      </c>
      <c r="O3246" t="s">
        <v>2458</v>
      </c>
      <c r="P3246" t="s">
        <v>2460</v>
      </c>
      <c r="Q3246" t="s">
        <v>441</v>
      </c>
      <c r="R3246" t="s">
        <v>442</v>
      </c>
      <c r="S3246" t="s">
        <v>345</v>
      </c>
      <c r="T3246" t="s">
        <v>3619</v>
      </c>
      <c r="U3246" t="s">
        <v>343</v>
      </c>
      <c r="V3246" t="s">
        <v>2461</v>
      </c>
      <c r="X3246" t="str">
        <f>LEFT(Table7[[#This Row],[Month]],4)</f>
        <v>2023</v>
      </c>
      <c r="Y3246">
        <f>SIGN(Table7[[#This Row],[Internal Monthly Cost]])</f>
        <v>1</v>
      </c>
    </row>
    <row r="3247" spans="1:25" x14ac:dyDescent="0.2">
      <c r="A3247">
        <v>653</v>
      </c>
      <c r="B3247" t="s">
        <v>3696</v>
      </c>
      <c r="C3247" t="s">
        <v>3696</v>
      </c>
      <c r="D3247" t="s">
        <v>5</v>
      </c>
      <c r="E3247" t="s">
        <v>2472</v>
      </c>
      <c r="H3247" t="s">
        <v>2456</v>
      </c>
      <c r="I3247" t="s">
        <v>2836</v>
      </c>
      <c r="J3247" t="s">
        <v>4</v>
      </c>
      <c r="K3247" t="s">
        <v>442</v>
      </c>
      <c r="M3247">
        <v>73</v>
      </c>
      <c r="X3247" t="str">
        <f>LEFT(Table7[[#This Row],[Month]],4)</f>
        <v>2023</v>
      </c>
      <c r="Y3247">
        <f>SIGN(Table7[[#This Row],[Internal Monthly Cost]])</f>
        <v>1</v>
      </c>
    </row>
    <row r="3248" spans="1:25" x14ac:dyDescent="0.2">
      <c r="A3248">
        <v>539</v>
      </c>
      <c r="B3248" t="s">
        <v>3696</v>
      </c>
      <c r="C3248" t="s">
        <v>3696</v>
      </c>
      <c r="D3248" t="s">
        <v>5</v>
      </c>
      <c r="E3248" t="s">
        <v>2415</v>
      </c>
      <c r="F3248" t="s">
        <v>652</v>
      </c>
      <c r="G3248" t="s">
        <v>2416</v>
      </c>
      <c r="H3248" t="s">
        <v>2174</v>
      </c>
      <c r="I3248" t="s">
        <v>168</v>
      </c>
      <c r="J3248" t="s">
        <v>8</v>
      </c>
      <c r="K3248" t="s">
        <v>124</v>
      </c>
      <c r="M3248">
        <v>71</v>
      </c>
      <c r="N3248" t="s">
        <v>2781</v>
      </c>
      <c r="O3248" t="s">
        <v>2780</v>
      </c>
      <c r="P3248" t="s">
        <v>2782</v>
      </c>
      <c r="Q3248" t="s">
        <v>139</v>
      </c>
      <c r="R3248" t="s">
        <v>811</v>
      </c>
      <c r="S3248" t="s">
        <v>345</v>
      </c>
      <c r="T3248" t="s">
        <v>3611</v>
      </c>
      <c r="U3248" t="s">
        <v>343</v>
      </c>
      <c r="V3248" t="s">
        <v>344</v>
      </c>
      <c r="X3248" t="str">
        <f>LEFT(Table7[[#This Row],[Month]],4)</f>
        <v>2023</v>
      </c>
      <c r="Y3248">
        <f>SIGN(Table7[[#This Row],[Internal Monthly Cost]])</f>
        <v>1</v>
      </c>
    </row>
    <row r="3249" spans="1:25" x14ac:dyDescent="0.2">
      <c r="A3249">
        <v>536</v>
      </c>
      <c r="B3249" t="s">
        <v>3696</v>
      </c>
      <c r="C3249" t="s">
        <v>3696</v>
      </c>
      <c r="D3249" t="s">
        <v>5</v>
      </c>
      <c r="E3249" t="s">
        <v>2377</v>
      </c>
      <c r="F3249" t="s">
        <v>652</v>
      </c>
      <c r="G3249" t="s">
        <v>2378</v>
      </c>
      <c r="H3249" t="s">
        <v>2174</v>
      </c>
      <c r="I3249" t="s">
        <v>168</v>
      </c>
      <c r="J3249" t="s">
        <v>8</v>
      </c>
      <c r="K3249" t="s">
        <v>124</v>
      </c>
      <c r="M3249">
        <v>71</v>
      </c>
      <c r="N3249" t="s">
        <v>161</v>
      </c>
      <c r="O3249" t="s">
        <v>251</v>
      </c>
      <c r="P3249" t="s">
        <v>162</v>
      </c>
      <c r="Q3249" t="s">
        <v>139</v>
      </c>
      <c r="R3249" t="s">
        <v>811</v>
      </c>
      <c r="S3249" t="s">
        <v>345</v>
      </c>
      <c r="T3249" t="s">
        <v>3611</v>
      </c>
      <c r="U3249" t="s">
        <v>343</v>
      </c>
      <c r="V3249" t="s">
        <v>393</v>
      </c>
      <c r="X3249" t="str">
        <f>LEFT(Table7[[#This Row],[Month]],4)</f>
        <v>2023</v>
      </c>
      <c r="Y3249">
        <f>SIGN(Table7[[#This Row],[Internal Monthly Cost]])</f>
        <v>1</v>
      </c>
    </row>
    <row r="3250" spans="1:25" x14ac:dyDescent="0.2">
      <c r="A3250">
        <v>537</v>
      </c>
      <c r="B3250" t="s">
        <v>3696</v>
      </c>
      <c r="C3250" t="s">
        <v>3696</v>
      </c>
      <c r="D3250" t="s">
        <v>5</v>
      </c>
      <c r="E3250" t="s">
        <v>2380</v>
      </c>
      <c r="F3250" t="s">
        <v>652</v>
      </c>
      <c r="G3250" t="s">
        <v>2381</v>
      </c>
      <c r="H3250" t="s">
        <v>2174</v>
      </c>
      <c r="I3250" t="s">
        <v>168</v>
      </c>
      <c r="J3250" t="s">
        <v>8</v>
      </c>
      <c r="K3250" t="s">
        <v>124</v>
      </c>
      <c r="M3250">
        <v>71</v>
      </c>
      <c r="N3250" t="s">
        <v>159</v>
      </c>
      <c r="O3250" t="s">
        <v>252</v>
      </c>
      <c r="P3250" t="s">
        <v>160</v>
      </c>
      <c r="Q3250" t="s">
        <v>139</v>
      </c>
      <c r="R3250" t="s">
        <v>811</v>
      </c>
      <c r="S3250" t="s">
        <v>345</v>
      </c>
      <c r="T3250" t="s">
        <v>3611</v>
      </c>
      <c r="U3250" t="s">
        <v>343</v>
      </c>
      <c r="V3250" t="s">
        <v>393</v>
      </c>
      <c r="X3250" t="str">
        <f>LEFT(Table7[[#This Row],[Month]],4)</f>
        <v>2023</v>
      </c>
      <c r="Y3250">
        <f>SIGN(Table7[[#This Row],[Internal Monthly Cost]])</f>
        <v>1</v>
      </c>
    </row>
    <row r="3251" spans="1:25" x14ac:dyDescent="0.2">
      <c r="A3251">
        <v>541</v>
      </c>
      <c r="B3251" t="s">
        <v>3696</v>
      </c>
      <c r="C3251" t="s">
        <v>3696</v>
      </c>
      <c r="D3251" t="s">
        <v>5</v>
      </c>
      <c r="E3251" t="s">
        <v>1619</v>
      </c>
      <c r="F3251" t="s">
        <v>652</v>
      </c>
      <c r="G3251" t="s">
        <v>1620</v>
      </c>
      <c r="H3251" t="s">
        <v>874</v>
      </c>
      <c r="I3251" t="s">
        <v>169</v>
      </c>
      <c r="J3251" t="s">
        <v>8</v>
      </c>
      <c r="K3251" t="s">
        <v>124</v>
      </c>
      <c r="M3251">
        <v>71</v>
      </c>
      <c r="N3251" t="s">
        <v>42</v>
      </c>
      <c r="O3251" t="s">
        <v>239</v>
      </c>
      <c r="P3251" t="s">
        <v>43</v>
      </c>
      <c r="Q3251" t="s">
        <v>139</v>
      </c>
      <c r="R3251" t="s">
        <v>811</v>
      </c>
      <c r="S3251" t="s">
        <v>345</v>
      </c>
      <c r="T3251" t="s">
        <v>3611</v>
      </c>
      <c r="U3251" t="s">
        <v>343</v>
      </c>
      <c r="V3251" t="s">
        <v>378</v>
      </c>
      <c r="X3251" t="str">
        <f>LEFT(Table7[[#This Row],[Month]],4)</f>
        <v>2023</v>
      </c>
      <c r="Y3251">
        <f>SIGN(Table7[[#This Row],[Internal Monthly Cost]])</f>
        <v>1</v>
      </c>
    </row>
    <row r="3252" spans="1:25" x14ac:dyDescent="0.2">
      <c r="A3252">
        <v>593</v>
      </c>
      <c r="B3252" t="s">
        <v>3696</v>
      </c>
      <c r="C3252" t="s">
        <v>3696</v>
      </c>
      <c r="D3252" t="s">
        <v>5</v>
      </c>
      <c r="E3252" t="s">
        <v>2230</v>
      </c>
      <c r="H3252" t="s">
        <v>2233</v>
      </c>
      <c r="I3252" t="s">
        <v>2846</v>
      </c>
      <c r="J3252" t="s">
        <v>8</v>
      </c>
      <c r="K3252" t="s">
        <v>442</v>
      </c>
      <c r="M3252">
        <v>66</v>
      </c>
      <c r="N3252" t="s">
        <v>2868</v>
      </c>
      <c r="O3252" t="s">
        <v>2869</v>
      </c>
      <c r="P3252" t="s">
        <v>2870</v>
      </c>
      <c r="Q3252" t="s">
        <v>441</v>
      </c>
      <c r="R3252" t="s">
        <v>442</v>
      </c>
      <c r="S3252" t="s">
        <v>345</v>
      </c>
      <c r="T3252" t="s">
        <v>2871</v>
      </c>
      <c r="U3252" t="s">
        <v>343</v>
      </c>
      <c r="V3252" t="s">
        <v>2872</v>
      </c>
      <c r="X3252" t="str">
        <f>LEFT(Table7[[#This Row],[Month]],4)</f>
        <v>2023</v>
      </c>
      <c r="Y3252">
        <f>SIGN(Table7[[#This Row],[Internal Monthly Cost]])</f>
        <v>1</v>
      </c>
    </row>
    <row r="3253" spans="1:25" x14ac:dyDescent="0.2">
      <c r="A3253">
        <v>608</v>
      </c>
      <c r="B3253" t="s">
        <v>3696</v>
      </c>
      <c r="C3253" t="s">
        <v>3696</v>
      </c>
      <c r="D3253" t="s">
        <v>5</v>
      </c>
      <c r="E3253" t="s">
        <v>2364</v>
      </c>
      <c r="H3253" t="s">
        <v>523</v>
      </c>
      <c r="I3253" t="s">
        <v>2846</v>
      </c>
      <c r="J3253" t="s">
        <v>6</v>
      </c>
      <c r="K3253" t="s">
        <v>442</v>
      </c>
      <c r="M3253">
        <v>66</v>
      </c>
      <c r="X3253" t="str">
        <f>LEFT(Table7[[#This Row],[Month]],4)</f>
        <v>2023</v>
      </c>
      <c r="Y3253">
        <f>SIGN(Table7[[#This Row],[Internal Monthly Cost]])</f>
        <v>1</v>
      </c>
    </row>
    <row r="3254" spans="1:25" x14ac:dyDescent="0.2">
      <c r="A3254">
        <v>632</v>
      </c>
      <c r="B3254" t="s">
        <v>3696</v>
      </c>
      <c r="C3254" t="s">
        <v>3696</v>
      </c>
      <c r="D3254" t="s">
        <v>5</v>
      </c>
      <c r="E3254" t="s">
        <v>2485</v>
      </c>
      <c r="H3254" t="s">
        <v>2405</v>
      </c>
      <c r="I3254" t="s">
        <v>2849</v>
      </c>
      <c r="J3254" t="s">
        <v>8</v>
      </c>
      <c r="K3254" t="s">
        <v>442</v>
      </c>
      <c r="M3254">
        <v>73</v>
      </c>
      <c r="N3254" t="s">
        <v>2488</v>
      </c>
      <c r="O3254" t="s">
        <v>2487</v>
      </c>
      <c r="P3254" t="s">
        <v>2489</v>
      </c>
      <c r="Q3254" t="s">
        <v>441</v>
      </c>
      <c r="R3254" t="s">
        <v>442</v>
      </c>
      <c r="S3254" t="s">
        <v>345</v>
      </c>
      <c r="T3254" t="s">
        <v>3619</v>
      </c>
      <c r="U3254" t="s">
        <v>343</v>
      </c>
      <c r="V3254" t="s">
        <v>2490</v>
      </c>
      <c r="X3254" t="str">
        <f>LEFT(Table7[[#This Row],[Month]],4)</f>
        <v>2023</v>
      </c>
      <c r="Y3254">
        <f>SIGN(Table7[[#This Row],[Internal Monthly Cost]])</f>
        <v>1</v>
      </c>
    </row>
    <row r="3255" spans="1:25" x14ac:dyDescent="0.2">
      <c r="A3255">
        <v>629</v>
      </c>
      <c r="B3255" t="s">
        <v>3696</v>
      </c>
      <c r="C3255" t="s">
        <v>3696</v>
      </c>
      <c r="D3255" t="s">
        <v>5</v>
      </c>
      <c r="E3255" t="s">
        <v>519</v>
      </c>
      <c r="H3255" t="s">
        <v>523</v>
      </c>
      <c r="I3255" t="s">
        <v>2836</v>
      </c>
      <c r="J3255" t="s">
        <v>6</v>
      </c>
      <c r="K3255" t="s">
        <v>442</v>
      </c>
      <c r="M3255">
        <v>73</v>
      </c>
      <c r="X3255" t="str">
        <f>LEFT(Table7[[#This Row],[Month]],4)</f>
        <v>2023</v>
      </c>
      <c r="Y3255">
        <f>SIGN(Table7[[#This Row],[Internal Monthly Cost]])</f>
        <v>1</v>
      </c>
    </row>
    <row r="3256" spans="1:25" x14ac:dyDescent="0.2">
      <c r="A3256">
        <v>610</v>
      </c>
      <c r="B3256" t="s">
        <v>3696</v>
      </c>
      <c r="C3256" t="s">
        <v>3696</v>
      </c>
      <c r="D3256" t="s">
        <v>5</v>
      </c>
      <c r="E3256" t="s">
        <v>2516</v>
      </c>
      <c r="H3256" t="s">
        <v>523</v>
      </c>
      <c r="I3256" t="s">
        <v>2849</v>
      </c>
      <c r="J3256" t="s">
        <v>6</v>
      </c>
      <c r="K3256" t="s">
        <v>442</v>
      </c>
      <c r="M3256">
        <v>73</v>
      </c>
      <c r="X3256" t="str">
        <f>LEFT(Table7[[#This Row],[Month]],4)</f>
        <v>2023</v>
      </c>
      <c r="Y3256">
        <f>SIGN(Table7[[#This Row],[Internal Monthly Cost]])</f>
        <v>1</v>
      </c>
    </row>
    <row r="3257" spans="1:25" x14ac:dyDescent="0.2">
      <c r="A3257">
        <v>616</v>
      </c>
      <c r="B3257" t="s">
        <v>3696</v>
      </c>
      <c r="C3257" t="s">
        <v>3696</v>
      </c>
      <c r="D3257" t="s">
        <v>5</v>
      </c>
      <c r="E3257" t="s">
        <v>2542</v>
      </c>
      <c r="H3257" t="s">
        <v>2543</v>
      </c>
      <c r="I3257" t="s">
        <v>2851</v>
      </c>
      <c r="J3257" t="s">
        <v>4</v>
      </c>
      <c r="K3257" t="s">
        <v>442</v>
      </c>
      <c r="M3257">
        <v>73</v>
      </c>
      <c r="X3257" t="str">
        <f>LEFT(Table7[[#This Row],[Month]],4)</f>
        <v>2023</v>
      </c>
      <c r="Y3257">
        <f>SIGN(Table7[[#This Row],[Internal Monthly Cost]])</f>
        <v>1</v>
      </c>
    </row>
    <row r="3258" spans="1:25" x14ac:dyDescent="0.2">
      <c r="A3258">
        <v>603</v>
      </c>
      <c r="B3258" t="s">
        <v>3696</v>
      </c>
      <c r="C3258" t="s">
        <v>3696</v>
      </c>
      <c r="D3258" t="s">
        <v>5</v>
      </c>
      <c r="E3258" t="s">
        <v>2531</v>
      </c>
      <c r="H3258" t="s">
        <v>2233</v>
      </c>
      <c r="I3258" t="s">
        <v>2849</v>
      </c>
      <c r="J3258" t="s">
        <v>4</v>
      </c>
      <c r="K3258" t="s">
        <v>442</v>
      </c>
      <c r="M3258">
        <v>66</v>
      </c>
      <c r="X3258" t="str">
        <f>LEFT(Table7[[#This Row],[Month]],4)</f>
        <v>2023</v>
      </c>
      <c r="Y3258">
        <f>SIGN(Table7[[#This Row],[Internal Monthly Cost]])</f>
        <v>1</v>
      </c>
    </row>
    <row r="3259" spans="1:25" x14ac:dyDescent="0.2">
      <c r="A3259">
        <v>599</v>
      </c>
      <c r="B3259" t="s">
        <v>3696</v>
      </c>
      <c r="C3259" t="s">
        <v>3696</v>
      </c>
      <c r="D3259" t="s">
        <v>5</v>
      </c>
      <c r="E3259" t="s">
        <v>658</v>
      </c>
      <c r="H3259" t="s">
        <v>529</v>
      </c>
      <c r="I3259" t="s">
        <v>2837</v>
      </c>
      <c r="J3259" t="s">
        <v>6</v>
      </c>
      <c r="K3259" t="s">
        <v>442</v>
      </c>
      <c r="M3259">
        <v>113</v>
      </c>
      <c r="X3259" t="str">
        <f>LEFT(Table7[[#This Row],[Month]],4)</f>
        <v>2023</v>
      </c>
      <c r="Y3259">
        <f>SIGN(Table7[[#This Row],[Internal Monthly Cost]])</f>
        <v>1</v>
      </c>
    </row>
    <row r="3260" spans="1:25" x14ac:dyDescent="0.2">
      <c r="A3260">
        <v>569</v>
      </c>
      <c r="B3260" t="s">
        <v>3696</v>
      </c>
      <c r="C3260" t="s">
        <v>3696</v>
      </c>
      <c r="D3260" t="s">
        <v>5</v>
      </c>
      <c r="E3260" t="s">
        <v>650</v>
      </c>
      <c r="F3260" t="s">
        <v>652</v>
      </c>
      <c r="G3260" t="s">
        <v>651</v>
      </c>
      <c r="H3260" t="s">
        <v>653</v>
      </c>
      <c r="I3260" t="s">
        <v>183</v>
      </c>
      <c r="J3260" t="s">
        <v>8</v>
      </c>
      <c r="K3260" t="s">
        <v>124</v>
      </c>
      <c r="M3260">
        <v>74</v>
      </c>
      <c r="N3260" t="s">
        <v>100</v>
      </c>
      <c r="O3260" t="s">
        <v>193</v>
      </c>
      <c r="P3260" t="s">
        <v>101</v>
      </c>
      <c r="Q3260" t="s">
        <v>139</v>
      </c>
      <c r="R3260" t="s">
        <v>811</v>
      </c>
      <c r="S3260" t="s">
        <v>345</v>
      </c>
      <c r="T3260" t="s">
        <v>3611</v>
      </c>
      <c r="U3260" t="s">
        <v>343</v>
      </c>
      <c r="V3260" t="s">
        <v>373</v>
      </c>
      <c r="X3260" t="str">
        <f>LEFT(Table7[[#This Row],[Month]],4)</f>
        <v>2023</v>
      </c>
      <c r="Y3260">
        <f>SIGN(Table7[[#This Row],[Internal Monthly Cost]])</f>
        <v>1</v>
      </c>
    </row>
    <row r="3261" spans="1:25" x14ac:dyDescent="0.2">
      <c r="A3261">
        <v>581</v>
      </c>
      <c r="B3261" t="s">
        <v>3696</v>
      </c>
      <c r="C3261" t="s">
        <v>3696</v>
      </c>
      <c r="D3261" t="s">
        <v>5</v>
      </c>
      <c r="E3261" t="s">
        <v>2642</v>
      </c>
      <c r="F3261" t="s">
        <v>652</v>
      </c>
      <c r="G3261" t="s">
        <v>2643</v>
      </c>
      <c r="H3261" t="s">
        <v>653</v>
      </c>
      <c r="I3261" t="s">
        <v>183</v>
      </c>
      <c r="J3261" t="s">
        <v>8</v>
      </c>
      <c r="K3261" t="s">
        <v>124</v>
      </c>
      <c r="M3261">
        <v>74</v>
      </c>
      <c r="N3261" t="s">
        <v>184</v>
      </c>
      <c r="O3261" t="s">
        <v>259</v>
      </c>
      <c r="P3261" t="s">
        <v>185</v>
      </c>
      <c r="Q3261" t="s">
        <v>139</v>
      </c>
      <c r="R3261" t="s">
        <v>811</v>
      </c>
      <c r="S3261" t="s">
        <v>345</v>
      </c>
      <c r="T3261" t="s">
        <v>3611</v>
      </c>
      <c r="U3261" t="s">
        <v>343</v>
      </c>
      <c r="V3261" t="s">
        <v>401</v>
      </c>
      <c r="X3261" t="str">
        <f>LEFT(Table7[[#This Row],[Month]],4)</f>
        <v>2023</v>
      </c>
      <c r="Y3261">
        <f>SIGN(Table7[[#This Row],[Internal Monthly Cost]])</f>
        <v>1</v>
      </c>
    </row>
    <row r="3262" spans="1:25" x14ac:dyDescent="0.2">
      <c r="A3262">
        <v>574</v>
      </c>
      <c r="B3262" t="s">
        <v>3696</v>
      </c>
      <c r="C3262" t="s">
        <v>3696</v>
      </c>
      <c r="D3262" t="s">
        <v>5</v>
      </c>
      <c r="E3262" t="s">
        <v>2018</v>
      </c>
      <c r="F3262" t="s">
        <v>652</v>
      </c>
      <c r="G3262" t="s">
        <v>2019</v>
      </c>
      <c r="H3262" t="s">
        <v>653</v>
      </c>
      <c r="I3262" t="s">
        <v>183</v>
      </c>
      <c r="J3262" t="s">
        <v>4</v>
      </c>
      <c r="K3262" t="s">
        <v>124</v>
      </c>
      <c r="M3262">
        <v>74</v>
      </c>
      <c r="X3262" t="str">
        <f>LEFT(Table7[[#This Row],[Month]],4)</f>
        <v>2023</v>
      </c>
      <c r="Y3262">
        <f>SIGN(Table7[[#This Row],[Internal Monthly Cost]])</f>
        <v>1</v>
      </c>
    </row>
    <row r="3263" spans="1:25" x14ac:dyDescent="0.2">
      <c r="A3263">
        <v>585</v>
      </c>
      <c r="B3263" t="s">
        <v>3696</v>
      </c>
      <c r="C3263" t="s">
        <v>3696</v>
      </c>
      <c r="D3263" t="s">
        <v>5</v>
      </c>
      <c r="E3263" t="s">
        <v>2275</v>
      </c>
      <c r="F3263" t="s">
        <v>652</v>
      </c>
      <c r="G3263" t="s">
        <v>2276</v>
      </c>
      <c r="H3263" t="s">
        <v>2277</v>
      </c>
      <c r="I3263" t="s">
        <v>183</v>
      </c>
      <c r="J3263" t="s">
        <v>8</v>
      </c>
      <c r="K3263" t="s">
        <v>127</v>
      </c>
      <c r="M3263">
        <v>37</v>
      </c>
      <c r="N3263" t="s">
        <v>186</v>
      </c>
      <c r="O3263" t="s">
        <v>261</v>
      </c>
      <c r="P3263" t="s">
        <v>187</v>
      </c>
      <c r="Q3263" t="s">
        <v>140</v>
      </c>
      <c r="R3263" t="s">
        <v>811</v>
      </c>
      <c r="S3263" t="s">
        <v>345</v>
      </c>
      <c r="T3263" t="s">
        <v>3615</v>
      </c>
      <c r="U3263" t="s">
        <v>343</v>
      </c>
      <c r="V3263" t="s">
        <v>403</v>
      </c>
      <c r="X3263" t="str">
        <f>LEFT(Table7[[#This Row],[Month]],4)</f>
        <v>2023</v>
      </c>
      <c r="Y3263">
        <f>SIGN(Table7[[#This Row],[Internal Monthly Cost]])</f>
        <v>1</v>
      </c>
    </row>
    <row r="3264" spans="1:25" x14ac:dyDescent="0.2">
      <c r="A3264">
        <v>573</v>
      </c>
      <c r="B3264" t="s">
        <v>3696</v>
      </c>
      <c r="C3264" t="s">
        <v>3696</v>
      </c>
      <c r="D3264" t="s">
        <v>5</v>
      </c>
      <c r="E3264" t="s">
        <v>2624</v>
      </c>
      <c r="F3264" t="s">
        <v>652</v>
      </c>
      <c r="G3264" t="s">
        <v>2625</v>
      </c>
      <c r="H3264" t="s">
        <v>653</v>
      </c>
      <c r="I3264" t="s">
        <v>183</v>
      </c>
      <c r="J3264" t="s">
        <v>8</v>
      </c>
      <c r="K3264" t="s">
        <v>124</v>
      </c>
      <c r="M3264">
        <v>74</v>
      </c>
      <c r="N3264" t="s">
        <v>2772</v>
      </c>
      <c r="O3264" t="s">
        <v>2771</v>
      </c>
      <c r="P3264" t="s">
        <v>2773</v>
      </c>
      <c r="Q3264" t="s">
        <v>139</v>
      </c>
      <c r="R3264" t="s">
        <v>811</v>
      </c>
      <c r="S3264" t="s">
        <v>345</v>
      </c>
      <c r="T3264" t="s">
        <v>3611</v>
      </c>
      <c r="U3264" t="s">
        <v>343</v>
      </c>
      <c r="V3264" t="s">
        <v>344</v>
      </c>
      <c r="X3264" t="str">
        <f>LEFT(Table7[[#This Row],[Month]],4)</f>
        <v>2023</v>
      </c>
      <c r="Y3264">
        <f>SIGN(Table7[[#This Row],[Internal Monthly Cost]])</f>
        <v>1</v>
      </c>
    </row>
    <row r="3265" spans="1:25" x14ac:dyDescent="0.2">
      <c r="A3265">
        <v>579</v>
      </c>
      <c r="B3265" t="s">
        <v>3696</v>
      </c>
      <c r="C3265" t="s">
        <v>3696</v>
      </c>
      <c r="D3265" t="s">
        <v>5</v>
      </c>
      <c r="E3265" t="s">
        <v>2207</v>
      </c>
      <c r="F3265" t="s">
        <v>652</v>
      </c>
      <c r="G3265" t="s">
        <v>2208</v>
      </c>
      <c r="H3265" t="s">
        <v>1726</v>
      </c>
      <c r="I3265" t="s">
        <v>183</v>
      </c>
      <c r="J3265" t="s">
        <v>4</v>
      </c>
      <c r="K3265" t="s">
        <v>124</v>
      </c>
      <c r="M3265">
        <v>74</v>
      </c>
      <c r="O3265" t="s">
        <v>193</v>
      </c>
      <c r="X3265" t="str">
        <f>LEFT(Table7[[#This Row],[Month]],4)</f>
        <v>2023</v>
      </c>
      <c r="Y3265">
        <f>SIGN(Table7[[#This Row],[Internal Monthly Cost]])</f>
        <v>1</v>
      </c>
    </row>
    <row r="3266" spans="1:25" x14ac:dyDescent="0.2">
      <c r="A3266">
        <v>576</v>
      </c>
      <c r="B3266" t="s">
        <v>3696</v>
      </c>
      <c r="C3266" t="s">
        <v>3696</v>
      </c>
      <c r="D3266" t="s">
        <v>5</v>
      </c>
      <c r="E3266" t="s">
        <v>2288</v>
      </c>
      <c r="F3266" t="s">
        <v>652</v>
      </c>
      <c r="G3266" t="s">
        <v>2289</v>
      </c>
      <c r="H3266" t="s">
        <v>653</v>
      </c>
      <c r="I3266" t="s">
        <v>183</v>
      </c>
      <c r="J3266" t="s">
        <v>8</v>
      </c>
      <c r="K3266" t="s">
        <v>124</v>
      </c>
      <c r="M3266">
        <v>74</v>
      </c>
      <c r="N3266" t="s">
        <v>109</v>
      </c>
      <c r="O3266" t="s">
        <v>233</v>
      </c>
      <c r="P3266" t="s">
        <v>110</v>
      </c>
      <c r="Q3266" t="s">
        <v>139</v>
      </c>
      <c r="R3266" t="s">
        <v>811</v>
      </c>
      <c r="S3266" t="s">
        <v>345</v>
      </c>
      <c r="T3266" t="s">
        <v>3611</v>
      </c>
      <c r="U3266" t="s">
        <v>343</v>
      </c>
      <c r="V3266" t="s">
        <v>385</v>
      </c>
      <c r="X3266" t="str">
        <f>LEFT(Table7[[#This Row],[Month]],4)</f>
        <v>2023</v>
      </c>
      <c r="Y3266">
        <f>SIGN(Table7[[#This Row],[Internal Monthly Cost]])</f>
        <v>1</v>
      </c>
    </row>
    <row r="3267" spans="1:25" x14ac:dyDescent="0.2">
      <c r="A3267">
        <v>568</v>
      </c>
      <c r="B3267" t="s">
        <v>3696</v>
      </c>
      <c r="C3267" t="s">
        <v>3696</v>
      </c>
      <c r="D3267" t="s">
        <v>5</v>
      </c>
      <c r="E3267" t="s">
        <v>1682</v>
      </c>
      <c r="F3267" t="s">
        <v>652</v>
      </c>
      <c r="G3267" t="s">
        <v>1683</v>
      </c>
      <c r="H3267" t="s">
        <v>653</v>
      </c>
      <c r="I3267" t="s">
        <v>183</v>
      </c>
      <c r="J3267" t="s">
        <v>8</v>
      </c>
      <c r="K3267" t="s">
        <v>124</v>
      </c>
      <c r="M3267">
        <v>74</v>
      </c>
      <c r="N3267" t="s">
        <v>44</v>
      </c>
      <c r="O3267" t="s">
        <v>212</v>
      </c>
      <c r="P3267" t="s">
        <v>45</v>
      </c>
      <c r="Q3267" t="s">
        <v>139</v>
      </c>
      <c r="R3267" t="s">
        <v>811</v>
      </c>
      <c r="S3267" t="s">
        <v>345</v>
      </c>
      <c r="T3267" t="s">
        <v>3611</v>
      </c>
      <c r="U3267" t="s">
        <v>343</v>
      </c>
      <c r="V3267" t="s">
        <v>379</v>
      </c>
      <c r="X3267" t="str">
        <f>LEFT(Table7[[#This Row],[Month]],4)</f>
        <v>2023</v>
      </c>
      <c r="Y3267">
        <f>SIGN(Table7[[#This Row],[Internal Monthly Cost]])</f>
        <v>1</v>
      </c>
    </row>
    <row r="3268" spans="1:25" x14ac:dyDescent="0.2">
      <c r="A3268">
        <v>570</v>
      </c>
      <c r="B3268" t="s">
        <v>3696</v>
      </c>
      <c r="C3268" t="s">
        <v>3696</v>
      </c>
      <c r="D3268" t="s">
        <v>5</v>
      </c>
      <c r="E3268" t="s">
        <v>2299</v>
      </c>
      <c r="F3268" t="s">
        <v>652</v>
      </c>
      <c r="G3268" t="s">
        <v>2300</v>
      </c>
      <c r="H3268" t="s">
        <v>653</v>
      </c>
      <c r="I3268" t="s">
        <v>183</v>
      </c>
      <c r="J3268" t="s">
        <v>8</v>
      </c>
      <c r="K3268" t="s">
        <v>124</v>
      </c>
      <c r="M3268">
        <v>74</v>
      </c>
      <c r="N3268" t="s">
        <v>2675</v>
      </c>
      <c r="O3268" t="s">
        <v>2674</v>
      </c>
      <c r="P3268" t="s">
        <v>2676</v>
      </c>
      <c r="Q3268" t="s">
        <v>139</v>
      </c>
      <c r="R3268" t="s">
        <v>811</v>
      </c>
      <c r="S3268" t="s">
        <v>345</v>
      </c>
      <c r="T3268" t="s">
        <v>3611</v>
      </c>
      <c r="U3268" t="s">
        <v>343</v>
      </c>
      <c r="V3268" t="s">
        <v>2156</v>
      </c>
      <c r="X3268" t="str">
        <f>LEFT(Table7[[#This Row],[Month]],4)</f>
        <v>2023</v>
      </c>
      <c r="Y3268">
        <f>SIGN(Table7[[#This Row],[Internal Monthly Cost]])</f>
        <v>1</v>
      </c>
    </row>
    <row r="3269" spans="1:25" x14ac:dyDescent="0.2">
      <c r="A3269">
        <v>572</v>
      </c>
      <c r="B3269" t="s">
        <v>3696</v>
      </c>
      <c r="C3269" t="s">
        <v>3696</v>
      </c>
      <c r="D3269" t="s">
        <v>5</v>
      </c>
      <c r="E3269" t="s">
        <v>2149</v>
      </c>
      <c r="F3269" t="s">
        <v>652</v>
      </c>
      <c r="G3269" t="s">
        <v>2150</v>
      </c>
      <c r="H3269" t="s">
        <v>653</v>
      </c>
      <c r="I3269" t="s">
        <v>183</v>
      </c>
      <c r="J3269" t="s">
        <v>8</v>
      </c>
      <c r="K3269" t="s">
        <v>124</v>
      </c>
      <c r="M3269">
        <v>74</v>
      </c>
      <c r="N3269" t="s">
        <v>88</v>
      </c>
      <c r="O3269" t="s">
        <v>256</v>
      </c>
      <c r="P3269" t="s">
        <v>89</v>
      </c>
      <c r="Q3269" t="s">
        <v>139</v>
      </c>
      <c r="R3269" t="s">
        <v>811</v>
      </c>
      <c r="S3269" t="s">
        <v>345</v>
      </c>
      <c r="T3269" t="s">
        <v>3611</v>
      </c>
      <c r="U3269" t="s">
        <v>343</v>
      </c>
      <c r="V3269" t="s">
        <v>400</v>
      </c>
      <c r="X3269" t="str">
        <f>LEFT(Table7[[#This Row],[Month]],4)</f>
        <v>2023</v>
      </c>
      <c r="Y3269">
        <f>SIGN(Table7[[#This Row],[Internal Monthly Cost]])</f>
        <v>1</v>
      </c>
    </row>
    <row r="3270" spans="1:25" x14ac:dyDescent="0.2">
      <c r="A3270">
        <v>567</v>
      </c>
      <c r="B3270" t="s">
        <v>3696</v>
      </c>
      <c r="C3270" t="s">
        <v>3696</v>
      </c>
      <c r="D3270" t="s">
        <v>5</v>
      </c>
      <c r="E3270" t="s">
        <v>2291</v>
      </c>
      <c r="F3270" t="s">
        <v>652</v>
      </c>
      <c r="G3270" t="s">
        <v>2292</v>
      </c>
      <c r="H3270" t="s">
        <v>653</v>
      </c>
      <c r="I3270" t="s">
        <v>183</v>
      </c>
      <c r="J3270" t="s">
        <v>4</v>
      </c>
      <c r="K3270" t="s">
        <v>124</v>
      </c>
      <c r="M3270">
        <v>74</v>
      </c>
      <c r="X3270" t="str">
        <f>LEFT(Table7[[#This Row],[Month]],4)</f>
        <v>2023</v>
      </c>
      <c r="Y3270">
        <f>SIGN(Table7[[#This Row],[Internal Monthly Cost]])</f>
        <v>1</v>
      </c>
    </row>
    <row r="3271" spans="1:25" x14ac:dyDescent="0.2">
      <c r="A3271">
        <v>580</v>
      </c>
      <c r="B3271" t="s">
        <v>3696</v>
      </c>
      <c r="C3271" t="s">
        <v>3696</v>
      </c>
      <c r="D3271" t="s">
        <v>5</v>
      </c>
      <c r="E3271" t="s">
        <v>2158</v>
      </c>
      <c r="F3271" t="s">
        <v>652</v>
      </c>
      <c r="G3271" t="s">
        <v>2159</v>
      </c>
      <c r="H3271" t="s">
        <v>653</v>
      </c>
      <c r="I3271" t="s">
        <v>183</v>
      </c>
      <c r="J3271" t="s">
        <v>8</v>
      </c>
      <c r="K3271" t="s">
        <v>124</v>
      </c>
      <c r="M3271">
        <v>74</v>
      </c>
      <c r="N3271" t="s">
        <v>92</v>
      </c>
      <c r="O3271" t="s">
        <v>258</v>
      </c>
      <c r="P3271" t="s">
        <v>93</v>
      </c>
      <c r="Q3271" t="s">
        <v>139</v>
      </c>
      <c r="R3271" t="s">
        <v>811</v>
      </c>
      <c r="S3271" t="s">
        <v>345</v>
      </c>
      <c r="T3271" t="s">
        <v>3611</v>
      </c>
      <c r="U3271" t="s">
        <v>343</v>
      </c>
      <c r="V3271" t="s">
        <v>373</v>
      </c>
      <c r="X3271" t="str">
        <f>LEFT(Table7[[#This Row],[Month]],4)</f>
        <v>2023</v>
      </c>
      <c r="Y3271">
        <f>SIGN(Table7[[#This Row],[Internal Monthly Cost]])</f>
        <v>1</v>
      </c>
    </row>
    <row r="3272" spans="1:25" x14ac:dyDescent="0.2">
      <c r="A3272">
        <v>577</v>
      </c>
      <c r="B3272" t="s">
        <v>3696</v>
      </c>
      <c r="C3272" t="s">
        <v>3696</v>
      </c>
      <c r="D3272" t="s">
        <v>5</v>
      </c>
      <c r="E3272" t="s">
        <v>2023</v>
      </c>
      <c r="F3272" t="s">
        <v>652</v>
      </c>
      <c r="G3272" t="s">
        <v>2024</v>
      </c>
      <c r="H3272" t="s">
        <v>653</v>
      </c>
      <c r="I3272" t="s">
        <v>183</v>
      </c>
      <c r="J3272" t="s">
        <v>4</v>
      </c>
      <c r="K3272" t="s">
        <v>124</v>
      </c>
      <c r="M3272">
        <v>74</v>
      </c>
      <c r="X3272" t="str">
        <f>LEFT(Table7[[#This Row],[Month]],4)</f>
        <v>2023</v>
      </c>
      <c r="Y3272">
        <f>SIGN(Table7[[#This Row],[Internal Monthly Cost]])</f>
        <v>1</v>
      </c>
    </row>
    <row r="3273" spans="1:25" x14ac:dyDescent="0.2">
      <c r="A3273">
        <v>575</v>
      </c>
      <c r="B3273" t="s">
        <v>3696</v>
      </c>
      <c r="C3273" t="s">
        <v>3696</v>
      </c>
      <c r="D3273" t="s">
        <v>5</v>
      </c>
      <c r="E3273" t="s">
        <v>2185</v>
      </c>
      <c r="F3273" t="s">
        <v>652</v>
      </c>
      <c r="G3273" t="s">
        <v>2186</v>
      </c>
      <c r="H3273" t="s">
        <v>653</v>
      </c>
      <c r="I3273" t="s">
        <v>183</v>
      </c>
      <c r="J3273" t="s">
        <v>8</v>
      </c>
      <c r="K3273" t="s">
        <v>124</v>
      </c>
      <c r="M3273">
        <v>74</v>
      </c>
      <c r="N3273" t="s">
        <v>96</v>
      </c>
      <c r="O3273" t="s">
        <v>241</v>
      </c>
      <c r="P3273" t="s">
        <v>97</v>
      </c>
      <c r="Q3273" t="s">
        <v>139</v>
      </c>
      <c r="R3273" t="s">
        <v>811</v>
      </c>
      <c r="S3273" t="s">
        <v>345</v>
      </c>
      <c r="T3273" t="s">
        <v>3611</v>
      </c>
      <c r="U3273" t="s">
        <v>343</v>
      </c>
      <c r="V3273" t="s">
        <v>373</v>
      </c>
      <c r="X3273" t="str">
        <f>LEFT(Table7[[#This Row],[Month]],4)</f>
        <v>2023</v>
      </c>
      <c r="Y3273">
        <f>SIGN(Table7[[#This Row],[Internal Monthly Cost]])</f>
        <v>1</v>
      </c>
    </row>
    <row r="3274" spans="1:25" x14ac:dyDescent="0.2">
      <c r="A3274">
        <v>578</v>
      </c>
      <c r="B3274" t="s">
        <v>3696</v>
      </c>
      <c r="C3274" t="s">
        <v>3696</v>
      </c>
      <c r="D3274" t="s">
        <v>5</v>
      </c>
      <c r="E3274" t="s">
        <v>1724</v>
      </c>
      <c r="F3274" t="s">
        <v>652</v>
      </c>
      <c r="G3274" t="s">
        <v>1725</v>
      </c>
      <c r="H3274" t="s">
        <v>1726</v>
      </c>
      <c r="I3274" t="s">
        <v>183</v>
      </c>
      <c r="J3274" t="s">
        <v>8</v>
      </c>
      <c r="K3274" t="s">
        <v>124</v>
      </c>
      <c r="M3274">
        <v>74</v>
      </c>
      <c r="N3274" t="s">
        <v>50</v>
      </c>
      <c r="O3274" t="s">
        <v>201</v>
      </c>
      <c r="P3274" t="s">
        <v>51</v>
      </c>
      <c r="Q3274" t="s">
        <v>139</v>
      </c>
      <c r="R3274" t="s">
        <v>811</v>
      </c>
      <c r="S3274" t="s">
        <v>345</v>
      </c>
      <c r="T3274" t="s">
        <v>3611</v>
      </c>
      <c r="U3274" t="s">
        <v>343</v>
      </c>
      <c r="V3274" t="s">
        <v>355</v>
      </c>
      <c r="X3274" t="str">
        <f>LEFT(Table7[[#This Row],[Month]],4)</f>
        <v>2023</v>
      </c>
      <c r="Y3274">
        <f>SIGN(Table7[[#This Row],[Internal Monthly Cost]])</f>
        <v>1</v>
      </c>
    </row>
    <row r="3275" spans="1:25" x14ac:dyDescent="0.2">
      <c r="A3275">
        <v>582</v>
      </c>
      <c r="B3275" t="s">
        <v>3696</v>
      </c>
      <c r="C3275" t="s">
        <v>3696</v>
      </c>
      <c r="D3275" t="s">
        <v>5</v>
      </c>
      <c r="E3275" t="s">
        <v>2401</v>
      </c>
      <c r="F3275" t="s">
        <v>652</v>
      </c>
      <c r="G3275" t="s">
        <v>2402</v>
      </c>
      <c r="H3275" t="s">
        <v>653</v>
      </c>
      <c r="I3275" t="s">
        <v>183</v>
      </c>
      <c r="J3275" t="s">
        <v>8</v>
      </c>
      <c r="K3275" t="s">
        <v>124</v>
      </c>
      <c r="M3275">
        <v>74</v>
      </c>
      <c r="N3275" t="s">
        <v>155</v>
      </c>
      <c r="O3275" t="s">
        <v>199</v>
      </c>
      <c r="P3275" t="s">
        <v>156</v>
      </c>
      <c r="Q3275" t="s">
        <v>139</v>
      </c>
      <c r="R3275" t="s">
        <v>811</v>
      </c>
      <c r="S3275" t="s">
        <v>345</v>
      </c>
      <c r="T3275" t="s">
        <v>3611</v>
      </c>
      <c r="U3275" t="s">
        <v>343</v>
      </c>
      <c r="V3275" t="s">
        <v>393</v>
      </c>
      <c r="X3275" t="str">
        <f>LEFT(Table7[[#This Row],[Month]],4)</f>
        <v>2023</v>
      </c>
      <c r="Y3275">
        <f>SIGN(Table7[[#This Row],[Internal Monthly Cost]])</f>
        <v>1</v>
      </c>
    </row>
    <row r="3276" spans="1:25" x14ac:dyDescent="0.2">
      <c r="A3276">
        <v>571</v>
      </c>
      <c r="B3276" t="s">
        <v>3696</v>
      </c>
      <c r="C3276" t="s">
        <v>3696</v>
      </c>
      <c r="D3276" t="s">
        <v>5</v>
      </c>
      <c r="E3276" t="s">
        <v>2095</v>
      </c>
      <c r="F3276" t="s">
        <v>652</v>
      </c>
      <c r="G3276" t="s">
        <v>2096</v>
      </c>
      <c r="H3276" t="s">
        <v>653</v>
      </c>
      <c r="I3276" t="s">
        <v>183</v>
      </c>
      <c r="J3276" t="s">
        <v>4</v>
      </c>
      <c r="K3276" t="s">
        <v>124</v>
      </c>
      <c r="M3276">
        <v>74</v>
      </c>
      <c r="X3276" t="str">
        <f>LEFT(Table7[[#This Row],[Month]],4)</f>
        <v>2023</v>
      </c>
      <c r="Y3276">
        <f>SIGN(Table7[[#This Row],[Internal Monthly Cost]])</f>
        <v>1</v>
      </c>
    </row>
    <row r="3277" spans="1:25" x14ac:dyDescent="0.2">
      <c r="A3277">
        <v>619</v>
      </c>
      <c r="B3277" t="s">
        <v>3696</v>
      </c>
      <c r="C3277" t="s">
        <v>3696</v>
      </c>
      <c r="D3277" t="s">
        <v>5</v>
      </c>
      <c r="E3277" t="s">
        <v>2536</v>
      </c>
      <c r="H3277" t="s">
        <v>529</v>
      </c>
      <c r="I3277" t="s">
        <v>2837</v>
      </c>
      <c r="J3277" t="s">
        <v>4</v>
      </c>
      <c r="K3277" t="s">
        <v>442</v>
      </c>
      <c r="M3277">
        <v>113</v>
      </c>
      <c r="X3277" t="str">
        <f>LEFT(Table7[[#This Row],[Month]],4)</f>
        <v>2023</v>
      </c>
      <c r="Y3277">
        <f>SIGN(Table7[[#This Row],[Internal Monthly Cost]])</f>
        <v>1</v>
      </c>
    </row>
    <row r="3278" spans="1:25" x14ac:dyDescent="0.2">
      <c r="A3278">
        <v>605</v>
      </c>
      <c r="B3278" t="s">
        <v>3696</v>
      </c>
      <c r="C3278" t="s">
        <v>3696</v>
      </c>
      <c r="D3278" t="s">
        <v>5</v>
      </c>
      <c r="E3278" t="s">
        <v>2560</v>
      </c>
      <c r="H3278" t="s">
        <v>529</v>
      </c>
      <c r="I3278" t="s">
        <v>2837</v>
      </c>
      <c r="J3278" t="s">
        <v>4</v>
      </c>
      <c r="K3278" t="s">
        <v>442</v>
      </c>
      <c r="M3278">
        <v>113</v>
      </c>
      <c r="X3278" t="str">
        <f>LEFT(Table7[[#This Row],[Month]],4)</f>
        <v>2023</v>
      </c>
      <c r="Y3278">
        <f>SIGN(Table7[[#This Row],[Internal Monthly Cost]])</f>
        <v>1</v>
      </c>
    </row>
    <row r="3279" spans="1:25" x14ac:dyDescent="0.2">
      <c r="A3279">
        <v>625</v>
      </c>
      <c r="B3279" t="s">
        <v>3696</v>
      </c>
      <c r="C3279" t="s">
        <v>3696</v>
      </c>
      <c r="D3279" t="s">
        <v>5</v>
      </c>
      <c r="E3279" t="s">
        <v>2627</v>
      </c>
      <c r="F3279" t="s">
        <v>652</v>
      </c>
      <c r="G3279" t="s">
        <v>2628</v>
      </c>
      <c r="H3279" t="s">
        <v>2146</v>
      </c>
      <c r="I3279" t="s">
        <v>290</v>
      </c>
      <c r="J3279" t="s">
        <v>8</v>
      </c>
      <c r="K3279" t="s">
        <v>124</v>
      </c>
      <c r="M3279">
        <v>73</v>
      </c>
      <c r="N3279" t="s">
        <v>82</v>
      </c>
      <c r="O3279" t="s">
        <v>232</v>
      </c>
      <c r="P3279" t="s">
        <v>83</v>
      </c>
      <c r="Q3279" t="s">
        <v>139</v>
      </c>
      <c r="R3279" t="s">
        <v>811</v>
      </c>
      <c r="S3279" t="s">
        <v>345</v>
      </c>
      <c r="T3279" t="s">
        <v>3611</v>
      </c>
      <c r="U3279" t="s">
        <v>343</v>
      </c>
      <c r="V3279" t="s">
        <v>371</v>
      </c>
      <c r="X3279" t="str">
        <f>LEFT(Table7[[#This Row],[Month]],4)</f>
        <v>2023</v>
      </c>
      <c r="Y3279">
        <f>SIGN(Table7[[#This Row],[Internal Monthly Cost]])</f>
        <v>1</v>
      </c>
    </row>
    <row r="3280" spans="1:25" x14ac:dyDescent="0.2">
      <c r="A3280">
        <v>622</v>
      </c>
      <c r="B3280" t="s">
        <v>3696</v>
      </c>
      <c r="C3280" t="s">
        <v>3696</v>
      </c>
      <c r="D3280" t="s">
        <v>5</v>
      </c>
      <c r="E3280" t="s">
        <v>827</v>
      </c>
      <c r="F3280" t="s">
        <v>652</v>
      </c>
      <c r="G3280" t="s">
        <v>828</v>
      </c>
      <c r="H3280" t="s">
        <v>829</v>
      </c>
      <c r="I3280" t="s">
        <v>290</v>
      </c>
      <c r="J3280" t="s">
        <v>8</v>
      </c>
      <c r="K3280" t="s">
        <v>123</v>
      </c>
      <c r="M3280">
        <v>44</v>
      </c>
      <c r="N3280" t="s">
        <v>17</v>
      </c>
      <c r="O3280" t="s">
        <v>200</v>
      </c>
      <c r="P3280" t="s">
        <v>18</v>
      </c>
      <c r="Q3280" t="s">
        <v>171</v>
      </c>
      <c r="R3280" t="s">
        <v>138</v>
      </c>
      <c r="S3280" t="s">
        <v>360</v>
      </c>
      <c r="T3280" t="s">
        <v>3620</v>
      </c>
      <c r="U3280" t="s">
        <v>343</v>
      </c>
      <c r="V3280" t="s">
        <v>388</v>
      </c>
      <c r="X3280" t="str">
        <f>LEFT(Table7[[#This Row],[Month]],4)</f>
        <v>2023</v>
      </c>
      <c r="Y3280">
        <f>SIGN(Table7[[#This Row],[Internal Monthly Cost]])</f>
        <v>1</v>
      </c>
    </row>
    <row r="3281" spans="1:25" x14ac:dyDescent="0.2">
      <c r="A3281">
        <v>635</v>
      </c>
      <c r="B3281" t="s">
        <v>3696</v>
      </c>
      <c r="C3281" t="s">
        <v>3696</v>
      </c>
      <c r="D3281" t="s">
        <v>5</v>
      </c>
      <c r="E3281" t="s">
        <v>2656</v>
      </c>
      <c r="F3281" t="s">
        <v>652</v>
      </c>
      <c r="G3281" t="s">
        <v>2657</v>
      </c>
      <c r="H3281" t="s">
        <v>847</v>
      </c>
      <c r="I3281" t="s">
        <v>291</v>
      </c>
      <c r="J3281" t="s">
        <v>8</v>
      </c>
      <c r="K3281" t="s">
        <v>124</v>
      </c>
      <c r="M3281">
        <v>73</v>
      </c>
      <c r="N3281" t="s">
        <v>2221</v>
      </c>
      <c r="O3281" t="s">
        <v>2220</v>
      </c>
      <c r="P3281" t="s">
        <v>2222</v>
      </c>
      <c r="Q3281" t="s">
        <v>139</v>
      </c>
      <c r="R3281" t="s">
        <v>811</v>
      </c>
      <c r="S3281" t="s">
        <v>345</v>
      </c>
      <c r="T3281" t="s">
        <v>3611</v>
      </c>
      <c r="U3281" t="s">
        <v>343</v>
      </c>
      <c r="V3281" t="s">
        <v>2223</v>
      </c>
      <c r="X3281" t="str">
        <f>LEFT(Table7[[#This Row],[Month]],4)</f>
        <v>2023</v>
      </c>
      <c r="Y3281">
        <f>SIGN(Table7[[#This Row],[Internal Monthly Cost]])</f>
        <v>1</v>
      </c>
    </row>
    <row r="3282" spans="1:25" x14ac:dyDescent="0.2">
      <c r="A3282">
        <v>626</v>
      </c>
      <c r="B3282" t="s">
        <v>3696</v>
      </c>
      <c r="C3282" t="s">
        <v>3696</v>
      </c>
      <c r="D3282" t="s">
        <v>5</v>
      </c>
      <c r="E3282" t="s">
        <v>2645</v>
      </c>
      <c r="F3282" t="s">
        <v>652</v>
      </c>
      <c r="G3282" t="s">
        <v>2646</v>
      </c>
      <c r="H3282" t="s">
        <v>2647</v>
      </c>
      <c r="I3282" t="s">
        <v>290</v>
      </c>
      <c r="J3282" t="s">
        <v>8</v>
      </c>
      <c r="K3282" t="s">
        <v>124</v>
      </c>
      <c r="M3282">
        <v>73</v>
      </c>
      <c r="N3282" t="s">
        <v>115</v>
      </c>
      <c r="O3282" t="s">
        <v>255</v>
      </c>
      <c r="P3282" t="s">
        <v>116</v>
      </c>
      <c r="Q3282" t="s">
        <v>139</v>
      </c>
      <c r="R3282" t="s">
        <v>811</v>
      </c>
      <c r="S3282" t="s">
        <v>345</v>
      </c>
      <c r="T3282" t="s">
        <v>3611</v>
      </c>
      <c r="U3282" t="s">
        <v>343</v>
      </c>
      <c r="V3282" t="s">
        <v>385</v>
      </c>
      <c r="X3282" t="str">
        <f>LEFT(Table7[[#This Row],[Month]],4)</f>
        <v>2023</v>
      </c>
      <c r="Y3282">
        <f>SIGN(Table7[[#This Row],[Internal Monthly Cost]])</f>
        <v>1</v>
      </c>
    </row>
    <row r="3283" spans="1:25" x14ac:dyDescent="0.2">
      <c r="A3283">
        <v>623</v>
      </c>
      <c r="B3283" t="s">
        <v>3696</v>
      </c>
      <c r="C3283" t="s">
        <v>3696</v>
      </c>
      <c r="D3283" t="s">
        <v>5</v>
      </c>
      <c r="E3283" t="s">
        <v>2805</v>
      </c>
      <c r="F3283" t="s">
        <v>652</v>
      </c>
      <c r="G3283" t="s">
        <v>2806</v>
      </c>
      <c r="H3283" t="s">
        <v>2146</v>
      </c>
      <c r="I3283" t="s">
        <v>290</v>
      </c>
      <c r="J3283" t="s">
        <v>8</v>
      </c>
      <c r="K3283" t="s">
        <v>124</v>
      </c>
      <c r="M3283">
        <v>73</v>
      </c>
      <c r="N3283" t="s">
        <v>316</v>
      </c>
      <c r="O3283" t="s">
        <v>317</v>
      </c>
      <c r="P3283" t="s">
        <v>318</v>
      </c>
      <c r="Q3283" t="s">
        <v>139</v>
      </c>
      <c r="R3283" t="s">
        <v>811</v>
      </c>
      <c r="S3283" t="s">
        <v>345</v>
      </c>
      <c r="T3283" t="s">
        <v>3611</v>
      </c>
      <c r="U3283" t="s">
        <v>343</v>
      </c>
      <c r="V3283" t="s">
        <v>344</v>
      </c>
      <c r="X3283" t="str">
        <f>LEFT(Table7[[#This Row],[Month]],4)</f>
        <v>2023</v>
      </c>
      <c r="Y3283">
        <f>SIGN(Table7[[#This Row],[Internal Monthly Cost]])</f>
        <v>1</v>
      </c>
    </row>
    <row r="3284" spans="1:25" x14ac:dyDescent="0.2">
      <c r="A3284">
        <v>624</v>
      </c>
      <c r="B3284" t="s">
        <v>3696</v>
      </c>
      <c r="C3284" t="s">
        <v>3696</v>
      </c>
      <c r="D3284" t="s">
        <v>5</v>
      </c>
      <c r="E3284" t="s">
        <v>2144</v>
      </c>
      <c r="F3284" t="s">
        <v>652</v>
      </c>
      <c r="G3284" t="s">
        <v>2145</v>
      </c>
      <c r="H3284" t="s">
        <v>2146</v>
      </c>
      <c r="I3284" t="s">
        <v>290</v>
      </c>
      <c r="J3284" t="s">
        <v>8</v>
      </c>
      <c r="K3284" t="s">
        <v>124</v>
      </c>
      <c r="M3284">
        <v>73</v>
      </c>
      <c r="N3284" t="s">
        <v>86</v>
      </c>
      <c r="O3284" t="s">
        <v>262</v>
      </c>
      <c r="P3284" t="s">
        <v>87</v>
      </c>
      <c r="Q3284" t="s">
        <v>139</v>
      </c>
      <c r="R3284" t="s">
        <v>811</v>
      </c>
      <c r="S3284" t="s">
        <v>345</v>
      </c>
      <c r="T3284" t="s">
        <v>3611</v>
      </c>
      <c r="U3284" t="s">
        <v>343</v>
      </c>
      <c r="V3284" t="s">
        <v>406</v>
      </c>
      <c r="X3284" t="str">
        <f>LEFT(Table7[[#This Row],[Month]],4)</f>
        <v>2023</v>
      </c>
      <c r="Y3284">
        <f>SIGN(Table7[[#This Row],[Internal Monthly Cost]])</f>
        <v>1</v>
      </c>
    </row>
    <row r="3285" spans="1:25" x14ac:dyDescent="0.2">
      <c r="A3285">
        <v>634</v>
      </c>
      <c r="B3285" t="s">
        <v>3696</v>
      </c>
      <c r="C3285" t="s">
        <v>3696</v>
      </c>
      <c r="D3285" t="s">
        <v>5</v>
      </c>
      <c r="E3285" t="s">
        <v>2649</v>
      </c>
      <c r="F3285" t="s">
        <v>652</v>
      </c>
      <c r="G3285" t="s">
        <v>2650</v>
      </c>
      <c r="H3285" t="s">
        <v>847</v>
      </c>
      <c r="I3285" t="s">
        <v>291</v>
      </c>
      <c r="J3285" t="s">
        <v>8</v>
      </c>
      <c r="K3285" t="s">
        <v>123</v>
      </c>
      <c r="M3285">
        <v>50</v>
      </c>
      <c r="N3285" t="s">
        <v>277</v>
      </c>
      <c r="O3285" t="s">
        <v>278</v>
      </c>
      <c r="P3285" t="s">
        <v>279</v>
      </c>
      <c r="Q3285" t="s">
        <v>171</v>
      </c>
      <c r="R3285" t="s">
        <v>138</v>
      </c>
      <c r="S3285" t="s">
        <v>345</v>
      </c>
      <c r="T3285" t="s">
        <v>362</v>
      </c>
      <c r="U3285" t="s">
        <v>343</v>
      </c>
      <c r="V3285" t="s">
        <v>407</v>
      </c>
      <c r="X3285" t="str">
        <f>LEFT(Table7[[#This Row],[Month]],4)</f>
        <v>2023</v>
      </c>
      <c r="Y3285">
        <f>SIGN(Table7[[#This Row],[Internal Monthly Cost]])</f>
        <v>1</v>
      </c>
    </row>
    <row r="3286" spans="1:25" x14ac:dyDescent="0.2">
      <c r="A3286">
        <v>645</v>
      </c>
      <c r="B3286" t="s">
        <v>3696</v>
      </c>
      <c r="C3286" t="s">
        <v>3696</v>
      </c>
      <c r="D3286" t="s">
        <v>5</v>
      </c>
      <c r="E3286" t="s">
        <v>2702</v>
      </c>
      <c r="F3286" t="s">
        <v>652</v>
      </c>
      <c r="G3286" t="s">
        <v>2939</v>
      </c>
      <c r="H3286" t="s">
        <v>1026</v>
      </c>
      <c r="I3286" t="s">
        <v>2899</v>
      </c>
      <c r="J3286" t="s">
        <v>8</v>
      </c>
      <c r="K3286" t="s">
        <v>124</v>
      </c>
      <c r="M3286">
        <v>72</v>
      </c>
      <c r="N3286" t="s">
        <v>3290</v>
      </c>
      <c r="O3286" t="s">
        <v>3291</v>
      </c>
      <c r="P3286" t="s">
        <v>3292</v>
      </c>
      <c r="Q3286" t="s">
        <v>139</v>
      </c>
      <c r="R3286" t="s">
        <v>811</v>
      </c>
      <c r="S3286" t="s">
        <v>398</v>
      </c>
      <c r="T3286" t="s">
        <v>3611</v>
      </c>
      <c r="U3286" t="s">
        <v>343</v>
      </c>
      <c r="V3286" t="s">
        <v>3293</v>
      </c>
      <c r="X3286" t="str">
        <f>LEFT(Table7[[#This Row],[Month]],4)</f>
        <v>2023</v>
      </c>
      <c r="Y3286">
        <f>SIGN(Table7[[#This Row],[Internal Monthly Cost]])</f>
        <v>1</v>
      </c>
    </row>
    <row r="3287" spans="1:25" x14ac:dyDescent="0.2">
      <c r="A3287">
        <v>663</v>
      </c>
      <c r="B3287" t="s">
        <v>3696</v>
      </c>
      <c r="C3287" t="s">
        <v>3696</v>
      </c>
      <c r="D3287" t="s">
        <v>5</v>
      </c>
      <c r="E3287" t="s">
        <v>2797</v>
      </c>
      <c r="F3287" t="s">
        <v>652</v>
      </c>
      <c r="G3287" t="s">
        <v>2798</v>
      </c>
      <c r="H3287" t="s">
        <v>2799</v>
      </c>
      <c r="I3287" t="s">
        <v>2902</v>
      </c>
      <c r="J3287" t="s">
        <v>8</v>
      </c>
      <c r="K3287" t="s">
        <v>124</v>
      </c>
      <c r="M3287">
        <v>72</v>
      </c>
      <c r="N3287" t="s">
        <v>325</v>
      </c>
      <c r="O3287" t="s">
        <v>326</v>
      </c>
      <c r="P3287" t="s">
        <v>327</v>
      </c>
      <c r="Q3287" t="s">
        <v>139</v>
      </c>
      <c r="R3287" t="s">
        <v>811</v>
      </c>
      <c r="S3287" t="s">
        <v>345</v>
      </c>
      <c r="T3287" t="s">
        <v>3611</v>
      </c>
      <c r="U3287" t="s">
        <v>343</v>
      </c>
      <c r="V3287" t="s">
        <v>344</v>
      </c>
      <c r="X3287" t="str">
        <f>LEFT(Table7[[#This Row],[Month]],4)</f>
        <v>2023</v>
      </c>
      <c r="Y3287">
        <f>SIGN(Table7[[#This Row],[Internal Monthly Cost]])</f>
        <v>1</v>
      </c>
    </row>
    <row r="3288" spans="1:25" x14ac:dyDescent="0.2">
      <c r="A3288">
        <v>661</v>
      </c>
      <c r="B3288" t="s">
        <v>3696</v>
      </c>
      <c r="C3288" t="s">
        <v>3696</v>
      </c>
      <c r="D3288" t="s">
        <v>5</v>
      </c>
      <c r="E3288" t="s">
        <v>1403</v>
      </c>
      <c r="F3288" t="s">
        <v>652</v>
      </c>
      <c r="G3288" t="s">
        <v>1404</v>
      </c>
      <c r="H3288" t="s">
        <v>1405</v>
      </c>
      <c r="I3288" t="s">
        <v>2902</v>
      </c>
      <c r="J3288" t="s">
        <v>8</v>
      </c>
      <c r="K3288" t="s">
        <v>124</v>
      </c>
      <c r="M3288">
        <v>72</v>
      </c>
      <c r="N3288" t="s">
        <v>33</v>
      </c>
      <c r="O3288" t="s">
        <v>217</v>
      </c>
      <c r="P3288" t="s">
        <v>34</v>
      </c>
      <c r="Q3288" t="s">
        <v>139</v>
      </c>
      <c r="R3288" t="s">
        <v>811</v>
      </c>
      <c r="S3288" t="s">
        <v>345</v>
      </c>
      <c r="T3288" t="s">
        <v>3621</v>
      </c>
      <c r="U3288" t="s">
        <v>343</v>
      </c>
      <c r="V3288" t="s">
        <v>352</v>
      </c>
      <c r="X3288" t="str">
        <f>LEFT(Table7[[#This Row],[Month]],4)</f>
        <v>2023</v>
      </c>
      <c r="Y3288">
        <f>SIGN(Table7[[#This Row],[Internal Monthly Cost]])</f>
        <v>1</v>
      </c>
    </row>
    <row r="3289" spans="1:25" x14ac:dyDescent="0.2">
      <c r="A3289">
        <v>667</v>
      </c>
      <c r="B3289" t="s">
        <v>3696</v>
      </c>
      <c r="C3289" t="s">
        <v>3696</v>
      </c>
      <c r="D3289" t="s">
        <v>5</v>
      </c>
      <c r="E3289" t="s">
        <v>797</v>
      </c>
      <c r="F3289" t="s">
        <v>652</v>
      </c>
      <c r="G3289" t="s">
        <v>800</v>
      </c>
      <c r="H3289" t="s">
        <v>801</v>
      </c>
      <c r="I3289" t="s">
        <v>2903</v>
      </c>
      <c r="J3289" t="s">
        <v>8</v>
      </c>
      <c r="K3289" t="s">
        <v>123</v>
      </c>
      <c r="M3289">
        <v>50</v>
      </c>
      <c r="N3289" t="s">
        <v>334</v>
      </c>
      <c r="O3289" t="s">
        <v>335</v>
      </c>
      <c r="P3289" t="s">
        <v>336</v>
      </c>
      <c r="Q3289" t="s">
        <v>171</v>
      </c>
      <c r="R3289" t="s">
        <v>138</v>
      </c>
      <c r="S3289" t="s">
        <v>360</v>
      </c>
      <c r="T3289" t="s">
        <v>2923</v>
      </c>
      <c r="U3289" t="s">
        <v>343</v>
      </c>
      <c r="V3289" t="s">
        <v>415</v>
      </c>
      <c r="X3289" t="str">
        <f>LEFT(Table7[[#This Row],[Month]],4)</f>
        <v>2023</v>
      </c>
      <c r="Y3289">
        <f>SIGN(Table7[[#This Row],[Internal Monthly Cost]])</f>
        <v>1</v>
      </c>
    </row>
    <row r="3290" spans="1:25" x14ac:dyDescent="0.2">
      <c r="A3290">
        <v>675</v>
      </c>
      <c r="B3290" t="s">
        <v>3696</v>
      </c>
      <c r="C3290" t="s">
        <v>3696</v>
      </c>
      <c r="D3290" t="s">
        <v>5</v>
      </c>
      <c r="E3290" t="s">
        <v>1633</v>
      </c>
      <c r="F3290" t="s">
        <v>652</v>
      </c>
      <c r="G3290" t="s">
        <v>1634</v>
      </c>
      <c r="H3290" t="s">
        <v>1635</v>
      </c>
      <c r="I3290" t="s">
        <v>2905</v>
      </c>
      <c r="J3290" t="s">
        <v>8</v>
      </c>
      <c r="K3290" t="s">
        <v>123</v>
      </c>
      <c r="M3290">
        <v>44</v>
      </c>
      <c r="N3290" t="s">
        <v>448</v>
      </c>
      <c r="O3290" t="s">
        <v>449</v>
      </c>
      <c r="P3290" t="s">
        <v>450</v>
      </c>
      <c r="Q3290" t="s">
        <v>171</v>
      </c>
      <c r="R3290" t="s">
        <v>138</v>
      </c>
      <c r="S3290" t="s">
        <v>345</v>
      </c>
      <c r="T3290" t="s">
        <v>451</v>
      </c>
      <c r="U3290" t="s">
        <v>343</v>
      </c>
      <c r="V3290" t="s">
        <v>452</v>
      </c>
      <c r="X3290" t="str">
        <f>LEFT(Table7[[#This Row],[Month]],4)</f>
        <v>2023</v>
      </c>
      <c r="Y3290">
        <f>SIGN(Table7[[#This Row],[Internal Monthly Cost]])</f>
        <v>1</v>
      </c>
    </row>
    <row r="3291" spans="1:25" x14ac:dyDescent="0.2">
      <c r="A3291">
        <v>684</v>
      </c>
      <c r="B3291" t="s">
        <v>3696</v>
      </c>
      <c r="C3291" t="s">
        <v>3696</v>
      </c>
      <c r="D3291" t="s">
        <v>5</v>
      </c>
      <c r="E3291" t="s">
        <v>2891</v>
      </c>
      <c r="F3291" t="s">
        <v>652</v>
      </c>
      <c r="G3291" t="s">
        <v>2892</v>
      </c>
      <c r="H3291" t="s">
        <v>2893</v>
      </c>
      <c r="I3291" t="s">
        <v>2906</v>
      </c>
      <c r="J3291" t="s">
        <v>8</v>
      </c>
      <c r="K3291" t="s">
        <v>124</v>
      </c>
      <c r="M3291">
        <v>37</v>
      </c>
      <c r="N3291" t="s">
        <v>2873</v>
      </c>
      <c r="O3291" t="s">
        <v>2874</v>
      </c>
      <c r="P3291" t="s">
        <v>2875</v>
      </c>
      <c r="Q3291" t="s">
        <v>139</v>
      </c>
      <c r="R3291" t="s">
        <v>811</v>
      </c>
      <c r="S3291" t="s">
        <v>345</v>
      </c>
      <c r="T3291" t="s">
        <v>3611</v>
      </c>
      <c r="U3291" t="s">
        <v>343</v>
      </c>
      <c r="V3291" t="s">
        <v>2876</v>
      </c>
      <c r="X3291" t="str">
        <f>LEFT(Table7[[#This Row],[Month]],4)</f>
        <v>2023</v>
      </c>
      <c r="Y3291">
        <f>SIGN(Table7[[#This Row],[Internal Monthly Cost]])</f>
        <v>1</v>
      </c>
    </row>
    <row r="3292" spans="1:25" x14ac:dyDescent="0.2">
      <c r="A3292">
        <v>716</v>
      </c>
      <c r="B3292" t="s">
        <v>3696</v>
      </c>
      <c r="C3292" t="s">
        <v>3696</v>
      </c>
      <c r="D3292" t="s">
        <v>5</v>
      </c>
      <c r="E3292" t="s">
        <v>3175</v>
      </c>
      <c r="F3292" t="s">
        <v>652</v>
      </c>
      <c r="G3292" t="s">
        <v>3176</v>
      </c>
      <c r="H3292" t="s">
        <v>3156</v>
      </c>
      <c r="I3292" t="s">
        <v>3175</v>
      </c>
      <c r="J3292" t="s">
        <v>8</v>
      </c>
      <c r="K3292" t="s">
        <v>123</v>
      </c>
      <c r="M3292">
        <v>44</v>
      </c>
      <c r="N3292" t="s">
        <v>3179</v>
      </c>
      <c r="O3292" t="s">
        <v>3178</v>
      </c>
      <c r="P3292" t="s">
        <v>3180</v>
      </c>
      <c r="Q3292" t="s">
        <v>171</v>
      </c>
      <c r="R3292" t="s">
        <v>138</v>
      </c>
      <c r="S3292" t="s">
        <v>345</v>
      </c>
      <c r="T3292" t="s">
        <v>3623</v>
      </c>
      <c r="U3292" t="s">
        <v>343</v>
      </c>
      <c r="V3292" t="s">
        <v>3096</v>
      </c>
      <c r="X3292" t="str">
        <f>LEFT(Table7[[#This Row],[Month]],4)</f>
        <v>2023</v>
      </c>
      <c r="Y3292">
        <f>SIGN(Table7[[#This Row],[Internal Monthly Cost]])</f>
        <v>1</v>
      </c>
    </row>
    <row r="3293" spans="1:25" x14ac:dyDescent="0.2">
      <c r="A3293">
        <v>711</v>
      </c>
      <c r="B3293" t="s">
        <v>3696</v>
      </c>
      <c r="C3293" t="s">
        <v>3696</v>
      </c>
      <c r="D3293" t="s">
        <v>5</v>
      </c>
      <c r="E3293" t="s">
        <v>3100</v>
      </c>
      <c r="F3293" t="s">
        <v>652</v>
      </c>
      <c r="G3293" t="s">
        <v>3101</v>
      </c>
      <c r="H3293" t="s">
        <v>3102</v>
      </c>
      <c r="I3293" t="s">
        <v>3077</v>
      </c>
      <c r="J3293" t="s">
        <v>8</v>
      </c>
      <c r="K3293" t="s">
        <v>3074</v>
      </c>
      <c r="M3293">
        <v>47</v>
      </c>
      <c r="N3293" t="s">
        <v>3103</v>
      </c>
      <c r="O3293" t="s">
        <v>3104</v>
      </c>
      <c r="P3293" t="s">
        <v>3150</v>
      </c>
      <c r="Q3293" t="s">
        <v>3106</v>
      </c>
      <c r="R3293" t="s">
        <v>3074</v>
      </c>
      <c r="S3293" t="s">
        <v>345</v>
      </c>
      <c r="T3293" t="s">
        <v>3075</v>
      </c>
      <c r="U3293" t="s">
        <v>343</v>
      </c>
      <c r="V3293" t="s">
        <v>3096</v>
      </c>
      <c r="X3293" t="str">
        <f>LEFT(Table7[[#This Row],[Month]],4)</f>
        <v>2023</v>
      </c>
      <c r="Y3293">
        <f>SIGN(Table7[[#This Row],[Internal Monthly Cost]])</f>
        <v>1</v>
      </c>
    </row>
    <row r="3294" spans="1:25" x14ac:dyDescent="0.2">
      <c r="A3294">
        <v>440</v>
      </c>
      <c r="B3294" t="s">
        <v>3696</v>
      </c>
      <c r="C3294" t="s">
        <v>3696</v>
      </c>
      <c r="D3294" t="s">
        <v>5</v>
      </c>
      <c r="E3294" t="s">
        <v>898</v>
      </c>
      <c r="F3294" t="s">
        <v>503</v>
      </c>
      <c r="G3294" t="s">
        <v>627</v>
      </c>
      <c r="H3294" t="s">
        <v>515</v>
      </c>
      <c r="I3294" t="s">
        <v>125</v>
      </c>
      <c r="J3294" t="s">
        <v>4</v>
      </c>
      <c r="K3294" t="s">
        <v>124</v>
      </c>
      <c r="M3294">
        <v>67</v>
      </c>
      <c r="X3294" t="str">
        <f>LEFT(Table7[[#This Row],[Month]],4)</f>
        <v>2023</v>
      </c>
      <c r="Y3294">
        <f>SIGN(Table7[[#This Row],[Internal Monthly Cost]])</f>
        <v>1</v>
      </c>
    </row>
    <row r="3295" spans="1:25" x14ac:dyDescent="0.2">
      <c r="A3295">
        <v>439</v>
      </c>
      <c r="B3295" t="s">
        <v>3696</v>
      </c>
      <c r="C3295" t="s">
        <v>3696</v>
      </c>
      <c r="D3295" t="s">
        <v>5</v>
      </c>
      <c r="E3295" t="s">
        <v>636</v>
      </c>
      <c r="F3295" t="s">
        <v>503</v>
      </c>
      <c r="G3295" t="s">
        <v>627</v>
      </c>
      <c r="H3295" t="s">
        <v>515</v>
      </c>
      <c r="I3295" t="s">
        <v>125</v>
      </c>
      <c r="J3295" t="s">
        <v>8</v>
      </c>
      <c r="K3295" t="s">
        <v>124</v>
      </c>
      <c r="M3295">
        <v>67</v>
      </c>
      <c r="N3295" t="s">
        <v>52</v>
      </c>
      <c r="O3295" t="s">
        <v>195</v>
      </c>
      <c r="P3295" t="s">
        <v>53</v>
      </c>
      <c r="Q3295" t="s">
        <v>139</v>
      </c>
      <c r="R3295" t="s">
        <v>811</v>
      </c>
      <c r="S3295" t="s">
        <v>345</v>
      </c>
      <c r="T3295" t="s">
        <v>3611</v>
      </c>
      <c r="U3295" t="s">
        <v>343</v>
      </c>
      <c r="V3295" t="s">
        <v>355</v>
      </c>
      <c r="X3295" t="str">
        <f>LEFT(Table7[[#This Row],[Month]],4)</f>
        <v>2023</v>
      </c>
      <c r="Y3295">
        <f>SIGN(Table7[[#This Row],[Internal Monthly Cost]])</f>
        <v>1</v>
      </c>
    </row>
    <row r="3296" spans="1:25" x14ac:dyDescent="0.2">
      <c r="A3296">
        <v>479</v>
      </c>
      <c r="B3296" t="s">
        <v>3696</v>
      </c>
      <c r="C3296" t="s">
        <v>3696</v>
      </c>
      <c r="D3296" t="s">
        <v>5</v>
      </c>
      <c r="E3296" t="s">
        <v>1553</v>
      </c>
      <c r="F3296" t="s">
        <v>503</v>
      </c>
      <c r="G3296" t="s">
        <v>627</v>
      </c>
      <c r="H3296" t="s">
        <v>515</v>
      </c>
      <c r="I3296" t="s">
        <v>125</v>
      </c>
      <c r="J3296" t="s">
        <v>8</v>
      </c>
      <c r="K3296" t="s">
        <v>124</v>
      </c>
      <c r="M3296">
        <v>67</v>
      </c>
      <c r="N3296" t="s">
        <v>38</v>
      </c>
      <c r="O3296" t="s">
        <v>235</v>
      </c>
      <c r="P3296" t="s">
        <v>39</v>
      </c>
      <c r="Q3296" t="s">
        <v>139</v>
      </c>
      <c r="R3296" t="s">
        <v>811</v>
      </c>
      <c r="S3296" t="s">
        <v>345</v>
      </c>
      <c r="T3296" t="s">
        <v>3611</v>
      </c>
      <c r="U3296" t="s">
        <v>343</v>
      </c>
      <c r="V3296" t="s">
        <v>375</v>
      </c>
      <c r="X3296" t="str">
        <f>LEFT(Table7[[#This Row],[Month]],4)</f>
        <v>2023</v>
      </c>
      <c r="Y3296">
        <f>SIGN(Table7[[#This Row],[Internal Monthly Cost]])</f>
        <v>1</v>
      </c>
    </row>
    <row r="3297" spans="1:25" x14ac:dyDescent="0.2">
      <c r="A3297">
        <v>458</v>
      </c>
      <c r="B3297" t="s">
        <v>3696</v>
      </c>
      <c r="C3297" t="s">
        <v>3696</v>
      </c>
      <c r="D3297" t="s">
        <v>5</v>
      </c>
      <c r="E3297" t="s">
        <v>2098</v>
      </c>
      <c r="F3297" t="s">
        <v>503</v>
      </c>
      <c r="G3297" t="s">
        <v>627</v>
      </c>
      <c r="H3297" t="s">
        <v>515</v>
      </c>
      <c r="I3297" t="s">
        <v>125</v>
      </c>
      <c r="J3297" t="s">
        <v>4</v>
      </c>
      <c r="K3297" t="s">
        <v>124</v>
      </c>
      <c r="M3297">
        <v>67</v>
      </c>
      <c r="X3297" t="str">
        <f>LEFT(Table7[[#This Row],[Month]],4)</f>
        <v>2023</v>
      </c>
      <c r="Y3297">
        <f>SIGN(Table7[[#This Row],[Internal Monthly Cost]])</f>
        <v>1</v>
      </c>
    </row>
    <row r="3298" spans="1:25" x14ac:dyDescent="0.2">
      <c r="A3298">
        <v>460</v>
      </c>
      <c r="B3298" t="s">
        <v>3696</v>
      </c>
      <c r="C3298" t="s">
        <v>3696</v>
      </c>
      <c r="D3298" t="s">
        <v>5</v>
      </c>
      <c r="E3298" t="s">
        <v>2136</v>
      </c>
      <c r="F3298" t="s">
        <v>503</v>
      </c>
      <c r="G3298" t="s">
        <v>627</v>
      </c>
      <c r="H3298" t="s">
        <v>515</v>
      </c>
      <c r="I3298" t="s">
        <v>125</v>
      </c>
      <c r="J3298" t="s">
        <v>8</v>
      </c>
      <c r="K3298" t="s">
        <v>124</v>
      </c>
      <c r="M3298">
        <v>67</v>
      </c>
      <c r="N3298" t="s">
        <v>82</v>
      </c>
      <c r="O3298" t="s">
        <v>232</v>
      </c>
      <c r="P3298" t="s">
        <v>83</v>
      </c>
      <c r="Q3298" t="s">
        <v>139</v>
      </c>
      <c r="R3298" t="s">
        <v>811</v>
      </c>
      <c r="S3298" t="s">
        <v>345</v>
      </c>
      <c r="T3298" t="s">
        <v>3611</v>
      </c>
      <c r="U3298" t="s">
        <v>343</v>
      </c>
      <c r="V3298" t="s">
        <v>371</v>
      </c>
      <c r="X3298" t="str">
        <f>LEFT(Table7[[#This Row],[Month]],4)</f>
        <v>2023</v>
      </c>
      <c r="Y3298">
        <f>SIGN(Table7[[#This Row],[Internal Monthly Cost]])</f>
        <v>1</v>
      </c>
    </row>
    <row r="3299" spans="1:25" x14ac:dyDescent="0.2">
      <c r="A3299">
        <v>457</v>
      </c>
      <c r="B3299" t="s">
        <v>3696</v>
      </c>
      <c r="C3299" t="s">
        <v>3696</v>
      </c>
      <c r="D3299" t="s">
        <v>5</v>
      </c>
      <c r="E3299" t="s">
        <v>2109</v>
      </c>
      <c r="F3299" t="s">
        <v>503</v>
      </c>
      <c r="G3299" t="s">
        <v>627</v>
      </c>
      <c r="H3299" t="s">
        <v>515</v>
      </c>
      <c r="I3299" t="s">
        <v>125</v>
      </c>
      <c r="J3299" t="s">
        <v>4</v>
      </c>
      <c r="K3299" t="s">
        <v>124</v>
      </c>
      <c r="M3299">
        <v>67</v>
      </c>
      <c r="X3299" t="str">
        <f>LEFT(Table7[[#This Row],[Month]],4)</f>
        <v>2023</v>
      </c>
      <c r="Y3299">
        <f>SIGN(Table7[[#This Row],[Internal Monthly Cost]])</f>
        <v>1</v>
      </c>
    </row>
    <row r="3300" spans="1:25" x14ac:dyDescent="0.2">
      <c r="A3300">
        <v>483</v>
      </c>
      <c r="B3300" t="s">
        <v>3696</v>
      </c>
      <c r="C3300" t="s">
        <v>3696</v>
      </c>
      <c r="D3300" t="s">
        <v>5</v>
      </c>
      <c r="E3300" t="s">
        <v>2795</v>
      </c>
      <c r="F3300" t="s">
        <v>503</v>
      </c>
      <c r="G3300" t="s">
        <v>502</v>
      </c>
      <c r="H3300" t="s">
        <v>504</v>
      </c>
      <c r="I3300" t="s">
        <v>131</v>
      </c>
      <c r="J3300" t="s">
        <v>4</v>
      </c>
      <c r="K3300" t="s">
        <v>124</v>
      </c>
      <c r="M3300">
        <v>67</v>
      </c>
      <c r="X3300" t="str">
        <f>LEFT(Table7[[#This Row],[Month]],4)</f>
        <v>2023</v>
      </c>
      <c r="Y3300">
        <f>SIGN(Table7[[#This Row],[Internal Monthly Cost]])</f>
        <v>1</v>
      </c>
    </row>
    <row r="3301" spans="1:25" x14ac:dyDescent="0.2">
      <c r="A3301">
        <v>484</v>
      </c>
      <c r="B3301" t="s">
        <v>3696</v>
      </c>
      <c r="C3301" t="s">
        <v>3696</v>
      </c>
      <c r="D3301" t="s">
        <v>5</v>
      </c>
      <c r="E3301" t="s">
        <v>2620</v>
      </c>
      <c r="F3301" t="s">
        <v>503</v>
      </c>
      <c r="G3301" t="s">
        <v>502</v>
      </c>
      <c r="H3301" t="s">
        <v>504</v>
      </c>
      <c r="I3301" t="s">
        <v>131</v>
      </c>
      <c r="J3301" t="s">
        <v>4</v>
      </c>
      <c r="K3301" t="s">
        <v>124</v>
      </c>
      <c r="M3301">
        <v>67</v>
      </c>
      <c r="X3301" t="str">
        <f>LEFT(Table7[[#This Row],[Month]],4)</f>
        <v>2023</v>
      </c>
      <c r="Y3301">
        <f>SIGN(Table7[[#This Row],[Internal Monthly Cost]])</f>
        <v>1</v>
      </c>
    </row>
    <row r="3302" spans="1:25" x14ac:dyDescent="0.2">
      <c r="A3302">
        <v>487</v>
      </c>
      <c r="B3302" t="s">
        <v>3696</v>
      </c>
      <c r="C3302" t="s">
        <v>3696</v>
      </c>
      <c r="D3302" t="s">
        <v>5</v>
      </c>
      <c r="E3302" t="s">
        <v>1897</v>
      </c>
      <c r="F3302" t="s">
        <v>503</v>
      </c>
      <c r="G3302" t="s">
        <v>502</v>
      </c>
      <c r="H3302" t="s">
        <v>504</v>
      </c>
      <c r="I3302" t="s">
        <v>131</v>
      </c>
      <c r="J3302" t="s">
        <v>8</v>
      </c>
      <c r="K3302" t="s">
        <v>124</v>
      </c>
      <c r="M3302">
        <v>67</v>
      </c>
      <c r="N3302" t="s">
        <v>58</v>
      </c>
      <c r="O3302" t="s">
        <v>237</v>
      </c>
      <c r="P3302" t="s">
        <v>59</v>
      </c>
      <c r="Q3302" t="s">
        <v>139</v>
      </c>
      <c r="R3302" t="s">
        <v>811</v>
      </c>
      <c r="S3302" t="s">
        <v>345</v>
      </c>
      <c r="T3302" t="s">
        <v>3611</v>
      </c>
      <c r="U3302" t="s">
        <v>343</v>
      </c>
      <c r="V3302" t="s">
        <v>358</v>
      </c>
      <c r="X3302" t="str">
        <f>LEFT(Table7[[#This Row],[Month]],4)</f>
        <v>2023</v>
      </c>
      <c r="Y3302">
        <f>SIGN(Table7[[#This Row],[Internal Monthly Cost]])</f>
        <v>1</v>
      </c>
    </row>
    <row r="3303" spans="1:25" x14ac:dyDescent="0.2">
      <c r="A3303">
        <v>488</v>
      </c>
      <c r="B3303" t="s">
        <v>3696</v>
      </c>
      <c r="C3303" t="s">
        <v>3696</v>
      </c>
      <c r="D3303" t="s">
        <v>5</v>
      </c>
      <c r="E3303" t="s">
        <v>2006</v>
      </c>
      <c r="F3303" t="s">
        <v>503</v>
      </c>
      <c r="G3303" t="s">
        <v>502</v>
      </c>
      <c r="H3303" t="s">
        <v>504</v>
      </c>
      <c r="I3303" t="s">
        <v>131</v>
      </c>
      <c r="J3303" t="s">
        <v>4</v>
      </c>
      <c r="K3303" t="s">
        <v>124</v>
      </c>
      <c r="M3303">
        <v>67</v>
      </c>
      <c r="X3303" t="str">
        <f>LEFT(Table7[[#This Row],[Month]],4)</f>
        <v>2023</v>
      </c>
      <c r="Y3303">
        <f>SIGN(Table7[[#This Row],[Internal Monthly Cost]])</f>
        <v>1</v>
      </c>
    </row>
    <row r="3304" spans="1:25" x14ac:dyDescent="0.2">
      <c r="A3304">
        <v>486</v>
      </c>
      <c r="B3304" t="s">
        <v>3696</v>
      </c>
      <c r="C3304" t="s">
        <v>3696</v>
      </c>
      <c r="D3304" t="s">
        <v>5</v>
      </c>
      <c r="E3304" t="s">
        <v>2014</v>
      </c>
      <c r="F3304" t="s">
        <v>503</v>
      </c>
      <c r="G3304" t="s">
        <v>502</v>
      </c>
      <c r="H3304" t="s">
        <v>504</v>
      </c>
      <c r="I3304" t="s">
        <v>131</v>
      </c>
      <c r="J3304" t="s">
        <v>4</v>
      </c>
      <c r="K3304" t="s">
        <v>124</v>
      </c>
      <c r="M3304">
        <v>67</v>
      </c>
      <c r="X3304" t="str">
        <f>LEFT(Table7[[#This Row],[Month]],4)</f>
        <v>2023</v>
      </c>
      <c r="Y3304">
        <f>SIGN(Table7[[#This Row],[Internal Monthly Cost]])</f>
        <v>1</v>
      </c>
    </row>
    <row r="3305" spans="1:25" x14ac:dyDescent="0.2">
      <c r="A3305">
        <v>482</v>
      </c>
      <c r="B3305" t="s">
        <v>3696</v>
      </c>
      <c r="C3305" t="s">
        <v>3696</v>
      </c>
      <c r="D3305" t="s">
        <v>5</v>
      </c>
      <c r="E3305" t="s">
        <v>2153</v>
      </c>
      <c r="F3305" t="s">
        <v>503</v>
      </c>
      <c r="G3305" t="s">
        <v>502</v>
      </c>
      <c r="H3305" t="s">
        <v>504</v>
      </c>
      <c r="I3305" t="s">
        <v>131</v>
      </c>
      <c r="J3305" t="s">
        <v>8</v>
      </c>
      <c r="K3305" t="s">
        <v>124</v>
      </c>
      <c r="M3305">
        <v>67</v>
      </c>
      <c r="N3305" t="s">
        <v>90</v>
      </c>
      <c r="O3305" t="s">
        <v>236</v>
      </c>
      <c r="P3305" t="s">
        <v>91</v>
      </c>
      <c r="Q3305" t="s">
        <v>139</v>
      </c>
      <c r="R3305" t="s">
        <v>811</v>
      </c>
      <c r="S3305" t="s">
        <v>345</v>
      </c>
      <c r="T3305" t="s">
        <v>3611</v>
      </c>
      <c r="U3305" t="s">
        <v>343</v>
      </c>
      <c r="V3305" t="s">
        <v>377</v>
      </c>
      <c r="X3305" t="str">
        <f>LEFT(Table7[[#This Row],[Month]],4)</f>
        <v>2023</v>
      </c>
      <c r="Y3305">
        <f>SIGN(Table7[[#This Row],[Internal Monthly Cost]])</f>
        <v>1</v>
      </c>
    </row>
    <row r="3306" spans="1:25" x14ac:dyDescent="0.2">
      <c r="A3306">
        <v>534</v>
      </c>
      <c r="B3306" t="s">
        <v>3696</v>
      </c>
      <c r="C3306" t="s">
        <v>3696</v>
      </c>
      <c r="D3306" t="s">
        <v>5</v>
      </c>
      <c r="E3306" t="s">
        <v>2326</v>
      </c>
      <c r="F3306" t="s">
        <v>652</v>
      </c>
      <c r="G3306" t="s">
        <v>2327</v>
      </c>
      <c r="H3306" t="s">
        <v>2174</v>
      </c>
      <c r="I3306" t="s">
        <v>163</v>
      </c>
      <c r="J3306" t="s">
        <v>4</v>
      </c>
      <c r="K3306" t="s">
        <v>124</v>
      </c>
      <c r="M3306">
        <v>71</v>
      </c>
      <c r="O3306" t="s">
        <v>250</v>
      </c>
      <c r="X3306" t="str">
        <f>LEFT(Table7[[#This Row],[Month]],4)</f>
        <v>2023</v>
      </c>
      <c r="Y3306">
        <f>SIGN(Table7[[#This Row],[Internal Monthly Cost]])</f>
        <v>1</v>
      </c>
    </row>
    <row r="3307" spans="1:25" x14ac:dyDescent="0.2">
      <c r="A3307">
        <v>517</v>
      </c>
      <c r="B3307" t="s">
        <v>3696</v>
      </c>
      <c r="C3307" t="s">
        <v>3696</v>
      </c>
      <c r="D3307" t="s">
        <v>5</v>
      </c>
      <c r="E3307" t="s">
        <v>760</v>
      </c>
      <c r="F3307" t="s">
        <v>652</v>
      </c>
      <c r="G3307" t="s">
        <v>763</v>
      </c>
      <c r="H3307" t="s">
        <v>504</v>
      </c>
      <c r="I3307" t="s">
        <v>126</v>
      </c>
      <c r="J3307" t="s">
        <v>8</v>
      </c>
      <c r="K3307" t="s">
        <v>124</v>
      </c>
      <c r="M3307">
        <v>83</v>
      </c>
      <c r="N3307" t="s">
        <v>10</v>
      </c>
      <c r="O3307" t="s">
        <v>205</v>
      </c>
      <c r="P3307" t="s">
        <v>11</v>
      </c>
      <c r="Q3307" t="s">
        <v>171</v>
      </c>
      <c r="R3307" t="s">
        <v>138</v>
      </c>
      <c r="S3307" t="s">
        <v>360</v>
      </c>
      <c r="T3307" t="s">
        <v>3614</v>
      </c>
      <c r="U3307" t="s">
        <v>343</v>
      </c>
      <c r="V3307" t="s">
        <v>383</v>
      </c>
      <c r="X3307" t="str">
        <f>LEFT(Table7[[#This Row],[Month]],4)</f>
        <v>2023</v>
      </c>
      <c r="Y3307">
        <f>SIGN(Table7[[#This Row],[Internal Monthly Cost]])</f>
        <v>1</v>
      </c>
    </row>
    <row r="3308" spans="1:25" x14ac:dyDescent="0.2">
      <c r="A3308">
        <v>513</v>
      </c>
      <c r="B3308" t="s">
        <v>3696</v>
      </c>
      <c r="C3308" t="s">
        <v>3696</v>
      </c>
      <c r="D3308" t="s">
        <v>5</v>
      </c>
      <c r="E3308" t="s">
        <v>2197</v>
      </c>
      <c r="F3308" t="s">
        <v>503</v>
      </c>
      <c r="G3308" t="s">
        <v>646</v>
      </c>
      <c r="H3308" t="s">
        <v>647</v>
      </c>
      <c r="I3308" t="s">
        <v>135</v>
      </c>
      <c r="J3308" t="s">
        <v>4</v>
      </c>
      <c r="K3308" t="s">
        <v>124</v>
      </c>
      <c r="M3308">
        <v>67</v>
      </c>
      <c r="X3308" t="str">
        <f>LEFT(Table7[[#This Row],[Month]],4)</f>
        <v>2023</v>
      </c>
      <c r="Y3308">
        <f>SIGN(Table7[[#This Row],[Internal Monthly Cost]])</f>
        <v>1</v>
      </c>
    </row>
    <row r="3309" spans="1:25" x14ac:dyDescent="0.2">
      <c r="A3309">
        <v>515</v>
      </c>
      <c r="B3309" t="s">
        <v>3696</v>
      </c>
      <c r="C3309" t="s">
        <v>3696</v>
      </c>
      <c r="D3309" t="s">
        <v>5</v>
      </c>
      <c r="E3309" t="s">
        <v>2212</v>
      </c>
      <c r="F3309" t="s">
        <v>652</v>
      </c>
      <c r="G3309" t="s">
        <v>2213</v>
      </c>
      <c r="H3309" t="s">
        <v>504</v>
      </c>
      <c r="I3309" t="s">
        <v>126</v>
      </c>
      <c r="J3309" t="s">
        <v>8</v>
      </c>
      <c r="K3309" t="s">
        <v>124</v>
      </c>
      <c r="M3309">
        <v>66</v>
      </c>
      <c r="N3309" t="s">
        <v>104</v>
      </c>
      <c r="O3309" t="s">
        <v>243</v>
      </c>
      <c r="P3309" t="s">
        <v>105</v>
      </c>
      <c r="Q3309" t="s">
        <v>139</v>
      </c>
      <c r="R3309" t="s">
        <v>811</v>
      </c>
      <c r="S3309" t="s">
        <v>345</v>
      </c>
      <c r="T3309" t="s">
        <v>3611</v>
      </c>
      <c r="U3309" t="s">
        <v>343</v>
      </c>
      <c r="V3309" t="s">
        <v>373</v>
      </c>
      <c r="X3309" t="str">
        <f>LEFT(Table7[[#This Row],[Month]],4)</f>
        <v>2023</v>
      </c>
      <c r="Y3309">
        <f>SIGN(Table7[[#This Row],[Internal Monthly Cost]])</f>
        <v>1</v>
      </c>
    </row>
    <row r="3310" spans="1:25" x14ac:dyDescent="0.2">
      <c r="A3310">
        <v>642</v>
      </c>
      <c r="B3310" t="s">
        <v>3696</v>
      </c>
      <c r="C3310" t="s">
        <v>3696</v>
      </c>
      <c r="D3310" t="s">
        <v>5</v>
      </c>
      <c r="E3310" t="s">
        <v>582</v>
      </c>
      <c r="H3310" t="s">
        <v>529</v>
      </c>
      <c r="I3310" t="s">
        <v>2837</v>
      </c>
      <c r="J3310" t="s">
        <v>3516</v>
      </c>
      <c r="K3310" t="s">
        <v>442</v>
      </c>
      <c r="M3310">
        <v>113</v>
      </c>
      <c r="X3310" t="str">
        <f>LEFT(Table7[[#This Row],[Month]],4)</f>
        <v>2023</v>
      </c>
      <c r="Y3310">
        <f>SIGN(Table7[[#This Row],[Internal Monthly Cost]])</f>
        <v>1</v>
      </c>
    </row>
    <row r="3311" spans="1:25" x14ac:dyDescent="0.2">
      <c r="A3311">
        <v>692</v>
      </c>
      <c r="B3311" t="s">
        <v>3696</v>
      </c>
      <c r="C3311" t="s">
        <v>3696</v>
      </c>
      <c r="D3311" t="s">
        <v>725</v>
      </c>
      <c r="E3311" t="s">
        <v>2945</v>
      </c>
      <c r="F3311" t="s">
        <v>652</v>
      </c>
      <c r="G3311" t="s">
        <v>2946</v>
      </c>
      <c r="H3311" t="s">
        <v>2947</v>
      </c>
      <c r="J3311" t="s">
        <v>8</v>
      </c>
      <c r="K3311" t="s">
        <v>123</v>
      </c>
      <c r="M3311">
        <v>15</v>
      </c>
      <c r="N3311" t="s">
        <v>319</v>
      </c>
      <c r="O3311" t="s">
        <v>320</v>
      </c>
      <c r="P3311" t="s">
        <v>321</v>
      </c>
      <c r="Q3311" t="s">
        <v>171</v>
      </c>
      <c r="R3311" t="s">
        <v>138</v>
      </c>
      <c r="S3311" t="s">
        <v>345</v>
      </c>
      <c r="T3311" t="s">
        <v>2923</v>
      </c>
      <c r="U3311" t="s">
        <v>343</v>
      </c>
      <c r="V3311" t="s">
        <v>356</v>
      </c>
      <c r="X3311" t="str">
        <f>LEFT(Table7[[#This Row],[Month]],4)</f>
        <v>2023</v>
      </c>
      <c r="Y3311">
        <f>SIGN(Table7[[#This Row],[Internal Monthly Cost]])</f>
        <v>1</v>
      </c>
    </row>
    <row r="3312" spans="1:25" x14ac:dyDescent="0.2">
      <c r="A3312">
        <v>680</v>
      </c>
      <c r="B3312" t="s">
        <v>3696</v>
      </c>
      <c r="C3312" t="s">
        <v>3696</v>
      </c>
      <c r="D3312" t="s">
        <v>5</v>
      </c>
      <c r="E3312" t="s">
        <v>1427</v>
      </c>
      <c r="H3312" t="s">
        <v>529</v>
      </c>
      <c r="I3312" t="s">
        <v>2837</v>
      </c>
      <c r="J3312" t="s">
        <v>8</v>
      </c>
      <c r="K3312" t="s">
        <v>442</v>
      </c>
      <c r="M3312">
        <v>113</v>
      </c>
      <c r="N3312" t="s">
        <v>1419</v>
      </c>
      <c r="O3312" t="s">
        <v>1418</v>
      </c>
      <c r="P3312" t="s">
        <v>1420</v>
      </c>
      <c r="Q3312" t="s">
        <v>140</v>
      </c>
      <c r="R3312" t="s">
        <v>811</v>
      </c>
      <c r="S3312" t="s">
        <v>345</v>
      </c>
      <c r="T3312" t="s">
        <v>3624</v>
      </c>
      <c r="U3312" t="s">
        <v>343</v>
      </c>
      <c r="V3312" t="s">
        <v>1166</v>
      </c>
      <c r="X3312" t="str">
        <f>LEFT(Table7[[#This Row],[Month]],4)</f>
        <v>2023</v>
      </c>
      <c r="Y3312">
        <f>SIGN(Table7[[#This Row],[Internal Monthly Cost]])</f>
        <v>1</v>
      </c>
    </row>
    <row r="3313" spans="1:25" x14ac:dyDescent="0.2">
      <c r="A3313">
        <v>737</v>
      </c>
      <c r="B3313" t="s">
        <v>3696</v>
      </c>
      <c r="C3313" t="s">
        <v>3696</v>
      </c>
      <c r="D3313" t="s">
        <v>5</v>
      </c>
      <c r="E3313" t="s">
        <v>3395</v>
      </c>
      <c r="F3313" t="s">
        <v>652</v>
      </c>
      <c r="G3313" t="s">
        <v>3396</v>
      </c>
      <c r="H3313" t="s">
        <v>3383</v>
      </c>
      <c r="I3313" t="s">
        <v>3430</v>
      </c>
      <c r="J3313" t="s">
        <v>8</v>
      </c>
      <c r="K3313" t="s">
        <v>124</v>
      </c>
      <c r="M3313">
        <v>81</v>
      </c>
      <c r="N3313" t="s">
        <v>310</v>
      </c>
      <c r="O3313" t="s">
        <v>311</v>
      </c>
      <c r="P3313" t="s">
        <v>312</v>
      </c>
      <c r="Q3313" t="s">
        <v>139</v>
      </c>
      <c r="R3313" t="s">
        <v>811</v>
      </c>
      <c r="S3313" t="s">
        <v>345</v>
      </c>
      <c r="T3313" t="s">
        <v>3611</v>
      </c>
      <c r="U3313" t="s">
        <v>343</v>
      </c>
      <c r="V3313" t="s">
        <v>344</v>
      </c>
      <c r="X3313" t="str">
        <f>LEFT(Table7[[#This Row],[Month]],4)</f>
        <v>2023</v>
      </c>
      <c r="Y3313">
        <f>SIGN(Table7[[#This Row],[Internal Monthly Cost]])</f>
        <v>1</v>
      </c>
    </row>
    <row r="3314" spans="1:25" x14ac:dyDescent="0.2">
      <c r="A3314">
        <v>526</v>
      </c>
      <c r="B3314" t="s">
        <v>3696</v>
      </c>
      <c r="C3314" t="s">
        <v>3696</v>
      </c>
      <c r="D3314" t="s">
        <v>5</v>
      </c>
      <c r="E3314" t="s">
        <v>779</v>
      </c>
      <c r="F3314" t="s">
        <v>652</v>
      </c>
      <c r="G3314" t="s">
        <v>780</v>
      </c>
      <c r="H3314" t="s">
        <v>752</v>
      </c>
      <c r="I3314" t="s">
        <v>158</v>
      </c>
      <c r="J3314" t="s">
        <v>8</v>
      </c>
      <c r="K3314" t="s">
        <v>127</v>
      </c>
      <c r="M3314">
        <v>47</v>
      </c>
      <c r="N3314" t="s">
        <v>13</v>
      </c>
      <c r="O3314" t="s">
        <v>207</v>
      </c>
      <c r="P3314" t="s">
        <v>14</v>
      </c>
      <c r="Q3314" t="s">
        <v>140</v>
      </c>
      <c r="R3314" t="s">
        <v>811</v>
      </c>
      <c r="S3314" t="s">
        <v>345</v>
      </c>
      <c r="T3314" t="s">
        <v>3615</v>
      </c>
      <c r="U3314" t="s">
        <v>343</v>
      </c>
      <c r="V3314" t="s">
        <v>386</v>
      </c>
      <c r="X3314" t="str">
        <f>LEFT(Table7[[#This Row],[Month]],4)</f>
        <v>2023</v>
      </c>
      <c r="Y3314">
        <f>SIGN(Table7[[#This Row],[Internal Monthly Cost]])</f>
        <v>1</v>
      </c>
    </row>
    <row r="3315" spans="1:25" x14ac:dyDescent="0.2">
      <c r="A3315">
        <v>527</v>
      </c>
      <c r="B3315" t="s">
        <v>3696</v>
      </c>
      <c r="C3315" t="s">
        <v>3696</v>
      </c>
      <c r="D3315" t="s">
        <v>5</v>
      </c>
      <c r="E3315" t="s">
        <v>748</v>
      </c>
      <c r="F3315" t="s">
        <v>652</v>
      </c>
      <c r="G3315" t="s">
        <v>751</v>
      </c>
      <c r="H3315" t="s">
        <v>752</v>
      </c>
      <c r="I3315" t="s">
        <v>158</v>
      </c>
      <c r="J3315" t="s">
        <v>8</v>
      </c>
      <c r="K3315" t="s">
        <v>123</v>
      </c>
      <c r="M3315">
        <v>47</v>
      </c>
      <c r="N3315" t="s">
        <v>7</v>
      </c>
      <c r="O3315" t="s">
        <v>208</v>
      </c>
      <c r="P3315" t="s">
        <v>9</v>
      </c>
      <c r="Q3315" t="s">
        <v>171</v>
      </c>
      <c r="R3315" t="s">
        <v>138</v>
      </c>
      <c r="S3315" t="s">
        <v>345</v>
      </c>
      <c r="T3315" t="s">
        <v>387</v>
      </c>
      <c r="U3315" t="s">
        <v>343</v>
      </c>
      <c r="V3315" t="s">
        <v>388</v>
      </c>
      <c r="X3315" t="str">
        <f>LEFT(Table7[[#This Row],[Month]],4)</f>
        <v>2023</v>
      </c>
      <c r="Y3315">
        <f>SIGN(Table7[[#This Row],[Internal Monthly Cost]])</f>
        <v>1</v>
      </c>
    </row>
    <row r="3316" spans="1:25" x14ac:dyDescent="0.2">
      <c r="A3316">
        <v>594</v>
      </c>
      <c r="B3316" t="s">
        <v>3696</v>
      </c>
      <c r="C3316" t="s">
        <v>3696</v>
      </c>
      <c r="D3316" t="s">
        <v>5</v>
      </c>
      <c r="E3316" t="s">
        <v>878</v>
      </c>
      <c r="F3316" t="s">
        <v>652</v>
      </c>
      <c r="G3316" t="s">
        <v>880</v>
      </c>
      <c r="H3316" t="s">
        <v>881</v>
      </c>
      <c r="I3316" t="s">
        <v>289</v>
      </c>
      <c r="J3316" t="s">
        <v>8</v>
      </c>
      <c r="K3316" t="s">
        <v>127</v>
      </c>
      <c r="M3316">
        <v>50</v>
      </c>
      <c r="N3316" t="s">
        <v>21</v>
      </c>
      <c r="O3316" t="s">
        <v>209</v>
      </c>
      <c r="P3316" t="s">
        <v>22</v>
      </c>
      <c r="Q3316" t="s">
        <v>140</v>
      </c>
      <c r="R3316" t="s">
        <v>811</v>
      </c>
      <c r="S3316" t="s">
        <v>360</v>
      </c>
      <c r="T3316" t="s">
        <v>3617</v>
      </c>
      <c r="U3316" t="s">
        <v>343</v>
      </c>
      <c r="V3316" t="s">
        <v>404</v>
      </c>
      <c r="X3316" t="str">
        <f>LEFT(Table7[[#This Row],[Month]],4)</f>
        <v>2023</v>
      </c>
      <c r="Y3316">
        <f>SIGN(Table7[[#This Row],[Internal Monthly Cost]])</f>
        <v>1</v>
      </c>
    </row>
    <row r="3317" spans="1:25" x14ac:dyDescent="0.2">
      <c r="A3317">
        <v>668</v>
      </c>
      <c r="B3317" t="s">
        <v>3696</v>
      </c>
      <c r="C3317" t="s">
        <v>3696</v>
      </c>
      <c r="D3317" t="s">
        <v>5</v>
      </c>
      <c r="E3317" t="s">
        <v>1961</v>
      </c>
      <c r="F3317" t="s">
        <v>652</v>
      </c>
      <c r="G3317" t="s">
        <v>1963</v>
      </c>
      <c r="H3317" t="s">
        <v>1964</v>
      </c>
      <c r="I3317" t="s">
        <v>2904</v>
      </c>
      <c r="J3317" t="s">
        <v>8</v>
      </c>
      <c r="K3317" t="s">
        <v>124</v>
      </c>
      <c r="M3317">
        <v>44</v>
      </c>
      <c r="N3317" t="s">
        <v>416</v>
      </c>
      <c r="O3317" t="s">
        <v>417</v>
      </c>
      <c r="P3317" t="s">
        <v>418</v>
      </c>
      <c r="Q3317" t="s">
        <v>171</v>
      </c>
      <c r="R3317" t="s">
        <v>138</v>
      </c>
      <c r="S3317" t="s">
        <v>345</v>
      </c>
      <c r="T3317" t="s">
        <v>3614</v>
      </c>
      <c r="U3317" t="s">
        <v>343</v>
      </c>
      <c r="V3317" t="s">
        <v>419</v>
      </c>
      <c r="X3317" t="str">
        <f>LEFT(Table7[[#This Row],[Month]],4)</f>
        <v>2023</v>
      </c>
      <c r="Y3317">
        <f>SIGN(Table7[[#This Row],[Internal Monthly Cost]])</f>
        <v>1</v>
      </c>
    </row>
    <row r="3318" spans="1:25" x14ac:dyDescent="0.2">
      <c r="A3318">
        <v>647</v>
      </c>
      <c r="B3318" t="s">
        <v>3696</v>
      </c>
      <c r="C3318" t="s">
        <v>3696</v>
      </c>
      <c r="D3318" t="s">
        <v>5</v>
      </c>
      <c r="E3318" t="s">
        <v>887</v>
      </c>
      <c r="F3318" t="s">
        <v>652</v>
      </c>
      <c r="G3318" t="s">
        <v>888</v>
      </c>
      <c r="H3318" t="s">
        <v>889</v>
      </c>
      <c r="I3318" t="s">
        <v>2899</v>
      </c>
      <c r="J3318" t="s">
        <v>8</v>
      </c>
      <c r="K3318" t="s">
        <v>123</v>
      </c>
      <c r="M3318">
        <v>51</v>
      </c>
      <c r="N3318" t="s">
        <v>298</v>
      </c>
      <c r="O3318" t="s">
        <v>299</v>
      </c>
      <c r="P3318" t="s">
        <v>300</v>
      </c>
      <c r="Q3318" t="s">
        <v>171</v>
      </c>
      <c r="R3318" t="s">
        <v>138</v>
      </c>
      <c r="S3318" t="s">
        <v>345</v>
      </c>
      <c r="T3318" t="s">
        <v>362</v>
      </c>
      <c r="U3318" t="s">
        <v>343</v>
      </c>
      <c r="V3318" t="s">
        <v>3267</v>
      </c>
      <c r="X3318" t="str">
        <f>LEFT(Table7[[#This Row],[Month]],4)</f>
        <v>2023</v>
      </c>
      <c r="Y3318">
        <f>SIGN(Table7[[#This Row],[Internal Monthly Cost]])</f>
        <v>1</v>
      </c>
    </row>
    <row r="3319" spans="1:25" x14ac:dyDescent="0.2">
      <c r="A3319">
        <v>659</v>
      </c>
      <c r="B3319" t="s">
        <v>3696</v>
      </c>
      <c r="C3319" t="s">
        <v>3696</v>
      </c>
      <c r="D3319" t="s">
        <v>5</v>
      </c>
      <c r="E3319" t="s">
        <v>1476</v>
      </c>
      <c r="F3319" t="s">
        <v>652</v>
      </c>
      <c r="G3319" t="s">
        <v>1477</v>
      </c>
      <c r="H3319" t="s">
        <v>1478</v>
      </c>
      <c r="I3319" t="s">
        <v>2901</v>
      </c>
      <c r="J3319" t="s">
        <v>8</v>
      </c>
      <c r="K3319" t="s">
        <v>123</v>
      </c>
      <c r="M3319">
        <v>51</v>
      </c>
      <c r="N3319" t="s">
        <v>2913</v>
      </c>
      <c r="O3319" t="s">
        <v>198</v>
      </c>
      <c r="P3319" t="s">
        <v>37</v>
      </c>
      <c r="Q3319" t="s">
        <v>171</v>
      </c>
      <c r="R3319" t="s">
        <v>138</v>
      </c>
      <c r="S3319" t="s">
        <v>360</v>
      </c>
      <c r="T3319" t="s">
        <v>380</v>
      </c>
      <c r="U3319" t="s">
        <v>343</v>
      </c>
      <c r="V3319" t="s">
        <v>382</v>
      </c>
      <c r="X3319" t="str">
        <f>LEFT(Table7[[#This Row],[Month]],4)</f>
        <v>2023</v>
      </c>
      <c r="Y3319">
        <f>SIGN(Table7[[#This Row],[Internal Monthly Cost]])</f>
        <v>1</v>
      </c>
    </row>
    <row r="3320" spans="1:25" x14ac:dyDescent="0.2">
      <c r="A3320">
        <v>481</v>
      </c>
      <c r="B3320" t="s">
        <v>3696</v>
      </c>
      <c r="C3320" t="s">
        <v>3696</v>
      </c>
      <c r="D3320" t="s">
        <v>5</v>
      </c>
      <c r="E3320" t="s">
        <v>816</v>
      </c>
      <c r="F3320" t="s">
        <v>503</v>
      </c>
      <c r="G3320" t="s">
        <v>819</v>
      </c>
      <c r="H3320" t="s">
        <v>820</v>
      </c>
      <c r="I3320" t="s">
        <v>128</v>
      </c>
      <c r="J3320" t="s">
        <v>8</v>
      </c>
      <c r="K3320" t="s">
        <v>124</v>
      </c>
      <c r="M3320">
        <v>45</v>
      </c>
      <c r="N3320" t="s">
        <v>15</v>
      </c>
      <c r="O3320" t="s">
        <v>204</v>
      </c>
      <c r="P3320" t="s">
        <v>16</v>
      </c>
      <c r="Q3320" t="s">
        <v>3</v>
      </c>
      <c r="R3320" t="s">
        <v>138</v>
      </c>
      <c r="S3320" t="s">
        <v>360</v>
      </c>
      <c r="T3320" t="s">
        <v>3612</v>
      </c>
      <c r="U3320" t="s">
        <v>343</v>
      </c>
      <c r="V3320" t="s">
        <v>376</v>
      </c>
      <c r="X3320" t="str">
        <f>LEFT(Table7[[#This Row],[Month]],4)</f>
        <v>2023</v>
      </c>
      <c r="Y3320">
        <f>SIGN(Table7[[#This Row],[Internal Monthly Cost]])</f>
        <v>1</v>
      </c>
    </row>
    <row r="3321" spans="1:25" x14ac:dyDescent="0.2">
      <c r="A3321">
        <v>731</v>
      </c>
      <c r="B3321" t="s">
        <v>3696</v>
      </c>
      <c r="C3321" t="s">
        <v>3696</v>
      </c>
      <c r="D3321" t="s">
        <v>5</v>
      </c>
      <c r="E3321" t="s">
        <v>3384</v>
      </c>
      <c r="F3321" t="s">
        <v>652</v>
      </c>
      <c r="G3321" t="s">
        <v>3385</v>
      </c>
      <c r="H3321" t="s">
        <v>3383</v>
      </c>
      <c r="I3321" t="s">
        <v>3430</v>
      </c>
      <c r="J3321" t="s">
        <v>8</v>
      </c>
      <c r="K3321" t="s">
        <v>124</v>
      </c>
      <c r="M3321">
        <v>81</v>
      </c>
      <c r="N3321" t="s">
        <v>56</v>
      </c>
      <c r="O3321" t="s">
        <v>223</v>
      </c>
      <c r="P3321" t="s">
        <v>57</v>
      </c>
      <c r="Q3321" t="s">
        <v>139</v>
      </c>
      <c r="R3321" t="s">
        <v>811</v>
      </c>
      <c r="S3321" t="s">
        <v>345</v>
      </c>
      <c r="T3321" t="s">
        <v>3628</v>
      </c>
      <c r="U3321" t="s">
        <v>343</v>
      </c>
      <c r="V3321" t="s">
        <v>358</v>
      </c>
      <c r="X3321" t="str">
        <f>LEFT(Table7[[#This Row],[Month]],4)</f>
        <v>2023</v>
      </c>
      <c r="Y3321">
        <f>SIGN(Table7[[#This Row],[Internal Monthly Cost]])</f>
        <v>1</v>
      </c>
    </row>
    <row r="3322" spans="1:25" x14ac:dyDescent="0.2">
      <c r="A3322">
        <v>682</v>
      </c>
      <c r="B3322" t="s">
        <v>3696</v>
      </c>
      <c r="C3322" t="s">
        <v>3696</v>
      </c>
      <c r="D3322" t="s">
        <v>5</v>
      </c>
      <c r="E3322" t="s">
        <v>2857</v>
      </c>
      <c r="H3322" t="s">
        <v>529</v>
      </c>
      <c r="I3322" t="s">
        <v>2837</v>
      </c>
      <c r="J3322" t="s">
        <v>3516</v>
      </c>
      <c r="K3322" t="s">
        <v>442</v>
      </c>
      <c r="M3322">
        <v>113</v>
      </c>
      <c r="X3322" t="str">
        <f>LEFT(Table7[[#This Row],[Month]],4)</f>
        <v>2023</v>
      </c>
      <c r="Y3322">
        <f>SIGN(Table7[[#This Row],[Internal Monthly Cost]])</f>
        <v>1</v>
      </c>
    </row>
    <row r="3323" spans="1:25" x14ac:dyDescent="0.2">
      <c r="A3323">
        <v>735</v>
      </c>
      <c r="B3323" t="s">
        <v>3696</v>
      </c>
      <c r="C3323" t="s">
        <v>3696</v>
      </c>
      <c r="D3323" t="s">
        <v>5</v>
      </c>
      <c r="E3323" t="s">
        <v>3390</v>
      </c>
      <c r="F3323" t="s">
        <v>652</v>
      </c>
      <c r="G3323" t="s">
        <v>3392</v>
      </c>
      <c r="H3323" t="s">
        <v>3383</v>
      </c>
      <c r="I3323" t="s">
        <v>3430</v>
      </c>
      <c r="J3323" t="s">
        <v>8</v>
      </c>
      <c r="K3323" t="s">
        <v>124</v>
      </c>
      <c r="M3323">
        <v>81</v>
      </c>
      <c r="N3323" t="s">
        <v>80</v>
      </c>
      <c r="O3323" t="s">
        <v>231</v>
      </c>
      <c r="P3323" t="s">
        <v>81</v>
      </c>
      <c r="Q3323" t="s">
        <v>139</v>
      </c>
      <c r="R3323" t="s">
        <v>811</v>
      </c>
      <c r="S3323" t="s">
        <v>345</v>
      </c>
      <c r="T3323" t="s">
        <v>3611</v>
      </c>
      <c r="U3323" t="s">
        <v>343</v>
      </c>
      <c r="V3323" t="s">
        <v>369</v>
      </c>
      <c r="X3323" t="str">
        <f>LEFT(Table7[[#This Row],[Month]],4)</f>
        <v>2023</v>
      </c>
      <c r="Y3323">
        <f>SIGN(Table7[[#This Row],[Internal Monthly Cost]])</f>
        <v>1</v>
      </c>
    </row>
    <row r="3324" spans="1:25" x14ac:dyDescent="0.2">
      <c r="A3324">
        <v>655</v>
      </c>
      <c r="B3324" t="s">
        <v>3696</v>
      </c>
      <c r="C3324" t="s">
        <v>3696</v>
      </c>
      <c r="D3324" t="s">
        <v>5</v>
      </c>
      <c r="E3324" t="s">
        <v>2684</v>
      </c>
      <c r="H3324" t="s">
        <v>529</v>
      </c>
      <c r="I3324" t="s">
        <v>2837</v>
      </c>
      <c r="J3324" t="s">
        <v>3516</v>
      </c>
      <c r="K3324" t="s">
        <v>442</v>
      </c>
      <c r="M3324">
        <v>113</v>
      </c>
      <c r="X3324" t="str">
        <f>LEFT(Table7[[#This Row],[Month]],4)</f>
        <v>2023</v>
      </c>
      <c r="Y3324">
        <f>SIGN(Table7[[#This Row],[Internal Monthly Cost]])</f>
        <v>1</v>
      </c>
    </row>
    <row r="3325" spans="1:25" x14ac:dyDescent="0.2">
      <c r="A3325">
        <v>728</v>
      </c>
      <c r="B3325" t="s">
        <v>3696</v>
      </c>
      <c r="C3325" t="s">
        <v>3696</v>
      </c>
      <c r="D3325" t="s">
        <v>5</v>
      </c>
      <c r="E3325" t="s">
        <v>3360</v>
      </c>
      <c r="F3325" t="s">
        <v>652</v>
      </c>
      <c r="G3325" t="s">
        <v>3362</v>
      </c>
      <c r="H3325" t="s">
        <v>3363</v>
      </c>
      <c r="I3325" t="s">
        <v>3430</v>
      </c>
      <c r="J3325" t="s">
        <v>8</v>
      </c>
      <c r="K3325" t="s">
        <v>127</v>
      </c>
      <c r="M3325">
        <v>52</v>
      </c>
      <c r="N3325" t="s">
        <v>1004</v>
      </c>
      <c r="O3325" t="s">
        <v>1003</v>
      </c>
      <c r="P3325" t="s">
        <v>1005</v>
      </c>
      <c r="Q3325" t="s">
        <v>140</v>
      </c>
      <c r="R3325" t="s">
        <v>811</v>
      </c>
      <c r="S3325" t="s">
        <v>345</v>
      </c>
      <c r="T3325" t="s">
        <v>3627</v>
      </c>
      <c r="U3325" t="s">
        <v>343</v>
      </c>
      <c r="V3325" t="s">
        <v>1006</v>
      </c>
      <c r="X3325" t="str">
        <f>LEFT(Table7[[#This Row],[Month]],4)</f>
        <v>2023</v>
      </c>
      <c r="Y3325">
        <f>SIGN(Table7[[#This Row],[Internal Monthly Cost]])</f>
        <v>1</v>
      </c>
    </row>
    <row r="3326" spans="1:25" x14ac:dyDescent="0.2">
      <c r="A3326">
        <v>727</v>
      </c>
      <c r="B3326" t="s">
        <v>3696</v>
      </c>
      <c r="C3326" t="s">
        <v>3696</v>
      </c>
      <c r="D3326" t="s">
        <v>5</v>
      </c>
      <c r="E3326" t="s">
        <v>3338</v>
      </c>
      <c r="F3326" t="s">
        <v>652</v>
      </c>
      <c r="G3326" t="s">
        <v>3339</v>
      </c>
      <c r="H3326" t="s">
        <v>3340</v>
      </c>
      <c r="I3326" t="s">
        <v>3371</v>
      </c>
      <c r="J3326" t="s">
        <v>8</v>
      </c>
      <c r="K3326" t="s">
        <v>127</v>
      </c>
      <c r="M3326">
        <v>62</v>
      </c>
      <c r="N3326" t="s">
        <v>1585</v>
      </c>
      <c r="O3326" t="s">
        <v>1584</v>
      </c>
      <c r="P3326" t="s">
        <v>1586</v>
      </c>
      <c r="Q3326" t="s">
        <v>140</v>
      </c>
      <c r="R3326" t="s">
        <v>811</v>
      </c>
      <c r="S3326" t="s">
        <v>345</v>
      </c>
      <c r="T3326" t="s">
        <v>3615</v>
      </c>
      <c r="U3326" t="s">
        <v>343</v>
      </c>
      <c r="V3326" t="s">
        <v>1587</v>
      </c>
      <c r="X3326" t="str">
        <f>LEFT(Table7[[#This Row],[Month]],4)</f>
        <v>2023</v>
      </c>
      <c r="Y3326">
        <f>SIGN(Table7[[#This Row],[Internal Monthly Cost]])</f>
        <v>1</v>
      </c>
    </row>
    <row r="3327" spans="1:25" x14ac:dyDescent="0.2">
      <c r="A3327">
        <v>641</v>
      </c>
      <c r="B3327" t="s">
        <v>3696</v>
      </c>
      <c r="C3327" t="s">
        <v>3696</v>
      </c>
      <c r="D3327" t="s">
        <v>5</v>
      </c>
      <c r="E3327" t="s">
        <v>656</v>
      </c>
      <c r="H3327" t="s">
        <v>529</v>
      </c>
      <c r="I3327" t="s">
        <v>2837</v>
      </c>
      <c r="J3327" t="s">
        <v>3516</v>
      </c>
      <c r="K3327" t="s">
        <v>442</v>
      </c>
      <c r="M3327">
        <v>113</v>
      </c>
      <c r="X3327" t="str">
        <f>LEFT(Table7[[#This Row],[Month]],4)</f>
        <v>2023</v>
      </c>
      <c r="Y3327">
        <f>SIGN(Table7[[#This Row],[Internal Monthly Cost]])</f>
        <v>1</v>
      </c>
    </row>
    <row r="3328" spans="1:25" x14ac:dyDescent="0.2">
      <c r="A3328">
        <v>738</v>
      </c>
      <c r="B3328" t="s">
        <v>3696</v>
      </c>
      <c r="C3328" t="s">
        <v>3696</v>
      </c>
      <c r="D3328" t="s">
        <v>5</v>
      </c>
      <c r="E3328" t="s">
        <v>3397</v>
      </c>
      <c r="F3328" t="s">
        <v>652</v>
      </c>
      <c r="G3328" t="s">
        <v>3398</v>
      </c>
      <c r="H3328" t="s">
        <v>3383</v>
      </c>
      <c r="I3328" t="s">
        <v>3430</v>
      </c>
      <c r="J3328" t="s">
        <v>8</v>
      </c>
      <c r="K3328" t="s">
        <v>124</v>
      </c>
      <c r="M3328">
        <v>81</v>
      </c>
      <c r="N3328" t="s">
        <v>23</v>
      </c>
      <c r="O3328" t="s">
        <v>224</v>
      </c>
      <c r="P3328" t="s">
        <v>24</v>
      </c>
      <c r="Q3328" t="s">
        <v>139</v>
      </c>
      <c r="R3328" t="s">
        <v>811</v>
      </c>
      <c r="S3328" t="s">
        <v>345</v>
      </c>
      <c r="T3328" t="s">
        <v>3629</v>
      </c>
      <c r="U3328" t="s">
        <v>343</v>
      </c>
      <c r="V3328" t="s">
        <v>359</v>
      </c>
      <c r="X3328" t="str">
        <f>LEFT(Table7[[#This Row],[Month]],4)</f>
        <v>2023</v>
      </c>
      <c r="Y3328">
        <f>SIGN(Table7[[#This Row],[Internal Monthly Cost]])</f>
        <v>1</v>
      </c>
    </row>
    <row r="3329" spans="1:25" x14ac:dyDescent="0.2">
      <c r="A3329">
        <v>744</v>
      </c>
      <c r="B3329" t="s">
        <v>3696</v>
      </c>
      <c r="C3329" t="s">
        <v>3696</v>
      </c>
      <c r="D3329" t="s">
        <v>5</v>
      </c>
      <c r="E3329" t="s">
        <v>3523</v>
      </c>
      <c r="F3329" t="s">
        <v>3519</v>
      </c>
      <c r="H3329" t="s">
        <v>3520</v>
      </c>
      <c r="J3329" t="s">
        <v>8</v>
      </c>
      <c r="K3329" t="s">
        <v>442</v>
      </c>
      <c r="M3329">
        <v>150</v>
      </c>
      <c r="N3329" t="s">
        <v>2579</v>
      </c>
      <c r="O3329" t="s">
        <v>2578</v>
      </c>
      <c r="P3329" t="s">
        <v>2580</v>
      </c>
      <c r="Q3329" t="s">
        <v>441</v>
      </c>
      <c r="R3329" t="s">
        <v>442</v>
      </c>
      <c r="S3329" t="s">
        <v>345</v>
      </c>
      <c r="T3329" t="s">
        <v>3619</v>
      </c>
      <c r="U3329" t="s">
        <v>343</v>
      </c>
      <c r="V3329" t="s">
        <v>2581</v>
      </c>
      <c r="X3329" t="str">
        <f>LEFT(Table7[[#This Row],[Month]],4)</f>
        <v>2023</v>
      </c>
      <c r="Y3329">
        <f>SIGN(Table7[[#This Row],[Internal Monthly Cost]])</f>
        <v>1</v>
      </c>
    </row>
    <row r="3330" spans="1:25" x14ac:dyDescent="0.2">
      <c r="A3330">
        <v>742</v>
      </c>
      <c r="B3330" t="s">
        <v>3696</v>
      </c>
      <c r="C3330" t="s">
        <v>3696</v>
      </c>
      <c r="D3330" t="s">
        <v>5</v>
      </c>
      <c r="E3330" t="s">
        <v>3521</v>
      </c>
      <c r="F3330" t="s">
        <v>3519</v>
      </c>
      <c r="H3330" t="s">
        <v>3520</v>
      </c>
      <c r="J3330" t="s">
        <v>8</v>
      </c>
      <c r="K3330" t="s">
        <v>442</v>
      </c>
      <c r="M3330">
        <v>150</v>
      </c>
      <c r="N3330" t="s">
        <v>2567</v>
      </c>
      <c r="O3330" t="s">
        <v>2566</v>
      </c>
      <c r="P3330" t="s">
        <v>2568</v>
      </c>
      <c r="Q3330" t="s">
        <v>441</v>
      </c>
      <c r="R3330" t="s">
        <v>442</v>
      </c>
      <c r="S3330" t="s">
        <v>345</v>
      </c>
      <c r="T3330" t="s">
        <v>3619</v>
      </c>
      <c r="U3330" t="s">
        <v>343</v>
      </c>
      <c r="V3330" t="s">
        <v>2569</v>
      </c>
      <c r="X3330" t="str">
        <f>LEFT(Table7[[#This Row],[Month]],4)</f>
        <v>2023</v>
      </c>
      <c r="Y3330">
        <f>SIGN(Table7[[#This Row],[Internal Monthly Cost]])</f>
        <v>1</v>
      </c>
    </row>
    <row r="3331" spans="1:25" x14ac:dyDescent="0.2">
      <c r="A3331">
        <v>724</v>
      </c>
      <c r="B3331" t="s">
        <v>3696</v>
      </c>
      <c r="C3331" t="s">
        <v>3696</v>
      </c>
      <c r="D3331" t="s">
        <v>5</v>
      </c>
      <c r="E3331" t="s">
        <v>3300</v>
      </c>
      <c r="F3331" t="s">
        <v>652</v>
      </c>
      <c r="G3331" t="s">
        <v>3301</v>
      </c>
      <c r="H3331" t="s">
        <v>3299</v>
      </c>
      <c r="I3331" t="s">
        <v>3336</v>
      </c>
      <c r="J3331" t="s">
        <v>8</v>
      </c>
      <c r="K3331" t="s">
        <v>124</v>
      </c>
      <c r="M3331">
        <v>80</v>
      </c>
      <c r="N3331" t="s">
        <v>60</v>
      </c>
      <c r="O3331" t="s">
        <v>225</v>
      </c>
      <c r="P3331" t="s">
        <v>61</v>
      </c>
      <c r="Q3331" t="s">
        <v>139</v>
      </c>
      <c r="R3331" t="s">
        <v>811</v>
      </c>
      <c r="S3331" t="s">
        <v>345</v>
      </c>
      <c r="T3331" t="s">
        <v>3611</v>
      </c>
      <c r="U3331" t="s">
        <v>343</v>
      </c>
      <c r="V3331" t="s">
        <v>365</v>
      </c>
      <c r="X3331" t="str">
        <f>LEFT(Table7[[#This Row],[Month]],4)</f>
        <v>2023</v>
      </c>
      <c r="Y3331">
        <f>SIGN(Table7[[#This Row],[Internal Monthly Cost]])</f>
        <v>1</v>
      </c>
    </row>
    <row r="3332" spans="1:25" x14ac:dyDescent="0.2">
      <c r="A3332">
        <v>670</v>
      </c>
      <c r="B3332" t="s">
        <v>3696</v>
      </c>
      <c r="C3332" t="s">
        <v>3696</v>
      </c>
      <c r="D3332" t="s">
        <v>5</v>
      </c>
      <c r="E3332" t="s">
        <v>2824</v>
      </c>
      <c r="F3332" t="s">
        <v>652</v>
      </c>
      <c r="G3332" t="s">
        <v>2825</v>
      </c>
      <c r="H3332" t="s">
        <v>2826</v>
      </c>
      <c r="I3332" t="s">
        <v>2904</v>
      </c>
      <c r="J3332" t="s">
        <v>8</v>
      </c>
      <c r="K3332" t="s">
        <v>124</v>
      </c>
      <c r="M3332">
        <v>37</v>
      </c>
      <c r="N3332" t="s">
        <v>285</v>
      </c>
      <c r="O3332" t="s">
        <v>286</v>
      </c>
      <c r="P3332" t="s">
        <v>287</v>
      </c>
      <c r="Q3332" t="s">
        <v>171</v>
      </c>
      <c r="R3332" t="s">
        <v>138</v>
      </c>
      <c r="S3332" t="s">
        <v>345</v>
      </c>
      <c r="T3332" t="s">
        <v>3623</v>
      </c>
      <c r="U3332" t="s">
        <v>343</v>
      </c>
      <c r="V3332" t="s">
        <v>368</v>
      </c>
      <c r="X3332" t="str">
        <f>LEFT(Table7[[#This Row],[Month]],4)</f>
        <v>2023</v>
      </c>
      <c r="Y3332">
        <f>SIGN(Table7[[#This Row],[Internal Monthly Cost]])</f>
        <v>1</v>
      </c>
    </row>
    <row r="3333" spans="1:25" x14ac:dyDescent="0.2">
      <c r="A3333">
        <v>662</v>
      </c>
      <c r="B3333" t="s">
        <v>3696</v>
      </c>
      <c r="C3333" t="s">
        <v>3696</v>
      </c>
      <c r="D3333" t="s">
        <v>5</v>
      </c>
      <c r="E3333" t="s">
        <v>2481</v>
      </c>
      <c r="F3333" t="s">
        <v>652</v>
      </c>
      <c r="G3333" t="s">
        <v>2482</v>
      </c>
      <c r="H3333" t="s">
        <v>2483</v>
      </c>
      <c r="I3333" t="s">
        <v>2902</v>
      </c>
      <c r="J3333" t="s">
        <v>8</v>
      </c>
      <c r="K3333" t="s">
        <v>124</v>
      </c>
      <c r="M3333">
        <v>24</v>
      </c>
      <c r="N3333" t="s">
        <v>322</v>
      </c>
      <c r="O3333" t="s">
        <v>323</v>
      </c>
      <c r="P3333" t="s">
        <v>324</v>
      </c>
      <c r="Q3333" t="s">
        <v>171</v>
      </c>
      <c r="R3333" t="s">
        <v>138</v>
      </c>
      <c r="S3333" t="s">
        <v>345</v>
      </c>
      <c r="T3333" t="s">
        <v>3620</v>
      </c>
      <c r="U3333" t="s">
        <v>343</v>
      </c>
      <c r="V3333" t="s">
        <v>413</v>
      </c>
      <c r="X3333" t="str">
        <f>LEFT(Table7[[#This Row],[Month]],4)</f>
        <v>2023</v>
      </c>
      <c r="Y3333">
        <f>SIGN(Table7[[#This Row],[Internal Monthly Cost]])</f>
        <v>1</v>
      </c>
    </row>
    <row r="3334" spans="1:25" x14ac:dyDescent="0.2">
      <c r="A3334">
        <v>665</v>
      </c>
      <c r="B3334" t="s">
        <v>3696</v>
      </c>
      <c r="C3334" t="s">
        <v>3696</v>
      </c>
      <c r="D3334" t="s">
        <v>5</v>
      </c>
      <c r="E3334" t="s">
        <v>1798</v>
      </c>
      <c r="F3334" t="s">
        <v>652</v>
      </c>
      <c r="G3334" t="s">
        <v>1800</v>
      </c>
      <c r="H3334" t="s">
        <v>1801</v>
      </c>
      <c r="I3334" t="s">
        <v>2902</v>
      </c>
      <c r="J3334" t="s">
        <v>8</v>
      </c>
      <c r="K3334" t="s">
        <v>123</v>
      </c>
      <c r="M3334">
        <v>31</v>
      </c>
      <c r="N3334" t="s">
        <v>445</v>
      </c>
      <c r="O3334" t="s">
        <v>446</v>
      </c>
      <c r="P3334" t="s">
        <v>447</v>
      </c>
      <c r="Q3334" t="s">
        <v>171</v>
      </c>
      <c r="R3334" t="s">
        <v>138</v>
      </c>
      <c r="S3334" t="s">
        <v>345</v>
      </c>
      <c r="T3334" t="s">
        <v>380</v>
      </c>
      <c r="U3334" t="s">
        <v>343</v>
      </c>
      <c r="V3334" t="s">
        <v>381</v>
      </c>
      <c r="X3334" t="str">
        <f>LEFT(Table7[[#This Row],[Month]],4)</f>
        <v>2023</v>
      </c>
      <c r="Y3334">
        <f>SIGN(Table7[[#This Row],[Internal Monthly Cost]])</f>
        <v>1</v>
      </c>
    </row>
    <row r="3335" spans="1:25" x14ac:dyDescent="0.2">
      <c r="A3335">
        <v>669</v>
      </c>
      <c r="B3335" t="s">
        <v>3696</v>
      </c>
      <c r="C3335" t="s">
        <v>3696</v>
      </c>
      <c r="D3335" t="s">
        <v>5</v>
      </c>
      <c r="E3335" t="s">
        <v>2818</v>
      </c>
      <c r="F3335" t="s">
        <v>652</v>
      </c>
      <c r="G3335" t="s">
        <v>2819</v>
      </c>
      <c r="H3335" t="s">
        <v>2820</v>
      </c>
      <c r="I3335" t="s">
        <v>2904</v>
      </c>
      <c r="J3335" t="s">
        <v>8</v>
      </c>
      <c r="K3335" t="s">
        <v>127</v>
      </c>
      <c r="M3335">
        <v>29</v>
      </c>
      <c r="N3335" t="s">
        <v>1487</v>
      </c>
      <c r="O3335" t="s">
        <v>1486</v>
      </c>
      <c r="P3335" t="s">
        <v>1488</v>
      </c>
      <c r="Q3335" t="s">
        <v>140</v>
      </c>
      <c r="R3335" t="s">
        <v>811</v>
      </c>
      <c r="S3335" t="s">
        <v>345</v>
      </c>
      <c r="T3335" t="s">
        <v>3615</v>
      </c>
      <c r="U3335" t="s">
        <v>343</v>
      </c>
      <c r="V3335" t="s">
        <v>382</v>
      </c>
      <c r="X3335" t="str">
        <f>LEFT(Table7[[#This Row],[Month]],4)</f>
        <v>2023</v>
      </c>
      <c r="Y3335">
        <f>SIGN(Table7[[#This Row],[Internal Monthly Cost]])</f>
        <v>1</v>
      </c>
    </row>
    <row r="3336" spans="1:25" x14ac:dyDescent="0.2">
      <c r="A3336">
        <v>704</v>
      </c>
      <c r="B3336" t="s">
        <v>3696</v>
      </c>
      <c r="C3336" t="s">
        <v>3696</v>
      </c>
      <c r="D3336" t="s">
        <v>5</v>
      </c>
      <c r="E3336" t="s">
        <v>3035</v>
      </c>
      <c r="F3336" t="s">
        <v>652</v>
      </c>
      <c r="G3336" t="s">
        <v>3036</v>
      </c>
      <c r="H3336" t="s">
        <v>2980</v>
      </c>
      <c r="I3336" t="s">
        <v>3077</v>
      </c>
      <c r="J3336" t="s">
        <v>8</v>
      </c>
      <c r="K3336" t="s">
        <v>127</v>
      </c>
      <c r="M3336">
        <v>30</v>
      </c>
      <c r="N3336" t="s">
        <v>1579</v>
      </c>
      <c r="O3336" t="s">
        <v>1578</v>
      </c>
      <c r="P3336" t="s">
        <v>1580</v>
      </c>
      <c r="Q3336" t="s">
        <v>140</v>
      </c>
      <c r="R3336" t="s">
        <v>811</v>
      </c>
      <c r="S3336" t="s">
        <v>360</v>
      </c>
      <c r="T3336" t="s">
        <v>3625</v>
      </c>
      <c r="U3336" t="s">
        <v>343</v>
      </c>
      <c r="V3336" t="s">
        <v>1581</v>
      </c>
      <c r="X3336" t="str">
        <f>LEFT(Table7[[#This Row],[Month]],4)</f>
        <v>2023</v>
      </c>
      <c r="Y3336">
        <f>SIGN(Table7[[#This Row],[Internal Monthly Cost]])</f>
        <v>1</v>
      </c>
    </row>
    <row r="3337" spans="1:25" x14ac:dyDescent="0.2">
      <c r="A3337">
        <v>703</v>
      </c>
      <c r="B3337" t="s">
        <v>3696</v>
      </c>
      <c r="C3337" t="s">
        <v>3696</v>
      </c>
      <c r="D3337" t="s">
        <v>5</v>
      </c>
      <c r="E3337" t="s">
        <v>2951</v>
      </c>
      <c r="F3337" t="s">
        <v>652</v>
      </c>
      <c r="G3337" t="s">
        <v>2952</v>
      </c>
      <c r="H3337" t="s">
        <v>2953</v>
      </c>
      <c r="I3337" t="s">
        <v>3056</v>
      </c>
      <c r="J3337" t="s">
        <v>8</v>
      </c>
      <c r="K3337" t="s">
        <v>124</v>
      </c>
      <c r="M3337">
        <v>31</v>
      </c>
      <c r="N3337" t="s">
        <v>3426</v>
      </c>
      <c r="O3337" t="s">
        <v>3427</v>
      </c>
      <c r="P3337" t="s">
        <v>3428</v>
      </c>
      <c r="Q3337" t="s">
        <v>139</v>
      </c>
      <c r="R3337" t="s">
        <v>811</v>
      </c>
      <c r="S3337" t="s">
        <v>345</v>
      </c>
      <c r="T3337" t="s">
        <v>3611</v>
      </c>
      <c r="U3337" t="s">
        <v>343</v>
      </c>
      <c r="V3337" t="s">
        <v>3429</v>
      </c>
      <c r="X3337" t="str">
        <f>LEFT(Table7[[#This Row],[Month]],4)</f>
        <v>2023</v>
      </c>
      <c r="Y3337">
        <f>SIGN(Table7[[#This Row],[Internal Monthly Cost]])</f>
        <v>1</v>
      </c>
    </row>
    <row r="3338" spans="1:25" x14ac:dyDescent="0.2">
      <c r="A3338">
        <v>709</v>
      </c>
      <c r="B3338" t="s">
        <v>3696</v>
      </c>
      <c r="C3338" t="s">
        <v>3696</v>
      </c>
      <c r="D3338" t="s">
        <v>5</v>
      </c>
      <c r="E3338" t="s">
        <v>3346</v>
      </c>
      <c r="F3338" t="s">
        <v>652</v>
      </c>
      <c r="G3338" t="s">
        <v>3058</v>
      </c>
      <c r="H3338" t="s">
        <v>3059</v>
      </c>
      <c r="I3338" t="s">
        <v>3077</v>
      </c>
      <c r="J3338" t="s">
        <v>4</v>
      </c>
      <c r="K3338" t="s">
        <v>124</v>
      </c>
      <c r="M3338">
        <v>30</v>
      </c>
      <c r="O3338" t="s">
        <v>3280</v>
      </c>
      <c r="X3338" t="str">
        <f>LEFT(Table7[[#This Row],[Month]],4)</f>
        <v>2023</v>
      </c>
      <c r="Y3338">
        <f>SIGN(Table7[[#This Row],[Internal Monthly Cost]])</f>
        <v>1</v>
      </c>
    </row>
    <row r="3339" spans="1:25" x14ac:dyDescent="0.2">
      <c r="A3339">
        <v>705</v>
      </c>
      <c r="B3339" t="s">
        <v>3696</v>
      </c>
      <c r="C3339" t="s">
        <v>3696</v>
      </c>
      <c r="D3339" t="s">
        <v>5</v>
      </c>
      <c r="E3339" t="s">
        <v>2978</v>
      </c>
      <c r="F3339" t="s">
        <v>652</v>
      </c>
      <c r="G3339" t="s">
        <v>2979</v>
      </c>
      <c r="H3339" t="s">
        <v>2980</v>
      </c>
      <c r="I3339" t="s">
        <v>3077</v>
      </c>
      <c r="J3339" t="s">
        <v>8</v>
      </c>
      <c r="K3339" t="s">
        <v>127</v>
      </c>
      <c r="M3339">
        <v>30</v>
      </c>
      <c r="N3339" t="s">
        <v>3183</v>
      </c>
      <c r="O3339" t="s">
        <v>3184</v>
      </c>
      <c r="P3339" t="s">
        <v>3185</v>
      </c>
      <c r="Q3339" t="s">
        <v>140</v>
      </c>
      <c r="R3339" t="s">
        <v>811</v>
      </c>
      <c r="S3339" t="s">
        <v>345</v>
      </c>
      <c r="T3339" t="s">
        <v>3615</v>
      </c>
      <c r="U3339" t="s">
        <v>343</v>
      </c>
      <c r="V3339" t="s">
        <v>3186</v>
      </c>
      <c r="X3339" t="str">
        <f>LEFT(Table7[[#This Row],[Month]],4)</f>
        <v>2023</v>
      </c>
      <c r="Y3339">
        <f>SIGN(Table7[[#This Row],[Internal Monthly Cost]])</f>
        <v>1</v>
      </c>
    </row>
    <row r="3340" spans="1:25" x14ac:dyDescent="0.2">
      <c r="A3340">
        <v>715</v>
      </c>
      <c r="B3340" t="s">
        <v>3696</v>
      </c>
      <c r="C3340" t="s">
        <v>3696</v>
      </c>
      <c r="D3340" t="s">
        <v>5</v>
      </c>
      <c r="E3340" t="s">
        <v>3154</v>
      </c>
      <c r="F3340" t="s">
        <v>652</v>
      </c>
      <c r="G3340" t="s">
        <v>3155</v>
      </c>
      <c r="H3340" t="s">
        <v>3156</v>
      </c>
      <c r="I3340" t="s">
        <v>3187</v>
      </c>
      <c r="J3340" t="s">
        <v>8</v>
      </c>
      <c r="K3340" t="s">
        <v>127</v>
      </c>
      <c r="M3340">
        <v>31</v>
      </c>
      <c r="N3340" t="s">
        <v>3188</v>
      </c>
      <c r="O3340" t="s">
        <v>3189</v>
      </c>
      <c r="P3340" t="s">
        <v>3190</v>
      </c>
      <c r="Q3340" t="s">
        <v>140</v>
      </c>
      <c r="R3340" t="s">
        <v>811</v>
      </c>
      <c r="S3340" t="s">
        <v>345</v>
      </c>
      <c r="T3340" t="s">
        <v>3615</v>
      </c>
      <c r="U3340" t="s">
        <v>343</v>
      </c>
      <c r="V3340" t="s">
        <v>3191</v>
      </c>
      <c r="X3340" t="str">
        <f>LEFT(Table7[[#This Row],[Month]],4)</f>
        <v>2023</v>
      </c>
      <c r="Y3340">
        <f>SIGN(Table7[[#This Row],[Internal Monthly Cost]])</f>
        <v>1</v>
      </c>
    </row>
    <row r="3341" spans="1:25" x14ac:dyDescent="0.2">
      <c r="A3341">
        <v>714</v>
      </c>
      <c r="B3341" t="s">
        <v>3696</v>
      </c>
      <c r="C3341" t="s">
        <v>3696</v>
      </c>
      <c r="D3341" t="s">
        <v>5</v>
      </c>
      <c r="E3341" t="s">
        <v>3170</v>
      </c>
      <c r="F3341" t="s">
        <v>652</v>
      </c>
      <c r="G3341" t="s">
        <v>3171</v>
      </c>
      <c r="H3341" t="s">
        <v>3156</v>
      </c>
      <c r="I3341" t="s">
        <v>3187</v>
      </c>
      <c r="J3341" t="s">
        <v>8</v>
      </c>
      <c r="K3341" t="s">
        <v>124</v>
      </c>
      <c r="M3341">
        <v>31</v>
      </c>
      <c r="N3341" t="s">
        <v>2741</v>
      </c>
      <c r="O3341" t="s">
        <v>2740</v>
      </c>
      <c r="P3341" t="s">
        <v>2742</v>
      </c>
      <c r="Q3341" t="s">
        <v>139</v>
      </c>
      <c r="R3341" t="s">
        <v>811</v>
      </c>
      <c r="S3341" t="s">
        <v>345</v>
      </c>
      <c r="T3341" t="s">
        <v>3626</v>
      </c>
      <c r="U3341" t="s">
        <v>343</v>
      </c>
      <c r="V3341" t="s">
        <v>344</v>
      </c>
      <c r="X3341" t="str">
        <f>LEFT(Table7[[#This Row],[Month]],4)</f>
        <v>2023</v>
      </c>
      <c r="Y3341">
        <f>SIGN(Table7[[#This Row],[Internal Monthly Cost]])</f>
        <v>1</v>
      </c>
    </row>
    <row r="3342" spans="1:25" x14ac:dyDescent="0.2">
      <c r="A3342">
        <v>713</v>
      </c>
      <c r="B3342" t="s">
        <v>3696</v>
      </c>
      <c r="C3342" t="s">
        <v>3696</v>
      </c>
      <c r="D3342" t="s">
        <v>5</v>
      </c>
      <c r="E3342" t="s">
        <v>3107</v>
      </c>
      <c r="F3342" t="s">
        <v>652</v>
      </c>
      <c r="G3342" t="s">
        <v>3108</v>
      </c>
      <c r="H3342" t="s">
        <v>3109</v>
      </c>
      <c r="I3342" t="s">
        <v>3151</v>
      </c>
      <c r="J3342" t="s">
        <v>8</v>
      </c>
      <c r="K3342" t="s">
        <v>127</v>
      </c>
      <c r="M3342">
        <v>30</v>
      </c>
      <c r="N3342" t="s">
        <v>35</v>
      </c>
      <c r="O3342" t="s">
        <v>203</v>
      </c>
      <c r="P3342" t="s">
        <v>36</v>
      </c>
      <c r="Q3342" t="s">
        <v>140</v>
      </c>
      <c r="R3342" t="s">
        <v>811</v>
      </c>
      <c r="S3342" t="s">
        <v>360</v>
      </c>
      <c r="T3342" t="s">
        <v>3615</v>
      </c>
      <c r="U3342" t="s">
        <v>343</v>
      </c>
      <c r="V3342" t="s">
        <v>351</v>
      </c>
      <c r="X3342" t="str">
        <f>LEFT(Table7[[#This Row],[Month]],4)</f>
        <v>2023</v>
      </c>
      <c r="Y3342">
        <f>SIGN(Table7[[#This Row],[Internal Monthly Cost]])</f>
        <v>1</v>
      </c>
    </row>
    <row r="3343" spans="1:25" x14ac:dyDescent="0.2">
      <c r="A3343">
        <v>721</v>
      </c>
      <c r="B3343" t="s">
        <v>3696</v>
      </c>
      <c r="C3343" t="s">
        <v>3696</v>
      </c>
      <c r="D3343" t="s">
        <v>5</v>
      </c>
      <c r="E3343" t="s">
        <v>3275</v>
      </c>
      <c r="F3343" t="s">
        <v>652</v>
      </c>
      <c r="G3343" t="s">
        <v>3270</v>
      </c>
      <c r="H3343" t="s">
        <v>3296</v>
      </c>
      <c r="I3343" t="s">
        <v>3294</v>
      </c>
      <c r="J3343" t="s">
        <v>8</v>
      </c>
      <c r="K3343" t="s">
        <v>127</v>
      </c>
      <c r="M3343">
        <v>31</v>
      </c>
      <c r="N3343" t="s">
        <v>1164</v>
      </c>
      <c r="O3343" t="s">
        <v>1163</v>
      </c>
      <c r="P3343" t="s">
        <v>1165</v>
      </c>
      <c r="Q3343" t="s">
        <v>140</v>
      </c>
      <c r="R3343" t="s">
        <v>811</v>
      </c>
      <c r="S3343" t="s">
        <v>345</v>
      </c>
      <c r="T3343" t="s">
        <v>3615</v>
      </c>
      <c r="U3343" t="s">
        <v>343</v>
      </c>
      <c r="V3343" t="s">
        <v>1166</v>
      </c>
      <c r="X3343" t="str">
        <f>LEFT(Table7[[#This Row],[Month]],4)</f>
        <v>2023</v>
      </c>
      <c r="Y3343">
        <f>SIGN(Table7[[#This Row],[Internal Monthly Cost]])</f>
        <v>1</v>
      </c>
    </row>
    <row r="3344" spans="1:25" x14ac:dyDescent="0.2">
      <c r="A3344">
        <v>720</v>
      </c>
      <c r="B3344" t="s">
        <v>3696</v>
      </c>
      <c r="C3344" t="s">
        <v>3696</v>
      </c>
      <c r="D3344" t="s">
        <v>5</v>
      </c>
      <c r="E3344" t="s">
        <v>3273</v>
      </c>
      <c r="F3344" t="s">
        <v>652</v>
      </c>
      <c r="G3344" t="s">
        <v>3272</v>
      </c>
      <c r="H3344" t="s">
        <v>3295</v>
      </c>
      <c r="I3344" t="s">
        <v>3294</v>
      </c>
      <c r="J3344" t="s">
        <v>8</v>
      </c>
      <c r="K3344" t="s">
        <v>124</v>
      </c>
      <c r="M3344">
        <v>31</v>
      </c>
      <c r="N3344" t="s">
        <v>2191</v>
      </c>
      <c r="O3344" t="s">
        <v>2190</v>
      </c>
      <c r="P3344" t="s">
        <v>2192</v>
      </c>
      <c r="Q3344" t="s">
        <v>139</v>
      </c>
      <c r="R3344" t="s">
        <v>811</v>
      </c>
      <c r="S3344" t="s">
        <v>345</v>
      </c>
      <c r="T3344" t="s">
        <v>3611</v>
      </c>
      <c r="U3344" t="s">
        <v>343</v>
      </c>
      <c r="V3344" t="s">
        <v>2193</v>
      </c>
      <c r="X3344" t="str">
        <f>LEFT(Table7[[#This Row],[Month]],4)</f>
        <v>2023</v>
      </c>
      <c r="Y3344">
        <f>SIGN(Table7[[#This Row],[Internal Monthly Cost]])</f>
        <v>1</v>
      </c>
    </row>
    <row r="3345" spans="1:25" x14ac:dyDescent="0.2">
      <c r="A3345">
        <v>719</v>
      </c>
      <c r="B3345" t="s">
        <v>3696</v>
      </c>
      <c r="C3345" t="s">
        <v>3696</v>
      </c>
      <c r="D3345" t="s">
        <v>5</v>
      </c>
      <c r="E3345" t="s">
        <v>3192</v>
      </c>
      <c r="F3345" t="s">
        <v>652</v>
      </c>
      <c r="G3345" t="s">
        <v>3193</v>
      </c>
      <c r="H3345" t="s">
        <v>3194</v>
      </c>
      <c r="I3345" t="s">
        <v>3269</v>
      </c>
      <c r="J3345" t="s">
        <v>8</v>
      </c>
      <c r="K3345" t="s">
        <v>127</v>
      </c>
      <c r="M3345">
        <v>31</v>
      </c>
      <c r="N3345" t="s">
        <v>295</v>
      </c>
      <c r="O3345" t="s">
        <v>296</v>
      </c>
      <c r="P3345" t="s">
        <v>297</v>
      </c>
      <c r="Q3345" t="s">
        <v>140</v>
      </c>
      <c r="R3345" t="s">
        <v>811</v>
      </c>
      <c r="S3345" t="s">
        <v>345</v>
      </c>
      <c r="T3345" t="s">
        <v>3615</v>
      </c>
      <c r="U3345" t="s">
        <v>343</v>
      </c>
      <c r="V3345" t="s">
        <v>411</v>
      </c>
      <c r="X3345" t="str">
        <f>LEFT(Table7[[#This Row],[Month]],4)</f>
        <v>2023</v>
      </c>
      <c r="Y3345">
        <f>SIGN(Table7[[#This Row],[Internal Monthly Cost]])</f>
        <v>1</v>
      </c>
    </row>
    <row r="3346" spans="1:25" x14ac:dyDescent="0.2">
      <c r="A3346">
        <v>740</v>
      </c>
      <c r="B3346" t="s">
        <v>3696</v>
      </c>
      <c r="C3346" t="s">
        <v>3696</v>
      </c>
      <c r="D3346" t="s">
        <v>5</v>
      </c>
      <c r="E3346" t="s">
        <v>3505</v>
      </c>
      <c r="F3346" t="s">
        <v>652</v>
      </c>
      <c r="G3346" t="s">
        <v>3507</v>
      </c>
      <c r="H3346" t="s">
        <v>3508</v>
      </c>
      <c r="I3346" t="s">
        <v>3517</v>
      </c>
      <c r="J3346" t="s">
        <v>8</v>
      </c>
      <c r="K3346" t="s">
        <v>123</v>
      </c>
      <c r="M3346">
        <v>34</v>
      </c>
      <c r="N3346" t="s">
        <v>1101</v>
      </c>
      <c r="O3346" t="s">
        <v>1100</v>
      </c>
      <c r="P3346" t="s">
        <v>1102</v>
      </c>
      <c r="Q3346" t="s">
        <v>171</v>
      </c>
      <c r="R3346" t="s">
        <v>138</v>
      </c>
      <c r="S3346" t="s">
        <v>345</v>
      </c>
      <c r="T3346" t="s">
        <v>1103</v>
      </c>
      <c r="U3346" t="s">
        <v>343</v>
      </c>
      <c r="V3346" t="s">
        <v>1104</v>
      </c>
      <c r="X3346" t="str">
        <f>LEFT(Table7[[#This Row],[Month]],4)</f>
        <v>2023</v>
      </c>
      <c r="Y3346">
        <f>SIGN(Table7[[#This Row],[Internal Monthly Cost]])</f>
        <v>1</v>
      </c>
    </row>
    <row r="3347" spans="1:25" x14ac:dyDescent="0.2">
      <c r="A3347">
        <v>751</v>
      </c>
      <c r="B3347" t="s">
        <v>3696</v>
      </c>
      <c r="C3347" t="s">
        <v>3696</v>
      </c>
      <c r="D3347" t="s">
        <v>5</v>
      </c>
      <c r="E3347" t="s">
        <v>3602</v>
      </c>
      <c r="F3347" t="s">
        <v>652</v>
      </c>
      <c r="G3347" t="s">
        <v>3603</v>
      </c>
      <c r="H3347" t="s">
        <v>505</v>
      </c>
      <c r="J3347" t="s">
        <v>8</v>
      </c>
      <c r="K3347" t="s">
        <v>127</v>
      </c>
      <c r="M3347">
        <v>34</v>
      </c>
      <c r="N3347" t="s">
        <v>3607</v>
      </c>
      <c r="O3347" t="s">
        <v>3606</v>
      </c>
      <c r="P3347" t="s">
        <v>3608</v>
      </c>
      <c r="Q3347" t="s">
        <v>140</v>
      </c>
      <c r="R3347" t="s">
        <v>811</v>
      </c>
      <c r="S3347" t="s">
        <v>345</v>
      </c>
      <c r="T3347" t="s">
        <v>3615</v>
      </c>
      <c r="U3347" t="s">
        <v>343</v>
      </c>
      <c r="V3347" t="s">
        <v>3609</v>
      </c>
      <c r="X3347" t="str">
        <f>LEFT(Table7[[#This Row],[Month]],4)</f>
        <v>2023</v>
      </c>
      <c r="Y3347">
        <f>SIGN(Table7[[#This Row],[Internal Monthly Cost]])</f>
        <v>1</v>
      </c>
    </row>
    <row r="3348" spans="1:25" x14ac:dyDescent="0.2">
      <c r="A3348">
        <v>729</v>
      </c>
      <c r="B3348" t="s">
        <v>3696</v>
      </c>
      <c r="C3348" t="s">
        <v>3696</v>
      </c>
      <c r="D3348" t="s">
        <v>725</v>
      </c>
      <c r="E3348" t="s">
        <v>3380</v>
      </c>
      <c r="F3348" t="s">
        <v>652</v>
      </c>
      <c r="G3348" t="s">
        <v>2806</v>
      </c>
      <c r="H3348" t="s">
        <v>2693</v>
      </c>
      <c r="J3348" t="s">
        <v>8</v>
      </c>
      <c r="K3348" t="s">
        <v>123</v>
      </c>
      <c r="M3348">
        <v>56</v>
      </c>
      <c r="X3348" t="str">
        <f>LEFT(Table7[[#This Row],[Month]],4)</f>
        <v>2023</v>
      </c>
      <c r="Y3348">
        <f>SIGN(Table7[[#This Row],[Internal Monthly Cost]])</f>
        <v>1</v>
      </c>
    </row>
    <row r="3349" spans="1:25" x14ac:dyDescent="0.2">
      <c r="A3349">
        <v>615</v>
      </c>
      <c r="B3349" t="s">
        <v>3696</v>
      </c>
      <c r="C3349" t="s">
        <v>3696</v>
      </c>
      <c r="D3349" t="s">
        <v>5</v>
      </c>
      <c r="E3349" t="s">
        <v>2677</v>
      </c>
      <c r="H3349" t="s">
        <v>664</v>
      </c>
      <c r="I3349" t="s">
        <v>2841</v>
      </c>
      <c r="J3349" t="s">
        <v>8</v>
      </c>
      <c r="K3349" t="s">
        <v>442</v>
      </c>
      <c r="M3349">
        <v>44</v>
      </c>
      <c r="N3349" t="s">
        <v>2930</v>
      </c>
      <c r="O3349" t="s">
        <v>2931</v>
      </c>
      <c r="P3349" t="s">
        <v>2932</v>
      </c>
      <c r="Q3349" t="s">
        <v>441</v>
      </c>
      <c r="R3349" t="s">
        <v>442</v>
      </c>
      <c r="S3349" t="s">
        <v>345</v>
      </c>
      <c r="T3349" t="s">
        <v>3619</v>
      </c>
      <c r="U3349" t="s">
        <v>343</v>
      </c>
      <c r="V3349" t="s">
        <v>2927</v>
      </c>
      <c r="X3349" t="str">
        <f>LEFT(Table7[[#This Row],[Month]],4)</f>
        <v>2023</v>
      </c>
      <c r="Y3349">
        <f>SIGN(Table7[[#This Row],[Internal Monthly Cost]])</f>
        <v>1</v>
      </c>
    </row>
    <row r="3350" spans="1:25" x14ac:dyDescent="0.2">
      <c r="A3350">
        <v>601</v>
      </c>
      <c r="B3350" t="s">
        <v>3696</v>
      </c>
      <c r="C3350" t="s">
        <v>3696</v>
      </c>
      <c r="D3350" t="s">
        <v>5</v>
      </c>
      <c r="E3350" t="s">
        <v>661</v>
      </c>
      <c r="H3350" t="s">
        <v>664</v>
      </c>
      <c r="I3350" t="s">
        <v>2841</v>
      </c>
      <c r="J3350" t="s">
        <v>4</v>
      </c>
      <c r="K3350" t="s">
        <v>442</v>
      </c>
      <c r="M3350">
        <v>44</v>
      </c>
      <c r="X3350" t="str">
        <f>LEFT(Table7[[#This Row],[Month]],4)</f>
        <v>2023</v>
      </c>
      <c r="Y3350">
        <f>SIGN(Table7[[#This Row],[Internal Monthly Cost]])</f>
        <v>1</v>
      </c>
    </row>
    <row r="3351" spans="1:25" x14ac:dyDescent="0.2">
      <c r="A3351">
        <v>584</v>
      </c>
      <c r="B3351" t="s">
        <v>3696</v>
      </c>
      <c r="C3351" t="s">
        <v>3696</v>
      </c>
      <c r="D3351" t="s">
        <v>5</v>
      </c>
      <c r="E3351" t="s">
        <v>2419</v>
      </c>
      <c r="F3351" t="s">
        <v>652</v>
      </c>
      <c r="G3351" t="s">
        <v>2420</v>
      </c>
      <c r="H3351" t="s">
        <v>2421</v>
      </c>
      <c r="I3351" t="s">
        <v>183</v>
      </c>
      <c r="J3351" t="s">
        <v>8</v>
      </c>
      <c r="K3351" t="s">
        <v>130</v>
      </c>
      <c r="M3351">
        <v>49</v>
      </c>
      <c r="N3351" t="s">
        <v>172</v>
      </c>
      <c r="O3351" t="s">
        <v>260</v>
      </c>
      <c r="P3351" t="s">
        <v>173</v>
      </c>
      <c r="Q3351" t="s">
        <v>142</v>
      </c>
      <c r="R3351" t="s">
        <v>141</v>
      </c>
      <c r="S3351" t="s">
        <v>345</v>
      </c>
      <c r="T3351" t="s">
        <v>3616</v>
      </c>
      <c r="U3351" t="s">
        <v>343</v>
      </c>
      <c r="V3351" t="s">
        <v>394</v>
      </c>
      <c r="X3351" t="str">
        <f>LEFT(Table7[[#This Row],[Month]],4)</f>
        <v>2023</v>
      </c>
      <c r="Y3351">
        <f>SIGN(Table7[[#This Row],[Internal Monthly Cost]])</f>
        <v>1</v>
      </c>
    </row>
    <row r="3352" spans="1:25" x14ac:dyDescent="0.2">
      <c r="A3352">
        <v>586</v>
      </c>
      <c r="B3352" t="s">
        <v>3696</v>
      </c>
      <c r="C3352" t="s">
        <v>3696</v>
      </c>
      <c r="D3352" t="s">
        <v>5</v>
      </c>
      <c r="E3352" t="s">
        <v>2505</v>
      </c>
      <c r="F3352" t="s">
        <v>652</v>
      </c>
      <c r="G3352" t="s">
        <v>2507</v>
      </c>
      <c r="H3352" t="s">
        <v>2508</v>
      </c>
      <c r="I3352" t="s">
        <v>183</v>
      </c>
      <c r="J3352" t="s">
        <v>8</v>
      </c>
      <c r="K3352" t="s">
        <v>123</v>
      </c>
      <c r="M3352">
        <v>30</v>
      </c>
      <c r="N3352" t="s">
        <v>166</v>
      </c>
      <c r="O3352" t="s">
        <v>206</v>
      </c>
      <c r="P3352" t="s">
        <v>167</v>
      </c>
      <c r="Q3352" t="s">
        <v>171</v>
      </c>
      <c r="R3352" t="s">
        <v>138</v>
      </c>
      <c r="S3352" t="s">
        <v>345</v>
      </c>
      <c r="T3352" t="s">
        <v>380</v>
      </c>
      <c r="U3352" t="s">
        <v>343</v>
      </c>
      <c r="V3352" t="s">
        <v>397</v>
      </c>
      <c r="X3352" t="str">
        <f>LEFT(Table7[[#This Row],[Month]],4)</f>
        <v>2023</v>
      </c>
      <c r="Y3352">
        <f>SIGN(Table7[[#This Row],[Internal Monthly Cost]])</f>
        <v>1</v>
      </c>
    </row>
    <row r="3353" spans="1:25" x14ac:dyDescent="0.2">
      <c r="A3353">
        <v>666</v>
      </c>
      <c r="B3353" t="s">
        <v>3696</v>
      </c>
      <c r="C3353" t="s">
        <v>3696</v>
      </c>
      <c r="D3353" t="s">
        <v>5</v>
      </c>
      <c r="E3353" t="s">
        <v>2810</v>
      </c>
      <c r="F3353" t="s">
        <v>652</v>
      </c>
      <c r="G3353" t="s">
        <v>2813</v>
      </c>
      <c r="H3353" t="s">
        <v>2814</v>
      </c>
      <c r="I3353" t="s">
        <v>2903</v>
      </c>
      <c r="J3353" t="s">
        <v>8</v>
      </c>
      <c r="K3353" t="s">
        <v>130</v>
      </c>
      <c r="M3353">
        <v>37</v>
      </c>
      <c r="N3353" t="s">
        <v>331</v>
      </c>
      <c r="O3353" t="s">
        <v>332</v>
      </c>
      <c r="P3353" t="s">
        <v>333</v>
      </c>
      <c r="Q3353" t="s">
        <v>142</v>
      </c>
      <c r="R3353" t="s">
        <v>141</v>
      </c>
      <c r="S3353" t="s">
        <v>345</v>
      </c>
      <c r="T3353" t="s">
        <v>3622</v>
      </c>
      <c r="U3353" t="s">
        <v>343</v>
      </c>
      <c r="V3353" t="s">
        <v>414</v>
      </c>
      <c r="X3353" t="str">
        <f>LEFT(Table7[[#This Row],[Month]],4)</f>
        <v>2023</v>
      </c>
      <c r="Y3353">
        <f>SIGN(Table7[[#This Row],[Internal Monthly Cost]])</f>
        <v>1</v>
      </c>
    </row>
    <row r="3354" spans="1:25" x14ac:dyDescent="0.2">
      <c r="A3354">
        <v>648</v>
      </c>
      <c r="B3354" t="s">
        <v>3696</v>
      </c>
      <c r="C3354" t="s">
        <v>3696</v>
      </c>
      <c r="D3354" t="s">
        <v>5</v>
      </c>
      <c r="E3354" t="s">
        <v>2713</v>
      </c>
      <c r="F3354" t="s">
        <v>652</v>
      </c>
      <c r="G3354" t="s">
        <v>2703</v>
      </c>
      <c r="H3354" t="s">
        <v>2717</v>
      </c>
      <c r="I3354" t="s">
        <v>2901</v>
      </c>
      <c r="J3354" t="s">
        <v>8</v>
      </c>
      <c r="K3354" t="s">
        <v>130</v>
      </c>
      <c r="M3354">
        <v>39</v>
      </c>
      <c r="N3354" t="s">
        <v>301</v>
      </c>
      <c r="O3354" t="s">
        <v>302</v>
      </c>
      <c r="P3354" t="s">
        <v>303</v>
      </c>
      <c r="Q3354" t="s">
        <v>142</v>
      </c>
      <c r="R3354" t="s">
        <v>141</v>
      </c>
      <c r="S3354" t="s">
        <v>345</v>
      </c>
      <c r="T3354" t="s">
        <v>3616</v>
      </c>
      <c r="U3354" t="s">
        <v>343</v>
      </c>
      <c r="V3354" t="s">
        <v>412</v>
      </c>
      <c r="X3354" t="str">
        <f>LEFT(Table7[[#This Row],[Month]],4)</f>
        <v>2023</v>
      </c>
      <c r="Y3354">
        <f>SIGN(Table7[[#This Row],[Internal Monthly Cost]])</f>
        <v>1</v>
      </c>
    </row>
    <row r="3355" spans="1:25" x14ac:dyDescent="0.2">
      <c r="A3355">
        <v>656</v>
      </c>
      <c r="B3355" t="s">
        <v>3696</v>
      </c>
      <c r="C3355" t="s">
        <v>3696</v>
      </c>
      <c r="D3355" t="s">
        <v>5</v>
      </c>
      <c r="E3355" t="s">
        <v>2725</v>
      </c>
      <c r="F3355" t="s">
        <v>652</v>
      </c>
      <c r="G3355" t="s">
        <v>2940</v>
      </c>
      <c r="H3355" t="s">
        <v>2717</v>
      </c>
      <c r="I3355" t="s">
        <v>2901</v>
      </c>
      <c r="J3355" t="s">
        <v>4</v>
      </c>
      <c r="K3355" t="s">
        <v>130</v>
      </c>
      <c r="M3355">
        <v>39</v>
      </c>
      <c r="O3355" t="s">
        <v>2116</v>
      </c>
      <c r="X3355" t="str">
        <f>LEFT(Table7[[#This Row],[Month]],4)</f>
        <v>2023</v>
      </c>
      <c r="Y3355">
        <f>SIGN(Table7[[#This Row],[Internal Monthly Cost]])</f>
        <v>1</v>
      </c>
    </row>
    <row r="3356" spans="1:25" x14ac:dyDescent="0.2">
      <c r="A3356">
        <v>658</v>
      </c>
      <c r="B3356" t="s">
        <v>3696</v>
      </c>
      <c r="C3356" t="s">
        <v>3696</v>
      </c>
      <c r="D3356" t="s">
        <v>5</v>
      </c>
      <c r="E3356" t="s">
        <v>2721</v>
      </c>
      <c r="F3356" t="s">
        <v>652</v>
      </c>
      <c r="G3356" t="s">
        <v>2722</v>
      </c>
      <c r="H3356" t="s">
        <v>2717</v>
      </c>
      <c r="I3356" t="s">
        <v>2901</v>
      </c>
      <c r="J3356" t="s">
        <v>4</v>
      </c>
      <c r="K3356" t="s">
        <v>130</v>
      </c>
      <c r="M3356">
        <v>39</v>
      </c>
      <c r="X3356" t="str">
        <f>LEFT(Table7[[#This Row],[Month]],4)</f>
        <v>2023</v>
      </c>
      <c r="Y3356">
        <f>SIGN(Table7[[#This Row],[Internal Monthly Cost]])</f>
        <v>1</v>
      </c>
    </row>
    <row r="3357" spans="1:25" x14ac:dyDescent="0.2">
      <c r="A3357">
        <v>636</v>
      </c>
      <c r="B3357" t="s">
        <v>3696</v>
      </c>
      <c r="C3357" t="s">
        <v>3696</v>
      </c>
      <c r="D3357" t="s">
        <v>5</v>
      </c>
      <c r="E3357" t="s">
        <v>844</v>
      </c>
      <c r="F3357" t="s">
        <v>652</v>
      </c>
      <c r="G3357" t="s">
        <v>846</v>
      </c>
      <c r="H3357" t="s">
        <v>847</v>
      </c>
      <c r="I3357" t="s">
        <v>291</v>
      </c>
      <c r="J3357" t="s">
        <v>8</v>
      </c>
      <c r="K3357" t="s">
        <v>123</v>
      </c>
      <c r="M3357">
        <v>35</v>
      </c>
      <c r="N3357" t="s">
        <v>19</v>
      </c>
      <c r="O3357" t="s">
        <v>196</v>
      </c>
      <c r="P3357" t="s">
        <v>20</v>
      </c>
      <c r="Q3357" t="s">
        <v>171</v>
      </c>
      <c r="R3357" t="s">
        <v>138</v>
      </c>
      <c r="S3357" t="s">
        <v>345</v>
      </c>
      <c r="T3357" t="s">
        <v>380</v>
      </c>
      <c r="U3357" t="s">
        <v>343</v>
      </c>
      <c r="V3357" t="s">
        <v>409</v>
      </c>
      <c r="X3357" t="str">
        <f>LEFT(Table7[[#This Row],[Month]],4)</f>
        <v>2023</v>
      </c>
      <c r="Y3357">
        <f>SIGN(Table7[[#This Row],[Internal Monthly Cost]])</f>
        <v>1</v>
      </c>
    </row>
    <row r="3358" spans="1:25" x14ac:dyDescent="0.2">
      <c r="A3358">
        <v>734</v>
      </c>
      <c r="B3358" t="s">
        <v>3696</v>
      </c>
      <c r="C3358" t="s">
        <v>3696</v>
      </c>
      <c r="D3358" t="s">
        <v>5</v>
      </c>
      <c r="E3358" t="s">
        <v>3388</v>
      </c>
      <c r="F3358" t="s">
        <v>652</v>
      </c>
      <c r="G3358" t="s">
        <v>3389</v>
      </c>
      <c r="H3358" t="s">
        <v>3383</v>
      </c>
      <c r="I3358" t="s">
        <v>3430</v>
      </c>
      <c r="J3358" t="s">
        <v>4</v>
      </c>
      <c r="K3358" t="s">
        <v>130</v>
      </c>
      <c r="M3358">
        <v>32</v>
      </c>
      <c r="X3358" t="str">
        <f>LEFT(Table7[[#This Row],[Month]],4)</f>
        <v>2023</v>
      </c>
      <c r="Y3358">
        <f>SIGN(Table7[[#This Row],[Internal Monthly Cost]])</f>
        <v>1</v>
      </c>
    </row>
    <row r="3359" spans="1:25" x14ac:dyDescent="0.2">
      <c r="A3359">
        <v>733</v>
      </c>
      <c r="B3359" t="s">
        <v>3696</v>
      </c>
      <c r="C3359" t="s">
        <v>3696</v>
      </c>
      <c r="D3359" t="s">
        <v>5</v>
      </c>
      <c r="E3359" t="s">
        <v>3386</v>
      </c>
      <c r="F3359" t="s">
        <v>652</v>
      </c>
      <c r="G3359" t="s">
        <v>3387</v>
      </c>
      <c r="H3359" t="s">
        <v>3383</v>
      </c>
      <c r="I3359" t="s">
        <v>3430</v>
      </c>
      <c r="J3359" t="s">
        <v>4</v>
      </c>
      <c r="K3359" t="s">
        <v>130</v>
      </c>
      <c r="M3359">
        <v>32</v>
      </c>
      <c r="O3359" t="s">
        <v>3432</v>
      </c>
      <c r="X3359" t="str">
        <f>LEFT(Table7[[#This Row],[Month]],4)</f>
        <v>2023</v>
      </c>
      <c r="Y3359">
        <f>SIGN(Table7[[#This Row],[Internal Monthly Cost]])</f>
        <v>1</v>
      </c>
    </row>
    <row r="3360" spans="1:25" x14ac:dyDescent="0.2">
      <c r="A3360">
        <v>746</v>
      </c>
      <c r="B3360" t="s">
        <v>3696</v>
      </c>
      <c r="C3360" t="s">
        <v>3696</v>
      </c>
      <c r="D3360" t="s">
        <v>5</v>
      </c>
      <c r="E3360" t="s">
        <v>3524</v>
      </c>
      <c r="F3360" t="s">
        <v>3519</v>
      </c>
      <c r="H3360" t="s">
        <v>3520</v>
      </c>
      <c r="J3360" t="s">
        <v>4</v>
      </c>
      <c r="K3360" t="s">
        <v>124</v>
      </c>
      <c r="M3360">
        <v>150</v>
      </c>
      <c r="X3360" t="str">
        <f>LEFT(Table7[[#This Row],[Month]],4)</f>
        <v>2023</v>
      </c>
      <c r="Y3360">
        <f>SIGN(Table7[[#This Row],[Internal Monthly Cost]])</f>
        <v>1</v>
      </c>
    </row>
    <row r="3361" spans="1:25" x14ac:dyDescent="0.2">
      <c r="A3361">
        <v>741</v>
      </c>
      <c r="B3361" t="s">
        <v>3696</v>
      </c>
      <c r="C3361" t="s">
        <v>3696</v>
      </c>
      <c r="D3361" t="s">
        <v>5</v>
      </c>
      <c r="E3361" t="s">
        <v>3518</v>
      </c>
      <c r="F3361" t="s">
        <v>3519</v>
      </c>
      <c r="H3361" t="s">
        <v>3520</v>
      </c>
      <c r="J3361" t="s">
        <v>8</v>
      </c>
      <c r="K3361" t="s">
        <v>442</v>
      </c>
      <c r="M3361">
        <v>150</v>
      </c>
      <c r="N3361" t="s">
        <v>2933</v>
      </c>
      <c r="O3361" t="s">
        <v>2934</v>
      </c>
      <c r="P3361" t="s">
        <v>2935</v>
      </c>
      <c r="Q3361" t="s">
        <v>441</v>
      </c>
      <c r="R3361" t="s">
        <v>442</v>
      </c>
      <c r="S3361" t="s">
        <v>345</v>
      </c>
      <c r="T3361" t="s">
        <v>2936</v>
      </c>
      <c r="U3361" t="s">
        <v>343</v>
      </c>
      <c r="V3361" t="s">
        <v>2927</v>
      </c>
      <c r="X3361" t="str">
        <f>LEFT(Table7[[#This Row],[Month]],4)</f>
        <v>2023</v>
      </c>
      <c r="Y3361">
        <f>SIGN(Table7[[#This Row],[Internal Monthly Cost]])</f>
        <v>1</v>
      </c>
    </row>
    <row r="3362" spans="1:25" x14ac:dyDescent="0.2">
      <c r="A3362">
        <v>749</v>
      </c>
      <c r="B3362" t="s">
        <v>3696</v>
      </c>
      <c r="C3362" t="s">
        <v>3696</v>
      </c>
      <c r="D3362" t="s">
        <v>5</v>
      </c>
      <c r="E3362" t="s">
        <v>3527</v>
      </c>
      <c r="F3362" t="s">
        <v>3519</v>
      </c>
      <c r="H3362" t="s">
        <v>3520</v>
      </c>
      <c r="J3362" t="s">
        <v>4</v>
      </c>
      <c r="K3362" t="s">
        <v>442</v>
      </c>
      <c r="M3362">
        <v>150</v>
      </c>
      <c r="X3362" t="str">
        <f>LEFT(Table7[[#This Row],[Month]],4)</f>
        <v>2023</v>
      </c>
      <c r="Y3362">
        <f>SIGN(Table7[[#This Row],[Internal Monthly Cost]])</f>
        <v>1</v>
      </c>
    </row>
    <row r="3363" spans="1:25" x14ac:dyDescent="0.2">
      <c r="A3363">
        <v>747</v>
      </c>
      <c r="B3363" t="s">
        <v>3696</v>
      </c>
      <c r="C3363" t="s">
        <v>3696</v>
      </c>
      <c r="D3363" t="s">
        <v>5</v>
      </c>
      <c r="E3363" t="s">
        <v>3525</v>
      </c>
      <c r="F3363" t="s">
        <v>3519</v>
      </c>
      <c r="H3363" t="s">
        <v>3520</v>
      </c>
      <c r="J3363" t="s">
        <v>8</v>
      </c>
      <c r="K3363" t="s">
        <v>442</v>
      </c>
      <c r="M3363">
        <v>150</v>
      </c>
      <c r="N3363" t="s">
        <v>2930</v>
      </c>
      <c r="O3363" t="s">
        <v>2931</v>
      </c>
      <c r="P3363" t="s">
        <v>2932</v>
      </c>
      <c r="Q3363" t="s">
        <v>441</v>
      </c>
      <c r="R3363" t="s">
        <v>442</v>
      </c>
      <c r="S3363" t="s">
        <v>345</v>
      </c>
      <c r="T3363" t="s">
        <v>3619</v>
      </c>
      <c r="U3363" t="s">
        <v>343</v>
      </c>
      <c r="V3363" t="s">
        <v>2927</v>
      </c>
      <c r="X3363" t="str">
        <f>LEFT(Table7[[#This Row],[Month]],4)</f>
        <v>2023</v>
      </c>
      <c r="Y3363">
        <f>SIGN(Table7[[#This Row],[Internal Monthly Cost]])</f>
        <v>1</v>
      </c>
    </row>
    <row r="3364" spans="1:25" x14ac:dyDescent="0.2">
      <c r="A3364">
        <v>748</v>
      </c>
      <c r="B3364" t="s">
        <v>3696</v>
      </c>
      <c r="C3364" t="s">
        <v>3696</v>
      </c>
      <c r="D3364" t="s">
        <v>5</v>
      </c>
      <c r="E3364" t="s">
        <v>3526</v>
      </c>
      <c r="F3364" t="s">
        <v>3519</v>
      </c>
      <c r="H3364" t="s">
        <v>3520</v>
      </c>
      <c r="J3364" t="s">
        <v>8</v>
      </c>
      <c r="K3364" t="s">
        <v>442</v>
      </c>
      <c r="M3364">
        <v>150</v>
      </c>
      <c r="N3364" t="s">
        <v>2435</v>
      </c>
      <c r="O3364" t="s">
        <v>2434</v>
      </c>
      <c r="P3364" t="s">
        <v>2436</v>
      </c>
      <c r="Q3364" t="s">
        <v>441</v>
      </c>
      <c r="R3364" t="s">
        <v>442</v>
      </c>
      <c r="S3364" t="s">
        <v>345</v>
      </c>
      <c r="T3364" t="s">
        <v>3613</v>
      </c>
      <c r="U3364" t="s">
        <v>343</v>
      </c>
      <c r="V3364" t="s">
        <v>2430</v>
      </c>
      <c r="X3364" t="str">
        <f>LEFT(Table7[[#This Row],[Month]],4)</f>
        <v>2023</v>
      </c>
      <c r="Y3364">
        <f>SIGN(Table7[[#This Row],[Internal Monthly Cost]])</f>
        <v>1</v>
      </c>
    </row>
    <row r="3365" spans="1:25" x14ac:dyDescent="0.2">
      <c r="A3365">
        <v>750</v>
      </c>
      <c r="B3365" t="s">
        <v>3696</v>
      </c>
      <c r="C3365" t="s">
        <v>3696</v>
      </c>
      <c r="D3365" t="s">
        <v>5</v>
      </c>
      <c r="E3365" t="s">
        <v>3528</v>
      </c>
      <c r="F3365" t="s">
        <v>3519</v>
      </c>
      <c r="H3365" t="s">
        <v>3520</v>
      </c>
      <c r="J3365" t="s">
        <v>4</v>
      </c>
      <c r="K3365" t="s">
        <v>442</v>
      </c>
      <c r="M3365">
        <v>150</v>
      </c>
      <c r="X3365" t="str">
        <f>LEFT(Table7[[#This Row],[Month]],4)</f>
        <v>2023</v>
      </c>
      <c r="Y3365">
        <f>SIGN(Table7[[#This Row],[Internal Monthly Cost]])</f>
        <v>1</v>
      </c>
    </row>
    <row r="3366" spans="1:25" x14ac:dyDescent="0.2">
      <c r="A3366">
        <v>736</v>
      </c>
      <c r="B3366" t="s">
        <v>3696</v>
      </c>
      <c r="C3366" t="s">
        <v>3696</v>
      </c>
      <c r="D3366" t="s">
        <v>5</v>
      </c>
      <c r="E3366" t="s">
        <v>3393</v>
      </c>
      <c r="F3366" t="s">
        <v>652</v>
      </c>
      <c r="G3366" t="s">
        <v>3394</v>
      </c>
      <c r="H3366" t="s">
        <v>3383</v>
      </c>
      <c r="I3366" t="s">
        <v>3430</v>
      </c>
      <c r="J3366" t="s">
        <v>8</v>
      </c>
      <c r="K3366" t="s">
        <v>124</v>
      </c>
      <c r="M3366">
        <v>81</v>
      </c>
      <c r="N3366" t="s">
        <v>2764</v>
      </c>
      <c r="O3366" t="s">
        <v>2763</v>
      </c>
      <c r="P3366" t="s">
        <v>2765</v>
      </c>
      <c r="Q3366" t="s">
        <v>139</v>
      </c>
      <c r="R3366" t="s">
        <v>811</v>
      </c>
      <c r="S3366" t="s">
        <v>345</v>
      </c>
      <c r="T3366" t="s">
        <v>3611</v>
      </c>
      <c r="U3366" t="s">
        <v>343</v>
      </c>
      <c r="V3366" t="s">
        <v>344</v>
      </c>
      <c r="X3366" t="str">
        <f>LEFT(Table7[[#This Row],[Month]],4)</f>
        <v>2023</v>
      </c>
      <c r="Y3366">
        <f>SIGN(Table7[[#This Row],[Internal Monthly Cost]])</f>
        <v>1</v>
      </c>
    </row>
    <row r="3367" spans="1:25" x14ac:dyDescent="0.2">
      <c r="A3367">
        <v>677</v>
      </c>
      <c r="B3367" t="s">
        <v>3696</v>
      </c>
      <c r="C3367" t="s">
        <v>3696</v>
      </c>
      <c r="D3367" t="s">
        <v>5</v>
      </c>
      <c r="E3367" t="s">
        <v>1828</v>
      </c>
      <c r="F3367" t="s">
        <v>652</v>
      </c>
      <c r="G3367" t="s">
        <v>1831</v>
      </c>
      <c r="H3367" t="s">
        <v>1635</v>
      </c>
      <c r="I3367" t="s">
        <v>2905</v>
      </c>
      <c r="J3367" t="s">
        <v>8</v>
      </c>
      <c r="K3367" t="s">
        <v>124</v>
      </c>
      <c r="M3367">
        <v>36</v>
      </c>
      <c r="N3367" t="s">
        <v>457</v>
      </c>
      <c r="O3367" t="s">
        <v>458</v>
      </c>
      <c r="P3367" t="s">
        <v>459</v>
      </c>
      <c r="Q3367" t="s">
        <v>139</v>
      </c>
      <c r="R3367" t="s">
        <v>811</v>
      </c>
      <c r="S3367" t="s">
        <v>360</v>
      </c>
      <c r="T3367" t="s">
        <v>3611</v>
      </c>
      <c r="U3367" t="s">
        <v>343</v>
      </c>
      <c r="V3367" t="s">
        <v>460</v>
      </c>
      <c r="X3367" t="str">
        <f>LEFT(Table7[[#This Row],[Month]],4)</f>
        <v>2023</v>
      </c>
      <c r="Y3367">
        <f>SIGN(Table7[[#This Row],[Internal Monthly Cost]])</f>
        <v>1</v>
      </c>
    </row>
    <row r="3368" spans="1:25" x14ac:dyDescent="0.2">
      <c r="A3368">
        <v>676</v>
      </c>
      <c r="B3368" t="s">
        <v>3696</v>
      </c>
      <c r="C3368" t="s">
        <v>3696</v>
      </c>
      <c r="D3368" t="s">
        <v>5</v>
      </c>
      <c r="E3368" t="s">
        <v>2830</v>
      </c>
      <c r="F3368" t="s">
        <v>652</v>
      </c>
      <c r="G3368" t="s">
        <v>2831</v>
      </c>
      <c r="H3368" t="s">
        <v>2832</v>
      </c>
      <c r="I3368" t="s">
        <v>2905</v>
      </c>
      <c r="J3368" t="s">
        <v>8</v>
      </c>
      <c r="K3368" t="s">
        <v>127</v>
      </c>
      <c r="M3368">
        <v>36</v>
      </c>
      <c r="N3368" t="s">
        <v>3093</v>
      </c>
      <c r="O3368" t="s">
        <v>3094</v>
      </c>
      <c r="P3368" t="s">
        <v>3095</v>
      </c>
      <c r="Q3368" t="s">
        <v>140</v>
      </c>
      <c r="R3368" t="s">
        <v>811</v>
      </c>
      <c r="S3368" t="s">
        <v>345</v>
      </c>
      <c r="T3368" t="s">
        <v>3615</v>
      </c>
      <c r="U3368" t="s">
        <v>343</v>
      </c>
      <c r="V3368" t="s">
        <v>3096</v>
      </c>
      <c r="X3368" t="str">
        <f>LEFT(Table7[[#This Row],[Month]],4)</f>
        <v>2023</v>
      </c>
      <c r="Y3368">
        <f>SIGN(Table7[[#This Row],[Internal Monthly Cost]])</f>
        <v>1</v>
      </c>
    </row>
    <row r="3369" spans="1:25" x14ac:dyDescent="0.2">
      <c r="A3369">
        <v>752</v>
      </c>
      <c r="B3369" t="s">
        <v>3696</v>
      </c>
      <c r="C3369" t="s">
        <v>3696</v>
      </c>
      <c r="D3369" t="s">
        <v>5</v>
      </c>
      <c r="E3369" t="s">
        <v>3630</v>
      </c>
      <c r="F3369" t="s">
        <v>652</v>
      </c>
      <c r="G3369" t="s">
        <v>3631</v>
      </c>
      <c r="H3369" t="s">
        <v>3632</v>
      </c>
      <c r="J3369" t="s">
        <v>8</v>
      </c>
      <c r="K3369" t="s">
        <v>124</v>
      </c>
      <c r="M3369">
        <v>78</v>
      </c>
      <c r="N3369" t="s">
        <v>3692</v>
      </c>
      <c r="O3369" t="s">
        <v>3691</v>
      </c>
      <c r="P3369" t="s">
        <v>3693</v>
      </c>
      <c r="Q3369" t="s">
        <v>139</v>
      </c>
      <c r="R3369" t="s">
        <v>811</v>
      </c>
      <c r="S3369" t="s">
        <v>345</v>
      </c>
      <c r="T3369" t="s">
        <v>3694</v>
      </c>
      <c r="U3369" t="s">
        <v>343</v>
      </c>
      <c r="V3369" t="s">
        <v>3695</v>
      </c>
      <c r="X3369" t="str">
        <f>LEFT(Table7[[#This Row],[Month]],4)</f>
        <v>2023</v>
      </c>
      <c r="Y3369">
        <f>SIGN(Table7[[#This Row],[Internal Monthly Cost]])</f>
        <v>1</v>
      </c>
    </row>
    <row r="3370" spans="1:25" x14ac:dyDescent="0.2">
      <c r="A3370">
        <v>475</v>
      </c>
      <c r="B3370" t="s">
        <v>3696</v>
      </c>
      <c r="C3370" t="s">
        <v>3696</v>
      </c>
      <c r="D3370" t="s">
        <v>12</v>
      </c>
      <c r="E3370" t="s">
        <v>2093</v>
      </c>
      <c r="F3370" t="s">
        <v>503</v>
      </c>
      <c r="G3370" t="s">
        <v>627</v>
      </c>
      <c r="H3370" t="s">
        <v>515</v>
      </c>
      <c r="I3370" t="s">
        <v>125</v>
      </c>
      <c r="J3370" t="s">
        <v>8</v>
      </c>
      <c r="K3370" t="s">
        <v>124</v>
      </c>
      <c r="M3370">
        <v>4</v>
      </c>
      <c r="N3370" t="s">
        <v>74</v>
      </c>
      <c r="O3370" t="s">
        <v>218</v>
      </c>
      <c r="P3370" t="s">
        <v>75</v>
      </c>
      <c r="Q3370" t="s">
        <v>139</v>
      </c>
      <c r="R3370" t="s">
        <v>811</v>
      </c>
      <c r="S3370" t="s">
        <v>345</v>
      </c>
      <c r="T3370" t="s">
        <v>3611</v>
      </c>
      <c r="U3370" t="s">
        <v>343</v>
      </c>
      <c r="V3370" t="s">
        <v>353</v>
      </c>
      <c r="X3370" t="str">
        <f>LEFT(Table7[[#This Row],[Month]],4)</f>
        <v>2023</v>
      </c>
      <c r="Y3370">
        <f>SIGN(Table7[[#This Row],[Internal Monthly Cost]])</f>
        <v>1</v>
      </c>
    </row>
    <row r="3371" spans="1:25" x14ac:dyDescent="0.2">
      <c r="A3371">
        <v>691</v>
      </c>
      <c r="B3371" t="s">
        <v>3696</v>
      </c>
      <c r="C3371" t="s">
        <v>3696</v>
      </c>
      <c r="D3371" t="s">
        <v>12</v>
      </c>
      <c r="E3371" t="s">
        <v>2943</v>
      </c>
      <c r="F3371" t="s">
        <v>2944</v>
      </c>
      <c r="G3371" t="s">
        <v>627</v>
      </c>
      <c r="H3371" t="s">
        <v>515</v>
      </c>
      <c r="I3371" t="s">
        <v>125</v>
      </c>
      <c r="J3371" t="s">
        <v>4</v>
      </c>
      <c r="K3371" t="s">
        <v>123</v>
      </c>
      <c r="M3371">
        <v>4</v>
      </c>
      <c r="X3371" t="str">
        <f>LEFT(Table7[[#This Row],[Month]],4)</f>
        <v>2023</v>
      </c>
      <c r="Y3371">
        <f>SIGN(Table7[[#This Row],[Internal Monthly Cost]])</f>
        <v>1</v>
      </c>
    </row>
    <row r="3372" spans="1:25" x14ac:dyDescent="0.2">
      <c r="A3372">
        <v>441</v>
      </c>
      <c r="B3372" t="s">
        <v>3696</v>
      </c>
      <c r="C3372" t="s">
        <v>3696</v>
      </c>
      <c r="D3372" t="s">
        <v>12</v>
      </c>
      <c r="E3372" t="s">
        <v>1363</v>
      </c>
      <c r="F3372" t="s">
        <v>503</v>
      </c>
      <c r="G3372" t="s">
        <v>627</v>
      </c>
      <c r="H3372" t="s">
        <v>515</v>
      </c>
      <c r="I3372" t="s">
        <v>125</v>
      </c>
      <c r="J3372" t="s">
        <v>4</v>
      </c>
      <c r="K3372" t="s">
        <v>124</v>
      </c>
      <c r="M3372">
        <v>4</v>
      </c>
      <c r="X3372" t="str">
        <f>LEFT(Table7[[#This Row],[Month]],4)</f>
        <v>2023</v>
      </c>
      <c r="Y3372">
        <f>SIGN(Table7[[#This Row],[Internal Monthly Cost]])</f>
        <v>1</v>
      </c>
    </row>
    <row r="3373" spans="1:25" x14ac:dyDescent="0.2">
      <c r="A3373">
        <v>478</v>
      </c>
      <c r="B3373" t="s">
        <v>3696</v>
      </c>
      <c r="C3373" t="s">
        <v>3696</v>
      </c>
      <c r="D3373" t="s">
        <v>12</v>
      </c>
      <c r="E3373" t="s">
        <v>1736</v>
      </c>
      <c r="F3373" t="s">
        <v>503</v>
      </c>
      <c r="G3373" t="s">
        <v>627</v>
      </c>
      <c r="H3373" t="s">
        <v>515</v>
      </c>
      <c r="I3373" t="s">
        <v>125</v>
      </c>
      <c r="J3373" t="s">
        <v>8</v>
      </c>
      <c r="K3373" t="s">
        <v>124</v>
      </c>
      <c r="M3373">
        <v>4</v>
      </c>
      <c r="N3373" t="s">
        <v>52</v>
      </c>
      <c r="O3373" t="s">
        <v>195</v>
      </c>
      <c r="P3373" t="s">
        <v>53</v>
      </c>
      <c r="Q3373" t="s">
        <v>139</v>
      </c>
      <c r="R3373" t="s">
        <v>811</v>
      </c>
      <c r="S3373" t="s">
        <v>345</v>
      </c>
      <c r="T3373" t="s">
        <v>3611</v>
      </c>
      <c r="U3373" t="s">
        <v>343</v>
      </c>
      <c r="V3373" t="s">
        <v>355</v>
      </c>
      <c r="X3373" t="str">
        <f>LEFT(Table7[[#This Row],[Month]],4)</f>
        <v>2023</v>
      </c>
      <c r="Y3373">
        <f>SIGN(Table7[[#This Row],[Internal Monthly Cost]])</f>
        <v>1</v>
      </c>
    </row>
    <row r="3374" spans="1:25" x14ac:dyDescent="0.2">
      <c r="A3374">
        <v>473</v>
      </c>
      <c r="B3374" t="s">
        <v>3696</v>
      </c>
      <c r="C3374" t="s">
        <v>3696</v>
      </c>
      <c r="D3374" t="s">
        <v>12</v>
      </c>
      <c r="E3374" t="s">
        <v>728</v>
      </c>
      <c r="F3374" t="s">
        <v>503</v>
      </c>
      <c r="G3374" t="s">
        <v>627</v>
      </c>
      <c r="H3374" t="s">
        <v>515</v>
      </c>
      <c r="I3374" t="s">
        <v>125</v>
      </c>
      <c r="J3374" t="s">
        <v>4</v>
      </c>
      <c r="K3374" t="s">
        <v>124</v>
      </c>
      <c r="M3374">
        <v>4</v>
      </c>
      <c r="X3374" t="str">
        <f>LEFT(Table7[[#This Row],[Month]],4)</f>
        <v>2023</v>
      </c>
      <c r="Y3374">
        <f>SIGN(Table7[[#This Row],[Internal Monthly Cost]])</f>
        <v>1</v>
      </c>
    </row>
    <row r="3375" spans="1:25" x14ac:dyDescent="0.2">
      <c r="A3375">
        <v>472</v>
      </c>
      <c r="B3375" t="s">
        <v>3696</v>
      </c>
      <c r="C3375" t="s">
        <v>3696</v>
      </c>
      <c r="D3375" t="s">
        <v>12</v>
      </c>
      <c r="E3375" t="s">
        <v>1722</v>
      </c>
      <c r="F3375" t="s">
        <v>503</v>
      </c>
      <c r="G3375" t="s">
        <v>627</v>
      </c>
      <c r="H3375" t="s">
        <v>515</v>
      </c>
      <c r="I3375" t="s">
        <v>125</v>
      </c>
      <c r="J3375" t="s">
        <v>4</v>
      </c>
      <c r="K3375" t="s">
        <v>124</v>
      </c>
      <c r="M3375">
        <v>4</v>
      </c>
      <c r="X3375" t="str">
        <f>LEFT(Table7[[#This Row],[Month]],4)</f>
        <v>2023</v>
      </c>
      <c r="Y3375">
        <f>SIGN(Table7[[#This Row],[Internal Monthly Cost]])</f>
        <v>1</v>
      </c>
    </row>
    <row r="3376" spans="1:25" x14ac:dyDescent="0.2">
      <c r="A3376">
        <v>476</v>
      </c>
      <c r="B3376" t="s">
        <v>3696</v>
      </c>
      <c r="C3376" t="s">
        <v>3696</v>
      </c>
      <c r="D3376" t="s">
        <v>12</v>
      </c>
      <c r="E3376" t="s">
        <v>2210</v>
      </c>
      <c r="F3376" t="s">
        <v>503</v>
      </c>
      <c r="G3376" t="s">
        <v>627</v>
      </c>
      <c r="H3376" t="s">
        <v>515</v>
      </c>
      <c r="I3376" t="s">
        <v>125</v>
      </c>
      <c r="J3376" t="s">
        <v>8</v>
      </c>
      <c r="K3376" t="s">
        <v>124</v>
      </c>
      <c r="M3376">
        <v>4</v>
      </c>
      <c r="N3376" t="s">
        <v>100</v>
      </c>
      <c r="O3376" t="s">
        <v>193</v>
      </c>
      <c r="P3376" t="s">
        <v>101</v>
      </c>
      <c r="Q3376" t="s">
        <v>139</v>
      </c>
      <c r="R3376" t="s">
        <v>811</v>
      </c>
      <c r="S3376" t="s">
        <v>345</v>
      </c>
      <c r="T3376" t="s">
        <v>3611</v>
      </c>
      <c r="U3376" t="s">
        <v>343</v>
      </c>
      <c r="V3376" t="s">
        <v>373</v>
      </c>
      <c r="X3376" t="str">
        <f>LEFT(Table7[[#This Row],[Month]],4)</f>
        <v>2023</v>
      </c>
      <c r="Y3376">
        <f>SIGN(Table7[[#This Row],[Internal Monthly Cost]])</f>
        <v>1</v>
      </c>
    </row>
    <row r="3377" spans="1:25" x14ac:dyDescent="0.2">
      <c r="A3377">
        <v>443</v>
      </c>
      <c r="B3377" t="s">
        <v>3696</v>
      </c>
      <c r="C3377" t="s">
        <v>3696</v>
      </c>
      <c r="D3377" t="s">
        <v>12</v>
      </c>
      <c r="E3377" t="s">
        <v>2244</v>
      </c>
      <c r="F3377" t="s">
        <v>503</v>
      </c>
      <c r="G3377" t="s">
        <v>627</v>
      </c>
      <c r="H3377" t="s">
        <v>515</v>
      </c>
      <c r="I3377" t="s">
        <v>125</v>
      </c>
      <c r="J3377" t="s">
        <v>4</v>
      </c>
      <c r="K3377" t="s">
        <v>124</v>
      </c>
      <c r="M3377">
        <v>4</v>
      </c>
      <c r="X3377" t="str">
        <f>LEFT(Table7[[#This Row],[Month]],4)</f>
        <v>2023</v>
      </c>
      <c r="Y3377">
        <f>SIGN(Table7[[#This Row],[Internal Monthly Cost]])</f>
        <v>1</v>
      </c>
    </row>
    <row r="3378" spans="1:25" x14ac:dyDescent="0.2">
      <c r="A3378">
        <v>477</v>
      </c>
      <c r="B3378" t="s">
        <v>3696</v>
      </c>
      <c r="C3378" t="s">
        <v>3696</v>
      </c>
      <c r="D3378" t="s">
        <v>12</v>
      </c>
      <c r="E3378" t="s">
        <v>2016</v>
      </c>
      <c r="F3378" t="s">
        <v>503</v>
      </c>
      <c r="G3378" t="s">
        <v>627</v>
      </c>
      <c r="H3378" t="s">
        <v>515</v>
      </c>
      <c r="I3378" t="s">
        <v>125</v>
      </c>
      <c r="J3378" t="s">
        <v>4</v>
      </c>
      <c r="K3378" t="s">
        <v>124</v>
      </c>
      <c r="M3378">
        <v>4</v>
      </c>
      <c r="X3378" t="str">
        <f>LEFT(Table7[[#This Row],[Month]],4)</f>
        <v>2023</v>
      </c>
      <c r="Y3378">
        <f>SIGN(Table7[[#This Row],[Internal Monthly Cost]])</f>
        <v>1</v>
      </c>
    </row>
    <row r="3379" spans="1:25" x14ac:dyDescent="0.2">
      <c r="A3379">
        <v>474</v>
      </c>
      <c r="B3379" t="s">
        <v>3696</v>
      </c>
      <c r="C3379" t="s">
        <v>3696</v>
      </c>
      <c r="D3379" t="s">
        <v>12</v>
      </c>
      <c r="E3379" t="s">
        <v>2617</v>
      </c>
      <c r="F3379" t="s">
        <v>503</v>
      </c>
      <c r="G3379" t="s">
        <v>627</v>
      </c>
      <c r="H3379" t="s">
        <v>515</v>
      </c>
      <c r="I3379" t="s">
        <v>125</v>
      </c>
      <c r="J3379" t="s">
        <v>4</v>
      </c>
      <c r="K3379" t="s">
        <v>124</v>
      </c>
      <c r="M3379">
        <v>4</v>
      </c>
      <c r="X3379" t="str">
        <f>LEFT(Table7[[#This Row],[Month]],4)</f>
        <v>2023</v>
      </c>
      <c r="Y3379">
        <f>SIGN(Table7[[#This Row],[Internal Monthly Cost]])</f>
        <v>1</v>
      </c>
    </row>
    <row r="3380" spans="1:25" x14ac:dyDescent="0.2">
      <c r="A3380">
        <v>471</v>
      </c>
      <c r="B3380" t="s">
        <v>3696</v>
      </c>
      <c r="C3380" t="s">
        <v>3696</v>
      </c>
      <c r="D3380" t="s">
        <v>12</v>
      </c>
      <c r="E3380" t="s">
        <v>2104</v>
      </c>
      <c r="F3380" t="s">
        <v>503</v>
      </c>
      <c r="G3380" t="s">
        <v>627</v>
      </c>
      <c r="H3380" t="s">
        <v>515</v>
      </c>
      <c r="I3380" t="s">
        <v>125</v>
      </c>
      <c r="J3380" t="s">
        <v>8</v>
      </c>
      <c r="K3380" t="s">
        <v>124</v>
      </c>
      <c r="M3380">
        <v>4</v>
      </c>
      <c r="N3380" t="s">
        <v>80</v>
      </c>
      <c r="O3380" t="s">
        <v>231</v>
      </c>
      <c r="P3380" t="s">
        <v>81</v>
      </c>
      <c r="Q3380" t="s">
        <v>139</v>
      </c>
      <c r="R3380" t="s">
        <v>811</v>
      </c>
      <c r="S3380" t="s">
        <v>345</v>
      </c>
      <c r="T3380" t="s">
        <v>3611</v>
      </c>
      <c r="U3380" t="s">
        <v>343</v>
      </c>
      <c r="V3380" t="s">
        <v>369</v>
      </c>
      <c r="X3380" t="str">
        <f>LEFT(Table7[[#This Row],[Month]],4)</f>
        <v>2023</v>
      </c>
      <c r="Y3380">
        <f>SIGN(Table7[[#This Row],[Internal Monthly Cost]])</f>
        <v>1</v>
      </c>
    </row>
    <row r="3381" spans="1:25" x14ac:dyDescent="0.2">
      <c r="A3381">
        <v>442</v>
      </c>
      <c r="B3381" t="s">
        <v>3696</v>
      </c>
      <c r="C3381" t="s">
        <v>3696</v>
      </c>
      <c r="D3381" t="s">
        <v>12</v>
      </c>
      <c r="E3381" t="s">
        <v>1380</v>
      </c>
      <c r="F3381" t="s">
        <v>503</v>
      </c>
      <c r="G3381" t="s">
        <v>627</v>
      </c>
      <c r="H3381" t="s">
        <v>515</v>
      </c>
      <c r="I3381" t="s">
        <v>125</v>
      </c>
      <c r="J3381" t="s">
        <v>4</v>
      </c>
      <c r="K3381" t="s">
        <v>124</v>
      </c>
      <c r="M3381">
        <v>4</v>
      </c>
      <c r="X3381" t="str">
        <f>LEFT(Table7[[#This Row],[Month]],4)</f>
        <v>2023</v>
      </c>
      <c r="Y3381">
        <f>SIGN(Table7[[#This Row],[Internal Monthly Cost]])</f>
        <v>1</v>
      </c>
    </row>
    <row r="3382" spans="1:25" x14ac:dyDescent="0.2">
      <c r="A3382">
        <v>500</v>
      </c>
      <c r="B3382" t="s">
        <v>3696</v>
      </c>
      <c r="C3382" t="s">
        <v>3696</v>
      </c>
      <c r="D3382" t="s">
        <v>12</v>
      </c>
      <c r="E3382" t="s">
        <v>1559</v>
      </c>
      <c r="F3382" t="s">
        <v>503</v>
      </c>
      <c r="G3382" t="s">
        <v>502</v>
      </c>
      <c r="H3382" t="s">
        <v>504</v>
      </c>
      <c r="I3382" t="s">
        <v>131</v>
      </c>
      <c r="J3382" t="s">
        <v>8</v>
      </c>
      <c r="K3382" t="s">
        <v>124</v>
      </c>
      <c r="M3382">
        <v>4</v>
      </c>
      <c r="N3382" t="s">
        <v>40</v>
      </c>
      <c r="O3382" t="s">
        <v>213</v>
      </c>
      <c r="P3382" t="s">
        <v>41</v>
      </c>
      <c r="Q3382" t="s">
        <v>139</v>
      </c>
      <c r="R3382" t="s">
        <v>811</v>
      </c>
      <c r="S3382" t="s">
        <v>345</v>
      </c>
      <c r="T3382" t="s">
        <v>3611</v>
      </c>
      <c r="U3382" t="s">
        <v>343</v>
      </c>
      <c r="V3382" t="s">
        <v>375</v>
      </c>
      <c r="X3382" t="str">
        <f>LEFT(Table7[[#This Row],[Month]],4)</f>
        <v>2023</v>
      </c>
      <c r="Y3382">
        <f>SIGN(Table7[[#This Row],[Internal Monthly Cost]])</f>
        <v>1</v>
      </c>
    </row>
    <row r="3383" spans="1:25" x14ac:dyDescent="0.2">
      <c r="A3383">
        <v>502</v>
      </c>
      <c r="B3383" t="s">
        <v>3696</v>
      </c>
      <c r="C3383" t="s">
        <v>3696</v>
      </c>
      <c r="D3383" t="s">
        <v>12</v>
      </c>
      <c r="E3383" t="s">
        <v>2630</v>
      </c>
      <c r="F3383" t="s">
        <v>503</v>
      </c>
      <c r="G3383" t="s">
        <v>502</v>
      </c>
      <c r="H3383" t="s">
        <v>504</v>
      </c>
      <c r="I3383" t="s">
        <v>131</v>
      </c>
      <c r="J3383" t="s">
        <v>8</v>
      </c>
      <c r="K3383" t="s">
        <v>124</v>
      </c>
      <c r="M3383">
        <v>4</v>
      </c>
      <c r="N3383" t="s">
        <v>325</v>
      </c>
      <c r="O3383" t="s">
        <v>326</v>
      </c>
      <c r="P3383" t="s">
        <v>327</v>
      </c>
      <c r="Q3383" t="s">
        <v>139</v>
      </c>
      <c r="R3383" t="s">
        <v>811</v>
      </c>
      <c r="S3383" t="s">
        <v>345</v>
      </c>
      <c r="T3383" t="s">
        <v>3611</v>
      </c>
      <c r="U3383" t="s">
        <v>343</v>
      </c>
      <c r="V3383" t="s">
        <v>344</v>
      </c>
      <c r="X3383" t="str">
        <f>LEFT(Table7[[#This Row],[Month]],4)</f>
        <v>2023</v>
      </c>
      <c r="Y3383">
        <f>SIGN(Table7[[#This Row],[Internal Monthly Cost]])</f>
        <v>1</v>
      </c>
    </row>
    <row r="3384" spans="1:25" x14ac:dyDescent="0.2">
      <c r="A3384">
        <v>507</v>
      </c>
      <c r="B3384" t="s">
        <v>3696</v>
      </c>
      <c r="C3384" t="s">
        <v>3696</v>
      </c>
      <c r="D3384" t="s">
        <v>12</v>
      </c>
      <c r="E3384" t="s">
        <v>2183</v>
      </c>
      <c r="F3384" t="s">
        <v>503</v>
      </c>
      <c r="G3384" t="s">
        <v>502</v>
      </c>
      <c r="H3384" t="s">
        <v>504</v>
      </c>
      <c r="I3384" t="s">
        <v>131</v>
      </c>
      <c r="J3384" t="s">
        <v>8</v>
      </c>
      <c r="K3384" t="s">
        <v>124</v>
      </c>
      <c r="M3384">
        <v>4</v>
      </c>
      <c r="N3384" t="s">
        <v>96</v>
      </c>
      <c r="O3384" t="s">
        <v>241</v>
      </c>
      <c r="P3384" t="s">
        <v>97</v>
      </c>
      <c r="Q3384" t="s">
        <v>139</v>
      </c>
      <c r="R3384" t="s">
        <v>811</v>
      </c>
      <c r="S3384" t="s">
        <v>345</v>
      </c>
      <c r="T3384" t="s">
        <v>3611</v>
      </c>
      <c r="U3384" t="s">
        <v>343</v>
      </c>
      <c r="V3384" t="s">
        <v>373</v>
      </c>
      <c r="X3384" t="str">
        <f>LEFT(Table7[[#This Row],[Month]],4)</f>
        <v>2023</v>
      </c>
      <c r="Y3384">
        <f>SIGN(Table7[[#This Row],[Internal Monthly Cost]])</f>
        <v>1</v>
      </c>
    </row>
    <row r="3385" spans="1:25" x14ac:dyDescent="0.2">
      <c r="A3385">
        <v>501</v>
      </c>
      <c r="B3385" t="s">
        <v>3696</v>
      </c>
      <c r="C3385" t="s">
        <v>3696</v>
      </c>
      <c r="D3385" t="s">
        <v>12</v>
      </c>
      <c r="E3385" t="s">
        <v>2021</v>
      </c>
      <c r="F3385" t="s">
        <v>503</v>
      </c>
      <c r="G3385" t="s">
        <v>502</v>
      </c>
      <c r="H3385" t="s">
        <v>504</v>
      </c>
      <c r="I3385" t="s">
        <v>131</v>
      </c>
      <c r="J3385" t="s">
        <v>4</v>
      </c>
      <c r="K3385" t="s">
        <v>124</v>
      </c>
      <c r="M3385">
        <v>4</v>
      </c>
      <c r="X3385" t="str">
        <f>LEFT(Table7[[#This Row],[Month]],4)</f>
        <v>2023</v>
      </c>
      <c r="Y3385">
        <f>SIGN(Table7[[#This Row],[Internal Monthly Cost]])</f>
        <v>1</v>
      </c>
    </row>
    <row r="3386" spans="1:25" x14ac:dyDescent="0.2">
      <c r="A3386">
        <v>509</v>
      </c>
      <c r="B3386" t="s">
        <v>3696</v>
      </c>
      <c r="C3386" t="s">
        <v>3696</v>
      </c>
      <c r="D3386" t="s">
        <v>12</v>
      </c>
      <c r="E3386" t="s">
        <v>1470</v>
      </c>
      <c r="F3386" t="s">
        <v>503</v>
      </c>
      <c r="G3386" t="s">
        <v>502</v>
      </c>
      <c r="H3386" t="s">
        <v>504</v>
      </c>
      <c r="I3386" t="s">
        <v>131</v>
      </c>
      <c r="J3386" t="s">
        <v>8</v>
      </c>
      <c r="K3386" t="s">
        <v>123</v>
      </c>
      <c r="M3386">
        <v>4</v>
      </c>
      <c r="N3386" t="s">
        <v>2913</v>
      </c>
      <c r="O3386" t="s">
        <v>198</v>
      </c>
      <c r="P3386" t="s">
        <v>37</v>
      </c>
      <c r="Q3386" t="s">
        <v>171</v>
      </c>
      <c r="R3386" t="s">
        <v>138</v>
      </c>
      <c r="S3386" t="s">
        <v>360</v>
      </c>
      <c r="T3386" t="s">
        <v>380</v>
      </c>
      <c r="U3386" t="s">
        <v>343</v>
      </c>
      <c r="V3386" t="s">
        <v>382</v>
      </c>
      <c r="X3386" t="str">
        <f>LEFT(Table7[[#This Row],[Month]],4)</f>
        <v>2023</v>
      </c>
      <c r="Y3386">
        <f>SIGN(Table7[[#This Row],[Internal Monthly Cost]])</f>
        <v>1</v>
      </c>
    </row>
    <row r="3387" spans="1:25" x14ac:dyDescent="0.2">
      <c r="A3387">
        <v>508</v>
      </c>
      <c r="B3387" t="s">
        <v>3696</v>
      </c>
      <c r="C3387" t="s">
        <v>3696</v>
      </c>
      <c r="D3387" t="s">
        <v>12</v>
      </c>
      <c r="E3387" t="s">
        <v>1156</v>
      </c>
      <c r="F3387" t="s">
        <v>503</v>
      </c>
      <c r="G3387" t="s">
        <v>502</v>
      </c>
      <c r="H3387" t="s">
        <v>504</v>
      </c>
      <c r="I3387" t="s">
        <v>131</v>
      </c>
      <c r="J3387" t="s">
        <v>8</v>
      </c>
      <c r="K3387" t="s">
        <v>123</v>
      </c>
      <c r="M3387">
        <v>4</v>
      </c>
      <c r="N3387" t="s">
        <v>27</v>
      </c>
      <c r="O3387" t="s">
        <v>202</v>
      </c>
      <c r="P3387" t="s">
        <v>28</v>
      </c>
      <c r="Q3387" t="s">
        <v>171</v>
      </c>
      <c r="R3387" t="s">
        <v>138</v>
      </c>
      <c r="S3387" t="s">
        <v>345</v>
      </c>
      <c r="T3387" t="s">
        <v>380</v>
      </c>
      <c r="U3387" t="s">
        <v>343</v>
      </c>
      <c r="V3387" t="s">
        <v>381</v>
      </c>
      <c r="X3387" t="str">
        <f>LEFT(Table7[[#This Row],[Month]],4)</f>
        <v>2023</v>
      </c>
      <c r="Y3387">
        <f>SIGN(Table7[[#This Row],[Internal Monthly Cost]])</f>
        <v>1</v>
      </c>
    </row>
    <row r="3388" spans="1:25" x14ac:dyDescent="0.2">
      <c r="A3388">
        <v>505</v>
      </c>
      <c r="B3388" t="s">
        <v>3696</v>
      </c>
      <c r="C3388" t="s">
        <v>3696</v>
      </c>
      <c r="D3388" t="s">
        <v>12</v>
      </c>
      <c r="E3388" t="s">
        <v>501</v>
      </c>
      <c r="F3388" t="s">
        <v>503</v>
      </c>
      <c r="G3388" t="s">
        <v>502</v>
      </c>
      <c r="H3388" t="s">
        <v>504</v>
      </c>
      <c r="I3388" t="s">
        <v>131</v>
      </c>
      <c r="J3388" t="s">
        <v>4</v>
      </c>
      <c r="K3388" t="s">
        <v>124</v>
      </c>
      <c r="M3388">
        <v>4</v>
      </c>
      <c r="X3388" t="str">
        <f>LEFT(Table7[[#This Row],[Month]],4)</f>
        <v>2023</v>
      </c>
      <c r="Y3388">
        <f>SIGN(Table7[[#This Row],[Internal Monthly Cost]])</f>
        <v>1</v>
      </c>
    </row>
    <row r="3389" spans="1:25" x14ac:dyDescent="0.2">
      <c r="A3389">
        <v>506</v>
      </c>
      <c r="B3389" t="s">
        <v>3696</v>
      </c>
      <c r="C3389" t="s">
        <v>3696</v>
      </c>
      <c r="D3389" t="s">
        <v>12</v>
      </c>
      <c r="E3389" t="s">
        <v>2622</v>
      </c>
      <c r="F3389" t="s">
        <v>503</v>
      </c>
      <c r="G3389" t="s">
        <v>502</v>
      </c>
      <c r="H3389" t="s">
        <v>504</v>
      </c>
      <c r="I3389" t="s">
        <v>131</v>
      </c>
      <c r="J3389" t="s">
        <v>4</v>
      </c>
      <c r="K3389" t="s">
        <v>124</v>
      </c>
      <c r="M3389">
        <v>4</v>
      </c>
      <c r="X3389" t="str">
        <f>LEFT(Table7[[#This Row],[Month]],4)</f>
        <v>2023</v>
      </c>
      <c r="Y3389">
        <f>SIGN(Table7[[#This Row],[Internal Monthly Cost]])</f>
        <v>1</v>
      </c>
    </row>
    <row r="3390" spans="1:25" x14ac:dyDescent="0.2">
      <c r="A3390">
        <v>504</v>
      </c>
      <c r="B3390" t="s">
        <v>3696</v>
      </c>
      <c r="C3390" t="s">
        <v>3696</v>
      </c>
      <c r="D3390" t="s">
        <v>12</v>
      </c>
      <c r="E3390" t="s">
        <v>1678</v>
      </c>
      <c r="F3390" t="s">
        <v>503</v>
      </c>
      <c r="G3390" t="s">
        <v>502</v>
      </c>
      <c r="H3390" t="s">
        <v>504</v>
      </c>
      <c r="I3390" t="s">
        <v>131</v>
      </c>
      <c r="J3390" t="s">
        <v>8</v>
      </c>
      <c r="K3390" t="s">
        <v>124</v>
      </c>
      <c r="M3390">
        <v>4</v>
      </c>
      <c r="N3390" t="s">
        <v>44</v>
      </c>
      <c r="O3390" t="s">
        <v>212</v>
      </c>
      <c r="P3390" t="s">
        <v>45</v>
      </c>
      <c r="Q3390" t="s">
        <v>139</v>
      </c>
      <c r="R3390" t="s">
        <v>811</v>
      </c>
      <c r="S3390" t="s">
        <v>345</v>
      </c>
      <c r="T3390" t="s">
        <v>3611</v>
      </c>
      <c r="U3390" t="s">
        <v>343</v>
      </c>
      <c r="V3390" t="s">
        <v>379</v>
      </c>
      <c r="X3390" t="str">
        <f>LEFT(Table7[[#This Row],[Month]],4)</f>
        <v>2023</v>
      </c>
      <c r="Y3390">
        <f>SIGN(Table7[[#This Row],[Internal Monthly Cost]])</f>
        <v>1</v>
      </c>
    </row>
    <row r="3391" spans="1:25" x14ac:dyDescent="0.2">
      <c r="A3391">
        <v>503</v>
      </c>
      <c r="B3391" t="s">
        <v>3696</v>
      </c>
      <c r="C3391" t="s">
        <v>3696</v>
      </c>
      <c r="D3391" t="s">
        <v>12</v>
      </c>
      <c r="E3391" t="s">
        <v>1614</v>
      </c>
      <c r="F3391" t="s">
        <v>503</v>
      </c>
      <c r="G3391" t="s">
        <v>502</v>
      </c>
      <c r="H3391" t="s">
        <v>504</v>
      </c>
      <c r="I3391" t="s">
        <v>131</v>
      </c>
      <c r="J3391" t="s">
        <v>8</v>
      </c>
      <c r="K3391" t="s">
        <v>124</v>
      </c>
      <c r="M3391">
        <v>4</v>
      </c>
      <c r="N3391" t="s">
        <v>42</v>
      </c>
      <c r="O3391" t="s">
        <v>239</v>
      </c>
      <c r="P3391" t="s">
        <v>43</v>
      </c>
      <c r="Q3391" t="s">
        <v>139</v>
      </c>
      <c r="R3391" t="s">
        <v>811</v>
      </c>
      <c r="S3391" t="s">
        <v>345</v>
      </c>
      <c r="T3391" t="s">
        <v>3611</v>
      </c>
      <c r="U3391" t="s">
        <v>343</v>
      </c>
      <c r="V3391" t="s">
        <v>378</v>
      </c>
      <c r="X3391" t="str">
        <f>LEFT(Table7[[#This Row],[Month]],4)</f>
        <v>2023</v>
      </c>
      <c r="Y3391">
        <f>SIGN(Table7[[#This Row],[Internal Monthly Cost]])</f>
        <v>1</v>
      </c>
    </row>
    <row r="3392" spans="1:25" x14ac:dyDescent="0.2">
      <c r="A3392">
        <v>730</v>
      </c>
      <c r="B3392" t="s">
        <v>3696</v>
      </c>
      <c r="C3392" t="s">
        <v>3696</v>
      </c>
      <c r="D3392" t="s">
        <v>5</v>
      </c>
      <c r="E3392" t="s">
        <v>3381</v>
      </c>
      <c r="F3392" t="s">
        <v>652</v>
      </c>
      <c r="G3392" t="s">
        <v>3382</v>
      </c>
      <c r="H3392" t="s">
        <v>3383</v>
      </c>
      <c r="I3392" t="s">
        <v>3430</v>
      </c>
      <c r="J3392" t="s">
        <v>8</v>
      </c>
      <c r="K3392" t="s">
        <v>124</v>
      </c>
      <c r="M3392">
        <v>81</v>
      </c>
      <c r="N3392" t="s">
        <v>328</v>
      </c>
      <c r="O3392" t="s">
        <v>329</v>
      </c>
      <c r="P3392" t="s">
        <v>330</v>
      </c>
      <c r="Q3392" t="s">
        <v>139</v>
      </c>
      <c r="R3392" t="s">
        <v>811</v>
      </c>
      <c r="S3392" t="s">
        <v>345</v>
      </c>
      <c r="T3392" t="s">
        <v>3611</v>
      </c>
      <c r="U3392" t="s">
        <v>343</v>
      </c>
      <c r="V3392" t="s">
        <v>356</v>
      </c>
      <c r="X3392" t="str">
        <f>LEFT(Table7[[#This Row],[Month]],4)</f>
        <v>2023</v>
      </c>
      <c r="Y3392">
        <f>SIGN(Table7[[#This Row],[Internal Monthly Cost]])</f>
        <v>1</v>
      </c>
    </row>
    <row r="3393" spans="1:25" x14ac:dyDescent="0.2">
      <c r="A3393">
        <v>723</v>
      </c>
      <c r="B3393" t="s">
        <v>3696</v>
      </c>
      <c r="C3393" t="s">
        <v>3696</v>
      </c>
      <c r="D3393" t="s">
        <v>5</v>
      </c>
      <c r="E3393" t="s">
        <v>3297</v>
      </c>
      <c r="F3393" t="s">
        <v>652</v>
      </c>
      <c r="G3393" t="s">
        <v>3298</v>
      </c>
      <c r="H3393" t="s">
        <v>3299</v>
      </c>
      <c r="I3393" t="s">
        <v>3336</v>
      </c>
      <c r="J3393" t="s">
        <v>8</v>
      </c>
      <c r="K3393" t="s">
        <v>124</v>
      </c>
      <c r="M3393">
        <v>80</v>
      </c>
      <c r="N3393" t="s">
        <v>64</v>
      </c>
      <c r="O3393" t="s">
        <v>228</v>
      </c>
      <c r="P3393" t="s">
        <v>65</v>
      </c>
      <c r="Q3393" t="s">
        <v>139</v>
      </c>
      <c r="R3393" t="s">
        <v>811</v>
      </c>
      <c r="S3393" t="s">
        <v>345</v>
      </c>
      <c r="T3393" t="s">
        <v>3611</v>
      </c>
      <c r="U3393" t="s">
        <v>343</v>
      </c>
      <c r="V3393" t="s">
        <v>348</v>
      </c>
      <c r="X3393" t="str">
        <f>LEFT(Table7[[#This Row],[Month]],4)</f>
        <v>2023</v>
      </c>
      <c r="Y3393">
        <f>SIGN(Table7[[#This Row],[Internal Monthly Cost]])</f>
        <v>1</v>
      </c>
    </row>
    <row r="3394" spans="1:25" x14ac:dyDescent="0.2">
      <c r="A3394">
        <v>743</v>
      </c>
      <c r="B3394" t="s">
        <v>3696</v>
      </c>
      <c r="C3394" t="s">
        <v>3696</v>
      </c>
      <c r="D3394" t="s">
        <v>5</v>
      </c>
      <c r="E3394" t="s">
        <v>3522</v>
      </c>
      <c r="F3394" t="s">
        <v>3519</v>
      </c>
      <c r="H3394" t="s">
        <v>3520</v>
      </c>
      <c r="J3394" t="s">
        <v>8</v>
      </c>
      <c r="K3394" t="s">
        <v>442</v>
      </c>
      <c r="M3394">
        <v>150</v>
      </c>
      <c r="N3394" t="s">
        <v>2928</v>
      </c>
      <c r="O3394" t="s">
        <v>2929</v>
      </c>
      <c r="P3394" t="s">
        <v>2896</v>
      </c>
      <c r="Q3394" t="s">
        <v>441</v>
      </c>
      <c r="R3394" t="s">
        <v>442</v>
      </c>
      <c r="S3394" t="s">
        <v>345</v>
      </c>
      <c r="T3394" t="s">
        <v>3619</v>
      </c>
      <c r="U3394" t="s">
        <v>343</v>
      </c>
      <c r="V3394" t="s">
        <v>2876</v>
      </c>
      <c r="X3394" t="str">
        <f>LEFT(Table7[[#This Row],[Month]],4)</f>
        <v>2023</v>
      </c>
      <c r="Y3394">
        <f>SIGN(Table7[[#This Row],[Internal Monthly Cost]])</f>
        <v>1</v>
      </c>
    </row>
    <row r="3395" spans="1:25" x14ac:dyDescent="0.2">
      <c r="A3395">
        <v>725</v>
      </c>
      <c r="B3395" t="s">
        <v>3696</v>
      </c>
      <c r="C3395" t="s">
        <v>3696</v>
      </c>
      <c r="D3395" t="s">
        <v>5</v>
      </c>
      <c r="E3395" t="s">
        <v>3302</v>
      </c>
      <c r="F3395" t="s">
        <v>652</v>
      </c>
      <c r="G3395" t="s">
        <v>3303</v>
      </c>
      <c r="H3395" t="s">
        <v>3299</v>
      </c>
      <c r="I3395" t="s">
        <v>3336</v>
      </c>
      <c r="J3395" t="s">
        <v>8</v>
      </c>
      <c r="K3395" t="s">
        <v>124</v>
      </c>
      <c r="M3395">
        <v>80</v>
      </c>
      <c r="N3395" t="s">
        <v>3304</v>
      </c>
      <c r="O3395" t="s">
        <v>3305</v>
      </c>
      <c r="P3395" t="s">
        <v>3306</v>
      </c>
      <c r="Q3395" t="s">
        <v>139</v>
      </c>
      <c r="R3395" t="s">
        <v>811</v>
      </c>
      <c r="S3395" t="s">
        <v>345</v>
      </c>
      <c r="T3395" t="s">
        <v>3611</v>
      </c>
      <c r="U3395" t="s">
        <v>343</v>
      </c>
      <c r="V3395" t="s">
        <v>3307</v>
      </c>
      <c r="X3395" t="str">
        <f>LEFT(Table7[[#This Row],[Month]],4)</f>
        <v>2023</v>
      </c>
      <c r="Y3395">
        <f>SIGN(Table7[[#This Row],[Internal Monthly Cost]])</f>
        <v>1</v>
      </c>
    </row>
    <row r="3396" spans="1:25" x14ac:dyDescent="0.2">
      <c r="A3396">
        <v>706</v>
      </c>
      <c r="B3396" t="s">
        <v>3696</v>
      </c>
      <c r="C3396" t="s">
        <v>3696</v>
      </c>
      <c r="D3396" t="s">
        <v>5</v>
      </c>
      <c r="E3396" t="s">
        <v>2994</v>
      </c>
      <c r="F3396" t="s">
        <v>652</v>
      </c>
      <c r="G3396" t="s">
        <v>2996</v>
      </c>
      <c r="H3396" t="s">
        <v>2980</v>
      </c>
      <c r="I3396" t="s">
        <v>3077</v>
      </c>
      <c r="J3396" t="s">
        <v>8</v>
      </c>
      <c r="K3396" t="s">
        <v>124</v>
      </c>
      <c r="M3396">
        <v>75</v>
      </c>
      <c r="N3396" t="s">
        <v>46</v>
      </c>
      <c r="O3396" t="s">
        <v>219</v>
      </c>
      <c r="P3396" t="s">
        <v>47</v>
      </c>
      <c r="Q3396" t="s">
        <v>139</v>
      </c>
      <c r="R3396" t="s">
        <v>811</v>
      </c>
      <c r="S3396" t="s">
        <v>345</v>
      </c>
      <c r="T3396" t="s">
        <v>3611</v>
      </c>
      <c r="U3396" t="s">
        <v>343</v>
      </c>
      <c r="V3396" t="s">
        <v>354</v>
      </c>
      <c r="X3396" t="str">
        <f>LEFT(Table7[[#This Row],[Month]],4)</f>
        <v>2023</v>
      </c>
      <c r="Y3396">
        <f>SIGN(Table7[[#This Row],[Internal Monthly Cost]])</f>
        <v>1</v>
      </c>
    </row>
    <row r="3397" spans="1:25" x14ac:dyDescent="0.2">
      <c r="A3397">
        <v>707</v>
      </c>
      <c r="B3397" t="s">
        <v>3696</v>
      </c>
      <c r="C3397" t="s">
        <v>3696</v>
      </c>
      <c r="D3397" t="s">
        <v>5</v>
      </c>
      <c r="E3397" t="s">
        <v>3000</v>
      </c>
      <c r="F3397" t="s">
        <v>652</v>
      </c>
      <c r="G3397" t="s">
        <v>3001</v>
      </c>
      <c r="H3397" t="s">
        <v>2980</v>
      </c>
      <c r="I3397" t="s">
        <v>3077</v>
      </c>
      <c r="J3397" t="s">
        <v>8</v>
      </c>
      <c r="K3397" t="s">
        <v>124</v>
      </c>
      <c r="M3397">
        <v>75</v>
      </c>
      <c r="N3397" t="s">
        <v>74</v>
      </c>
      <c r="O3397" t="s">
        <v>218</v>
      </c>
      <c r="P3397" t="s">
        <v>75</v>
      </c>
      <c r="Q3397" t="s">
        <v>139</v>
      </c>
      <c r="R3397" t="s">
        <v>811</v>
      </c>
      <c r="S3397" t="s">
        <v>345</v>
      </c>
      <c r="T3397" t="s">
        <v>3611</v>
      </c>
      <c r="U3397" t="s">
        <v>343</v>
      </c>
      <c r="V3397" t="s">
        <v>353</v>
      </c>
      <c r="X3397" t="str">
        <f>LEFT(Table7[[#This Row],[Month]],4)</f>
        <v>2023</v>
      </c>
      <c r="Y3397">
        <f>SIGN(Table7[[#This Row],[Internal Monthly Cost]])</f>
        <v>1</v>
      </c>
    </row>
    <row r="3398" spans="1:25" x14ac:dyDescent="0.2">
      <c r="A3398">
        <v>708</v>
      </c>
      <c r="B3398" t="s">
        <v>3696</v>
      </c>
      <c r="C3398" t="s">
        <v>3696</v>
      </c>
      <c r="D3398" t="s">
        <v>5</v>
      </c>
      <c r="E3398" t="s">
        <v>3005</v>
      </c>
      <c r="F3398" t="s">
        <v>652</v>
      </c>
      <c r="G3398" t="s">
        <v>3006</v>
      </c>
      <c r="H3398" t="s">
        <v>2980</v>
      </c>
      <c r="I3398" t="s">
        <v>3077</v>
      </c>
      <c r="J3398" t="s">
        <v>4</v>
      </c>
      <c r="K3398" t="s">
        <v>124</v>
      </c>
      <c r="M3398">
        <v>75</v>
      </c>
      <c r="X3398" t="str">
        <f>LEFT(Table7[[#This Row],[Month]],4)</f>
        <v>2023</v>
      </c>
      <c r="Y3398">
        <f>SIGN(Table7[[#This Row],[Internal Monthly Cost]])</f>
        <v>1</v>
      </c>
    </row>
    <row r="3399" spans="1:25" x14ac:dyDescent="0.2">
      <c r="A3399">
        <v>702</v>
      </c>
      <c r="B3399" t="s">
        <v>3696</v>
      </c>
      <c r="C3399" t="s">
        <v>3696</v>
      </c>
      <c r="D3399" t="s">
        <v>5</v>
      </c>
      <c r="E3399" t="s">
        <v>2948</v>
      </c>
      <c r="F3399" t="s">
        <v>652</v>
      </c>
      <c r="G3399" t="s">
        <v>2949</v>
      </c>
      <c r="H3399" t="s">
        <v>2950</v>
      </c>
      <c r="I3399" t="s">
        <v>3056</v>
      </c>
      <c r="J3399" t="s">
        <v>8</v>
      </c>
      <c r="K3399" t="s">
        <v>127</v>
      </c>
      <c r="M3399">
        <v>37</v>
      </c>
      <c r="N3399" t="s">
        <v>856</v>
      </c>
      <c r="O3399" t="s">
        <v>855</v>
      </c>
      <c r="P3399" t="s">
        <v>857</v>
      </c>
      <c r="Q3399" t="s">
        <v>140</v>
      </c>
      <c r="R3399" t="s">
        <v>811</v>
      </c>
      <c r="S3399" t="s">
        <v>360</v>
      </c>
      <c r="T3399" t="s">
        <v>3615</v>
      </c>
      <c r="U3399" t="s">
        <v>343</v>
      </c>
      <c r="V3399" t="s">
        <v>858</v>
      </c>
      <c r="X3399" t="str">
        <f>LEFT(Table7[[#This Row],[Month]],4)</f>
        <v>2023</v>
      </c>
      <c r="Y3399">
        <f>SIGN(Table7[[#This Row],[Internal Monthly Cost]])</f>
        <v>1</v>
      </c>
    </row>
    <row r="3400" spans="1:25" x14ac:dyDescent="0.2">
      <c r="A3400">
        <v>722</v>
      </c>
      <c r="B3400" t="s">
        <v>3696</v>
      </c>
      <c r="C3400" t="s">
        <v>3696</v>
      </c>
      <c r="D3400" t="s">
        <v>5</v>
      </c>
      <c r="E3400" t="s">
        <v>3277</v>
      </c>
      <c r="F3400" t="s">
        <v>652</v>
      </c>
      <c r="G3400" t="s">
        <v>3271</v>
      </c>
      <c r="H3400" t="s">
        <v>3295</v>
      </c>
      <c r="I3400" t="s">
        <v>3294</v>
      </c>
      <c r="J3400" t="s">
        <v>8</v>
      </c>
      <c r="K3400" t="s">
        <v>123</v>
      </c>
      <c r="M3400">
        <v>40</v>
      </c>
      <c r="N3400" t="s">
        <v>31</v>
      </c>
      <c r="O3400" t="s">
        <v>194</v>
      </c>
      <c r="P3400" t="s">
        <v>32</v>
      </c>
      <c r="Q3400" t="s">
        <v>171</v>
      </c>
      <c r="R3400" t="s">
        <v>138</v>
      </c>
      <c r="S3400" t="s">
        <v>345</v>
      </c>
      <c r="T3400" t="s">
        <v>362</v>
      </c>
      <c r="U3400" t="s">
        <v>343</v>
      </c>
      <c r="V3400" t="s">
        <v>363</v>
      </c>
      <c r="X3400" t="str">
        <f>LEFT(Table7[[#This Row],[Month]],4)</f>
        <v>2023</v>
      </c>
      <c r="Y3400">
        <f>SIGN(Table7[[#This Row],[Internal Monthly Cost]])</f>
        <v>1</v>
      </c>
    </row>
    <row r="3401" spans="1:25" x14ac:dyDescent="0.2">
      <c r="A3401">
        <v>739</v>
      </c>
      <c r="B3401" t="s">
        <v>3696</v>
      </c>
      <c r="C3401" t="s">
        <v>3696</v>
      </c>
      <c r="D3401" t="s">
        <v>5</v>
      </c>
      <c r="E3401" t="s">
        <v>3439</v>
      </c>
      <c r="F3401" t="s">
        <v>652</v>
      </c>
      <c r="G3401" t="s">
        <v>3440</v>
      </c>
      <c r="H3401" t="s">
        <v>3441</v>
      </c>
      <c r="I3401" t="s">
        <v>3452</v>
      </c>
      <c r="J3401" t="s">
        <v>8</v>
      </c>
      <c r="K3401" t="s">
        <v>127</v>
      </c>
      <c r="M3401">
        <v>33</v>
      </c>
      <c r="N3401" t="s">
        <v>2555</v>
      </c>
      <c r="O3401" t="s">
        <v>2554</v>
      </c>
      <c r="P3401" t="s">
        <v>2556</v>
      </c>
      <c r="Q3401" t="s">
        <v>140</v>
      </c>
      <c r="R3401" t="s">
        <v>811</v>
      </c>
      <c r="S3401" t="s">
        <v>345</v>
      </c>
      <c r="T3401" t="s">
        <v>3615</v>
      </c>
      <c r="U3401" t="s">
        <v>343</v>
      </c>
      <c r="V3401" t="s">
        <v>2557</v>
      </c>
      <c r="X3401" t="str">
        <f>LEFT(Table7[[#This Row],[Month]],4)</f>
        <v>2023</v>
      </c>
      <c r="Y3401">
        <f>SIGN(Table7[[#This Row],[Internal Monthly Cost]])</f>
        <v>1</v>
      </c>
    </row>
    <row r="3402" spans="1:25" x14ac:dyDescent="0.2">
      <c r="A3402">
        <v>726</v>
      </c>
      <c r="B3402" t="s">
        <v>3696</v>
      </c>
      <c r="C3402" t="s">
        <v>3696</v>
      </c>
      <c r="D3402" t="s">
        <v>5</v>
      </c>
      <c r="E3402" t="s">
        <v>3308</v>
      </c>
      <c r="F3402" t="s">
        <v>652</v>
      </c>
      <c r="G3402" t="s">
        <v>3309</v>
      </c>
      <c r="H3402" t="s">
        <v>3299</v>
      </c>
      <c r="I3402" t="s">
        <v>3336</v>
      </c>
      <c r="J3402" t="s">
        <v>8</v>
      </c>
      <c r="K3402" t="s">
        <v>123</v>
      </c>
      <c r="M3402">
        <v>41</v>
      </c>
      <c r="N3402" t="s">
        <v>27</v>
      </c>
      <c r="O3402" t="s">
        <v>202</v>
      </c>
      <c r="P3402" t="s">
        <v>28</v>
      </c>
      <c r="Q3402" t="s">
        <v>171</v>
      </c>
      <c r="R3402" t="s">
        <v>138</v>
      </c>
      <c r="S3402" t="s">
        <v>345</v>
      </c>
      <c r="T3402" t="s">
        <v>380</v>
      </c>
      <c r="U3402" t="s">
        <v>343</v>
      </c>
      <c r="V3402" t="s">
        <v>381</v>
      </c>
      <c r="X3402" t="str">
        <f>LEFT(Table7[[#This Row],[Month]],4)</f>
        <v>2023</v>
      </c>
      <c r="Y3402">
        <f>SIGN(Table7[[#This Row],[Internal Monthly Cost]])</f>
        <v>1</v>
      </c>
    </row>
    <row r="3403" spans="1:25" x14ac:dyDescent="0.2">
      <c r="A3403">
        <v>518</v>
      </c>
      <c r="B3403" t="s">
        <v>3696</v>
      </c>
      <c r="C3403" t="s">
        <v>3727</v>
      </c>
      <c r="D3403" t="s">
        <v>5</v>
      </c>
      <c r="E3403" t="s">
        <v>642</v>
      </c>
      <c r="F3403" t="s">
        <v>503</v>
      </c>
      <c r="G3403" t="s">
        <v>646</v>
      </c>
      <c r="H3403" t="s">
        <v>647</v>
      </c>
      <c r="I3403" t="s">
        <v>135</v>
      </c>
      <c r="J3403" t="s">
        <v>8</v>
      </c>
      <c r="K3403" t="s">
        <v>124</v>
      </c>
      <c r="M3403">
        <v>-67</v>
      </c>
      <c r="N3403" t="s">
        <v>62</v>
      </c>
      <c r="O3403" t="s">
        <v>211</v>
      </c>
      <c r="P3403" t="s">
        <v>63</v>
      </c>
      <c r="Q3403" t="s">
        <v>139</v>
      </c>
      <c r="R3403" t="s">
        <v>811</v>
      </c>
      <c r="S3403" t="s">
        <v>345</v>
      </c>
      <c r="T3403" t="s">
        <v>3611</v>
      </c>
      <c r="U3403" t="s">
        <v>343</v>
      </c>
      <c r="V3403" t="s">
        <v>348</v>
      </c>
      <c r="X3403" t="str">
        <f>LEFT(Table7[[#This Row],[Month]],4)</f>
        <v>2023</v>
      </c>
      <c r="Y3403">
        <f>SIGN(Table7[[#This Row],[Internal Monthly Cost]])</f>
        <v>-1</v>
      </c>
    </row>
    <row r="3404" spans="1:25" x14ac:dyDescent="0.2">
      <c r="A3404">
        <v>518</v>
      </c>
      <c r="B3404" t="s">
        <v>3696</v>
      </c>
      <c r="C3404" t="s">
        <v>3727</v>
      </c>
      <c r="D3404" t="s">
        <v>5</v>
      </c>
      <c r="E3404" t="s">
        <v>642</v>
      </c>
      <c r="F3404" t="s">
        <v>503</v>
      </c>
      <c r="G3404" t="s">
        <v>646</v>
      </c>
      <c r="H3404" t="s">
        <v>647</v>
      </c>
      <c r="I3404" t="s">
        <v>135</v>
      </c>
      <c r="J3404" t="s">
        <v>8</v>
      </c>
      <c r="K3404" t="s">
        <v>124</v>
      </c>
      <c r="M3404">
        <v>900</v>
      </c>
      <c r="N3404" t="s">
        <v>62</v>
      </c>
      <c r="O3404" t="s">
        <v>211</v>
      </c>
      <c r="P3404" t="s">
        <v>63</v>
      </c>
      <c r="Q3404" t="s">
        <v>139</v>
      </c>
      <c r="R3404" t="s">
        <v>811</v>
      </c>
      <c r="S3404" t="s">
        <v>345</v>
      </c>
      <c r="T3404" t="s">
        <v>3611</v>
      </c>
      <c r="U3404" t="s">
        <v>343</v>
      </c>
      <c r="V3404" t="s">
        <v>348</v>
      </c>
      <c r="X3404" t="str">
        <f>LEFT(Table7[[#This Row],[Month]],4)</f>
        <v>2023</v>
      </c>
      <c r="Y3404">
        <f>SIGN(Table7[[#This Row],[Internal Monthly Cost]])</f>
        <v>1</v>
      </c>
    </row>
    <row r="3405" spans="1:25" x14ac:dyDescent="0.2">
      <c r="A3405">
        <v>440</v>
      </c>
      <c r="B3405" t="s">
        <v>3696</v>
      </c>
      <c r="C3405" t="s">
        <v>3727</v>
      </c>
      <c r="D3405" t="s">
        <v>5</v>
      </c>
      <c r="E3405" t="s">
        <v>898</v>
      </c>
      <c r="F3405" t="s">
        <v>503</v>
      </c>
      <c r="G3405" t="s">
        <v>627</v>
      </c>
      <c r="H3405" t="s">
        <v>515</v>
      </c>
      <c r="I3405" t="s">
        <v>125</v>
      </c>
      <c r="J3405" t="s">
        <v>4</v>
      </c>
      <c r="K3405" t="s">
        <v>124</v>
      </c>
      <c r="M3405">
        <v>-67</v>
      </c>
      <c r="X3405" t="str">
        <f>LEFT(Table7[[#This Row],[Month]],4)</f>
        <v>2023</v>
      </c>
      <c r="Y3405">
        <f>SIGN(Table7[[#This Row],[Internal Monthly Cost]])</f>
        <v>-1</v>
      </c>
    </row>
    <row r="3406" spans="1:25" x14ac:dyDescent="0.2">
      <c r="A3406">
        <v>439</v>
      </c>
      <c r="B3406" t="s">
        <v>3696</v>
      </c>
      <c r="C3406" t="s">
        <v>3727</v>
      </c>
      <c r="D3406" t="s">
        <v>5</v>
      </c>
      <c r="E3406" t="s">
        <v>636</v>
      </c>
      <c r="F3406" t="s">
        <v>503</v>
      </c>
      <c r="G3406" t="s">
        <v>627</v>
      </c>
      <c r="H3406" t="s">
        <v>515</v>
      </c>
      <c r="I3406" t="s">
        <v>125</v>
      </c>
      <c r="J3406" t="s">
        <v>8</v>
      </c>
      <c r="K3406" t="s">
        <v>124</v>
      </c>
      <c r="M3406">
        <v>-67</v>
      </c>
      <c r="N3406" t="s">
        <v>52</v>
      </c>
      <c r="O3406" t="s">
        <v>195</v>
      </c>
      <c r="P3406" t="s">
        <v>53</v>
      </c>
      <c r="Q3406" t="s">
        <v>139</v>
      </c>
      <c r="R3406" t="s">
        <v>811</v>
      </c>
      <c r="S3406" t="s">
        <v>345</v>
      </c>
      <c r="T3406" t="s">
        <v>3611</v>
      </c>
      <c r="U3406" t="s">
        <v>343</v>
      </c>
      <c r="V3406" t="s">
        <v>355</v>
      </c>
      <c r="X3406" t="str">
        <f>LEFT(Table7[[#This Row],[Month]],4)</f>
        <v>2023</v>
      </c>
      <c r="Y3406">
        <f>SIGN(Table7[[#This Row],[Internal Monthly Cost]])</f>
        <v>-1</v>
      </c>
    </row>
    <row r="3407" spans="1:25" x14ac:dyDescent="0.2">
      <c r="A3407">
        <v>479</v>
      </c>
      <c r="B3407" t="s">
        <v>3696</v>
      </c>
      <c r="C3407" t="s">
        <v>3727</v>
      </c>
      <c r="D3407" t="s">
        <v>5</v>
      </c>
      <c r="E3407" t="s">
        <v>1553</v>
      </c>
      <c r="F3407" t="s">
        <v>503</v>
      </c>
      <c r="G3407" t="s">
        <v>627</v>
      </c>
      <c r="H3407" t="s">
        <v>515</v>
      </c>
      <c r="I3407" t="s">
        <v>125</v>
      </c>
      <c r="J3407" t="s">
        <v>8</v>
      </c>
      <c r="K3407" t="s">
        <v>124</v>
      </c>
      <c r="M3407">
        <v>-67</v>
      </c>
      <c r="N3407" t="s">
        <v>38</v>
      </c>
      <c r="O3407" t="s">
        <v>235</v>
      </c>
      <c r="P3407" t="s">
        <v>39</v>
      </c>
      <c r="Q3407" t="s">
        <v>139</v>
      </c>
      <c r="R3407" t="s">
        <v>811</v>
      </c>
      <c r="S3407" t="s">
        <v>345</v>
      </c>
      <c r="T3407" t="s">
        <v>3611</v>
      </c>
      <c r="U3407" t="s">
        <v>343</v>
      </c>
      <c r="V3407" t="s">
        <v>375</v>
      </c>
      <c r="X3407" t="str">
        <f>LEFT(Table7[[#This Row],[Month]],4)</f>
        <v>2023</v>
      </c>
      <c r="Y3407">
        <f>SIGN(Table7[[#This Row],[Internal Monthly Cost]])</f>
        <v>-1</v>
      </c>
    </row>
    <row r="3408" spans="1:25" x14ac:dyDescent="0.2">
      <c r="A3408">
        <v>458</v>
      </c>
      <c r="B3408" t="s">
        <v>3696</v>
      </c>
      <c r="C3408" t="s">
        <v>3727</v>
      </c>
      <c r="D3408" t="s">
        <v>5</v>
      </c>
      <c r="E3408" t="s">
        <v>2098</v>
      </c>
      <c r="F3408" t="s">
        <v>503</v>
      </c>
      <c r="G3408" t="s">
        <v>627</v>
      </c>
      <c r="H3408" t="s">
        <v>515</v>
      </c>
      <c r="I3408" t="s">
        <v>125</v>
      </c>
      <c r="J3408" t="s">
        <v>4</v>
      </c>
      <c r="K3408" t="s">
        <v>124</v>
      </c>
      <c r="M3408">
        <v>-67</v>
      </c>
      <c r="X3408" t="str">
        <f>LEFT(Table7[[#This Row],[Month]],4)</f>
        <v>2023</v>
      </c>
      <c r="Y3408">
        <f>SIGN(Table7[[#This Row],[Internal Monthly Cost]])</f>
        <v>-1</v>
      </c>
    </row>
    <row r="3409" spans="1:25" x14ac:dyDescent="0.2">
      <c r="A3409">
        <v>460</v>
      </c>
      <c r="B3409" t="s">
        <v>3696</v>
      </c>
      <c r="C3409" t="s">
        <v>3727</v>
      </c>
      <c r="D3409" t="s">
        <v>5</v>
      </c>
      <c r="E3409" t="s">
        <v>2136</v>
      </c>
      <c r="F3409" t="s">
        <v>503</v>
      </c>
      <c r="G3409" t="s">
        <v>627</v>
      </c>
      <c r="H3409" t="s">
        <v>515</v>
      </c>
      <c r="I3409" t="s">
        <v>125</v>
      </c>
      <c r="J3409" t="s">
        <v>8</v>
      </c>
      <c r="K3409" t="s">
        <v>124</v>
      </c>
      <c r="M3409">
        <v>-67</v>
      </c>
      <c r="N3409" t="s">
        <v>82</v>
      </c>
      <c r="O3409" t="s">
        <v>232</v>
      </c>
      <c r="P3409" t="s">
        <v>83</v>
      </c>
      <c r="Q3409" t="s">
        <v>139</v>
      </c>
      <c r="R3409" t="s">
        <v>811</v>
      </c>
      <c r="S3409" t="s">
        <v>345</v>
      </c>
      <c r="T3409" t="s">
        <v>3611</v>
      </c>
      <c r="U3409" t="s">
        <v>343</v>
      </c>
      <c r="V3409" t="s">
        <v>371</v>
      </c>
      <c r="X3409" t="str">
        <f>LEFT(Table7[[#This Row],[Month]],4)</f>
        <v>2023</v>
      </c>
      <c r="Y3409">
        <f>SIGN(Table7[[#This Row],[Internal Monthly Cost]])</f>
        <v>-1</v>
      </c>
    </row>
    <row r="3410" spans="1:25" x14ac:dyDescent="0.2">
      <c r="A3410">
        <v>457</v>
      </c>
      <c r="B3410" t="s">
        <v>3696</v>
      </c>
      <c r="C3410" t="s">
        <v>3727</v>
      </c>
      <c r="D3410" t="s">
        <v>5</v>
      </c>
      <c r="E3410" t="s">
        <v>2109</v>
      </c>
      <c r="F3410" t="s">
        <v>503</v>
      </c>
      <c r="G3410" t="s">
        <v>627</v>
      </c>
      <c r="H3410" t="s">
        <v>515</v>
      </c>
      <c r="I3410" t="s">
        <v>125</v>
      </c>
      <c r="J3410" t="s">
        <v>4</v>
      </c>
      <c r="K3410" t="s">
        <v>124</v>
      </c>
      <c r="M3410">
        <v>-67</v>
      </c>
      <c r="X3410" t="str">
        <f>LEFT(Table7[[#This Row],[Month]],4)</f>
        <v>2023</v>
      </c>
      <c r="Y3410">
        <f>SIGN(Table7[[#This Row],[Internal Monthly Cost]])</f>
        <v>-1</v>
      </c>
    </row>
    <row r="3411" spans="1:25" x14ac:dyDescent="0.2">
      <c r="A3411">
        <v>483</v>
      </c>
      <c r="B3411" t="s">
        <v>3696</v>
      </c>
      <c r="C3411" t="s">
        <v>3727</v>
      </c>
      <c r="D3411" t="s">
        <v>5</v>
      </c>
      <c r="E3411" t="s">
        <v>2795</v>
      </c>
      <c r="F3411" t="s">
        <v>503</v>
      </c>
      <c r="G3411" t="s">
        <v>502</v>
      </c>
      <c r="H3411" t="s">
        <v>504</v>
      </c>
      <c r="I3411" t="s">
        <v>131</v>
      </c>
      <c r="J3411" t="s">
        <v>4</v>
      </c>
      <c r="K3411" t="s">
        <v>124</v>
      </c>
      <c r="M3411">
        <v>-67</v>
      </c>
      <c r="X3411" t="str">
        <f>LEFT(Table7[[#This Row],[Month]],4)</f>
        <v>2023</v>
      </c>
      <c r="Y3411">
        <f>SIGN(Table7[[#This Row],[Internal Monthly Cost]])</f>
        <v>-1</v>
      </c>
    </row>
    <row r="3412" spans="1:25" x14ac:dyDescent="0.2">
      <c r="A3412">
        <v>483</v>
      </c>
      <c r="B3412" t="s">
        <v>3696</v>
      </c>
      <c r="C3412" t="s">
        <v>3727</v>
      </c>
      <c r="D3412" t="s">
        <v>5</v>
      </c>
      <c r="E3412" t="s">
        <v>2795</v>
      </c>
      <c r="F3412" t="s">
        <v>503</v>
      </c>
      <c r="G3412" t="s">
        <v>502</v>
      </c>
      <c r="H3412" t="s">
        <v>504</v>
      </c>
      <c r="I3412" t="s">
        <v>131</v>
      </c>
      <c r="J3412" t="s">
        <v>4</v>
      </c>
      <c r="K3412" t="s">
        <v>124</v>
      </c>
      <c r="M3412">
        <v>697.29</v>
      </c>
      <c r="X3412" t="str">
        <f>LEFT(Table7[[#This Row],[Month]],4)</f>
        <v>2023</v>
      </c>
      <c r="Y3412">
        <f>SIGN(Table7[[#This Row],[Internal Monthly Cost]])</f>
        <v>1</v>
      </c>
    </row>
    <row r="3413" spans="1:25" x14ac:dyDescent="0.2">
      <c r="A3413">
        <v>484</v>
      </c>
      <c r="B3413" t="s">
        <v>3696</v>
      </c>
      <c r="C3413" t="s">
        <v>3727</v>
      </c>
      <c r="D3413" t="s">
        <v>5</v>
      </c>
      <c r="E3413" t="s">
        <v>2620</v>
      </c>
      <c r="F3413" t="s">
        <v>503</v>
      </c>
      <c r="G3413" t="s">
        <v>502</v>
      </c>
      <c r="H3413" t="s">
        <v>504</v>
      </c>
      <c r="I3413" t="s">
        <v>131</v>
      </c>
      <c r="J3413" t="s">
        <v>4</v>
      </c>
      <c r="K3413" t="s">
        <v>124</v>
      </c>
      <c r="M3413">
        <v>-67</v>
      </c>
      <c r="X3413" t="str">
        <f>LEFT(Table7[[#This Row],[Month]],4)</f>
        <v>2023</v>
      </c>
      <c r="Y3413">
        <f>SIGN(Table7[[#This Row],[Internal Monthly Cost]])</f>
        <v>-1</v>
      </c>
    </row>
    <row r="3414" spans="1:25" x14ac:dyDescent="0.2">
      <c r="A3414">
        <v>484</v>
      </c>
      <c r="B3414" t="s">
        <v>3696</v>
      </c>
      <c r="C3414" t="s">
        <v>3727</v>
      </c>
      <c r="D3414" t="s">
        <v>5</v>
      </c>
      <c r="E3414" t="s">
        <v>2620</v>
      </c>
      <c r="F3414" t="s">
        <v>503</v>
      </c>
      <c r="G3414" t="s">
        <v>502</v>
      </c>
      <c r="H3414" t="s">
        <v>504</v>
      </c>
      <c r="I3414" t="s">
        <v>131</v>
      </c>
      <c r="J3414" t="s">
        <v>4</v>
      </c>
      <c r="K3414" t="s">
        <v>124</v>
      </c>
      <c r="M3414">
        <v>697.29</v>
      </c>
      <c r="X3414" t="str">
        <f>LEFT(Table7[[#This Row],[Month]],4)</f>
        <v>2023</v>
      </c>
      <c r="Y3414">
        <f>SIGN(Table7[[#This Row],[Internal Monthly Cost]])</f>
        <v>1</v>
      </c>
    </row>
    <row r="3415" spans="1:25" x14ac:dyDescent="0.2">
      <c r="A3415">
        <v>487</v>
      </c>
      <c r="B3415" t="s">
        <v>3696</v>
      </c>
      <c r="C3415" t="s">
        <v>3727</v>
      </c>
      <c r="D3415" t="s">
        <v>5</v>
      </c>
      <c r="E3415" t="s">
        <v>1897</v>
      </c>
      <c r="F3415" t="s">
        <v>503</v>
      </c>
      <c r="G3415" t="s">
        <v>502</v>
      </c>
      <c r="H3415" t="s">
        <v>504</v>
      </c>
      <c r="I3415" t="s">
        <v>131</v>
      </c>
      <c r="J3415" t="s">
        <v>8</v>
      </c>
      <c r="K3415" t="s">
        <v>124</v>
      </c>
      <c r="M3415">
        <v>-67</v>
      </c>
      <c r="N3415" t="s">
        <v>58</v>
      </c>
      <c r="O3415" t="s">
        <v>237</v>
      </c>
      <c r="P3415" t="s">
        <v>59</v>
      </c>
      <c r="Q3415" t="s">
        <v>139</v>
      </c>
      <c r="R3415" t="s">
        <v>811</v>
      </c>
      <c r="S3415" t="s">
        <v>345</v>
      </c>
      <c r="T3415" t="s">
        <v>3611</v>
      </c>
      <c r="U3415" t="s">
        <v>343</v>
      </c>
      <c r="V3415" t="s">
        <v>358</v>
      </c>
      <c r="X3415" t="str">
        <f>LEFT(Table7[[#This Row],[Month]],4)</f>
        <v>2023</v>
      </c>
      <c r="Y3415">
        <f>SIGN(Table7[[#This Row],[Internal Monthly Cost]])</f>
        <v>-1</v>
      </c>
    </row>
    <row r="3416" spans="1:25" x14ac:dyDescent="0.2">
      <c r="A3416">
        <v>487</v>
      </c>
      <c r="B3416" t="s">
        <v>3696</v>
      </c>
      <c r="C3416" t="s">
        <v>3727</v>
      </c>
      <c r="D3416" t="s">
        <v>5</v>
      </c>
      <c r="E3416" t="s">
        <v>1897</v>
      </c>
      <c r="F3416" t="s">
        <v>503</v>
      </c>
      <c r="G3416" t="s">
        <v>502</v>
      </c>
      <c r="H3416" t="s">
        <v>504</v>
      </c>
      <c r="I3416" t="s">
        <v>131</v>
      </c>
      <c r="J3416" t="s">
        <v>8</v>
      </c>
      <c r="K3416" t="s">
        <v>124</v>
      </c>
      <c r="M3416">
        <v>697.29</v>
      </c>
      <c r="N3416" t="s">
        <v>58</v>
      </c>
      <c r="O3416" t="s">
        <v>237</v>
      </c>
      <c r="P3416" t="s">
        <v>59</v>
      </c>
      <c r="Q3416" t="s">
        <v>139</v>
      </c>
      <c r="R3416" t="s">
        <v>811</v>
      </c>
      <c r="S3416" t="s">
        <v>345</v>
      </c>
      <c r="T3416" t="s">
        <v>3611</v>
      </c>
      <c r="U3416" t="s">
        <v>343</v>
      </c>
      <c r="V3416" t="s">
        <v>358</v>
      </c>
      <c r="X3416" t="str">
        <f>LEFT(Table7[[#This Row],[Month]],4)</f>
        <v>2023</v>
      </c>
      <c r="Y3416">
        <f>SIGN(Table7[[#This Row],[Internal Monthly Cost]])</f>
        <v>1</v>
      </c>
    </row>
    <row r="3417" spans="1:25" x14ac:dyDescent="0.2">
      <c r="A3417">
        <v>488</v>
      </c>
      <c r="B3417" t="s">
        <v>3696</v>
      </c>
      <c r="C3417" t="s">
        <v>3727</v>
      </c>
      <c r="D3417" t="s">
        <v>5</v>
      </c>
      <c r="E3417" t="s">
        <v>2006</v>
      </c>
      <c r="F3417" t="s">
        <v>503</v>
      </c>
      <c r="G3417" t="s">
        <v>502</v>
      </c>
      <c r="H3417" t="s">
        <v>504</v>
      </c>
      <c r="I3417" t="s">
        <v>131</v>
      </c>
      <c r="J3417" t="s">
        <v>4</v>
      </c>
      <c r="K3417" t="s">
        <v>124</v>
      </c>
      <c r="M3417">
        <v>-67</v>
      </c>
      <c r="X3417" t="str">
        <f>LEFT(Table7[[#This Row],[Month]],4)</f>
        <v>2023</v>
      </c>
      <c r="Y3417">
        <f>SIGN(Table7[[#This Row],[Internal Monthly Cost]])</f>
        <v>-1</v>
      </c>
    </row>
    <row r="3418" spans="1:25" x14ac:dyDescent="0.2">
      <c r="A3418">
        <v>488</v>
      </c>
      <c r="B3418" t="s">
        <v>3696</v>
      </c>
      <c r="C3418" t="s">
        <v>3727</v>
      </c>
      <c r="D3418" t="s">
        <v>5</v>
      </c>
      <c r="E3418" t="s">
        <v>2006</v>
      </c>
      <c r="F3418" t="s">
        <v>503</v>
      </c>
      <c r="G3418" t="s">
        <v>502</v>
      </c>
      <c r="H3418" t="s">
        <v>504</v>
      </c>
      <c r="I3418" t="s">
        <v>131</v>
      </c>
      <c r="J3418" t="s">
        <v>4</v>
      </c>
      <c r="K3418" t="s">
        <v>124</v>
      </c>
      <c r="M3418">
        <v>697.29</v>
      </c>
      <c r="X3418" t="str">
        <f>LEFT(Table7[[#This Row],[Month]],4)</f>
        <v>2023</v>
      </c>
      <c r="Y3418">
        <f>SIGN(Table7[[#This Row],[Internal Monthly Cost]])</f>
        <v>1</v>
      </c>
    </row>
    <row r="3419" spans="1:25" x14ac:dyDescent="0.2">
      <c r="A3419">
        <v>486</v>
      </c>
      <c r="B3419" t="s">
        <v>3696</v>
      </c>
      <c r="C3419" t="s">
        <v>3727</v>
      </c>
      <c r="D3419" t="s">
        <v>5</v>
      </c>
      <c r="E3419" t="s">
        <v>2014</v>
      </c>
      <c r="F3419" t="s">
        <v>503</v>
      </c>
      <c r="G3419" t="s">
        <v>502</v>
      </c>
      <c r="H3419" t="s">
        <v>504</v>
      </c>
      <c r="I3419" t="s">
        <v>131</v>
      </c>
      <c r="J3419" t="s">
        <v>4</v>
      </c>
      <c r="K3419" t="s">
        <v>124</v>
      </c>
      <c r="M3419">
        <v>-67</v>
      </c>
      <c r="X3419" t="str">
        <f>LEFT(Table7[[#This Row],[Month]],4)</f>
        <v>2023</v>
      </c>
      <c r="Y3419">
        <f>SIGN(Table7[[#This Row],[Internal Monthly Cost]])</f>
        <v>-1</v>
      </c>
    </row>
    <row r="3420" spans="1:25" x14ac:dyDescent="0.2">
      <c r="A3420">
        <v>486</v>
      </c>
      <c r="B3420" t="s">
        <v>3696</v>
      </c>
      <c r="C3420" t="s">
        <v>3727</v>
      </c>
      <c r="D3420" t="s">
        <v>5</v>
      </c>
      <c r="E3420" t="s">
        <v>2014</v>
      </c>
      <c r="F3420" t="s">
        <v>503</v>
      </c>
      <c r="G3420" t="s">
        <v>502</v>
      </c>
      <c r="H3420" t="s">
        <v>504</v>
      </c>
      <c r="I3420" t="s">
        <v>131</v>
      </c>
      <c r="J3420" t="s">
        <v>4</v>
      </c>
      <c r="K3420" t="s">
        <v>124</v>
      </c>
      <c r="M3420">
        <v>697.29</v>
      </c>
      <c r="X3420" t="str">
        <f>LEFT(Table7[[#This Row],[Month]],4)</f>
        <v>2023</v>
      </c>
      <c r="Y3420">
        <f>SIGN(Table7[[#This Row],[Internal Monthly Cost]])</f>
        <v>1</v>
      </c>
    </row>
    <row r="3421" spans="1:25" x14ac:dyDescent="0.2">
      <c r="A3421">
        <v>482</v>
      </c>
      <c r="B3421" t="s">
        <v>3696</v>
      </c>
      <c r="C3421" t="s">
        <v>3727</v>
      </c>
      <c r="D3421" t="s">
        <v>5</v>
      </c>
      <c r="E3421" t="s">
        <v>2153</v>
      </c>
      <c r="F3421" t="s">
        <v>503</v>
      </c>
      <c r="G3421" t="s">
        <v>502</v>
      </c>
      <c r="H3421" t="s">
        <v>504</v>
      </c>
      <c r="I3421" t="s">
        <v>131</v>
      </c>
      <c r="J3421" t="s">
        <v>8</v>
      </c>
      <c r="K3421" t="s">
        <v>124</v>
      </c>
      <c r="M3421">
        <v>-67</v>
      </c>
      <c r="N3421" t="s">
        <v>90</v>
      </c>
      <c r="O3421" t="s">
        <v>236</v>
      </c>
      <c r="P3421" t="s">
        <v>91</v>
      </c>
      <c r="Q3421" t="s">
        <v>139</v>
      </c>
      <c r="R3421" t="s">
        <v>811</v>
      </c>
      <c r="S3421" t="s">
        <v>345</v>
      </c>
      <c r="T3421" t="s">
        <v>3611</v>
      </c>
      <c r="U3421" t="s">
        <v>343</v>
      </c>
      <c r="V3421" t="s">
        <v>377</v>
      </c>
      <c r="X3421" t="str">
        <f>LEFT(Table7[[#This Row],[Month]],4)</f>
        <v>2023</v>
      </c>
      <c r="Y3421">
        <f>SIGN(Table7[[#This Row],[Internal Monthly Cost]])</f>
        <v>-1</v>
      </c>
    </row>
    <row r="3422" spans="1:25" x14ac:dyDescent="0.2">
      <c r="A3422">
        <v>482</v>
      </c>
      <c r="B3422" t="s">
        <v>3696</v>
      </c>
      <c r="C3422" t="s">
        <v>3727</v>
      </c>
      <c r="D3422" t="s">
        <v>5</v>
      </c>
      <c r="E3422" t="s">
        <v>2153</v>
      </c>
      <c r="F3422" t="s">
        <v>503</v>
      </c>
      <c r="G3422" t="s">
        <v>502</v>
      </c>
      <c r="H3422" t="s">
        <v>504</v>
      </c>
      <c r="I3422" t="s">
        <v>131</v>
      </c>
      <c r="J3422" t="s">
        <v>8</v>
      </c>
      <c r="K3422" t="s">
        <v>124</v>
      </c>
      <c r="M3422">
        <v>697.29</v>
      </c>
      <c r="N3422" t="s">
        <v>90</v>
      </c>
      <c r="O3422" t="s">
        <v>236</v>
      </c>
      <c r="P3422" t="s">
        <v>91</v>
      </c>
      <c r="Q3422" t="s">
        <v>139</v>
      </c>
      <c r="R3422" t="s">
        <v>811</v>
      </c>
      <c r="S3422" t="s">
        <v>345</v>
      </c>
      <c r="T3422" t="s">
        <v>3611</v>
      </c>
      <c r="U3422" t="s">
        <v>343</v>
      </c>
      <c r="V3422" t="s">
        <v>377</v>
      </c>
      <c r="X3422" t="str">
        <f>LEFT(Table7[[#This Row],[Month]],4)</f>
        <v>2023</v>
      </c>
      <c r="Y3422">
        <f>SIGN(Table7[[#This Row],[Internal Monthly Cost]])</f>
        <v>1</v>
      </c>
    </row>
    <row r="3423" spans="1:25" x14ac:dyDescent="0.2">
      <c r="A3423">
        <v>513</v>
      </c>
      <c r="B3423" t="s">
        <v>3696</v>
      </c>
      <c r="C3423" t="s">
        <v>3727</v>
      </c>
      <c r="D3423" t="s">
        <v>5</v>
      </c>
      <c r="E3423" t="s">
        <v>2197</v>
      </c>
      <c r="F3423" t="s">
        <v>503</v>
      </c>
      <c r="G3423" t="s">
        <v>646</v>
      </c>
      <c r="H3423" t="s">
        <v>647</v>
      </c>
      <c r="I3423" t="s">
        <v>135</v>
      </c>
      <c r="J3423" t="s">
        <v>4</v>
      </c>
      <c r="K3423" t="s">
        <v>124</v>
      </c>
      <c r="M3423">
        <v>-67</v>
      </c>
      <c r="X3423" t="str">
        <f>LEFT(Table7[[#This Row],[Month]],4)</f>
        <v>2023</v>
      </c>
      <c r="Y3423">
        <f>SIGN(Table7[[#This Row],[Internal Monthly Cost]])</f>
        <v>-1</v>
      </c>
    </row>
    <row r="3424" spans="1:25" x14ac:dyDescent="0.2">
      <c r="A3424">
        <v>513</v>
      </c>
      <c r="B3424" t="s">
        <v>3696</v>
      </c>
      <c r="C3424" t="s">
        <v>3727</v>
      </c>
      <c r="D3424" t="s">
        <v>5</v>
      </c>
      <c r="E3424" t="s">
        <v>2197</v>
      </c>
      <c r="F3424" t="s">
        <v>503</v>
      </c>
      <c r="G3424" t="s">
        <v>646</v>
      </c>
      <c r="H3424" t="s">
        <v>647</v>
      </c>
      <c r="I3424" t="s">
        <v>135</v>
      </c>
      <c r="J3424" t="s">
        <v>4</v>
      </c>
      <c r="K3424" t="s">
        <v>124</v>
      </c>
      <c r="M3424">
        <v>900</v>
      </c>
      <c r="X3424" t="str">
        <f>LEFT(Table7[[#This Row],[Month]],4)</f>
        <v>2023</v>
      </c>
      <c r="Y3424">
        <f>SIGN(Table7[[#This Row],[Internal Monthly Cost]])</f>
        <v>1</v>
      </c>
    </row>
    <row r="3425" spans="1:25" x14ac:dyDescent="0.2">
      <c r="A3425">
        <v>481</v>
      </c>
      <c r="B3425" t="s">
        <v>3696</v>
      </c>
      <c r="C3425" t="s">
        <v>3727</v>
      </c>
      <c r="D3425" t="s">
        <v>5</v>
      </c>
      <c r="E3425" t="s">
        <v>816</v>
      </c>
      <c r="F3425" t="s">
        <v>503</v>
      </c>
      <c r="G3425" t="s">
        <v>819</v>
      </c>
      <c r="H3425" t="s">
        <v>820</v>
      </c>
      <c r="I3425" t="s">
        <v>128</v>
      </c>
      <c r="J3425" t="s">
        <v>8</v>
      </c>
      <c r="K3425" t="s">
        <v>124</v>
      </c>
      <c r="M3425">
        <v>-45</v>
      </c>
      <c r="N3425" t="s">
        <v>15</v>
      </c>
      <c r="O3425" t="s">
        <v>204</v>
      </c>
      <c r="P3425" t="s">
        <v>16</v>
      </c>
      <c r="Q3425" t="s">
        <v>3</v>
      </c>
      <c r="R3425" t="s">
        <v>138</v>
      </c>
      <c r="S3425" t="s">
        <v>360</v>
      </c>
      <c r="T3425" t="s">
        <v>3612</v>
      </c>
      <c r="U3425" t="s">
        <v>343</v>
      </c>
      <c r="V3425" t="s">
        <v>376</v>
      </c>
      <c r="X3425" t="str">
        <f>LEFT(Table7[[#This Row],[Month]],4)</f>
        <v>2023</v>
      </c>
      <c r="Y3425">
        <f>SIGN(Table7[[#This Row],[Internal Monthly Cost]])</f>
        <v>-1</v>
      </c>
    </row>
    <row r="3426" spans="1:25" x14ac:dyDescent="0.2">
      <c r="A3426">
        <v>475</v>
      </c>
      <c r="B3426" t="s">
        <v>3696</v>
      </c>
      <c r="C3426" t="s">
        <v>3727</v>
      </c>
      <c r="D3426" t="s">
        <v>12</v>
      </c>
      <c r="E3426" t="s">
        <v>2093</v>
      </c>
      <c r="F3426" t="s">
        <v>503</v>
      </c>
      <c r="G3426" t="s">
        <v>627</v>
      </c>
      <c r="H3426" t="s">
        <v>515</v>
      </c>
      <c r="I3426" t="s">
        <v>125</v>
      </c>
      <c r="J3426" t="s">
        <v>8</v>
      </c>
      <c r="K3426" t="s">
        <v>124</v>
      </c>
      <c r="M3426">
        <v>-4</v>
      </c>
      <c r="N3426" t="s">
        <v>74</v>
      </c>
      <c r="O3426" t="s">
        <v>218</v>
      </c>
      <c r="P3426" t="s">
        <v>75</v>
      </c>
      <c r="Q3426" t="s">
        <v>139</v>
      </c>
      <c r="R3426" t="s">
        <v>811</v>
      </c>
      <c r="S3426" t="s">
        <v>345</v>
      </c>
      <c r="T3426" t="s">
        <v>3611</v>
      </c>
      <c r="U3426" t="s">
        <v>343</v>
      </c>
      <c r="V3426" t="s">
        <v>353</v>
      </c>
      <c r="X3426" t="str">
        <f>LEFT(Table7[[#This Row],[Month]],4)</f>
        <v>2023</v>
      </c>
      <c r="Y3426">
        <f>SIGN(Table7[[#This Row],[Internal Monthly Cost]])</f>
        <v>-1</v>
      </c>
    </row>
    <row r="3427" spans="1:25" x14ac:dyDescent="0.2">
      <c r="A3427">
        <v>441</v>
      </c>
      <c r="B3427" t="s">
        <v>3696</v>
      </c>
      <c r="C3427" t="s">
        <v>3727</v>
      </c>
      <c r="D3427" t="s">
        <v>12</v>
      </c>
      <c r="E3427" t="s">
        <v>1363</v>
      </c>
      <c r="F3427" t="s">
        <v>503</v>
      </c>
      <c r="G3427" t="s">
        <v>627</v>
      </c>
      <c r="H3427" t="s">
        <v>515</v>
      </c>
      <c r="I3427" t="s">
        <v>125</v>
      </c>
      <c r="J3427" t="s">
        <v>4</v>
      </c>
      <c r="K3427" t="s">
        <v>124</v>
      </c>
      <c r="M3427">
        <v>-4</v>
      </c>
      <c r="X3427" t="str">
        <f>LEFT(Table7[[#This Row],[Month]],4)</f>
        <v>2023</v>
      </c>
      <c r="Y3427">
        <f>SIGN(Table7[[#This Row],[Internal Monthly Cost]])</f>
        <v>-1</v>
      </c>
    </row>
    <row r="3428" spans="1:25" x14ac:dyDescent="0.2">
      <c r="A3428">
        <v>478</v>
      </c>
      <c r="B3428" t="s">
        <v>3696</v>
      </c>
      <c r="C3428" t="s">
        <v>3727</v>
      </c>
      <c r="D3428" t="s">
        <v>12</v>
      </c>
      <c r="E3428" t="s">
        <v>1736</v>
      </c>
      <c r="F3428" t="s">
        <v>503</v>
      </c>
      <c r="G3428" t="s">
        <v>627</v>
      </c>
      <c r="H3428" t="s">
        <v>515</v>
      </c>
      <c r="I3428" t="s">
        <v>125</v>
      </c>
      <c r="J3428" t="s">
        <v>8</v>
      </c>
      <c r="K3428" t="s">
        <v>124</v>
      </c>
      <c r="M3428">
        <v>-4</v>
      </c>
      <c r="N3428" t="s">
        <v>52</v>
      </c>
      <c r="O3428" t="s">
        <v>195</v>
      </c>
      <c r="P3428" t="s">
        <v>53</v>
      </c>
      <c r="Q3428" t="s">
        <v>139</v>
      </c>
      <c r="R3428" t="s">
        <v>811</v>
      </c>
      <c r="S3428" t="s">
        <v>345</v>
      </c>
      <c r="T3428" t="s">
        <v>3611</v>
      </c>
      <c r="U3428" t="s">
        <v>343</v>
      </c>
      <c r="V3428" t="s">
        <v>355</v>
      </c>
      <c r="X3428" t="str">
        <f>LEFT(Table7[[#This Row],[Month]],4)</f>
        <v>2023</v>
      </c>
      <c r="Y3428">
        <f>SIGN(Table7[[#This Row],[Internal Monthly Cost]])</f>
        <v>-1</v>
      </c>
    </row>
    <row r="3429" spans="1:25" x14ac:dyDescent="0.2">
      <c r="A3429">
        <v>473</v>
      </c>
      <c r="B3429" t="s">
        <v>3696</v>
      </c>
      <c r="C3429" t="s">
        <v>3727</v>
      </c>
      <c r="D3429" t="s">
        <v>12</v>
      </c>
      <c r="E3429" t="s">
        <v>728</v>
      </c>
      <c r="F3429" t="s">
        <v>503</v>
      </c>
      <c r="G3429" t="s">
        <v>627</v>
      </c>
      <c r="H3429" t="s">
        <v>515</v>
      </c>
      <c r="I3429" t="s">
        <v>125</v>
      </c>
      <c r="J3429" t="s">
        <v>4</v>
      </c>
      <c r="K3429" t="s">
        <v>124</v>
      </c>
      <c r="M3429">
        <v>-4</v>
      </c>
      <c r="X3429" t="str">
        <f>LEFT(Table7[[#This Row],[Month]],4)</f>
        <v>2023</v>
      </c>
      <c r="Y3429">
        <f>SIGN(Table7[[#This Row],[Internal Monthly Cost]])</f>
        <v>-1</v>
      </c>
    </row>
    <row r="3430" spans="1:25" x14ac:dyDescent="0.2">
      <c r="A3430">
        <v>472</v>
      </c>
      <c r="B3430" t="s">
        <v>3696</v>
      </c>
      <c r="C3430" t="s">
        <v>3727</v>
      </c>
      <c r="D3430" t="s">
        <v>12</v>
      </c>
      <c r="E3430" t="s">
        <v>1722</v>
      </c>
      <c r="F3430" t="s">
        <v>503</v>
      </c>
      <c r="G3430" t="s">
        <v>627</v>
      </c>
      <c r="H3430" t="s">
        <v>515</v>
      </c>
      <c r="I3430" t="s">
        <v>125</v>
      </c>
      <c r="J3430" t="s">
        <v>4</v>
      </c>
      <c r="K3430" t="s">
        <v>124</v>
      </c>
      <c r="M3430">
        <v>-4</v>
      </c>
      <c r="X3430" t="str">
        <f>LEFT(Table7[[#This Row],[Month]],4)</f>
        <v>2023</v>
      </c>
      <c r="Y3430">
        <f>SIGN(Table7[[#This Row],[Internal Monthly Cost]])</f>
        <v>-1</v>
      </c>
    </row>
    <row r="3431" spans="1:25" x14ac:dyDescent="0.2">
      <c r="A3431">
        <v>476</v>
      </c>
      <c r="B3431" t="s">
        <v>3696</v>
      </c>
      <c r="C3431" t="s">
        <v>3727</v>
      </c>
      <c r="D3431" t="s">
        <v>12</v>
      </c>
      <c r="E3431" t="s">
        <v>2210</v>
      </c>
      <c r="F3431" t="s">
        <v>503</v>
      </c>
      <c r="G3431" t="s">
        <v>627</v>
      </c>
      <c r="H3431" t="s">
        <v>515</v>
      </c>
      <c r="I3431" t="s">
        <v>125</v>
      </c>
      <c r="J3431" t="s">
        <v>8</v>
      </c>
      <c r="K3431" t="s">
        <v>124</v>
      </c>
      <c r="M3431">
        <v>-4</v>
      </c>
      <c r="N3431" t="s">
        <v>100</v>
      </c>
      <c r="O3431" t="s">
        <v>193</v>
      </c>
      <c r="P3431" t="s">
        <v>101</v>
      </c>
      <c r="Q3431" t="s">
        <v>139</v>
      </c>
      <c r="R3431" t="s">
        <v>811</v>
      </c>
      <c r="S3431" t="s">
        <v>345</v>
      </c>
      <c r="T3431" t="s">
        <v>3611</v>
      </c>
      <c r="U3431" t="s">
        <v>343</v>
      </c>
      <c r="V3431" t="s">
        <v>373</v>
      </c>
      <c r="X3431" t="str">
        <f>LEFT(Table7[[#This Row],[Month]],4)</f>
        <v>2023</v>
      </c>
      <c r="Y3431">
        <f>SIGN(Table7[[#This Row],[Internal Monthly Cost]])</f>
        <v>-1</v>
      </c>
    </row>
    <row r="3432" spans="1:25" x14ac:dyDescent="0.2">
      <c r="A3432">
        <v>443</v>
      </c>
      <c r="B3432" t="s">
        <v>3696</v>
      </c>
      <c r="C3432" t="s">
        <v>3727</v>
      </c>
      <c r="D3432" t="s">
        <v>12</v>
      </c>
      <c r="E3432" t="s">
        <v>2244</v>
      </c>
      <c r="F3432" t="s">
        <v>503</v>
      </c>
      <c r="G3432" t="s">
        <v>627</v>
      </c>
      <c r="H3432" t="s">
        <v>515</v>
      </c>
      <c r="I3432" t="s">
        <v>125</v>
      </c>
      <c r="J3432" t="s">
        <v>4</v>
      </c>
      <c r="K3432" t="s">
        <v>124</v>
      </c>
      <c r="M3432">
        <v>-4</v>
      </c>
      <c r="X3432" t="str">
        <f>LEFT(Table7[[#This Row],[Month]],4)</f>
        <v>2023</v>
      </c>
      <c r="Y3432">
        <f>SIGN(Table7[[#This Row],[Internal Monthly Cost]])</f>
        <v>-1</v>
      </c>
    </row>
    <row r="3433" spans="1:25" x14ac:dyDescent="0.2">
      <c r="A3433">
        <v>477</v>
      </c>
      <c r="B3433" t="s">
        <v>3696</v>
      </c>
      <c r="C3433" t="s">
        <v>3727</v>
      </c>
      <c r="D3433" t="s">
        <v>12</v>
      </c>
      <c r="E3433" t="s">
        <v>2016</v>
      </c>
      <c r="F3433" t="s">
        <v>503</v>
      </c>
      <c r="G3433" t="s">
        <v>627</v>
      </c>
      <c r="H3433" t="s">
        <v>515</v>
      </c>
      <c r="I3433" t="s">
        <v>125</v>
      </c>
      <c r="J3433" t="s">
        <v>4</v>
      </c>
      <c r="K3433" t="s">
        <v>124</v>
      </c>
      <c r="M3433">
        <v>-4</v>
      </c>
      <c r="X3433" t="str">
        <f>LEFT(Table7[[#This Row],[Month]],4)</f>
        <v>2023</v>
      </c>
      <c r="Y3433">
        <f>SIGN(Table7[[#This Row],[Internal Monthly Cost]])</f>
        <v>-1</v>
      </c>
    </row>
    <row r="3434" spans="1:25" x14ac:dyDescent="0.2">
      <c r="A3434">
        <v>474</v>
      </c>
      <c r="B3434" t="s">
        <v>3696</v>
      </c>
      <c r="C3434" t="s">
        <v>3727</v>
      </c>
      <c r="D3434" t="s">
        <v>12</v>
      </c>
      <c r="E3434" t="s">
        <v>2617</v>
      </c>
      <c r="F3434" t="s">
        <v>503</v>
      </c>
      <c r="G3434" t="s">
        <v>627</v>
      </c>
      <c r="H3434" t="s">
        <v>515</v>
      </c>
      <c r="I3434" t="s">
        <v>125</v>
      </c>
      <c r="J3434" t="s">
        <v>4</v>
      </c>
      <c r="K3434" t="s">
        <v>124</v>
      </c>
      <c r="M3434">
        <v>-4</v>
      </c>
      <c r="X3434" t="str">
        <f>LEFT(Table7[[#This Row],[Month]],4)</f>
        <v>2023</v>
      </c>
      <c r="Y3434">
        <f>SIGN(Table7[[#This Row],[Internal Monthly Cost]])</f>
        <v>-1</v>
      </c>
    </row>
    <row r="3435" spans="1:25" x14ac:dyDescent="0.2">
      <c r="A3435">
        <v>471</v>
      </c>
      <c r="B3435" t="s">
        <v>3696</v>
      </c>
      <c r="C3435" t="s">
        <v>3727</v>
      </c>
      <c r="D3435" t="s">
        <v>12</v>
      </c>
      <c r="E3435" t="s">
        <v>2104</v>
      </c>
      <c r="F3435" t="s">
        <v>503</v>
      </c>
      <c r="G3435" t="s">
        <v>627</v>
      </c>
      <c r="H3435" t="s">
        <v>515</v>
      </c>
      <c r="I3435" t="s">
        <v>125</v>
      </c>
      <c r="J3435" t="s">
        <v>8</v>
      </c>
      <c r="K3435" t="s">
        <v>124</v>
      </c>
      <c r="M3435">
        <v>-4</v>
      </c>
      <c r="N3435" t="s">
        <v>80</v>
      </c>
      <c r="O3435" t="s">
        <v>231</v>
      </c>
      <c r="P3435" t="s">
        <v>81</v>
      </c>
      <c r="Q3435" t="s">
        <v>139</v>
      </c>
      <c r="R3435" t="s">
        <v>811</v>
      </c>
      <c r="S3435" t="s">
        <v>345</v>
      </c>
      <c r="T3435" t="s">
        <v>3611</v>
      </c>
      <c r="U3435" t="s">
        <v>343</v>
      </c>
      <c r="V3435" t="s">
        <v>369</v>
      </c>
      <c r="X3435" t="str">
        <f>LEFT(Table7[[#This Row],[Month]],4)</f>
        <v>2023</v>
      </c>
      <c r="Y3435">
        <f>SIGN(Table7[[#This Row],[Internal Monthly Cost]])</f>
        <v>-1</v>
      </c>
    </row>
    <row r="3436" spans="1:25" x14ac:dyDescent="0.2">
      <c r="A3436">
        <v>442</v>
      </c>
      <c r="B3436" t="s">
        <v>3696</v>
      </c>
      <c r="C3436" t="s">
        <v>3727</v>
      </c>
      <c r="D3436" t="s">
        <v>12</v>
      </c>
      <c r="E3436" t="s">
        <v>1380</v>
      </c>
      <c r="F3436" t="s">
        <v>503</v>
      </c>
      <c r="G3436" t="s">
        <v>627</v>
      </c>
      <c r="H3436" t="s">
        <v>515</v>
      </c>
      <c r="I3436" t="s">
        <v>125</v>
      </c>
      <c r="J3436" t="s">
        <v>4</v>
      </c>
      <c r="K3436" t="s">
        <v>124</v>
      </c>
      <c r="M3436">
        <v>-4</v>
      </c>
      <c r="X3436" t="str">
        <f>LEFT(Table7[[#This Row],[Month]],4)</f>
        <v>2023</v>
      </c>
      <c r="Y3436">
        <f>SIGN(Table7[[#This Row],[Internal Monthly Cost]])</f>
        <v>-1</v>
      </c>
    </row>
    <row r="3437" spans="1:25" x14ac:dyDescent="0.2">
      <c r="A3437">
        <v>500</v>
      </c>
      <c r="B3437" t="s">
        <v>3696</v>
      </c>
      <c r="C3437" t="s">
        <v>3727</v>
      </c>
      <c r="D3437" t="s">
        <v>12</v>
      </c>
      <c r="E3437" t="s">
        <v>1559</v>
      </c>
      <c r="F3437" t="s">
        <v>503</v>
      </c>
      <c r="G3437" t="s">
        <v>502</v>
      </c>
      <c r="H3437" t="s">
        <v>504</v>
      </c>
      <c r="I3437" t="s">
        <v>131</v>
      </c>
      <c r="J3437" t="s">
        <v>8</v>
      </c>
      <c r="K3437" t="s">
        <v>124</v>
      </c>
      <c r="M3437">
        <v>-4</v>
      </c>
      <c r="N3437" t="s">
        <v>40</v>
      </c>
      <c r="O3437" t="s">
        <v>213</v>
      </c>
      <c r="P3437" t="s">
        <v>41</v>
      </c>
      <c r="Q3437" t="s">
        <v>139</v>
      </c>
      <c r="R3437" t="s">
        <v>811</v>
      </c>
      <c r="S3437" t="s">
        <v>345</v>
      </c>
      <c r="T3437" t="s">
        <v>3611</v>
      </c>
      <c r="U3437" t="s">
        <v>343</v>
      </c>
      <c r="V3437" t="s">
        <v>375</v>
      </c>
      <c r="X3437" t="str">
        <f>LEFT(Table7[[#This Row],[Month]],4)</f>
        <v>2023</v>
      </c>
      <c r="Y3437">
        <f>SIGN(Table7[[#This Row],[Internal Monthly Cost]])</f>
        <v>-1</v>
      </c>
    </row>
    <row r="3438" spans="1:25" x14ac:dyDescent="0.2">
      <c r="A3438">
        <v>500</v>
      </c>
      <c r="B3438" t="s">
        <v>3696</v>
      </c>
      <c r="C3438" t="s">
        <v>3727</v>
      </c>
      <c r="D3438" t="s">
        <v>12</v>
      </c>
      <c r="E3438" t="s">
        <v>1559</v>
      </c>
      <c r="F3438" t="s">
        <v>503</v>
      </c>
      <c r="G3438" t="s">
        <v>502</v>
      </c>
      <c r="H3438" t="s">
        <v>504</v>
      </c>
      <c r="I3438" t="s">
        <v>131</v>
      </c>
      <c r="J3438" t="s">
        <v>8</v>
      </c>
      <c r="K3438" t="s">
        <v>124</v>
      </c>
      <c r="M3438">
        <v>41.629999999999995</v>
      </c>
      <c r="N3438" t="s">
        <v>40</v>
      </c>
      <c r="O3438" t="s">
        <v>213</v>
      </c>
      <c r="P3438" t="s">
        <v>41</v>
      </c>
      <c r="Q3438" t="s">
        <v>139</v>
      </c>
      <c r="R3438" t="s">
        <v>811</v>
      </c>
      <c r="S3438" t="s">
        <v>345</v>
      </c>
      <c r="T3438" t="s">
        <v>3611</v>
      </c>
      <c r="U3438" t="s">
        <v>343</v>
      </c>
      <c r="V3438" t="s">
        <v>375</v>
      </c>
      <c r="X3438" t="str">
        <f>LEFT(Table7[[#This Row],[Month]],4)</f>
        <v>2023</v>
      </c>
      <c r="Y3438">
        <f>SIGN(Table7[[#This Row],[Internal Monthly Cost]])</f>
        <v>1</v>
      </c>
    </row>
    <row r="3439" spans="1:25" x14ac:dyDescent="0.2">
      <c r="A3439">
        <v>502</v>
      </c>
      <c r="B3439" t="s">
        <v>3696</v>
      </c>
      <c r="C3439" t="s">
        <v>3727</v>
      </c>
      <c r="D3439" t="s">
        <v>12</v>
      </c>
      <c r="E3439" t="s">
        <v>2630</v>
      </c>
      <c r="F3439" t="s">
        <v>503</v>
      </c>
      <c r="G3439" t="s">
        <v>502</v>
      </c>
      <c r="H3439" t="s">
        <v>504</v>
      </c>
      <c r="I3439" t="s">
        <v>131</v>
      </c>
      <c r="J3439" t="s">
        <v>8</v>
      </c>
      <c r="K3439" t="s">
        <v>124</v>
      </c>
      <c r="M3439">
        <v>-4</v>
      </c>
      <c r="N3439" t="s">
        <v>325</v>
      </c>
      <c r="O3439" t="s">
        <v>326</v>
      </c>
      <c r="P3439" t="s">
        <v>327</v>
      </c>
      <c r="Q3439" t="s">
        <v>139</v>
      </c>
      <c r="R3439" t="s">
        <v>811</v>
      </c>
      <c r="S3439" t="s">
        <v>345</v>
      </c>
      <c r="T3439" t="s">
        <v>3611</v>
      </c>
      <c r="U3439" t="s">
        <v>343</v>
      </c>
      <c r="V3439" t="s">
        <v>344</v>
      </c>
      <c r="X3439" t="str">
        <f>LEFT(Table7[[#This Row],[Month]],4)</f>
        <v>2023</v>
      </c>
      <c r="Y3439">
        <f>SIGN(Table7[[#This Row],[Internal Monthly Cost]])</f>
        <v>-1</v>
      </c>
    </row>
    <row r="3440" spans="1:25" x14ac:dyDescent="0.2">
      <c r="A3440">
        <v>502</v>
      </c>
      <c r="B3440" t="s">
        <v>3696</v>
      </c>
      <c r="C3440" t="s">
        <v>3727</v>
      </c>
      <c r="D3440" t="s">
        <v>12</v>
      </c>
      <c r="E3440" t="s">
        <v>2630</v>
      </c>
      <c r="F3440" t="s">
        <v>503</v>
      </c>
      <c r="G3440" t="s">
        <v>502</v>
      </c>
      <c r="H3440" t="s">
        <v>504</v>
      </c>
      <c r="I3440" t="s">
        <v>131</v>
      </c>
      <c r="J3440" t="s">
        <v>8</v>
      </c>
      <c r="K3440" t="s">
        <v>124</v>
      </c>
      <c r="M3440">
        <v>41.629999999999995</v>
      </c>
      <c r="N3440" t="s">
        <v>325</v>
      </c>
      <c r="O3440" t="s">
        <v>326</v>
      </c>
      <c r="P3440" t="s">
        <v>327</v>
      </c>
      <c r="Q3440" t="s">
        <v>139</v>
      </c>
      <c r="R3440" t="s">
        <v>811</v>
      </c>
      <c r="S3440" t="s">
        <v>345</v>
      </c>
      <c r="T3440" t="s">
        <v>3611</v>
      </c>
      <c r="U3440" t="s">
        <v>343</v>
      </c>
      <c r="V3440" t="s">
        <v>344</v>
      </c>
      <c r="X3440" t="str">
        <f>LEFT(Table7[[#This Row],[Month]],4)</f>
        <v>2023</v>
      </c>
      <c r="Y3440">
        <f>SIGN(Table7[[#This Row],[Internal Monthly Cost]])</f>
        <v>1</v>
      </c>
    </row>
    <row r="3441" spans="1:25" x14ac:dyDescent="0.2">
      <c r="A3441">
        <v>507</v>
      </c>
      <c r="B3441" t="s">
        <v>3696</v>
      </c>
      <c r="C3441" t="s">
        <v>3727</v>
      </c>
      <c r="D3441" t="s">
        <v>12</v>
      </c>
      <c r="E3441" t="s">
        <v>2183</v>
      </c>
      <c r="F3441" t="s">
        <v>503</v>
      </c>
      <c r="G3441" t="s">
        <v>502</v>
      </c>
      <c r="H3441" t="s">
        <v>504</v>
      </c>
      <c r="I3441" t="s">
        <v>131</v>
      </c>
      <c r="J3441" t="s">
        <v>8</v>
      </c>
      <c r="K3441" t="s">
        <v>124</v>
      </c>
      <c r="M3441">
        <v>-4</v>
      </c>
      <c r="N3441" t="s">
        <v>96</v>
      </c>
      <c r="O3441" t="s">
        <v>241</v>
      </c>
      <c r="P3441" t="s">
        <v>97</v>
      </c>
      <c r="Q3441" t="s">
        <v>139</v>
      </c>
      <c r="R3441" t="s">
        <v>811</v>
      </c>
      <c r="S3441" t="s">
        <v>345</v>
      </c>
      <c r="T3441" t="s">
        <v>3611</v>
      </c>
      <c r="U3441" t="s">
        <v>343</v>
      </c>
      <c r="V3441" t="s">
        <v>373</v>
      </c>
      <c r="X3441" t="str">
        <f>LEFT(Table7[[#This Row],[Month]],4)</f>
        <v>2023</v>
      </c>
      <c r="Y3441">
        <f>SIGN(Table7[[#This Row],[Internal Monthly Cost]])</f>
        <v>-1</v>
      </c>
    </row>
    <row r="3442" spans="1:25" x14ac:dyDescent="0.2">
      <c r="A3442">
        <v>507</v>
      </c>
      <c r="B3442" t="s">
        <v>3696</v>
      </c>
      <c r="C3442" t="s">
        <v>3727</v>
      </c>
      <c r="D3442" t="s">
        <v>12</v>
      </c>
      <c r="E3442" t="s">
        <v>2183</v>
      </c>
      <c r="F3442" t="s">
        <v>503</v>
      </c>
      <c r="G3442" t="s">
        <v>502</v>
      </c>
      <c r="H3442" t="s">
        <v>504</v>
      </c>
      <c r="I3442" t="s">
        <v>131</v>
      </c>
      <c r="J3442" t="s">
        <v>8</v>
      </c>
      <c r="K3442" t="s">
        <v>124</v>
      </c>
      <c r="M3442">
        <v>41.629999999999995</v>
      </c>
      <c r="N3442" t="s">
        <v>96</v>
      </c>
      <c r="O3442" t="s">
        <v>241</v>
      </c>
      <c r="P3442" t="s">
        <v>97</v>
      </c>
      <c r="Q3442" t="s">
        <v>139</v>
      </c>
      <c r="R3442" t="s">
        <v>811</v>
      </c>
      <c r="S3442" t="s">
        <v>345</v>
      </c>
      <c r="T3442" t="s">
        <v>3611</v>
      </c>
      <c r="U3442" t="s">
        <v>343</v>
      </c>
      <c r="V3442" t="s">
        <v>373</v>
      </c>
      <c r="X3442" t="str">
        <f>LEFT(Table7[[#This Row],[Month]],4)</f>
        <v>2023</v>
      </c>
      <c r="Y3442">
        <f>SIGN(Table7[[#This Row],[Internal Monthly Cost]])</f>
        <v>1</v>
      </c>
    </row>
    <row r="3443" spans="1:25" x14ac:dyDescent="0.2">
      <c r="A3443">
        <v>501</v>
      </c>
      <c r="B3443" t="s">
        <v>3696</v>
      </c>
      <c r="C3443" t="s">
        <v>3727</v>
      </c>
      <c r="D3443" t="s">
        <v>12</v>
      </c>
      <c r="E3443" t="s">
        <v>2021</v>
      </c>
      <c r="F3443" t="s">
        <v>503</v>
      </c>
      <c r="G3443" t="s">
        <v>502</v>
      </c>
      <c r="H3443" t="s">
        <v>504</v>
      </c>
      <c r="I3443" t="s">
        <v>131</v>
      </c>
      <c r="J3443" t="s">
        <v>4</v>
      </c>
      <c r="K3443" t="s">
        <v>124</v>
      </c>
      <c r="M3443">
        <v>-4</v>
      </c>
      <c r="X3443" t="str">
        <f>LEFT(Table7[[#This Row],[Month]],4)</f>
        <v>2023</v>
      </c>
      <c r="Y3443">
        <f>SIGN(Table7[[#This Row],[Internal Monthly Cost]])</f>
        <v>-1</v>
      </c>
    </row>
    <row r="3444" spans="1:25" x14ac:dyDescent="0.2">
      <c r="A3444">
        <v>501</v>
      </c>
      <c r="B3444" t="s">
        <v>3696</v>
      </c>
      <c r="C3444" t="s">
        <v>3727</v>
      </c>
      <c r="D3444" t="s">
        <v>12</v>
      </c>
      <c r="E3444" t="s">
        <v>2021</v>
      </c>
      <c r="F3444" t="s">
        <v>503</v>
      </c>
      <c r="G3444" t="s">
        <v>502</v>
      </c>
      <c r="H3444" t="s">
        <v>504</v>
      </c>
      <c r="I3444" t="s">
        <v>131</v>
      </c>
      <c r="J3444" t="s">
        <v>4</v>
      </c>
      <c r="K3444" t="s">
        <v>124</v>
      </c>
      <c r="M3444">
        <v>41.629999999999995</v>
      </c>
      <c r="X3444" t="str">
        <f>LEFT(Table7[[#This Row],[Month]],4)</f>
        <v>2023</v>
      </c>
      <c r="Y3444">
        <f>SIGN(Table7[[#This Row],[Internal Monthly Cost]])</f>
        <v>1</v>
      </c>
    </row>
    <row r="3445" spans="1:25" x14ac:dyDescent="0.2">
      <c r="A3445">
        <v>509</v>
      </c>
      <c r="B3445" t="s">
        <v>3696</v>
      </c>
      <c r="C3445" t="s">
        <v>3727</v>
      </c>
      <c r="D3445" t="s">
        <v>12</v>
      </c>
      <c r="E3445" t="s">
        <v>1470</v>
      </c>
      <c r="F3445" t="s">
        <v>503</v>
      </c>
      <c r="G3445" t="s">
        <v>502</v>
      </c>
      <c r="H3445" t="s">
        <v>504</v>
      </c>
      <c r="I3445" t="s">
        <v>131</v>
      </c>
      <c r="J3445" t="s">
        <v>8</v>
      </c>
      <c r="K3445" t="s">
        <v>123</v>
      </c>
      <c r="M3445">
        <v>-4</v>
      </c>
      <c r="N3445" t="s">
        <v>2913</v>
      </c>
      <c r="O3445" t="s">
        <v>198</v>
      </c>
      <c r="P3445" t="s">
        <v>37</v>
      </c>
      <c r="Q3445" t="s">
        <v>171</v>
      </c>
      <c r="R3445" t="s">
        <v>138</v>
      </c>
      <c r="S3445" t="s">
        <v>360</v>
      </c>
      <c r="T3445" t="s">
        <v>380</v>
      </c>
      <c r="U3445" t="s">
        <v>343</v>
      </c>
      <c r="V3445" t="s">
        <v>382</v>
      </c>
      <c r="X3445" t="str">
        <f>LEFT(Table7[[#This Row],[Month]],4)</f>
        <v>2023</v>
      </c>
      <c r="Y3445">
        <f>SIGN(Table7[[#This Row],[Internal Monthly Cost]])</f>
        <v>-1</v>
      </c>
    </row>
    <row r="3446" spans="1:25" x14ac:dyDescent="0.2">
      <c r="A3446">
        <v>509</v>
      </c>
      <c r="B3446" t="s">
        <v>3696</v>
      </c>
      <c r="C3446" t="s">
        <v>3727</v>
      </c>
      <c r="D3446" t="s">
        <v>12</v>
      </c>
      <c r="E3446" t="s">
        <v>1470</v>
      </c>
      <c r="F3446" t="s">
        <v>503</v>
      </c>
      <c r="G3446" t="s">
        <v>502</v>
      </c>
      <c r="H3446" t="s">
        <v>504</v>
      </c>
      <c r="I3446" t="s">
        <v>131</v>
      </c>
      <c r="J3446" t="s">
        <v>8</v>
      </c>
      <c r="K3446" t="s">
        <v>123</v>
      </c>
      <c r="M3446">
        <v>41.629999999999995</v>
      </c>
      <c r="N3446" t="s">
        <v>2913</v>
      </c>
      <c r="O3446" t="s">
        <v>198</v>
      </c>
      <c r="P3446" t="s">
        <v>37</v>
      </c>
      <c r="Q3446" t="s">
        <v>171</v>
      </c>
      <c r="R3446" t="s">
        <v>138</v>
      </c>
      <c r="S3446" t="s">
        <v>360</v>
      </c>
      <c r="T3446" t="s">
        <v>380</v>
      </c>
      <c r="U3446" t="s">
        <v>343</v>
      </c>
      <c r="V3446" t="s">
        <v>382</v>
      </c>
      <c r="X3446" t="str">
        <f>LEFT(Table7[[#This Row],[Month]],4)</f>
        <v>2023</v>
      </c>
      <c r="Y3446">
        <f>SIGN(Table7[[#This Row],[Internal Monthly Cost]])</f>
        <v>1</v>
      </c>
    </row>
    <row r="3447" spans="1:25" x14ac:dyDescent="0.2">
      <c r="A3447">
        <v>508</v>
      </c>
      <c r="B3447" t="s">
        <v>3696</v>
      </c>
      <c r="C3447" t="s">
        <v>3727</v>
      </c>
      <c r="D3447" t="s">
        <v>12</v>
      </c>
      <c r="E3447" t="s">
        <v>1156</v>
      </c>
      <c r="F3447" t="s">
        <v>503</v>
      </c>
      <c r="G3447" t="s">
        <v>502</v>
      </c>
      <c r="H3447" t="s">
        <v>504</v>
      </c>
      <c r="I3447" t="s">
        <v>131</v>
      </c>
      <c r="J3447" t="s">
        <v>8</v>
      </c>
      <c r="K3447" t="s">
        <v>123</v>
      </c>
      <c r="M3447">
        <v>-4</v>
      </c>
      <c r="N3447" t="s">
        <v>27</v>
      </c>
      <c r="O3447" t="s">
        <v>202</v>
      </c>
      <c r="P3447" t="s">
        <v>28</v>
      </c>
      <c r="Q3447" t="s">
        <v>171</v>
      </c>
      <c r="R3447" t="s">
        <v>138</v>
      </c>
      <c r="S3447" t="s">
        <v>345</v>
      </c>
      <c r="T3447" t="s">
        <v>380</v>
      </c>
      <c r="U3447" t="s">
        <v>343</v>
      </c>
      <c r="V3447" t="s">
        <v>381</v>
      </c>
      <c r="X3447" t="str">
        <f>LEFT(Table7[[#This Row],[Month]],4)</f>
        <v>2023</v>
      </c>
      <c r="Y3447">
        <f>SIGN(Table7[[#This Row],[Internal Monthly Cost]])</f>
        <v>-1</v>
      </c>
    </row>
    <row r="3448" spans="1:25" x14ac:dyDescent="0.2">
      <c r="A3448">
        <v>508</v>
      </c>
      <c r="B3448" t="s">
        <v>3696</v>
      </c>
      <c r="C3448" t="s">
        <v>3727</v>
      </c>
      <c r="D3448" t="s">
        <v>12</v>
      </c>
      <c r="E3448" t="s">
        <v>1156</v>
      </c>
      <c r="F3448" t="s">
        <v>503</v>
      </c>
      <c r="G3448" t="s">
        <v>502</v>
      </c>
      <c r="H3448" t="s">
        <v>504</v>
      </c>
      <c r="I3448" t="s">
        <v>131</v>
      </c>
      <c r="J3448" t="s">
        <v>8</v>
      </c>
      <c r="K3448" t="s">
        <v>123</v>
      </c>
      <c r="M3448">
        <v>41.629999999999995</v>
      </c>
      <c r="N3448" t="s">
        <v>27</v>
      </c>
      <c r="O3448" t="s">
        <v>202</v>
      </c>
      <c r="P3448" t="s">
        <v>28</v>
      </c>
      <c r="Q3448" t="s">
        <v>171</v>
      </c>
      <c r="R3448" t="s">
        <v>138</v>
      </c>
      <c r="S3448" t="s">
        <v>345</v>
      </c>
      <c r="T3448" t="s">
        <v>380</v>
      </c>
      <c r="U3448" t="s">
        <v>343</v>
      </c>
      <c r="V3448" t="s">
        <v>381</v>
      </c>
      <c r="X3448" t="str">
        <f>LEFT(Table7[[#This Row],[Month]],4)</f>
        <v>2023</v>
      </c>
      <c r="Y3448">
        <f>SIGN(Table7[[#This Row],[Internal Monthly Cost]])</f>
        <v>1</v>
      </c>
    </row>
    <row r="3449" spans="1:25" x14ac:dyDescent="0.2">
      <c r="A3449">
        <v>505</v>
      </c>
      <c r="B3449" t="s">
        <v>3696</v>
      </c>
      <c r="C3449" t="s">
        <v>3727</v>
      </c>
      <c r="D3449" t="s">
        <v>12</v>
      </c>
      <c r="E3449" t="s">
        <v>501</v>
      </c>
      <c r="F3449" t="s">
        <v>503</v>
      </c>
      <c r="G3449" t="s">
        <v>502</v>
      </c>
      <c r="H3449" t="s">
        <v>504</v>
      </c>
      <c r="I3449" t="s">
        <v>131</v>
      </c>
      <c r="J3449" t="s">
        <v>4</v>
      </c>
      <c r="K3449" t="s">
        <v>124</v>
      </c>
      <c r="M3449">
        <v>-4</v>
      </c>
      <c r="X3449" t="str">
        <f>LEFT(Table7[[#This Row],[Month]],4)</f>
        <v>2023</v>
      </c>
      <c r="Y3449">
        <f>SIGN(Table7[[#This Row],[Internal Monthly Cost]])</f>
        <v>-1</v>
      </c>
    </row>
    <row r="3450" spans="1:25" x14ac:dyDescent="0.2">
      <c r="A3450">
        <v>505</v>
      </c>
      <c r="B3450" t="s">
        <v>3696</v>
      </c>
      <c r="C3450" t="s">
        <v>3727</v>
      </c>
      <c r="D3450" t="s">
        <v>12</v>
      </c>
      <c r="E3450" t="s">
        <v>501</v>
      </c>
      <c r="F3450" t="s">
        <v>503</v>
      </c>
      <c r="G3450" t="s">
        <v>502</v>
      </c>
      <c r="H3450" t="s">
        <v>504</v>
      </c>
      <c r="I3450" t="s">
        <v>131</v>
      </c>
      <c r="J3450" t="s">
        <v>4</v>
      </c>
      <c r="K3450" t="s">
        <v>124</v>
      </c>
      <c r="M3450">
        <v>41.629999999999995</v>
      </c>
      <c r="X3450" t="str">
        <f>LEFT(Table7[[#This Row],[Month]],4)</f>
        <v>2023</v>
      </c>
      <c r="Y3450">
        <f>SIGN(Table7[[#This Row],[Internal Monthly Cost]])</f>
        <v>1</v>
      </c>
    </row>
    <row r="3451" spans="1:25" x14ac:dyDescent="0.2">
      <c r="A3451">
        <v>506</v>
      </c>
      <c r="B3451" t="s">
        <v>3696</v>
      </c>
      <c r="C3451" t="s">
        <v>3727</v>
      </c>
      <c r="D3451" t="s">
        <v>12</v>
      </c>
      <c r="E3451" t="s">
        <v>2622</v>
      </c>
      <c r="F3451" t="s">
        <v>503</v>
      </c>
      <c r="G3451" t="s">
        <v>502</v>
      </c>
      <c r="H3451" t="s">
        <v>504</v>
      </c>
      <c r="I3451" t="s">
        <v>131</v>
      </c>
      <c r="J3451" t="s">
        <v>4</v>
      </c>
      <c r="K3451" t="s">
        <v>124</v>
      </c>
      <c r="M3451">
        <v>-4</v>
      </c>
      <c r="X3451" t="str">
        <f>LEFT(Table7[[#This Row],[Month]],4)</f>
        <v>2023</v>
      </c>
      <c r="Y3451">
        <f>SIGN(Table7[[#This Row],[Internal Monthly Cost]])</f>
        <v>-1</v>
      </c>
    </row>
    <row r="3452" spans="1:25" x14ac:dyDescent="0.2">
      <c r="A3452">
        <v>506</v>
      </c>
      <c r="B3452" t="s">
        <v>3696</v>
      </c>
      <c r="C3452" t="s">
        <v>3727</v>
      </c>
      <c r="D3452" t="s">
        <v>12</v>
      </c>
      <c r="E3452" t="s">
        <v>2622</v>
      </c>
      <c r="F3452" t="s">
        <v>503</v>
      </c>
      <c r="G3452" t="s">
        <v>502</v>
      </c>
      <c r="H3452" t="s">
        <v>504</v>
      </c>
      <c r="I3452" t="s">
        <v>131</v>
      </c>
      <c r="J3452" t="s">
        <v>4</v>
      </c>
      <c r="K3452" t="s">
        <v>124</v>
      </c>
      <c r="M3452">
        <v>41.629999999999995</v>
      </c>
      <c r="X3452" t="str">
        <f>LEFT(Table7[[#This Row],[Month]],4)</f>
        <v>2023</v>
      </c>
      <c r="Y3452">
        <f>SIGN(Table7[[#This Row],[Internal Monthly Cost]])</f>
        <v>1</v>
      </c>
    </row>
    <row r="3453" spans="1:25" x14ac:dyDescent="0.2">
      <c r="A3453">
        <v>504</v>
      </c>
      <c r="B3453" t="s">
        <v>3696</v>
      </c>
      <c r="C3453" t="s">
        <v>3727</v>
      </c>
      <c r="D3453" t="s">
        <v>12</v>
      </c>
      <c r="E3453" t="s">
        <v>1678</v>
      </c>
      <c r="F3453" t="s">
        <v>503</v>
      </c>
      <c r="G3453" t="s">
        <v>502</v>
      </c>
      <c r="H3453" t="s">
        <v>504</v>
      </c>
      <c r="I3453" t="s">
        <v>131</v>
      </c>
      <c r="J3453" t="s">
        <v>8</v>
      </c>
      <c r="K3453" t="s">
        <v>124</v>
      </c>
      <c r="M3453">
        <v>-4</v>
      </c>
      <c r="N3453" t="s">
        <v>44</v>
      </c>
      <c r="O3453" t="s">
        <v>212</v>
      </c>
      <c r="P3453" t="s">
        <v>45</v>
      </c>
      <c r="Q3453" t="s">
        <v>139</v>
      </c>
      <c r="R3453" t="s">
        <v>811</v>
      </c>
      <c r="S3453" t="s">
        <v>345</v>
      </c>
      <c r="T3453" t="s">
        <v>3611</v>
      </c>
      <c r="U3453" t="s">
        <v>343</v>
      </c>
      <c r="V3453" t="s">
        <v>379</v>
      </c>
      <c r="X3453" t="str">
        <f>LEFT(Table7[[#This Row],[Month]],4)</f>
        <v>2023</v>
      </c>
      <c r="Y3453">
        <f>SIGN(Table7[[#This Row],[Internal Monthly Cost]])</f>
        <v>-1</v>
      </c>
    </row>
    <row r="3454" spans="1:25" x14ac:dyDescent="0.2">
      <c r="A3454">
        <v>504</v>
      </c>
      <c r="B3454" t="s">
        <v>3696</v>
      </c>
      <c r="C3454" t="s">
        <v>3727</v>
      </c>
      <c r="D3454" t="s">
        <v>12</v>
      </c>
      <c r="E3454" t="s">
        <v>1678</v>
      </c>
      <c r="F3454" t="s">
        <v>503</v>
      </c>
      <c r="G3454" t="s">
        <v>502</v>
      </c>
      <c r="H3454" t="s">
        <v>504</v>
      </c>
      <c r="I3454" t="s">
        <v>131</v>
      </c>
      <c r="J3454" t="s">
        <v>8</v>
      </c>
      <c r="K3454" t="s">
        <v>124</v>
      </c>
      <c r="M3454">
        <v>41.629999999999995</v>
      </c>
      <c r="N3454" t="s">
        <v>44</v>
      </c>
      <c r="O3454" t="s">
        <v>212</v>
      </c>
      <c r="P3454" t="s">
        <v>45</v>
      </c>
      <c r="Q3454" t="s">
        <v>139</v>
      </c>
      <c r="R3454" t="s">
        <v>811</v>
      </c>
      <c r="S3454" t="s">
        <v>345</v>
      </c>
      <c r="T3454" t="s">
        <v>3611</v>
      </c>
      <c r="U3454" t="s">
        <v>343</v>
      </c>
      <c r="V3454" t="s">
        <v>379</v>
      </c>
      <c r="X3454" t="str">
        <f>LEFT(Table7[[#This Row],[Month]],4)</f>
        <v>2023</v>
      </c>
      <c r="Y3454">
        <f>SIGN(Table7[[#This Row],[Internal Monthly Cost]])</f>
        <v>1</v>
      </c>
    </row>
    <row r="3455" spans="1:25" x14ac:dyDescent="0.2">
      <c r="A3455">
        <v>503</v>
      </c>
      <c r="B3455" t="s">
        <v>3696</v>
      </c>
      <c r="C3455" t="s">
        <v>3727</v>
      </c>
      <c r="D3455" t="s">
        <v>12</v>
      </c>
      <c r="E3455" t="s">
        <v>1614</v>
      </c>
      <c r="F3455" t="s">
        <v>503</v>
      </c>
      <c r="G3455" t="s">
        <v>502</v>
      </c>
      <c r="H3455" t="s">
        <v>504</v>
      </c>
      <c r="I3455" t="s">
        <v>131</v>
      </c>
      <c r="J3455" t="s">
        <v>8</v>
      </c>
      <c r="K3455" t="s">
        <v>124</v>
      </c>
      <c r="M3455">
        <v>-4</v>
      </c>
      <c r="N3455" t="s">
        <v>42</v>
      </c>
      <c r="O3455" t="s">
        <v>239</v>
      </c>
      <c r="P3455" t="s">
        <v>43</v>
      </c>
      <c r="Q3455" t="s">
        <v>139</v>
      </c>
      <c r="R3455" t="s">
        <v>811</v>
      </c>
      <c r="S3455" t="s">
        <v>345</v>
      </c>
      <c r="T3455" t="s">
        <v>3611</v>
      </c>
      <c r="U3455" t="s">
        <v>343</v>
      </c>
      <c r="V3455" t="s">
        <v>378</v>
      </c>
      <c r="X3455" t="str">
        <f>LEFT(Table7[[#This Row],[Month]],4)</f>
        <v>2023</v>
      </c>
      <c r="Y3455">
        <f>SIGN(Table7[[#This Row],[Internal Monthly Cost]])</f>
        <v>-1</v>
      </c>
    </row>
    <row r="3456" spans="1:25" x14ac:dyDescent="0.2">
      <c r="A3456">
        <v>503</v>
      </c>
      <c r="B3456" t="s">
        <v>3696</v>
      </c>
      <c r="C3456" t="s">
        <v>3727</v>
      </c>
      <c r="D3456" t="s">
        <v>12</v>
      </c>
      <c r="E3456" t="s">
        <v>1614</v>
      </c>
      <c r="F3456" t="s">
        <v>503</v>
      </c>
      <c r="G3456" t="s">
        <v>502</v>
      </c>
      <c r="H3456" t="s">
        <v>504</v>
      </c>
      <c r="I3456" t="s">
        <v>131</v>
      </c>
      <c r="J3456" t="s">
        <v>8</v>
      </c>
      <c r="K3456" t="s">
        <v>124</v>
      </c>
      <c r="M3456">
        <v>41.629999999999995</v>
      </c>
      <c r="N3456" t="s">
        <v>42</v>
      </c>
      <c r="O3456" t="s">
        <v>239</v>
      </c>
      <c r="P3456" t="s">
        <v>43</v>
      </c>
      <c r="Q3456" t="s">
        <v>139</v>
      </c>
      <c r="R3456" t="s">
        <v>811</v>
      </c>
      <c r="S3456" t="s">
        <v>345</v>
      </c>
      <c r="T3456" t="s">
        <v>3611</v>
      </c>
      <c r="U3456" t="s">
        <v>343</v>
      </c>
      <c r="V3456" t="s">
        <v>378</v>
      </c>
      <c r="X3456" t="str">
        <f>LEFT(Table7[[#This Row],[Month]],4)</f>
        <v>2023</v>
      </c>
      <c r="Y3456">
        <f>SIGN(Table7[[#This Row],[Internal Monthly Cost]])</f>
        <v>1</v>
      </c>
    </row>
    <row r="3457" spans="1:25" x14ac:dyDescent="0.2">
      <c r="A3457">
        <v>517</v>
      </c>
      <c r="B3457" t="s">
        <v>3696</v>
      </c>
      <c r="C3457" t="s">
        <v>3890</v>
      </c>
      <c r="D3457" t="s">
        <v>5</v>
      </c>
      <c r="E3457" t="s">
        <v>760</v>
      </c>
      <c r="F3457" t="s">
        <v>652</v>
      </c>
      <c r="G3457" t="s">
        <v>3892</v>
      </c>
      <c r="H3457" t="s">
        <v>504</v>
      </c>
      <c r="J3457" t="s">
        <v>8</v>
      </c>
      <c r="K3457" t="s">
        <v>124</v>
      </c>
      <c r="M3457">
        <v>21</v>
      </c>
      <c r="N3457" t="s">
        <v>10</v>
      </c>
      <c r="O3457" t="s">
        <v>205</v>
      </c>
      <c r="P3457" t="s">
        <v>11</v>
      </c>
      <c r="Q3457" t="s">
        <v>171</v>
      </c>
      <c r="R3457" t="s">
        <v>138</v>
      </c>
      <c r="S3457" t="s">
        <v>360</v>
      </c>
      <c r="T3457" t="s">
        <v>3614</v>
      </c>
      <c r="U3457" t="s">
        <v>343</v>
      </c>
      <c r="V3457" t="s">
        <v>383</v>
      </c>
      <c r="X3457" t="str">
        <f>LEFT(Table7[[#This Row],[Month]],4)</f>
        <v>2023</v>
      </c>
      <c r="Y3457">
        <f>SIGN(Table7[[#This Row],[Internal Monthly Cost]])</f>
        <v>1</v>
      </c>
    </row>
    <row r="3458" spans="1:25" x14ac:dyDescent="0.2">
      <c r="A3458">
        <v>515</v>
      </c>
      <c r="B3458" t="s">
        <v>3696</v>
      </c>
      <c r="C3458" t="s">
        <v>3890</v>
      </c>
      <c r="D3458" t="s">
        <v>5</v>
      </c>
      <c r="E3458" t="s">
        <v>2212</v>
      </c>
      <c r="F3458" t="s">
        <v>652</v>
      </c>
      <c r="G3458" t="s">
        <v>3891</v>
      </c>
      <c r="H3458" t="s">
        <v>504</v>
      </c>
      <c r="J3458" t="s">
        <v>8</v>
      </c>
      <c r="K3458" t="s">
        <v>124</v>
      </c>
      <c r="M3458">
        <v>17</v>
      </c>
      <c r="N3458" t="s">
        <v>104</v>
      </c>
      <c r="O3458" t="s">
        <v>243</v>
      </c>
      <c r="P3458" t="s">
        <v>105</v>
      </c>
      <c r="Q3458" t="s">
        <v>139</v>
      </c>
      <c r="R3458" t="s">
        <v>811</v>
      </c>
      <c r="S3458" t="s">
        <v>345</v>
      </c>
      <c r="T3458" t="s">
        <v>3611</v>
      </c>
      <c r="U3458" t="s">
        <v>343</v>
      </c>
      <c r="V3458" t="s">
        <v>373</v>
      </c>
      <c r="X3458" t="str">
        <f>LEFT(Table7[[#This Row],[Month]],4)</f>
        <v>2023</v>
      </c>
      <c r="Y3458">
        <f>SIGN(Table7[[#This Row],[Internal Monthly Cost]])</f>
        <v>1</v>
      </c>
    </row>
    <row r="3459" spans="1:25" x14ac:dyDescent="0.2">
      <c r="A3459">
        <v>683</v>
      </c>
      <c r="B3459" t="s">
        <v>3696</v>
      </c>
      <c r="C3459" t="s">
        <v>3948</v>
      </c>
      <c r="D3459" t="s">
        <v>5</v>
      </c>
      <c r="E3459" t="s">
        <v>2858</v>
      </c>
      <c r="H3459" t="s">
        <v>529</v>
      </c>
      <c r="I3459" t="s">
        <v>2837</v>
      </c>
      <c r="J3459" t="s">
        <v>3516</v>
      </c>
      <c r="K3459" t="s">
        <v>442</v>
      </c>
      <c r="M3459">
        <v>-113</v>
      </c>
      <c r="X3459" t="str">
        <f>LEFT(Table7[[#This Row],[Month]],4)</f>
        <v>2023</v>
      </c>
      <c r="Y3459">
        <f>SIGN(Table7[[#This Row],[Internal Monthly Cost]])</f>
        <v>-1</v>
      </c>
    </row>
    <row r="3460" spans="1:25" x14ac:dyDescent="0.2">
      <c r="A3460">
        <v>652</v>
      </c>
      <c r="B3460" t="s">
        <v>3696</v>
      </c>
      <c r="C3460" t="s">
        <v>3948</v>
      </c>
      <c r="D3460" t="s">
        <v>5</v>
      </c>
      <c r="E3460" t="s">
        <v>558</v>
      </c>
      <c r="H3460" t="s">
        <v>529</v>
      </c>
      <c r="I3460" t="s">
        <v>2837</v>
      </c>
      <c r="J3460" t="s">
        <v>3516</v>
      </c>
      <c r="K3460" t="s">
        <v>442</v>
      </c>
      <c r="M3460">
        <v>-113</v>
      </c>
      <c r="X3460" t="str">
        <f>LEFT(Table7[[#This Row],[Month]],4)</f>
        <v>2023</v>
      </c>
      <c r="Y3460">
        <f>SIGN(Table7[[#This Row],[Internal Monthly Cost]])</f>
        <v>-1</v>
      </c>
    </row>
    <row r="3461" spans="1:25" x14ac:dyDescent="0.2">
      <c r="A3461">
        <v>678</v>
      </c>
      <c r="B3461" t="s">
        <v>3696</v>
      </c>
      <c r="C3461" t="s">
        <v>3948</v>
      </c>
      <c r="D3461" t="s">
        <v>5</v>
      </c>
      <c r="E3461" t="s">
        <v>2834</v>
      </c>
      <c r="H3461" t="s">
        <v>529</v>
      </c>
      <c r="I3461" t="s">
        <v>2837</v>
      </c>
      <c r="J3461" t="s">
        <v>3516</v>
      </c>
      <c r="K3461" t="s">
        <v>442</v>
      </c>
      <c r="M3461">
        <v>-113</v>
      </c>
      <c r="X3461" t="str">
        <f>LEFT(Table7[[#This Row],[Month]],4)</f>
        <v>2023</v>
      </c>
      <c r="Y3461">
        <f>SIGN(Table7[[#This Row],[Internal Monthly Cost]])</f>
        <v>-1</v>
      </c>
    </row>
    <row r="3462" spans="1:25" x14ac:dyDescent="0.2">
      <c r="A3462">
        <v>555</v>
      </c>
      <c r="B3462" t="s">
        <v>3696</v>
      </c>
      <c r="C3462" t="s">
        <v>3948</v>
      </c>
      <c r="D3462" t="s">
        <v>5</v>
      </c>
      <c r="E3462" t="s">
        <v>2423</v>
      </c>
      <c r="H3462" t="s">
        <v>2424</v>
      </c>
      <c r="I3462" t="s">
        <v>2848</v>
      </c>
      <c r="J3462" t="s">
        <v>6</v>
      </c>
      <c r="K3462" t="s">
        <v>442</v>
      </c>
      <c r="M3462">
        <v>-43</v>
      </c>
      <c r="X3462" t="str">
        <f>LEFT(Table7[[#This Row],[Month]],4)</f>
        <v>2023</v>
      </c>
      <c r="Y3462">
        <f>SIGN(Table7[[#This Row],[Internal Monthly Cost]])</f>
        <v>-1</v>
      </c>
    </row>
    <row r="3463" spans="1:25" x14ac:dyDescent="0.2">
      <c r="A3463">
        <v>620</v>
      </c>
      <c r="B3463" t="s">
        <v>3696</v>
      </c>
      <c r="C3463" t="s">
        <v>3948</v>
      </c>
      <c r="D3463" t="s">
        <v>5</v>
      </c>
      <c r="E3463" t="s">
        <v>2431</v>
      </c>
      <c r="H3463" t="s">
        <v>529</v>
      </c>
      <c r="I3463" t="s">
        <v>2837</v>
      </c>
      <c r="J3463" t="s">
        <v>3516</v>
      </c>
      <c r="K3463" t="s">
        <v>442</v>
      </c>
      <c r="M3463">
        <v>-113</v>
      </c>
      <c r="X3463" t="str">
        <f>LEFT(Table7[[#This Row],[Month]],4)</f>
        <v>2023</v>
      </c>
      <c r="Y3463">
        <f>SIGN(Table7[[#This Row],[Internal Monthly Cost]])</f>
        <v>-1</v>
      </c>
    </row>
    <row r="3464" spans="1:25" x14ac:dyDescent="0.2">
      <c r="A3464">
        <v>630</v>
      </c>
      <c r="B3464" t="s">
        <v>3696</v>
      </c>
      <c r="C3464" t="s">
        <v>3948</v>
      </c>
      <c r="D3464" t="s">
        <v>5</v>
      </c>
      <c r="E3464" t="s">
        <v>526</v>
      </c>
      <c r="H3464" t="s">
        <v>529</v>
      </c>
      <c r="I3464" t="s">
        <v>2837</v>
      </c>
      <c r="J3464" t="s">
        <v>3516</v>
      </c>
      <c r="K3464" t="s">
        <v>442</v>
      </c>
      <c r="M3464">
        <v>-113</v>
      </c>
      <c r="X3464" t="str">
        <f>LEFT(Table7[[#This Row],[Month]],4)</f>
        <v>2023</v>
      </c>
      <c r="Y3464">
        <f>SIGN(Table7[[#This Row],[Internal Monthly Cost]])</f>
        <v>-1</v>
      </c>
    </row>
    <row r="3465" spans="1:25" x14ac:dyDescent="0.2">
      <c r="A3465">
        <v>611</v>
      </c>
      <c r="B3465" t="s">
        <v>3696</v>
      </c>
      <c r="C3465" t="s">
        <v>3948</v>
      </c>
      <c r="D3465" t="s">
        <v>5</v>
      </c>
      <c r="E3465" t="s">
        <v>2562</v>
      </c>
      <c r="H3465" t="s">
        <v>529</v>
      </c>
      <c r="I3465" t="s">
        <v>2837</v>
      </c>
      <c r="J3465" t="s">
        <v>4</v>
      </c>
      <c r="K3465" t="s">
        <v>442</v>
      </c>
      <c r="M3465">
        <v>-113</v>
      </c>
      <c r="X3465" t="str">
        <f>LEFT(Table7[[#This Row],[Month]],4)</f>
        <v>2023</v>
      </c>
      <c r="Y3465">
        <f>SIGN(Table7[[#This Row],[Internal Monthly Cost]])</f>
        <v>-1</v>
      </c>
    </row>
    <row r="3466" spans="1:25" x14ac:dyDescent="0.2">
      <c r="A3466">
        <v>650</v>
      </c>
      <c r="B3466" t="s">
        <v>3696</v>
      </c>
      <c r="C3466" t="s">
        <v>3948</v>
      </c>
      <c r="D3466" t="s">
        <v>5</v>
      </c>
      <c r="E3466" t="s">
        <v>2452</v>
      </c>
      <c r="H3466" t="s">
        <v>529</v>
      </c>
      <c r="I3466" t="s">
        <v>2837</v>
      </c>
      <c r="J3466" t="s">
        <v>4</v>
      </c>
      <c r="K3466" t="s">
        <v>442</v>
      </c>
      <c r="M3466">
        <v>-113</v>
      </c>
      <c r="X3466" t="str">
        <f>LEFT(Table7[[#This Row],[Month]],4)</f>
        <v>2023</v>
      </c>
      <c r="Y3466">
        <f>SIGN(Table7[[#This Row],[Internal Monthly Cost]])</f>
        <v>-1</v>
      </c>
    </row>
    <row r="3467" spans="1:25" x14ac:dyDescent="0.2">
      <c r="A3467">
        <v>640</v>
      </c>
      <c r="B3467" t="s">
        <v>3696</v>
      </c>
      <c r="C3467" t="s">
        <v>3948</v>
      </c>
      <c r="D3467" t="s">
        <v>5</v>
      </c>
      <c r="E3467" t="s">
        <v>633</v>
      </c>
      <c r="H3467" t="s">
        <v>529</v>
      </c>
      <c r="I3467" t="s">
        <v>2837</v>
      </c>
      <c r="J3467" t="s">
        <v>4</v>
      </c>
      <c r="K3467" t="s">
        <v>442</v>
      </c>
      <c r="M3467">
        <v>-113</v>
      </c>
      <c r="X3467" t="str">
        <f>LEFT(Table7[[#This Row],[Month]],4)</f>
        <v>2023</v>
      </c>
      <c r="Y3467">
        <f>SIGN(Table7[[#This Row],[Internal Monthly Cost]])</f>
        <v>-1</v>
      </c>
    </row>
    <row r="3468" spans="1:25" x14ac:dyDescent="0.2">
      <c r="A3468">
        <v>604</v>
      </c>
      <c r="B3468" t="s">
        <v>3696</v>
      </c>
      <c r="C3468" t="s">
        <v>3948</v>
      </c>
      <c r="D3468" t="s">
        <v>5</v>
      </c>
      <c r="E3468" t="s">
        <v>2564</v>
      </c>
      <c r="H3468" t="s">
        <v>529</v>
      </c>
      <c r="I3468" t="s">
        <v>2837</v>
      </c>
      <c r="J3468" t="s">
        <v>8</v>
      </c>
      <c r="K3468" t="s">
        <v>442</v>
      </c>
      <c r="M3468">
        <v>-113</v>
      </c>
      <c r="N3468" t="s">
        <v>2567</v>
      </c>
      <c r="O3468" t="s">
        <v>2566</v>
      </c>
      <c r="P3468" t="s">
        <v>2568</v>
      </c>
      <c r="Q3468" t="s">
        <v>441</v>
      </c>
      <c r="R3468" t="s">
        <v>442</v>
      </c>
      <c r="S3468" t="s">
        <v>345</v>
      </c>
      <c r="T3468" t="s">
        <v>3619</v>
      </c>
      <c r="U3468" t="s">
        <v>343</v>
      </c>
      <c r="V3468" t="s">
        <v>2569</v>
      </c>
      <c r="X3468" t="str">
        <f>LEFT(Table7[[#This Row],[Month]],4)</f>
        <v>2023</v>
      </c>
      <c r="Y3468">
        <f>SIGN(Table7[[#This Row],[Internal Monthly Cost]])</f>
        <v>-1</v>
      </c>
    </row>
    <row r="3469" spans="1:25" x14ac:dyDescent="0.2">
      <c r="A3469">
        <v>600</v>
      </c>
      <c r="B3469" t="s">
        <v>3696</v>
      </c>
      <c r="C3469" t="s">
        <v>3948</v>
      </c>
      <c r="D3469" t="s">
        <v>5</v>
      </c>
      <c r="E3469" t="s">
        <v>2576</v>
      </c>
      <c r="H3469" t="s">
        <v>529</v>
      </c>
      <c r="I3469" t="s">
        <v>2837</v>
      </c>
      <c r="J3469" t="s">
        <v>8</v>
      </c>
      <c r="K3469" t="s">
        <v>442</v>
      </c>
      <c r="M3469">
        <v>-113</v>
      </c>
      <c r="N3469" t="s">
        <v>2579</v>
      </c>
      <c r="O3469" t="s">
        <v>2578</v>
      </c>
      <c r="P3469" t="s">
        <v>2580</v>
      </c>
      <c r="Q3469" t="s">
        <v>441</v>
      </c>
      <c r="R3469" t="s">
        <v>442</v>
      </c>
      <c r="S3469" t="s">
        <v>345</v>
      </c>
      <c r="T3469" t="s">
        <v>3619</v>
      </c>
      <c r="U3469" t="s">
        <v>343</v>
      </c>
      <c r="V3469" t="s">
        <v>2581</v>
      </c>
      <c r="X3469" t="str">
        <f>LEFT(Table7[[#This Row],[Month]],4)</f>
        <v>2023</v>
      </c>
      <c r="Y3469">
        <f>SIGN(Table7[[#This Row],[Internal Monthly Cost]])</f>
        <v>-1</v>
      </c>
    </row>
    <row r="3470" spans="1:25" x14ac:dyDescent="0.2">
      <c r="A3470">
        <v>681</v>
      </c>
      <c r="B3470" t="s">
        <v>3696</v>
      </c>
      <c r="C3470" t="s">
        <v>3948</v>
      </c>
      <c r="D3470" t="s">
        <v>5</v>
      </c>
      <c r="E3470" t="s">
        <v>2856</v>
      </c>
      <c r="H3470" t="s">
        <v>529</v>
      </c>
      <c r="I3470" t="s">
        <v>2837</v>
      </c>
      <c r="J3470" t="s">
        <v>8</v>
      </c>
      <c r="K3470" t="s">
        <v>442</v>
      </c>
      <c r="M3470">
        <v>-113</v>
      </c>
      <c r="N3470" t="s">
        <v>2928</v>
      </c>
      <c r="O3470" t="s">
        <v>2929</v>
      </c>
      <c r="P3470" t="s">
        <v>2896</v>
      </c>
      <c r="Q3470" t="s">
        <v>441</v>
      </c>
      <c r="R3470" t="s">
        <v>442</v>
      </c>
      <c r="S3470" t="s">
        <v>345</v>
      </c>
      <c r="T3470" t="s">
        <v>3619</v>
      </c>
      <c r="U3470" t="s">
        <v>343</v>
      </c>
      <c r="V3470" t="s">
        <v>2876</v>
      </c>
      <c r="X3470" t="str">
        <f>LEFT(Table7[[#This Row],[Month]],4)</f>
        <v>2023</v>
      </c>
      <c r="Y3470">
        <f>SIGN(Table7[[#This Row],[Internal Monthly Cost]])</f>
        <v>-1</v>
      </c>
    </row>
    <row r="3471" spans="1:25" x14ac:dyDescent="0.2">
      <c r="A3471">
        <v>614</v>
      </c>
      <c r="B3471" t="s">
        <v>3696</v>
      </c>
      <c r="C3471" t="s">
        <v>3948</v>
      </c>
      <c r="D3471" t="s">
        <v>5</v>
      </c>
      <c r="E3471" t="s">
        <v>2570</v>
      </c>
      <c r="H3471" t="s">
        <v>529</v>
      </c>
      <c r="I3471" t="s">
        <v>2837</v>
      </c>
      <c r="J3471" t="s">
        <v>4</v>
      </c>
      <c r="K3471" t="s">
        <v>442</v>
      </c>
      <c r="M3471">
        <v>-113</v>
      </c>
      <c r="X3471" t="str">
        <f>LEFT(Table7[[#This Row],[Month]],4)</f>
        <v>2023</v>
      </c>
      <c r="Y3471">
        <f>SIGN(Table7[[#This Row],[Internal Monthly Cost]])</f>
        <v>-1</v>
      </c>
    </row>
    <row r="3472" spans="1:25" x14ac:dyDescent="0.2">
      <c r="A3472">
        <v>599</v>
      </c>
      <c r="B3472" t="s">
        <v>3696</v>
      </c>
      <c r="C3472" t="s">
        <v>3948</v>
      </c>
      <c r="D3472" t="s">
        <v>5</v>
      </c>
      <c r="E3472" t="s">
        <v>658</v>
      </c>
      <c r="H3472" t="s">
        <v>529</v>
      </c>
      <c r="I3472" t="s">
        <v>2837</v>
      </c>
      <c r="J3472" t="s">
        <v>6</v>
      </c>
      <c r="K3472" t="s">
        <v>442</v>
      </c>
      <c r="M3472">
        <v>-113</v>
      </c>
      <c r="X3472" t="str">
        <f>LEFT(Table7[[#This Row],[Month]],4)</f>
        <v>2023</v>
      </c>
      <c r="Y3472">
        <f>SIGN(Table7[[#This Row],[Internal Monthly Cost]])</f>
        <v>-1</v>
      </c>
    </row>
    <row r="3473" spans="1:25" x14ac:dyDescent="0.2">
      <c r="A3473">
        <v>619</v>
      </c>
      <c r="B3473" t="s">
        <v>3696</v>
      </c>
      <c r="C3473" t="s">
        <v>3948</v>
      </c>
      <c r="D3473" t="s">
        <v>5</v>
      </c>
      <c r="E3473" t="s">
        <v>2536</v>
      </c>
      <c r="H3473" t="s">
        <v>529</v>
      </c>
      <c r="I3473" t="s">
        <v>2837</v>
      </c>
      <c r="J3473" t="s">
        <v>4</v>
      </c>
      <c r="K3473" t="s">
        <v>442</v>
      </c>
      <c r="M3473">
        <v>-113</v>
      </c>
      <c r="X3473" t="str">
        <f>LEFT(Table7[[#This Row],[Month]],4)</f>
        <v>2023</v>
      </c>
      <c r="Y3473">
        <f>SIGN(Table7[[#This Row],[Internal Monthly Cost]])</f>
        <v>-1</v>
      </c>
    </row>
    <row r="3474" spans="1:25" x14ac:dyDescent="0.2">
      <c r="A3474">
        <v>605</v>
      </c>
      <c r="B3474" t="s">
        <v>3696</v>
      </c>
      <c r="C3474" t="s">
        <v>3948</v>
      </c>
      <c r="D3474" t="s">
        <v>5</v>
      </c>
      <c r="E3474" t="s">
        <v>2560</v>
      </c>
      <c r="H3474" t="s">
        <v>529</v>
      </c>
      <c r="I3474" t="s">
        <v>2837</v>
      </c>
      <c r="J3474" t="s">
        <v>4</v>
      </c>
      <c r="K3474" t="s">
        <v>442</v>
      </c>
      <c r="M3474">
        <v>-113</v>
      </c>
      <c r="X3474" t="str">
        <f>LEFT(Table7[[#This Row],[Month]],4)</f>
        <v>2023</v>
      </c>
      <c r="Y3474">
        <f>SIGN(Table7[[#This Row],[Internal Monthly Cost]])</f>
        <v>-1</v>
      </c>
    </row>
    <row r="3475" spans="1:25" x14ac:dyDescent="0.2">
      <c r="A3475">
        <v>642</v>
      </c>
      <c r="B3475" t="s">
        <v>3696</v>
      </c>
      <c r="C3475" t="s">
        <v>3948</v>
      </c>
      <c r="D3475" t="s">
        <v>5</v>
      </c>
      <c r="E3475" t="s">
        <v>582</v>
      </c>
      <c r="H3475" t="s">
        <v>529</v>
      </c>
      <c r="I3475" t="s">
        <v>2837</v>
      </c>
      <c r="J3475" t="s">
        <v>3516</v>
      </c>
      <c r="K3475" t="s">
        <v>442</v>
      </c>
      <c r="M3475">
        <v>-113</v>
      </c>
      <c r="X3475" t="str">
        <f>LEFT(Table7[[#This Row],[Month]],4)</f>
        <v>2023</v>
      </c>
      <c r="Y3475">
        <f>SIGN(Table7[[#This Row],[Internal Monthly Cost]])</f>
        <v>-1</v>
      </c>
    </row>
    <row r="3476" spans="1:25" x14ac:dyDescent="0.2">
      <c r="A3476">
        <v>680</v>
      </c>
      <c r="B3476" t="s">
        <v>3696</v>
      </c>
      <c r="C3476" t="s">
        <v>3948</v>
      </c>
      <c r="D3476" t="s">
        <v>5</v>
      </c>
      <c r="E3476" t="s">
        <v>1427</v>
      </c>
      <c r="H3476" t="s">
        <v>529</v>
      </c>
      <c r="I3476" t="s">
        <v>2837</v>
      </c>
      <c r="J3476" t="s">
        <v>8</v>
      </c>
      <c r="K3476" t="s">
        <v>442</v>
      </c>
      <c r="M3476">
        <v>-113</v>
      </c>
      <c r="N3476" t="s">
        <v>1419</v>
      </c>
      <c r="O3476" t="s">
        <v>1418</v>
      </c>
      <c r="P3476" t="s">
        <v>1420</v>
      </c>
      <c r="Q3476" t="s">
        <v>140</v>
      </c>
      <c r="R3476" t="s">
        <v>811</v>
      </c>
      <c r="S3476" t="s">
        <v>345</v>
      </c>
      <c r="T3476" t="s">
        <v>3624</v>
      </c>
      <c r="U3476" t="s">
        <v>343</v>
      </c>
      <c r="V3476" t="s">
        <v>1166</v>
      </c>
      <c r="X3476" t="str">
        <f>LEFT(Table7[[#This Row],[Month]],4)</f>
        <v>2023</v>
      </c>
      <c r="Y3476">
        <f>SIGN(Table7[[#This Row],[Internal Monthly Cost]])</f>
        <v>-1</v>
      </c>
    </row>
    <row r="3477" spans="1:25" x14ac:dyDescent="0.2">
      <c r="A3477">
        <v>682</v>
      </c>
      <c r="B3477" t="s">
        <v>3696</v>
      </c>
      <c r="C3477" t="s">
        <v>3948</v>
      </c>
      <c r="D3477" t="s">
        <v>5</v>
      </c>
      <c r="E3477" t="s">
        <v>2857</v>
      </c>
      <c r="H3477" t="s">
        <v>529</v>
      </c>
      <c r="I3477" t="s">
        <v>2837</v>
      </c>
      <c r="J3477" t="s">
        <v>3516</v>
      </c>
      <c r="K3477" t="s">
        <v>442</v>
      </c>
      <c r="M3477">
        <v>-113</v>
      </c>
      <c r="X3477" t="str">
        <f>LEFT(Table7[[#This Row],[Month]],4)</f>
        <v>2023</v>
      </c>
      <c r="Y3477">
        <f>SIGN(Table7[[#This Row],[Internal Monthly Cost]])</f>
        <v>-1</v>
      </c>
    </row>
    <row r="3478" spans="1:25" x14ac:dyDescent="0.2">
      <c r="A3478">
        <v>655</v>
      </c>
      <c r="B3478" t="s">
        <v>3696</v>
      </c>
      <c r="C3478" t="s">
        <v>3948</v>
      </c>
      <c r="D3478" t="s">
        <v>5</v>
      </c>
      <c r="E3478" t="s">
        <v>2684</v>
      </c>
      <c r="H3478" t="s">
        <v>529</v>
      </c>
      <c r="I3478" t="s">
        <v>2837</v>
      </c>
      <c r="J3478" t="s">
        <v>3516</v>
      </c>
      <c r="K3478" t="s">
        <v>442</v>
      </c>
      <c r="M3478">
        <v>-113</v>
      </c>
      <c r="X3478" t="str">
        <f>LEFT(Table7[[#This Row],[Month]],4)</f>
        <v>2023</v>
      </c>
      <c r="Y3478">
        <f>SIGN(Table7[[#This Row],[Internal Monthly Cost]])</f>
        <v>-1</v>
      </c>
    </row>
    <row r="3479" spans="1:25" x14ac:dyDescent="0.2">
      <c r="A3479">
        <v>641</v>
      </c>
      <c r="B3479" t="s">
        <v>3696</v>
      </c>
      <c r="C3479" t="s">
        <v>3948</v>
      </c>
      <c r="D3479" t="s">
        <v>5</v>
      </c>
      <c r="E3479" t="s">
        <v>656</v>
      </c>
      <c r="H3479" t="s">
        <v>529</v>
      </c>
      <c r="I3479" t="s">
        <v>2837</v>
      </c>
      <c r="J3479" t="s">
        <v>3516</v>
      </c>
      <c r="K3479" t="s">
        <v>442</v>
      </c>
      <c r="M3479">
        <v>-113</v>
      </c>
      <c r="X3479" t="str">
        <f>LEFT(Table7[[#This Row],[Month]],4)</f>
        <v>2023</v>
      </c>
      <c r="Y3479">
        <f>SIGN(Table7[[#This Row],[Internal Monthly Cost]])</f>
        <v>-1</v>
      </c>
    </row>
    <row r="3480" spans="1:25" x14ac:dyDescent="0.2">
      <c r="A3480">
        <v>683</v>
      </c>
      <c r="B3480" t="s">
        <v>3696</v>
      </c>
      <c r="C3480" t="s">
        <v>4186</v>
      </c>
      <c r="D3480" t="s">
        <v>5</v>
      </c>
      <c r="E3480" t="s">
        <v>2858</v>
      </c>
      <c r="H3480" t="s">
        <v>529</v>
      </c>
      <c r="I3480" t="s">
        <v>2837</v>
      </c>
      <c r="J3480" t="s">
        <v>3516</v>
      </c>
      <c r="K3480" t="s">
        <v>442</v>
      </c>
      <c r="M3480">
        <v>-113</v>
      </c>
      <c r="X3480" t="str">
        <f>LEFT(Table7[[#This Row],[Month]],4)</f>
        <v>2023</v>
      </c>
      <c r="Y3480">
        <f>SIGN(Table7[[#This Row],[Internal Monthly Cost]])</f>
        <v>-1</v>
      </c>
    </row>
    <row r="3481" spans="1:25" x14ac:dyDescent="0.2">
      <c r="A3481">
        <v>683</v>
      </c>
      <c r="B3481" t="s">
        <v>3696</v>
      </c>
      <c r="C3481" t="s">
        <v>4186</v>
      </c>
      <c r="D3481" t="s">
        <v>5</v>
      </c>
      <c r="E3481" t="s">
        <v>2858</v>
      </c>
      <c r="H3481" t="s">
        <v>529</v>
      </c>
      <c r="I3481" t="s">
        <v>2837</v>
      </c>
      <c r="J3481" t="s">
        <v>3516</v>
      </c>
      <c r="K3481" t="s">
        <v>442</v>
      </c>
      <c r="M3481">
        <v>113</v>
      </c>
      <c r="X3481" t="str">
        <f>LEFT(Table7[[#This Row],[Month]],4)</f>
        <v>2023</v>
      </c>
      <c r="Y3481">
        <f>SIGN(Table7[[#This Row],[Internal Monthly Cost]])</f>
        <v>1</v>
      </c>
    </row>
    <row r="3482" spans="1:25" x14ac:dyDescent="0.2">
      <c r="A3482">
        <v>652</v>
      </c>
      <c r="B3482" t="s">
        <v>3696</v>
      </c>
      <c r="C3482" t="s">
        <v>4186</v>
      </c>
      <c r="D3482" t="s">
        <v>5</v>
      </c>
      <c r="E3482" t="s">
        <v>558</v>
      </c>
      <c r="H3482" t="s">
        <v>529</v>
      </c>
      <c r="I3482" t="s">
        <v>2837</v>
      </c>
      <c r="J3482" t="s">
        <v>3516</v>
      </c>
      <c r="K3482" t="s">
        <v>442</v>
      </c>
      <c r="M3482">
        <v>-113</v>
      </c>
      <c r="X3482" t="str">
        <f>LEFT(Table7[[#This Row],[Month]],4)</f>
        <v>2023</v>
      </c>
      <c r="Y3482">
        <f>SIGN(Table7[[#This Row],[Internal Monthly Cost]])</f>
        <v>-1</v>
      </c>
    </row>
    <row r="3483" spans="1:25" x14ac:dyDescent="0.2">
      <c r="A3483">
        <v>652</v>
      </c>
      <c r="B3483" t="s">
        <v>3696</v>
      </c>
      <c r="C3483" t="s">
        <v>4186</v>
      </c>
      <c r="D3483" t="s">
        <v>5</v>
      </c>
      <c r="E3483" t="s">
        <v>558</v>
      </c>
      <c r="H3483" t="s">
        <v>529</v>
      </c>
      <c r="I3483" t="s">
        <v>2837</v>
      </c>
      <c r="J3483" t="s">
        <v>3516</v>
      </c>
      <c r="K3483" t="s">
        <v>442</v>
      </c>
      <c r="M3483">
        <v>113</v>
      </c>
      <c r="X3483" t="str">
        <f>LEFT(Table7[[#This Row],[Month]],4)</f>
        <v>2023</v>
      </c>
      <c r="Y3483">
        <f>SIGN(Table7[[#This Row],[Internal Monthly Cost]])</f>
        <v>1</v>
      </c>
    </row>
    <row r="3484" spans="1:25" x14ac:dyDescent="0.2">
      <c r="A3484">
        <v>678</v>
      </c>
      <c r="B3484" t="s">
        <v>3696</v>
      </c>
      <c r="C3484" t="s">
        <v>4186</v>
      </c>
      <c r="D3484" t="s">
        <v>5</v>
      </c>
      <c r="E3484" t="s">
        <v>2834</v>
      </c>
      <c r="H3484" t="s">
        <v>529</v>
      </c>
      <c r="I3484" t="s">
        <v>2837</v>
      </c>
      <c r="J3484" t="s">
        <v>3516</v>
      </c>
      <c r="K3484" t="s">
        <v>442</v>
      </c>
      <c r="M3484">
        <v>-113</v>
      </c>
      <c r="X3484" t="str">
        <f>LEFT(Table7[[#This Row],[Month]],4)</f>
        <v>2023</v>
      </c>
      <c r="Y3484">
        <f>SIGN(Table7[[#This Row],[Internal Monthly Cost]])</f>
        <v>-1</v>
      </c>
    </row>
    <row r="3485" spans="1:25" x14ac:dyDescent="0.2">
      <c r="A3485">
        <v>678</v>
      </c>
      <c r="B3485" t="s">
        <v>3696</v>
      </c>
      <c r="C3485" t="s">
        <v>4186</v>
      </c>
      <c r="D3485" t="s">
        <v>5</v>
      </c>
      <c r="E3485" t="s">
        <v>2834</v>
      </c>
      <c r="H3485" t="s">
        <v>529</v>
      </c>
      <c r="I3485" t="s">
        <v>2837</v>
      </c>
      <c r="J3485" t="s">
        <v>3516</v>
      </c>
      <c r="K3485" t="s">
        <v>442</v>
      </c>
      <c r="M3485">
        <v>113</v>
      </c>
      <c r="X3485" t="str">
        <f>LEFT(Table7[[#This Row],[Month]],4)</f>
        <v>2023</v>
      </c>
      <c r="Y3485">
        <f>SIGN(Table7[[#This Row],[Internal Monthly Cost]])</f>
        <v>1</v>
      </c>
    </row>
    <row r="3486" spans="1:25" x14ac:dyDescent="0.2">
      <c r="A3486">
        <v>620</v>
      </c>
      <c r="B3486" t="s">
        <v>3696</v>
      </c>
      <c r="C3486" t="s">
        <v>4186</v>
      </c>
      <c r="D3486" t="s">
        <v>5</v>
      </c>
      <c r="E3486" t="s">
        <v>2431</v>
      </c>
      <c r="H3486" t="s">
        <v>529</v>
      </c>
      <c r="I3486" t="s">
        <v>2837</v>
      </c>
      <c r="J3486" t="s">
        <v>3516</v>
      </c>
      <c r="K3486" t="s">
        <v>442</v>
      </c>
      <c r="M3486">
        <v>-113</v>
      </c>
      <c r="X3486" t="str">
        <f>LEFT(Table7[[#This Row],[Month]],4)</f>
        <v>2023</v>
      </c>
      <c r="Y3486">
        <f>SIGN(Table7[[#This Row],[Internal Monthly Cost]])</f>
        <v>-1</v>
      </c>
    </row>
    <row r="3487" spans="1:25" x14ac:dyDescent="0.2">
      <c r="A3487">
        <v>620</v>
      </c>
      <c r="B3487" t="s">
        <v>3696</v>
      </c>
      <c r="C3487" t="s">
        <v>4186</v>
      </c>
      <c r="D3487" t="s">
        <v>5</v>
      </c>
      <c r="E3487" t="s">
        <v>2431</v>
      </c>
      <c r="H3487" t="s">
        <v>529</v>
      </c>
      <c r="I3487" t="s">
        <v>2837</v>
      </c>
      <c r="J3487" t="s">
        <v>3516</v>
      </c>
      <c r="K3487" t="s">
        <v>442</v>
      </c>
      <c r="M3487">
        <v>113</v>
      </c>
      <c r="X3487" t="str">
        <f>LEFT(Table7[[#This Row],[Month]],4)</f>
        <v>2023</v>
      </c>
      <c r="Y3487">
        <f>SIGN(Table7[[#This Row],[Internal Monthly Cost]])</f>
        <v>1</v>
      </c>
    </row>
    <row r="3488" spans="1:25" x14ac:dyDescent="0.2">
      <c r="A3488">
        <v>630</v>
      </c>
      <c r="B3488" t="s">
        <v>3696</v>
      </c>
      <c r="C3488" t="s">
        <v>4186</v>
      </c>
      <c r="D3488" t="s">
        <v>5</v>
      </c>
      <c r="E3488" t="s">
        <v>526</v>
      </c>
      <c r="H3488" t="s">
        <v>529</v>
      </c>
      <c r="I3488" t="s">
        <v>2837</v>
      </c>
      <c r="J3488" t="s">
        <v>3516</v>
      </c>
      <c r="K3488" t="s">
        <v>442</v>
      </c>
      <c r="M3488">
        <v>-113</v>
      </c>
      <c r="X3488" t="str">
        <f>LEFT(Table7[[#This Row],[Month]],4)</f>
        <v>2023</v>
      </c>
      <c r="Y3488">
        <f>SIGN(Table7[[#This Row],[Internal Monthly Cost]])</f>
        <v>-1</v>
      </c>
    </row>
    <row r="3489" spans="1:25" x14ac:dyDescent="0.2">
      <c r="A3489">
        <v>630</v>
      </c>
      <c r="B3489" t="s">
        <v>3696</v>
      </c>
      <c r="C3489" t="s">
        <v>4186</v>
      </c>
      <c r="D3489" t="s">
        <v>5</v>
      </c>
      <c r="E3489" t="s">
        <v>526</v>
      </c>
      <c r="H3489" t="s">
        <v>529</v>
      </c>
      <c r="I3489" t="s">
        <v>2837</v>
      </c>
      <c r="J3489" t="s">
        <v>3516</v>
      </c>
      <c r="K3489" t="s">
        <v>442</v>
      </c>
      <c r="M3489">
        <v>113</v>
      </c>
      <c r="X3489" t="str">
        <f>LEFT(Table7[[#This Row],[Month]],4)</f>
        <v>2023</v>
      </c>
      <c r="Y3489">
        <f>SIGN(Table7[[#This Row],[Internal Monthly Cost]])</f>
        <v>1</v>
      </c>
    </row>
    <row r="3490" spans="1:25" x14ac:dyDescent="0.2">
      <c r="A3490">
        <v>642</v>
      </c>
      <c r="B3490" t="s">
        <v>3696</v>
      </c>
      <c r="C3490" t="s">
        <v>4186</v>
      </c>
      <c r="D3490" t="s">
        <v>5</v>
      </c>
      <c r="E3490" t="s">
        <v>582</v>
      </c>
      <c r="H3490" t="s">
        <v>529</v>
      </c>
      <c r="I3490" t="s">
        <v>2837</v>
      </c>
      <c r="J3490" t="s">
        <v>3516</v>
      </c>
      <c r="K3490" t="s">
        <v>442</v>
      </c>
      <c r="M3490">
        <v>-113</v>
      </c>
      <c r="X3490" t="str">
        <f>LEFT(Table7[[#This Row],[Month]],4)</f>
        <v>2023</v>
      </c>
      <c r="Y3490">
        <f>SIGN(Table7[[#This Row],[Internal Monthly Cost]])</f>
        <v>-1</v>
      </c>
    </row>
    <row r="3491" spans="1:25" x14ac:dyDescent="0.2">
      <c r="A3491">
        <v>642</v>
      </c>
      <c r="B3491" t="s">
        <v>3696</v>
      </c>
      <c r="C3491" t="s">
        <v>4186</v>
      </c>
      <c r="D3491" t="s">
        <v>5</v>
      </c>
      <c r="E3491" t="s">
        <v>582</v>
      </c>
      <c r="H3491" t="s">
        <v>529</v>
      </c>
      <c r="I3491" t="s">
        <v>2837</v>
      </c>
      <c r="J3491" t="s">
        <v>3516</v>
      </c>
      <c r="K3491" t="s">
        <v>442</v>
      </c>
      <c r="M3491">
        <v>113</v>
      </c>
      <c r="X3491" t="str">
        <f>LEFT(Table7[[#This Row],[Month]],4)</f>
        <v>2023</v>
      </c>
      <c r="Y3491">
        <f>SIGN(Table7[[#This Row],[Internal Monthly Cost]])</f>
        <v>1</v>
      </c>
    </row>
    <row r="3492" spans="1:25" x14ac:dyDescent="0.2">
      <c r="A3492">
        <v>682</v>
      </c>
      <c r="B3492" t="s">
        <v>3696</v>
      </c>
      <c r="C3492" t="s">
        <v>4186</v>
      </c>
      <c r="D3492" t="s">
        <v>5</v>
      </c>
      <c r="E3492" t="s">
        <v>2857</v>
      </c>
      <c r="H3492" t="s">
        <v>529</v>
      </c>
      <c r="I3492" t="s">
        <v>2837</v>
      </c>
      <c r="J3492" t="s">
        <v>3516</v>
      </c>
      <c r="K3492" t="s">
        <v>442</v>
      </c>
      <c r="M3492">
        <v>-113</v>
      </c>
      <c r="X3492" t="str">
        <f>LEFT(Table7[[#This Row],[Month]],4)</f>
        <v>2023</v>
      </c>
      <c r="Y3492">
        <f>SIGN(Table7[[#This Row],[Internal Monthly Cost]])</f>
        <v>-1</v>
      </c>
    </row>
    <row r="3493" spans="1:25" x14ac:dyDescent="0.2">
      <c r="A3493">
        <v>682</v>
      </c>
      <c r="B3493" t="s">
        <v>3696</v>
      </c>
      <c r="C3493" t="s">
        <v>4186</v>
      </c>
      <c r="D3493" t="s">
        <v>5</v>
      </c>
      <c r="E3493" t="s">
        <v>2857</v>
      </c>
      <c r="H3493" t="s">
        <v>529</v>
      </c>
      <c r="I3493" t="s">
        <v>2837</v>
      </c>
      <c r="J3493" t="s">
        <v>3516</v>
      </c>
      <c r="K3493" t="s">
        <v>442</v>
      </c>
      <c r="M3493">
        <v>113</v>
      </c>
      <c r="X3493" t="str">
        <f>LEFT(Table7[[#This Row],[Month]],4)</f>
        <v>2023</v>
      </c>
      <c r="Y3493">
        <f>SIGN(Table7[[#This Row],[Internal Monthly Cost]])</f>
        <v>1</v>
      </c>
    </row>
    <row r="3494" spans="1:25" x14ac:dyDescent="0.2">
      <c r="A3494">
        <v>655</v>
      </c>
      <c r="B3494" t="s">
        <v>3696</v>
      </c>
      <c r="C3494" t="s">
        <v>4186</v>
      </c>
      <c r="D3494" t="s">
        <v>5</v>
      </c>
      <c r="E3494" t="s">
        <v>2684</v>
      </c>
      <c r="H3494" t="s">
        <v>529</v>
      </c>
      <c r="I3494" t="s">
        <v>2837</v>
      </c>
      <c r="J3494" t="s">
        <v>3516</v>
      </c>
      <c r="K3494" t="s">
        <v>442</v>
      </c>
      <c r="M3494">
        <v>-113</v>
      </c>
      <c r="X3494" t="str">
        <f>LEFT(Table7[[#This Row],[Month]],4)</f>
        <v>2023</v>
      </c>
      <c r="Y3494">
        <f>SIGN(Table7[[#This Row],[Internal Monthly Cost]])</f>
        <v>-1</v>
      </c>
    </row>
    <row r="3495" spans="1:25" x14ac:dyDescent="0.2">
      <c r="A3495">
        <v>655</v>
      </c>
      <c r="B3495" t="s">
        <v>3696</v>
      </c>
      <c r="C3495" t="s">
        <v>4186</v>
      </c>
      <c r="D3495" t="s">
        <v>5</v>
      </c>
      <c r="E3495" t="s">
        <v>2684</v>
      </c>
      <c r="H3495" t="s">
        <v>529</v>
      </c>
      <c r="I3495" t="s">
        <v>2837</v>
      </c>
      <c r="J3495" t="s">
        <v>3516</v>
      </c>
      <c r="K3495" t="s">
        <v>442</v>
      </c>
      <c r="M3495">
        <v>113</v>
      </c>
      <c r="X3495" t="str">
        <f>LEFT(Table7[[#This Row],[Month]],4)</f>
        <v>2023</v>
      </c>
      <c r="Y3495">
        <f>SIGN(Table7[[#This Row],[Internal Monthly Cost]])</f>
        <v>1</v>
      </c>
    </row>
    <row r="3496" spans="1:25" x14ac:dyDescent="0.2">
      <c r="A3496">
        <v>641</v>
      </c>
      <c r="B3496" t="s">
        <v>3696</v>
      </c>
      <c r="C3496" t="s">
        <v>4186</v>
      </c>
      <c r="D3496" t="s">
        <v>5</v>
      </c>
      <c r="E3496" t="s">
        <v>656</v>
      </c>
      <c r="H3496" t="s">
        <v>529</v>
      </c>
      <c r="I3496" t="s">
        <v>2837</v>
      </c>
      <c r="J3496" t="s">
        <v>3516</v>
      </c>
      <c r="K3496" t="s">
        <v>442</v>
      </c>
      <c r="M3496">
        <v>-113</v>
      </c>
      <c r="X3496" t="str">
        <f>LEFT(Table7[[#This Row],[Month]],4)</f>
        <v>2023</v>
      </c>
      <c r="Y3496">
        <f>SIGN(Table7[[#This Row],[Internal Monthly Cost]])</f>
        <v>-1</v>
      </c>
    </row>
    <row r="3497" spans="1:25" x14ac:dyDescent="0.2">
      <c r="A3497">
        <v>641</v>
      </c>
      <c r="B3497" t="s">
        <v>3696</v>
      </c>
      <c r="C3497" t="s">
        <v>4186</v>
      </c>
      <c r="D3497" t="s">
        <v>5</v>
      </c>
      <c r="E3497" t="s">
        <v>656</v>
      </c>
      <c r="H3497" t="s">
        <v>529</v>
      </c>
      <c r="I3497" t="s">
        <v>2837</v>
      </c>
      <c r="J3497" t="s">
        <v>3516</v>
      </c>
      <c r="K3497" t="s">
        <v>442</v>
      </c>
      <c r="M3497">
        <v>113</v>
      </c>
      <c r="X3497" t="str">
        <f>LEFT(Table7[[#This Row],[Month]],4)</f>
        <v>2023</v>
      </c>
      <c r="Y3497">
        <f>SIGN(Table7[[#This Row],[Internal Monthly Cost]])</f>
        <v>1</v>
      </c>
    </row>
    <row r="3498" spans="1:25" x14ac:dyDescent="0.2">
      <c r="A3498">
        <v>564</v>
      </c>
      <c r="B3498" t="s">
        <v>3697</v>
      </c>
      <c r="C3498" t="s">
        <v>3697</v>
      </c>
      <c r="D3498" t="s">
        <v>5</v>
      </c>
      <c r="E3498" t="s">
        <v>553</v>
      </c>
      <c r="H3498" t="s">
        <v>555</v>
      </c>
      <c r="I3498" t="s">
        <v>2838</v>
      </c>
      <c r="J3498" t="s">
        <v>8</v>
      </c>
      <c r="K3498" t="s">
        <v>442</v>
      </c>
      <c r="M3498">
        <v>40</v>
      </c>
      <c r="N3498" t="s">
        <v>2917</v>
      </c>
      <c r="O3498" t="s">
        <v>2918</v>
      </c>
      <c r="P3498" t="s">
        <v>2919</v>
      </c>
      <c r="Q3498" t="s">
        <v>441</v>
      </c>
      <c r="R3498" t="s">
        <v>442</v>
      </c>
      <c r="S3498" t="s">
        <v>345</v>
      </c>
      <c r="T3498" t="s">
        <v>2920</v>
      </c>
      <c r="U3498" t="s">
        <v>343</v>
      </c>
      <c r="V3498" t="s">
        <v>2921</v>
      </c>
      <c r="X3498" t="str">
        <f>LEFT(Table7[[#This Row],[Month]],4)</f>
        <v>2023</v>
      </c>
      <c r="Y3498">
        <f>SIGN(Table7[[#This Row],[Internal Monthly Cost]])</f>
        <v>1</v>
      </c>
    </row>
    <row r="3499" spans="1:25" x14ac:dyDescent="0.2">
      <c r="A3499">
        <v>598</v>
      </c>
      <c r="B3499" t="s">
        <v>3697</v>
      </c>
      <c r="C3499" t="s">
        <v>3697</v>
      </c>
      <c r="D3499" t="s">
        <v>5</v>
      </c>
      <c r="E3499" t="s">
        <v>1203</v>
      </c>
      <c r="H3499" t="s">
        <v>874</v>
      </c>
      <c r="I3499" t="s">
        <v>2843</v>
      </c>
      <c r="J3499" t="s">
        <v>8</v>
      </c>
      <c r="K3499" t="s">
        <v>442</v>
      </c>
      <c r="M3499">
        <v>40</v>
      </c>
      <c r="N3499" t="s">
        <v>438</v>
      </c>
      <c r="O3499" t="s">
        <v>439</v>
      </c>
      <c r="P3499" t="s">
        <v>440</v>
      </c>
      <c r="Q3499" t="s">
        <v>441</v>
      </c>
      <c r="R3499" t="s">
        <v>442</v>
      </c>
      <c r="S3499" t="s">
        <v>345</v>
      </c>
      <c r="T3499" t="s">
        <v>3618</v>
      </c>
      <c r="U3499" t="s">
        <v>343</v>
      </c>
      <c r="V3499" t="s">
        <v>444</v>
      </c>
      <c r="X3499" t="str">
        <f>LEFT(Table7[[#This Row],[Month]],4)</f>
        <v>2023</v>
      </c>
      <c r="Y3499">
        <f>SIGN(Table7[[#This Row],[Internal Monthly Cost]])</f>
        <v>1</v>
      </c>
    </row>
    <row r="3500" spans="1:25" x14ac:dyDescent="0.2">
      <c r="A3500">
        <v>609</v>
      </c>
      <c r="B3500" t="s">
        <v>3697</v>
      </c>
      <c r="C3500" t="s">
        <v>3697</v>
      </c>
      <c r="D3500" t="s">
        <v>5</v>
      </c>
      <c r="E3500" t="s">
        <v>1607</v>
      </c>
      <c r="H3500" t="s">
        <v>1608</v>
      </c>
      <c r="I3500" t="s">
        <v>2844</v>
      </c>
      <c r="J3500" t="s">
        <v>8</v>
      </c>
      <c r="K3500" t="s">
        <v>442</v>
      </c>
      <c r="M3500">
        <v>40</v>
      </c>
      <c r="N3500" t="s">
        <v>1603</v>
      </c>
      <c r="O3500" t="s">
        <v>1602</v>
      </c>
      <c r="P3500" t="s">
        <v>1604</v>
      </c>
      <c r="Q3500" t="s">
        <v>441</v>
      </c>
      <c r="R3500" t="s">
        <v>442</v>
      </c>
      <c r="S3500" t="s">
        <v>345</v>
      </c>
      <c r="T3500" t="s">
        <v>3613</v>
      </c>
      <c r="U3500" t="s">
        <v>343</v>
      </c>
      <c r="V3500" t="s">
        <v>1605</v>
      </c>
      <c r="X3500" t="str">
        <f>LEFT(Table7[[#This Row],[Month]],4)</f>
        <v>2023</v>
      </c>
      <c r="Y3500">
        <f>SIGN(Table7[[#This Row],[Internal Monthly Cost]])</f>
        <v>1</v>
      </c>
    </row>
    <row r="3501" spans="1:25" x14ac:dyDescent="0.2">
      <c r="A3501">
        <v>561</v>
      </c>
      <c r="B3501" t="s">
        <v>3697</v>
      </c>
      <c r="C3501" t="s">
        <v>3697</v>
      </c>
      <c r="D3501" t="s">
        <v>5</v>
      </c>
      <c r="E3501" t="s">
        <v>2632</v>
      </c>
      <c r="H3501" t="s">
        <v>2634</v>
      </c>
      <c r="I3501" t="s">
        <v>2853</v>
      </c>
      <c r="J3501" t="s">
        <v>8</v>
      </c>
      <c r="K3501" t="s">
        <v>442</v>
      </c>
      <c r="M3501">
        <v>40</v>
      </c>
      <c r="N3501" t="s">
        <v>2638</v>
      </c>
      <c r="O3501" t="s">
        <v>2637</v>
      </c>
      <c r="P3501" t="s">
        <v>2639</v>
      </c>
      <c r="Q3501" t="s">
        <v>441</v>
      </c>
      <c r="R3501" t="s">
        <v>442</v>
      </c>
      <c r="S3501" t="s">
        <v>360</v>
      </c>
      <c r="T3501" t="s">
        <v>2640</v>
      </c>
      <c r="U3501" t="s">
        <v>343</v>
      </c>
      <c r="V3501" t="s">
        <v>2641</v>
      </c>
      <c r="X3501" t="str">
        <f>LEFT(Table7[[#This Row],[Month]],4)</f>
        <v>2023</v>
      </c>
      <c r="Y3501">
        <f>SIGN(Table7[[#This Row],[Internal Monthly Cost]])</f>
        <v>1</v>
      </c>
    </row>
    <row r="3502" spans="1:25" x14ac:dyDescent="0.2">
      <c r="A3502">
        <v>562</v>
      </c>
      <c r="B3502" t="s">
        <v>3697</v>
      </c>
      <c r="C3502" t="s">
        <v>3697</v>
      </c>
      <c r="D3502" t="s">
        <v>5</v>
      </c>
      <c r="E3502" t="s">
        <v>2072</v>
      </c>
      <c r="H3502" t="s">
        <v>2074</v>
      </c>
      <c r="I3502" t="s">
        <v>2845</v>
      </c>
      <c r="J3502" t="s">
        <v>8</v>
      </c>
      <c r="K3502" t="s">
        <v>442</v>
      </c>
      <c r="M3502">
        <v>40</v>
      </c>
      <c r="N3502" t="s">
        <v>2078</v>
      </c>
      <c r="O3502" t="s">
        <v>2077</v>
      </c>
      <c r="P3502" t="s">
        <v>2079</v>
      </c>
      <c r="Q3502" t="s">
        <v>441</v>
      </c>
      <c r="R3502" t="s">
        <v>442</v>
      </c>
      <c r="S3502" t="s">
        <v>345</v>
      </c>
      <c r="T3502" t="s">
        <v>1171</v>
      </c>
      <c r="U3502" t="s">
        <v>343</v>
      </c>
      <c r="V3502" t="s">
        <v>2080</v>
      </c>
      <c r="X3502" t="str">
        <f>LEFT(Table7[[#This Row],[Month]],4)</f>
        <v>2023</v>
      </c>
      <c r="Y3502">
        <f>SIGN(Table7[[#This Row],[Internal Monthly Cost]])</f>
        <v>1</v>
      </c>
    </row>
    <row r="3503" spans="1:25" x14ac:dyDescent="0.2">
      <c r="A3503">
        <v>559</v>
      </c>
      <c r="B3503" t="s">
        <v>3697</v>
      </c>
      <c r="C3503" t="s">
        <v>3697</v>
      </c>
      <c r="D3503" t="s">
        <v>5</v>
      </c>
      <c r="E3503" t="s">
        <v>2521</v>
      </c>
      <c r="H3503" t="s">
        <v>2523</v>
      </c>
      <c r="I3503" t="s">
        <v>2850</v>
      </c>
      <c r="J3503" t="s">
        <v>8</v>
      </c>
      <c r="K3503" t="s">
        <v>442</v>
      </c>
      <c r="M3503">
        <v>40</v>
      </c>
      <c r="N3503" t="s">
        <v>2527</v>
      </c>
      <c r="O3503" t="s">
        <v>2526</v>
      </c>
      <c r="P3503" t="s">
        <v>2528</v>
      </c>
      <c r="Q3503" t="s">
        <v>441</v>
      </c>
      <c r="R3503" t="s">
        <v>442</v>
      </c>
      <c r="S3503" t="s">
        <v>345</v>
      </c>
      <c r="T3503" t="s">
        <v>3613</v>
      </c>
      <c r="U3503" t="s">
        <v>343</v>
      </c>
      <c r="V3503" t="s">
        <v>2530</v>
      </c>
      <c r="X3503" t="str">
        <f>LEFT(Table7[[#This Row],[Month]],4)</f>
        <v>2023</v>
      </c>
      <c r="Y3503">
        <f>SIGN(Table7[[#This Row],[Internal Monthly Cost]])</f>
        <v>1</v>
      </c>
    </row>
    <row r="3504" spans="1:25" x14ac:dyDescent="0.2">
      <c r="A3504">
        <v>717</v>
      </c>
      <c r="B3504" t="s">
        <v>3697</v>
      </c>
      <c r="C3504" t="s">
        <v>3697</v>
      </c>
      <c r="D3504" t="s">
        <v>5</v>
      </c>
      <c r="E3504" t="s">
        <v>3161</v>
      </c>
      <c r="F3504" t="s">
        <v>652</v>
      </c>
      <c r="G3504" t="s">
        <v>3164</v>
      </c>
      <c r="H3504" t="s">
        <v>3165</v>
      </c>
      <c r="I3504" t="s">
        <v>3187</v>
      </c>
      <c r="J3504" t="s">
        <v>8</v>
      </c>
      <c r="K3504" t="s">
        <v>123</v>
      </c>
      <c r="M3504">
        <v>67</v>
      </c>
      <c r="N3504" t="s">
        <v>1064</v>
      </c>
      <c r="O3504" t="s">
        <v>1063</v>
      </c>
      <c r="P3504" t="s">
        <v>1065</v>
      </c>
      <c r="Q3504" t="s">
        <v>171</v>
      </c>
      <c r="R3504" t="s">
        <v>138</v>
      </c>
      <c r="S3504" t="s">
        <v>345</v>
      </c>
      <c r="T3504" t="s">
        <v>451</v>
      </c>
      <c r="U3504" t="s">
        <v>343</v>
      </c>
      <c r="V3504" t="s">
        <v>1066</v>
      </c>
      <c r="X3504" t="str">
        <f>LEFT(Table7[[#This Row],[Month]],4)</f>
        <v>2023</v>
      </c>
      <c r="Y3504">
        <f>SIGN(Table7[[#This Row],[Internal Monthly Cost]])</f>
        <v>1</v>
      </c>
    </row>
    <row r="3505" spans="1:25" x14ac:dyDescent="0.2">
      <c r="A3505">
        <v>531</v>
      </c>
      <c r="B3505" t="s">
        <v>3697</v>
      </c>
      <c r="C3505" t="s">
        <v>3697</v>
      </c>
      <c r="D3505" t="s">
        <v>5</v>
      </c>
      <c r="E3505" t="s">
        <v>2355</v>
      </c>
      <c r="F3505" t="s">
        <v>652</v>
      </c>
      <c r="G3505" t="s">
        <v>2356</v>
      </c>
      <c r="H3505" t="s">
        <v>2174</v>
      </c>
      <c r="I3505" t="s">
        <v>163</v>
      </c>
      <c r="J3505" t="s">
        <v>8</v>
      </c>
      <c r="K3505" t="s">
        <v>124</v>
      </c>
      <c r="M3505">
        <v>71</v>
      </c>
      <c r="N3505" t="s">
        <v>148</v>
      </c>
      <c r="O3505" t="s">
        <v>248</v>
      </c>
      <c r="P3505" t="s">
        <v>149</v>
      </c>
      <c r="Q3505" t="s">
        <v>139</v>
      </c>
      <c r="R3505" t="s">
        <v>811</v>
      </c>
      <c r="S3505" t="s">
        <v>345</v>
      </c>
      <c r="T3505" t="s">
        <v>3611</v>
      </c>
      <c r="U3505" t="s">
        <v>343</v>
      </c>
      <c r="V3505" t="s">
        <v>390</v>
      </c>
      <c r="X3505" t="str">
        <f>LEFT(Table7[[#This Row],[Month]],4)</f>
        <v>2023</v>
      </c>
      <c r="Y3505">
        <f>SIGN(Table7[[#This Row],[Internal Monthly Cost]])</f>
        <v>1</v>
      </c>
    </row>
    <row r="3506" spans="1:25" x14ac:dyDescent="0.2">
      <c r="A3506">
        <v>533</v>
      </c>
      <c r="B3506" t="s">
        <v>3697</v>
      </c>
      <c r="C3506" t="s">
        <v>3697</v>
      </c>
      <c r="D3506" t="s">
        <v>5</v>
      </c>
      <c r="E3506" t="s">
        <v>2352</v>
      </c>
      <c r="F3506" t="s">
        <v>652</v>
      </c>
      <c r="G3506" t="s">
        <v>2353</v>
      </c>
      <c r="H3506" t="s">
        <v>2174</v>
      </c>
      <c r="I3506" t="s">
        <v>163</v>
      </c>
      <c r="J3506" t="s">
        <v>8</v>
      </c>
      <c r="K3506" t="s">
        <v>124</v>
      </c>
      <c r="M3506">
        <v>71</v>
      </c>
      <c r="N3506" t="s">
        <v>150</v>
      </c>
      <c r="O3506" t="s">
        <v>249</v>
      </c>
      <c r="P3506" t="s">
        <v>151</v>
      </c>
      <c r="Q3506" t="s">
        <v>139</v>
      </c>
      <c r="R3506" t="s">
        <v>811</v>
      </c>
      <c r="S3506" t="s">
        <v>345</v>
      </c>
      <c r="T3506" t="s">
        <v>3611</v>
      </c>
      <c r="U3506" t="s">
        <v>343</v>
      </c>
      <c r="V3506" t="s">
        <v>391</v>
      </c>
      <c r="X3506" t="str">
        <f>LEFT(Table7[[#This Row],[Month]],4)</f>
        <v>2023</v>
      </c>
      <c r="Y3506">
        <f>SIGN(Table7[[#This Row],[Internal Monthly Cost]])</f>
        <v>1</v>
      </c>
    </row>
    <row r="3507" spans="1:25" x14ac:dyDescent="0.2">
      <c r="A3507">
        <v>679</v>
      </c>
      <c r="B3507" t="s">
        <v>3697</v>
      </c>
      <c r="C3507" t="s">
        <v>3697</v>
      </c>
      <c r="D3507" t="s">
        <v>5</v>
      </c>
      <c r="E3507" t="s">
        <v>2466</v>
      </c>
      <c r="H3507" t="s">
        <v>2456</v>
      </c>
      <c r="I3507" t="s">
        <v>2840</v>
      </c>
      <c r="J3507" t="s">
        <v>8</v>
      </c>
      <c r="K3507" t="s">
        <v>442</v>
      </c>
      <c r="M3507">
        <v>73</v>
      </c>
      <c r="N3507" t="s">
        <v>2924</v>
      </c>
      <c r="O3507" t="s">
        <v>2925</v>
      </c>
      <c r="P3507" t="s">
        <v>2926</v>
      </c>
      <c r="Q3507" t="s">
        <v>441</v>
      </c>
      <c r="R3507" t="s">
        <v>442</v>
      </c>
      <c r="S3507" t="s">
        <v>345</v>
      </c>
      <c r="T3507" t="s">
        <v>3619</v>
      </c>
      <c r="U3507" t="s">
        <v>343</v>
      </c>
      <c r="V3507" t="s">
        <v>2927</v>
      </c>
      <c r="X3507" t="str">
        <f>LEFT(Table7[[#This Row],[Month]],4)</f>
        <v>2023</v>
      </c>
      <c r="Y3507">
        <f>SIGN(Table7[[#This Row],[Internal Monthly Cost]])</f>
        <v>1</v>
      </c>
    </row>
    <row r="3508" spans="1:25" x14ac:dyDescent="0.2">
      <c r="A3508">
        <v>597</v>
      </c>
      <c r="B3508" t="s">
        <v>3697</v>
      </c>
      <c r="C3508" t="s">
        <v>3697</v>
      </c>
      <c r="D3508" t="s">
        <v>5</v>
      </c>
      <c r="E3508" t="s">
        <v>666</v>
      </c>
      <c r="H3508" t="s">
        <v>667</v>
      </c>
      <c r="I3508" t="s">
        <v>2842</v>
      </c>
      <c r="J3508" t="s">
        <v>6</v>
      </c>
      <c r="K3508" t="s">
        <v>442</v>
      </c>
      <c r="M3508">
        <v>73</v>
      </c>
      <c r="X3508" t="str">
        <f>LEFT(Table7[[#This Row],[Month]],4)</f>
        <v>2023</v>
      </c>
      <c r="Y3508">
        <f>SIGN(Table7[[#This Row],[Internal Monthly Cost]])</f>
        <v>1</v>
      </c>
    </row>
    <row r="3509" spans="1:25" x14ac:dyDescent="0.2">
      <c r="A3509">
        <v>671</v>
      </c>
      <c r="B3509" t="s">
        <v>3697</v>
      </c>
      <c r="C3509" t="s">
        <v>3697</v>
      </c>
      <c r="D3509" t="s">
        <v>5</v>
      </c>
      <c r="E3509" t="s">
        <v>578</v>
      </c>
      <c r="H3509" t="s">
        <v>580</v>
      </c>
      <c r="I3509" t="s">
        <v>2839</v>
      </c>
      <c r="J3509" t="s">
        <v>6</v>
      </c>
      <c r="K3509" t="s">
        <v>442</v>
      </c>
      <c r="M3509">
        <v>73</v>
      </c>
      <c r="X3509" t="str">
        <f>LEFT(Table7[[#This Row],[Month]],4)</f>
        <v>2023</v>
      </c>
      <c r="Y3509">
        <f>SIGN(Table7[[#This Row],[Internal Monthly Cost]])</f>
        <v>1</v>
      </c>
    </row>
    <row r="3510" spans="1:25" x14ac:dyDescent="0.2">
      <c r="A3510">
        <v>613</v>
      </c>
      <c r="B3510" t="s">
        <v>3697</v>
      </c>
      <c r="C3510" t="s">
        <v>3697</v>
      </c>
      <c r="D3510" t="s">
        <v>5</v>
      </c>
      <c r="E3510" t="s">
        <v>585</v>
      </c>
      <c r="H3510" t="s">
        <v>523</v>
      </c>
      <c r="I3510" t="s">
        <v>2840</v>
      </c>
      <c r="J3510" t="s">
        <v>8</v>
      </c>
      <c r="K3510" t="s">
        <v>442</v>
      </c>
      <c r="M3510">
        <v>73</v>
      </c>
      <c r="N3510" t="s">
        <v>2367</v>
      </c>
      <c r="O3510" t="s">
        <v>2366</v>
      </c>
      <c r="P3510" t="s">
        <v>2368</v>
      </c>
      <c r="Q3510" t="s">
        <v>441</v>
      </c>
      <c r="R3510" t="s">
        <v>442</v>
      </c>
      <c r="S3510" t="s">
        <v>345</v>
      </c>
      <c r="T3510" t="s">
        <v>3613</v>
      </c>
      <c r="U3510" t="s">
        <v>343</v>
      </c>
      <c r="V3510" t="s">
        <v>2369</v>
      </c>
      <c r="X3510" t="str">
        <f>LEFT(Table7[[#This Row],[Month]],4)</f>
        <v>2023</v>
      </c>
      <c r="Y3510">
        <f>SIGN(Table7[[#This Row],[Internal Monthly Cost]])</f>
        <v>1</v>
      </c>
    </row>
    <row r="3511" spans="1:25" x14ac:dyDescent="0.2">
      <c r="A3511">
        <v>529</v>
      </c>
      <c r="B3511" t="s">
        <v>3697</v>
      </c>
      <c r="C3511" t="s">
        <v>3697</v>
      </c>
      <c r="D3511" t="s">
        <v>5</v>
      </c>
      <c r="E3511" t="s">
        <v>2338</v>
      </c>
      <c r="F3511" t="s">
        <v>652</v>
      </c>
      <c r="G3511" t="s">
        <v>2339</v>
      </c>
      <c r="H3511" t="s">
        <v>2340</v>
      </c>
      <c r="I3511" t="s">
        <v>147</v>
      </c>
      <c r="J3511" t="s">
        <v>8</v>
      </c>
      <c r="K3511" t="s">
        <v>124</v>
      </c>
      <c r="M3511">
        <v>71</v>
      </c>
      <c r="N3511" t="s">
        <v>136</v>
      </c>
      <c r="O3511" t="s">
        <v>247</v>
      </c>
      <c r="P3511" t="s">
        <v>137</v>
      </c>
      <c r="Q3511" t="s">
        <v>139</v>
      </c>
      <c r="R3511" t="s">
        <v>811</v>
      </c>
      <c r="S3511" t="s">
        <v>345</v>
      </c>
      <c r="T3511" t="s">
        <v>3611</v>
      </c>
      <c r="U3511" t="s">
        <v>343</v>
      </c>
      <c r="V3511" t="s">
        <v>389</v>
      </c>
      <c r="X3511" t="str">
        <f>LEFT(Table7[[#This Row],[Month]],4)</f>
        <v>2023</v>
      </c>
      <c r="Y3511">
        <f>SIGN(Table7[[#This Row],[Internal Monthly Cost]])</f>
        <v>1</v>
      </c>
    </row>
    <row r="3512" spans="1:25" x14ac:dyDescent="0.2">
      <c r="A3512">
        <v>633</v>
      </c>
      <c r="B3512" t="s">
        <v>3697</v>
      </c>
      <c r="C3512" t="s">
        <v>3697</v>
      </c>
      <c r="D3512" t="s">
        <v>5</v>
      </c>
      <c r="E3512" t="s">
        <v>2437</v>
      </c>
      <c r="H3512" t="s">
        <v>523</v>
      </c>
      <c r="I3512" t="s">
        <v>2840</v>
      </c>
      <c r="J3512" t="s">
        <v>4</v>
      </c>
      <c r="K3512" t="s">
        <v>442</v>
      </c>
      <c r="M3512">
        <v>73</v>
      </c>
      <c r="X3512" t="str">
        <f>LEFT(Table7[[#This Row],[Month]],4)</f>
        <v>2023</v>
      </c>
      <c r="Y3512">
        <f>SIGN(Table7[[#This Row],[Internal Monthly Cost]])</f>
        <v>1</v>
      </c>
    </row>
    <row r="3513" spans="1:25" x14ac:dyDescent="0.2">
      <c r="A3513">
        <v>563</v>
      </c>
      <c r="B3513" t="s">
        <v>3697</v>
      </c>
      <c r="C3513" t="s">
        <v>3697</v>
      </c>
      <c r="D3513" t="s">
        <v>5</v>
      </c>
      <c r="E3513" t="s">
        <v>2370</v>
      </c>
      <c r="H3513" t="s">
        <v>2372</v>
      </c>
      <c r="I3513" t="s">
        <v>2847</v>
      </c>
      <c r="J3513" t="s">
        <v>4</v>
      </c>
      <c r="K3513" t="s">
        <v>442</v>
      </c>
      <c r="M3513">
        <v>73</v>
      </c>
      <c r="X3513" t="str">
        <f>LEFT(Table7[[#This Row],[Month]],4)</f>
        <v>2023</v>
      </c>
      <c r="Y3513">
        <f>SIGN(Table7[[#This Row],[Internal Monthly Cost]])</f>
        <v>1</v>
      </c>
    </row>
    <row r="3514" spans="1:25" x14ac:dyDescent="0.2">
      <c r="A3514">
        <v>607</v>
      </c>
      <c r="B3514" t="s">
        <v>3697</v>
      </c>
      <c r="C3514" t="s">
        <v>3697</v>
      </c>
      <c r="D3514" t="s">
        <v>5</v>
      </c>
      <c r="E3514" t="s">
        <v>2491</v>
      </c>
      <c r="H3514" t="s">
        <v>2405</v>
      </c>
      <c r="I3514" t="s">
        <v>2849</v>
      </c>
      <c r="J3514" t="s">
        <v>4</v>
      </c>
      <c r="K3514" t="s">
        <v>442</v>
      </c>
      <c r="M3514">
        <v>73</v>
      </c>
      <c r="X3514" t="str">
        <f>LEFT(Table7[[#This Row],[Month]],4)</f>
        <v>2023</v>
      </c>
      <c r="Y3514">
        <f>SIGN(Table7[[#This Row],[Internal Monthly Cost]])</f>
        <v>1</v>
      </c>
    </row>
    <row r="3515" spans="1:25" x14ac:dyDescent="0.2">
      <c r="A3515">
        <v>627</v>
      </c>
      <c r="B3515" t="s">
        <v>3697</v>
      </c>
      <c r="C3515" t="s">
        <v>3697</v>
      </c>
      <c r="D3515" t="s">
        <v>5</v>
      </c>
      <c r="E3515" t="s">
        <v>2343</v>
      </c>
      <c r="H3515" t="s">
        <v>523</v>
      </c>
      <c r="I3515" t="s">
        <v>2840</v>
      </c>
      <c r="J3515" t="s">
        <v>8</v>
      </c>
      <c r="K3515" t="s">
        <v>442</v>
      </c>
      <c r="M3515">
        <v>73</v>
      </c>
      <c r="N3515" t="s">
        <v>3421</v>
      </c>
      <c r="O3515" t="s">
        <v>3422</v>
      </c>
      <c r="P3515" t="s">
        <v>3423</v>
      </c>
      <c r="Q3515" t="s">
        <v>441</v>
      </c>
      <c r="R3515" t="s">
        <v>442</v>
      </c>
      <c r="S3515" t="s">
        <v>345</v>
      </c>
      <c r="T3515" t="s">
        <v>3613</v>
      </c>
      <c r="U3515" t="s">
        <v>343</v>
      </c>
      <c r="V3515" t="s">
        <v>3424</v>
      </c>
      <c r="X3515" t="str">
        <f>LEFT(Table7[[#This Row],[Month]],4)</f>
        <v>2023</v>
      </c>
      <c r="Y3515">
        <f>SIGN(Table7[[#This Row],[Internal Monthly Cost]])</f>
        <v>1</v>
      </c>
    </row>
    <row r="3516" spans="1:25" x14ac:dyDescent="0.2">
      <c r="A3516">
        <v>628</v>
      </c>
      <c r="B3516" t="s">
        <v>3697</v>
      </c>
      <c r="C3516" t="s">
        <v>3697</v>
      </c>
      <c r="D3516" t="s">
        <v>5</v>
      </c>
      <c r="E3516" t="s">
        <v>2404</v>
      </c>
      <c r="H3516" t="s">
        <v>2405</v>
      </c>
      <c r="I3516" t="s">
        <v>2840</v>
      </c>
      <c r="J3516" t="s">
        <v>8</v>
      </c>
      <c r="K3516" t="s">
        <v>442</v>
      </c>
      <c r="M3516">
        <v>73</v>
      </c>
      <c r="N3516" t="s">
        <v>2408</v>
      </c>
      <c r="O3516" t="s">
        <v>2407</v>
      </c>
      <c r="P3516" t="s">
        <v>2409</v>
      </c>
      <c r="Q3516" t="s">
        <v>441</v>
      </c>
      <c r="R3516" t="s">
        <v>442</v>
      </c>
      <c r="S3516" t="s">
        <v>345</v>
      </c>
      <c r="T3516" t="s">
        <v>3619</v>
      </c>
      <c r="U3516" t="s">
        <v>343</v>
      </c>
      <c r="V3516" t="s">
        <v>2410</v>
      </c>
      <c r="X3516" t="str">
        <f>LEFT(Table7[[#This Row],[Month]],4)</f>
        <v>2023</v>
      </c>
      <c r="Y3516">
        <f>SIGN(Table7[[#This Row],[Internal Monthly Cost]])</f>
        <v>1</v>
      </c>
    </row>
    <row r="3517" spans="1:25" x14ac:dyDescent="0.2">
      <c r="A3517">
        <v>606</v>
      </c>
      <c r="B3517" t="s">
        <v>3697</v>
      </c>
      <c r="C3517" t="s">
        <v>3697</v>
      </c>
      <c r="D3517" t="s">
        <v>5</v>
      </c>
      <c r="E3517" t="s">
        <v>2455</v>
      </c>
      <c r="H3517" t="s">
        <v>2456</v>
      </c>
      <c r="I3517" t="s">
        <v>2840</v>
      </c>
      <c r="J3517" t="s">
        <v>8</v>
      </c>
      <c r="K3517" t="s">
        <v>442</v>
      </c>
      <c r="M3517">
        <v>73</v>
      </c>
      <c r="N3517" t="s">
        <v>2459</v>
      </c>
      <c r="O3517" t="s">
        <v>2458</v>
      </c>
      <c r="P3517" t="s">
        <v>2460</v>
      </c>
      <c r="Q3517" t="s">
        <v>441</v>
      </c>
      <c r="R3517" t="s">
        <v>442</v>
      </c>
      <c r="S3517" t="s">
        <v>345</v>
      </c>
      <c r="T3517" t="s">
        <v>3619</v>
      </c>
      <c r="U3517" t="s">
        <v>343</v>
      </c>
      <c r="V3517" t="s">
        <v>2461</v>
      </c>
      <c r="X3517" t="str">
        <f>LEFT(Table7[[#This Row],[Month]],4)</f>
        <v>2023</v>
      </c>
      <c r="Y3517">
        <f>SIGN(Table7[[#This Row],[Internal Monthly Cost]])</f>
        <v>1</v>
      </c>
    </row>
    <row r="3518" spans="1:25" x14ac:dyDescent="0.2">
      <c r="A3518">
        <v>653</v>
      </c>
      <c r="B3518" t="s">
        <v>3697</v>
      </c>
      <c r="C3518" t="s">
        <v>3697</v>
      </c>
      <c r="D3518" t="s">
        <v>5</v>
      </c>
      <c r="E3518" t="s">
        <v>2472</v>
      </c>
      <c r="H3518" t="s">
        <v>2456</v>
      </c>
      <c r="I3518" t="s">
        <v>2836</v>
      </c>
      <c r="J3518" t="s">
        <v>4</v>
      </c>
      <c r="K3518" t="s">
        <v>442</v>
      </c>
      <c r="M3518">
        <v>73</v>
      </c>
      <c r="X3518" t="str">
        <f>LEFT(Table7[[#This Row],[Month]],4)</f>
        <v>2023</v>
      </c>
      <c r="Y3518">
        <f>SIGN(Table7[[#This Row],[Internal Monthly Cost]])</f>
        <v>1</v>
      </c>
    </row>
    <row r="3519" spans="1:25" x14ac:dyDescent="0.2">
      <c r="A3519">
        <v>539</v>
      </c>
      <c r="B3519" t="s">
        <v>3697</v>
      </c>
      <c r="C3519" t="s">
        <v>3697</v>
      </c>
      <c r="D3519" t="s">
        <v>5</v>
      </c>
      <c r="E3519" t="s">
        <v>2415</v>
      </c>
      <c r="F3519" t="s">
        <v>652</v>
      </c>
      <c r="G3519" t="s">
        <v>2416</v>
      </c>
      <c r="H3519" t="s">
        <v>2174</v>
      </c>
      <c r="I3519" t="s">
        <v>168</v>
      </c>
      <c r="J3519" t="s">
        <v>8</v>
      </c>
      <c r="K3519" t="s">
        <v>124</v>
      </c>
      <c r="M3519">
        <v>71</v>
      </c>
      <c r="N3519" t="s">
        <v>2781</v>
      </c>
      <c r="O3519" t="s">
        <v>2780</v>
      </c>
      <c r="P3519" t="s">
        <v>2782</v>
      </c>
      <c r="Q3519" t="s">
        <v>139</v>
      </c>
      <c r="R3519" t="s">
        <v>811</v>
      </c>
      <c r="S3519" t="s">
        <v>345</v>
      </c>
      <c r="T3519" t="s">
        <v>3611</v>
      </c>
      <c r="U3519" t="s">
        <v>343</v>
      </c>
      <c r="V3519" t="s">
        <v>344</v>
      </c>
      <c r="X3519" t="str">
        <f>LEFT(Table7[[#This Row],[Month]],4)</f>
        <v>2023</v>
      </c>
      <c r="Y3519">
        <f>SIGN(Table7[[#This Row],[Internal Monthly Cost]])</f>
        <v>1</v>
      </c>
    </row>
    <row r="3520" spans="1:25" x14ac:dyDescent="0.2">
      <c r="A3520">
        <v>536</v>
      </c>
      <c r="B3520" t="s">
        <v>3697</v>
      </c>
      <c r="C3520" t="s">
        <v>3697</v>
      </c>
      <c r="D3520" t="s">
        <v>5</v>
      </c>
      <c r="E3520" t="s">
        <v>2377</v>
      </c>
      <c r="F3520" t="s">
        <v>652</v>
      </c>
      <c r="G3520" t="s">
        <v>2378</v>
      </c>
      <c r="H3520" t="s">
        <v>2174</v>
      </c>
      <c r="I3520" t="s">
        <v>168</v>
      </c>
      <c r="J3520" t="s">
        <v>8</v>
      </c>
      <c r="K3520" t="s">
        <v>124</v>
      </c>
      <c r="M3520">
        <v>71</v>
      </c>
      <c r="N3520" t="s">
        <v>161</v>
      </c>
      <c r="O3520" t="s">
        <v>251</v>
      </c>
      <c r="P3520" t="s">
        <v>162</v>
      </c>
      <c r="Q3520" t="s">
        <v>139</v>
      </c>
      <c r="R3520" t="s">
        <v>811</v>
      </c>
      <c r="S3520" t="s">
        <v>345</v>
      </c>
      <c r="T3520" t="s">
        <v>3611</v>
      </c>
      <c r="U3520" t="s">
        <v>343</v>
      </c>
      <c r="V3520" t="s">
        <v>393</v>
      </c>
      <c r="X3520" t="str">
        <f>LEFT(Table7[[#This Row],[Month]],4)</f>
        <v>2023</v>
      </c>
      <c r="Y3520">
        <f>SIGN(Table7[[#This Row],[Internal Monthly Cost]])</f>
        <v>1</v>
      </c>
    </row>
    <row r="3521" spans="1:25" x14ac:dyDescent="0.2">
      <c r="A3521">
        <v>537</v>
      </c>
      <c r="B3521" t="s">
        <v>3697</v>
      </c>
      <c r="C3521" t="s">
        <v>3697</v>
      </c>
      <c r="D3521" t="s">
        <v>5</v>
      </c>
      <c r="E3521" t="s">
        <v>2380</v>
      </c>
      <c r="F3521" t="s">
        <v>652</v>
      </c>
      <c r="G3521" t="s">
        <v>2381</v>
      </c>
      <c r="H3521" t="s">
        <v>2174</v>
      </c>
      <c r="I3521" t="s">
        <v>168</v>
      </c>
      <c r="J3521" t="s">
        <v>8</v>
      </c>
      <c r="K3521" t="s">
        <v>124</v>
      </c>
      <c r="M3521">
        <v>71</v>
      </c>
      <c r="N3521" t="s">
        <v>159</v>
      </c>
      <c r="O3521" t="s">
        <v>252</v>
      </c>
      <c r="P3521" t="s">
        <v>160</v>
      </c>
      <c r="Q3521" t="s">
        <v>139</v>
      </c>
      <c r="R3521" t="s">
        <v>811</v>
      </c>
      <c r="S3521" t="s">
        <v>345</v>
      </c>
      <c r="T3521" t="s">
        <v>3611</v>
      </c>
      <c r="U3521" t="s">
        <v>343</v>
      </c>
      <c r="V3521" t="s">
        <v>393</v>
      </c>
      <c r="X3521" t="str">
        <f>LEFT(Table7[[#This Row],[Month]],4)</f>
        <v>2023</v>
      </c>
      <c r="Y3521">
        <f>SIGN(Table7[[#This Row],[Internal Monthly Cost]])</f>
        <v>1</v>
      </c>
    </row>
    <row r="3522" spans="1:25" x14ac:dyDescent="0.2">
      <c r="A3522">
        <v>541</v>
      </c>
      <c r="B3522" t="s">
        <v>3697</v>
      </c>
      <c r="C3522" t="s">
        <v>3697</v>
      </c>
      <c r="D3522" t="s">
        <v>5</v>
      </c>
      <c r="E3522" t="s">
        <v>1619</v>
      </c>
      <c r="F3522" t="s">
        <v>652</v>
      </c>
      <c r="G3522" t="s">
        <v>1620</v>
      </c>
      <c r="H3522" t="s">
        <v>874</v>
      </c>
      <c r="I3522" t="s">
        <v>169</v>
      </c>
      <c r="J3522" t="s">
        <v>8</v>
      </c>
      <c r="K3522" t="s">
        <v>124</v>
      </c>
      <c r="M3522">
        <v>71</v>
      </c>
      <c r="N3522" t="s">
        <v>42</v>
      </c>
      <c r="O3522" t="s">
        <v>239</v>
      </c>
      <c r="P3522" t="s">
        <v>43</v>
      </c>
      <c r="Q3522" t="s">
        <v>139</v>
      </c>
      <c r="R3522" t="s">
        <v>811</v>
      </c>
      <c r="S3522" t="s">
        <v>345</v>
      </c>
      <c r="T3522" t="s">
        <v>3611</v>
      </c>
      <c r="U3522" t="s">
        <v>343</v>
      </c>
      <c r="V3522" t="s">
        <v>378</v>
      </c>
      <c r="X3522" t="str">
        <f>LEFT(Table7[[#This Row],[Month]],4)</f>
        <v>2023</v>
      </c>
      <c r="Y3522">
        <f>SIGN(Table7[[#This Row],[Internal Monthly Cost]])</f>
        <v>1</v>
      </c>
    </row>
    <row r="3523" spans="1:25" x14ac:dyDescent="0.2">
      <c r="A3523">
        <v>593</v>
      </c>
      <c r="B3523" t="s">
        <v>3697</v>
      </c>
      <c r="C3523" t="s">
        <v>3697</v>
      </c>
      <c r="D3523" t="s">
        <v>5</v>
      </c>
      <c r="E3523" t="s">
        <v>2230</v>
      </c>
      <c r="H3523" t="s">
        <v>2233</v>
      </c>
      <c r="I3523" t="s">
        <v>2846</v>
      </c>
      <c r="J3523" t="s">
        <v>8</v>
      </c>
      <c r="K3523" t="s">
        <v>442</v>
      </c>
      <c r="M3523">
        <v>66</v>
      </c>
      <c r="N3523" t="s">
        <v>2868</v>
      </c>
      <c r="O3523" t="s">
        <v>2869</v>
      </c>
      <c r="P3523" t="s">
        <v>2870</v>
      </c>
      <c r="Q3523" t="s">
        <v>441</v>
      </c>
      <c r="R3523" t="s">
        <v>442</v>
      </c>
      <c r="S3523" t="s">
        <v>345</v>
      </c>
      <c r="T3523" t="s">
        <v>2871</v>
      </c>
      <c r="U3523" t="s">
        <v>343</v>
      </c>
      <c r="V3523" t="s">
        <v>2872</v>
      </c>
      <c r="X3523" t="str">
        <f>LEFT(Table7[[#This Row],[Month]],4)</f>
        <v>2023</v>
      </c>
      <c r="Y3523">
        <f>SIGN(Table7[[#This Row],[Internal Monthly Cost]])</f>
        <v>1</v>
      </c>
    </row>
    <row r="3524" spans="1:25" x14ac:dyDescent="0.2">
      <c r="A3524">
        <v>608</v>
      </c>
      <c r="B3524" t="s">
        <v>3697</v>
      </c>
      <c r="C3524" t="s">
        <v>3697</v>
      </c>
      <c r="D3524" t="s">
        <v>5</v>
      </c>
      <c r="E3524" t="s">
        <v>2364</v>
      </c>
      <c r="H3524" t="s">
        <v>523</v>
      </c>
      <c r="I3524" t="s">
        <v>2846</v>
      </c>
      <c r="J3524" t="s">
        <v>6</v>
      </c>
      <c r="K3524" t="s">
        <v>442</v>
      </c>
      <c r="M3524">
        <v>66</v>
      </c>
      <c r="X3524" t="str">
        <f>LEFT(Table7[[#This Row],[Month]],4)</f>
        <v>2023</v>
      </c>
      <c r="Y3524">
        <f>SIGN(Table7[[#This Row],[Internal Monthly Cost]])</f>
        <v>1</v>
      </c>
    </row>
    <row r="3525" spans="1:25" x14ac:dyDescent="0.2">
      <c r="A3525">
        <v>632</v>
      </c>
      <c r="B3525" t="s">
        <v>3697</v>
      </c>
      <c r="C3525" t="s">
        <v>3697</v>
      </c>
      <c r="D3525" t="s">
        <v>5</v>
      </c>
      <c r="E3525" t="s">
        <v>2485</v>
      </c>
      <c r="H3525" t="s">
        <v>2405</v>
      </c>
      <c r="I3525" t="s">
        <v>2849</v>
      </c>
      <c r="J3525" t="s">
        <v>8</v>
      </c>
      <c r="K3525" t="s">
        <v>442</v>
      </c>
      <c r="M3525">
        <v>73</v>
      </c>
      <c r="N3525" t="s">
        <v>2488</v>
      </c>
      <c r="O3525" t="s">
        <v>2487</v>
      </c>
      <c r="P3525" t="s">
        <v>2489</v>
      </c>
      <c r="Q3525" t="s">
        <v>441</v>
      </c>
      <c r="R3525" t="s">
        <v>442</v>
      </c>
      <c r="S3525" t="s">
        <v>345</v>
      </c>
      <c r="T3525" t="s">
        <v>3619</v>
      </c>
      <c r="U3525" t="s">
        <v>343</v>
      </c>
      <c r="V3525" t="s">
        <v>2490</v>
      </c>
      <c r="X3525" t="str">
        <f>LEFT(Table7[[#This Row],[Month]],4)</f>
        <v>2023</v>
      </c>
      <c r="Y3525">
        <f>SIGN(Table7[[#This Row],[Internal Monthly Cost]])</f>
        <v>1</v>
      </c>
    </row>
    <row r="3526" spans="1:25" x14ac:dyDescent="0.2">
      <c r="A3526">
        <v>629</v>
      </c>
      <c r="B3526" t="s">
        <v>3697</v>
      </c>
      <c r="C3526" t="s">
        <v>3697</v>
      </c>
      <c r="D3526" t="s">
        <v>5</v>
      </c>
      <c r="E3526" t="s">
        <v>519</v>
      </c>
      <c r="H3526" t="s">
        <v>523</v>
      </c>
      <c r="I3526" t="s">
        <v>2836</v>
      </c>
      <c r="J3526" t="s">
        <v>6</v>
      </c>
      <c r="K3526" t="s">
        <v>442</v>
      </c>
      <c r="M3526">
        <v>73</v>
      </c>
      <c r="X3526" t="str">
        <f>LEFT(Table7[[#This Row],[Month]],4)</f>
        <v>2023</v>
      </c>
      <c r="Y3526">
        <f>SIGN(Table7[[#This Row],[Internal Monthly Cost]])</f>
        <v>1</v>
      </c>
    </row>
    <row r="3527" spans="1:25" x14ac:dyDescent="0.2">
      <c r="A3527">
        <v>616</v>
      </c>
      <c r="B3527" t="s">
        <v>3697</v>
      </c>
      <c r="C3527" t="s">
        <v>3697</v>
      </c>
      <c r="D3527" t="s">
        <v>5</v>
      </c>
      <c r="E3527" t="s">
        <v>2542</v>
      </c>
      <c r="H3527" t="s">
        <v>2543</v>
      </c>
      <c r="I3527" t="s">
        <v>2851</v>
      </c>
      <c r="J3527" t="s">
        <v>6</v>
      </c>
      <c r="K3527" t="s">
        <v>442</v>
      </c>
      <c r="M3527">
        <v>73</v>
      </c>
      <c r="X3527" t="str">
        <f>LEFT(Table7[[#This Row],[Month]],4)</f>
        <v>2023</v>
      </c>
      <c r="Y3527">
        <f>SIGN(Table7[[#This Row],[Internal Monthly Cost]])</f>
        <v>1</v>
      </c>
    </row>
    <row r="3528" spans="1:25" x14ac:dyDescent="0.2">
      <c r="A3528">
        <v>603</v>
      </c>
      <c r="B3528" t="s">
        <v>3697</v>
      </c>
      <c r="C3528" t="s">
        <v>3697</v>
      </c>
      <c r="D3528" t="s">
        <v>5</v>
      </c>
      <c r="E3528" t="s">
        <v>2531</v>
      </c>
      <c r="H3528" t="s">
        <v>2233</v>
      </c>
      <c r="I3528" t="s">
        <v>2849</v>
      </c>
      <c r="J3528" t="s">
        <v>6</v>
      </c>
      <c r="K3528" t="s">
        <v>442</v>
      </c>
      <c r="M3528">
        <v>66</v>
      </c>
      <c r="X3528" t="str">
        <f>LEFT(Table7[[#This Row],[Month]],4)</f>
        <v>2023</v>
      </c>
      <c r="Y3528">
        <f>SIGN(Table7[[#This Row],[Internal Monthly Cost]])</f>
        <v>1</v>
      </c>
    </row>
    <row r="3529" spans="1:25" x14ac:dyDescent="0.2">
      <c r="A3529">
        <v>569</v>
      </c>
      <c r="B3529" t="s">
        <v>3697</v>
      </c>
      <c r="C3529" t="s">
        <v>3697</v>
      </c>
      <c r="D3529" t="s">
        <v>5</v>
      </c>
      <c r="E3529" t="s">
        <v>650</v>
      </c>
      <c r="F3529" t="s">
        <v>652</v>
      </c>
      <c r="G3529" t="s">
        <v>651</v>
      </c>
      <c r="H3529" t="s">
        <v>653</v>
      </c>
      <c r="I3529" t="s">
        <v>183</v>
      </c>
      <c r="J3529" t="s">
        <v>8</v>
      </c>
      <c r="K3529" t="s">
        <v>124</v>
      </c>
      <c r="M3529">
        <v>74</v>
      </c>
      <c r="N3529" t="s">
        <v>100</v>
      </c>
      <c r="O3529" t="s">
        <v>193</v>
      </c>
      <c r="P3529" t="s">
        <v>101</v>
      </c>
      <c r="Q3529" t="s">
        <v>139</v>
      </c>
      <c r="R3529" t="s">
        <v>811</v>
      </c>
      <c r="S3529" t="s">
        <v>345</v>
      </c>
      <c r="T3529" t="s">
        <v>3611</v>
      </c>
      <c r="U3529" t="s">
        <v>343</v>
      </c>
      <c r="V3529" t="s">
        <v>373</v>
      </c>
      <c r="X3529" t="str">
        <f>LEFT(Table7[[#This Row],[Month]],4)</f>
        <v>2023</v>
      </c>
      <c r="Y3529">
        <f>SIGN(Table7[[#This Row],[Internal Monthly Cost]])</f>
        <v>1</v>
      </c>
    </row>
    <row r="3530" spans="1:25" x14ac:dyDescent="0.2">
      <c r="A3530">
        <v>581</v>
      </c>
      <c r="B3530" t="s">
        <v>3697</v>
      </c>
      <c r="C3530" t="s">
        <v>3697</v>
      </c>
      <c r="D3530" t="s">
        <v>5</v>
      </c>
      <c r="E3530" t="s">
        <v>2642</v>
      </c>
      <c r="F3530" t="s">
        <v>652</v>
      </c>
      <c r="G3530" t="s">
        <v>2643</v>
      </c>
      <c r="H3530" t="s">
        <v>653</v>
      </c>
      <c r="I3530" t="s">
        <v>183</v>
      </c>
      <c r="J3530" t="s">
        <v>8</v>
      </c>
      <c r="K3530" t="s">
        <v>124</v>
      </c>
      <c r="M3530">
        <v>74</v>
      </c>
      <c r="N3530" t="s">
        <v>184</v>
      </c>
      <c r="O3530" t="s">
        <v>259</v>
      </c>
      <c r="P3530" t="s">
        <v>185</v>
      </c>
      <c r="Q3530" t="s">
        <v>139</v>
      </c>
      <c r="R3530" t="s">
        <v>811</v>
      </c>
      <c r="S3530" t="s">
        <v>345</v>
      </c>
      <c r="T3530" t="s">
        <v>3611</v>
      </c>
      <c r="U3530" t="s">
        <v>343</v>
      </c>
      <c r="V3530" t="s">
        <v>401</v>
      </c>
      <c r="X3530" t="str">
        <f>LEFT(Table7[[#This Row],[Month]],4)</f>
        <v>2023</v>
      </c>
      <c r="Y3530">
        <f>SIGN(Table7[[#This Row],[Internal Monthly Cost]])</f>
        <v>1</v>
      </c>
    </row>
    <row r="3531" spans="1:25" x14ac:dyDescent="0.2">
      <c r="A3531">
        <v>574</v>
      </c>
      <c r="B3531" t="s">
        <v>3697</v>
      </c>
      <c r="C3531" t="s">
        <v>3697</v>
      </c>
      <c r="D3531" t="s">
        <v>5</v>
      </c>
      <c r="E3531" t="s">
        <v>2018</v>
      </c>
      <c r="F3531" t="s">
        <v>652</v>
      </c>
      <c r="G3531" t="s">
        <v>2019</v>
      </c>
      <c r="H3531" t="s">
        <v>653</v>
      </c>
      <c r="I3531" t="s">
        <v>183</v>
      </c>
      <c r="J3531" t="s">
        <v>4</v>
      </c>
      <c r="K3531" t="s">
        <v>124</v>
      </c>
      <c r="M3531">
        <v>74</v>
      </c>
      <c r="X3531" t="str">
        <f>LEFT(Table7[[#This Row],[Month]],4)</f>
        <v>2023</v>
      </c>
      <c r="Y3531">
        <f>SIGN(Table7[[#This Row],[Internal Monthly Cost]])</f>
        <v>1</v>
      </c>
    </row>
    <row r="3532" spans="1:25" x14ac:dyDescent="0.2">
      <c r="A3532">
        <v>585</v>
      </c>
      <c r="B3532" t="s">
        <v>3697</v>
      </c>
      <c r="C3532" t="s">
        <v>3697</v>
      </c>
      <c r="D3532" t="s">
        <v>5</v>
      </c>
      <c r="E3532" t="s">
        <v>2275</v>
      </c>
      <c r="F3532" t="s">
        <v>652</v>
      </c>
      <c r="G3532" t="s">
        <v>2276</v>
      </c>
      <c r="H3532" t="s">
        <v>2277</v>
      </c>
      <c r="I3532" t="s">
        <v>183</v>
      </c>
      <c r="J3532" t="s">
        <v>8</v>
      </c>
      <c r="K3532" t="s">
        <v>127</v>
      </c>
      <c r="M3532">
        <v>37</v>
      </c>
      <c r="N3532" t="s">
        <v>186</v>
      </c>
      <c r="O3532" t="s">
        <v>261</v>
      </c>
      <c r="P3532" t="s">
        <v>187</v>
      </c>
      <c r="Q3532" t="s">
        <v>140</v>
      </c>
      <c r="R3532" t="s">
        <v>811</v>
      </c>
      <c r="S3532" t="s">
        <v>345</v>
      </c>
      <c r="T3532" t="s">
        <v>3615</v>
      </c>
      <c r="U3532" t="s">
        <v>343</v>
      </c>
      <c r="V3532" t="s">
        <v>403</v>
      </c>
      <c r="X3532" t="str">
        <f>LEFT(Table7[[#This Row],[Month]],4)</f>
        <v>2023</v>
      </c>
      <c r="Y3532">
        <f>SIGN(Table7[[#This Row],[Internal Monthly Cost]])</f>
        <v>1</v>
      </c>
    </row>
    <row r="3533" spans="1:25" x14ac:dyDescent="0.2">
      <c r="A3533">
        <v>573</v>
      </c>
      <c r="B3533" t="s">
        <v>3697</v>
      </c>
      <c r="C3533" t="s">
        <v>3697</v>
      </c>
      <c r="D3533" t="s">
        <v>5</v>
      </c>
      <c r="E3533" t="s">
        <v>2624</v>
      </c>
      <c r="F3533" t="s">
        <v>652</v>
      </c>
      <c r="G3533" t="s">
        <v>2625</v>
      </c>
      <c r="H3533" t="s">
        <v>653</v>
      </c>
      <c r="I3533" t="s">
        <v>183</v>
      </c>
      <c r="J3533" t="s">
        <v>8</v>
      </c>
      <c r="K3533" t="s">
        <v>124</v>
      </c>
      <c r="M3533">
        <v>74</v>
      </c>
      <c r="N3533" t="s">
        <v>2772</v>
      </c>
      <c r="O3533" t="s">
        <v>2771</v>
      </c>
      <c r="P3533" t="s">
        <v>2773</v>
      </c>
      <c r="Q3533" t="s">
        <v>139</v>
      </c>
      <c r="R3533" t="s">
        <v>811</v>
      </c>
      <c r="S3533" t="s">
        <v>345</v>
      </c>
      <c r="T3533" t="s">
        <v>3611</v>
      </c>
      <c r="U3533" t="s">
        <v>343</v>
      </c>
      <c r="V3533" t="s">
        <v>344</v>
      </c>
      <c r="X3533" t="str">
        <f>LEFT(Table7[[#This Row],[Month]],4)</f>
        <v>2023</v>
      </c>
      <c r="Y3533">
        <f>SIGN(Table7[[#This Row],[Internal Monthly Cost]])</f>
        <v>1</v>
      </c>
    </row>
    <row r="3534" spans="1:25" x14ac:dyDescent="0.2">
      <c r="A3534">
        <v>579</v>
      </c>
      <c r="B3534" t="s">
        <v>3697</v>
      </c>
      <c r="C3534" t="s">
        <v>3697</v>
      </c>
      <c r="D3534" t="s">
        <v>5</v>
      </c>
      <c r="E3534" t="s">
        <v>2207</v>
      </c>
      <c r="F3534" t="s">
        <v>652</v>
      </c>
      <c r="G3534" t="s">
        <v>2208</v>
      </c>
      <c r="H3534" t="s">
        <v>1726</v>
      </c>
      <c r="I3534" t="s">
        <v>183</v>
      </c>
      <c r="J3534" t="s">
        <v>4</v>
      </c>
      <c r="K3534" t="s">
        <v>124</v>
      </c>
      <c r="M3534">
        <v>74</v>
      </c>
      <c r="O3534" t="s">
        <v>193</v>
      </c>
      <c r="X3534" t="str">
        <f>LEFT(Table7[[#This Row],[Month]],4)</f>
        <v>2023</v>
      </c>
      <c r="Y3534">
        <f>SIGN(Table7[[#This Row],[Internal Monthly Cost]])</f>
        <v>1</v>
      </c>
    </row>
    <row r="3535" spans="1:25" x14ac:dyDescent="0.2">
      <c r="A3535">
        <v>576</v>
      </c>
      <c r="B3535" t="s">
        <v>3697</v>
      </c>
      <c r="C3535" t="s">
        <v>3697</v>
      </c>
      <c r="D3535" t="s">
        <v>5</v>
      </c>
      <c r="E3535" t="s">
        <v>2288</v>
      </c>
      <c r="F3535" t="s">
        <v>652</v>
      </c>
      <c r="G3535" t="s">
        <v>2289</v>
      </c>
      <c r="H3535" t="s">
        <v>653</v>
      </c>
      <c r="I3535" t="s">
        <v>183</v>
      </c>
      <c r="J3535" t="s">
        <v>8</v>
      </c>
      <c r="K3535" t="s">
        <v>124</v>
      </c>
      <c r="M3535">
        <v>74</v>
      </c>
      <c r="N3535" t="s">
        <v>109</v>
      </c>
      <c r="O3535" t="s">
        <v>233</v>
      </c>
      <c r="P3535" t="s">
        <v>110</v>
      </c>
      <c r="Q3535" t="s">
        <v>139</v>
      </c>
      <c r="R3535" t="s">
        <v>811</v>
      </c>
      <c r="S3535" t="s">
        <v>345</v>
      </c>
      <c r="T3535" t="s">
        <v>3611</v>
      </c>
      <c r="U3535" t="s">
        <v>343</v>
      </c>
      <c r="V3535" t="s">
        <v>385</v>
      </c>
      <c r="X3535" t="str">
        <f>LEFT(Table7[[#This Row],[Month]],4)</f>
        <v>2023</v>
      </c>
      <c r="Y3535">
        <f>SIGN(Table7[[#This Row],[Internal Monthly Cost]])</f>
        <v>1</v>
      </c>
    </row>
    <row r="3536" spans="1:25" x14ac:dyDescent="0.2">
      <c r="A3536">
        <v>568</v>
      </c>
      <c r="B3536" t="s">
        <v>3697</v>
      </c>
      <c r="C3536" t="s">
        <v>3697</v>
      </c>
      <c r="D3536" t="s">
        <v>5</v>
      </c>
      <c r="E3536" t="s">
        <v>1682</v>
      </c>
      <c r="F3536" t="s">
        <v>652</v>
      </c>
      <c r="G3536" t="s">
        <v>1683</v>
      </c>
      <c r="H3536" t="s">
        <v>653</v>
      </c>
      <c r="I3536" t="s">
        <v>183</v>
      </c>
      <c r="J3536" t="s">
        <v>8</v>
      </c>
      <c r="K3536" t="s">
        <v>124</v>
      </c>
      <c r="M3536">
        <v>74</v>
      </c>
      <c r="N3536" t="s">
        <v>44</v>
      </c>
      <c r="O3536" t="s">
        <v>212</v>
      </c>
      <c r="P3536" t="s">
        <v>45</v>
      </c>
      <c r="Q3536" t="s">
        <v>139</v>
      </c>
      <c r="R3536" t="s">
        <v>811</v>
      </c>
      <c r="S3536" t="s">
        <v>345</v>
      </c>
      <c r="T3536" t="s">
        <v>3611</v>
      </c>
      <c r="U3536" t="s">
        <v>343</v>
      </c>
      <c r="V3536" t="s">
        <v>379</v>
      </c>
      <c r="X3536" t="str">
        <f>LEFT(Table7[[#This Row],[Month]],4)</f>
        <v>2023</v>
      </c>
      <c r="Y3536">
        <f>SIGN(Table7[[#This Row],[Internal Monthly Cost]])</f>
        <v>1</v>
      </c>
    </row>
    <row r="3537" spans="1:25" x14ac:dyDescent="0.2">
      <c r="A3537">
        <v>570</v>
      </c>
      <c r="B3537" t="s">
        <v>3697</v>
      </c>
      <c r="C3537" t="s">
        <v>3697</v>
      </c>
      <c r="D3537" t="s">
        <v>5</v>
      </c>
      <c r="E3537" t="s">
        <v>2299</v>
      </c>
      <c r="F3537" t="s">
        <v>652</v>
      </c>
      <c r="G3537" t="s">
        <v>2300</v>
      </c>
      <c r="H3537" t="s">
        <v>653</v>
      </c>
      <c r="I3537" t="s">
        <v>183</v>
      </c>
      <c r="J3537" t="s">
        <v>8</v>
      </c>
      <c r="K3537" t="s">
        <v>124</v>
      </c>
      <c r="M3537">
        <v>74</v>
      </c>
      <c r="N3537" t="s">
        <v>2675</v>
      </c>
      <c r="O3537" t="s">
        <v>2674</v>
      </c>
      <c r="P3537" t="s">
        <v>2676</v>
      </c>
      <c r="Q3537" t="s">
        <v>139</v>
      </c>
      <c r="R3537" t="s">
        <v>811</v>
      </c>
      <c r="S3537" t="s">
        <v>345</v>
      </c>
      <c r="T3537" t="s">
        <v>3611</v>
      </c>
      <c r="U3537" t="s">
        <v>343</v>
      </c>
      <c r="V3537" t="s">
        <v>2156</v>
      </c>
      <c r="X3537" t="str">
        <f>LEFT(Table7[[#This Row],[Month]],4)</f>
        <v>2023</v>
      </c>
      <c r="Y3537">
        <f>SIGN(Table7[[#This Row],[Internal Monthly Cost]])</f>
        <v>1</v>
      </c>
    </row>
    <row r="3538" spans="1:25" x14ac:dyDescent="0.2">
      <c r="A3538">
        <v>572</v>
      </c>
      <c r="B3538" t="s">
        <v>3697</v>
      </c>
      <c r="C3538" t="s">
        <v>3697</v>
      </c>
      <c r="D3538" t="s">
        <v>5</v>
      </c>
      <c r="E3538" t="s">
        <v>2149</v>
      </c>
      <c r="F3538" t="s">
        <v>652</v>
      </c>
      <c r="G3538" t="s">
        <v>2150</v>
      </c>
      <c r="H3538" t="s">
        <v>653</v>
      </c>
      <c r="I3538" t="s">
        <v>183</v>
      </c>
      <c r="J3538" t="s">
        <v>8</v>
      </c>
      <c r="K3538" t="s">
        <v>124</v>
      </c>
      <c r="M3538">
        <v>74</v>
      </c>
      <c r="N3538" t="s">
        <v>88</v>
      </c>
      <c r="O3538" t="s">
        <v>256</v>
      </c>
      <c r="P3538" t="s">
        <v>89</v>
      </c>
      <c r="Q3538" t="s">
        <v>139</v>
      </c>
      <c r="R3538" t="s">
        <v>811</v>
      </c>
      <c r="S3538" t="s">
        <v>345</v>
      </c>
      <c r="T3538" t="s">
        <v>3611</v>
      </c>
      <c r="U3538" t="s">
        <v>343</v>
      </c>
      <c r="V3538" t="s">
        <v>400</v>
      </c>
      <c r="X3538" t="str">
        <f>LEFT(Table7[[#This Row],[Month]],4)</f>
        <v>2023</v>
      </c>
      <c r="Y3538">
        <f>SIGN(Table7[[#This Row],[Internal Monthly Cost]])</f>
        <v>1</v>
      </c>
    </row>
    <row r="3539" spans="1:25" x14ac:dyDescent="0.2">
      <c r="A3539">
        <v>567</v>
      </c>
      <c r="B3539" t="s">
        <v>3697</v>
      </c>
      <c r="C3539" t="s">
        <v>3697</v>
      </c>
      <c r="D3539" t="s">
        <v>5</v>
      </c>
      <c r="E3539" t="s">
        <v>2291</v>
      </c>
      <c r="F3539" t="s">
        <v>652</v>
      </c>
      <c r="G3539" t="s">
        <v>2292</v>
      </c>
      <c r="H3539" t="s">
        <v>653</v>
      </c>
      <c r="I3539" t="s">
        <v>183</v>
      </c>
      <c r="J3539" t="s">
        <v>4</v>
      </c>
      <c r="K3539" t="s">
        <v>124</v>
      </c>
      <c r="M3539">
        <v>74</v>
      </c>
      <c r="X3539" t="str">
        <f>LEFT(Table7[[#This Row],[Month]],4)</f>
        <v>2023</v>
      </c>
      <c r="Y3539">
        <f>SIGN(Table7[[#This Row],[Internal Monthly Cost]])</f>
        <v>1</v>
      </c>
    </row>
    <row r="3540" spans="1:25" x14ac:dyDescent="0.2">
      <c r="A3540">
        <v>580</v>
      </c>
      <c r="B3540" t="s">
        <v>3697</v>
      </c>
      <c r="C3540" t="s">
        <v>3697</v>
      </c>
      <c r="D3540" t="s">
        <v>5</v>
      </c>
      <c r="E3540" t="s">
        <v>2158</v>
      </c>
      <c r="F3540" t="s">
        <v>652</v>
      </c>
      <c r="G3540" t="s">
        <v>2159</v>
      </c>
      <c r="H3540" t="s">
        <v>653</v>
      </c>
      <c r="I3540" t="s">
        <v>183</v>
      </c>
      <c r="J3540" t="s">
        <v>8</v>
      </c>
      <c r="K3540" t="s">
        <v>124</v>
      </c>
      <c r="M3540">
        <v>74</v>
      </c>
      <c r="N3540" t="s">
        <v>92</v>
      </c>
      <c r="O3540" t="s">
        <v>258</v>
      </c>
      <c r="P3540" t="s">
        <v>93</v>
      </c>
      <c r="Q3540" t="s">
        <v>139</v>
      </c>
      <c r="R3540" t="s">
        <v>811</v>
      </c>
      <c r="S3540" t="s">
        <v>345</v>
      </c>
      <c r="T3540" t="s">
        <v>3611</v>
      </c>
      <c r="U3540" t="s">
        <v>343</v>
      </c>
      <c r="V3540" t="s">
        <v>373</v>
      </c>
      <c r="X3540" t="str">
        <f>LEFT(Table7[[#This Row],[Month]],4)</f>
        <v>2023</v>
      </c>
      <c r="Y3540">
        <f>SIGN(Table7[[#This Row],[Internal Monthly Cost]])</f>
        <v>1</v>
      </c>
    </row>
    <row r="3541" spans="1:25" x14ac:dyDescent="0.2">
      <c r="A3541">
        <v>577</v>
      </c>
      <c r="B3541" t="s">
        <v>3697</v>
      </c>
      <c r="C3541" t="s">
        <v>3697</v>
      </c>
      <c r="D3541" t="s">
        <v>5</v>
      </c>
      <c r="E3541" t="s">
        <v>2023</v>
      </c>
      <c r="F3541" t="s">
        <v>652</v>
      </c>
      <c r="G3541" t="s">
        <v>2024</v>
      </c>
      <c r="H3541" t="s">
        <v>653</v>
      </c>
      <c r="I3541" t="s">
        <v>183</v>
      </c>
      <c r="J3541" t="s">
        <v>4</v>
      </c>
      <c r="K3541" t="s">
        <v>124</v>
      </c>
      <c r="M3541">
        <v>74</v>
      </c>
      <c r="X3541" t="str">
        <f>LEFT(Table7[[#This Row],[Month]],4)</f>
        <v>2023</v>
      </c>
      <c r="Y3541">
        <f>SIGN(Table7[[#This Row],[Internal Monthly Cost]])</f>
        <v>1</v>
      </c>
    </row>
    <row r="3542" spans="1:25" x14ac:dyDescent="0.2">
      <c r="A3542">
        <v>575</v>
      </c>
      <c r="B3542" t="s">
        <v>3697</v>
      </c>
      <c r="C3542" t="s">
        <v>3697</v>
      </c>
      <c r="D3542" t="s">
        <v>5</v>
      </c>
      <c r="E3542" t="s">
        <v>2185</v>
      </c>
      <c r="F3542" t="s">
        <v>652</v>
      </c>
      <c r="G3542" t="s">
        <v>2186</v>
      </c>
      <c r="H3542" t="s">
        <v>653</v>
      </c>
      <c r="I3542" t="s">
        <v>183</v>
      </c>
      <c r="J3542" t="s">
        <v>8</v>
      </c>
      <c r="K3542" t="s">
        <v>124</v>
      </c>
      <c r="M3542">
        <v>74</v>
      </c>
      <c r="N3542" t="s">
        <v>96</v>
      </c>
      <c r="O3542" t="s">
        <v>241</v>
      </c>
      <c r="P3542" t="s">
        <v>97</v>
      </c>
      <c r="Q3542" t="s">
        <v>139</v>
      </c>
      <c r="R3542" t="s">
        <v>811</v>
      </c>
      <c r="S3542" t="s">
        <v>345</v>
      </c>
      <c r="T3542" t="s">
        <v>3611</v>
      </c>
      <c r="U3542" t="s">
        <v>343</v>
      </c>
      <c r="V3542" t="s">
        <v>373</v>
      </c>
      <c r="X3542" t="str">
        <f>LEFT(Table7[[#This Row],[Month]],4)</f>
        <v>2023</v>
      </c>
      <c r="Y3542">
        <f>SIGN(Table7[[#This Row],[Internal Monthly Cost]])</f>
        <v>1</v>
      </c>
    </row>
    <row r="3543" spans="1:25" x14ac:dyDescent="0.2">
      <c r="A3543">
        <v>578</v>
      </c>
      <c r="B3543" t="s">
        <v>3697</v>
      </c>
      <c r="C3543" t="s">
        <v>3697</v>
      </c>
      <c r="D3543" t="s">
        <v>5</v>
      </c>
      <c r="E3543" t="s">
        <v>1724</v>
      </c>
      <c r="F3543" t="s">
        <v>652</v>
      </c>
      <c r="G3543" t="s">
        <v>1725</v>
      </c>
      <c r="H3543" t="s">
        <v>1726</v>
      </c>
      <c r="I3543" t="s">
        <v>183</v>
      </c>
      <c r="J3543" t="s">
        <v>8</v>
      </c>
      <c r="K3543" t="s">
        <v>124</v>
      </c>
      <c r="M3543">
        <v>74</v>
      </c>
      <c r="N3543" t="s">
        <v>50</v>
      </c>
      <c r="O3543" t="s">
        <v>201</v>
      </c>
      <c r="P3543" t="s">
        <v>51</v>
      </c>
      <c r="Q3543" t="s">
        <v>139</v>
      </c>
      <c r="R3543" t="s">
        <v>811</v>
      </c>
      <c r="S3543" t="s">
        <v>345</v>
      </c>
      <c r="T3543" t="s">
        <v>3611</v>
      </c>
      <c r="U3543" t="s">
        <v>343</v>
      </c>
      <c r="V3543" t="s">
        <v>355</v>
      </c>
      <c r="X3543" t="str">
        <f>LEFT(Table7[[#This Row],[Month]],4)</f>
        <v>2023</v>
      </c>
      <c r="Y3543">
        <f>SIGN(Table7[[#This Row],[Internal Monthly Cost]])</f>
        <v>1</v>
      </c>
    </row>
    <row r="3544" spans="1:25" x14ac:dyDescent="0.2">
      <c r="A3544">
        <v>582</v>
      </c>
      <c r="B3544" t="s">
        <v>3697</v>
      </c>
      <c r="C3544" t="s">
        <v>3697</v>
      </c>
      <c r="D3544" t="s">
        <v>5</v>
      </c>
      <c r="E3544" t="s">
        <v>2401</v>
      </c>
      <c r="F3544" t="s">
        <v>652</v>
      </c>
      <c r="G3544" t="s">
        <v>2402</v>
      </c>
      <c r="H3544" t="s">
        <v>653</v>
      </c>
      <c r="I3544" t="s">
        <v>183</v>
      </c>
      <c r="J3544" t="s">
        <v>8</v>
      </c>
      <c r="K3544" t="s">
        <v>124</v>
      </c>
      <c r="M3544">
        <v>74</v>
      </c>
      <c r="N3544" t="s">
        <v>155</v>
      </c>
      <c r="O3544" t="s">
        <v>199</v>
      </c>
      <c r="P3544" t="s">
        <v>156</v>
      </c>
      <c r="Q3544" t="s">
        <v>139</v>
      </c>
      <c r="R3544" t="s">
        <v>811</v>
      </c>
      <c r="S3544" t="s">
        <v>345</v>
      </c>
      <c r="T3544" t="s">
        <v>3611</v>
      </c>
      <c r="U3544" t="s">
        <v>343</v>
      </c>
      <c r="V3544" t="s">
        <v>393</v>
      </c>
      <c r="X3544" t="str">
        <f>LEFT(Table7[[#This Row],[Month]],4)</f>
        <v>2023</v>
      </c>
      <c r="Y3544">
        <f>SIGN(Table7[[#This Row],[Internal Monthly Cost]])</f>
        <v>1</v>
      </c>
    </row>
    <row r="3545" spans="1:25" x14ac:dyDescent="0.2">
      <c r="A3545">
        <v>571</v>
      </c>
      <c r="B3545" t="s">
        <v>3697</v>
      </c>
      <c r="C3545" t="s">
        <v>3697</v>
      </c>
      <c r="D3545" t="s">
        <v>5</v>
      </c>
      <c r="E3545" t="s">
        <v>2095</v>
      </c>
      <c r="F3545" t="s">
        <v>652</v>
      </c>
      <c r="G3545" t="s">
        <v>2096</v>
      </c>
      <c r="H3545" t="s">
        <v>653</v>
      </c>
      <c r="I3545" t="s">
        <v>183</v>
      </c>
      <c r="J3545" t="s">
        <v>4</v>
      </c>
      <c r="K3545" t="s">
        <v>124</v>
      </c>
      <c r="M3545">
        <v>74</v>
      </c>
      <c r="X3545" t="str">
        <f>LEFT(Table7[[#This Row],[Month]],4)</f>
        <v>2023</v>
      </c>
      <c r="Y3545">
        <f>SIGN(Table7[[#This Row],[Internal Monthly Cost]])</f>
        <v>1</v>
      </c>
    </row>
    <row r="3546" spans="1:25" x14ac:dyDescent="0.2">
      <c r="A3546">
        <v>625</v>
      </c>
      <c r="B3546" t="s">
        <v>3697</v>
      </c>
      <c r="C3546" t="s">
        <v>3697</v>
      </c>
      <c r="D3546" t="s">
        <v>5</v>
      </c>
      <c r="E3546" t="s">
        <v>2627</v>
      </c>
      <c r="F3546" t="s">
        <v>652</v>
      </c>
      <c r="G3546" t="s">
        <v>2628</v>
      </c>
      <c r="H3546" t="s">
        <v>2146</v>
      </c>
      <c r="I3546" t="s">
        <v>290</v>
      </c>
      <c r="J3546" t="s">
        <v>8</v>
      </c>
      <c r="K3546" t="s">
        <v>124</v>
      </c>
      <c r="M3546">
        <v>73</v>
      </c>
      <c r="N3546" t="s">
        <v>82</v>
      </c>
      <c r="O3546" t="s">
        <v>232</v>
      </c>
      <c r="P3546" t="s">
        <v>83</v>
      </c>
      <c r="Q3546" t="s">
        <v>139</v>
      </c>
      <c r="R3546" t="s">
        <v>811</v>
      </c>
      <c r="S3546" t="s">
        <v>345</v>
      </c>
      <c r="T3546" t="s">
        <v>3611</v>
      </c>
      <c r="U3546" t="s">
        <v>343</v>
      </c>
      <c r="V3546" t="s">
        <v>371</v>
      </c>
      <c r="X3546" t="str">
        <f>LEFT(Table7[[#This Row],[Month]],4)</f>
        <v>2023</v>
      </c>
      <c r="Y3546">
        <f>SIGN(Table7[[#This Row],[Internal Monthly Cost]])</f>
        <v>1</v>
      </c>
    </row>
    <row r="3547" spans="1:25" x14ac:dyDescent="0.2">
      <c r="A3547">
        <v>622</v>
      </c>
      <c r="B3547" t="s">
        <v>3697</v>
      </c>
      <c r="C3547" t="s">
        <v>3697</v>
      </c>
      <c r="D3547" t="s">
        <v>5</v>
      </c>
      <c r="E3547" t="s">
        <v>827</v>
      </c>
      <c r="F3547" t="s">
        <v>652</v>
      </c>
      <c r="G3547" t="s">
        <v>828</v>
      </c>
      <c r="H3547" t="s">
        <v>829</v>
      </c>
      <c r="I3547" t="s">
        <v>290</v>
      </c>
      <c r="J3547" t="s">
        <v>8</v>
      </c>
      <c r="K3547" t="s">
        <v>123</v>
      </c>
      <c r="M3547">
        <v>44</v>
      </c>
      <c r="N3547" t="s">
        <v>17</v>
      </c>
      <c r="O3547" t="s">
        <v>200</v>
      </c>
      <c r="P3547" t="s">
        <v>18</v>
      </c>
      <c r="Q3547" t="s">
        <v>171</v>
      </c>
      <c r="R3547" t="s">
        <v>138</v>
      </c>
      <c r="S3547" t="s">
        <v>360</v>
      </c>
      <c r="T3547" t="s">
        <v>3620</v>
      </c>
      <c r="U3547" t="s">
        <v>343</v>
      </c>
      <c r="V3547" t="s">
        <v>388</v>
      </c>
      <c r="X3547" t="str">
        <f>LEFT(Table7[[#This Row],[Month]],4)</f>
        <v>2023</v>
      </c>
      <c r="Y3547">
        <f>SIGN(Table7[[#This Row],[Internal Monthly Cost]])</f>
        <v>1</v>
      </c>
    </row>
    <row r="3548" spans="1:25" x14ac:dyDescent="0.2">
      <c r="A3548">
        <v>635</v>
      </c>
      <c r="B3548" t="s">
        <v>3697</v>
      </c>
      <c r="C3548" t="s">
        <v>3697</v>
      </c>
      <c r="D3548" t="s">
        <v>5</v>
      </c>
      <c r="E3548" t="s">
        <v>2656</v>
      </c>
      <c r="F3548" t="s">
        <v>652</v>
      </c>
      <c r="G3548" t="s">
        <v>2657</v>
      </c>
      <c r="H3548" t="s">
        <v>847</v>
      </c>
      <c r="I3548" t="s">
        <v>291</v>
      </c>
      <c r="J3548" t="s">
        <v>8</v>
      </c>
      <c r="K3548" t="s">
        <v>124</v>
      </c>
      <c r="M3548">
        <v>73</v>
      </c>
      <c r="N3548" t="s">
        <v>2221</v>
      </c>
      <c r="O3548" t="s">
        <v>2220</v>
      </c>
      <c r="P3548" t="s">
        <v>2222</v>
      </c>
      <c r="Q3548" t="s">
        <v>139</v>
      </c>
      <c r="R3548" t="s">
        <v>811</v>
      </c>
      <c r="S3548" t="s">
        <v>345</v>
      </c>
      <c r="T3548" t="s">
        <v>3611</v>
      </c>
      <c r="U3548" t="s">
        <v>343</v>
      </c>
      <c r="V3548" t="s">
        <v>2223</v>
      </c>
      <c r="X3548" t="str">
        <f>LEFT(Table7[[#This Row],[Month]],4)</f>
        <v>2023</v>
      </c>
      <c r="Y3548">
        <f>SIGN(Table7[[#This Row],[Internal Monthly Cost]])</f>
        <v>1</v>
      </c>
    </row>
    <row r="3549" spans="1:25" x14ac:dyDescent="0.2">
      <c r="A3549">
        <v>626</v>
      </c>
      <c r="B3549" t="s">
        <v>3697</v>
      </c>
      <c r="C3549" t="s">
        <v>3697</v>
      </c>
      <c r="D3549" t="s">
        <v>5</v>
      </c>
      <c r="E3549" t="s">
        <v>2645</v>
      </c>
      <c r="F3549" t="s">
        <v>652</v>
      </c>
      <c r="G3549" t="s">
        <v>2646</v>
      </c>
      <c r="H3549" t="s">
        <v>2647</v>
      </c>
      <c r="I3549" t="s">
        <v>290</v>
      </c>
      <c r="J3549" t="s">
        <v>8</v>
      </c>
      <c r="K3549" t="s">
        <v>124</v>
      </c>
      <c r="M3549">
        <v>73</v>
      </c>
      <c r="N3549" t="s">
        <v>115</v>
      </c>
      <c r="O3549" t="s">
        <v>255</v>
      </c>
      <c r="P3549" t="s">
        <v>116</v>
      </c>
      <c r="Q3549" t="s">
        <v>139</v>
      </c>
      <c r="R3549" t="s">
        <v>811</v>
      </c>
      <c r="S3549" t="s">
        <v>345</v>
      </c>
      <c r="T3549" t="s">
        <v>3611</v>
      </c>
      <c r="U3549" t="s">
        <v>343</v>
      </c>
      <c r="V3549" t="s">
        <v>385</v>
      </c>
      <c r="X3549" t="str">
        <f>LEFT(Table7[[#This Row],[Month]],4)</f>
        <v>2023</v>
      </c>
      <c r="Y3549">
        <f>SIGN(Table7[[#This Row],[Internal Monthly Cost]])</f>
        <v>1</v>
      </c>
    </row>
    <row r="3550" spans="1:25" x14ac:dyDescent="0.2">
      <c r="A3550">
        <v>623</v>
      </c>
      <c r="B3550" t="s">
        <v>3697</v>
      </c>
      <c r="C3550" t="s">
        <v>3697</v>
      </c>
      <c r="D3550" t="s">
        <v>5</v>
      </c>
      <c r="E3550" t="s">
        <v>2805</v>
      </c>
      <c r="F3550" t="s">
        <v>652</v>
      </c>
      <c r="G3550" t="s">
        <v>2806</v>
      </c>
      <c r="H3550" t="s">
        <v>2146</v>
      </c>
      <c r="I3550" t="s">
        <v>290</v>
      </c>
      <c r="J3550" t="s">
        <v>8</v>
      </c>
      <c r="K3550" t="s">
        <v>124</v>
      </c>
      <c r="M3550">
        <v>73</v>
      </c>
      <c r="N3550" t="s">
        <v>316</v>
      </c>
      <c r="O3550" t="s">
        <v>317</v>
      </c>
      <c r="P3550" t="s">
        <v>318</v>
      </c>
      <c r="Q3550" t="s">
        <v>139</v>
      </c>
      <c r="R3550" t="s">
        <v>811</v>
      </c>
      <c r="S3550" t="s">
        <v>345</v>
      </c>
      <c r="T3550" t="s">
        <v>3611</v>
      </c>
      <c r="U3550" t="s">
        <v>343</v>
      </c>
      <c r="V3550" t="s">
        <v>344</v>
      </c>
      <c r="X3550" t="str">
        <f>LEFT(Table7[[#This Row],[Month]],4)</f>
        <v>2023</v>
      </c>
      <c r="Y3550">
        <f>SIGN(Table7[[#This Row],[Internal Monthly Cost]])</f>
        <v>1</v>
      </c>
    </row>
    <row r="3551" spans="1:25" x14ac:dyDescent="0.2">
      <c r="A3551">
        <v>624</v>
      </c>
      <c r="B3551" t="s">
        <v>3697</v>
      </c>
      <c r="C3551" t="s">
        <v>3697</v>
      </c>
      <c r="D3551" t="s">
        <v>5</v>
      </c>
      <c r="E3551" t="s">
        <v>2144</v>
      </c>
      <c r="F3551" t="s">
        <v>652</v>
      </c>
      <c r="G3551" t="s">
        <v>2145</v>
      </c>
      <c r="H3551" t="s">
        <v>2146</v>
      </c>
      <c r="I3551" t="s">
        <v>290</v>
      </c>
      <c r="J3551" t="s">
        <v>8</v>
      </c>
      <c r="K3551" t="s">
        <v>124</v>
      </c>
      <c r="M3551">
        <v>73</v>
      </c>
      <c r="N3551" t="s">
        <v>86</v>
      </c>
      <c r="O3551" t="s">
        <v>262</v>
      </c>
      <c r="P3551" t="s">
        <v>87</v>
      </c>
      <c r="Q3551" t="s">
        <v>139</v>
      </c>
      <c r="R3551" t="s">
        <v>811</v>
      </c>
      <c r="S3551" t="s">
        <v>345</v>
      </c>
      <c r="T3551" t="s">
        <v>3611</v>
      </c>
      <c r="U3551" t="s">
        <v>343</v>
      </c>
      <c r="V3551" t="s">
        <v>406</v>
      </c>
      <c r="X3551" t="str">
        <f>LEFT(Table7[[#This Row],[Month]],4)</f>
        <v>2023</v>
      </c>
      <c r="Y3551">
        <f>SIGN(Table7[[#This Row],[Internal Monthly Cost]])</f>
        <v>1</v>
      </c>
    </row>
    <row r="3552" spans="1:25" x14ac:dyDescent="0.2">
      <c r="A3552">
        <v>634</v>
      </c>
      <c r="B3552" t="s">
        <v>3697</v>
      </c>
      <c r="C3552" t="s">
        <v>3697</v>
      </c>
      <c r="D3552" t="s">
        <v>5</v>
      </c>
      <c r="E3552" t="s">
        <v>2649</v>
      </c>
      <c r="F3552" t="s">
        <v>652</v>
      </c>
      <c r="G3552" t="s">
        <v>2650</v>
      </c>
      <c r="H3552" t="s">
        <v>847</v>
      </c>
      <c r="I3552" t="s">
        <v>291</v>
      </c>
      <c r="J3552" t="s">
        <v>8</v>
      </c>
      <c r="K3552" t="s">
        <v>123</v>
      </c>
      <c r="M3552">
        <v>50</v>
      </c>
      <c r="N3552" t="s">
        <v>277</v>
      </c>
      <c r="O3552" t="s">
        <v>278</v>
      </c>
      <c r="P3552" t="s">
        <v>279</v>
      </c>
      <c r="Q3552" t="s">
        <v>171</v>
      </c>
      <c r="R3552" t="s">
        <v>138</v>
      </c>
      <c r="S3552" t="s">
        <v>345</v>
      </c>
      <c r="T3552" t="s">
        <v>362</v>
      </c>
      <c r="U3552" t="s">
        <v>343</v>
      </c>
      <c r="V3552" t="s">
        <v>407</v>
      </c>
      <c r="X3552" t="str">
        <f>LEFT(Table7[[#This Row],[Month]],4)</f>
        <v>2023</v>
      </c>
      <c r="Y3552">
        <f>SIGN(Table7[[#This Row],[Internal Monthly Cost]])</f>
        <v>1</v>
      </c>
    </row>
    <row r="3553" spans="1:25" x14ac:dyDescent="0.2">
      <c r="A3553">
        <v>645</v>
      </c>
      <c r="B3553" t="s">
        <v>3697</v>
      </c>
      <c r="C3553" t="s">
        <v>3697</v>
      </c>
      <c r="D3553" t="s">
        <v>5</v>
      </c>
      <c r="E3553" t="s">
        <v>2702</v>
      </c>
      <c r="F3553" t="s">
        <v>652</v>
      </c>
      <c r="G3553" t="s">
        <v>2939</v>
      </c>
      <c r="H3553" t="s">
        <v>1026</v>
      </c>
      <c r="I3553" t="s">
        <v>2899</v>
      </c>
      <c r="J3553" t="s">
        <v>4</v>
      </c>
      <c r="K3553" t="s">
        <v>124</v>
      </c>
      <c r="M3553">
        <v>72</v>
      </c>
      <c r="X3553" t="str">
        <f>LEFT(Table7[[#This Row],[Month]],4)</f>
        <v>2023</v>
      </c>
      <c r="Y3553">
        <f>SIGN(Table7[[#This Row],[Internal Monthly Cost]])</f>
        <v>1</v>
      </c>
    </row>
    <row r="3554" spans="1:25" x14ac:dyDescent="0.2">
      <c r="A3554">
        <v>663</v>
      </c>
      <c r="B3554" t="s">
        <v>3697</v>
      </c>
      <c r="C3554" t="s">
        <v>3697</v>
      </c>
      <c r="D3554" t="s">
        <v>5</v>
      </c>
      <c r="E3554" t="s">
        <v>2797</v>
      </c>
      <c r="F3554" t="s">
        <v>652</v>
      </c>
      <c r="G3554" t="s">
        <v>2798</v>
      </c>
      <c r="H3554" t="s">
        <v>2799</v>
      </c>
      <c r="I3554" t="s">
        <v>2902</v>
      </c>
      <c r="J3554" t="s">
        <v>8</v>
      </c>
      <c r="K3554" t="s">
        <v>124</v>
      </c>
      <c r="M3554">
        <v>72</v>
      </c>
      <c r="N3554" t="s">
        <v>325</v>
      </c>
      <c r="O3554" t="s">
        <v>326</v>
      </c>
      <c r="P3554" t="s">
        <v>327</v>
      </c>
      <c r="Q3554" t="s">
        <v>139</v>
      </c>
      <c r="R3554" t="s">
        <v>811</v>
      </c>
      <c r="S3554" t="s">
        <v>345</v>
      </c>
      <c r="T3554" t="s">
        <v>3611</v>
      </c>
      <c r="U3554" t="s">
        <v>343</v>
      </c>
      <c r="V3554" t="s">
        <v>344</v>
      </c>
      <c r="X3554" t="str">
        <f>LEFT(Table7[[#This Row],[Month]],4)</f>
        <v>2023</v>
      </c>
      <c r="Y3554">
        <f>SIGN(Table7[[#This Row],[Internal Monthly Cost]])</f>
        <v>1</v>
      </c>
    </row>
    <row r="3555" spans="1:25" x14ac:dyDescent="0.2">
      <c r="A3555">
        <v>661</v>
      </c>
      <c r="B3555" t="s">
        <v>3697</v>
      </c>
      <c r="C3555" t="s">
        <v>3697</v>
      </c>
      <c r="D3555" t="s">
        <v>5</v>
      </c>
      <c r="E3555" t="s">
        <v>1403</v>
      </c>
      <c r="F3555" t="s">
        <v>652</v>
      </c>
      <c r="G3555" t="s">
        <v>1404</v>
      </c>
      <c r="H3555" t="s">
        <v>1405</v>
      </c>
      <c r="I3555" t="s">
        <v>2902</v>
      </c>
      <c r="J3555" t="s">
        <v>8</v>
      </c>
      <c r="K3555" t="s">
        <v>124</v>
      </c>
      <c r="M3555">
        <v>72</v>
      </c>
      <c r="N3555" t="s">
        <v>33</v>
      </c>
      <c r="O3555" t="s">
        <v>217</v>
      </c>
      <c r="P3555" t="s">
        <v>34</v>
      </c>
      <c r="Q3555" t="s">
        <v>139</v>
      </c>
      <c r="R3555" t="s">
        <v>811</v>
      </c>
      <c r="S3555" t="s">
        <v>345</v>
      </c>
      <c r="T3555" t="s">
        <v>3621</v>
      </c>
      <c r="U3555" t="s">
        <v>343</v>
      </c>
      <c r="V3555" t="s">
        <v>352</v>
      </c>
      <c r="X3555" t="str">
        <f>LEFT(Table7[[#This Row],[Month]],4)</f>
        <v>2023</v>
      </c>
      <c r="Y3555">
        <f>SIGN(Table7[[#This Row],[Internal Monthly Cost]])</f>
        <v>1</v>
      </c>
    </row>
    <row r="3556" spans="1:25" x14ac:dyDescent="0.2">
      <c r="A3556">
        <v>667</v>
      </c>
      <c r="B3556" t="s">
        <v>3697</v>
      </c>
      <c r="C3556" t="s">
        <v>3697</v>
      </c>
      <c r="D3556" t="s">
        <v>5</v>
      </c>
      <c r="E3556" t="s">
        <v>797</v>
      </c>
      <c r="F3556" t="s">
        <v>652</v>
      </c>
      <c r="G3556" t="s">
        <v>800</v>
      </c>
      <c r="H3556" t="s">
        <v>801</v>
      </c>
      <c r="I3556" t="s">
        <v>2903</v>
      </c>
      <c r="J3556" t="s">
        <v>8</v>
      </c>
      <c r="K3556" t="s">
        <v>123</v>
      </c>
      <c r="M3556">
        <v>50</v>
      </c>
      <c r="N3556" t="s">
        <v>334</v>
      </c>
      <c r="O3556" t="s">
        <v>335</v>
      </c>
      <c r="P3556" t="s">
        <v>336</v>
      </c>
      <c r="Q3556" t="s">
        <v>171</v>
      </c>
      <c r="R3556" t="s">
        <v>138</v>
      </c>
      <c r="S3556" t="s">
        <v>360</v>
      </c>
      <c r="T3556" t="s">
        <v>2923</v>
      </c>
      <c r="U3556" t="s">
        <v>343</v>
      </c>
      <c r="V3556" t="s">
        <v>415</v>
      </c>
      <c r="X3556" t="str">
        <f>LEFT(Table7[[#This Row],[Month]],4)</f>
        <v>2023</v>
      </c>
      <c r="Y3556">
        <f>SIGN(Table7[[#This Row],[Internal Monthly Cost]])</f>
        <v>1</v>
      </c>
    </row>
    <row r="3557" spans="1:25" x14ac:dyDescent="0.2">
      <c r="A3557">
        <v>675</v>
      </c>
      <c r="B3557" t="s">
        <v>3697</v>
      </c>
      <c r="C3557" t="s">
        <v>3697</v>
      </c>
      <c r="D3557" t="s">
        <v>5</v>
      </c>
      <c r="E3557" t="s">
        <v>1633</v>
      </c>
      <c r="F3557" t="s">
        <v>652</v>
      </c>
      <c r="G3557" t="s">
        <v>1634</v>
      </c>
      <c r="H3557" t="s">
        <v>1635</v>
      </c>
      <c r="I3557" t="s">
        <v>2905</v>
      </c>
      <c r="J3557" t="s">
        <v>8</v>
      </c>
      <c r="K3557" t="s">
        <v>123</v>
      </c>
      <c r="M3557">
        <v>44</v>
      </c>
      <c r="N3557" t="s">
        <v>448</v>
      </c>
      <c r="O3557" t="s">
        <v>449</v>
      </c>
      <c r="P3557" t="s">
        <v>450</v>
      </c>
      <c r="Q3557" t="s">
        <v>171</v>
      </c>
      <c r="R3557" t="s">
        <v>138</v>
      </c>
      <c r="S3557" t="s">
        <v>345</v>
      </c>
      <c r="T3557" t="s">
        <v>451</v>
      </c>
      <c r="U3557" t="s">
        <v>343</v>
      </c>
      <c r="V3557" t="s">
        <v>452</v>
      </c>
      <c r="X3557" t="str">
        <f>LEFT(Table7[[#This Row],[Month]],4)</f>
        <v>2023</v>
      </c>
      <c r="Y3557">
        <f>SIGN(Table7[[#This Row],[Internal Monthly Cost]])</f>
        <v>1</v>
      </c>
    </row>
    <row r="3558" spans="1:25" x14ac:dyDescent="0.2">
      <c r="A3558">
        <v>684</v>
      </c>
      <c r="B3558" t="s">
        <v>3697</v>
      </c>
      <c r="C3558" t="s">
        <v>3697</v>
      </c>
      <c r="D3558" t="s">
        <v>5</v>
      </c>
      <c r="E3558" t="s">
        <v>2891</v>
      </c>
      <c r="F3558" t="s">
        <v>652</v>
      </c>
      <c r="G3558" t="s">
        <v>2892</v>
      </c>
      <c r="H3558" t="s">
        <v>2893</v>
      </c>
      <c r="I3558" t="s">
        <v>2906</v>
      </c>
      <c r="J3558" t="s">
        <v>8</v>
      </c>
      <c r="K3558" t="s">
        <v>124</v>
      </c>
      <c r="M3558">
        <v>37</v>
      </c>
      <c r="N3558" t="s">
        <v>2873</v>
      </c>
      <c r="O3558" t="s">
        <v>2874</v>
      </c>
      <c r="P3558" t="s">
        <v>2875</v>
      </c>
      <c r="Q3558" t="s">
        <v>139</v>
      </c>
      <c r="R3558" t="s">
        <v>811</v>
      </c>
      <c r="S3558" t="s">
        <v>345</v>
      </c>
      <c r="T3558" t="s">
        <v>3611</v>
      </c>
      <c r="U3558" t="s">
        <v>343</v>
      </c>
      <c r="V3558" t="s">
        <v>2876</v>
      </c>
      <c r="X3558" t="str">
        <f>LEFT(Table7[[#This Row],[Month]],4)</f>
        <v>2023</v>
      </c>
      <c r="Y3558">
        <f>SIGN(Table7[[#This Row],[Internal Monthly Cost]])</f>
        <v>1</v>
      </c>
    </row>
    <row r="3559" spans="1:25" x14ac:dyDescent="0.2">
      <c r="A3559">
        <v>716</v>
      </c>
      <c r="B3559" t="s">
        <v>3697</v>
      </c>
      <c r="C3559" t="s">
        <v>3697</v>
      </c>
      <c r="D3559" t="s">
        <v>5</v>
      </c>
      <c r="E3559" t="s">
        <v>3175</v>
      </c>
      <c r="F3559" t="s">
        <v>652</v>
      </c>
      <c r="G3559" t="s">
        <v>3176</v>
      </c>
      <c r="H3559" t="s">
        <v>3156</v>
      </c>
      <c r="I3559" t="s">
        <v>3175</v>
      </c>
      <c r="J3559" t="s">
        <v>8</v>
      </c>
      <c r="K3559" t="s">
        <v>123</v>
      </c>
      <c r="M3559">
        <v>44</v>
      </c>
      <c r="N3559" t="s">
        <v>3179</v>
      </c>
      <c r="O3559" t="s">
        <v>3178</v>
      </c>
      <c r="P3559" t="s">
        <v>3180</v>
      </c>
      <c r="Q3559" t="s">
        <v>171</v>
      </c>
      <c r="R3559" t="s">
        <v>138</v>
      </c>
      <c r="S3559" t="s">
        <v>345</v>
      </c>
      <c r="T3559" t="s">
        <v>3623</v>
      </c>
      <c r="U3559" t="s">
        <v>343</v>
      </c>
      <c r="V3559" t="s">
        <v>3096</v>
      </c>
      <c r="X3559" t="str">
        <f>LEFT(Table7[[#This Row],[Month]],4)</f>
        <v>2023</v>
      </c>
      <c r="Y3559">
        <f>SIGN(Table7[[#This Row],[Internal Monthly Cost]])</f>
        <v>1</v>
      </c>
    </row>
    <row r="3560" spans="1:25" x14ac:dyDescent="0.2">
      <c r="A3560">
        <v>711</v>
      </c>
      <c r="B3560" t="s">
        <v>3697</v>
      </c>
      <c r="C3560" t="s">
        <v>3697</v>
      </c>
      <c r="D3560" t="s">
        <v>5</v>
      </c>
      <c r="E3560" t="s">
        <v>3100</v>
      </c>
      <c r="F3560" t="s">
        <v>652</v>
      </c>
      <c r="G3560" t="s">
        <v>3101</v>
      </c>
      <c r="H3560" t="s">
        <v>3102</v>
      </c>
      <c r="I3560" t="s">
        <v>3077</v>
      </c>
      <c r="J3560" t="s">
        <v>8</v>
      </c>
      <c r="K3560" t="s">
        <v>3074</v>
      </c>
      <c r="M3560">
        <v>47</v>
      </c>
      <c r="N3560" t="s">
        <v>3103</v>
      </c>
      <c r="O3560" t="s">
        <v>3104</v>
      </c>
      <c r="P3560" t="s">
        <v>3150</v>
      </c>
      <c r="Q3560" t="s">
        <v>3106</v>
      </c>
      <c r="R3560" t="s">
        <v>3074</v>
      </c>
      <c r="S3560" t="s">
        <v>345</v>
      </c>
      <c r="T3560" t="s">
        <v>3075</v>
      </c>
      <c r="U3560" t="s">
        <v>343</v>
      </c>
      <c r="V3560" t="s">
        <v>3096</v>
      </c>
      <c r="X3560" t="str">
        <f>LEFT(Table7[[#This Row],[Month]],4)</f>
        <v>2023</v>
      </c>
      <c r="Y3560">
        <f>SIGN(Table7[[#This Row],[Internal Monthly Cost]])</f>
        <v>1</v>
      </c>
    </row>
    <row r="3561" spans="1:25" x14ac:dyDescent="0.2">
      <c r="A3561">
        <v>534</v>
      </c>
      <c r="B3561" t="s">
        <v>3697</v>
      </c>
      <c r="C3561" t="s">
        <v>3697</v>
      </c>
      <c r="D3561" t="s">
        <v>5</v>
      </c>
      <c r="E3561" t="s">
        <v>2326</v>
      </c>
      <c r="F3561" t="s">
        <v>652</v>
      </c>
      <c r="G3561" t="s">
        <v>2327</v>
      </c>
      <c r="H3561" t="s">
        <v>2174</v>
      </c>
      <c r="I3561" t="s">
        <v>163</v>
      </c>
      <c r="J3561" t="s">
        <v>4</v>
      </c>
      <c r="K3561" t="s">
        <v>124</v>
      </c>
      <c r="M3561">
        <v>71</v>
      </c>
      <c r="O3561" t="s">
        <v>250</v>
      </c>
      <c r="X3561" t="str">
        <f>LEFT(Table7[[#This Row],[Month]],4)</f>
        <v>2023</v>
      </c>
      <c r="Y3561">
        <f>SIGN(Table7[[#This Row],[Internal Monthly Cost]])</f>
        <v>1</v>
      </c>
    </row>
    <row r="3562" spans="1:25" x14ac:dyDescent="0.2">
      <c r="A3562">
        <v>692</v>
      </c>
      <c r="B3562" t="s">
        <v>3697</v>
      </c>
      <c r="C3562" t="s">
        <v>3697</v>
      </c>
      <c r="D3562" t="s">
        <v>725</v>
      </c>
      <c r="E3562" t="s">
        <v>2945</v>
      </c>
      <c r="F3562" t="s">
        <v>652</v>
      </c>
      <c r="G3562" t="s">
        <v>2946</v>
      </c>
      <c r="H3562" t="s">
        <v>2947</v>
      </c>
      <c r="J3562" t="s">
        <v>8</v>
      </c>
      <c r="K3562" t="s">
        <v>123</v>
      </c>
      <c r="M3562">
        <v>15</v>
      </c>
      <c r="N3562" t="s">
        <v>319</v>
      </c>
      <c r="O3562" t="s">
        <v>320</v>
      </c>
      <c r="P3562" t="s">
        <v>321</v>
      </c>
      <c r="Q3562" t="s">
        <v>171</v>
      </c>
      <c r="R3562" t="s">
        <v>138</v>
      </c>
      <c r="S3562" t="s">
        <v>345</v>
      </c>
      <c r="T3562" t="s">
        <v>2923</v>
      </c>
      <c r="U3562" t="s">
        <v>343</v>
      </c>
      <c r="V3562" t="s">
        <v>356</v>
      </c>
      <c r="X3562" t="str">
        <f>LEFT(Table7[[#This Row],[Month]],4)</f>
        <v>2023</v>
      </c>
      <c r="Y3562">
        <f>SIGN(Table7[[#This Row],[Internal Monthly Cost]])</f>
        <v>1</v>
      </c>
    </row>
    <row r="3563" spans="1:25" x14ac:dyDescent="0.2">
      <c r="A3563">
        <v>680</v>
      </c>
      <c r="B3563" t="s">
        <v>3697</v>
      </c>
      <c r="C3563" t="s">
        <v>3697</v>
      </c>
      <c r="D3563" t="s">
        <v>5</v>
      </c>
      <c r="E3563" t="s">
        <v>1427</v>
      </c>
      <c r="H3563" t="s">
        <v>529</v>
      </c>
      <c r="I3563" t="s">
        <v>2837</v>
      </c>
      <c r="J3563" t="s">
        <v>8</v>
      </c>
      <c r="K3563" t="s">
        <v>442</v>
      </c>
      <c r="M3563">
        <v>113</v>
      </c>
      <c r="N3563" t="s">
        <v>1419</v>
      </c>
      <c r="O3563" t="s">
        <v>1418</v>
      </c>
      <c r="P3563" t="s">
        <v>1420</v>
      </c>
      <c r="Q3563" t="s">
        <v>140</v>
      </c>
      <c r="R3563" t="s">
        <v>811</v>
      </c>
      <c r="S3563" t="s">
        <v>345</v>
      </c>
      <c r="T3563" t="s">
        <v>3624</v>
      </c>
      <c r="U3563" t="s">
        <v>343</v>
      </c>
      <c r="V3563" t="s">
        <v>1166</v>
      </c>
      <c r="X3563" t="str">
        <f>LEFT(Table7[[#This Row],[Month]],4)</f>
        <v>2023</v>
      </c>
      <c r="Y3563">
        <f>SIGN(Table7[[#This Row],[Internal Monthly Cost]])</f>
        <v>1</v>
      </c>
    </row>
    <row r="3564" spans="1:25" x14ac:dyDescent="0.2">
      <c r="A3564">
        <v>737</v>
      </c>
      <c r="B3564" t="s">
        <v>3697</v>
      </c>
      <c r="C3564" t="s">
        <v>3697</v>
      </c>
      <c r="D3564" t="s">
        <v>5</v>
      </c>
      <c r="E3564" t="s">
        <v>3395</v>
      </c>
      <c r="F3564" t="s">
        <v>652</v>
      </c>
      <c r="G3564" t="s">
        <v>3396</v>
      </c>
      <c r="H3564" t="s">
        <v>3383</v>
      </c>
      <c r="I3564" t="s">
        <v>3430</v>
      </c>
      <c r="J3564" t="s">
        <v>8</v>
      </c>
      <c r="K3564" t="s">
        <v>124</v>
      </c>
      <c r="M3564">
        <v>81</v>
      </c>
      <c r="N3564" t="s">
        <v>310</v>
      </c>
      <c r="O3564" t="s">
        <v>311</v>
      </c>
      <c r="P3564" t="s">
        <v>312</v>
      </c>
      <c r="Q3564" t="s">
        <v>139</v>
      </c>
      <c r="R3564" t="s">
        <v>811</v>
      </c>
      <c r="S3564" t="s">
        <v>345</v>
      </c>
      <c r="T3564" t="s">
        <v>3611</v>
      </c>
      <c r="U3564" t="s">
        <v>343</v>
      </c>
      <c r="V3564" t="s">
        <v>344</v>
      </c>
      <c r="X3564" t="str">
        <f>LEFT(Table7[[#This Row],[Month]],4)</f>
        <v>2023</v>
      </c>
      <c r="Y3564">
        <f>SIGN(Table7[[#This Row],[Internal Monthly Cost]])</f>
        <v>1</v>
      </c>
    </row>
    <row r="3565" spans="1:25" x14ac:dyDescent="0.2">
      <c r="A3565">
        <v>594</v>
      </c>
      <c r="B3565" t="s">
        <v>3697</v>
      </c>
      <c r="C3565" t="s">
        <v>3697</v>
      </c>
      <c r="D3565" t="s">
        <v>5</v>
      </c>
      <c r="E3565" t="s">
        <v>878</v>
      </c>
      <c r="F3565" t="s">
        <v>652</v>
      </c>
      <c r="G3565" t="s">
        <v>880</v>
      </c>
      <c r="H3565" t="s">
        <v>881</v>
      </c>
      <c r="I3565" t="s">
        <v>289</v>
      </c>
      <c r="J3565" t="s">
        <v>8</v>
      </c>
      <c r="K3565" t="s">
        <v>127</v>
      </c>
      <c r="M3565">
        <v>50</v>
      </c>
      <c r="N3565" t="s">
        <v>21</v>
      </c>
      <c r="O3565" t="s">
        <v>209</v>
      </c>
      <c r="P3565" t="s">
        <v>22</v>
      </c>
      <c r="Q3565" t="s">
        <v>140</v>
      </c>
      <c r="R3565" t="s">
        <v>811</v>
      </c>
      <c r="S3565" t="s">
        <v>360</v>
      </c>
      <c r="T3565" t="s">
        <v>3617</v>
      </c>
      <c r="U3565" t="s">
        <v>343</v>
      </c>
      <c r="V3565" t="s">
        <v>404</v>
      </c>
      <c r="X3565" t="str">
        <f>LEFT(Table7[[#This Row],[Month]],4)</f>
        <v>2023</v>
      </c>
      <c r="Y3565">
        <f>SIGN(Table7[[#This Row],[Internal Monthly Cost]])</f>
        <v>1</v>
      </c>
    </row>
    <row r="3566" spans="1:25" x14ac:dyDescent="0.2">
      <c r="A3566">
        <v>668</v>
      </c>
      <c r="B3566" t="s">
        <v>3697</v>
      </c>
      <c r="C3566" t="s">
        <v>3697</v>
      </c>
      <c r="D3566" t="s">
        <v>5</v>
      </c>
      <c r="E3566" t="s">
        <v>1961</v>
      </c>
      <c r="F3566" t="s">
        <v>652</v>
      </c>
      <c r="G3566" t="s">
        <v>1963</v>
      </c>
      <c r="H3566" t="s">
        <v>1964</v>
      </c>
      <c r="I3566" t="s">
        <v>2904</v>
      </c>
      <c r="J3566" t="s">
        <v>8</v>
      </c>
      <c r="K3566" t="s">
        <v>124</v>
      </c>
      <c r="M3566">
        <v>44</v>
      </c>
      <c r="N3566" t="s">
        <v>416</v>
      </c>
      <c r="O3566" t="s">
        <v>417</v>
      </c>
      <c r="P3566" t="s">
        <v>418</v>
      </c>
      <c r="Q3566" t="s">
        <v>171</v>
      </c>
      <c r="R3566" t="s">
        <v>138</v>
      </c>
      <c r="S3566" t="s">
        <v>345</v>
      </c>
      <c r="T3566" t="s">
        <v>3614</v>
      </c>
      <c r="U3566" t="s">
        <v>343</v>
      </c>
      <c r="V3566" t="s">
        <v>419</v>
      </c>
      <c r="X3566" t="str">
        <f>LEFT(Table7[[#This Row],[Month]],4)</f>
        <v>2023</v>
      </c>
      <c r="Y3566">
        <f>SIGN(Table7[[#This Row],[Internal Monthly Cost]])</f>
        <v>1</v>
      </c>
    </row>
    <row r="3567" spans="1:25" x14ac:dyDescent="0.2">
      <c r="A3567">
        <v>647</v>
      </c>
      <c r="B3567" t="s">
        <v>3697</v>
      </c>
      <c r="C3567" t="s">
        <v>3697</v>
      </c>
      <c r="D3567" t="s">
        <v>5</v>
      </c>
      <c r="E3567" t="s">
        <v>887</v>
      </c>
      <c r="F3567" t="s">
        <v>652</v>
      </c>
      <c r="G3567" t="s">
        <v>888</v>
      </c>
      <c r="H3567" t="s">
        <v>889</v>
      </c>
      <c r="I3567" t="s">
        <v>2899</v>
      </c>
      <c r="J3567" t="s">
        <v>8</v>
      </c>
      <c r="K3567" t="s">
        <v>123</v>
      </c>
      <c r="M3567">
        <v>51</v>
      </c>
      <c r="N3567" t="s">
        <v>298</v>
      </c>
      <c r="O3567" t="s">
        <v>299</v>
      </c>
      <c r="P3567" t="s">
        <v>300</v>
      </c>
      <c r="Q3567" t="s">
        <v>171</v>
      </c>
      <c r="R3567" t="s">
        <v>138</v>
      </c>
      <c r="S3567" t="s">
        <v>345</v>
      </c>
      <c r="T3567" t="s">
        <v>362</v>
      </c>
      <c r="U3567" t="s">
        <v>343</v>
      </c>
      <c r="V3567" t="s">
        <v>3267</v>
      </c>
      <c r="X3567" t="str">
        <f>LEFT(Table7[[#This Row],[Month]],4)</f>
        <v>2023</v>
      </c>
      <c r="Y3567">
        <f>SIGN(Table7[[#This Row],[Internal Monthly Cost]])</f>
        <v>1</v>
      </c>
    </row>
    <row r="3568" spans="1:25" x14ac:dyDescent="0.2">
      <c r="A3568">
        <v>659</v>
      </c>
      <c r="B3568" t="s">
        <v>3697</v>
      </c>
      <c r="C3568" t="s">
        <v>3697</v>
      </c>
      <c r="D3568" t="s">
        <v>5</v>
      </c>
      <c r="E3568" t="s">
        <v>1476</v>
      </c>
      <c r="F3568" t="s">
        <v>652</v>
      </c>
      <c r="G3568" t="s">
        <v>1477</v>
      </c>
      <c r="H3568" t="s">
        <v>1478</v>
      </c>
      <c r="I3568" t="s">
        <v>2901</v>
      </c>
      <c r="J3568" t="s">
        <v>8</v>
      </c>
      <c r="K3568" t="s">
        <v>123</v>
      </c>
      <c r="M3568">
        <v>51</v>
      </c>
      <c r="N3568" t="s">
        <v>2913</v>
      </c>
      <c r="O3568" t="s">
        <v>198</v>
      </c>
      <c r="P3568" t="s">
        <v>37</v>
      </c>
      <c r="Q3568" t="s">
        <v>171</v>
      </c>
      <c r="R3568" t="s">
        <v>138</v>
      </c>
      <c r="S3568" t="s">
        <v>360</v>
      </c>
      <c r="T3568" t="s">
        <v>380</v>
      </c>
      <c r="U3568" t="s">
        <v>343</v>
      </c>
      <c r="V3568" t="s">
        <v>382</v>
      </c>
      <c r="X3568" t="str">
        <f>LEFT(Table7[[#This Row],[Month]],4)</f>
        <v>2023</v>
      </c>
      <c r="Y3568">
        <f>SIGN(Table7[[#This Row],[Internal Monthly Cost]])</f>
        <v>1</v>
      </c>
    </row>
    <row r="3569" spans="1:25" x14ac:dyDescent="0.2">
      <c r="A3569">
        <v>731</v>
      </c>
      <c r="B3569" t="s">
        <v>3697</v>
      </c>
      <c r="C3569" t="s">
        <v>3697</v>
      </c>
      <c r="D3569" t="s">
        <v>5</v>
      </c>
      <c r="E3569" t="s">
        <v>3384</v>
      </c>
      <c r="F3569" t="s">
        <v>652</v>
      </c>
      <c r="G3569" t="s">
        <v>3385</v>
      </c>
      <c r="H3569" t="s">
        <v>3383</v>
      </c>
      <c r="I3569" t="s">
        <v>3430</v>
      </c>
      <c r="J3569" t="s">
        <v>8</v>
      </c>
      <c r="K3569" t="s">
        <v>124</v>
      </c>
      <c r="M3569">
        <v>81</v>
      </c>
      <c r="N3569" t="s">
        <v>56</v>
      </c>
      <c r="O3569" t="s">
        <v>223</v>
      </c>
      <c r="P3569" t="s">
        <v>57</v>
      </c>
      <c r="Q3569" t="s">
        <v>139</v>
      </c>
      <c r="R3569" t="s">
        <v>811</v>
      </c>
      <c r="S3569" t="s">
        <v>345</v>
      </c>
      <c r="T3569" t="s">
        <v>3628</v>
      </c>
      <c r="U3569" t="s">
        <v>343</v>
      </c>
      <c r="V3569" t="s">
        <v>358</v>
      </c>
      <c r="X3569" t="str">
        <f>LEFT(Table7[[#This Row],[Month]],4)</f>
        <v>2023</v>
      </c>
      <c r="Y3569">
        <f>SIGN(Table7[[#This Row],[Internal Monthly Cost]])</f>
        <v>1</v>
      </c>
    </row>
    <row r="3570" spans="1:25" x14ac:dyDescent="0.2">
      <c r="A3570">
        <v>735</v>
      </c>
      <c r="B3570" t="s">
        <v>3697</v>
      </c>
      <c r="C3570" t="s">
        <v>3697</v>
      </c>
      <c r="D3570" t="s">
        <v>5</v>
      </c>
      <c r="E3570" t="s">
        <v>3390</v>
      </c>
      <c r="F3570" t="s">
        <v>652</v>
      </c>
      <c r="G3570" t="s">
        <v>3392</v>
      </c>
      <c r="H3570" t="s">
        <v>3383</v>
      </c>
      <c r="I3570" t="s">
        <v>3430</v>
      </c>
      <c r="J3570" t="s">
        <v>8</v>
      </c>
      <c r="K3570" t="s">
        <v>124</v>
      </c>
      <c r="M3570">
        <v>81</v>
      </c>
      <c r="N3570" t="s">
        <v>80</v>
      </c>
      <c r="O3570" t="s">
        <v>231</v>
      </c>
      <c r="P3570" t="s">
        <v>81</v>
      </c>
      <c r="Q3570" t="s">
        <v>139</v>
      </c>
      <c r="R3570" t="s">
        <v>811</v>
      </c>
      <c r="S3570" t="s">
        <v>345</v>
      </c>
      <c r="T3570" t="s">
        <v>3611</v>
      </c>
      <c r="U3570" t="s">
        <v>343</v>
      </c>
      <c r="V3570" t="s">
        <v>369</v>
      </c>
      <c r="X3570" t="str">
        <f>LEFT(Table7[[#This Row],[Month]],4)</f>
        <v>2023</v>
      </c>
      <c r="Y3570">
        <f>SIGN(Table7[[#This Row],[Internal Monthly Cost]])</f>
        <v>1</v>
      </c>
    </row>
    <row r="3571" spans="1:25" x14ac:dyDescent="0.2">
      <c r="A3571">
        <v>728</v>
      </c>
      <c r="B3571" t="s">
        <v>3697</v>
      </c>
      <c r="C3571" t="s">
        <v>3697</v>
      </c>
      <c r="D3571" t="s">
        <v>5</v>
      </c>
      <c r="E3571" t="s">
        <v>3360</v>
      </c>
      <c r="F3571" t="s">
        <v>652</v>
      </c>
      <c r="G3571" t="s">
        <v>3362</v>
      </c>
      <c r="H3571" t="s">
        <v>3363</v>
      </c>
      <c r="I3571" t="s">
        <v>3430</v>
      </c>
      <c r="J3571" t="s">
        <v>8</v>
      </c>
      <c r="K3571" t="s">
        <v>127</v>
      </c>
      <c r="M3571">
        <v>52</v>
      </c>
      <c r="N3571" t="s">
        <v>1004</v>
      </c>
      <c r="O3571" t="s">
        <v>1003</v>
      </c>
      <c r="P3571" t="s">
        <v>1005</v>
      </c>
      <c r="Q3571" t="s">
        <v>140</v>
      </c>
      <c r="R3571" t="s">
        <v>811</v>
      </c>
      <c r="S3571" t="s">
        <v>345</v>
      </c>
      <c r="T3571" t="s">
        <v>3627</v>
      </c>
      <c r="U3571" t="s">
        <v>343</v>
      </c>
      <c r="V3571" t="s">
        <v>1006</v>
      </c>
      <c r="X3571" t="str">
        <f>LEFT(Table7[[#This Row],[Month]],4)</f>
        <v>2023</v>
      </c>
      <c r="Y3571">
        <f>SIGN(Table7[[#This Row],[Internal Monthly Cost]])</f>
        <v>1</v>
      </c>
    </row>
    <row r="3572" spans="1:25" x14ac:dyDescent="0.2">
      <c r="A3572">
        <v>727</v>
      </c>
      <c r="B3572" t="s">
        <v>3697</v>
      </c>
      <c r="C3572" t="s">
        <v>3697</v>
      </c>
      <c r="D3572" t="s">
        <v>5</v>
      </c>
      <c r="E3572" t="s">
        <v>3338</v>
      </c>
      <c r="F3572" t="s">
        <v>652</v>
      </c>
      <c r="G3572" t="s">
        <v>3339</v>
      </c>
      <c r="H3572" t="s">
        <v>3340</v>
      </c>
      <c r="I3572" t="s">
        <v>3371</v>
      </c>
      <c r="J3572" t="s">
        <v>8</v>
      </c>
      <c r="K3572" t="s">
        <v>127</v>
      </c>
      <c r="M3572">
        <v>62</v>
      </c>
      <c r="N3572" t="s">
        <v>1585</v>
      </c>
      <c r="O3572" t="s">
        <v>1584</v>
      </c>
      <c r="P3572" t="s">
        <v>1586</v>
      </c>
      <c r="Q3572" t="s">
        <v>140</v>
      </c>
      <c r="R3572" t="s">
        <v>811</v>
      </c>
      <c r="S3572" t="s">
        <v>345</v>
      </c>
      <c r="T3572" t="s">
        <v>3615</v>
      </c>
      <c r="U3572" t="s">
        <v>343</v>
      </c>
      <c r="V3572" t="s">
        <v>1587</v>
      </c>
      <c r="X3572" t="str">
        <f>LEFT(Table7[[#This Row],[Month]],4)</f>
        <v>2023</v>
      </c>
      <c r="Y3572">
        <f>SIGN(Table7[[#This Row],[Internal Monthly Cost]])</f>
        <v>1</v>
      </c>
    </row>
    <row r="3573" spans="1:25" x14ac:dyDescent="0.2">
      <c r="A3573">
        <v>738</v>
      </c>
      <c r="B3573" t="s">
        <v>3697</v>
      </c>
      <c r="C3573" t="s">
        <v>3697</v>
      </c>
      <c r="D3573" t="s">
        <v>5</v>
      </c>
      <c r="E3573" t="s">
        <v>3397</v>
      </c>
      <c r="F3573" t="s">
        <v>652</v>
      </c>
      <c r="G3573" t="s">
        <v>3398</v>
      </c>
      <c r="H3573" t="s">
        <v>3383</v>
      </c>
      <c r="I3573" t="s">
        <v>3430</v>
      </c>
      <c r="J3573" t="s">
        <v>8</v>
      </c>
      <c r="K3573" t="s">
        <v>124</v>
      </c>
      <c r="M3573">
        <v>81</v>
      </c>
      <c r="N3573" t="s">
        <v>23</v>
      </c>
      <c r="O3573" t="s">
        <v>224</v>
      </c>
      <c r="P3573" t="s">
        <v>24</v>
      </c>
      <c r="Q3573" t="s">
        <v>139</v>
      </c>
      <c r="R3573" t="s">
        <v>811</v>
      </c>
      <c r="S3573" t="s">
        <v>345</v>
      </c>
      <c r="T3573" t="s">
        <v>3629</v>
      </c>
      <c r="U3573" t="s">
        <v>343</v>
      </c>
      <c r="V3573" t="s">
        <v>359</v>
      </c>
      <c r="X3573" t="str">
        <f>LEFT(Table7[[#This Row],[Month]],4)</f>
        <v>2023</v>
      </c>
      <c r="Y3573">
        <f>SIGN(Table7[[#This Row],[Internal Monthly Cost]])</f>
        <v>1</v>
      </c>
    </row>
    <row r="3574" spans="1:25" x14ac:dyDescent="0.2">
      <c r="A3574">
        <v>744</v>
      </c>
      <c r="B3574" t="s">
        <v>3697</v>
      </c>
      <c r="C3574" t="s">
        <v>3697</v>
      </c>
      <c r="D3574" t="s">
        <v>5</v>
      </c>
      <c r="E3574" t="s">
        <v>3523</v>
      </c>
      <c r="F3574" t="s">
        <v>3519</v>
      </c>
      <c r="H3574" t="s">
        <v>3520</v>
      </c>
      <c r="J3574" t="s">
        <v>8</v>
      </c>
      <c r="K3574" t="s">
        <v>442</v>
      </c>
      <c r="M3574">
        <v>150</v>
      </c>
      <c r="N3574" t="s">
        <v>2579</v>
      </c>
      <c r="O3574" t="s">
        <v>2578</v>
      </c>
      <c r="P3574" t="s">
        <v>2580</v>
      </c>
      <c r="Q3574" t="s">
        <v>441</v>
      </c>
      <c r="R3574" t="s">
        <v>442</v>
      </c>
      <c r="S3574" t="s">
        <v>345</v>
      </c>
      <c r="T3574" t="s">
        <v>3619</v>
      </c>
      <c r="U3574" t="s">
        <v>343</v>
      </c>
      <c r="V3574" t="s">
        <v>2581</v>
      </c>
      <c r="X3574" t="str">
        <f>LEFT(Table7[[#This Row],[Month]],4)</f>
        <v>2023</v>
      </c>
      <c r="Y3574">
        <f>SIGN(Table7[[#This Row],[Internal Monthly Cost]])</f>
        <v>1</v>
      </c>
    </row>
    <row r="3575" spans="1:25" x14ac:dyDescent="0.2">
      <c r="A3575">
        <v>742</v>
      </c>
      <c r="B3575" t="s">
        <v>3697</v>
      </c>
      <c r="C3575" t="s">
        <v>3697</v>
      </c>
      <c r="D3575" t="s">
        <v>5</v>
      </c>
      <c r="E3575" t="s">
        <v>3521</v>
      </c>
      <c r="F3575" t="s">
        <v>3519</v>
      </c>
      <c r="H3575" t="s">
        <v>3520</v>
      </c>
      <c r="J3575" t="s">
        <v>8</v>
      </c>
      <c r="K3575" t="s">
        <v>442</v>
      </c>
      <c r="M3575">
        <v>150</v>
      </c>
      <c r="N3575" t="s">
        <v>2567</v>
      </c>
      <c r="O3575" t="s">
        <v>2566</v>
      </c>
      <c r="P3575" t="s">
        <v>2568</v>
      </c>
      <c r="Q3575" t="s">
        <v>441</v>
      </c>
      <c r="R3575" t="s">
        <v>442</v>
      </c>
      <c r="S3575" t="s">
        <v>345</v>
      </c>
      <c r="T3575" t="s">
        <v>3619</v>
      </c>
      <c r="U3575" t="s">
        <v>343</v>
      </c>
      <c r="V3575" t="s">
        <v>2569</v>
      </c>
      <c r="X3575" t="str">
        <f>LEFT(Table7[[#This Row],[Month]],4)</f>
        <v>2023</v>
      </c>
      <c r="Y3575">
        <f>SIGN(Table7[[#This Row],[Internal Monthly Cost]])</f>
        <v>1</v>
      </c>
    </row>
    <row r="3576" spans="1:25" x14ac:dyDescent="0.2">
      <c r="A3576">
        <v>724</v>
      </c>
      <c r="B3576" t="s">
        <v>3697</v>
      </c>
      <c r="C3576" t="s">
        <v>3697</v>
      </c>
      <c r="D3576" t="s">
        <v>5</v>
      </c>
      <c r="E3576" t="s">
        <v>3300</v>
      </c>
      <c r="F3576" t="s">
        <v>652</v>
      </c>
      <c r="G3576" t="s">
        <v>3301</v>
      </c>
      <c r="H3576" t="s">
        <v>3299</v>
      </c>
      <c r="I3576" t="s">
        <v>3336</v>
      </c>
      <c r="J3576" t="s">
        <v>8</v>
      </c>
      <c r="K3576" t="s">
        <v>124</v>
      </c>
      <c r="M3576">
        <v>80</v>
      </c>
      <c r="N3576" t="s">
        <v>60</v>
      </c>
      <c r="O3576" t="s">
        <v>225</v>
      </c>
      <c r="P3576" t="s">
        <v>61</v>
      </c>
      <c r="Q3576" t="s">
        <v>139</v>
      </c>
      <c r="R3576" t="s">
        <v>811</v>
      </c>
      <c r="S3576" t="s">
        <v>345</v>
      </c>
      <c r="T3576" t="s">
        <v>3611</v>
      </c>
      <c r="U3576" t="s">
        <v>343</v>
      </c>
      <c r="V3576" t="s">
        <v>365</v>
      </c>
      <c r="X3576" t="str">
        <f>LEFT(Table7[[#This Row],[Month]],4)</f>
        <v>2023</v>
      </c>
      <c r="Y3576">
        <f>SIGN(Table7[[#This Row],[Internal Monthly Cost]])</f>
        <v>1</v>
      </c>
    </row>
    <row r="3577" spans="1:25" x14ac:dyDescent="0.2">
      <c r="A3577">
        <v>670</v>
      </c>
      <c r="B3577" t="s">
        <v>3697</v>
      </c>
      <c r="C3577" t="s">
        <v>3697</v>
      </c>
      <c r="D3577" t="s">
        <v>5</v>
      </c>
      <c r="E3577" t="s">
        <v>2824</v>
      </c>
      <c r="F3577" t="s">
        <v>652</v>
      </c>
      <c r="G3577" t="s">
        <v>2825</v>
      </c>
      <c r="H3577" t="s">
        <v>2826</v>
      </c>
      <c r="I3577" t="s">
        <v>2904</v>
      </c>
      <c r="J3577" t="s">
        <v>8</v>
      </c>
      <c r="K3577" t="s">
        <v>124</v>
      </c>
      <c r="M3577">
        <v>37</v>
      </c>
      <c r="N3577" t="s">
        <v>285</v>
      </c>
      <c r="O3577" t="s">
        <v>286</v>
      </c>
      <c r="P3577" t="s">
        <v>287</v>
      </c>
      <c r="Q3577" t="s">
        <v>171</v>
      </c>
      <c r="R3577" t="s">
        <v>138</v>
      </c>
      <c r="S3577" t="s">
        <v>345</v>
      </c>
      <c r="T3577" t="s">
        <v>3623</v>
      </c>
      <c r="U3577" t="s">
        <v>343</v>
      </c>
      <c r="V3577" t="s">
        <v>368</v>
      </c>
      <c r="X3577" t="str">
        <f>LEFT(Table7[[#This Row],[Month]],4)</f>
        <v>2023</v>
      </c>
      <c r="Y3577">
        <f>SIGN(Table7[[#This Row],[Internal Monthly Cost]])</f>
        <v>1</v>
      </c>
    </row>
    <row r="3578" spans="1:25" x14ac:dyDescent="0.2">
      <c r="A3578">
        <v>662</v>
      </c>
      <c r="B3578" t="s">
        <v>3697</v>
      </c>
      <c r="C3578" t="s">
        <v>3697</v>
      </c>
      <c r="D3578" t="s">
        <v>5</v>
      </c>
      <c r="E3578" t="s">
        <v>2481</v>
      </c>
      <c r="F3578" t="s">
        <v>652</v>
      </c>
      <c r="G3578" t="s">
        <v>2482</v>
      </c>
      <c r="H3578" t="s">
        <v>2483</v>
      </c>
      <c r="I3578" t="s">
        <v>2902</v>
      </c>
      <c r="J3578" t="s">
        <v>8</v>
      </c>
      <c r="K3578" t="s">
        <v>124</v>
      </c>
      <c r="M3578">
        <v>24</v>
      </c>
      <c r="N3578" t="s">
        <v>322</v>
      </c>
      <c r="O3578" t="s">
        <v>323</v>
      </c>
      <c r="P3578" t="s">
        <v>324</v>
      </c>
      <c r="Q3578" t="s">
        <v>171</v>
      </c>
      <c r="R3578" t="s">
        <v>138</v>
      </c>
      <c r="S3578" t="s">
        <v>345</v>
      </c>
      <c r="T3578" t="s">
        <v>3620</v>
      </c>
      <c r="U3578" t="s">
        <v>343</v>
      </c>
      <c r="V3578" t="s">
        <v>413</v>
      </c>
      <c r="X3578" t="str">
        <f>LEFT(Table7[[#This Row],[Month]],4)</f>
        <v>2023</v>
      </c>
      <c r="Y3578">
        <f>SIGN(Table7[[#This Row],[Internal Monthly Cost]])</f>
        <v>1</v>
      </c>
    </row>
    <row r="3579" spans="1:25" x14ac:dyDescent="0.2">
      <c r="A3579">
        <v>665</v>
      </c>
      <c r="B3579" t="s">
        <v>3697</v>
      </c>
      <c r="C3579" t="s">
        <v>3697</v>
      </c>
      <c r="D3579" t="s">
        <v>5</v>
      </c>
      <c r="E3579" t="s">
        <v>1798</v>
      </c>
      <c r="F3579" t="s">
        <v>652</v>
      </c>
      <c r="G3579" t="s">
        <v>1800</v>
      </c>
      <c r="H3579" t="s">
        <v>1801</v>
      </c>
      <c r="I3579" t="s">
        <v>2902</v>
      </c>
      <c r="J3579" t="s">
        <v>8</v>
      </c>
      <c r="K3579" t="s">
        <v>123</v>
      </c>
      <c r="M3579">
        <v>31</v>
      </c>
      <c r="N3579" t="s">
        <v>445</v>
      </c>
      <c r="O3579" t="s">
        <v>446</v>
      </c>
      <c r="P3579" t="s">
        <v>447</v>
      </c>
      <c r="Q3579" t="s">
        <v>171</v>
      </c>
      <c r="R3579" t="s">
        <v>138</v>
      </c>
      <c r="S3579" t="s">
        <v>345</v>
      </c>
      <c r="T3579" t="s">
        <v>380</v>
      </c>
      <c r="U3579" t="s">
        <v>343</v>
      </c>
      <c r="V3579" t="s">
        <v>381</v>
      </c>
      <c r="X3579" t="str">
        <f>LEFT(Table7[[#This Row],[Month]],4)</f>
        <v>2023</v>
      </c>
      <c r="Y3579">
        <f>SIGN(Table7[[#This Row],[Internal Monthly Cost]])</f>
        <v>1</v>
      </c>
    </row>
    <row r="3580" spans="1:25" x14ac:dyDescent="0.2">
      <c r="A3580">
        <v>669</v>
      </c>
      <c r="B3580" t="s">
        <v>3697</v>
      </c>
      <c r="C3580" t="s">
        <v>3697</v>
      </c>
      <c r="D3580" t="s">
        <v>5</v>
      </c>
      <c r="E3580" t="s">
        <v>2818</v>
      </c>
      <c r="F3580" t="s">
        <v>652</v>
      </c>
      <c r="G3580" t="s">
        <v>2819</v>
      </c>
      <c r="H3580" t="s">
        <v>2820</v>
      </c>
      <c r="I3580" t="s">
        <v>2904</v>
      </c>
      <c r="J3580" t="s">
        <v>8</v>
      </c>
      <c r="K3580" t="s">
        <v>127</v>
      </c>
      <c r="M3580">
        <v>29</v>
      </c>
      <c r="N3580" t="s">
        <v>1487</v>
      </c>
      <c r="O3580" t="s">
        <v>1486</v>
      </c>
      <c r="P3580" t="s">
        <v>1488</v>
      </c>
      <c r="Q3580" t="s">
        <v>140</v>
      </c>
      <c r="R3580" t="s">
        <v>811</v>
      </c>
      <c r="S3580" t="s">
        <v>345</v>
      </c>
      <c r="T3580" t="s">
        <v>3615</v>
      </c>
      <c r="U3580" t="s">
        <v>343</v>
      </c>
      <c r="V3580" t="s">
        <v>382</v>
      </c>
      <c r="X3580" t="str">
        <f>LEFT(Table7[[#This Row],[Month]],4)</f>
        <v>2023</v>
      </c>
      <c r="Y3580">
        <f>SIGN(Table7[[#This Row],[Internal Monthly Cost]])</f>
        <v>1</v>
      </c>
    </row>
    <row r="3581" spans="1:25" x14ac:dyDescent="0.2">
      <c r="A3581">
        <v>704</v>
      </c>
      <c r="B3581" t="s">
        <v>3697</v>
      </c>
      <c r="C3581" t="s">
        <v>3697</v>
      </c>
      <c r="D3581" t="s">
        <v>5</v>
      </c>
      <c r="E3581" t="s">
        <v>3035</v>
      </c>
      <c r="F3581" t="s">
        <v>652</v>
      </c>
      <c r="G3581" t="s">
        <v>3036</v>
      </c>
      <c r="H3581" t="s">
        <v>2980</v>
      </c>
      <c r="I3581" t="s">
        <v>3077</v>
      </c>
      <c r="J3581" t="s">
        <v>8</v>
      </c>
      <c r="K3581" t="s">
        <v>127</v>
      </c>
      <c r="M3581">
        <v>30</v>
      </c>
      <c r="N3581" t="s">
        <v>1579</v>
      </c>
      <c r="O3581" t="s">
        <v>1578</v>
      </c>
      <c r="P3581" t="s">
        <v>1580</v>
      </c>
      <c r="Q3581" t="s">
        <v>140</v>
      </c>
      <c r="R3581" t="s">
        <v>811</v>
      </c>
      <c r="S3581" t="s">
        <v>360</v>
      </c>
      <c r="T3581" t="s">
        <v>3625</v>
      </c>
      <c r="U3581" t="s">
        <v>343</v>
      </c>
      <c r="V3581" t="s">
        <v>1581</v>
      </c>
      <c r="X3581" t="str">
        <f>LEFT(Table7[[#This Row],[Month]],4)</f>
        <v>2023</v>
      </c>
      <c r="Y3581">
        <f>SIGN(Table7[[#This Row],[Internal Monthly Cost]])</f>
        <v>1</v>
      </c>
    </row>
    <row r="3582" spans="1:25" x14ac:dyDescent="0.2">
      <c r="A3582">
        <v>703</v>
      </c>
      <c r="B3582" t="s">
        <v>3697</v>
      </c>
      <c r="C3582" t="s">
        <v>3697</v>
      </c>
      <c r="D3582" t="s">
        <v>5</v>
      </c>
      <c r="E3582" t="s">
        <v>2951</v>
      </c>
      <c r="F3582" t="s">
        <v>652</v>
      </c>
      <c r="G3582" t="s">
        <v>2952</v>
      </c>
      <c r="H3582" t="s">
        <v>2953</v>
      </c>
      <c r="I3582" t="s">
        <v>3056</v>
      </c>
      <c r="J3582" t="s">
        <v>8</v>
      </c>
      <c r="K3582" t="s">
        <v>124</v>
      </c>
      <c r="M3582">
        <v>31</v>
      </c>
      <c r="N3582" t="s">
        <v>3426</v>
      </c>
      <c r="O3582" t="s">
        <v>3427</v>
      </c>
      <c r="P3582" t="s">
        <v>3428</v>
      </c>
      <c r="Q3582" t="s">
        <v>139</v>
      </c>
      <c r="R3582" t="s">
        <v>811</v>
      </c>
      <c r="S3582" t="s">
        <v>345</v>
      </c>
      <c r="T3582" t="s">
        <v>3611</v>
      </c>
      <c r="U3582" t="s">
        <v>343</v>
      </c>
      <c r="V3582" t="s">
        <v>3429</v>
      </c>
      <c r="X3582" t="str">
        <f>LEFT(Table7[[#This Row],[Month]],4)</f>
        <v>2023</v>
      </c>
      <c r="Y3582">
        <f>SIGN(Table7[[#This Row],[Internal Monthly Cost]])</f>
        <v>1</v>
      </c>
    </row>
    <row r="3583" spans="1:25" x14ac:dyDescent="0.2">
      <c r="A3583">
        <v>709</v>
      </c>
      <c r="B3583" t="s">
        <v>3697</v>
      </c>
      <c r="C3583" t="s">
        <v>3697</v>
      </c>
      <c r="D3583" t="s">
        <v>5</v>
      </c>
      <c r="E3583" t="s">
        <v>3346</v>
      </c>
      <c r="F3583" t="s">
        <v>652</v>
      </c>
      <c r="G3583" t="s">
        <v>3058</v>
      </c>
      <c r="H3583" t="s">
        <v>3059</v>
      </c>
      <c r="I3583" t="s">
        <v>3077</v>
      </c>
      <c r="J3583" t="s">
        <v>4</v>
      </c>
      <c r="K3583" t="s">
        <v>124</v>
      </c>
      <c r="M3583">
        <v>30</v>
      </c>
      <c r="O3583" t="s">
        <v>3280</v>
      </c>
      <c r="X3583" t="str">
        <f>LEFT(Table7[[#This Row],[Month]],4)</f>
        <v>2023</v>
      </c>
      <c r="Y3583">
        <f>SIGN(Table7[[#This Row],[Internal Monthly Cost]])</f>
        <v>1</v>
      </c>
    </row>
    <row r="3584" spans="1:25" x14ac:dyDescent="0.2">
      <c r="A3584">
        <v>705</v>
      </c>
      <c r="B3584" t="s">
        <v>3697</v>
      </c>
      <c r="C3584" t="s">
        <v>3697</v>
      </c>
      <c r="D3584" t="s">
        <v>5</v>
      </c>
      <c r="E3584" t="s">
        <v>2978</v>
      </c>
      <c r="F3584" t="s">
        <v>652</v>
      </c>
      <c r="G3584" t="s">
        <v>2979</v>
      </c>
      <c r="H3584" t="s">
        <v>2980</v>
      </c>
      <c r="I3584" t="s">
        <v>3077</v>
      </c>
      <c r="J3584" t="s">
        <v>8</v>
      </c>
      <c r="K3584" t="s">
        <v>127</v>
      </c>
      <c r="M3584">
        <v>30</v>
      </c>
      <c r="N3584" t="s">
        <v>3183</v>
      </c>
      <c r="O3584" t="s">
        <v>3184</v>
      </c>
      <c r="P3584" t="s">
        <v>3185</v>
      </c>
      <c r="Q3584" t="s">
        <v>140</v>
      </c>
      <c r="R3584" t="s">
        <v>811</v>
      </c>
      <c r="S3584" t="s">
        <v>345</v>
      </c>
      <c r="T3584" t="s">
        <v>3615</v>
      </c>
      <c r="U3584" t="s">
        <v>343</v>
      </c>
      <c r="V3584" t="s">
        <v>3186</v>
      </c>
      <c r="X3584" t="str">
        <f>LEFT(Table7[[#This Row],[Month]],4)</f>
        <v>2023</v>
      </c>
      <c r="Y3584">
        <f>SIGN(Table7[[#This Row],[Internal Monthly Cost]])</f>
        <v>1</v>
      </c>
    </row>
    <row r="3585" spans="1:25" x14ac:dyDescent="0.2">
      <c r="A3585">
        <v>715</v>
      </c>
      <c r="B3585" t="s">
        <v>3697</v>
      </c>
      <c r="C3585" t="s">
        <v>3697</v>
      </c>
      <c r="D3585" t="s">
        <v>5</v>
      </c>
      <c r="E3585" t="s">
        <v>3154</v>
      </c>
      <c r="F3585" t="s">
        <v>652</v>
      </c>
      <c r="G3585" t="s">
        <v>3155</v>
      </c>
      <c r="H3585" t="s">
        <v>3156</v>
      </c>
      <c r="I3585" t="s">
        <v>3187</v>
      </c>
      <c r="J3585" t="s">
        <v>8</v>
      </c>
      <c r="K3585" t="s">
        <v>127</v>
      </c>
      <c r="M3585">
        <v>31</v>
      </c>
      <c r="N3585" t="s">
        <v>3188</v>
      </c>
      <c r="O3585" t="s">
        <v>3189</v>
      </c>
      <c r="P3585" t="s">
        <v>3190</v>
      </c>
      <c r="Q3585" t="s">
        <v>140</v>
      </c>
      <c r="R3585" t="s">
        <v>811</v>
      </c>
      <c r="S3585" t="s">
        <v>345</v>
      </c>
      <c r="T3585" t="s">
        <v>3615</v>
      </c>
      <c r="U3585" t="s">
        <v>343</v>
      </c>
      <c r="V3585" t="s">
        <v>3191</v>
      </c>
      <c r="X3585" t="str">
        <f>LEFT(Table7[[#This Row],[Month]],4)</f>
        <v>2023</v>
      </c>
      <c r="Y3585">
        <f>SIGN(Table7[[#This Row],[Internal Monthly Cost]])</f>
        <v>1</v>
      </c>
    </row>
    <row r="3586" spans="1:25" x14ac:dyDescent="0.2">
      <c r="A3586">
        <v>714</v>
      </c>
      <c r="B3586" t="s">
        <v>3697</v>
      </c>
      <c r="C3586" t="s">
        <v>3697</v>
      </c>
      <c r="D3586" t="s">
        <v>5</v>
      </c>
      <c r="E3586" t="s">
        <v>3170</v>
      </c>
      <c r="F3586" t="s">
        <v>652</v>
      </c>
      <c r="G3586" t="s">
        <v>3171</v>
      </c>
      <c r="H3586" t="s">
        <v>3156</v>
      </c>
      <c r="I3586" t="s">
        <v>3187</v>
      </c>
      <c r="J3586" t="s">
        <v>8</v>
      </c>
      <c r="K3586" t="s">
        <v>124</v>
      </c>
      <c r="M3586">
        <v>31</v>
      </c>
      <c r="N3586" t="s">
        <v>2741</v>
      </c>
      <c r="O3586" t="s">
        <v>2740</v>
      </c>
      <c r="P3586" t="s">
        <v>2742</v>
      </c>
      <c r="Q3586" t="s">
        <v>139</v>
      </c>
      <c r="R3586" t="s">
        <v>811</v>
      </c>
      <c r="S3586" t="s">
        <v>345</v>
      </c>
      <c r="T3586" t="s">
        <v>3626</v>
      </c>
      <c r="U3586" t="s">
        <v>343</v>
      </c>
      <c r="V3586" t="s">
        <v>344</v>
      </c>
      <c r="X3586" t="str">
        <f>LEFT(Table7[[#This Row],[Month]],4)</f>
        <v>2023</v>
      </c>
      <c r="Y3586">
        <f>SIGN(Table7[[#This Row],[Internal Monthly Cost]])</f>
        <v>1</v>
      </c>
    </row>
    <row r="3587" spans="1:25" x14ac:dyDescent="0.2">
      <c r="A3587">
        <v>713</v>
      </c>
      <c r="B3587" t="s">
        <v>3697</v>
      </c>
      <c r="C3587" t="s">
        <v>3697</v>
      </c>
      <c r="D3587" t="s">
        <v>5</v>
      </c>
      <c r="E3587" t="s">
        <v>3107</v>
      </c>
      <c r="F3587" t="s">
        <v>652</v>
      </c>
      <c r="G3587" t="s">
        <v>3108</v>
      </c>
      <c r="H3587" t="s">
        <v>3109</v>
      </c>
      <c r="I3587" t="s">
        <v>3151</v>
      </c>
      <c r="J3587" t="s">
        <v>8</v>
      </c>
      <c r="K3587" t="s">
        <v>127</v>
      </c>
      <c r="M3587">
        <v>30</v>
      </c>
      <c r="N3587" t="s">
        <v>35</v>
      </c>
      <c r="O3587" t="s">
        <v>203</v>
      </c>
      <c r="P3587" t="s">
        <v>36</v>
      </c>
      <c r="Q3587" t="s">
        <v>140</v>
      </c>
      <c r="R3587" t="s">
        <v>811</v>
      </c>
      <c r="S3587" t="s">
        <v>360</v>
      </c>
      <c r="T3587" t="s">
        <v>3615</v>
      </c>
      <c r="U3587" t="s">
        <v>343</v>
      </c>
      <c r="V3587" t="s">
        <v>351</v>
      </c>
      <c r="X3587" t="str">
        <f>LEFT(Table7[[#This Row],[Month]],4)</f>
        <v>2023</v>
      </c>
      <c r="Y3587">
        <f>SIGN(Table7[[#This Row],[Internal Monthly Cost]])</f>
        <v>1</v>
      </c>
    </row>
    <row r="3588" spans="1:25" x14ac:dyDescent="0.2">
      <c r="A3588">
        <v>721</v>
      </c>
      <c r="B3588" t="s">
        <v>3697</v>
      </c>
      <c r="C3588" t="s">
        <v>3697</v>
      </c>
      <c r="D3588" t="s">
        <v>5</v>
      </c>
      <c r="E3588" t="s">
        <v>3275</v>
      </c>
      <c r="F3588" t="s">
        <v>652</v>
      </c>
      <c r="G3588" t="s">
        <v>3270</v>
      </c>
      <c r="H3588" t="s">
        <v>3296</v>
      </c>
      <c r="I3588" t="s">
        <v>3294</v>
      </c>
      <c r="J3588" t="s">
        <v>8</v>
      </c>
      <c r="K3588" t="s">
        <v>127</v>
      </c>
      <c r="M3588">
        <v>31</v>
      </c>
      <c r="N3588" t="s">
        <v>1164</v>
      </c>
      <c r="O3588" t="s">
        <v>1163</v>
      </c>
      <c r="P3588" t="s">
        <v>1165</v>
      </c>
      <c r="Q3588" t="s">
        <v>140</v>
      </c>
      <c r="R3588" t="s">
        <v>811</v>
      </c>
      <c r="S3588" t="s">
        <v>345</v>
      </c>
      <c r="T3588" t="s">
        <v>3615</v>
      </c>
      <c r="U3588" t="s">
        <v>343</v>
      </c>
      <c r="V3588" t="s">
        <v>1166</v>
      </c>
      <c r="X3588" t="str">
        <f>LEFT(Table7[[#This Row],[Month]],4)</f>
        <v>2023</v>
      </c>
      <c r="Y3588">
        <f>SIGN(Table7[[#This Row],[Internal Monthly Cost]])</f>
        <v>1</v>
      </c>
    </row>
    <row r="3589" spans="1:25" x14ac:dyDescent="0.2">
      <c r="A3589">
        <v>720</v>
      </c>
      <c r="B3589" t="s">
        <v>3697</v>
      </c>
      <c r="C3589" t="s">
        <v>3697</v>
      </c>
      <c r="D3589" t="s">
        <v>5</v>
      </c>
      <c r="E3589" t="s">
        <v>3273</v>
      </c>
      <c r="F3589" t="s">
        <v>652</v>
      </c>
      <c r="G3589" t="s">
        <v>3272</v>
      </c>
      <c r="H3589" t="s">
        <v>3295</v>
      </c>
      <c r="I3589" t="s">
        <v>3294</v>
      </c>
      <c r="J3589" t="s">
        <v>8</v>
      </c>
      <c r="K3589" t="s">
        <v>124</v>
      </c>
      <c r="M3589">
        <v>31</v>
      </c>
      <c r="N3589" t="s">
        <v>2191</v>
      </c>
      <c r="O3589" t="s">
        <v>2190</v>
      </c>
      <c r="P3589" t="s">
        <v>2192</v>
      </c>
      <c r="Q3589" t="s">
        <v>139</v>
      </c>
      <c r="R3589" t="s">
        <v>811</v>
      </c>
      <c r="S3589" t="s">
        <v>345</v>
      </c>
      <c r="T3589" t="s">
        <v>3611</v>
      </c>
      <c r="U3589" t="s">
        <v>343</v>
      </c>
      <c r="V3589" t="s">
        <v>2193</v>
      </c>
      <c r="X3589" t="str">
        <f>LEFT(Table7[[#This Row],[Month]],4)</f>
        <v>2023</v>
      </c>
      <c r="Y3589">
        <f>SIGN(Table7[[#This Row],[Internal Monthly Cost]])</f>
        <v>1</v>
      </c>
    </row>
    <row r="3590" spans="1:25" x14ac:dyDescent="0.2">
      <c r="A3590">
        <v>719</v>
      </c>
      <c r="B3590" t="s">
        <v>3697</v>
      </c>
      <c r="C3590" t="s">
        <v>3697</v>
      </c>
      <c r="D3590" t="s">
        <v>5</v>
      </c>
      <c r="E3590" t="s">
        <v>3192</v>
      </c>
      <c r="F3590" t="s">
        <v>652</v>
      </c>
      <c r="G3590" t="s">
        <v>3193</v>
      </c>
      <c r="H3590" t="s">
        <v>3194</v>
      </c>
      <c r="I3590" t="s">
        <v>3269</v>
      </c>
      <c r="J3590" t="s">
        <v>8</v>
      </c>
      <c r="K3590" t="s">
        <v>127</v>
      </c>
      <c r="M3590">
        <v>31</v>
      </c>
      <c r="N3590" t="s">
        <v>295</v>
      </c>
      <c r="O3590" t="s">
        <v>296</v>
      </c>
      <c r="P3590" t="s">
        <v>297</v>
      </c>
      <c r="Q3590" t="s">
        <v>140</v>
      </c>
      <c r="R3590" t="s">
        <v>811</v>
      </c>
      <c r="S3590" t="s">
        <v>345</v>
      </c>
      <c r="T3590" t="s">
        <v>3615</v>
      </c>
      <c r="U3590" t="s">
        <v>343</v>
      </c>
      <c r="V3590" t="s">
        <v>411</v>
      </c>
      <c r="X3590" t="str">
        <f>LEFT(Table7[[#This Row],[Month]],4)</f>
        <v>2023</v>
      </c>
      <c r="Y3590">
        <f>SIGN(Table7[[#This Row],[Internal Monthly Cost]])</f>
        <v>1</v>
      </c>
    </row>
    <row r="3591" spans="1:25" x14ac:dyDescent="0.2">
      <c r="A3591">
        <v>740</v>
      </c>
      <c r="B3591" t="s">
        <v>3697</v>
      </c>
      <c r="C3591" t="s">
        <v>3697</v>
      </c>
      <c r="D3591" t="s">
        <v>5</v>
      </c>
      <c r="E3591" t="s">
        <v>3505</v>
      </c>
      <c r="F3591" t="s">
        <v>652</v>
      </c>
      <c r="G3591" t="s">
        <v>3507</v>
      </c>
      <c r="H3591" t="s">
        <v>3508</v>
      </c>
      <c r="I3591" t="s">
        <v>3517</v>
      </c>
      <c r="J3591" t="s">
        <v>8</v>
      </c>
      <c r="K3591" t="s">
        <v>123</v>
      </c>
      <c r="M3591">
        <v>34</v>
      </c>
      <c r="N3591" t="s">
        <v>1101</v>
      </c>
      <c r="O3591" t="s">
        <v>1100</v>
      </c>
      <c r="P3591" t="s">
        <v>1102</v>
      </c>
      <c r="Q3591" t="s">
        <v>171</v>
      </c>
      <c r="R3591" t="s">
        <v>138</v>
      </c>
      <c r="S3591" t="s">
        <v>345</v>
      </c>
      <c r="T3591" t="s">
        <v>1103</v>
      </c>
      <c r="U3591" t="s">
        <v>343</v>
      </c>
      <c r="V3591" t="s">
        <v>1104</v>
      </c>
      <c r="X3591" t="str">
        <f>LEFT(Table7[[#This Row],[Month]],4)</f>
        <v>2023</v>
      </c>
      <c r="Y3591">
        <f>SIGN(Table7[[#This Row],[Internal Monthly Cost]])</f>
        <v>1</v>
      </c>
    </row>
    <row r="3592" spans="1:25" x14ac:dyDescent="0.2">
      <c r="A3592">
        <v>751</v>
      </c>
      <c r="B3592" t="s">
        <v>3697</v>
      </c>
      <c r="C3592" t="s">
        <v>3697</v>
      </c>
      <c r="D3592" t="s">
        <v>5</v>
      </c>
      <c r="E3592" t="s">
        <v>3602</v>
      </c>
      <c r="F3592" t="s">
        <v>652</v>
      </c>
      <c r="G3592" t="s">
        <v>3603</v>
      </c>
      <c r="H3592" t="s">
        <v>505</v>
      </c>
      <c r="J3592" t="s">
        <v>8</v>
      </c>
      <c r="K3592" t="s">
        <v>127</v>
      </c>
      <c r="M3592">
        <v>34</v>
      </c>
      <c r="N3592" t="s">
        <v>3607</v>
      </c>
      <c r="O3592" t="s">
        <v>3606</v>
      </c>
      <c r="P3592" t="s">
        <v>3608</v>
      </c>
      <c r="Q3592" t="s">
        <v>140</v>
      </c>
      <c r="R3592" t="s">
        <v>811</v>
      </c>
      <c r="S3592" t="s">
        <v>345</v>
      </c>
      <c r="T3592" t="s">
        <v>3615</v>
      </c>
      <c r="U3592" t="s">
        <v>343</v>
      </c>
      <c r="V3592" t="s">
        <v>3609</v>
      </c>
      <c r="X3592" t="str">
        <f>LEFT(Table7[[#This Row],[Month]],4)</f>
        <v>2023</v>
      </c>
      <c r="Y3592">
        <f>SIGN(Table7[[#This Row],[Internal Monthly Cost]])</f>
        <v>1</v>
      </c>
    </row>
    <row r="3593" spans="1:25" x14ac:dyDescent="0.2">
      <c r="A3593">
        <v>729</v>
      </c>
      <c r="B3593" t="s">
        <v>3697</v>
      </c>
      <c r="C3593" t="s">
        <v>3697</v>
      </c>
      <c r="D3593" t="s">
        <v>725</v>
      </c>
      <c r="E3593" t="s">
        <v>3380</v>
      </c>
      <c r="F3593" t="s">
        <v>652</v>
      </c>
      <c r="G3593" t="s">
        <v>2806</v>
      </c>
      <c r="H3593" t="s">
        <v>2693</v>
      </c>
      <c r="J3593" t="s">
        <v>8</v>
      </c>
      <c r="K3593" t="s">
        <v>123</v>
      </c>
      <c r="M3593">
        <v>56</v>
      </c>
      <c r="X3593" t="str">
        <f>LEFT(Table7[[#This Row],[Month]],4)</f>
        <v>2023</v>
      </c>
      <c r="Y3593">
        <f>SIGN(Table7[[#This Row],[Internal Monthly Cost]])</f>
        <v>1</v>
      </c>
    </row>
    <row r="3594" spans="1:25" x14ac:dyDescent="0.2">
      <c r="A3594">
        <v>615</v>
      </c>
      <c r="B3594" t="s">
        <v>3697</v>
      </c>
      <c r="C3594" t="s">
        <v>3697</v>
      </c>
      <c r="D3594" t="s">
        <v>5</v>
      </c>
      <c r="E3594" t="s">
        <v>2677</v>
      </c>
      <c r="H3594" t="s">
        <v>664</v>
      </c>
      <c r="I3594" t="s">
        <v>2841</v>
      </c>
      <c r="J3594" t="s">
        <v>4</v>
      </c>
      <c r="K3594" t="s">
        <v>442</v>
      </c>
      <c r="M3594">
        <v>44</v>
      </c>
      <c r="X3594" t="str">
        <f>LEFT(Table7[[#This Row],[Month]],4)</f>
        <v>2023</v>
      </c>
      <c r="Y3594">
        <f>SIGN(Table7[[#This Row],[Internal Monthly Cost]])</f>
        <v>1</v>
      </c>
    </row>
    <row r="3595" spans="1:25" x14ac:dyDescent="0.2">
      <c r="A3595">
        <v>601</v>
      </c>
      <c r="B3595" t="s">
        <v>3697</v>
      </c>
      <c r="C3595" t="s">
        <v>3697</v>
      </c>
      <c r="D3595" t="s">
        <v>5</v>
      </c>
      <c r="E3595" t="s">
        <v>661</v>
      </c>
      <c r="H3595" t="s">
        <v>664</v>
      </c>
      <c r="I3595" t="s">
        <v>2841</v>
      </c>
      <c r="J3595" t="s">
        <v>4</v>
      </c>
      <c r="K3595" t="s">
        <v>442</v>
      </c>
      <c r="M3595">
        <v>44</v>
      </c>
      <c r="X3595" t="str">
        <f>LEFT(Table7[[#This Row],[Month]],4)</f>
        <v>2023</v>
      </c>
      <c r="Y3595">
        <f>SIGN(Table7[[#This Row],[Internal Monthly Cost]])</f>
        <v>1</v>
      </c>
    </row>
    <row r="3596" spans="1:25" x14ac:dyDescent="0.2">
      <c r="A3596">
        <v>584</v>
      </c>
      <c r="B3596" t="s">
        <v>3697</v>
      </c>
      <c r="C3596" t="s">
        <v>3697</v>
      </c>
      <c r="D3596" t="s">
        <v>5</v>
      </c>
      <c r="E3596" t="s">
        <v>2419</v>
      </c>
      <c r="F3596" t="s">
        <v>652</v>
      </c>
      <c r="G3596" t="s">
        <v>2420</v>
      </c>
      <c r="H3596" t="s">
        <v>2421</v>
      </c>
      <c r="I3596" t="s">
        <v>183</v>
      </c>
      <c r="J3596" t="s">
        <v>8</v>
      </c>
      <c r="K3596" t="s">
        <v>130</v>
      </c>
      <c r="M3596">
        <v>49</v>
      </c>
      <c r="N3596" t="s">
        <v>172</v>
      </c>
      <c r="O3596" t="s">
        <v>260</v>
      </c>
      <c r="P3596" t="s">
        <v>173</v>
      </c>
      <c r="Q3596" t="s">
        <v>142</v>
      </c>
      <c r="R3596" t="s">
        <v>141</v>
      </c>
      <c r="S3596" t="s">
        <v>345</v>
      </c>
      <c r="T3596" t="s">
        <v>3616</v>
      </c>
      <c r="U3596" t="s">
        <v>343</v>
      </c>
      <c r="V3596" t="s">
        <v>394</v>
      </c>
      <c r="X3596" t="str">
        <f>LEFT(Table7[[#This Row],[Month]],4)</f>
        <v>2023</v>
      </c>
      <c r="Y3596">
        <f>SIGN(Table7[[#This Row],[Internal Monthly Cost]])</f>
        <v>1</v>
      </c>
    </row>
    <row r="3597" spans="1:25" x14ac:dyDescent="0.2">
      <c r="A3597">
        <v>586</v>
      </c>
      <c r="B3597" t="s">
        <v>3697</v>
      </c>
      <c r="C3597" t="s">
        <v>3697</v>
      </c>
      <c r="D3597" t="s">
        <v>5</v>
      </c>
      <c r="E3597" t="s">
        <v>2505</v>
      </c>
      <c r="F3597" t="s">
        <v>652</v>
      </c>
      <c r="G3597" t="s">
        <v>2507</v>
      </c>
      <c r="H3597" t="s">
        <v>2508</v>
      </c>
      <c r="I3597" t="s">
        <v>183</v>
      </c>
      <c r="J3597" t="s">
        <v>8</v>
      </c>
      <c r="K3597" t="s">
        <v>123</v>
      </c>
      <c r="M3597">
        <v>30</v>
      </c>
      <c r="N3597" t="s">
        <v>166</v>
      </c>
      <c r="O3597" t="s">
        <v>206</v>
      </c>
      <c r="P3597" t="s">
        <v>167</v>
      </c>
      <c r="Q3597" t="s">
        <v>171</v>
      </c>
      <c r="R3597" t="s">
        <v>138</v>
      </c>
      <c r="S3597" t="s">
        <v>345</v>
      </c>
      <c r="T3597" t="s">
        <v>380</v>
      </c>
      <c r="U3597" t="s">
        <v>343</v>
      </c>
      <c r="V3597" t="s">
        <v>397</v>
      </c>
      <c r="X3597" t="str">
        <f>LEFT(Table7[[#This Row],[Month]],4)</f>
        <v>2023</v>
      </c>
      <c r="Y3597">
        <f>SIGN(Table7[[#This Row],[Internal Monthly Cost]])</f>
        <v>1</v>
      </c>
    </row>
    <row r="3598" spans="1:25" x14ac:dyDescent="0.2">
      <c r="A3598">
        <v>666</v>
      </c>
      <c r="B3598" t="s">
        <v>3697</v>
      </c>
      <c r="C3598" t="s">
        <v>3697</v>
      </c>
      <c r="D3598" t="s">
        <v>5</v>
      </c>
      <c r="E3598" t="s">
        <v>2810</v>
      </c>
      <c r="F3598" t="s">
        <v>652</v>
      </c>
      <c r="G3598" t="s">
        <v>2813</v>
      </c>
      <c r="H3598" t="s">
        <v>2814</v>
      </c>
      <c r="I3598" t="s">
        <v>2903</v>
      </c>
      <c r="J3598" t="s">
        <v>8</v>
      </c>
      <c r="K3598" t="s">
        <v>130</v>
      </c>
      <c r="M3598">
        <v>37</v>
      </c>
      <c r="N3598" t="s">
        <v>331</v>
      </c>
      <c r="O3598" t="s">
        <v>332</v>
      </c>
      <c r="P3598" t="s">
        <v>333</v>
      </c>
      <c r="Q3598" t="s">
        <v>142</v>
      </c>
      <c r="R3598" t="s">
        <v>141</v>
      </c>
      <c r="S3598" t="s">
        <v>345</v>
      </c>
      <c r="T3598" t="s">
        <v>3622</v>
      </c>
      <c r="U3598" t="s">
        <v>343</v>
      </c>
      <c r="V3598" t="s">
        <v>414</v>
      </c>
      <c r="X3598" t="str">
        <f>LEFT(Table7[[#This Row],[Month]],4)</f>
        <v>2023</v>
      </c>
      <c r="Y3598">
        <f>SIGN(Table7[[#This Row],[Internal Monthly Cost]])</f>
        <v>1</v>
      </c>
    </row>
    <row r="3599" spans="1:25" x14ac:dyDescent="0.2">
      <c r="A3599">
        <v>648</v>
      </c>
      <c r="B3599" t="s">
        <v>3697</v>
      </c>
      <c r="C3599" t="s">
        <v>3697</v>
      </c>
      <c r="D3599" t="s">
        <v>5</v>
      </c>
      <c r="E3599" t="s">
        <v>2713</v>
      </c>
      <c r="F3599" t="s">
        <v>652</v>
      </c>
      <c r="G3599" t="s">
        <v>2703</v>
      </c>
      <c r="H3599" t="s">
        <v>2717</v>
      </c>
      <c r="I3599" t="s">
        <v>2901</v>
      </c>
      <c r="J3599" t="s">
        <v>8</v>
      </c>
      <c r="K3599" t="s">
        <v>130</v>
      </c>
      <c r="M3599">
        <v>39</v>
      </c>
      <c r="N3599" t="s">
        <v>301</v>
      </c>
      <c r="O3599" t="s">
        <v>302</v>
      </c>
      <c r="P3599" t="s">
        <v>303</v>
      </c>
      <c r="Q3599" t="s">
        <v>142</v>
      </c>
      <c r="R3599" t="s">
        <v>141</v>
      </c>
      <c r="S3599" t="s">
        <v>345</v>
      </c>
      <c r="T3599" t="s">
        <v>3616</v>
      </c>
      <c r="U3599" t="s">
        <v>343</v>
      </c>
      <c r="V3599" t="s">
        <v>412</v>
      </c>
      <c r="X3599" t="str">
        <f>LEFT(Table7[[#This Row],[Month]],4)</f>
        <v>2023</v>
      </c>
      <c r="Y3599">
        <f>SIGN(Table7[[#This Row],[Internal Monthly Cost]])</f>
        <v>1</v>
      </c>
    </row>
    <row r="3600" spans="1:25" x14ac:dyDescent="0.2">
      <c r="A3600">
        <v>656</v>
      </c>
      <c r="B3600" t="s">
        <v>3697</v>
      </c>
      <c r="C3600" t="s">
        <v>3697</v>
      </c>
      <c r="D3600" t="s">
        <v>5</v>
      </c>
      <c r="E3600" t="s">
        <v>2725</v>
      </c>
      <c r="F3600" t="s">
        <v>652</v>
      </c>
      <c r="G3600" t="s">
        <v>2940</v>
      </c>
      <c r="H3600" t="s">
        <v>2717</v>
      </c>
      <c r="I3600" t="s">
        <v>2901</v>
      </c>
      <c r="J3600" t="s">
        <v>4</v>
      </c>
      <c r="K3600" t="s">
        <v>130</v>
      </c>
      <c r="M3600">
        <v>39</v>
      </c>
      <c r="O3600" t="s">
        <v>2116</v>
      </c>
      <c r="X3600" t="str">
        <f>LEFT(Table7[[#This Row],[Month]],4)</f>
        <v>2023</v>
      </c>
      <c r="Y3600">
        <f>SIGN(Table7[[#This Row],[Internal Monthly Cost]])</f>
        <v>1</v>
      </c>
    </row>
    <row r="3601" spans="1:25" x14ac:dyDescent="0.2">
      <c r="A3601">
        <v>658</v>
      </c>
      <c r="B3601" t="s">
        <v>3697</v>
      </c>
      <c r="C3601" t="s">
        <v>3697</v>
      </c>
      <c r="D3601" t="s">
        <v>5</v>
      </c>
      <c r="E3601" t="s">
        <v>2721</v>
      </c>
      <c r="F3601" t="s">
        <v>652</v>
      </c>
      <c r="G3601" t="s">
        <v>2722</v>
      </c>
      <c r="H3601" t="s">
        <v>2717</v>
      </c>
      <c r="I3601" t="s">
        <v>2901</v>
      </c>
      <c r="J3601" t="s">
        <v>4</v>
      </c>
      <c r="K3601" t="s">
        <v>130</v>
      </c>
      <c r="M3601">
        <v>39</v>
      </c>
      <c r="X3601" t="str">
        <f>LEFT(Table7[[#This Row],[Month]],4)</f>
        <v>2023</v>
      </c>
      <c r="Y3601">
        <f>SIGN(Table7[[#This Row],[Internal Monthly Cost]])</f>
        <v>1</v>
      </c>
    </row>
    <row r="3602" spans="1:25" x14ac:dyDescent="0.2">
      <c r="A3602">
        <v>636</v>
      </c>
      <c r="B3602" t="s">
        <v>3697</v>
      </c>
      <c r="C3602" t="s">
        <v>3697</v>
      </c>
      <c r="D3602" t="s">
        <v>5</v>
      </c>
      <c r="E3602" t="s">
        <v>844</v>
      </c>
      <c r="F3602" t="s">
        <v>652</v>
      </c>
      <c r="G3602" t="s">
        <v>846</v>
      </c>
      <c r="H3602" t="s">
        <v>847</v>
      </c>
      <c r="I3602" t="s">
        <v>291</v>
      </c>
      <c r="J3602" t="s">
        <v>8</v>
      </c>
      <c r="K3602" t="s">
        <v>123</v>
      </c>
      <c r="M3602">
        <v>35</v>
      </c>
      <c r="N3602" t="s">
        <v>19</v>
      </c>
      <c r="O3602" t="s">
        <v>196</v>
      </c>
      <c r="P3602" t="s">
        <v>20</v>
      </c>
      <c r="Q3602" t="s">
        <v>171</v>
      </c>
      <c r="R3602" t="s">
        <v>138</v>
      </c>
      <c r="S3602" t="s">
        <v>345</v>
      </c>
      <c r="T3602" t="s">
        <v>380</v>
      </c>
      <c r="U3602" t="s">
        <v>343</v>
      </c>
      <c r="V3602" t="s">
        <v>409</v>
      </c>
      <c r="X3602" t="str">
        <f>LEFT(Table7[[#This Row],[Month]],4)</f>
        <v>2023</v>
      </c>
      <c r="Y3602">
        <f>SIGN(Table7[[#This Row],[Internal Monthly Cost]])</f>
        <v>1</v>
      </c>
    </row>
    <row r="3603" spans="1:25" x14ac:dyDescent="0.2">
      <c r="A3603">
        <v>734</v>
      </c>
      <c r="B3603" t="s">
        <v>3697</v>
      </c>
      <c r="C3603" t="s">
        <v>3697</v>
      </c>
      <c r="D3603" t="s">
        <v>5</v>
      </c>
      <c r="E3603" t="s">
        <v>3388</v>
      </c>
      <c r="F3603" t="s">
        <v>652</v>
      </c>
      <c r="G3603" t="s">
        <v>3389</v>
      </c>
      <c r="H3603" t="s">
        <v>3383</v>
      </c>
      <c r="I3603" t="s">
        <v>3430</v>
      </c>
      <c r="J3603" t="s">
        <v>4</v>
      </c>
      <c r="K3603" t="s">
        <v>130</v>
      </c>
      <c r="M3603">
        <v>32</v>
      </c>
      <c r="X3603" t="str">
        <f>LEFT(Table7[[#This Row],[Month]],4)</f>
        <v>2023</v>
      </c>
      <c r="Y3603">
        <f>SIGN(Table7[[#This Row],[Internal Monthly Cost]])</f>
        <v>1</v>
      </c>
    </row>
    <row r="3604" spans="1:25" x14ac:dyDescent="0.2">
      <c r="A3604">
        <v>733</v>
      </c>
      <c r="B3604" t="s">
        <v>3697</v>
      </c>
      <c r="C3604" t="s">
        <v>3697</v>
      </c>
      <c r="D3604" t="s">
        <v>5</v>
      </c>
      <c r="E3604" t="s">
        <v>3386</v>
      </c>
      <c r="F3604" t="s">
        <v>652</v>
      </c>
      <c r="G3604" t="s">
        <v>3387</v>
      </c>
      <c r="H3604" t="s">
        <v>3383</v>
      </c>
      <c r="I3604" t="s">
        <v>3430</v>
      </c>
      <c r="J3604" t="s">
        <v>4</v>
      </c>
      <c r="K3604" t="s">
        <v>130</v>
      </c>
      <c r="M3604">
        <v>32</v>
      </c>
      <c r="O3604" t="s">
        <v>3432</v>
      </c>
      <c r="X3604" t="str">
        <f>LEFT(Table7[[#This Row],[Month]],4)</f>
        <v>2023</v>
      </c>
      <c r="Y3604">
        <f>SIGN(Table7[[#This Row],[Internal Monthly Cost]])</f>
        <v>1</v>
      </c>
    </row>
    <row r="3605" spans="1:25" x14ac:dyDescent="0.2">
      <c r="A3605">
        <v>746</v>
      </c>
      <c r="B3605" t="s">
        <v>3697</v>
      </c>
      <c r="C3605" t="s">
        <v>3697</v>
      </c>
      <c r="D3605" t="s">
        <v>5</v>
      </c>
      <c r="E3605" t="s">
        <v>3524</v>
      </c>
      <c r="F3605" t="s">
        <v>3519</v>
      </c>
      <c r="H3605" t="s">
        <v>3520</v>
      </c>
      <c r="J3605" t="s">
        <v>4</v>
      </c>
      <c r="K3605" t="s">
        <v>442</v>
      </c>
      <c r="M3605">
        <v>150</v>
      </c>
      <c r="X3605" t="str">
        <f>LEFT(Table7[[#This Row],[Month]],4)</f>
        <v>2023</v>
      </c>
      <c r="Y3605">
        <f>SIGN(Table7[[#This Row],[Internal Monthly Cost]])</f>
        <v>1</v>
      </c>
    </row>
    <row r="3606" spans="1:25" x14ac:dyDescent="0.2">
      <c r="A3606">
        <v>741</v>
      </c>
      <c r="B3606" t="s">
        <v>3697</v>
      </c>
      <c r="C3606" t="s">
        <v>3697</v>
      </c>
      <c r="D3606" t="s">
        <v>5</v>
      </c>
      <c r="E3606" t="s">
        <v>3518</v>
      </c>
      <c r="F3606" t="s">
        <v>3519</v>
      </c>
      <c r="H3606" t="s">
        <v>3520</v>
      </c>
      <c r="J3606" t="s">
        <v>8</v>
      </c>
      <c r="K3606" t="s">
        <v>442</v>
      </c>
      <c r="M3606">
        <v>150</v>
      </c>
      <c r="N3606" t="s">
        <v>2933</v>
      </c>
      <c r="O3606" t="s">
        <v>2934</v>
      </c>
      <c r="P3606" t="s">
        <v>2935</v>
      </c>
      <c r="Q3606" t="s">
        <v>441</v>
      </c>
      <c r="R3606" t="s">
        <v>442</v>
      </c>
      <c r="S3606" t="s">
        <v>345</v>
      </c>
      <c r="T3606" t="s">
        <v>2936</v>
      </c>
      <c r="U3606" t="s">
        <v>343</v>
      </c>
      <c r="V3606" t="s">
        <v>2927</v>
      </c>
      <c r="X3606" t="str">
        <f>LEFT(Table7[[#This Row],[Month]],4)</f>
        <v>2023</v>
      </c>
      <c r="Y3606">
        <f>SIGN(Table7[[#This Row],[Internal Monthly Cost]])</f>
        <v>1</v>
      </c>
    </row>
    <row r="3607" spans="1:25" x14ac:dyDescent="0.2">
      <c r="A3607">
        <v>749</v>
      </c>
      <c r="B3607" t="s">
        <v>3697</v>
      </c>
      <c r="C3607" t="s">
        <v>3697</v>
      </c>
      <c r="D3607" t="s">
        <v>5</v>
      </c>
      <c r="E3607" t="s">
        <v>3527</v>
      </c>
      <c r="F3607" t="s">
        <v>3519</v>
      </c>
      <c r="H3607" t="s">
        <v>3520</v>
      </c>
      <c r="J3607" t="s">
        <v>4</v>
      </c>
      <c r="K3607" t="s">
        <v>442</v>
      </c>
      <c r="M3607">
        <v>150</v>
      </c>
      <c r="X3607" t="str">
        <f>LEFT(Table7[[#This Row],[Month]],4)</f>
        <v>2023</v>
      </c>
      <c r="Y3607">
        <f>SIGN(Table7[[#This Row],[Internal Monthly Cost]])</f>
        <v>1</v>
      </c>
    </row>
    <row r="3608" spans="1:25" x14ac:dyDescent="0.2">
      <c r="A3608">
        <v>747</v>
      </c>
      <c r="B3608" t="s">
        <v>3697</v>
      </c>
      <c r="C3608" t="s">
        <v>3697</v>
      </c>
      <c r="D3608" t="s">
        <v>5</v>
      </c>
      <c r="E3608" t="s">
        <v>3525</v>
      </c>
      <c r="F3608" t="s">
        <v>3519</v>
      </c>
      <c r="H3608" t="s">
        <v>3520</v>
      </c>
      <c r="J3608" t="s">
        <v>8</v>
      </c>
      <c r="K3608" t="s">
        <v>442</v>
      </c>
      <c r="M3608">
        <v>150</v>
      </c>
      <c r="N3608" t="s">
        <v>2930</v>
      </c>
      <c r="O3608" t="s">
        <v>2931</v>
      </c>
      <c r="P3608" t="s">
        <v>2932</v>
      </c>
      <c r="Q3608" t="s">
        <v>441</v>
      </c>
      <c r="R3608" t="s">
        <v>442</v>
      </c>
      <c r="S3608" t="s">
        <v>345</v>
      </c>
      <c r="T3608" t="s">
        <v>3619</v>
      </c>
      <c r="U3608" t="s">
        <v>343</v>
      </c>
      <c r="V3608" t="s">
        <v>2927</v>
      </c>
      <c r="X3608" t="str">
        <f>LEFT(Table7[[#This Row],[Month]],4)</f>
        <v>2023</v>
      </c>
      <c r="Y3608">
        <f>SIGN(Table7[[#This Row],[Internal Monthly Cost]])</f>
        <v>1</v>
      </c>
    </row>
    <row r="3609" spans="1:25" x14ac:dyDescent="0.2">
      <c r="A3609">
        <v>748</v>
      </c>
      <c r="B3609" t="s">
        <v>3697</v>
      </c>
      <c r="C3609" t="s">
        <v>3697</v>
      </c>
      <c r="D3609" t="s">
        <v>5</v>
      </c>
      <c r="E3609" t="s">
        <v>3526</v>
      </c>
      <c r="F3609" t="s">
        <v>3519</v>
      </c>
      <c r="H3609" t="s">
        <v>3520</v>
      </c>
      <c r="J3609" t="s">
        <v>8</v>
      </c>
      <c r="K3609" t="s">
        <v>442</v>
      </c>
      <c r="M3609">
        <v>150</v>
      </c>
      <c r="N3609" t="s">
        <v>2435</v>
      </c>
      <c r="O3609" t="s">
        <v>2434</v>
      </c>
      <c r="P3609" t="s">
        <v>2436</v>
      </c>
      <c r="Q3609" t="s">
        <v>441</v>
      </c>
      <c r="R3609" t="s">
        <v>442</v>
      </c>
      <c r="S3609" t="s">
        <v>345</v>
      </c>
      <c r="T3609" t="s">
        <v>3613</v>
      </c>
      <c r="U3609" t="s">
        <v>343</v>
      </c>
      <c r="V3609" t="s">
        <v>2430</v>
      </c>
      <c r="X3609" t="str">
        <f>LEFT(Table7[[#This Row],[Month]],4)</f>
        <v>2023</v>
      </c>
      <c r="Y3609">
        <f>SIGN(Table7[[#This Row],[Internal Monthly Cost]])</f>
        <v>1</v>
      </c>
    </row>
    <row r="3610" spans="1:25" x14ac:dyDescent="0.2">
      <c r="A3610">
        <v>750</v>
      </c>
      <c r="B3610" t="s">
        <v>3697</v>
      </c>
      <c r="C3610" t="s">
        <v>3697</v>
      </c>
      <c r="D3610" t="s">
        <v>5</v>
      </c>
      <c r="E3610" t="s">
        <v>3528</v>
      </c>
      <c r="F3610" t="s">
        <v>3519</v>
      </c>
      <c r="H3610" t="s">
        <v>3520</v>
      </c>
      <c r="J3610" t="s">
        <v>4</v>
      </c>
      <c r="K3610" t="s">
        <v>442</v>
      </c>
      <c r="M3610">
        <v>150</v>
      </c>
      <c r="X3610" t="str">
        <f>LEFT(Table7[[#This Row],[Month]],4)</f>
        <v>2023</v>
      </c>
      <c r="Y3610">
        <f>SIGN(Table7[[#This Row],[Internal Monthly Cost]])</f>
        <v>1</v>
      </c>
    </row>
    <row r="3611" spans="1:25" x14ac:dyDescent="0.2">
      <c r="A3611">
        <v>736</v>
      </c>
      <c r="B3611" t="s">
        <v>3697</v>
      </c>
      <c r="C3611" t="s">
        <v>3697</v>
      </c>
      <c r="D3611" t="s">
        <v>5</v>
      </c>
      <c r="E3611" t="s">
        <v>3393</v>
      </c>
      <c r="F3611" t="s">
        <v>652</v>
      </c>
      <c r="G3611" t="s">
        <v>3394</v>
      </c>
      <c r="H3611" t="s">
        <v>3383</v>
      </c>
      <c r="I3611" t="s">
        <v>3430</v>
      </c>
      <c r="J3611" t="s">
        <v>8</v>
      </c>
      <c r="K3611" t="s">
        <v>124</v>
      </c>
      <c r="M3611">
        <v>81</v>
      </c>
      <c r="N3611" t="s">
        <v>2764</v>
      </c>
      <c r="O3611" t="s">
        <v>2763</v>
      </c>
      <c r="P3611" t="s">
        <v>2765</v>
      </c>
      <c r="Q3611" t="s">
        <v>139</v>
      </c>
      <c r="R3611" t="s">
        <v>811</v>
      </c>
      <c r="S3611" t="s">
        <v>345</v>
      </c>
      <c r="T3611" t="s">
        <v>3611</v>
      </c>
      <c r="U3611" t="s">
        <v>343</v>
      </c>
      <c r="V3611" t="s">
        <v>344</v>
      </c>
      <c r="X3611" t="str">
        <f>LEFT(Table7[[#This Row],[Month]],4)</f>
        <v>2023</v>
      </c>
      <c r="Y3611">
        <f>SIGN(Table7[[#This Row],[Internal Monthly Cost]])</f>
        <v>1</v>
      </c>
    </row>
    <row r="3612" spans="1:25" x14ac:dyDescent="0.2">
      <c r="A3612">
        <v>677</v>
      </c>
      <c r="B3612" t="s">
        <v>3697</v>
      </c>
      <c r="C3612" t="s">
        <v>3697</v>
      </c>
      <c r="D3612" t="s">
        <v>5</v>
      </c>
      <c r="E3612" t="s">
        <v>1828</v>
      </c>
      <c r="F3612" t="s">
        <v>652</v>
      </c>
      <c r="G3612" t="s">
        <v>1831</v>
      </c>
      <c r="H3612" t="s">
        <v>1635</v>
      </c>
      <c r="I3612" t="s">
        <v>2905</v>
      </c>
      <c r="J3612" t="s">
        <v>8</v>
      </c>
      <c r="K3612" t="s">
        <v>124</v>
      </c>
      <c r="M3612">
        <v>36</v>
      </c>
      <c r="N3612" t="s">
        <v>457</v>
      </c>
      <c r="O3612" t="s">
        <v>458</v>
      </c>
      <c r="P3612" t="s">
        <v>459</v>
      </c>
      <c r="Q3612" t="s">
        <v>139</v>
      </c>
      <c r="R3612" t="s">
        <v>811</v>
      </c>
      <c r="S3612" t="s">
        <v>360</v>
      </c>
      <c r="T3612" t="s">
        <v>3611</v>
      </c>
      <c r="U3612" t="s">
        <v>343</v>
      </c>
      <c r="V3612" t="s">
        <v>460</v>
      </c>
      <c r="X3612" t="str">
        <f>LEFT(Table7[[#This Row],[Month]],4)</f>
        <v>2023</v>
      </c>
      <c r="Y3612">
        <f>SIGN(Table7[[#This Row],[Internal Monthly Cost]])</f>
        <v>1</v>
      </c>
    </row>
    <row r="3613" spans="1:25" x14ac:dyDescent="0.2">
      <c r="A3613">
        <v>676</v>
      </c>
      <c r="B3613" t="s">
        <v>3697</v>
      </c>
      <c r="C3613" t="s">
        <v>3697</v>
      </c>
      <c r="D3613" t="s">
        <v>5</v>
      </c>
      <c r="E3613" t="s">
        <v>2830</v>
      </c>
      <c r="F3613" t="s">
        <v>652</v>
      </c>
      <c r="G3613" t="s">
        <v>2831</v>
      </c>
      <c r="H3613" t="s">
        <v>2832</v>
      </c>
      <c r="I3613" t="s">
        <v>2905</v>
      </c>
      <c r="J3613" t="s">
        <v>8</v>
      </c>
      <c r="K3613" t="s">
        <v>127</v>
      </c>
      <c r="M3613">
        <v>36</v>
      </c>
      <c r="N3613" t="s">
        <v>3093</v>
      </c>
      <c r="O3613" t="s">
        <v>3094</v>
      </c>
      <c r="P3613" t="s">
        <v>3095</v>
      </c>
      <c r="Q3613" t="s">
        <v>140</v>
      </c>
      <c r="R3613" t="s">
        <v>811</v>
      </c>
      <c r="S3613" t="s">
        <v>345</v>
      </c>
      <c r="T3613" t="s">
        <v>3615</v>
      </c>
      <c r="U3613" t="s">
        <v>343</v>
      </c>
      <c r="V3613" t="s">
        <v>3096</v>
      </c>
      <c r="X3613" t="str">
        <f>LEFT(Table7[[#This Row],[Month]],4)</f>
        <v>2023</v>
      </c>
      <c r="Y3613">
        <f>SIGN(Table7[[#This Row],[Internal Monthly Cost]])</f>
        <v>1</v>
      </c>
    </row>
    <row r="3614" spans="1:25" x14ac:dyDescent="0.2">
      <c r="A3614">
        <v>752</v>
      </c>
      <c r="B3614" t="s">
        <v>3697</v>
      </c>
      <c r="C3614" t="s">
        <v>3697</v>
      </c>
      <c r="D3614" t="s">
        <v>5</v>
      </c>
      <c r="E3614" t="s">
        <v>3630</v>
      </c>
      <c r="F3614" t="s">
        <v>652</v>
      </c>
      <c r="G3614" t="s">
        <v>3631</v>
      </c>
      <c r="H3614" t="s">
        <v>3632</v>
      </c>
      <c r="J3614" t="s">
        <v>8</v>
      </c>
      <c r="K3614" t="s">
        <v>124</v>
      </c>
      <c r="M3614">
        <v>78</v>
      </c>
      <c r="N3614" t="s">
        <v>3692</v>
      </c>
      <c r="O3614" t="s">
        <v>3691</v>
      </c>
      <c r="P3614" t="s">
        <v>3693</v>
      </c>
      <c r="Q3614" t="s">
        <v>139</v>
      </c>
      <c r="R3614" t="s">
        <v>811</v>
      </c>
      <c r="S3614" t="s">
        <v>345</v>
      </c>
      <c r="T3614" t="s">
        <v>3694</v>
      </c>
      <c r="U3614" t="s">
        <v>343</v>
      </c>
      <c r="V3614" t="s">
        <v>3695</v>
      </c>
      <c r="X3614" t="str">
        <f>LEFT(Table7[[#This Row],[Month]],4)</f>
        <v>2023</v>
      </c>
      <c r="Y3614">
        <f>SIGN(Table7[[#This Row],[Internal Monthly Cost]])</f>
        <v>1</v>
      </c>
    </row>
    <row r="3615" spans="1:25" x14ac:dyDescent="0.2">
      <c r="A3615">
        <v>730</v>
      </c>
      <c r="B3615" t="s">
        <v>3697</v>
      </c>
      <c r="C3615" t="s">
        <v>3697</v>
      </c>
      <c r="D3615" t="s">
        <v>5</v>
      </c>
      <c r="E3615" t="s">
        <v>3381</v>
      </c>
      <c r="F3615" t="s">
        <v>652</v>
      </c>
      <c r="G3615" t="s">
        <v>3382</v>
      </c>
      <c r="H3615" t="s">
        <v>3383</v>
      </c>
      <c r="I3615" t="s">
        <v>3430</v>
      </c>
      <c r="J3615" t="s">
        <v>8</v>
      </c>
      <c r="K3615" t="s">
        <v>124</v>
      </c>
      <c r="M3615">
        <v>81</v>
      </c>
      <c r="N3615" t="s">
        <v>328</v>
      </c>
      <c r="O3615" t="s">
        <v>329</v>
      </c>
      <c r="P3615" t="s">
        <v>330</v>
      </c>
      <c r="Q3615" t="s">
        <v>139</v>
      </c>
      <c r="R3615" t="s">
        <v>811</v>
      </c>
      <c r="S3615" t="s">
        <v>345</v>
      </c>
      <c r="T3615" t="s">
        <v>3611</v>
      </c>
      <c r="U3615" t="s">
        <v>343</v>
      </c>
      <c r="V3615" t="s">
        <v>356</v>
      </c>
      <c r="X3615" t="str">
        <f>LEFT(Table7[[#This Row],[Month]],4)</f>
        <v>2023</v>
      </c>
      <c r="Y3615">
        <f>SIGN(Table7[[#This Row],[Internal Monthly Cost]])</f>
        <v>1</v>
      </c>
    </row>
    <row r="3616" spans="1:25" x14ac:dyDescent="0.2">
      <c r="A3616">
        <v>723</v>
      </c>
      <c r="B3616" t="s">
        <v>3697</v>
      </c>
      <c r="C3616" t="s">
        <v>3697</v>
      </c>
      <c r="D3616" t="s">
        <v>5</v>
      </c>
      <c r="E3616" t="s">
        <v>3297</v>
      </c>
      <c r="F3616" t="s">
        <v>652</v>
      </c>
      <c r="G3616" t="s">
        <v>3298</v>
      </c>
      <c r="H3616" t="s">
        <v>3299</v>
      </c>
      <c r="I3616" t="s">
        <v>3336</v>
      </c>
      <c r="J3616" t="s">
        <v>8</v>
      </c>
      <c r="K3616" t="s">
        <v>124</v>
      </c>
      <c r="M3616">
        <v>80</v>
      </c>
      <c r="N3616" t="s">
        <v>64</v>
      </c>
      <c r="O3616" t="s">
        <v>228</v>
      </c>
      <c r="P3616" t="s">
        <v>65</v>
      </c>
      <c r="Q3616" t="s">
        <v>139</v>
      </c>
      <c r="R3616" t="s">
        <v>811</v>
      </c>
      <c r="S3616" t="s">
        <v>345</v>
      </c>
      <c r="T3616" t="s">
        <v>3611</v>
      </c>
      <c r="U3616" t="s">
        <v>343</v>
      </c>
      <c r="V3616" t="s">
        <v>348</v>
      </c>
      <c r="X3616" t="str">
        <f>LEFT(Table7[[#This Row],[Month]],4)</f>
        <v>2023</v>
      </c>
      <c r="Y3616">
        <f>SIGN(Table7[[#This Row],[Internal Monthly Cost]])</f>
        <v>1</v>
      </c>
    </row>
    <row r="3617" spans="1:25" x14ac:dyDescent="0.2">
      <c r="A3617">
        <v>743</v>
      </c>
      <c r="B3617" t="s">
        <v>3697</v>
      </c>
      <c r="C3617" t="s">
        <v>3697</v>
      </c>
      <c r="D3617" t="s">
        <v>5</v>
      </c>
      <c r="E3617" t="s">
        <v>3522</v>
      </c>
      <c r="F3617" t="s">
        <v>3519</v>
      </c>
      <c r="H3617" t="s">
        <v>3520</v>
      </c>
      <c r="J3617" t="s">
        <v>8</v>
      </c>
      <c r="K3617" t="s">
        <v>442</v>
      </c>
      <c r="M3617">
        <v>150</v>
      </c>
      <c r="N3617" t="s">
        <v>2928</v>
      </c>
      <c r="O3617" t="s">
        <v>2929</v>
      </c>
      <c r="P3617" t="s">
        <v>2896</v>
      </c>
      <c r="Q3617" t="s">
        <v>441</v>
      </c>
      <c r="R3617" t="s">
        <v>442</v>
      </c>
      <c r="S3617" t="s">
        <v>345</v>
      </c>
      <c r="T3617" t="s">
        <v>3619</v>
      </c>
      <c r="U3617" t="s">
        <v>343</v>
      </c>
      <c r="V3617" t="s">
        <v>2876</v>
      </c>
      <c r="X3617" t="str">
        <f>LEFT(Table7[[#This Row],[Month]],4)</f>
        <v>2023</v>
      </c>
      <c r="Y3617">
        <f>SIGN(Table7[[#This Row],[Internal Monthly Cost]])</f>
        <v>1</v>
      </c>
    </row>
    <row r="3618" spans="1:25" x14ac:dyDescent="0.2">
      <c r="A3618">
        <v>725</v>
      </c>
      <c r="B3618" t="s">
        <v>3697</v>
      </c>
      <c r="C3618" t="s">
        <v>3697</v>
      </c>
      <c r="D3618" t="s">
        <v>5</v>
      </c>
      <c r="E3618" t="s">
        <v>3302</v>
      </c>
      <c r="F3618" t="s">
        <v>652</v>
      </c>
      <c r="G3618" t="s">
        <v>3303</v>
      </c>
      <c r="H3618" t="s">
        <v>3299</v>
      </c>
      <c r="I3618" t="s">
        <v>3336</v>
      </c>
      <c r="J3618" t="s">
        <v>8</v>
      </c>
      <c r="K3618" t="s">
        <v>124</v>
      </c>
      <c r="M3618">
        <v>80</v>
      </c>
      <c r="N3618" t="s">
        <v>3304</v>
      </c>
      <c r="O3618" t="s">
        <v>3305</v>
      </c>
      <c r="P3618" t="s">
        <v>3306</v>
      </c>
      <c r="Q3618" t="s">
        <v>139</v>
      </c>
      <c r="R3618" t="s">
        <v>811</v>
      </c>
      <c r="S3618" t="s">
        <v>345</v>
      </c>
      <c r="T3618" t="s">
        <v>3611</v>
      </c>
      <c r="U3618" t="s">
        <v>343</v>
      </c>
      <c r="V3618" t="s">
        <v>3307</v>
      </c>
      <c r="X3618" t="str">
        <f>LEFT(Table7[[#This Row],[Month]],4)</f>
        <v>2023</v>
      </c>
      <c r="Y3618">
        <f>SIGN(Table7[[#This Row],[Internal Monthly Cost]])</f>
        <v>1</v>
      </c>
    </row>
    <row r="3619" spans="1:25" x14ac:dyDescent="0.2">
      <c r="A3619">
        <v>706</v>
      </c>
      <c r="B3619" t="s">
        <v>3697</v>
      </c>
      <c r="C3619" t="s">
        <v>3697</v>
      </c>
      <c r="D3619" t="s">
        <v>5</v>
      </c>
      <c r="E3619" t="s">
        <v>2994</v>
      </c>
      <c r="F3619" t="s">
        <v>652</v>
      </c>
      <c r="G3619" t="s">
        <v>2996</v>
      </c>
      <c r="H3619" t="s">
        <v>2980</v>
      </c>
      <c r="I3619" t="s">
        <v>3077</v>
      </c>
      <c r="J3619" t="s">
        <v>8</v>
      </c>
      <c r="K3619" t="s">
        <v>124</v>
      </c>
      <c r="M3619">
        <v>75</v>
      </c>
      <c r="N3619" t="s">
        <v>46</v>
      </c>
      <c r="O3619" t="s">
        <v>219</v>
      </c>
      <c r="P3619" t="s">
        <v>47</v>
      </c>
      <c r="Q3619" t="s">
        <v>139</v>
      </c>
      <c r="R3619" t="s">
        <v>811</v>
      </c>
      <c r="S3619" t="s">
        <v>345</v>
      </c>
      <c r="T3619" t="s">
        <v>3611</v>
      </c>
      <c r="U3619" t="s">
        <v>343</v>
      </c>
      <c r="V3619" t="s">
        <v>354</v>
      </c>
      <c r="X3619" t="str">
        <f>LEFT(Table7[[#This Row],[Month]],4)</f>
        <v>2023</v>
      </c>
      <c r="Y3619">
        <f>SIGN(Table7[[#This Row],[Internal Monthly Cost]])</f>
        <v>1</v>
      </c>
    </row>
    <row r="3620" spans="1:25" x14ac:dyDescent="0.2">
      <c r="A3620">
        <v>707</v>
      </c>
      <c r="B3620" t="s">
        <v>3697</v>
      </c>
      <c r="C3620" t="s">
        <v>3697</v>
      </c>
      <c r="D3620" t="s">
        <v>5</v>
      </c>
      <c r="E3620" t="s">
        <v>3000</v>
      </c>
      <c r="F3620" t="s">
        <v>652</v>
      </c>
      <c r="G3620" t="s">
        <v>3001</v>
      </c>
      <c r="H3620" t="s">
        <v>2980</v>
      </c>
      <c r="I3620" t="s">
        <v>3077</v>
      </c>
      <c r="J3620" t="s">
        <v>8</v>
      </c>
      <c r="K3620" t="s">
        <v>124</v>
      </c>
      <c r="M3620">
        <v>75</v>
      </c>
      <c r="N3620" t="s">
        <v>74</v>
      </c>
      <c r="O3620" t="s">
        <v>218</v>
      </c>
      <c r="P3620" t="s">
        <v>75</v>
      </c>
      <c r="Q3620" t="s">
        <v>139</v>
      </c>
      <c r="R3620" t="s">
        <v>811</v>
      </c>
      <c r="S3620" t="s">
        <v>345</v>
      </c>
      <c r="T3620" t="s">
        <v>3611</v>
      </c>
      <c r="U3620" t="s">
        <v>343</v>
      </c>
      <c r="V3620" t="s">
        <v>353</v>
      </c>
      <c r="X3620" t="str">
        <f>LEFT(Table7[[#This Row],[Month]],4)</f>
        <v>2023</v>
      </c>
      <c r="Y3620">
        <f>SIGN(Table7[[#This Row],[Internal Monthly Cost]])</f>
        <v>1</v>
      </c>
    </row>
    <row r="3621" spans="1:25" x14ac:dyDescent="0.2">
      <c r="A3621">
        <v>708</v>
      </c>
      <c r="B3621" t="s">
        <v>3697</v>
      </c>
      <c r="C3621" t="s">
        <v>3697</v>
      </c>
      <c r="D3621" t="s">
        <v>5</v>
      </c>
      <c r="E3621" t="s">
        <v>3005</v>
      </c>
      <c r="F3621" t="s">
        <v>652</v>
      </c>
      <c r="G3621" t="s">
        <v>3006</v>
      </c>
      <c r="H3621" t="s">
        <v>2980</v>
      </c>
      <c r="I3621" t="s">
        <v>3077</v>
      </c>
      <c r="J3621" t="s">
        <v>8</v>
      </c>
      <c r="K3621" t="s">
        <v>124</v>
      </c>
      <c r="M3621">
        <v>75</v>
      </c>
      <c r="N3621" t="s">
        <v>58</v>
      </c>
      <c r="O3621" t="s">
        <v>237</v>
      </c>
      <c r="P3621" t="s">
        <v>59</v>
      </c>
      <c r="Q3621" t="s">
        <v>139</v>
      </c>
      <c r="R3621" t="s">
        <v>811</v>
      </c>
      <c r="S3621" t="s">
        <v>345</v>
      </c>
      <c r="T3621" t="s">
        <v>3611</v>
      </c>
      <c r="U3621" t="s">
        <v>343</v>
      </c>
      <c r="V3621" t="s">
        <v>358</v>
      </c>
      <c r="X3621" t="str">
        <f>LEFT(Table7[[#This Row],[Month]],4)</f>
        <v>2023</v>
      </c>
      <c r="Y3621">
        <f>SIGN(Table7[[#This Row],[Internal Monthly Cost]])</f>
        <v>1</v>
      </c>
    </row>
    <row r="3622" spans="1:25" x14ac:dyDescent="0.2">
      <c r="A3622">
        <v>702</v>
      </c>
      <c r="B3622" t="s">
        <v>3697</v>
      </c>
      <c r="C3622" t="s">
        <v>3697</v>
      </c>
      <c r="D3622" t="s">
        <v>5</v>
      </c>
      <c r="E3622" t="s">
        <v>2948</v>
      </c>
      <c r="F3622" t="s">
        <v>652</v>
      </c>
      <c r="G3622" t="s">
        <v>2949</v>
      </c>
      <c r="H3622" t="s">
        <v>2950</v>
      </c>
      <c r="I3622" t="s">
        <v>3056</v>
      </c>
      <c r="J3622" t="s">
        <v>8</v>
      </c>
      <c r="K3622" t="s">
        <v>127</v>
      </c>
      <c r="M3622">
        <v>37</v>
      </c>
      <c r="N3622" t="s">
        <v>856</v>
      </c>
      <c r="O3622" t="s">
        <v>855</v>
      </c>
      <c r="P3622" t="s">
        <v>857</v>
      </c>
      <c r="Q3622" t="s">
        <v>140</v>
      </c>
      <c r="R3622" t="s">
        <v>811</v>
      </c>
      <c r="S3622" t="s">
        <v>360</v>
      </c>
      <c r="T3622" t="s">
        <v>3615</v>
      </c>
      <c r="U3622" t="s">
        <v>343</v>
      </c>
      <c r="V3622" t="s">
        <v>858</v>
      </c>
      <c r="X3622" t="str">
        <f>LEFT(Table7[[#This Row],[Month]],4)</f>
        <v>2023</v>
      </c>
      <c r="Y3622">
        <f>SIGN(Table7[[#This Row],[Internal Monthly Cost]])</f>
        <v>1</v>
      </c>
    </row>
    <row r="3623" spans="1:25" x14ac:dyDescent="0.2">
      <c r="A3623">
        <v>722</v>
      </c>
      <c r="B3623" t="s">
        <v>3697</v>
      </c>
      <c r="C3623" t="s">
        <v>3697</v>
      </c>
      <c r="D3623" t="s">
        <v>5</v>
      </c>
      <c r="E3623" t="s">
        <v>3277</v>
      </c>
      <c r="F3623" t="s">
        <v>652</v>
      </c>
      <c r="G3623" t="s">
        <v>3271</v>
      </c>
      <c r="H3623" t="s">
        <v>3295</v>
      </c>
      <c r="I3623" t="s">
        <v>3294</v>
      </c>
      <c r="J3623" t="s">
        <v>8</v>
      </c>
      <c r="K3623" t="s">
        <v>123</v>
      </c>
      <c r="M3623">
        <v>40</v>
      </c>
      <c r="N3623" t="s">
        <v>31</v>
      </c>
      <c r="O3623" t="s">
        <v>194</v>
      </c>
      <c r="P3623" t="s">
        <v>32</v>
      </c>
      <c r="Q3623" t="s">
        <v>171</v>
      </c>
      <c r="R3623" t="s">
        <v>138</v>
      </c>
      <c r="S3623" t="s">
        <v>345</v>
      </c>
      <c r="T3623" t="s">
        <v>362</v>
      </c>
      <c r="U3623" t="s">
        <v>343</v>
      </c>
      <c r="V3623" t="s">
        <v>363</v>
      </c>
      <c r="X3623" t="str">
        <f>LEFT(Table7[[#This Row],[Month]],4)</f>
        <v>2023</v>
      </c>
      <c r="Y3623">
        <f>SIGN(Table7[[#This Row],[Internal Monthly Cost]])</f>
        <v>1</v>
      </c>
    </row>
    <row r="3624" spans="1:25" x14ac:dyDescent="0.2">
      <c r="A3624">
        <v>739</v>
      </c>
      <c r="B3624" t="s">
        <v>3697</v>
      </c>
      <c r="C3624" t="s">
        <v>3697</v>
      </c>
      <c r="D3624" t="s">
        <v>5</v>
      </c>
      <c r="E3624" t="s">
        <v>3439</v>
      </c>
      <c r="F3624" t="s">
        <v>652</v>
      </c>
      <c r="G3624" t="s">
        <v>3440</v>
      </c>
      <c r="H3624" t="s">
        <v>3441</v>
      </c>
      <c r="I3624" t="s">
        <v>3452</v>
      </c>
      <c r="J3624" t="s">
        <v>8</v>
      </c>
      <c r="K3624" t="s">
        <v>127</v>
      </c>
      <c r="M3624">
        <v>33</v>
      </c>
      <c r="N3624" t="s">
        <v>2555</v>
      </c>
      <c r="O3624" t="s">
        <v>2554</v>
      </c>
      <c r="P3624" t="s">
        <v>2556</v>
      </c>
      <c r="Q3624" t="s">
        <v>140</v>
      </c>
      <c r="R3624" t="s">
        <v>811</v>
      </c>
      <c r="S3624" t="s">
        <v>345</v>
      </c>
      <c r="T3624" t="s">
        <v>3615</v>
      </c>
      <c r="U3624" t="s">
        <v>343</v>
      </c>
      <c r="V3624" t="s">
        <v>2557</v>
      </c>
      <c r="X3624" t="str">
        <f>LEFT(Table7[[#This Row],[Month]],4)</f>
        <v>2023</v>
      </c>
      <c r="Y3624">
        <f>SIGN(Table7[[#This Row],[Internal Monthly Cost]])</f>
        <v>1</v>
      </c>
    </row>
    <row r="3625" spans="1:25" x14ac:dyDescent="0.2">
      <c r="A3625">
        <v>726</v>
      </c>
      <c r="B3625" t="s">
        <v>3697</v>
      </c>
      <c r="C3625" t="s">
        <v>3697</v>
      </c>
      <c r="D3625" t="s">
        <v>5</v>
      </c>
      <c r="E3625" t="s">
        <v>3308</v>
      </c>
      <c r="F3625" t="s">
        <v>652</v>
      </c>
      <c r="G3625" t="s">
        <v>3309</v>
      </c>
      <c r="H3625" t="s">
        <v>3299</v>
      </c>
      <c r="I3625" t="s">
        <v>3336</v>
      </c>
      <c r="J3625" t="s">
        <v>8</v>
      </c>
      <c r="K3625" t="s">
        <v>123</v>
      </c>
      <c r="M3625">
        <v>41</v>
      </c>
      <c r="N3625" t="s">
        <v>27</v>
      </c>
      <c r="O3625" t="s">
        <v>202</v>
      </c>
      <c r="P3625" t="s">
        <v>28</v>
      </c>
      <c r="Q3625" t="s">
        <v>171</v>
      </c>
      <c r="R3625" t="s">
        <v>138</v>
      </c>
      <c r="S3625" t="s">
        <v>345</v>
      </c>
      <c r="T3625" t="s">
        <v>380</v>
      </c>
      <c r="U3625" t="s">
        <v>343</v>
      </c>
      <c r="V3625" t="s">
        <v>381</v>
      </c>
      <c r="X3625" t="str">
        <f>LEFT(Table7[[#This Row],[Month]],4)</f>
        <v>2023</v>
      </c>
      <c r="Y3625">
        <f>SIGN(Table7[[#This Row],[Internal Monthly Cost]])</f>
        <v>1</v>
      </c>
    </row>
    <row r="3626" spans="1:25" x14ac:dyDescent="0.2">
      <c r="A3626">
        <v>519</v>
      </c>
      <c r="B3626" t="s">
        <v>3697</v>
      </c>
      <c r="C3626" t="s">
        <v>3890</v>
      </c>
      <c r="D3626" t="s">
        <v>5</v>
      </c>
      <c r="E3626" t="s">
        <v>2281</v>
      </c>
      <c r="F3626" t="s">
        <v>652</v>
      </c>
      <c r="G3626" t="s">
        <v>3893</v>
      </c>
      <c r="H3626" t="s">
        <v>2283</v>
      </c>
      <c r="J3626" t="s">
        <v>4</v>
      </c>
      <c r="K3626" t="s">
        <v>124</v>
      </c>
      <c r="M3626">
        <v>18</v>
      </c>
      <c r="O3626" t="s">
        <v>244</v>
      </c>
      <c r="X3626" t="str">
        <f>LEFT(Table7[[#This Row],[Month]],4)</f>
        <v>2023</v>
      </c>
      <c r="Y3626">
        <f>SIGN(Table7[[#This Row],[Internal Monthly Cost]])</f>
        <v>1</v>
      </c>
    </row>
    <row r="3627" spans="1:25" x14ac:dyDescent="0.2">
      <c r="A3627">
        <v>520</v>
      </c>
      <c r="B3627" t="s">
        <v>3697</v>
      </c>
      <c r="C3627" t="s">
        <v>3890</v>
      </c>
      <c r="D3627" t="s">
        <v>5</v>
      </c>
      <c r="E3627" t="s">
        <v>2329</v>
      </c>
      <c r="F3627" t="s">
        <v>652</v>
      </c>
      <c r="G3627" t="s">
        <v>3894</v>
      </c>
      <c r="H3627" t="s">
        <v>752</v>
      </c>
      <c r="J3627" t="s">
        <v>8</v>
      </c>
      <c r="K3627" t="s">
        <v>124</v>
      </c>
      <c r="M3627">
        <v>18</v>
      </c>
      <c r="N3627" t="s">
        <v>433</v>
      </c>
      <c r="O3627" t="s">
        <v>434</v>
      </c>
      <c r="P3627" t="s">
        <v>435</v>
      </c>
      <c r="Q3627" t="s">
        <v>139</v>
      </c>
      <c r="R3627" t="s">
        <v>811</v>
      </c>
      <c r="S3627" t="s">
        <v>360</v>
      </c>
      <c r="T3627" t="s">
        <v>3611</v>
      </c>
      <c r="U3627" t="s">
        <v>343</v>
      </c>
      <c r="V3627" t="s">
        <v>3264</v>
      </c>
      <c r="X3627" t="str">
        <f>LEFT(Table7[[#This Row],[Month]],4)</f>
        <v>2023</v>
      </c>
      <c r="Y3627">
        <f>SIGN(Table7[[#This Row],[Internal Monthly Cost]])</f>
        <v>1</v>
      </c>
    </row>
    <row r="3628" spans="1:25" x14ac:dyDescent="0.2">
      <c r="A3628">
        <v>525</v>
      </c>
      <c r="B3628" t="s">
        <v>3697</v>
      </c>
      <c r="C3628" t="s">
        <v>3890</v>
      </c>
      <c r="D3628" t="s">
        <v>5</v>
      </c>
      <c r="E3628" t="s">
        <v>2302</v>
      </c>
      <c r="F3628" t="s">
        <v>652</v>
      </c>
      <c r="G3628" t="s">
        <v>3896</v>
      </c>
      <c r="H3628" t="s">
        <v>752</v>
      </c>
      <c r="J3628" t="s">
        <v>8</v>
      </c>
      <c r="K3628" t="s">
        <v>124</v>
      </c>
      <c r="M3628">
        <v>18</v>
      </c>
      <c r="N3628" t="s">
        <v>117</v>
      </c>
      <c r="O3628" t="s">
        <v>246</v>
      </c>
      <c r="P3628" t="s">
        <v>118</v>
      </c>
      <c r="Q3628" t="s">
        <v>139</v>
      </c>
      <c r="R3628" t="s">
        <v>811</v>
      </c>
      <c r="S3628" t="s">
        <v>345</v>
      </c>
      <c r="T3628" t="s">
        <v>3611</v>
      </c>
      <c r="U3628" t="s">
        <v>343</v>
      </c>
      <c r="V3628" t="s">
        <v>385</v>
      </c>
      <c r="X3628" t="str">
        <f>LEFT(Table7[[#This Row],[Month]],4)</f>
        <v>2023</v>
      </c>
      <c r="Y3628">
        <f>SIGN(Table7[[#This Row],[Internal Monthly Cost]])</f>
        <v>1</v>
      </c>
    </row>
    <row r="3629" spans="1:25" x14ac:dyDescent="0.2">
      <c r="A3629">
        <v>521</v>
      </c>
      <c r="B3629" t="s">
        <v>3697</v>
      </c>
      <c r="C3629" t="s">
        <v>3890</v>
      </c>
      <c r="D3629" t="s">
        <v>5</v>
      </c>
      <c r="E3629" t="s">
        <v>1999</v>
      </c>
      <c r="F3629" t="s">
        <v>652</v>
      </c>
      <c r="G3629" t="s">
        <v>3897</v>
      </c>
      <c r="H3629" t="s">
        <v>752</v>
      </c>
      <c r="J3629" t="s">
        <v>8</v>
      </c>
      <c r="K3629" t="s">
        <v>124</v>
      </c>
      <c r="M3629">
        <v>18</v>
      </c>
      <c r="N3629" t="s">
        <v>66</v>
      </c>
      <c r="O3629" t="s">
        <v>229</v>
      </c>
      <c r="P3629" t="s">
        <v>67</v>
      </c>
      <c r="Q3629" t="s">
        <v>139</v>
      </c>
      <c r="R3629" t="s">
        <v>811</v>
      </c>
      <c r="S3629" t="s">
        <v>360</v>
      </c>
      <c r="T3629" t="s">
        <v>3611</v>
      </c>
      <c r="U3629" t="s">
        <v>343</v>
      </c>
      <c r="V3629" t="s">
        <v>3344</v>
      </c>
      <c r="X3629" t="str">
        <f>LEFT(Table7[[#This Row],[Month]],4)</f>
        <v>2023</v>
      </c>
      <c r="Y3629">
        <f>SIGN(Table7[[#This Row],[Internal Monthly Cost]])</f>
        <v>1</v>
      </c>
    </row>
    <row r="3630" spans="1:25" x14ac:dyDescent="0.2">
      <c r="A3630">
        <v>524</v>
      </c>
      <c r="B3630" t="s">
        <v>3697</v>
      </c>
      <c r="C3630" t="s">
        <v>3890</v>
      </c>
      <c r="D3630" t="s">
        <v>5</v>
      </c>
      <c r="E3630" t="s">
        <v>2295</v>
      </c>
      <c r="F3630" t="s">
        <v>652</v>
      </c>
      <c r="G3630" t="s">
        <v>3895</v>
      </c>
      <c r="H3630" t="s">
        <v>752</v>
      </c>
      <c r="J3630" t="s">
        <v>8</v>
      </c>
      <c r="K3630" t="s">
        <v>124</v>
      </c>
      <c r="M3630">
        <v>18</v>
      </c>
      <c r="N3630" t="s">
        <v>113</v>
      </c>
      <c r="O3630" t="s">
        <v>245</v>
      </c>
      <c r="P3630" t="s">
        <v>114</v>
      </c>
      <c r="Q3630" t="s">
        <v>139</v>
      </c>
      <c r="R3630" t="s">
        <v>811</v>
      </c>
      <c r="S3630" t="s">
        <v>345</v>
      </c>
      <c r="T3630" t="s">
        <v>3611</v>
      </c>
      <c r="U3630" t="s">
        <v>343</v>
      </c>
      <c r="V3630" t="s">
        <v>385</v>
      </c>
      <c r="X3630" t="str">
        <f>LEFT(Table7[[#This Row],[Month]],4)</f>
        <v>2023</v>
      </c>
      <c r="Y3630">
        <f>SIGN(Table7[[#This Row],[Internal Monthly Cost]])</f>
        <v>1</v>
      </c>
    </row>
    <row r="3631" spans="1:25" x14ac:dyDescent="0.2">
      <c r="A3631">
        <v>517</v>
      </c>
      <c r="B3631" t="s">
        <v>3697</v>
      </c>
      <c r="C3631" t="s">
        <v>3890</v>
      </c>
      <c r="D3631" t="s">
        <v>5</v>
      </c>
      <c r="E3631" t="s">
        <v>760</v>
      </c>
      <c r="F3631" t="s">
        <v>652</v>
      </c>
      <c r="G3631" t="s">
        <v>3892</v>
      </c>
      <c r="H3631" t="s">
        <v>504</v>
      </c>
      <c r="J3631" t="s">
        <v>8</v>
      </c>
      <c r="K3631" t="s">
        <v>124</v>
      </c>
      <c r="M3631">
        <v>21</v>
      </c>
      <c r="N3631" t="s">
        <v>10</v>
      </c>
      <c r="O3631" t="s">
        <v>205</v>
      </c>
      <c r="P3631" t="s">
        <v>11</v>
      </c>
      <c r="Q3631" t="s">
        <v>171</v>
      </c>
      <c r="R3631" t="s">
        <v>138</v>
      </c>
      <c r="S3631" t="s">
        <v>360</v>
      </c>
      <c r="T3631" t="s">
        <v>3614</v>
      </c>
      <c r="U3631" t="s">
        <v>343</v>
      </c>
      <c r="V3631" t="s">
        <v>383</v>
      </c>
      <c r="X3631" t="str">
        <f>LEFT(Table7[[#This Row],[Month]],4)</f>
        <v>2023</v>
      </c>
      <c r="Y3631">
        <f>SIGN(Table7[[#This Row],[Internal Monthly Cost]])</f>
        <v>1</v>
      </c>
    </row>
    <row r="3632" spans="1:25" x14ac:dyDescent="0.2">
      <c r="A3632">
        <v>515</v>
      </c>
      <c r="B3632" t="s">
        <v>3697</v>
      </c>
      <c r="C3632" t="s">
        <v>3890</v>
      </c>
      <c r="D3632" t="s">
        <v>5</v>
      </c>
      <c r="E3632" t="s">
        <v>2212</v>
      </c>
      <c r="F3632" t="s">
        <v>652</v>
      </c>
      <c r="G3632" t="s">
        <v>3891</v>
      </c>
      <c r="H3632" t="s">
        <v>504</v>
      </c>
      <c r="J3632" t="s">
        <v>8</v>
      </c>
      <c r="K3632" t="s">
        <v>124</v>
      </c>
      <c r="M3632">
        <v>17</v>
      </c>
      <c r="N3632" t="s">
        <v>104</v>
      </c>
      <c r="O3632" t="s">
        <v>243</v>
      </c>
      <c r="P3632" t="s">
        <v>105</v>
      </c>
      <c r="Q3632" t="s">
        <v>139</v>
      </c>
      <c r="R3632" t="s">
        <v>811</v>
      </c>
      <c r="S3632" t="s">
        <v>345</v>
      </c>
      <c r="T3632" t="s">
        <v>3611</v>
      </c>
      <c r="U3632" t="s">
        <v>343</v>
      </c>
      <c r="V3632" t="s">
        <v>373</v>
      </c>
      <c r="X3632" t="str">
        <f>LEFT(Table7[[#This Row],[Month]],4)</f>
        <v>2023</v>
      </c>
      <c r="Y3632">
        <f>SIGN(Table7[[#This Row],[Internal Monthly Cost]])</f>
        <v>1</v>
      </c>
    </row>
    <row r="3633" spans="1:25" x14ac:dyDescent="0.2">
      <c r="A3633">
        <v>526</v>
      </c>
      <c r="B3633" t="s">
        <v>3697</v>
      </c>
      <c r="C3633" t="s">
        <v>3890</v>
      </c>
      <c r="D3633" t="s">
        <v>5</v>
      </c>
      <c r="E3633" t="s">
        <v>779</v>
      </c>
      <c r="F3633" t="s">
        <v>652</v>
      </c>
      <c r="G3633" t="s">
        <v>3898</v>
      </c>
      <c r="H3633" t="s">
        <v>752</v>
      </c>
      <c r="J3633" t="s">
        <v>8</v>
      </c>
      <c r="K3633" t="s">
        <v>127</v>
      </c>
      <c r="M3633">
        <v>12</v>
      </c>
      <c r="N3633" t="s">
        <v>13</v>
      </c>
      <c r="O3633" t="s">
        <v>207</v>
      </c>
      <c r="P3633" t="s">
        <v>14</v>
      </c>
      <c r="Q3633" t="s">
        <v>140</v>
      </c>
      <c r="R3633" t="s">
        <v>811</v>
      </c>
      <c r="S3633" t="s">
        <v>345</v>
      </c>
      <c r="T3633" t="s">
        <v>3615</v>
      </c>
      <c r="U3633" t="s">
        <v>343</v>
      </c>
      <c r="V3633" t="s">
        <v>386</v>
      </c>
      <c r="X3633" t="str">
        <f>LEFT(Table7[[#This Row],[Month]],4)</f>
        <v>2023</v>
      </c>
      <c r="Y3633">
        <f>SIGN(Table7[[#This Row],[Internal Monthly Cost]])</f>
        <v>1</v>
      </c>
    </row>
    <row r="3634" spans="1:25" x14ac:dyDescent="0.2">
      <c r="A3634">
        <v>527</v>
      </c>
      <c r="B3634" t="s">
        <v>3697</v>
      </c>
      <c r="C3634" t="s">
        <v>3890</v>
      </c>
      <c r="D3634" t="s">
        <v>5</v>
      </c>
      <c r="E3634" t="s">
        <v>748</v>
      </c>
      <c r="F3634" t="s">
        <v>652</v>
      </c>
      <c r="G3634" t="s">
        <v>3899</v>
      </c>
      <c r="H3634" t="s">
        <v>752</v>
      </c>
      <c r="J3634" t="s">
        <v>8</v>
      </c>
      <c r="K3634" t="s">
        <v>123</v>
      </c>
      <c r="M3634">
        <v>12</v>
      </c>
      <c r="N3634" t="s">
        <v>7</v>
      </c>
      <c r="O3634" t="s">
        <v>208</v>
      </c>
      <c r="P3634" t="s">
        <v>9</v>
      </c>
      <c r="Q3634" t="s">
        <v>171</v>
      </c>
      <c r="R3634" t="s">
        <v>138</v>
      </c>
      <c r="S3634" t="s">
        <v>345</v>
      </c>
      <c r="T3634" t="s">
        <v>387</v>
      </c>
      <c r="U3634" t="s">
        <v>343</v>
      </c>
      <c r="V3634" t="s">
        <v>388</v>
      </c>
      <c r="X3634" t="str">
        <f>LEFT(Table7[[#This Row],[Month]],4)</f>
        <v>2023</v>
      </c>
      <c r="Y3634">
        <f>SIGN(Table7[[#This Row],[Internal Monthly Cost]])</f>
        <v>1</v>
      </c>
    </row>
    <row r="3635" spans="1:25" x14ac:dyDescent="0.2">
      <c r="A3635">
        <v>680</v>
      </c>
      <c r="B3635" t="s">
        <v>3697</v>
      </c>
      <c r="C3635" t="s">
        <v>3948</v>
      </c>
      <c r="D3635" t="s">
        <v>5</v>
      </c>
      <c r="E3635" t="s">
        <v>1427</v>
      </c>
      <c r="H3635" t="s">
        <v>529</v>
      </c>
      <c r="I3635" t="s">
        <v>2837</v>
      </c>
      <c r="J3635" t="s">
        <v>8</v>
      </c>
      <c r="K3635" t="s">
        <v>442</v>
      </c>
      <c r="M3635">
        <v>-113</v>
      </c>
      <c r="N3635" t="s">
        <v>1419</v>
      </c>
      <c r="O3635" t="s">
        <v>1418</v>
      </c>
      <c r="P3635" t="s">
        <v>1420</v>
      </c>
      <c r="Q3635" t="s">
        <v>140</v>
      </c>
      <c r="R3635" t="s">
        <v>811</v>
      </c>
      <c r="S3635" t="s">
        <v>345</v>
      </c>
      <c r="T3635" t="s">
        <v>3624</v>
      </c>
      <c r="U3635" t="s">
        <v>343</v>
      </c>
      <c r="V3635" t="s">
        <v>1166</v>
      </c>
      <c r="X3635" t="str">
        <f>LEFT(Table7[[#This Row],[Month]],4)</f>
        <v>2023</v>
      </c>
      <c r="Y3635">
        <f>SIGN(Table7[[#This Row],[Internal Monthly Cost]])</f>
        <v>-1</v>
      </c>
    </row>
    <row r="3636" spans="1:25" x14ac:dyDescent="0.2">
      <c r="A3636">
        <v>564</v>
      </c>
      <c r="B3636" t="s">
        <v>3727</v>
      </c>
      <c r="C3636" t="s">
        <v>3727</v>
      </c>
      <c r="D3636" t="s">
        <v>5</v>
      </c>
      <c r="E3636" t="s">
        <v>553</v>
      </c>
      <c r="H3636" t="s">
        <v>555</v>
      </c>
      <c r="I3636" t="s">
        <v>2838</v>
      </c>
      <c r="J3636" t="s">
        <v>8</v>
      </c>
      <c r="K3636" t="s">
        <v>442</v>
      </c>
      <c r="M3636">
        <v>40</v>
      </c>
      <c r="N3636" t="s">
        <v>2917</v>
      </c>
      <c r="O3636" t="s">
        <v>2918</v>
      </c>
      <c r="P3636" t="s">
        <v>2919</v>
      </c>
      <c r="Q3636" t="s">
        <v>441</v>
      </c>
      <c r="R3636" t="s">
        <v>442</v>
      </c>
      <c r="S3636" t="s">
        <v>345</v>
      </c>
      <c r="T3636" t="s">
        <v>2920</v>
      </c>
      <c r="U3636" t="s">
        <v>343</v>
      </c>
      <c r="V3636" t="s">
        <v>2921</v>
      </c>
      <c r="X3636" t="str">
        <f>LEFT(Table7[[#This Row],[Month]],4)</f>
        <v>2023</v>
      </c>
      <c r="Y3636">
        <f>SIGN(Table7[[#This Row],[Internal Monthly Cost]])</f>
        <v>1</v>
      </c>
    </row>
    <row r="3637" spans="1:25" x14ac:dyDescent="0.2">
      <c r="A3637">
        <v>598</v>
      </c>
      <c r="B3637" t="s">
        <v>3727</v>
      </c>
      <c r="C3637" t="s">
        <v>3727</v>
      </c>
      <c r="D3637" t="s">
        <v>5</v>
      </c>
      <c r="E3637" t="s">
        <v>1203</v>
      </c>
      <c r="H3637" t="s">
        <v>874</v>
      </c>
      <c r="I3637" t="s">
        <v>2843</v>
      </c>
      <c r="J3637" t="s">
        <v>8</v>
      </c>
      <c r="K3637" t="s">
        <v>442</v>
      </c>
      <c r="M3637">
        <v>40</v>
      </c>
      <c r="N3637" t="s">
        <v>438</v>
      </c>
      <c r="O3637" t="s">
        <v>439</v>
      </c>
      <c r="P3637" t="s">
        <v>440</v>
      </c>
      <c r="Q3637" t="s">
        <v>441</v>
      </c>
      <c r="R3637" t="s">
        <v>442</v>
      </c>
      <c r="S3637" t="s">
        <v>345</v>
      </c>
      <c r="T3637" t="s">
        <v>3618</v>
      </c>
      <c r="U3637" t="s">
        <v>343</v>
      </c>
      <c r="V3637" t="s">
        <v>444</v>
      </c>
      <c r="X3637" t="str">
        <f>LEFT(Table7[[#This Row],[Month]],4)</f>
        <v>2023</v>
      </c>
      <c r="Y3637">
        <f>SIGN(Table7[[#This Row],[Internal Monthly Cost]])</f>
        <v>1</v>
      </c>
    </row>
    <row r="3638" spans="1:25" x14ac:dyDescent="0.2">
      <c r="A3638">
        <v>609</v>
      </c>
      <c r="B3638" t="s">
        <v>3727</v>
      </c>
      <c r="C3638" t="s">
        <v>3727</v>
      </c>
      <c r="D3638" t="s">
        <v>5</v>
      </c>
      <c r="E3638" t="s">
        <v>1607</v>
      </c>
      <c r="H3638" t="s">
        <v>1608</v>
      </c>
      <c r="I3638" t="s">
        <v>2844</v>
      </c>
      <c r="J3638" t="s">
        <v>8</v>
      </c>
      <c r="K3638" t="s">
        <v>442</v>
      </c>
      <c r="M3638">
        <v>40</v>
      </c>
      <c r="N3638" t="s">
        <v>1603</v>
      </c>
      <c r="O3638" t="s">
        <v>1602</v>
      </c>
      <c r="P3638" t="s">
        <v>1604</v>
      </c>
      <c r="Q3638" t="s">
        <v>441</v>
      </c>
      <c r="R3638" t="s">
        <v>442</v>
      </c>
      <c r="S3638" t="s">
        <v>345</v>
      </c>
      <c r="T3638" t="s">
        <v>3613</v>
      </c>
      <c r="U3638" t="s">
        <v>343</v>
      </c>
      <c r="V3638" t="s">
        <v>1605</v>
      </c>
      <c r="X3638" t="str">
        <f>LEFT(Table7[[#This Row],[Month]],4)</f>
        <v>2023</v>
      </c>
      <c r="Y3638">
        <f>SIGN(Table7[[#This Row],[Internal Monthly Cost]])</f>
        <v>1</v>
      </c>
    </row>
    <row r="3639" spans="1:25" x14ac:dyDescent="0.2">
      <c r="A3639">
        <v>556</v>
      </c>
      <c r="B3639" t="s">
        <v>3727</v>
      </c>
      <c r="C3639" t="s">
        <v>3727</v>
      </c>
      <c r="D3639" t="s">
        <v>5</v>
      </c>
      <c r="E3639" t="s">
        <v>2606</v>
      </c>
      <c r="H3639" t="s">
        <v>2608</v>
      </c>
      <c r="I3639" t="s">
        <v>2852</v>
      </c>
      <c r="J3639" t="s">
        <v>8</v>
      </c>
      <c r="K3639" t="s">
        <v>442</v>
      </c>
      <c r="M3639">
        <v>40</v>
      </c>
      <c r="N3639" t="s">
        <v>3048</v>
      </c>
      <c r="O3639" t="s">
        <v>3049</v>
      </c>
      <c r="P3639" t="s">
        <v>3050</v>
      </c>
      <c r="Q3639" t="s">
        <v>441</v>
      </c>
      <c r="R3639" t="s">
        <v>442</v>
      </c>
      <c r="S3639" t="s">
        <v>345</v>
      </c>
      <c r="T3639" t="s">
        <v>2920</v>
      </c>
      <c r="U3639" t="s">
        <v>343</v>
      </c>
      <c r="V3639" t="s">
        <v>3051</v>
      </c>
      <c r="X3639" t="str">
        <f>LEFT(Table7[[#This Row],[Month]],4)</f>
        <v>2023</v>
      </c>
      <c r="Y3639">
        <f>SIGN(Table7[[#This Row],[Internal Monthly Cost]])</f>
        <v>1</v>
      </c>
    </row>
    <row r="3640" spans="1:25" x14ac:dyDescent="0.2">
      <c r="A3640">
        <v>561</v>
      </c>
      <c r="B3640" t="s">
        <v>3727</v>
      </c>
      <c r="C3640" t="s">
        <v>3727</v>
      </c>
      <c r="D3640" t="s">
        <v>5</v>
      </c>
      <c r="E3640" t="s">
        <v>2632</v>
      </c>
      <c r="H3640" t="s">
        <v>2634</v>
      </c>
      <c r="I3640" t="s">
        <v>2853</v>
      </c>
      <c r="J3640" t="s">
        <v>8</v>
      </c>
      <c r="K3640" t="s">
        <v>442</v>
      </c>
      <c r="M3640">
        <v>40</v>
      </c>
      <c r="N3640" t="s">
        <v>2638</v>
      </c>
      <c r="O3640" t="s">
        <v>2637</v>
      </c>
      <c r="P3640" t="s">
        <v>2639</v>
      </c>
      <c r="Q3640" t="s">
        <v>441</v>
      </c>
      <c r="R3640" t="s">
        <v>442</v>
      </c>
      <c r="S3640" t="s">
        <v>360</v>
      </c>
      <c r="T3640" t="s">
        <v>2640</v>
      </c>
      <c r="U3640" t="s">
        <v>343</v>
      </c>
      <c r="V3640" t="s">
        <v>2641</v>
      </c>
      <c r="X3640" t="str">
        <f>LEFT(Table7[[#This Row],[Month]],4)</f>
        <v>2023</v>
      </c>
      <c r="Y3640">
        <f>SIGN(Table7[[#This Row],[Internal Monthly Cost]])</f>
        <v>1</v>
      </c>
    </row>
    <row r="3641" spans="1:25" x14ac:dyDescent="0.2">
      <c r="A3641">
        <v>562</v>
      </c>
      <c r="B3641" t="s">
        <v>3727</v>
      </c>
      <c r="C3641" t="s">
        <v>3727</v>
      </c>
      <c r="D3641" t="s">
        <v>5</v>
      </c>
      <c r="E3641" t="s">
        <v>2072</v>
      </c>
      <c r="H3641" t="s">
        <v>2074</v>
      </c>
      <c r="I3641" t="s">
        <v>2845</v>
      </c>
      <c r="J3641" t="s">
        <v>8</v>
      </c>
      <c r="K3641" t="s">
        <v>442</v>
      </c>
      <c r="M3641">
        <v>40</v>
      </c>
      <c r="N3641" t="s">
        <v>2078</v>
      </c>
      <c r="O3641" t="s">
        <v>2077</v>
      </c>
      <c r="P3641" t="s">
        <v>2079</v>
      </c>
      <c r="Q3641" t="s">
        <v>441</v>
      </c>
      <c r="R3641" t="s">
        <v>442</v>
      </c>
      <c r="S3641" t="s">
        <v>345</v>
      </c>
      <c r="T3641" t="s">
        <v>1171</v>
      </c>
      <c r="U3641" t="s">
        <v>343</v>
      </c>
      <c r="V3641" t="s">
        <v>2080</v>
      </c>
      <c r="X3641" t="str">
        <f>LEFT(Table7[[#This Row],[Month]],4)</f>
        <v>2023</v>
      </c>
      <c r="Y3641">
        <f>SIGN(Table7[[#This Row],[Internal Monthly Cost]])</f>
        <v>1</v>
      </c>
    </row>
    <row r="3642" spans="1:25" x14ac:dyDescent="0.2">
      <c r="A3642">
        <v>559</v>
      </c>
      <c r="B3642" t="s">
        <v>3727</v>
      </c>
      <c r="C3642" t="s">
        <v>3727</v>
      </c>
      <c r="D3642" t="s">
        <v>5</v>
      </c>
      <c r="E3642" t="s">
        <v>2521</v>
      </c>
      <c r="H3642" t="s">
        <v>2523</v>
      </c>
      <c r="I3642" t="s">
        <v>2850</v>
      </c>
      <c r="J3642" t="s">
        <v>8</v>
      </c>
      <c r="K3642" t="s">
        <v>442</v>
      </c>
      <c r="M3642">
        <v>40</v>
      </c>
      <c r="N3642" t="s">
        <v>2527</v>
      </c>
      <c r="O3642" t="s">
        <v>2526</v>
      </c>
      <c r="P3642" t="s">
        <v>2528</v>
      </c>
      <c r="Q3642" t="s">
        <v>441</v>
      </c>
      <c r="R3642" t="s">
        <v>442</v>
      </c>
      <c r="S3642" t="s">
        <v>345</v>
      </c>
      <c r="T3642" t="s">
        <v>3613</v>
      </c>
      <c r="U3642" t="s">
        <v>343</v>
      </c>
      <c r="V3642" t="s">
        <v>2530</v>
      </c>
      <c r="X3642" t="str">
        <f>LEFT(Table7[[#This Row],[Month]],4)</f>
        <v>2023</v>
      </c>
      <c r="Y3642">
        <f>SIGN(Table7[[#This Row],[Internal Monthly Cost]])</f>
        <v>1</v>
      </c>
    </row>
    <row r="3643" spans="1:25" x14ac:dyDescent="0.2">
      <c r="A3643">
        <v>717</v>
      </c>
      <c r="B3643" t="s">
        <v>3727</v>
      </c>
      <c r="C3643" t="s">
        <v>3727</v>
      </c>
      <c r="D3643" t="s">
        <v>5</v>
      </c>
      <c r="E3643" t="s">
        <v>3161</v>
      </c>
      <c r="F3643" t="s">
        <v>652</v>
      </c>
      <c r="G3643" t="s">
        <v>3164</v>
      </c>
      <c r="H3643" t="s">
        <v>3165</v>
      </c>
      <c r="I3643" t="s">
        <v>3187</v>
      </c>
      <c r="J3643" t="s">
        <v>8</v>
      </c>
      <c r="K3643" t="s">
        <v>123</v>
      </c>
      <c r="M3643">
        <v>67</v>
      </c>
      <c r="N3643" t="s">
        <v>1064</v>
      </c>
      <c r="O3643" t="s">
        <v>1063</v>
      </c>
      <c r="P3643" t="s">
        <v>1065</v>
      </c>
      <c r="Q3643" t="s">
        <v>171</v>
      </c>
      <c r="R3643" t="s">
        <v>138</v>
      </c>
      <c r="S3643" t="s">
        <v>345</v>
      </c>
      <c r="T3643" t="s">
        <v>451</v>
      </c>
      <c r="U3643" t="s">
        <v>343</v>
      </c>
      <c r="V3643" t="s">
        <v>1066</v>
      </c>
      <c r="X3643" t="str">
        <f>LEFT(Table7[[#This Row],[Month]],4)</f>
        <v>2023</v>
      </c>
      <c r="Y3643">
        <f>SIGN(Table7[[#This Row],[Internal Monthly Cost]])</f>
        <v>1</v>
      </c>
    </row>
    <row r="3644" spans="1:25" x14ac:dyDescent="0.2">
      <c r="A3644">
        <v>531</v>
      </c>
      <c r="B3644" t="s">
        <v>3727</v>
      </c>
      <c r="C3644" t="s">
        <v>3727</v>
      </c>
      <c r="D3644" t="s">
        <v>5</v>
      </c>
      <c r="E3644" t="s">
        <v>2355</v>
      </c>
      <c r="F3644" t="s">
        <v>652</v>
      </c>
      <c r="G3644" t="s">
        <v>2356</v>
      </c>
      <c r="H3644" t="s">
        <v>2174</v>
      </c>
      <c r="I3644" t="s">
        <v>163</v>
      </c>
      <c r="J3644" t="s">
        <v>8</v>
      </c>
      <c r="K3644" t="s">
        <v>124</v>
      </c>
      <c r="M3644">
        <v>71</v>
      </c>
      <c r="N3644" t="s">
        <v>148</v>
      </c>
      <c r="O3644" t="s">
        <v>248</v>
      </c>
      <c r="P3644" t="s">
        <v>149</v>
      </c>
      <c r="Q3644" t="s">
        <v>139</v>
      </c>
      <c r="R3644" t="s">
        <v>811</v>
      </c>
      <c r="S3644" t="s">
        <v>345</v>
      </c>
      <c r="T3644" t="s">
        <v>3611</v>
      </c>
      <c r="U3644" t="s">
        <v>343</v>
      </c>
      <c r="V3644" t="s">
        <v>390</v>
      </c>
      <c r="X3644" t="str">
        <f>LEFT(Table7[[#This Row],[Month]],4)</f>
        <v>2023</v>
      </c>
      <c r="Y3644">
        <f>SIGN(Table7[[#This Row],[Internal Monthly Cost]])</f>
        <v>1</v>
      </c>
    </row>
    <row r="3645" spans="1:25" x14ac:dyDescent="0.2">
      <c r="A3645">
        <v>533</v>
      </c>
      <c r="B3645" t="s">
        <v>3727</v>
      </c>
      <c r="C3645" t="s">
        <v>3727</v>
      </c>
      <c r="D3645" t="s">
        <v>5</v>
      </c>
      <c r="E3645" t="s">
        <v>2352</v>
      </c>
      <c r="F3645" t="s">
        <v>652</v>
      </c>
      <c r="G3645" t="s">
        <v>2353</v>
      </c>
      <c r="H3645" t="s">
        <v>2174</v>
      </c>
      <c r="I3645" t="s">
        <v>163</v>
      </c>
      <c r="J3645" t="s">
        <v>8</v>
      </c>
      <c r="K3645" t="s">
        <v>124</v>
      </c>
      <c r="M3645">
        <v>71</v>
      </c>
      <c r="N3645" t="s">
        <v>150</v>
      </c>
      <c r="O3645" t="s">
        <v>249</v>
      </c>
      <c r="P3645" t="s">
        <v>151</v>
      </c>
      <c r="Q3645" t="s">
        <v>139</v>
      </c>
      <c r="R3645" t="s">
        <v>811</v>
      </c>
      <c r="S3645" t="s">
        <v>345</v>
      </c>
      <c r="T3645" t="s">
        <v>3625</v>
      </c>
      <c r="U3645" t="s">
        <v>343</v>
      </c>
      <c r="V3645" t="s">
        <v>391</v>
      </c>
      <c r="X3645" t="str">
        <f>LEFT(Table7[[#This Row],[Month]],4)</f>
        <v>2023</v>
      </c>
      <c r="Y3645">
        <f>SIGN(Table7[[#This Row],[Internal Monthly Cost]])</f>
        <v>1</v>
      </c>
    </row>
    <row r="3646" spans="1:25" x14ac:dyDescent="0.2">
      <c r="A3646">
        <v>679</v>
      </c>
      <c r="B3646" t="s">
        <v>3727</v>
      </c>
      <c r="C3646" t="s">
        <v>3727</v>
      </c>
      <c r="D3646" t="s">
        <v>5</v>
      </c>
      <c r="E3646" t="s">
        <v>2466</v>
      </c>
      <c r="H3646" t="s">
        <v>2456</v>
      </c>
      <c r="I3646" t="s">
        <v>2840</v>
      </c>
      <c r="J3646" t="s">
        <v>8</v>
      </c>
      <c r="K3646" t="s">
        <v>442</v>
      </c>
      <c r="M3646">
        <v>73</v>
      </c>
      <c r="N3646" t="s">
        <v>2924</v>
      </c>
      <c r="O3646" t="s">
        <v>2925</v>
      </c>
      <c r="P3646" t="s">
        <v>2926</v>
      </c>
      <c r="Q3646" t="s">
        <v>441</v>
      </c>
      <c r="R3646" t="s">
        <v>442</v>
      </c>
      <c r="S3646" t="s">
        <v>345</v>
      </c>
      <c r="T3646" t="s">
        <v>3619</v>
      </c>
      <c r="U3646" t="s">
        <v>361</v>
      </c>
      <c r="V3646" t="s">
        <v>2927</v>
      </c>
      <c r="W3646" t="s">
        <v>3745</v>
      </c>
      <c r="X3646" t="str">
        <f>LEFT(Table7[[#This Row],[Month]],4)</f>
        <v>2023</v>
      </c>
      <c r="Y3646">
        <f>SIGN(Table7[[#This Row],[Internal Monthly Cost]])</f>
        <v>1</v>
      </c>
    </row>
    <row r="3647" spans="1:25" x14ac:dyDescent="0.2">
      <c r="A3647">
        <v>597</v>
      </c>
      <c r="B3647" t="s">
        <v>3727</v>
      </c>
      <c r="C3647" t="s">
        <v>3727</v>
      </c>
      <c r="D3647" t="s">
        <v>5</v>
      </c>
      <c r="E3647" t="s">
        <v>666</v>
      </c>
      <c r="H3647" t="s">
        <v>667</v>
      </c>
      <c r="I3647" t="s">
        <v>2842</v>
      </c>
      <c r="J3647" t="s">
        <v>6</v>
      </c>
      <c r="K3647" t="s">
        <v>442</v>
      </c>
      <c r="M3647">
        <v>73</v>
      </c>
      <c r="X3647" t="str">
        <f>LEFT(Table7[[#This Row],[Month]],4)</f>
        <v>2023</v>
      </c>
      <c r="Y3647">
        <f>SIGN(Table7[[#This Row],[Internal Monthly Cost]])</f>
        <v>1</v>
      </c>
    </row>
    <row r="3648" spans="1:25" x14ac:dyDescent="0.2">
      <c r="A3648">
        <v>671</v>
      </c>
      <c r="B3648" t="s">
        <v>3727</v>
      </c>
      <c r="C3648" t="s">
        <v>3727</v>
      </c>
      <c r="D3648" t="s">
        <v>5</v>
      </c>
      <c r="E3648" t="s">
        <v>578</v>
      </c>
      <c r="H3648" t="s">
        <v>580</v>
      </c>
      <c r="I3648" t="s">
        <v>2839</v>
      </c>
      <c r="J3648" t="s">
        <v>6</v>
      </c>
      <c r="K3648" t="s">
        <v>442</v>
      </c>
      <c r="M3648">
        <v>73</v>
      </c>
      <c r="X3648" t="str">
        <f>LEFT(Table7[[#This Row],[Month]],4)</f>
        <v>2023</v>
      </c>
      <c r="Y3648">
        <f>SIGN(Table7[[#This Row],[Internal Monthly Cost]])</f>
        <v>1</v>
      </c>
    </row>
    <row r="3649" spans="1:25" x14ac:dyDescent="0.2">
      <c r="A3649">
        <v>613</v>
      </c>
      <c r="B3649" t="s">
        <v>3727</v>
      </c>
      <c r="C3649" t="s">
        <v>3727</v>
      </c>
      <c r="D3649" t="s">
        <v>5</v>
      </c>
      <c r="E3649" t="s">
        <v>585</v>
      </c>
      <c r="H3649" t="s">
        <v>523</v>
      </c>
      <c r="I3649" t="s">
        <v>2840</v>
      </c>
      <c r="J3649" t="s">
        <v>8</v>
      </c>
      <c r="K3649" t="s">
        <v>442</v>
      </c>
      <c r="M3649">
        <v>73</v>
      </c>
      <c r="N3649" t="s">
        <v>2367</v>
      </c>
      <c r="O3649" t="s">
        <v>2366</v>
      </c>
      <c r="P3649" t="s">
        <v>2368</v>
      </c>
      <c r="Q3649" t="s">
        <v>441</v>
      </c>
      <c r="R3649" t="s">
        <v>442</v>
      </c>
      <c r="S3649" t="s">
        <v>345</v>
      </c>
      <c r="T3649" t="s">
        <v>3613</v>
      </c>
      <c r="U3649" t="s">
        <v>343</v>
      </c>
      <c r="V3649" t="s">
        <v>2369</v>
      </c>
      <c r="X3649" t="str">
        <f>LEFT(Table7[[#This Row],[Month]],4)</f>
        <v>2023</v>
      </c>
      <c r="Y3649">
        <f>SIGN(Table7[[#This Row],[Internal Monthly Cost]])</f>
        <v>1</v>
      </c>
    </row>
    <row r="3650" spans="1:25" x14ac:dyDescent="0.2">
      <c r="A3650">
        <v>529</v>
      </c>
      <c r="B3650" t="s">
        <v>3727</v>
      </c>
      <c r="C3650" t="s">
        <v>3727</v>
      </c>
      <c r="D3650" t="s">
        <v>5</v>
      </c>
      <c r="E3650" t="s">
        <v>2338</v>
      </c>
      <c r="F3650" t="s">
        <v>652</v>
      </c>
      <c r="G3650" t="s">
        <v>2339</v>
      </c>
      <c r="H3650" t="s">
        <v>2340</v>
      </c>
      <c r="I3650" t="s">
        <v>147</v>
      </c>
      <c r="J3650" t="s">
        <v>8</v>
      </c>
      <c r="K3650" t="s">
        <v>124</v>
      </c>
      <c r="M3650">
        <v>71</v>
      </c>
      <c r="N3650" t="s">
        <v>136</v>
      </c>
      <c r="O3650" t="s">
        <v>247</v>
      </c>
      <c r="P3650" t="s">
        <v>137</v>
      </c>
      <c r="Q3650" t="s">
        <v>139</v>
      </c>
      <c r="R3650" t="s">
        <v>811</v>
      </c>
      <c r="S3650" t="s">
        <v>345</v>
      </c>
      <c r="T3650" t="s">
        <v>3694</v>
      </c>
      <c r="U3650" t="s">
        <v>343</v>
      </c>
      <c r="V3650" t="s">
        <v>389</v>
      </c>
      <c r="X3650" t="str">
        <f>LEFT(Table7[[#This Row],[Month]],4)</f>
        <v>2023</v>
      </c>
      <c r="Y3650">
        <f>SIGN(Table7[[#This Row],[Internal Monthly Cost]])</f>
        <v>1</v>
      </c>
    </row>
    <row r="3651" spans="1:25" x14ac:dyDescent="0.2">
      <c r="A3651">
        <v>633</v>
      </c>
      <c r="B3651" t="s">
        <v>3727</v>
      </c>
      <c r="C3651" t="s">
        <v>3727</v>
      </c>
      <c r="D3651" t="s">
        <v>5</v>
      </c>
      <c r="E3651" t="s">
        <v>2437</v>
      </c>
      <c r="H3651" t="s">
        <v>523</v>
      </c>
      <c r="I3651" t="s">
        <v>2840</v>
      </c>
      <c r="J3651" t="s">
        <v>4</v>
      </c>
      <c r="K3651" t="s">
        <v>442</v>
      </c>
      <c r="M3651">
        <v>73</v>
      </c>
      <c r="X3651" t="str">
        <f>LEFT(Table7[[#This Row],[Month]],4)</f>
        <v>2023</v>
      </c>
      <c r="Y3651">
        <f>SIGN(Table7[[#This Row],[Internal Monthly Cost]])</f>
        <v>1</v>
      </c>
    </row>
    <row r="3652" spans="1:25" x14ac:dyDescent="0.2">
      <c r="A3652">
        <v>563</v>
      </c>
      <c r="B3652" t="s">
        <v>3727</v>
      </c>
      <c r="C3652" t="s">
        <v>3727</v>
      </c>
      <c r="D3652" t="s">
        <v>5</v>
      </c>
      <c r="E3652" t="s">
        <v>2370</v>
      </c>
      <c r="H3652" t="s">
        <v>2372</v>
      </c>
      <c r="I3652" t="s">
        <v>2847</v>
      </c>
      <c r="J3652" t="s">
        <v>4</v>
      </c>
      <c r="K3652" t="s">
        <v>442</v>
      </c>
      <c r="M3652">
        <v>73</v>
      </c>
      <c r="X3652" t="str">
        <f>LEFT(Table7[[#This Row],[Month]],4)</f>
        <v>2023</v>
      </c>
      <c r="Y3652">
        <f>SIGN(Table7[[#This Row],[Internal Monthly Cost]])</f>
        <v>1</v>
      </c>
    </row>
    <row r="3653" spans="1:25" x14ac:dyDescent="0.2">
      <c r="A3653">
        <v>607</v>
      </c>
      <c r="B3653" t="s">
        <v>3727</v>
      </c>
      <c r="C3653" t="s">
        <v>3727</v>
      </c>
      <c r="D3653" t="s">
        <v>5</v>
      </c>
      <c r="E3653" t="s">
        <v>2491</v>
      </c>
      <c r="H3653" t="s">
        <v>2405</v>
      </c>
      <c r="I3653" t="s">
        <v>2849</v>
      </c>
      <c r="J3653" t="s">
        <v>4</v>
      </c>
      <c r="K3653" t="s">
        <v>442</v>
      </c>
      <c r="M3653">
        <v>73</v>
      </c>
      <c r="X3653" t="str">
        <f>LEFT(Table7[[#This Row],[Month]],4)</f>
        <v>2023</v>
      </c>
      <c r="Y3653">
        <f>SIGN(Table7[[#This Row],[Internal Monthly Cost]])</f>
        <v>1</v>
      </c>
    </row>
    <row r="3654" spans="1:25" x14ac:dyDescent="0.2">
      <c r="A3654">
        <v>627</v>
      </c>
      <c r="B3654" t="s">
        <v>3727</v>
      </c>
      <c r="C3654" t="s">
        <v>3727</v>
      </c>
      <c r="D3654" t="s">
        <v>5</v>
      </c>
      <c r="E3654" t="s">
        <v>2343</v>
      </c>
      <c r="H3654" t="s">
        <v>523</v>
      </c>
      <c r="I3654" t="s">
        <v>2840</v>
      </c>
      <c r="J3654" t="s">
        <v>8</v>
      </c>
      <c r="K3654" t="s">
        <v>442</v>
      </c>
      <c r="M3654">
        <v>73</v>
      </c>
      <c r="N3654" t="s">
        <v>3421</v>
      </c>
      <c r="O3654" t="s">
        <v>3422</v>
      </c>
      <c r="P3654" t="s">
        <v>3423</v>
      </c>
      <c r="Q3654" t="s">
        <v>441</v>
      </c>
      <c r="R3654" t="s">
        <v>442</v>
      </c>
      <c r="S3654" t="s">
        <v>345</v>
      </c>
      <c r="T3654" t="s">
        <v>3613</v>
      </c>
      <c r="U3654" t="s">
        <v>343</v>
      </c>
      <c r="V3654" t="s">
        <v>3424</v>
      </c>
      <c r="X3654" t="str">
        <f>LEFT(Table7[[#This Row],[Month]],4)</f>
        <v>2023</v>
      </c>
      <c r="Y3654">
        <f>SIGN(Table7[[#This Row],[Internal Monthly Cost]])</f>
        <v>1</v>
      </c>
    </row>
    <row r="3655" spans="1:25" x14ac:dyDescent="0.2">
      <c r="A3655">
        <v>628</v>
      </c>
      <c r="B3655" t="s">
        <v>3727</v>
      </c>
      <c r="C3655" t="s">
        <v>3727</v>
      </c>
      <c r="D3655" t="s">
        <v>5</v>
      </c>
      <c r="E3655" t="s">
        <v>2404</v>
      </c>
      <c r="H3655" t="s">
        <v>2405</v>
      </c>
      <c r="I3655" t="s">
        <v>2840</v>
      </c>
      <c r="J3655" t="s">
        <v>8</v>
      </c>
      <c r="K3655" t="s">
        <v>442</v>
      </c>
      <c r="M3655">
        <v>73</v>
      </c>
      <c r="N3655" t="s">
        <v>2408</v>
      </c>
      <c r="O3655" t="s">
        <v>2407</v>
      </c>
      <c r="P3655" t="s">
        <v>2409</v>
      </c>
      <c r="Q3655" t="s">
        <v>441</v>
      </c>
      <c r="R3655" t="s">
        <v>442</v>
      </c>
      <c r="S3655" t="s">
        <v>345</v>
      </c>
      <c r="T3655" t="s">
        <v>3619</v>
      </c>
      <c r="U3655" t="s">
        <v>361</v>
      </c>
      <c r="V3655" t="s">
        <v>2410</v>
      </c>
      <c r="W3655" t="s">
        <v>3745</v>
      </c>
      <c r="X3655" t="str">
        <f>LEFT(Table7[[#This Row],[Month]],4)</f>
        <v>2023</v>
      </c>
      <c r="Y3655">
        <f>SIGN(Table7[[#This Row],[Internal Monthly Cost]])</f>
        <v>1</v>
      </c>
    </row>
    <row r="3656" spans="1:25" x14ac:dyDescent="0.2">
      <c r="A3656">
        <v>606</v>
      </c>
      <c r="B3656" t="s">
        <v>3727</v>
      </c>
      <c r="C3656" t="s">
        <v>3727</v>
      </c>
      <c r="D3656" t="s">
        <v>5</v>
      </c>
      <c r="E3656" t="s">
        <v>2455</v>
      </c>
      <c r="H3656" t="s">
        <v>2456</v>
      </c>
      <c r="I3656" t="s">
        <v>2840</v>
      </c>
      <c r="J3656" t="s">
        <v>8</v>
      </c>
      <c r="K3656" t="s">
        <v>442</v>
      </c>
      <c r="M3656">
        <v>73</v>
      </c>
      <c r="N3656" t="s">
        <v>2459</v>
      </c>
      <c r="O3656" t="s">
        <v>2458</v>
      </c>
      <c r="P3656" t="s">
        <v>2460</v>
      </c>
      <c r="Q3656" t="s">
        <v>441</v>
      </c>
      <c r="R3656" t="s">
        <v>442</v>
      </c>
      <c r="S3656" t="s">
        <v>345</v>
      </c>
      <c r="T3656" t="s">
        <v>3619</v>
      </c>
      <c r="U3656" t="s">
        <v>361</v>
      </c>
      <c r="V3656" t="s">
        <v>2461</v>
      </c>
      <c r="W3656" t="s">
        <v>3745</v>
      </c>
      <c r="X3656" t="str">
        <f>LEFT(Table7[[#This Row],[Month]],4)</f>
        <v>2023</v>
      </c>
      <c r="Y3656">
        <f>SIGN(Table7[[#This Row],[Internal Monthly Cost]])</f>
        <v>1</v>
      </c>
    </row>
    <row r="3657" spans="1:25" x14ac:dyDescent="0.2">
      <c r="A3657">
        <v>653</v>
      </c>
      <c r="B3657" t="s">
        <v>3727</v>
      </c>
      <c r="C3657" t="s">
        <v>3727</v>
      </c>
      <c r="D3657" t="s">
        <v>5</v>
      </c>
      <c r="E3657" t="s">
        <v>2472</v>
      </c>
      <c r="H3657" t="s">
        <v>2456</v>
      </c>
      <c r="I3657" t="s">
        <v>2836</v>
      </c>
      <c r="J3657" t="s">
        <v>4</v>
      </c>
      <c r="K3657" t="s">
        <v>442</v>
      </c>
      <c r="M3657">
        <v>73</v>
      </c>
      <c r="X3657" t="str">
        <f>LEFT(Table7[[#This Row],[Month]],4)</f>
        <v>2023</v>
      </c>
      <c r="Y3657">
        <f>SIGN(Table7[[#This Row],[Internal Monthly Cost]])</f>
        <v>1</v>
      </c>
    </row>
    <row r="3658" spans="1:25" x14ac:dyDescent="0.2">
      <c r="A3658">
        <v>539</v>
      </c>
      <c r="B3658" t="s">
        <v>3727</v>
      </c>
      <c r="C3658" t="s">
        <v>3727</v>
      </c>
      <c r="D3658" t="s">
        <v>5</v>
      </c>
      <c r="E3658" t="s">
        <v>2415</v>
      </c>
      <c r="F3658" t="s">
        <v>652</v>
      </c>
      <c r="G3658" t="s">
        <v>2416</v>
      </c>
      <c r="H3658" t="s">
        <v>2174</v>
      </c>
      <c r="I3658" t="s">
        <v>168</v>
      </c>
      <c r="J3658" t="s">
        <v>8</v>
      </c>
      <c r="K3658" t="s">
        <v>124</v>
      </c>
      <c r="M3658">
        <v>71</v>
      </c>
      <c r="N3658" t="s">
        <v>2781</v>
      </c>
      <c r="O3658" t="s">
        <v>2780</v>
      </c>
      <c r="P3658" t="s">
        <v>2782</v>
      </c>
      <c r="Q3658" t="s">
        <v>139</v>
      </c>
      <c r="R3658" t="s">
        <v>811</v>
      </c>
      <c r="S3658" t="s">
        <v>345</v>
      </c>
      <c r="T3658" t="s">
        <v>3611</v>
      </c>
      <c r="U3658" t="s">
        <v>343</v>
      </c>
      <c r="V3658" t="s">
        <v>344</v>
      </c>
      <c r="X3658" t="str">
        <f>LEFT(Table7[[#This Row],[Month]],4)</f>
        <v>2023</v>
      </c>
      <c r="Y3658">
        <f>SIGN(Table7[[#This Row],[Internal Monthly Cost]])</f>
        <v>1</v>
      </c>
    </row>
    <row r="3659" spans="1:25" x14ac:dyDescent="0.2">
      <c r="A3659">
        <v>536</v>
      </c>
      <c r="B3659" t="s">
        <v>3727</v>
      </c>
      <c r="C3659" t="s">
        <v>3727</v>
      </c>
      <c r="D3659" t="s">
        <v>5</v>
      </c>
      <c r="E3659" t="s">
        <v>2377</v>
      </c>
      <c r="F3659" t="s">
        <v>652</v>
      </c>
      <c r="G3659" t="s">
        <v>2378</v>
      </c>
      <c r="H3659" t="s">
        <v>2174</v>
      </c>
      <c r="I3659" t="s">
        <v>168</v>
      </c>
      <c r="J3659" t="s">
        <v>8</v>
      </c>
      <c r="K3659" t="s">
        <v>124</v>
      </c>
      <c r="M3659">
        <v>71</v>
      </c>
      <c r="N3659" t="s">
        <v>161</v>
      </c>
      <c r="O3659" t="s">
        <v>251</v>
      </c>
      <c r="P3659" t="s">
        <v>162</v>
      </c>
      <c r="Q3659" t="s">
        <v>139</v>
      </c>
      <c r="R3659" t="s">
        <v>811</v>
      </c>
      <c r="S3659" t="s">
        <v>345</v>
      </c>
      <c r="T3659" t="s">
        <v>3611</v>
      </c>
      <c r="U3659" t="s">
        <v>343</v>
      </c>
      <c r="V3659" t="s">
        <v>393</v>
      </c>
      <c r="X3659" t="str">
        <f>LEFT(Table7[[#This Row],[Month]],4)</f>
        <v>2023</v>
      </c>
      <c r="Y3659">
        <f>SIGN(Table7[[#This Row],[Internal Monthly Cost]])</f>
        <v>1</v>
      </c>
    </row>
    <row r="3660" spans="1:25" x14ac:dyDescent="0.2">
      <c r="A3660">
        <v>537</v>
      </c>
      <c r="B3660" t="s">
        <v>3727</v>
      </c>
      <c r="C3660" t="s">
        <v>3727</v>
      </c>
      <c r="D3660" t="s">
        <v>5</v>
      </c>
      <c r="E3660" t="s">
        <v>2380</v>
      </c>
      <c r="F3660" t="s">
        <v>652</v>
      </c>
      <c r="G3660" t="s">
        <v>2381</v>
      </c>
      <c r="H3660" t="s">
        <v>2174</v>
      </c>
      <c r="I3660" t="s">
        <v>168</v>
      </c>
      <c r="J3660" t="s">
        <v>8</v>
      </c>
      <c r="K3660" t="s">
        <v>124</v>
      </c>
      <c r="M3660">
        <v>71</v>
      </c>
      <c r="N3660" t="s">
        <v>159</v>
      </c>
      <c r="O3660" t="s">
        <v>252</v>
      </c>
      <c r="P3660" t="s">
        <v>160</v>
      </c>
      <c r="Q3660" t="s">
        <v>139</v>
      </c>
      <c r="R3660" t="s">
        <v>811</v>
      </c>
      <c r="S3660" t="s">
        <v>345</v>
      </c>
      <c r="T3660" t="s">
        <v>3611</v>
      </c>
      <c r="U3660" t="s">
        <v>343</v>
      </c>
      <c r="V3660" t="s">
        <v>393</v>
      </c>
      <c r="X3660" t="str">
        <f>LEFT(Table7[[#This Row],[Month]],4)</f>
        <v>2023</v>
      </c>
      <c r="Y3660">
        <f>SIGN(Table7[[#This Row],[Internal Monthly Cost]])</f>
        <v>1</v>
      </c>
    </row>
    <row r="3661" spans="1:25" x14ac:dyDescent="0.2">
      <c r="A3661">
        <v>541</v>
      </c>
      <c r="B3661" t="s">
        <v>3727</v>
      </c>
      <c r="C3661" t="s">
        <v>3727</v>
      </c>
      <c r="D3661" t="s">
        <v>5</v>
      </c>
      <c r="E3661" t="s">
        <v>1619</v>
      </c>
      <c r="F3661" t="s">
        <v>652</v>
      </c>
      <c r="G3661" t="s">
        <v>1620</v>
      </c>
      <c r="H3661" t="s">
        <v>874</v>
      </c>
      <c r="I3661" t="s">
        <v>169</v>
      </c>
      <c r="J3661" t="s">
        <v>8</v>
      </c>
      <c r="K3661" t="s">
        <v>124</v>
      </c>
      <c r="M3661">
        <v>71</v>
      </c>
      <c r="N3661" t="s">
        <v>42</v>
      </c>
      <c r="O3661" t="s">
        <v>239</v>
      </c>
      <c r="P3661" t="s">
        <v>43</v>
      </c>
      <c r="Q3661" t="s">
        <v>139</v>
      </c>
      <c r="R3661" t="s">
        <v>811</v>
      </c>
      <c r="S3661" t="s">
        <v>345</v>
      </c>
      <c r="T3661" t="s">
        <v>3611</v>
      </c>
      <c r="U3661" t="s">
        <v>343</v>
      </c>
      <c r="V3661" t="s">
        <v>378</v>
      </c>
      <c r="X3661" t="str">
        <f>LEFT(Table7[[#This Row],[Month]],4)</f>
        <v>2023</v>
      </c>
      <c r="Y3661">
        <f>SIGN(Table7[[#This Row],[Internal Monthly Cost]])</f>
        <v>1</v>
      </c>
    </row>
    <row r="3662" spans="1:25" x14ac:dyDescent="0.2">
      <c r="A3662">
        <v>593</v>
      </c>
      <c r="B3662" t="s">
        <v>3727</v>
      </c>
      <c r="C3662" t="s">
        <v>3727</v>
      </c>
      <c r="D3662" t="s">
        <v>5</v>
      </c>
      <c r="E3662" t="s">
        <v>2230</v>
      </c>
      <c r="H3662" t="s">
        <v>2233</v>
      </c>
      <c r="I3662" t="s">
        <v>2846</v>
      </c>
      <c r="J3662" t="s">
        <v>8</v>
      </c>
      <c r="K3662" t="s">
        <v>442</v>
      </c>
      <c r="M3662">
        <v>66</v>
      </c>
      <c r="N3662" t="s">
        <v>2868</v>
      </c>
      <c r="O3662" t="s">
        <v>2869</v>
      </c>
      <c r="P3662" t="s">
        <v>2870</v>
      </c>
      <c r="Q3662" t="s">
        <v>441</v>
      </c>
      <c r="R3662" t="s">
        <v>442</v>
      </c>
      <c r="S3662" t="s">
        <v>345</v>
      </c>
      <c r="T3662" t="s">
        <v>2871</v>
      </c>
      <c r="U3662" t="s">
        <v>343</v>
      </c>
      <c r="V3662" t="s">
        <v>2872</v>
      </c>
      <c r="X3662" t="str">
        <f>LEFT(Table7[[#This Row],[Month]],4)</f>
        <v>2023</v>
      </c>
      <c r="Y3662">
        <f>SIGN(Table7[[#This Row],[Internal Monthly Cost]])</f>
        <v>1</v>
      </c>
    </row>
    <row r="3663" spans="1:25" x14ac:dyDescent="0.2">
      <c r="A3663">
        <v>608</v>
      </c>
      <c r="B3663" t="s">
        <v>3727</v>
      </c>
      <c r="C3663" t="s">
        <v>3727</v>
      </c>
      <c r="D3663" t="s">
        <v>5</v>
      </c>
      <c r="E3663" t="s">
        <v>2364</v>
      </c>
      <c r="H3663" t="s">
        <v>523</v>
      </c>
      <c r="I3663" t="s">
        <v>2846</v>
      </c>
      <c r="J3663" t="s">
        <v>6</v>
      </c>
      <c r="K3663" t="s">
        <v>442</v>
      </c>
      <c r="M3663">
        <v>66</v>
      </c>
      <c r="X3663" t="str">
        <f>LEFT(Table7[[#This Row],[Month]],4)</f>
        <v>2023</v>
      </c>
      <c r="Y3663">
        <f>SIGN(Table7[[#This Row],[Internal Monthly Cost]])</f>
        <v>1</v>
      </c>
    </row>
    <row r="3664" spans="1:25" x14ac:dyDescent="0.2">
      <c r="A3664">
        <v>632</v>
      </c>
      <c r="B3664" t="s">
        <v>3727</v>
      </c>
      <c r="C3664" t="s">
        <v>3727</v>
      </c>
      <c r="D3664" t="s">
        <v>5</v>
      </c>
      <c r="E3664" t="s">
        <v>2485</v>
      </c>
      <c r="H3664" t="s">
        <v>2405</v>
      </c>
      <c r="I3664" t="s">
        <v>2849</v>
      </c>
      <c r="J3664" t="s">
        <v>8</v>
      </c>
      <c r="K3664" t="s">
        <v>442</v>
      </c>
      <c r="M3664">
        <v>73</v>
      </c>
      <c r="N3664" t="s">
        <v>2488</v>
      </c>
      <c r="O3664" t="s">
        <v>2487</v>
      </c>
      <c r="P3664" t="s">
        <v>2489</v>
      </c>
      <c r="Q3664" t="s">
        <v>441</v>
      </c>
      <c r="R3664" t="s">
        <v>442</v>
      </c>
      <c r="S3664" t="s">
        <v>345</v>
      </c>
      <c r="T3664" t="s">
        <v>3619</v>
      </c>
      <c r="U3664" t="s">
        <v>361</v>
      </c>
      <c r="V3664" t="s">
        <v>2490</v>
      </c>
      <c r="W3664" t="s">
        <v>3745</v>
      </c>
      <c r="X3664" t="str">
        <f>LEFT(Table7[[#This Row],[Month]],4)</f>
        <v>2023</v>
      </c>
      <c r="Y3664">
        <f>SIGN(Table7[[#This Row],[Internal Monthly Cost]])</f>
        <v>1</v>
      </c>
    </row>
    <row r="3665" spans="1:25" x14ac:dyDescent="0.2">
      <c r="A3665">
        <v>629</v>
      </c>
      <c r="B3665" t="s">
        <v>3727</v>
      </c>
      <c r="C3665" t="s">
        <v>3727</v>
      </c>
      <c r="D3665" t="s">
        <v>5</v>
      </c>
      <c r="E3665" t="s">
        <v>519</v>
      </c>
      <c r="H3665" t="s">
        <v>523</v>
      </c>
      <c r="I3665" t="s">
        <v>2836</v>
      </c>
      <c r="J3665" t="s">
        <v>6</v>
      </c>
      <c r="K3665" t="s">
        <v>442</v>
      </c>
      <c r="M3665">
        <v>73</v>
      </c>
      <c r="X3665" t="str">
        <f>LEFT(Table7[[#This Row],[Month]],4)</f>
        <v>2023</v>
      </c>
      <c r="Y3665">
        <f>SIGN(Table7[[#This Row],[Internal Monthly Cost]])</f>
        <v>1</v>
      </c>
    </row>
    <row r="3666" spans="1:25" x14ac:dyDescent="0.2">
      <c r="A3666">
        <v>616</v>
      </c>
      <c r="B3666" t="s">
        <v>3727</v>
      </c>
      <c r="C3666" t="s">
        <v>3727</v>
      </c>
      <c r="D3666" t="s">
        <v>5</v>
      </c>
      <c r="E3666" t="s">
        <v>2542</v>
      </c>
      <c r="H3666" t="s">
        <v>2543</v>
      </c>
      <c r="I3666" t="s">
        <v>2851</v>
      </c>
      <c r="J3666" t="s">
        <v>6</v>
      </c>
      <c r="K3666" t="s">
        <v>442</v>
      </c>
      <c r="M3666">
        <v>73</v>
      </c>
      <c r="X3666" t="str">
        <f>LEFT(Table7[[#This Row],[Month]],4)</f>
        <v>2023</v>
      </c>
      <c r="Y3666">
        <f>SIGN(Table7[[#This Row],[Internal Monthly Cost]])</f>
        <v>1</v>
      </c>
    </row>
    <row r="3667" spans="1:25" x14ac:dyDescent="0.2">
      <c r="A3667">
        <v>603</v>
      </c>
      <c r="B3667" t="s">
        <v>3727</v>
      </c>
      <c r="C3667" t="s">
        <v>3727</v>
      </c>
      <c r="D3667" t="s">
        <v>5</v>
      </c>
      <c r="E3667" t="s">
        <v>2531</v>
      </c>
      <c r="H3667" t="s">
        <v>2233</v>
      </c>
      <c r="I3667" t="s">
        <v>2849</v>
      </c>
      <c r="J3667" t="s">
        <v>6</v>
      </c>
      <c r="K3667" t="s">
        <v>442</v>
      </c>
      <c r="M3667">
        <v>66</v>
      </c>
      <c r="X3667" t="str">
        <f>LEFT(Table7[[#This Row],[Month]],4)</f>
        <v>2023</v>
      </c>
      <c r="Y3667">
        <f>SIGN(Table7[[#This Row],[Internal Monthly Cost]])</f>
        <v>1</v>
      </c>
    </row>
    <row r="3668" spans="1:25" x14ac:dyDescent="0.2">
      <c r="A3668">
        <v>569</v>
      </c>
      <c r="B3668" t="s">
        <v>3727</v>
      </c>
      <c r="C3668" t="s">
        <v>3727</v>
      </c>
      <c r="D3668" t="s">
        <v>5</v>
      </c>
      <c r="E3668" t="s">
        <v>650</v>
      </c>
      <c r="F3668" t="s">
        <v>652</v>
      </c>
      <c r="G3668" t="s">
        <v>651</v>
      </c>
      <c r="H3668" t="s">
        <v>653</v>
      </c>
      <c r="I3668" t="s">
        <v>183</v>
      </c>
      <c r="J3668" t="s">
        <v>8</v>
      </c>
      <c r="K3668" t="s">
        <v>124</v>
      </c>
      <c r="M3668">
        <v>74</v>
      </c>
      <c r="N3668" t="s">
        <v>100</v>
      </c>
      <c r="O3668" t="s">
        <v>193</v>
      </c>
      <c r="P3668" t="s">
        <v>101</v>
      </c>
      <c r="Q3668" t="s">
        <v>139</v>
      </c>
      <c r="R3668" t="s">
        <v>811</v>
      </c>
      <c r="S3668" t="s">
        <v>345</v>
      </c>
      <c r="T3668" t="s">
        <v>3611</v>
      </c>
      <c r="U3668" t="s">
        <v>343</v>
      </c>
      <c r="V3668" t="s">
        <v>373</v>
      </c>
      <c r="X3668" t="str">
        <f>LEFT(Table7[[#This Row],[Month]],4)</f>
        <v>2023</v>
      </c>
      <c r="Y3668">
        <f>SIGN(Table7[[#This Row],[Internal Monthly Cost]])</f>
        <v>1</v>
      </c>
    </row>
    <row r="3669" spans="1:25" x14ac:dyDescent="0.2">
      <c r="A3669">
        <v>581</v>
      </c>
      <c r="B3669" t="s">
        <v>3727</v>
      </c>
      <c r="C3669" t="s">
        <v>3727</v>
      </c>
      <c r="D3669" t="s">
        <v>5</v>
      </c>
      <c r="E3669" t="s">
        <v>2642</v>
      </c>
      <c r="F3669" t="s">
        <v>652</v>
      </c>
      <c r="G3669" t="s">
        <v>2643</v>
      </c>
      <c r="H3669" t="s">
        <v>653</v>
      </c>
      <c r="I3669" t="s">
        <v>183</v>
      </c>
      <c r="J3669" t="s">
        <v>8</v>
      </c>
      <c r="K3669" t="s">
        <v>124</v>
      </c>
      <c r="M3669">
        <v>74</v>
      </c>
      <c r="N3669" t="s">
        <v>184</v>
      </c>
      <c r="O3669" t="s">
        <v>259</v>
      </c>
      <c r="P3669" t="s">
        <v>185</v>
      </c>
      <c r="Q3669" t="s">
        <v>139</v>
      </c>
      <c r="R3669" t="s">
        <v>811</v>
      </c>
      <c r="S3669" t="s">
        <v>345</v>
      </c>
      <c r="T3669" t="s">
        <v>3611</v>
      </c>
      <c r="U3669" t="s">
        <v>343</v>
      </c>
      <c r="V3669" t="s">
        <v>401</v>
      </c>
      <c r="X3669" t="str">
        <f>LEFT(Table7[[#This Row],[Month]],4)</f>
        <v>2023</v>
      </c>
      <c r="Y3669">
        <f>SIGN(Table7[[#This Row],[Internal Monthly Cost]])</f>
        <v>1</v>
      </c>
    </row>
    <row r="3670" spans="1:25" x14ac:dyDescent="0.2">
      <c r="A3670">
        <v>574</v>
      </c>
      <c r="B3670" t="s">
        <v>3727</v>
      </c>
      <c r="C3670" t="s">
        <v>3727</v>
      </c>
      <c r="D3670" t="s">
        <v>5</v>
      </c>
      <c r="E3670" t="s">
        <v>2018</v>
      </c>
      <c r="F3670" t="s">
        <v>652</v>
      </c>
      <c r="G3670" t="s">
        <v>2019</v>
      </c>
      <c r="H3670" t="s">
        <v>653</v>
      </c>
      <c r="I3670" t="s">
        <v>183</v>
      </c>
      <c r="J3670" t="s">
        <v>8</v>
      </c>
      <c r="K3670" t="s">
        <v>124</v>
      </c>
      <c r="M3670">
        <v>74</v>
      </c>
      <c r="N3670" t="s">
        <v>3286</v>
      </c>
      <c r="O3670" t="s">
        <v>3287</v>
      </c>
      <c r="P3670" t="s">
        <v>3288</v>
      </c>
      <c r="Q3670" t="s">
        <v>140</v>
      </c>
      <c r="R3670" t="s">
        <v>811</v>
      </c>
      <c r="S3670" t="s">
        <v>345</v>
      </c>
      <c r="T3670" t="s">
        <v>3625</v>
      </c>
      <c r="U3670" t="s">
        <v>343</v>
      </c>
      <c r="V3670" t="s">
        <v>3741</v>
      </c>
      <c r="X3670" t="str">
        <f>LEFT(Table7[[#This Row],[Month]],4)</f>
        <v>2023</v>
      </c>
      <c r="Y3670">
        <f>SIGN(Table7[[#This Row],[Internal Monthly Cost]])</f>
        <v>1</v>
      </c>
    </row>
    <row r="3671" spans="1:25" x14ac:dyDescent="0.2">
      <c r="A3671">
        <v>585</v>
      </c>
      <c r="B3671" t="s">
        <v>3727</v>
      </c>
      <c r="C3671" t="s">
        <v>3727</v>
      </c>
      <c r="D3671" t="s">
        <v>5</v>
      </c>
      <c r="E3671" t="s">
        <v>2275</v>
      </c>
      <c r="F3671" t="s">
        <v>652</v>
      </c>
      <c r="G3671" t="s">
        <v>2276</v>
      </c>
      <c r="H3671" t="s">
        <v>2277</v>
      </c>
      <c r="I3671" t="s">
        <v>183</v>
      </c>
      <c r="J3671" t="s">
        <v>8</v>
      </c>
      <c r="K3671" t="s">
        <v>127</v>
      </c>
      <c r="M3671">
        <v>37</v>
      </c>
      <c r="N3671" t="s">
        <v>186</v>
      </c>
      <c r="O3671" t="s">
        <v>261</v>
      </c>
      <c r="P3671" t="s">
        <v>187</v>
      </c>
      <c r="Q3671" t="s">
        <v>140</v>
      </c>
      <c r="R3671" t="s">
        <v>811</v>
      </c>
      <c r="S3671" t="s">
        <v>345</v>
      </c>
      <c r="T3671" t="s">
        <v>3615</v>
      </c>
      <c r="U3671" t="s">
        <v>343</v>
      </c>
      <c r="V3671" t="s">
        <v>403</v>
      </c>
      <c r="X3671" t="str">
        <f>LEFT(Table7[[#This Row],[Month]],4)</f>
        <v>2023</v>
      </c>
      <c r="Y3671">
        <f>SIGN(Table7[[#This Row],[Internal Monthly Cost]])</f>
        <v>1</v>
      </c>
    </row>
    <row r="3672" spans="1:25" x14ac:dyDescent="0.2">
      <c r="A3672">
        <v>573</v>
      </c>
      <c r="B3672" t="s">
        <v>3727</v>
      </c>
      <c r="C3672" t="s">
        <v>3727</v>
      </c>
      <c r="D3672" t="s">
        <v>5</v>
      </c>
      <c r="E3672" t="s">
        <v>2624</v>
      </c>
      <c r="F3672" t="s">
        <v>652</v>
      </c>
      <c r="G3672" t="s">
        <v>2625</v>
      </c>
      <c r="H3672" t="s">
        <v>653</v>
      </c>
      <c r="I3672" t="s">
        <v>183</v>
      </c>
      <c r="J3672" t="s">
        <v>8</v>
      </c>
      <c r="K3672" t="s">
        <v>124</v>
      </c>
      <c r="M3672">
        <v>74</v>
      </c>
      <c r="N3672" t="s">
        <v>2772</v>
      </c>
      <c r="O3672" t="s">
        <v>2771</v>
      </c>
      <c r="P3672" t="s">
        <v>2773</v>
      </c>
      <c r="Q3672" t="s">
        <v>139</v>
      </c>
      <c r="R3672" t="s">
        <v>811</v>
      </c>
      <c r="S3672" t="s">
        <v>345</v>
      </c>
      <c r="T3672" t="s">
        <v>3694</v>
      </c>
      <c r="U3672" t="s">
        <v>343</v>
      </c>
      <c r="V3672" t="s">
        <v>344</v>
      </c>
      <c r="X3672" t="str">
        <f>LEFT(Table7[[#This Row],[Month]],4)</f>
        <v>2023</v>
      </c>
      <c r="Y3672">
        <f>SIGN(Table7[[#This Row],[Internal Monthly Cost]])</f>
        <v>1</v>
      </c>
    </row>
    <row r="3673" spans="1:25" x14ac:dyDescent="0.2">
      <c r="A3673">
        <v>579</v>
      </c>
      <c r="B3673" t="s">
        <v>3727</v>
      </c>
      <c r="C3673" t="s">
        <v>3727</v>
      </c>
      <c r="D3673" t="s">
        <v>5</v>
      </c>
      <c r="E3673" t="s">
        <v>2207</v>
      </c>
      <c r="F3673" t="s">
        <v>652</v>
      </c>
      <c r="G3673" t="s">
        <v>2208</v>
      </c>
      <c r="H3673" t="s">
        <v>1726</v>
      </c>
      <c r="I3673" t="s">
        <v>183</v>
      </c>
      <c r="J3673" t="s">
        <v>4</v>
      </c>
      <c r="K3673" t="s">
        <v>124</v>
      </c>
      <c r="M3673">
        <v>74</v>
      </c>
      <c r="O3673" t="s">
        <v>193</v>
      </c>
      <c r="X3673" t="str">
        <f>LEFT(Table7[[#This Row],[Month]],4)</f>
        <v>2023</v>
      </c>
      <c r="Y3673">
        <f>SIGN(Table7[[#This Row],[Internal Monthly Cost]])</f>
        <v>1</v>
      </c>
    </row>
    <row r="3674" spans="1:25" x14ac:dyDescent="0.2">
      <c r="A3674">
        <v>576</v>
      </c>
      <c r="B3674" t="s">
        <v>3727</v>
      </c>
      <c r="C3674" t="s">
        <v>3727</v>
      </c>
      <c r="D3674" t="s">
        <v>5</v>
      </c>
      <c r="E3674" t="s">
        <v>2288</v>
      </c>
      <c r="F3674" t="s">
        <v>652</v>
      </c>
      <c r="G3674" t="s">
        <v>2289</v>
      </c>
      <c r="H3674" t="s">
        <v>653</v>
      </c>
      <c r="I3674" t="s">
        <v>183</v>
      </c>
      <c r="J3674" t="s">
        <v>8</v>
      </c>
      <c r="K3674" t="s">
        <v>124</v>
      </c>
      <c r="M3674">
        <v>74</v>
      </c>
      <c r="N3674" t="s">
        <v>109</v>
      </c>
      <c r="O3674" t="s">
        <v>233</v>
      </c>
      <c r="P3674" t="s">
        <v>110</v>
      </c>
      <c r="Q3674" t="s">
        <v>139</v>
      </c>
      <c r="R3674" t="s">
        <v>811</v>
      </c>
      <c r="S3674" t="s">
        <v>345</v>
      </c>
      <c r="T3674" t="s">
        <v>3611</v>
      </c>
      <c r="U3674" t="s">
        <v>343</v>
      </c>
      <c r="V3674" t="s">
        <v>385</v>
      </c>
      <c r="X3674" t="str">
        <f>LEFT(Table7[[#This Row],[Month]],4)</f>
        <v>2023</v>
      </c>
      <c r="Y3674">
        <f>SIGN(Table7[[#This Row],[Internal Monthly Cost]])</f>
        <v>1</v>
      </c>
    </row>
    <row r="3675" spans="1:25" x14ac:dyDescent="0.2">
      <c r="A3675">
        <v>568</v>
      </c>
      <c r="B3675" t="s">
        <v>3727</v>
      </c>
      <c r="C3675" t="s">
        <v>3727</v>
      </c>
      <c r="D3675" t="s">
        <v>5</v>
      </c>
      <c r="E3675" t="s">
        <v>1682</v>
      </c>
      <c r="F3675" t="s">
        <v>652</v>
      </c>
      <c r="G3675" t="s">
        <v>1683</v>
      </c>
      <c r="H3675" t="s">
        <v>653</v>
      </c>
      <c r="I3675" t="s">
        <v>183</v>
      </c>
      <c r="J3675" t="s">
        <v>8</v>
      </c>
      <c r="K3675" t="s">
        <v>124</v>
      </c>
      <c r="M3675">
        <v>74</v>
      </c>
      <c r="N3675" t="s">
        <v>44</v>
      </c>
      <c r="O3675" t="s">
        <v>212</v>
      </c>
      <c r="P3675" t="s">
        <v>45</v>
      </c>
      <c r="Q3675" t="s">
        <v>139</v>
      </c>
      <c r="R3675" t="s">
        <v>811</v>
      </c>
      <c r="S3675" t="s">
        <v>345</v>
      </c>
      <c r="T3675" t="s">
        <v>3611</v>
      </c>
      <c r="U3675" t="s">
        <v>343</v>
      </c>
      <c r="V3675" t="s">
        <v>379</v>
      </c>
      <c r="X3675" t="str">
        <f>LEFT(Table7[[#This Row],[Month]],4)</f>
        <v>2023</v>
      </c>
      <c r="Y3675">
        <f>SIGN(Table7[[#This Row],[Internal Monthly Cost]])</f>
        <v>1</v>
      </c>
    </row>
    <row r="3676" spans="1:25" x14ac:dyDescent="0.2">
      <c r="A3676">
        <v>570</v>
      </c>
      <c r="B3676" t="s">
        <v>3727</v>
      </c>
      <c r="C3676" t="s">
        <v>3727</v>
      </c>
      <c r="D3676" t="s">
        <v>5</v>
      </c>
      <c r="E3676" t="s">
        <v>2299</v>
      </c>
      <c r="F3676" t="s">
        <v>652</v>
      </c>
      <c r="G3676" t="s">
        <v>2300</v>
      </c>
      <c r="H3676" t="s">
        <v>653</v>
      </c>
      <c r="I3676" t="s">
        <v>183</v>
      </c>
      <c r="J3676" t="s">
        <v>8</v>
      </c>
      <c r="K3676" t="s">
        <v>124</v>
      </c>
      <c r="M3676">
        <v>74</v>
      </c>
      <c r="N3676" t="s">
        <v>2675</v>
      </c>
      <c r="O3676" t="s">
        <v>2674</v>
      </c>
      <c r="P3676" t="s">
        <v>2676</v>
      </c>
      <c r="Q3676" t="s">
        <v>139</v>
      </c>
      <c r="R3676" t="s">
        <v>811</v>
      </c>
      <c r="S3676" t="s">
        <v>345</v>
      </c>
      <c r="T3676" t="s">
        <v>3611</v>
      </c>
      <c r="U3676" t="s">
        <v>343</v>
      </c>
      <c r="V3676" t="s">
        <v>2156</v>
      </c>
      <c r="X3676" t="str">
        <f>LEFT(Table7[[#This Row],[Month]],4)</f>
        <v>2023</v>
      </c>
      <c r="Y3676">
        <f>SIGN(Table7[[#This Row],[Internal Monthly Cost]])</f>
        <v>1</v>
      </c>
    </row>
    <row r="3677" spans="1:25" x14ac:dyDescent="0.2">
      <c r="A3677">
        <v>572</v>
      </c>
      <c r="B3677" t="s">
        <v>3727</v>
      </c>
      <c r="C3677" t="s">
        <v>3727</v>
      </c>
      <c r="D3677" t="s">
        <v>5</v>
      </c>
      <c r="E3677" t="s">
        <v>2149</v>
      </c>
      <c r="F3677" t="s">
        <v>652</v>
      </c>
      <c r="G3677" t="s">
        <v>2150</v>
      </c>
      <c r="H3677" t="s">
        <v>653</v>
      </c>
      <c r="I3677" t="s">
        <v>183</v>
      </c>
      <c r="J3677" t="s">
        <v>8</v>
      </c>
      <c r="K3677" t="s">
        <v>124</v>
      </c>
      <c r="M3677">
        <v>74</v>
      </c>
      <c r="N3677" t="s">
        <v>88</v>
      </c>
      <c r="O3677" t="s">
        <v>256</v>
      </c>
      <c r="P3677" t="s">
        <v>89</v>
      </c>
      <c r="Q3677" t="s">
        <v>139</v>
      </c>
      <c r="R3677" t="s">
        <v>811</v>
      </c>
      <c r="S3677" t="s">
        <v>345</v>
      </c>
      <c r="T3677" t="s">
        <v>3611</v>
      </c>
      <c r="U3677" t="s">
        <v>343</v>
      </c>
      <c r="V3677" t="s">
        <v>400</v>
      </c>
      <c r="X3677" t="str">
        <f>LEFT(Table7[[#This Row],[Month]],4)</f>
        <v>2023</v>
      </c>
      <c r="Y3677">
        <f>SIGN(Table7[[#This Row],[Internal Monthly Cost]])</f>
        <v>1</v>
      </c>
    </row>
    <row r="3678" spans="1:25" x14ac:dyDescent="0.2">
      <c r="A3678">
        <v>567</v>
      </c>
      <c r="B3678" t="s">
        <v>3727</v>
      </c>
      <c r="C3678" t="s">
        <v>3727</v>
      </c>
      <c r="D3678" t="s">
        <v>5</v>
      </c>
      <c r="E3678" t="s">
        <v>2291</v>
      </c>
      <c r="F3678" t="s">
        <v>652</v>
      </c>
      <c r="G3678" t="s">
        <v>2292</v>
      </c>
      <c r="H3678" t="s">
        <v>653</v>
      </c>
      <c r="I3678" t="s">
        <v>183</v>
      </c>
      <c r="J3678" t="s">
        <v>4</v>
      </c>
      <c r="K3678" t="s">
        <v>124</v>
      </c>
      <c r="M3678">
        <v>74</v>
      </c>
      <c r="X3678" t="str">
        <f>LEFT(Table7[[#This Row],[Month]],4)</f>
        <v>2023</v>
      </c>
      <c r="Y3678">
        <f>SIGN(Table7[[#This Row],[Internal Monthly Cost]])</f>
        <v>1</v>
      </c>
    </row>
    <row r="3679" spans="1:25" x14ac:dyDescent="0.2">
      <c r="A3679">
        <v>580</v>
      </c>
      <c r="B3679" t="s">
        <v>3727</v>
      </c>
      <c r="C3679" t="s">
        <v>3727</v>
      </c>
      <c r="D3679" t="s">
        <v>5</v>
      </c>
      <c r="E3679" t="s">
        <v>2158</v>
      </c>
      <c r="F3679" t="s">
        <v>652</v>
      </c>
      <c r="G3679" t="s">
        <v>2159</v>
      </c>
      <c r="H3679" t="s">
        <v>653</v>
      </c>
      <c r="I3679" t="s">
        <v>183</v>
      </c>
      <c r="J3679" t="s">
        <v>8</v>
      </c>
      <c r="K3679" t="s">
        <v>124</v>
      </c>
      <c r="M3679">
        <v>74</v>
      </c>
      <c r="N3679" t="s">
        <v>92</v>
      </c>
      <c r="O3679" t="s">
        <v>258</v>
      </c>
      <c r="P3679" t="s">
        <v>93</v>
      </c>
      <c r="Q3679" t="s">
        <v>139</v>
      </c>
      <c r="R3679" t="s">
        <v>811</v>
      </c>
      <c r="S3679" t="s">
        <v>345</v>
      </c>
      <c r="T3679" t="s">
        <v>3611</v>
      </c>
      <c r="U3679" t="s">
        <v>343</v>
      </c>
      <c r="V3679" t="s">
        <v>373</v>
      </c>
      <c r="X3679" t="str">
        <f>LEFT(Table7[[#This Row],[Month]],4)</f>
        <v>2023</v>
      </c>
      <c r="Y3679">
        <f>SIGN(Table7[[#This Row],[Internal Monthly Cost]])</f>
        <v>1</v>
      </c>
    </row>
    <row r="3680" spans="1:25" x14ac:dyDescent="0.2">
      <c r="A3680">
        <v>577</v>
      </c>
      <c r="B3680" t="s">
        <v>3727</v>
      </c>
      <c r="C3680" t="s">
        <v>3727</v>
      </c>
      <c r="D3680" t="s">
        <v>5</v>
      </c>
      <c r="E3680" t="s">
        <v>2023</v>
      </c>
      <c r="F3680" t="s">
        <v>652</v>
      </c>
      <c r="G3680" t="s">
        <v>2024</v>
      </c>
      <c r="H3680" t="s">
        <v>653</v>
      </c>
      <c r="I3680" t="s">
        <v>183</v>
      </c>
      <c r="J3680" t="s">
        <v>4</v>
      </c>
      <c r="K3680" t="s">
        <v>124</v>
      </c>
      <c r="M3680">
        <v>74</v>
      </c>
      <c r="X3680" t="str">
        <f>LEFT(Table7[[#This Row],[Month]],4)</f>
        <v>2023</v>
      </c>
      <c r="Y3680">
        <f>SIGN(Table7[[#This Row],[Internal Monthly Cost]])</f>
        <v>1</v>
      </c>
    </row>
    <row r="3681" spans="1:25" x14ac:dyDescent="0.2">
      <c r="A3681">
        <v>575</v>
      </c>
      <c r="B3681" t="s">
        <v>3727</v>
      </c>
      <c r="C3681" t="s">
        <v>3727</v>
      </c>
      <c r="D3681" t="s">
        <v>5</v>
      </c>
      <c r="E3681" t="s">
        <v>2185</v>
      </c>
      <c r="F3681" t="s">
        <v>652</v>
      </c>
      <c r="G3681" t="s">
        <v>2186</v>
      </c>
      <c r="H3681" t="s">
        <v>653</v>
      </c>
      <c r="I3681" t="s">
        <v>183</v>
      </c>
      <c r="J3681" t="s">
        <v>8</v>
      </c>
      <c r="K3681" t="s">
        <v>124</v>
      </c>
      <c r="M3681">
        <v>74</v>
      </c>
      <c r="N3681" t="s">
        <v>96</v>
      </c>
      <c r="O3681" t="s">
        <v>241</v>
      </c>
      <c r="P3681" t="s">
        <v>97</v>
      </c>
      <c r="Q3681" t="s">
        <v>139</v>
      </c>
      <c r="R3681" t="s">
        <v>811</v>
      </c>
      <c r="S3681" t="s">
        <v>345</v>
      </c>
      <c r="T3681" t="s">
        <v>3611</v>
      </c>
      <c r="U3681" t="s">
        <v>343</v>
      </c>
      <c r="V3681" t="s">
        <v>373</v>
      </c>
      <c r="X3681" t="str">
        <f>LEFT(Table7[[#This Row],[Month]],4)</f>
        <v>2023</v>
      </c>
      <c r="Y3681">
        <f>SIGN(Table7[[#This Row],[Internal Monthly Cost]])</f>
        <v>1</v>
      </c>
    </row>
    <row r="3682" spans="1:25" x14ac:dyDescent="0.2">
      <c r="A3682">
        <v>578</v>
      </c>
      <c r="B3682" t="s">
        <v>3727</v>
      </c>
      <c r="C3682" t="s">
        <v>3727</v>
      </c>
      <c r="D3682" t="s">
        <v>5</v>
      </c>
      <c r="E3682" t="s">
        <v>1724</v>
      </c>
      <c r="F3682" t="s">
        <v>652</v>
      </c>
      <c r="G3682" t="s">
        <v>1725</v>
      </c>
      <c r="H3682" t="s">
        <v>1726</v>
      </c>
      <c r="I3682" t="s">
        <v>183</v>
      </c>
      <c r="J3682" t="s">
        <v>8</v>
      </c>
      <c r="K3682" t="s">
        <v>124</v>
      </c>
      <c r="M3682">
        <v>74</v>
      </c>
      <c r="N3682" t="s">
        <v>50</v>
      </c>
      <c r="O3682" t="s">
        <v>201</v>
      </c>
      <c r="P3682" t="s">
        <v>51</v>
      </c>
      <c r="Q3682" t="s">
        <v>139</v>
      </c>
      <c r="R3682" t="s">
        <v>811</v>
      </c>
      <c r="S3682" t="s">
        <v>345</v>
      </c>
      <c r="T3682" t="s">
        <v>3611</v>
      </c>
      <c r="U3682" t="s">
        <v>343</v>
      </c>
      <c r="V3682" t="s">
        <v>355</v>
      </c>
      <c r="X3682" t="str">
        <f>LEFT(Table7[[#This Row],[Month]],4)</f>
        <v>2023</v>
      </c>
      <c r="Y3682">
        <f>SIGN(Table7[[#This Row],[Internal Monthly Cost]])</f>
        <v>1</v>
      </c>
    </row>
    <row r="3683" spans="1:25" x14ac:dyDescent="0.2">
      <c r="A3683">
        <v>582</v>
      </c>
      <c r="B3683" t="s">
        <v>3727</v>
      </c>
      <c r="C3683" t="s">
        <v>3727</v>
      </c>
      <c r="D3683" t="s">
        <v>5</v>
      </c>
      <c r="E3683" t="s">
        <v>2401</v>
      </c>
      <c r="F3683" t="s">
        <v>652</v>
      </c>
      <c r="G3683" t="s">
        <v>2402</v>
      </c>
      <c r="H3683" t="s">
        <v>653</v>
      </c>
      <c r="I3683" t="s">
        <v>183</v>
      </c>
      <c r="J3683" t="s">
        <v>8</v>
      </c>
      <c r="K3683" t="s">
        <v>124</v>
      </c>
      <c r="M3683">
        <v>74</v>
      </c>
      <c r="N3683" t="s">
        <v>155</v>
      </c>
      <c r="O3683" t="s">
        <v>199</v>
      </c>
      <c r="P3683" t="s">
        <v>156</v>
      </c>
      <c r="Q3683" t="s">
        <v>139</v>
      </c>
      <c r="R3683" t="s">
        <v>811</v>
      </c>
      <c r="S3683" t="s">
        <v>345</v>
      </c>
      <c r="T3683" t="s">
        <v>3611</v>
      </c>
      <c r="U3683" t="s">
        <v>343</v>
      </c>
      <c r="V3683" t="s">
        <v>393</v>
      </c>
      <c r="X3683" t="str">
        <f>LEFT(Table7[[#This Row],[Month]],4)</f>
        <v>2023</v>
      </c>
      <c r="Y3683">
        <f>SIGN(Table7[[#This Row],[Internal Monthly Cost]])</f>
        <v>1</v>
      </c>
    </row>
    <row r="3684" spans="1:25" x14ac:dyDescent="0.2">
      <c r="A3684">
        <v>571</v>
      </c>
      <c r="B3684" t="s">
        <v>3727</v>
      </c>
      <c r="C3684" t="s">
        <v>3727</v>
      </c>
      <c r="D3684" t="s">
        <v>5</v>
      </c>
      <c r="E3684" t="s">
        <v>2095</v>
      </c>
      <c r="F3684" t="s">
        <v>652</v>
      </c>
      <c r="G3684" t="s">
        <v>2096</v>
      </c>
      <c r="H3684" t="s">
        <v>653</v>
      </c>
      <c r="I3684" t="s">
        <v>183</v>
      </c>
      <c r="J3684" t="s">
        <v>8</v>
      </c>
      <c r="K3684" t="s">
        <v>124</v>
      </c>
      <c r="M3684">
        <v>74</v>
      </c>
      <c r="N3684" t="s">
        <v>3279</v>
      </c>
      <c r="O3684" t="s">
        <v>3280</v>
      </c>
      <c r="P3684" t="s">
        <v>3281</v>
      </c>
      <c r="Q3684" t="s">
        <v>140</v>
      </c>
      <c r="R3684" t="s">
        <v>811</v>
      </c>
      <c r="S3684" t="s">
        <v>345</v>
      </c>
      <c r="T3684" t="s">
        <v>3625</v>
      </c>
      <c r="U3684" t="s">
        <v>343</v>
      </c>
      <c r="V3684" t="s">
        <v>3741</v>
      </c>
      <c r="X3684" t="str">
        <f>LEFT(Table7[[#This Row],[Month]],4)</f>
        <v>2023</v>
      </c>
      <c r="Y3684">
        <f>SIGN(Table7[[#This Row],[Internal Monthly Cost]])</f>
        <v>1</v>
      </c>
    </row>
    <row r="3685" spans="1:25" x14ac:dyDescent="0.2">
      <c r="A3685">
        <v>625</v>
      </c>
      <c r="B3685" t="s">
        <v>3727</v>
      </c>
      <c r="C3685" t="s">
        <v>3727</v>
      </c>
      <c r="D3685" t="s">
        <v>5</v>
      </c>
      <c r="E3685" t="s">
        <v>2627</v>
      </c>
      <c r="F3685" t="s">
        <v>652</v>
      </c>
      <c r="G3685" t="s">
        <v>2628</v>
      </c>
      <c r="H3685" t="s">
        <v>2146</v>
      </c>
      <c r="I3685" t="s">
        <v>290</v>
      </c>
      <c r="J3685" t="s">
        <v>8</v>
      </c>
      <c r="K3685" t="s">
        <v>124</v>
      </c>
      <c r="M3685">
        <v>73</v>
      </c>
      <c r="N3685" t="s">
        <v>82</v>
      </c>
      <c r="O3685" t="s">
        <v>232</v>
      </c>
      <c r="P3685" t="s">
        <v>83</v>
      </c>
      <c r="Q3685" t="s">
        <v>139</v>
      </c>
      <c r="R3685" t="s">
        <v>811</v>
      </c>
      <c r="S3685" t="s">
        <v>345</v>
      </c>
      <c r="T3685" t="s">
        <v>3611</v>
      </c>
      <c r="U3685" t="s">
        <v>343</v>
      </c>
      <c r="V3685" t="s">
        <v>371</v>
      </c>
      <c r="X3685" t="str">
        <f>LEFT(Table7[[#This Row],[Month]],4)</f>
        <v>2023</v>
      </c>
      <c r="Y3685">
        <f>SIGN(Table7[[#This Row],[Internal Monthly Cost]])</f>
        <v>1</v>
      </c>
    </row>
    <row r="3686" spans="1:25" x14ac:dyDescent="0.2">
      <c r="A3686">
        <v>622</v>
      </c>
      <c r="B3686" t="s">
        <v>3727</v>
      </c>
      <c r="C3686" t="s">
        <v>3727</v>
      </c>
      <c r="D3686" t="s">
        <v>5</v>
      </c>
      <c r="E3686" t="s">
        <v>827</v>
      </c>
      <c r="F3686" t="s">
        <v>652</v>
      </c>
      <c r="G3686" t="s">
        <v>828</v>
      </c>
      <c r="H3686" t="s">
        <v>829</v>
      </c>
      <c r="I3686" t="s">
        <v>290</v>
      </c>
      <c r="J3686" t="s">
        <v>8</v>
      </c>
      <c r="K3686" t="s">
        <v>123</v>
      </c>
      <c r="M3686">
        <v>44</v>
      </c>
      <c r="N3686" t="s">
        <v>17</v>
      </c>
      <c r="O3686" t="s">
        <v>200</v>
      </c>
      <c r="P3686" t="s">
        <v>18</v>
      </c>
      <c r="Q3686" t="s">
        <v>171</v>
      </c>
      <c r="R3686" t="s">
        <v>138</v>
      </c>
      <c r="S3686" t="s">
        <v>360</v>
      </c>
      <c r="T3686" t="s">
        <v>3620</v>
      </c>
      <c r="U3686" t="s">
        <v>343</v>
      </c>
      <c r="V3686" t="s">
        <v>388</v>
      </c>
      <c r="X3686" t="str">
        <f>LEFT(Table7[[#This Row],[Month]],4)</f>
        <v>2023</v>
      </c>
      <c r="Y3686">
        <f>SIGN(Table7[[#This Row],[Internal Monthly Cost]])</f>
        <v>1</v>
      </c>
    </row>
    <row r="3687" spans="1:25" x14ac:dyDescent="0.2">
      <c r="A3687">
        <v>635</v>
      </c>
      <c r="B3687" t="s">
        <v>3727</v>
      </c>
      <c r="C3687" t="s">
        <v>3727</v>
      </c>
      <c r="D3687" t="s">
        <v>5</v>
      </c>
      <c r="E3687" t="s">
        <v>2656</v>
      </c>
      <c r="F3687" t="s">
        <v>652</v>
      </c>
      <c r="G3687" t="s">
        <v>2657</v>
      </c>
      <c r="H3687" t="s">
        <v>847</v>
      </c>
      <c r="I3687" t="s">
        <v>291</v>
      </c>
      <c r="J3687" t="s">
        <v>8</v>
      </c>
      <c r="K3687" t="s">
        <v>124</v>
      </c>
      <c r="M3687">
        <v>73</v>
      </c>
      <c r="N3687" t="s">
        <v>2221</v>
      </c>
      <c r="O3687" t="s">
        <v>2220</v>
      </c>
      <c r="P3687" t="s">
        <v>2222</v>
      </c>
      <c r="Q3687" t="s">
        <v>139</v>
      </c>
      <c r="R3687" t="s">
        <v>811</v>
      </c>
      <c r="S3687" t="s">
        <v>345</v>
      </c>
      <c r="T3687" t="s">
        <v>3611</v>
      </c>
      <c r="U3687" t="s">
        <v>343</v>
      </c>
      <c r="V3687" t="s">
        <v>2223</v>
      </c>
      <c r="X3687" t="str">
        <f>LEFT(Table7[[#This Row],[Month]],4)</f>
        <v>2023</v>
      </c>
      <c r="Y3687">
        <f>SIGN(Table7[[#This Row],[Internal Monthly Cost]])</f>
        <v>1</v>
      </c>
    </row>
    <row r="3688" spans="1:25" x14ac:dyDescent="0.2">
      <c r="A3688">
        <v>626</v>
      </c>
      <c r="B3688" t="s">
        <v>3727</v>
      </c>
      <c r="C3688" t="s">
        <v>3727</v>
      </c>
      <c r="D3688" t="s">
        <v>5</v>
      </c>
      <c r="E3688" t="s">
        <v>2645</v>
      </c>
      <c r="F3688" t="s">
        <v>652</v>
      </c>
      <c r="G3688" t="s">
        <v>2646</v>
      </c>
      <c r="H3688" t="s">
        <v>2647</v>
      </c>
      <c r="I3688" t="s">
        <v>290</v>
      </c>
      <c r="J3688" t="s">
        <v>8</v>
      </c>
      <c r="K3688" t="s">
        <v>124</v>
      </c>
      <c r="M3688">
        <v>73</v>
      </c>
      <c r="N3688" t="s">
        <v>115</v>
      </c>
      <c r="O3688" t="s">
        <v>255</v>
      </c>
      <c r="P3688" t="s">
        <v>116</v>
      </c>
      <c r="Q3688" t="s">
        <v>139</v>
      </c>
      <c r="R3688" t="s">
        <v>811</v>
      </c>
      <c r="S3688" t="s">
        <v>345</v>
      </c>
      <c r="T3688" t="s">
        <v>3611</v>
      </c>
      <c r="U3688" t="s">
        <v>343</v>
      </c>
      <c r="V3688" t="s">
        <v>385</v>
      </c>
      <c r="X3688" t="str">
        <f>LEFT(Table7[[#This Row],[Month]],4)</f>
        <v>2023</v>
      </c>
      <c r="Y3688">
        <f>SIGN(Table7[[#This Row],[Internal Monthly Cost]])</f>
        <v>1</v>
      </c>
    </row>
    <row r="3689" spans="1:25" x14ac:dyDescent="0.2">
      <c r="A3689">
        <v>623</v>
      </c>
      <c r="B3689" t="s">
        <v>3727</v>
      </c>
      <c r="C3689" t="s">
        <v>3727</v>
      </c>
      <c r="D3689" t="s">
        <v>5</v>
      </c>
      <c r="E3689" t="s">
        <v>2805</v>
      </c>
      <c r="F3689" t="s">
        <v>652</v>
      </c>
      <c r="G3689" t="s">
        <v>2806</v>
      </c>
      <c r="H3689" t="s">
        <v>2146</v>
      </c>
      <c r="I3689" t="s">
        <v>290</v>
      </c>
      <c r="J3689" t="s">
        <v>8</v>
      </c>
      <c r="K3689" t="s">
        <v>124</v>
      </c>
      <c r="M3689">
        <v>73</v>
      </c>
      <c r="N3689" t="s">
        <v>316</v>
      </c>
      <c r="O3689" t="s">
        <v>317</v>
      </c>
      <c r="P3689" t="s">
        <v>318</v>
      </c>
      <c r="Q3689" t="s">
        <v>139</v>
      </c>
      <c r="R3689" t="s">
        <v>811</v>
      </c>
      <c r="S3689" t="s">
        <v>345</v>
      </c>
      <c r="T3689" t="s">
        <v>3625</v>
      </c>
      <c r="U3689" t="s">
        <v>343</v>
      </c>
      <c r="V3689" t="s">
        <v>344</v>
      </c>
      <c r="X3689" t="str">
        <f>LEFT(Table7[[#This Row],[Month]],4)</f>
        <v>2023</v>
      </c>
      <c r="Y3689">
        <f>SIGN(Table7[[#This Row],[Internal Monthly Cost]])</f>
        <v>1</v>
      </c>
    </row>
    <row r="3690" spans="1:25" x14ac:dyDescent="0.2">
      <c r="A3690">
        <v>624</v>
      </c>
      <c r="B3690" t="s">
        <v>3727</v>
      </c>
      <c r="C3690" t="s">
        <v>3727</v>
      </c>
      <c r="D3690" t="s">
        <v>5</v>
      </c>
      <c r="E3690" t="s">
        <v>2144</v>
      </c>
      <c r="F3690" t="s">
        <v>652</v>
      </c>
      <c r="G3690" t="s">
        <v>2145</v>
      </c>
      <c r="H3690" t="s">
        <v>2146</v>
      </c>
      <c r="I3690" t="s">
        <v>290</v>
      </c>
      <c r="J3690" t="s">
        <v>8</v>
      </c>
      <c r="K3690" t="s">
        <v>124</v>
      </c>
      <c r="M3690">
        <v>73</v>
      </c>
      <c r="N3690" t="s">
        <v>86</v>
      </c>
      <c r="O3690" t="s">
        <v>262</v>
      </c>
      <c r="P3690" t="s">
        <v>87</v>
      </c>
      <c r="Q3690" t="s">
        <v>139</v>
      </c>
      <c r="R3690" t="s">
        <v>811</v>
      </c>
      <c r="S3690" t="s">
        <v>345</v>
      </c>
      <c r="T3690" t="s">
        <v>3611</v>
      </c>
      <c r="U3690" t="s">
        <v>343</v>
      </c>
      <c r="V3690" t="s">
        <v>406</v>
      </c>
      <c r="X3690" t="str">
        <f>LEFT(Table7[[#This Row],[Month]],4)</f>
        <v>2023</v>
      </c>
      <c r="Y3690">
        <f>SIGN(Table7[[#This Row],[Internal Monthly Cost]])</f>
        <v>1</v>
      </c>
    </row>
    <row r="3691" spans="1:25" x14ac:dyDescent="0.2">
      <c r="A3691">
        <v>634</v>
      </c>
      <c r="B3691" t="s">
        <v>3727</v>
      </c>
      <c r="C3691" t="s">
        <v>3727</v>
      </c>
      <c r="D3691" t="s">
        <v>5</v>
      </c>
      <c r="E3691" t="s">
        <v>2649</v>
      </c>
      <c r="F3691" t="s">
        <v>652</v>
      </c>
      <c r="G3691" t="s">
        <v>2650</v>
      </c>
      <c r="H3691" t="s">
        <v>847</v>
      </c>
      <c r="I3691" t="s">
        <v>291</v>
      </c>
      <c r="J3691" t="s">
        <v>8</v>
      </c>
      <c r="K3691" t="s">
        <v>123</v>
      </c>
      <c r="M3691">
        <v>50</v>
      </c>
      <c r="N3691" t="s">
        <v>277</v>
      </c>
      <c r="O3691" t="s">
        <v>278</v>
      </c>
      <c r="P3691" t="s">
        <v>279</v>
      </c>
      <c r="Q3691" t="s">
        <v>171</v>
      </c>
      <c r="R3691" t="s">
        <v>138</v>
      </c>
      <c r="S3691" t="s">
        <v>345</v>
      </c>
      <c r="T3691" t="s">
        <v>362</v>
      </c>
      <c r="U3691" t="s">
        <v>343</v>
      </c>
      <c r="V3691" t="s">
        <v>407</v>
      </c>
      <c r="X3691" t="str">
        <f>LEFT(Table7[[#This Row],[Month]],4)</f>
        <v>2023</v>
      </c>
      <c r="Y3691">
        <f>SIGN(Table7[[#This Row],[Internal Monthly Cost]])</f>
        <v>1</v>
      </c>
    </row>
    <row r="3692" spans="1:25" x14ac:dyDescent="0.2">
      <c r="A3692">
        <v>645</v>
      </c>
      <c r="B3692" t="s">
        <v>3727</v>
      </c>
      <c r="C3692" t="s">
        <v>3727</v>
      </c>
      <c r="D3692" t="s">
        <v>5</v>
      </c>
      <c r="E3692" t="s">
        <v>2702</v>
      </c>
      <c r="F3692" t="s">
        <v>652</v>
      </c>
      <c r="G3692" t="s">
        <v>2939</v>
      </c>
      <c r="H3692" t="s">
        <v>1026</v>
      </c>
      <c r="I3692" t="s">
        <v>2899</v>
      </c>
      <c r="J3692" t="s">
        <v>4</v>
      </c>
      <c r="K3692" t="s">
        <v>124</v>
      </c>
      <c r="M3692">
        <v>72</v>
      </c>
      <c r="X3692" t="str">
        <f>LEFT(Table7[[#This Row],[Month]],4)</f>
        <v>2023</v>
      </c>
      <c r="Y3692">
        <f>SIGN(Table7[[#This Row],[Internal Monthly Cost]])</f>
        <v>1</v>
      </c>
    </row>
    <row r="3693" spans="1:25" x14ac:dyDescent="0.2">
      <c r="A3693">
        <v>663</v>
      </c>
      <c r="B3693" t="s">
        <v>3727</v>
      </c>
      <c r="C3693" t="s">
        <v>3727</v>
      </c>
      <c r="D3693" t="s">
        <v>5</v>
      </c>
      <c r="E3693" t="s">
        <v>2797</v>
      </c>
      <c r="F3693" t="s">
        <v>652</v>
      </c>
      <c r="G3693" t="s">
        <v>2798</v>
      </c>
      <c r="H3693" t="s">
        <v>2799</v>
      </c>
      <c r="I3693" t="s">
        <v>2902</v>
      </c>
      <c r="J3693" t="s">
        <v>8</v>
      </c>
      <c r="K3693" t="s">
        <v>124</v>
      </c>
      <c r="M3693">
        <v>72</v>
      </c>
      <c r="N3693" t="s">
        <v>325</v>
      </c>
      <c r="O3693" t="s">
        <v>326</v>
      </c>
      <c r="P3693" t="s">
        <v>327</v>
      </c>
      <c r="Q3693" t="s">
        <v>139</v>
      </c>
      <c r="R3693" t="s">
        <v>811</v>
      </c>
      <c r="S3693" t="s">
        <v>345</v>
      </c>
      <c r="T3693" t="s">
        <v>3611</v>
      </c>
      <c r="U3693" t="s">
        <v>343</v>
      </c>
      <c r="V3693" t="s">
        <v>344</v>
      </c>
      <c r="X3693" t="str">
        <f>LEFT(Table7[[#This Row],[Month]],4)</f>
        <v>2023</v>
      </c>
      <c r="Y3693">
        <f>SIGN(Table7[[#This Row],[Internal Monthly Cost]])</f>
        <v>1</v>
      </c>
    </row>
    <row r="3694" spans="1:25" x14ac:dyDescent="0.2">
      <c r="A3694">
        <v>661</v>
      </c>
      <c r="B3694" t="s">
        <v>3727</v>
      </c>
      <c r="C3694" t="s">
        <v>3727</v>
      </c>
      <c r="D3694" t="s">
        <v>5</v>
      </c>
      <c r="E3694" t="s">
        <v>1403</v>
      </c>
      <c r="F3694" t="s">
        <v>652</v>
      </c>
      <c r="G3694" t="s">
        <v>1404</v>
      </c>
      <c r="H3694" t="s">
        <v>1405</v>
      </c>
      <c r="I3694" t="s">
        <v>2902</v>
      </c>
      <c r="J3694" t="s">
        <v>4</v>
      </c>
      <c r="K3694" t="s">
        <v>124</v>
      </c>
      <c r="M3694">
        <v>72</v>
      </c>
      <c r="X3694" t="str">
        <f>LEFT(Table7[[#This Row],[Month]],4)</f>
        <v>2023</v>
      </c>
      <c r="Y3694">
        <f>SIGN(Table7[[#This Row],[Internal Monthly Cost]])</f>
        <v>1</v>
      </c>
    </row>
    <row r="3695" spans="1:25" x14ac:dyDescent="0.2">
      <c r="A3695">
        <v>667</v>
      </c>
      <c r="B3695" t="s">
        <v>3727</v>
      </c>
      <c r="C3695" t="s">
        <v>3727</v>
      </c>
      <c r="D3695" t="s">
        <v>5</v>
      </c>
      <c r="E3695" t="s">
        <v>797</v>
      </c>
      <c r="F3695" t="s">
        <v>652</v>
      </c>
      <c r="G3695" t="s">
        <v>800</v>
      </c>
      <c r="H3695" t="s">
        <v>801</v>
      </c>
      <c r="I3695" t="s">
        <v>2903</v>
      </c>
      <c r="J3695" t="s">
        <v>8</v>
      </c>
      <c r="K3695" t="s">
        <v>123</v>
      </c>
      <c r="M3695">
        <v>50</v>
      </c>
      <c r="N3695" t="s">
        <v>334</v>
      </c>
      <c r="O3695" t="s">
        <v>335</v>
      </c>
      <c r="P3695" t="s">
        <v>336</v>
      </c>
      <c r="Q3695" t="s">
        <v>171</v>
      </c>
      <c r="R3695" t="s">
        <v>138</v>
      </c>
      <c r="S3695" t="s">
        <v>360</v>
      </c>
      <c r="T3695" t="s">
        <v>2923</v>
      </c>
      <c r="U3695" t="s">
        <v>343</v>
      </c>
      <c r="V3695" t="s">
        <v>415</v>
      </c>
      <c r="X3695" t="str">
        <f>LEFT(Table7[[#This Row],[Month]],4)</f>
        <v>2023</v>
      </c>
      <c r="Y3695">
        <f>SIGN(Table7[[#This Row],[Internal Monthly Cost]])</f>
        <v>1</v>
      </c>
    </row>
    <row r="3696" spans="1:25" x14ac:dyDescent="0.2">
      <c r="A3696">
        <v>675</v>
      </c>
      <c r="B3696" t="s">
        <v>3727</v>
      </c>
      <c r="C3696" t="s">
        <v>3727</v>
      </c>
      <c r="D3696" t="s">
        <v>5</v>
      </c>
      <c r="E3696" t="s">
        <v>1633</v>
      </c>
      <c r="F3696" t="s">
        <v>652</v>
      </c>
      <c r="G3696" t="s">
        <v>1634</v>
      </c>
      <c r="H3696" t="s">
        <v>1635</v>
      </c>
      <c r="I3696" t="s">
        <v>2905</v>
      </c>
      <c r="J3696" t="s">
        <v>8</v>
      </c>
      <c r="K3696" t="s">
        <v>123</v>
      </c>
      <c r="M3696">
        <v>44</v>
      </c>
      <c r="N3696" t="s">
        <v>448</v>
      </c>
      <c r="O3696" t="s">
        <v>449</v>
      </c>
      <c r="P3696" t="s">
        <v>450</v>
      </c>
      <c r="Q3696" t="s">
        <v>171</v>
      </c>
      <c r="R3696" t="s">
        <v>138</v>
      </c>
      <c r="S3696" t="s">
        <v>345</v>
      </c>
      <c r="T3696" t="s">
        <v>451</v>
      </c>
      <c r="U3696" t="s">
        <v>343</v>
      </c>
      <c r="V3696" t="s">
        <v>452</v>
      </c>
      <c r="X3696" t="str">
        <f>LEFT(Table7[[#This Row],[Month]],4)</f>
        <v>2023</v>
      </c>
      <c r="Y3696">
        <f>SIGN(Table7[[#This Row],[Internal Monthly Cost]])</f>
        <v>1</v>
      </c>
    </row>
    <row r="3697" spans="1:25" x14ac:dyDescent="0.2">
      <c r="A3697">
        <v>684</v>
      </c>
      <c r="B3697" t="s">
        <v>3727</v>
      </c>
      <c r="C3697" t="s">
        <v>3727</v>
      </c>
      <c r="D3697" t="s">
        <v>5</v>
      </c>
      <c r="E3697" t="s">
        <v>2891</v>
      </c>
      <c r="F3697" t="s">
        <v>652</v>
      </c>
      <c r="G3697" t="s">
        <v>2892</v>
      </c>
      <c r="H3697" t="s">
        <v>2893</v>
      </c>
      <c r="I3697" t="s">
        <v>2906</v>
      </c>
      <c r="J3697" t="s">
        <v>8</v>
      </c>
      <c r="K3697" t="s">
        <v>124</v>
      </c>
      <c r="M3697">
        <v>37</v>
      </c>
      <c r="N3697" t="s">
        <v>2873</v>
      </c>
      <c r="O3697" t="s">
        <v>2874</v>
      </c>
      <c r="P3697" t="s">
        <v>2875</v>
      </c>
      <c r="Q3697" t="s">
        <v>139</v>
      </c>
      <c r="R3697" t="s">
        <v>811</v>
      </c>
      <c r="S3697" t="s">
        <v>345</v>
      </c>
      <c r="T3697" t="s">
        <v>3611</v>
      </c>
      <c r="U3697" t="s">
        <v>343</v>
      </c>
      <c r="V3697" t="s">
        <v>2876</v>
      </c>
      <c r="X3697" t="str">
        <f>LEFT(Table7[[#This Row],[Month]],4)</f>
        <v>2023</v>
      </c>
      <c r="Y3697">
        <f>SIGN(Table7[[#This Row],[Internal Monthly Cost]])</f>
        <v>1</v>
      </c>
    </row>
    <row r="3698" spans="1:25" x14ac:dyDescent="0.2">
      <c r="A3698">
        <v>716</v>
      </c>
      <c r="B3698" t="s">
        <v>3727</v>
      </c>
      <c r="C3698" t="s">
        <v>3727</v>
      </c>
      <c r="D3698" t="s">
        <v>5</v>
      </c>
      <c r="E3698" t="s">
        <v>3175</v>
      </c>
      <c r="F3698" t="s">
        <v>652</v>
      </c>
      <c r="G3698" t="s">
        <v>3176</v>
      </c>
      <c r="H3698" t="s">
        <v>3156</v>
      </c>
      <c r="I3698" t="s">
        <v>3175</v>
      </c>
      <c r="J3698" t="s">
        <v>8</v>
      </c>
      <c r="K3698" t="s">
        <v>123</v>
      </c>
      <c r="M3698">
        <v>44</v>
      </c>
      <c r="N3698" t="s">
        <v>3179</v>
      </c>
      <c r="O3698" t="s">
        <v>3178</v>
      </c>
      <c r="P3698" t="s">
        <v>3180</v>
      </c>
      <c r="Q3698" t="s">
        <v>171</v>
      </c>
      <c r="R3698" t="s">
        <v>138</v>
      </c>
      <c r="S3698" t="s">
        <v>345</v>
      </c>
      <c r="T3698" t="s">
        <v>3623</v>
      </c>
      <c r="U3698" t="s">
        <v>343</v>
      </c>
      <c r="V3698" t="s">
        <v>3096</v>
      </c>
      <c r="X3698" t="str">
        <f>LEFT(Table7[[#This Row],[Month]],4)</f>
        <v>2023</v>
      </c>
      <c r="Y3698">
        <f>SIGN(Table7[[#This Row],[Internal Monthly Cost]])</f>
        <v>1</v>
      </c>
    </row>
    <row r="3699" spans="1:25" x14ac:dyDescent="0.2">
      <c r="A3699">
        <v>711</v>
      </c>
      <c r="B3699" t="s">
        <v>3727</v>
      </c>
      <c r="C3699" t="s">
        <v>3727</v>
      </c>
      <c r="D3699" t="s">
        <v>5</v>
      </c>
      <c r="E3699" t="s">
        <v>3100</v>
      </c>
      <c r="F3699" t="s">
        <v>652</v>
      </c>
      <c r="G3699" t="s">
        <v>3101</v>
      </c>
      <c r="H3699" t="s">
        <v>3102</v>
      </c>
      <c r="I3699" t="s">
        <v>3077</v>
      </c>
      <c r="J3699" t="s">
        <v>8</v>
      </c>
      <c r="K3699" t="s">
        <v>3074</v>
      </c>
      <c r="M3699">
        <v>47</v>
      </c>
      <c r="N3699" t="s">
        <v>3103</v>
      </c>
      <c r="O3699" t="s">
        <v>3104</v>
      </c>
      <c r="P3699" t="s">
        <v>3150</v>
      </c>
      <c r="Q3699" t="s">
        <v>3106</v>
      </c>
      <c r="R3699" t="s">
        <v>3074</v>
      </c>
      <c r="S3699" t="s">
        <v>345</v>
      </c>
      <c r="T3699" t="s">
        <v>3075</v>
      </c>
      <c r="U3699" t="s">
        <v>343</v>
      </c>
      <c r="V3699" t="s">
        <v>3096</v>
      </c>
      <c r="X3699" t="str">
        <f>LEFT(Table7[[#This Row],[Month]],4)</f>
        <v>2023</v>
      </c>
      <c r="Y3699">
        <f>SIGN(Table7[[#This Row],[Internal Monthly Cost]])</f>
        <v>1</v>
      </c>
    </row>
    <row r="3700" spans="1:25" x14ac:dyDescent="0.2">
      <c r="A3700">
        <v>534</v>
      </c>
      <c r="B3700" t="s">
        <v>3727</v>
      </c>
      <c r="C3700" t="s">
        <v>3727</v>
      </c>
      <c r="D3700" t="s">
        <v>5</v>
      </c>
      <c r="E3700" t="s">
        <v>2326</v>
      </c>
      <c r="F3700" t="s">
        <v>652</v>
      </c>
      <c r="G3700" t="s">
        <v>2327</v>
      </c>
      <c r="H3700" t="s">
        <v>2174</v>
      </c>
      <c r="I3700" t="s">
        <v>163</v>
      </c>
      <c r="J3700" t="s">
        <v>4</v>
      </c>
      <c r="K3700" t="s">
        <v>124</v>
      </c>
      <c r="M3700">
        <v>71</v>
      </c>
      <c r="O3700" t="s">
        <v>250</v>
      </c>
      <c r="X3700" t="str">
        <f>LEFT(Table7[[#This Row],[Month]],4)</f>
        <v>2023</v>
      </c>
      <c r="Y3700">
        <f>SIGN(Table7[[#This Row],[Internal Monthly Cost]])</f>
        <v>1</v>
      </c>
    </row>
    <row r="3701" spans="1:25" x14ac:dyDescent="0.2">
      <c r="A3701">
        <v>692</v>
      </c>
      <c r="B3701" t="s">
        <v>3727</v>
      </c>
      <c r="C3701" t="s">
        <v>3727</v>
      </c>
      <c r="D3701" t="s">
        <v>725</v>
      </c>
      <c r="E3701" t="s">
        <v>2945</v>
      </c>
      <c r="F3701" t="s">
        <v>652</v>
      </c>
      <c r="G3701" t="s">
        <v>2946</v>
      </c>
      <c r="H3701" t="s">
        <v>2947</v>
      </c>
      <c r="J3701" t="s">
        <v>8</v>
      </c>
      <c r="K3701" t="s">
        <v>123</v>
      </c>
      <c r="M3701">
        <v>15</v>
      </c>
      <c r="N3701" t="s">
        <v>319</v>
      </c>
      <c r="O3701" t="s">
        <v>320</v>
      </c>
      <c r="P3701" t="s">
        <v>321</v>
      </c>
      <c r="Q3701" t="s">
        <v>171</v>
      </c>
      <c r="R3701" t="s">
        <v>138</v>
      </c>
      <c r="S3701" t="s">
        <v>345</v>
      </c>
      <c r="T3701" t="s">
        <v>2923</v>
      </c>
      <c r="U3701" t="s">
        <v>343</v>
      </c>
      <c r="V3701" t="s">
        <v>356</v>
      </c>
      <c r="X3701" t="str">
        <f>LEFT(Table7[[#This Row],[Month]],4)</f>
        <v>2023</v>
      </c>
      <c r="Y3701">
        <f>SIGN(Table7[[#This Row],[Internal Monthly Cost]])</f>
        <v>1</v>
      </c>
    </row>
    <row r="3702" spans="1:25" x14ac:dyDescent="0.2">
      <c r="A3702">
        <v>737</v>
      </c>
      <c r="B3702" t="s">
        <v>3727</v>
      </c>
      <c r="C3702" t="s">
        <v>3727</v>
      </c>
      <c r="D3702" t="s">
        <v>5</v>
      </c>
      <c r="E3702" t="s">
        <v>3395</v>
      </c>
      <c r="F3702" t="s">
        <v>652</v>
      </c>
      <c r="G3702" t="s">
        <v>3396</v>
      </c>
      <c r="H3702" t="s">
        <v>3383</v>
      </c>
      <c r="I3702" t="s">
        <v>3430</v>
      </c>
      <c r="J3702" t="s">
        <v>8</v>
      </c>
      <c r="K3702" t="s">
        <v>124</v>
      </c>
      <c r="M3702">
        <v>81</v>
      </c>
      <c r="N3702" t="s">
        <v>310</v>
      </c>
      <c r="O3702" t="s">
        <v>311</v>
      </c>
      <c r="P3702" t="s">
        <v>312</v>
      </c>
      <c r="Q3702" t="s">
        <v>139</v>
      </c>
      <c r="R3702" t="s">
        <v>811</v>
      </c>
      <c r="S3702" t="s">
        <v>345</v>
      </c>
      <c r="T3702" t="s">
        <v>3611</v>
      </c>
      <c r="U3702" t="s">
        <v>343</v>
      </c>
      <c r="V3702" t="s">
        <v>344</v>
      </c>
      <c r="X3702" t="str">
        <f>LEFT(Table7[[#This Row],[Month]],4)</f>
        <v>2023</v>
      </c>
      <c r="Y3702">
        <f>SIGN(Table7[[#This Row],[Internal Monthly Cost]])</f>
        <v>1</v>
      </c>
    </row>
    <row r="3703" spans="1:25" x14ac:dyDescent="0.2">
      <c r="A3703">
        <v>594</v>
      </c>
      <c r="B3703" t="s">
        <v>3727</v>
      </c>
      <c r="C3703" t="s">
        <v>3727</v>
      </c>
      <c r="D3703" t="s">
        <v>5</v>
      </c>
      <c r="E3703" t="s">
        <v>878</v>
      </c>
      <c r="F3703" t="s">
        <v>652</v>
      </c>
      <c r="G3703" t="s">
        <v>880</v>
      </c>
      <c r="H3703" t="s">
        <v>881</v>
      </c>
      <c r="I3703" t="s">
        <v>289</v>
      </c>
      <c r="J3703" t="s">
        <v>8</v>
      </c>
      <c r="K3703" t="s">
        <v>127</v>
      </c>
      <c r="M3703">
        <v>50</v>
      </c>
      <c r="N3703" t="s">
        <v>21</v>
      </c>
      <c r="O3703" t="s">
        <v>209</v>
      </c>
      <c r="P3703" t="s">
        <v>22</v>
      </c>
      <c r="Q3703" t="s">
        <v>140</v>
      </c>
      <c r="R3703" t="s">
        <v>811</v>
      </c>
      <c r="S3703" t="s">
        <v>360</v>
      </c>
      <c r="T3703" t="s">
        <v>3617</v>
      </c>
      <c r="U3703" t="s">
        <v>343</v>
      </c>
      <c r="V3703" t="s">
        <v>404</v>
      </c>
      <c r="X3703" t="str">
        <f>LEFT(Table7[[#This Row],[Month]],4)</f>
        <v>2023</v>
      </c>
      <c r="Y3703">
        <f>SIGN(Table7[[#This Row],[Internal Monthly Cost]])</f>
        <v>1</v>
      </c>
    </row>
    <row r="3704" spans="1:25" x14ac:dyDescent="0.2">
      <c r="A3704">
        <v>668</v>
      </c>
      <c r="B3704" t="s">
        <v>3727</v>
      </c>
      <c r="C3704" t="s">
        <v>3727</v>
      </c>
      <c r="D3704" t="s">
        <v>5</v>
      </c>
      <c r="E3704" t="s">
        <v>1961</v>
      </c>
      <c r="F3704" t="s">
        <v>652</v>
      </c>
      <c r="G3704" t="s">
        <v>1963</v>
      </c>
      <c r="H3704" t="s">
        <v>1964</v>
      </c>
      <c r="I3704" t="s">
        <v>2904</v>
      </c>
      <c r="J3704" t="s">
        <v>8</v>
      </c>
      <c r="K3704" t="s">
        <v>124</v>
      </c>
      <c r="M3704">
        <v>44</v>
      </c>
      <c r="N3704" t="s">
        <v>416</v>
      </c>
      <c r="O3704" t="s">
        <v>417</v>
      </c>
      <c r="P3704" t="s">
        <v>418</v>
      </c>
      <c r="Q3704" t="s">
        <v>171</v>
      </c>
      <c r="R3704" t="s">
        <v>138</v>
      </c>
      <c r="S3704" t="s">
        <v>345</v>
      </c>
      <c r="T3704" t="s">
        <v>3614</v>
      </c>
      <c r="U3704" t="s">
        <v>343</v>
      </c>
      <c r="V3704" t="s">
        <v>419</v>
      </c>
      <c r="X3704" t="str">
        <f>LEFT(Table7[[#This Row],[Month]],4)</f>
        <v>2023</v>
      </c>
      <c r="Y3704">
        <f>SIGN(Table7[[#This Row],[Internal Monthly Cost]])</f>
        <v>1</v>
      </c>
    </row>
    <row r="3705" spans="1:25" x14ac:dyDescent="0.2">
      <c r="A3705">
        <v>647</v>
      </c>
      <c r="B3705" t="s">
        <v>3727</v>
      </c>
      <c r="C3705" t="s">
        <v>3727</v>
      </c>
      <c r="D3705" t="s">
        <v>5</v>
      </c>
      <c r="E3705" t="s">
        <v>887</v>
      </c>
      <c r="F3705" t="s">
        <v>652</v>
      </c>
      <c r="G3705" t="s">
        <v>888</v>
      </c>
      <c r="H3705" t="s">
        <v>889</v>
      </c>
      <c r="I3705" t="s">
        <v>2899</v>
      </c>
      <c r="J3705" t="s">
        <v>8</v>
      </c>
      <c r="K3705" t="s">
        <v>123</v>
      </c>
      <c r="M3705">
        <v>51</v>
      </c>
      <c r="N3705" t="s">
        <v>298</v>
      </c>
      <c r="O3705" t="s">
        <v>299</v>
      </c>
      <c r="P3705" t="s">
        <v>300</v>
      </c>
      <c r="Q3705" t="s">
        <v>171</v>
      </c>
      <c r="R3705" t="s">
        <v>138</v>
      </c>
      <c r="S3705" t="s">
        <v>345</v>
      </c>
      <c r="T3705" t="s">
        <v>362</v>
      </c>
      <c r="U3705" t="s">
        <v>343</v>
      </c>
      <c r="V3705" t="s">
        <v>3267</v>
      </c>
      <c r="X3705" t="str">
        <f>LEFT(Table7[[#This Row],[Month]],4)</f>
        <v>2023</v>
      </c>
      <c r="Y3705">
        <f>SIGN(Table7[[#This Row],[Internal Monthly Cost]])</f>
        <v>1</v>
      </c>
    </row>
    <row r="3706" spans="1:25" x14ac:dyDescent="0.2">
      <c r="A3706">
        <v>659</v>
      </c>
      <c r="B3706" t="s">
        <v>3727</v>
      </c>
      <c r="C3706" t="s">
        <v>3727</v>
      </c>
      <c r="D3706" t="s">
        <v>5</v>
      </c>
      <c r="E3706" t="s">
        <v>1476</v>
      </c>
      <c r="F3706" t="s">
        <v>652</v>
      </c>
      <c r="G3706" t="s">
        <v>1477</v>
      </c>
      <c r="H3706" t="s">
        <v>1478</v>
      </c>
      <c r="I3706" t="s">
        <v>2901</v>
      </c>
      <c r="J3706" t="s">
        <v>8</v>
      </c>
      <c r="K3706" t="s">
        <v>123</v>
      </c>
      <c r="M3706">
        <v>51</v>
      </c>
      <c r="N3706" t="s">
        <v>2913</v>
      </c>
      <c r="O3706" t="s">
        <v>198</v>
      </c>
      <c r="P3706" t="s">
        <v>37</v>
      </c>
      <c r="Q3706" t="s">
        <v>171</v>
      </c>
      <c r="R3706" t="s">
        <v>138</v>
      </c>
      <c r="S3706" t="s">
        <v>360</v>
      </c>
      <c r="T3706" t="s">
        <v>380</v>
      </c>
      <c r="U3706" t="s">
        <v>343</v>
      </c>
      <c r="V3706" t="s">
        <v>382</v>
      </c>
      <c r="X3706" t="str">
        <f>LEFT(Table7[[#This Row],[Month]],4)</f>
        <v>2023</v>
      </c>
      <c r="Y3706">
        <f>SIGN(Table7[[#This Row],[Internal Monthly Cost]])</f>
        <v>1</v>
      </c>
    </row>
    <row r="3707" spans="1:25" x14ac:dyDescent="0.2">
      <c r="A3707">
        <v>731</v>
      </c>
      <c r="B3707" t="s">
        <v>3727</v>
      </c>
      <c r="C3707" t="s">
        <v>3727</v>
      </c>
      <c r="D3707" t="s">
        <v>5</v>
      </c>
      <c r="E3707" t="s">
        <v>3384</v>
      </c>
      <c r="F3707" t="s">
        <v>652</v>
      </c>
      <c r="G3707" t="s">
        <v>3385</v>
      </c>
      <c r="H3707" t="s">
        <v>3383</v>
      </c>
      <c r="I3707" t="s">
        <v>3430</v>
      </c>
      <c r="J3707" t="s">
        <v>8</v>
      </c>
      <c r="K3707" t="s">
        <v>124</v>
      </c>
      <c r="M3707">
        <v>81</v>
      </c>
      <c r="N3707" t="s">
        <v>56</v>
      </c>
      <c r="O3707" t="s">
        <v>223</v>
      </c>
      <c r="P3707" t="s">
        <v>57</v>
      </c>
      <c r="Q3707" t="s">
        <v>139</v>
      </c>
      <c r="R3707" t="s">
        <v>811</v>
      </c>
      <c r="S3707" t="s">
        <v>345</v>
      </c>
      <c r="T3707" t="s">
        <v>3628</v>
      </c>
      <c r="U3707" t="s">
        <v>343</v>
      </c>
      <c r="V3707" t="s">
        <v>358</v>
      </c>
      <c r="X3707" t="str">
        <f>LEFT(Table7[[#This Row],[Month]],4)</f>
        <v>2023</v>
      </c>
      <c r="Y3707">
        <f>SIGN(Table7[[#This Row],[Internal Monthly Cost]])</f>
        <v>1</v>
      </c>
    </row>
    <row r="3708" spans="1:25" x14ac:dyDescent="0.2">
      <c r="A3708">
        <v>735</v>
      </c>
      <c r="B3708" t="s">
        <v>3727</v>
      </c>
      <c r="C3708" t="s">
        <v>3727</v>
      </c>
      <c r="D3708" t="s">
        <v>5</v>
      </c>
      <c r="E3708" t="s">
        <v>3390</v>
      </c>
      <c r="F3708" t="s">
        <v>652</v>
      </c>
      <c r="G3708" t="s">
        <v>3392</v>
      </c>
      <c r="H3708" t="s">
        <v>3383</v>
      </c>
      <c r="I3708" t="s">
        <v>3430</v>
      </c>
      <c r="J3708" t="s">
        <v>8</v>
      </c>
      <c r="K3708" t="s">
        <v>124</v>
      </c>
      <c r="M3708">
        <v>81</v>
      </c>
      <c r="N3708" t="s">
        <v>80</v>
      </c>
      <c r="O3708" t="s">
        <v>231</v>
      </c>
      <c r="P3708" t="s">
        <v>81</v>
      </c>
      <c r="Q3708" t="s">
        <v>139</v>
      </c>
      <c r="R3708" t="s">
        <v>811</v>
      </c>
      <c r="S3708" t="s">
        <v>345</v>
      </c>
      <c r="T3708" t="s">
        <v>3611</v>
      </c>
      <c r="U3708" t="s">
        <v>343</v>
      </c>
      <c r="V3708" t="s">
        <v>369</v>
      </c>
      <c r="X3708" t="str">
        <f>LEFT(Table7[[#This Row],[Month]],4)</f>
        <v>2023</v>
      </c>
      <c r="Y3708">
        <f>SIGN(Table7[[#This Row],[Internal Monthly Cost]])</f>
        <v>1</v>
      </c>
    </row>
    <row r="3709" spans="1:25" x14ac:dyDescent="0.2">
      <c r="A3709">
        <v>728</v>
      </c>
      <c r="B3709" t="s">
        <v>3727</v>
      </c>
      <c r="C3709" t="s">
        <v>3727</v>
      </c>
      <c r="D3709" t="s">
        <v>5</v>
      </c>
      <c r="E3709" t="s">
        <v>3360</v>
      </c>
      <c r="F3709" t="s">
        <v>652</v>
      </c>
      <c r="G3709" t="s">
        <v>3362</v>
      </c>
      <c r="H3709" t="s">
        <v>3363</v>
      </c>
      <c r="I3709" t="s">
        <v>3430</v>
      </c>
      <c r="J3709" t="s">
        <v>8</v>
      </c>
      <c r="K3709" t="s">
        <v>127</v>
      </c>
      <c r="M3709">
        <v>52</v>
      </c>
      <c r="N3709" t="s">
        <v>1004</v>
      </c>
      <c r="O3709" t="s">
        <v>1003</v>
      </c>
      <c r="P3709" t="s">
        <v>1005</v>
      </c>
      <c r="Q3709" t="s">
        <v>140</v>
      </c>
      <c r="R3709" t="s">
        <v>811</v>
      </c>
      <c r="S3709" t="s">
        <v>345</v>
      </c>
      <c r="T3709" t="s">
        <v>3627</v>
      </c>
      <c r="U3709" t="s">
        <v>343</v>
      </c>
      <c r="V3709" t="s">
        <v>1006</v>
      </c>
      <c r="X3709" t="str">
        <f>LEFT(Table7[[#This Row],[Month]],4)</f>
        <v>2023</v>
      </c>
      <c r="Y3709">
        <f>SIGN(Table7[[#This Row],[Internal Monthly Cost]])</f>
        <v>1</v>
      </c>
    </row>
    <row r="3710" spans="1:25" x14ac:dyDescent="0.2">
      <c r="A3710">
        <v>727</v>
      </c>
      <c r="B3710" t="s">
        <v>3727</v>
      </c>
      <c r="C3710" t="s">
        <v>3727</v>
      </c>
      <c r="D3710" t="s">
        <v>5</v>
      </c>
      <c r="E3710" t="s">
        <v>3338</v>
      </c>
      <c r="F3710" t="s">
        <v>652</v>
      </c>
      <c r="G3710" t="s">
        <v>3339</v>
      </c>
      <c r="H3710" t="s">
        <v>3340</v>
      </c>
      <c r="I3710" t="s">
        <v>3371</v>
      </c>
      <c r="J3710" t="s">
        <v>8</v>
      </c>
      <c r="K3710" t="s">
        <v>127</v>
      </c>
      <c r="M3710">
        <v>62</v>
      </c>
      <c r="N3710" t="s">
        <v>1585</v>
      </c>
      <c r="O3710" t="s">
        <v>1584</v>
      </c>
      <c r="P3710" t="s">
        <v>1586</v>
      </c>
      <c r="Q3710" t="s">
        <v>140</v>
      </c>
      <c r="R3710" t="s">
        <v>811</v>
      </c>
      <c r="S3710" t="s">
        <v>345</v>
      </c>
      <c r="T3710" t="s">
        <v>3615</v>
      </c>
      <c r="U3710" t="s">
        <v>343</v>
      </c>
      <c r="V3710" t="s">
        <v>1587</v>
      </c>
      <c r="X3710" t="str">
        <f>LEFT(Table7[[#This Row],[Month]],4)</f>
        <v>2023</v>
      </c>
      <c r="Y3710">
        <f>SIGN(Table7[[#This Row],[Internal Monthly Cost]])</f>
        <v>1</v>
      </c>
    </row>
    <row r="3711" spans="1:25" x14ac:dyDescent="0.2">
      <c r="A3711">
        <v>738</v>
      </c>
      <c r="B3711" t="s">
        <v>3727</v>
      </c>
      <c r="C3711" t="s">
        <v>3727</v>
      </c>
      <c r="D3711" t="s">
        <v>5</v>
      </c>
      <c r="E3711" t="s">
        <v>3397</v>
      </c>
      <c r="F3711" t="s">
        <v>652</v>
      </c>
      <c r="G3711" t="s">
        <v>3398</v>
      </c>
      <c r="H3711" t="s">
        <v>3383</v>
      </c>
      <c r="I3711" t="s">
        <v>3430</v>
      </c>
      <c r="J3711" t="s">
        <v>8</v>
      </c>
      <c r="K3711" t="s">
        <v>124</v>
      </c>
      <c r="M3711">
        <v>81</v>
      </c>
      <c r="N3711" t="s">
        <v>23</v>
      </c>
      <c r="O3711" t="s">
        <v>224</v>
      </c>
      <c r="P3711" t="s">
        <v>24</v>
      </c>
      <c r="Q3711" t="s">
        <v>139</v>
      </c>
      <c r="R3711" t="s">
        <v>811</v>
      </c>
      <c r="S3711" t="s">
        <v>345</v>
      </c>
      <c r="T3711" t="s">
        <v>3629</v>
      </c>
      <c r="U3711" t="s">
        <v>343</v>
      </c>
      <c r="V3711" t="s">
        <v>359</v>
      </c>
      <c r="X3711" t="str">
        <f>LEFT(Table7[[#This Row],[Month]],4)</f>
        <v>2023</v>
      </c>
      <c r="Y3711">
        <f>SIGN(Table7[[#This Row],[Internal Monthly Cost]])</f>
        <v>1</v>
      </c>
    </row>
    <row r="3712" spans="1:25" x14ac:dyDescent="0.2">
      <c r="A3712">
        <v>744</v>
      </c>
      <c r="B3712" t="s">
        <v>3727</v>
      </c>
      <c r="C3712" t="s">
        <v>3727</v>
      </c>
      <c r="D3712" t="s">
        <v>5</v>
      </c>
      <c r="E3712" t="s">
        <v>3523</v>
      </c>
      <c r="F3712" t="s">
        <v>3519</v>
      </c>
      <c r="H3712" t="s">
        <v>3520</v>
      </c>
      <c r="J3712" t="s">
        <v>8</v>
      </c>
      <c r="K3712" t="s">
        <v>442</v>
      </c>
      <c r="M3712">
        <v>150</v>
      </c>
      <c r="N3712" t="s">
        <v>2579</v>
      </c>
      <c r="O3712" t="s">
        <v>2578</v>
      </c>
      <c r="P3712" t="s">
        <v>2580</v>
      </c>
      <c r="Q3712" t="s">
        <v>441</v>
      </c>
      <c r="R3712" t="s">
        <v>442</v>
      </c>
      <c r="S3712" t="s">
        <v>345</v>
      </c>
      <c r="T3712" t="s">
        <v>3619</v>
      </c>
      <c r="U3712" t="s">
        <v>361</v>
      </c>
      <c r="V3712" t="s">
        <v>2581</v>
      </c>
      <c r="W3712" t="s">
        <v>3745</v>
      </c>
      <c r="X3712" t="str">
        <f>LEFT(Table7[[#This Row],[Month]],4)</f>
        <v>2023</v>
      </c>
      <c r="Y3712">
        <f>SIGN(Table7[[#This Row],[Internal Monthly Cost]])</f>
        <v>1</v>
      </c>
    </row>
    <row r="3713" spans="1:25" x14ac:dyDescent="0.2">
      <c r="A3713">
        <v>742</v>
      </c>
      <c r="B3713" t="s">
        <v>3727</v>
      </c>
      <c r="C3713" t="s">
        <v>3727</v>
      </c>
      <c r="D3713" t="s">
        <v>5</v>
      </c>
      <c r="E3713" t="s">
        <v>3521</v>
      </c>
      <c r="F3713" t="s">
        <v>3519</v>
      </c>
      <c r="H3713" t="s">
        <v>3520</v>
      </c>
      <c r="J3713" t="s">
        <v>4</v>
      </c>
      <c r="K3713" t="s">
        <v>442</v>
      </c>
      <c r="M3713">
        <v>150</v>
      </c>
      <c r="X3713" t="str">
        <f>LEFT(Table7[[#This Row],[Month]],4)</f>
        <v>2023</v>
      </c>
      <c r="Y3713">
        <f>SIGN(Table7[[#This Row],[Internal Monthly Cost]])</f>
        <v>1</v>
      </c>
    </row>
    <row r="3714" spans="1:25" x14ac:dyDescent="0.2">
      <c r="A3714">
        <v>724</v>
      </c>
      <c r="B3714" t="s">
        <v>3727</v>
      </c>
      <c r="C3714" t="s">
        <v>3727</v>
      </c>
      <c r="D3714" t="s">
        <v>5</v>
      </c>
      <c r="E3714" t="s">
        <v>3300</v>
      </c>
      <c r="F3714" t="s">
        <v>652</v>
      </c>
      <c r="G3714" t="s">
        <v>3301</v>
      </c>
      <c r="H3714" t="s">
        <v>3299</v>
      </c>
      <c r="I3714" t="s">
        <v>3336</v>
      </c>
      <c r="J3714" t="s">
        <v>8</v>
      </c>
      <c r="K3714" t="s">
        <v>124</v>
      </c>
      <c r="M3714">
        <v>80</v>
      </c>
      <c r="N3714" t="s">
        <v>60</v>
      </c>
      <c r="O3714" t="s">
        <v>225</v>
      </c>
      <c r="P3714" t="s">
        <v>61</v>
      </c>
      <c r="Q3714" t="s">
        <v>139</v>
      </c>
      <c r="R3714" t="s">
        <v>811</v>
      </c>
      <c r="S3714" t="s">
        <v>345</v>
      </c>
      <c r="T3714" t="s">
        <v>3611</v>
      </c>
      <c r="U3714" t="s">
        <v>343</v>
      </c>
      <c r="V3714" t="s">
        <v>365</v>
      </c>
      <c r="X3714" t="str">
        <f>LEFT(Table7[[#This Row],[Month]],4)</f>
        <v>2023</v>
      </c>
      <c r="Y3714">
        <f>SIGN(Table7[[#This Row],[Internal Monthly Cost]])</f>
        <v>1</v>
      </c>
    </row>
    <row r="3715" spans="1:25" x14ac:dyDescent="0.2">
      <c r="A3715">
        <v>670</v>
      </c>
      <c r="B3715" t="s">
        <v>3727</v>
      </c>
      <c r="C3715" t="s">
        <v>3727</v>
      </c>
      <c r="D3715" t="s">
        <v>5</v>
      </c>
      <c r="E3715" t="s">
        <v>2824</v>
      </c>
      <c r="F3715" t="s">
        <v>652</v>
      </c>
      <c r="G3715" t="s">
        <v>2825</v>
      </c>
      <c r="H3715" t="s">
        <v>2826</v>
      </c>
      <c r="I3715" t="s">
        <v>2904</v>
      </c>
      <c r="J3715" t="s">
        <v>8</v>
      </c>
      <c r="K3715" t="s">
        <v>124</v>
      </c>
      <c r="M3715">
        <v>37</v>
      </c>
      <c r="N3715" t="s">
        <v>285</v>
      </c>
      <c r="O3715" t="s">
        <v>286</v>
      </c>
      <c r="P3715" t="s">
        <v>287</v>
      </c>
      <c r="Q3715" t="s">
        <v>171</v>
      </c>
      <c r="R3715" t="s">
        <v>138</v>
      </c>
      <c r="S3715" t="s">
        <v>345</v>
      </c>
      <c r="T3715" t="s">
        <v>3623</v>
      </c>
      <c r="U3715" t="s">
        <v>343</v>
      </c>
      <c r="V3715" t="s">
        <v>368</v>
      </c>
      <c r="X3715" t="str">
        <f>LEFT(Table7[[#This Row],[Month]],4)</f>
        <v>2023</v>
      </c>
      <c r="Y3715">
        <f>SIGN(Table7[[#This Row],[Internal Monthly Cost]])</f>
        <v>1</v>
      </c>
    </row>
    <row r="3716" spans="1:25" x14ac:dyDescent="0.2">
      <c r="A3716">
        <v>662</v>
      </c>
      <c r="B3716" t="s">
        <v>3727</v>
      </c>
      <c r="C3716" t="s">
        <v>3727</v>
      </c>
      <c r="D3716" t="s">
        <v>5</v>
      </c>
      <c r="E3716" t="s">
        <v>2481</v>
      </c>
      <c r="F3716" t="s">
        <v>652</v>
      </c>
      <c r="G3716" t="s">
        <v>2482</v>
      </c>
      <c r="H3716" t="s">
        <v>2483</v>
      </c>
      <c r="I3716" t="s">
        <v>2902</v>
      </c>
      <c r="J3716" t="s">
        <v>8</v>
      </c>
      <c r="K3716" t="s">
        <v>124</v>
      </c>
      <c r="M3716">
        <v>24</v>
      </c>
      <c r="N3716" t="s">
        <v>322</v>
      </c>
      <c r="O3716" t="s">
        <v>323</v>
      </c>
      <c r="P3716" t="s">
        <v>324</v>
      </c>
      <c r="Q3716" t="s">
        <v>171</v>
      </c>
      <c r="R3716" t="s">
        <v>138</v>
      </c>
      <c r="S3716" t="s">
        <v>345</v>
      </c>
      <c r="T3716" t="s">
        <v>3620</v>
      </c>
      <c r="U3716" t="s">
        <v>343</v>
      </c>
      <c r="V3716" t="s">
        <v>413</v>
      </c>
      <c r="X3716" t="str">
        <f>LEFT(Table7[[#This Row],[Month]],4)</f>
        <v>2023</v>
      </c>
      <c r="Y3716">
        <f>SIGN(Table7[[#This Row],[Internal Monthly Cost]])</f>
        <v>1</v>
      </c>
    </row>
    <row r="3717" spans="1:25" x14ac:dyDescent="0.2">
      <c r="A3717">
        <v>665</v>
      </c>
      <c r="B3717" t="s">
        <v>3727</v>
      </c>
      <c r="C3717" t="s">
        <v>3727</v>
      </c>
      <c r="D3717" t="s">
        <v>5</v>
      </c>
      <c r="E3717" t="s">
        <v>1798</v>
      </c>
      <c r="F3717" t="s">
        <v>652</v>
      </c>
      <c r="G3717" t="s">
        <v>1800</v>
      </c>
      <c r="H3717" t="s">
        <v>1801</v>
      </c>
      <c r="I3717" t="s">
        <v>2902</v>
      </c>
      <c r="J3717" t="s">
        <v>8</v>
      </c>
      <c r="K3717" t="s">
        <v>123</v>
      </c>
      <c r="M3717">
        <v>31</v>
      </c>
      <c r="N3717" t="s">
        <v>445</v>
      </c>
      <c r="O3717" t="s">
        <v>446</v>
      </c>
      <c r="P3717" t="s">
        <v>447</v>
      </c>
      <c r="Q3717" t="s">
        <v>171</v>
      </c>
      <c r="R3717" t="s">
        <v>138</v>
      </c>
      <c r="S3717" t="s">
        <v>345</v>
      </c>
      <c r="T3717" t="s">
        <v>380</v>
      </c>
      <c r="U3717" t="s">
        <v>343</v>
      </c>
      <c r="V3717" t="s">
        <v>381</v>
      </c>
      <c r="X3717" t="str">
        <f>LEFT(Table7[[#This Row],[Month]],4)</f>
        <v>2023</v>
      </c>
      <c r="Y3717">
        <f>SIGN(Table7[[#This Row],[Internal Monthly Cost]])</f>
        <v>1</v>
      </c>
    </row>
    <row r="3718" spans="1:25" x14ac:dyDescent="0.2">
      <c r="A3718">
        <v>669</v>
      </c>
      <c r="B3718" t="s">
        <v>3727</v>
      </c>
      <c r="C3718" t="s">
        <v>3727</v>
      </c>
      <c r="D3718" t="s">
        <v>5</v>
      </c>
      <c r="E3718" t="s">
        <v>2818</v>
      </c>
      <c r="F3718" t="s">
        <v>652</v>
      </c>
      <c r="G3718" t="s">
        <v>2819</v>
      </c>
      <c r="H3718" t="s">
        <v>2820</v>
      </c>
      <c r="I3718" t="s">
        <v>2904</v>
      </c>
      <c r="J3718" t="s">
        <v>8</v>
      </c>
      <c r="K3718" t="s">
        <v>127</v>
      </c>
      <c r="M3718">
        <v>29</v>
      </c>
      <c r="N3718" t="s">
        <v>1487</v>
      </c>
      <c r="O3718" t="s">
        <v>1486</v>
      </c>
      <c r="P3718" t="s">
        <v>1488</v>
      </c>
      <c r="Q3718" t="s">
        <v>140</v>
      </c>
      <c r="R3718" t="s">
        <v>811</v>
      </c>
      <c r="S3718" t="s">
        <v>345</v>
      </c>
      <c r="T3718" t="s">
        <v>3615</v>
      </c>
      <c r="U3718" t="s">
        <v>343</v>
      </c>
      <c r="V3718" t="s">
        <v>382</v>
      </c>
      <c r="X3718" t="str">
        <f>LEFT(Table7[[#This Row],[Month]],4)</f>
        <v>2023</v>
      </c>
      <c r="Y3718">
        <f>SIGN(Table7[[#This Row],[Internal Monthly Cost]])</f>
        <v>1</v>
      </c>
    </row>
    <row r="3719" spans="1:25" x14ac:dyDescent="0.2">
      <c r="A3719">
        <v>704</v>
      </c>
      <c r="B3719" t="s">
        <v>3727</v>
      </c>
      <c r="C3719" t="s">
        <v>3727</v>
      </c>
      <c r="D3719" t="s">
        <v>5</v>
      </c>
      <c r="E3719" t="s">
        <v>3035</v>
      </c>
      <c r="F3719" t="s">
        <v>652</v>
      </c>
      <c r="G3719" t="s">
        <v>3036</v>
      </c>
      <c r="H3719" t="s">
        <v>2980</v>
      </c>
      <c r="I3719" t="s">
        <v>3077</v>
      </c>
      <c r="J3719" t="s">
        <v>8</v>
      </c>
      <c r="K3719" t="s">
        <v>127</v>
      </c>
      <c r="M3719">
        <v>30</v>
      </c>
      <c r="N3719" t="s">
        <v>1579</v>
      </c>
      <c r="O3719" t="s">
        <v>1578</v>
      </c>
      <c r="P3719" t="s">
        <v>1580</v>
      </c>
      <c r="Q3719" t="s">
        <v>140</v>
      </c>
      <c r="R3719" t="s">
        <v>811</v>
      </c>
      <c r="S3719" t="s">
        <v>360</v>
      </c>
      <c r="T3719" t="s">
        <v>3625</v>
      </c>
      <c r="U3719" t="s">
        <v>343</v>
      </c>
      <c r="V3719" t="s">
        <v>1581</v>
      </c>
      <c r="X3719" t="str">
        <f>LEFT(Table7[[#This Row],[Month]],4)</f>
        <v>2023</v>
      </c>
      <c r="Y3719">
        <f>SIGN(Table7[[#This Row],[Internal Monthly Cost]])</f>
        <v>1</v>
      </c>
    </row>
    <row r="3720" spans="1:25" x14ac:dyDescent="0.2">
      <c r="A3720">
        <v>703</v>
      </c>
      <c r="B3720" t="s">
        <v>3727</v>
      </c>
      <c r="C3720" t="s">
        <v>3727</v>
      </c>
      <c r="D3720" t="s">
        <v>5</v>
      </c>
      <c r="E3720" t="s">
        <v>2951</v>
      </c>
      <c r="F3720" t="s">
        <v>652</v>
      </c>
      <c r="G3720" t="s">
        <v>2952</v>
      </c>
      <c r="H3720" t="s">
        <v>2953</v>
      </c>
      <c r="I3720" t="s">
        <v>3056</v>
      </c>
      <c r="J3720" t="s">
        <v>8</v>
      </c>
      <c r="K3720" t="s">
        <v>124</v>
      </c>
      <c r="M3720">
        <v>31</v>
      </c>
      <c r="N3720" t="s">
        <v>3426</v>
      </c>
      <c r="O3720" t="s">
        <v>3427</v>
      </c>
      <c r="P3720" t="s">
        <v>3428</v>
      </c>
      <c r="Q3720" t="s">
        <v>139</v>
      </c>
      <c r="R3720" t="s">
        <v>811</v>
      </c>
      <c r="S3720" t="s">
        <v>345</v>
      </c>
      <c r="T3720" t="s">
        <v>3611</v>
      </c>
      <c r="U3720" t="s">
        <v>343</v>
      </c>
      <c r="V3720" t="s">
        <v>3429</v>
      </c>
      <c r="X3720" t="str">
        <f>LEFT(Table7[[#This Row],[Month]],4)</f>
        <v>2023</v>
      </c>
      <c r="Y3720">
        <f>SIGN(Table7[[#This Row],[Internal Monthly Cost]])</f>
        <v>1</v>
      </c>
    </row>
    <row r="3721" spans="1:25" x14ac:dyDescent="0.2">
      <c r="A3721">
        <v>709</v>
      </c>
      <c r="B3721" t="s">
        <v>3727</v>
      </c>
      <c r="C3721" t="s">
        <v>3727</v>
      </c>
      <c r="D3721" t="s">
        <v>5</v>
      </c>
      <c r="E3721" t="s">
        <v>3346</v>
      </c>
      <c r="F3721" t="s">
        <v>652</v>
      </c>
      <c r="G3721" t="s">
        <v>3058</v>
      </c>
      <c r="H3721" t="s">
        <v>3059</v>
      </c>
      <c r="I3721" t="s">
        <v>3077</v>
      </c>
      <c r="J3721" t="s">
        <v>4</v>
      </c>
      <c r="K3721" t="s">
        <v>124</v>
      </c>
      <c r="M3721">
        <v>30</v>
      </c>
      <c r="O3721" t="s">
        <v>3280</v>
      </c>
      <c r="X3721" t="str">
        <f>LEFT(Table7[[#This Row],[Month]],4)</f>
        <v>2023</v>
      </c>
      <c r="Y3721">
        <f>SIGN(Table7[[#This Row],[Internal Monthly Cost]])</f>
        <v>1</v>
      </c>
    </row>
    <row r="3722" spans="1:25" x14ac:dyDescent="0.2">
      <c r="A3722">
        <v>705</v>
      </c>
      <c r="B3722" t="s">
        <v>3727</v>
      </c>
      <c r="C3722" t="s">
        <v>3727</v>
      </c>
      <c r="D3722" t="s">
        <v>5</v>
      </c>
      <c r="E3722" t="s">
        <v>2978</v>
      </c>
      <c r="F3722" t="s">
        <v>652</v>
      </c>
      <c r="G3722" t="s">
        <v>2979</v>
      </c>
      <c r="H3722" t="s">
        <v>2980</v>
      </c>
      <c r="I3722" t="s">
        <v>3077</v>
      </c>
      <c r="J3722" t="s">
        <v>8</v>
      </c>
      <c r="K3722" t="s">
        <v>127</v>
      </c>
      <c r="M3722">
        <v>30</v>
      </c>
      <c r="N3722" t="s">
        <v>3183</v>
      </c>
      <c r="O3722" t="s">
        <v>3184</v>
      </c>
      <c r="P3722" t="s">
        <v>3185</v>
      </c>
      <c r="Q3722" t="s">
        <v>140</v>
      </c>
      <c r="R3722" t="s">
        <v>811</v>
      </c>
      <c r="S3722" t="s">
        <v>345</v>
      </c>
      <c r="T3722" t="s">
        <v>3615</v>
      </c>
      <c r="U3722" t="s">
        <v>343</v>
      </c>
      <c r="V3722" t="s">
        <v>3186</v>
      </c>
      <c r="X3722" t="str">
        <f>LEFT(Table7[[#This Row],[Month]],4)</f>
        <v>2023</v>
      </c>
      <c r="Y3722">
        <f>SIGN(Table7[[#This Row],[Internal Monthly Cost]])</f>
        <v>1</v>
      </c>
    </row>
    <row r="3723" spans="1:25" x14ac:dyDescent="0.2">
      <c r="A3723">
        <v>715</v>
      </c>
      <c r="B3723" t="s">
        <v>3727</v>
      </c>
      <c r="C3723" t="s">
        <v>3727</v>
      </c>
      <c r="D3723" t="s">
        <v>5</v>
      </c>
      <c r="E3723" t="s">
        <v>3154</v>
      </c>
      <c r="F3723" t="s">
        <v>652</v>
      </c>
      <c r="G3723" t="s">
        <v>3155</v>
      </c>
      <c r="H3723" t="s">
        <v>3156</v>
      </c>
      <c r="I3723" t="s">
        <v>3187</v>
      </c>
      <c r="J3723" t="s">
        <v>8</v>
      </c>
      <c r="K3723" t="s">
        <v>127</v>
      </c>
      <c r="M3723">
        <v>31</v>
      </c>
      <c r="N3723" t="s">
        <v>3188</v>
      </c>
      <c r="O3723" t="s">
        <v>3189</v>
      </c>
      <c r="P3723" t="s">
        <v>3190</v>
      </c>
      <c r="Q3723" t="s">
        <v>140</v>
      </c>
      <c r="R3723" t="s">
        <v>811</v>
      </c>
      <c r="S3723" t="s">
        <v>345</v>
      </c>
      <c r="T3723" t="s">
        <v>3615</v>
      </c>
      <c r="U3723" t="s">
        <v>343</v>
      </c>
      <c r="V3723" t="s">
        <v>3191</v>
      </c>
      <c r="X3723" t="str">
        <f>LEFT(Table7[[#This Row],[Month]],4)</f>
        <v>2023</v>
      </c>
      <c r="Y3723">
        <f>SIGN(Table7[[#This Row],[Internal Monthly Cost]])</f>
        <v>1</v>
      </c>
    </row>
    <row r="3724" spans="1:25" x14ac:dyDescent="0.2">
      <c r="A3724">
        <v>714</v>
      </c>
      <c r="B3724" t="s">
        <v>3727</v>
      </c>
      <c r="C3724" t="s">
        <v>3727</v>
      </c>
      <c r="D3724" t="s">
        <v>5</v>
      </c>
      <c r="E3724" t="s">
        <v>3170</v>
      </c>
      <c r="F3724" t="s">
        <v>652</v>
      </c>
      <c r="G3724" t="s">
        <v>3171</v>
      </c>
      <c r="H3724" t="s">
        <v>3156</v>
      </c>
      <c r="I3724" t="s">
        <v>3187</v>
      </c>
      <c r="J3724" t="s">
        <v>8</v>
      </c>
      <c r="K3724" t="s">
        <v>124</v>
      </c>
      <c r="M3724">
        <v>31</v>
      </c>
      <c r="N3724" t="s">
        <v>2741</v>
      </c>
      <c r="O3724" t="s">
        <v>2740</v>
      </c>
      <c r="P3724" t="s">
        <v>2742</v>
      </c>
      <c r="Q3724" t="s">
        <v>139</v>
      </c>
      <c r="R3724" t="s">
        <v>811</v>
      </c>
      <c r="S3724" t="s">
        <v>345</v>
      </c>
      <c r="T3724" t="s">
        <v>3626</v>
      </c>
      <c r="U3724" t="s">
        <v>343</v>
      </c>
      <c r="V3724" t="s">
        <v>344</v>
      </c>
      <c r="X3724" t="str">
        <f>LEFT(Table7[[#This Row],[Month]],4)</f>
        <v>2023</v>
      </c>
      <c r="Y3724">
        <f>SIGN(Table7[[#This Row],[Internal Monthly Cost]])</f>
        <v>1</v>
      </c>
    </row>
    <row r="3725" spans="1:25" x14ac:dyDescent="0.2">
      <c r="A3725">
        <v>713</v>
      </c>
      <c r="B3725" t="s">
        <v>3727</v>
      </c>
      <c r="C3725" t="s">
        <v>3727</v>
      </c>
      <c r="D3725" t="s">
        <v>5</v>
      </c>
      <c r="E3725" t="s">
        <v>3107</v>
      </c>
      <c r="F3725" t="s">
        <v>652</v>
      </c>
      <c r="G3725" t="s">
        <v>3108</v>
      </c>
      <c r="H3725" t="s">
        <v>3109</v>
      </c>
      <c r="I3725" t="s">
        <v>3151</v>
      </c>
      <c r="J3725" t="s">
        <v>8</v>
      </c>
      <c r="K3725" t="s">
        <v>127</v>
      </c>
      <c r="M3725">
        <v>30</v>
      </c>
      <c r="N3725" t="s">
        <v>35</v>
      </c>
      <c r="O3725" t="s">
        <v>203</v>
      </c>
      <c r="P3725" t="s">
        <v>36</v>
      </c>
      <c r="Q3725" t="s">
        <v>140</v>
      </c>
      <c r="R3725" t="s">
        <v>811</v>
      </c>
      <c r="S3725" t="s">
        <v>360</v>
      </c>
      <c r="T3725" t="s">
        <v>3615</v>
      </c>
      <c r="U3725" t="s">
        <v>343</v>
      </c>
      <c r="V3725" t="s">
        <v>351</v>
      </c>
      <c r="X3725" t="str">
        <f>LEFT(Table7[[#This Row],[Month]],4)</f>
        <v>2023</v>
      </c>
      <c r="Y3725">
        <f>SIGN(Table7[[#This Row],[Internal Monthly Cost]])</f>
        <v>1</v>
      </c>
    </row>
    <row r="3726" spans="1:25" x14ac:dyDescent="0.2">
      <c r="A3726">
        <v>721</v>
      </c>
      <c r="B3726" t="s">
        <v>3727</v>
      </c>
      <c r="C3726" t="s">
        <v>3727</v>
      </c>
      <c r="D3726" t="s">
        <v>5</v>
      </c>
      <c r="E3726" t="s">
        <v>3275</v>
      </c>
      <c r="F3726" t="s">
        <v>652</v>
      </c>
      <c r="G3726" t="s">
        <v>3270</v>
      </c>
      <c r="H3726" t="s">
        <v>3296</v>
      </c>
      <c r="I3726" t="s">
        <v>3294</v>
      </c>
      <c r="J3726" t="s">
        <v>8</v>
      </c>
      <c r="K3726" t="s">
        <v>127</v>
      </c>
      <c r="M3726">
        <v>31</v>
      </c>
      <c r="N3726" t="s">
        <v>1164</v>
      </c>
      <c r="O3726" t="s">
        <v>1163</v>
      </c>
      <c r="P3726" t="s">
        <v>1165</v>
      </c>
      <c r="Q3726" t="s">
        <v>140</v>
      </c>
      <c r="R3726" t="s">
        <v>811</v>
      </c>
      <c r="S3726" t="s">
        <v>345</v>
      </c>
      <c r="T3726" t="s">
        <v>3615</v>
      </c>
      <c r="U3726" t="s">
        <v>343</v>
      </c>
      <c r="V3726" t="s">
        <v>1166</v>
      </c>
      <c r="X3726" t="str">
        <f>LEFT(Table7[[#This Row],[Month]],4)</f>
        <v>2023</v>
      </c>
      <c r="Y3726">
        <f>SIGN(Table7[[#This Row],[Internal Monthly Cost]])</f>
        <v>1</v>
      </c>
    </row>
    <row r="3727" spans="1:25" x14ac:dyDescent="0.2">
      <c r="A3727">
        <v>720</v>
      </c>
      <c r="B3727" t="s">
        <v>3727</v>
      </c>
      <c r="C3727" t="s">
        <v>3727</v>
      </c>
      <c r="D3727" t="s">
        <v>5</v>
      </c>
      <c r="E3727" t="s">
        <v>3273</v>
      </c>
      <c r="F3727" t="s">
        <v>652</v>
      </c>
      <c r="G3727" t="s">
        <v>3272</v>
      </c>
      <c r="H3727" t="s">
        <v>3295</v>
      </c>
      <c r="I3727" t="s">
        <v>3294</v>
      </c>
      <c r="J3727" t="s">
        <v>8</v>
      </c>
      <c r="K3727" t="s">
        <v>124</v>
      </c>
      <c r="M3727">
        <v>31</v>
      </c>
      <c r="N3727" t="s">
        <v>2191</v>
      </c>
      <c r="O3727" t="s">
        <v>2190</v>
      </c>
      <c r="P3727" t="s">
        <v>2192</v>
      </c>
      <c r="Q3727" t="s">
        <v>139</v>
      </c>
      <c r="R3727" t="s">
        <v>811</v>
      </c>
      <c r="S3727" t="s">
        <v>345</v>
      </c>
      <c r="T3727" t="s">
        <v>3611</v>
      </c>
      <c r="U3727" t="s">
        <v>343</v>
      </c>
      <c r="V3727" t="s">
        <v>2193</v>
      </c>
      <c r="X3727" t="str">
        <f>LEFT(Table7[[#This Row],[Month]],4)</f>
        <v>2023</v>
      </c>
      <c r="Y3727">
        <f>SIGN(Table7[[#This Row],[Internal Monthly Cost]])</f>
        <v>1</v>
      </c>
    </row>
    <row r="3728" spans="1:25" x14ac:dyDescent="0.2">
      <c r="A3728">
        <v>719</v>
      </c>
      <c r="B3728" t="s">
        <v>3727</v>
      </c>
      <c r="C3728" t="s">
        <v>3727</v>
      </c>
      <c r="D3728" t="s">
        <v>5</v>
      </c>
      <c r="E3728" t="s">
        <v>3192</v>
      </c>
      <c r="F3728" t="s">
        <v>652</v>
      </c>
      <c r="G3728" t="s">
        <v>3193</v>
      </c>
      <c r="H3728" t="s">
        <v>3194</v>
      </c>
      <c r="I3728" t="s">
        <v>3269</v>
      </c>
      <c r="J3728" t="s">
        <v>8</v>
      </c>
      <c r="K3728" t="s">
        <v>127</v>
      </c>
      <c r="M3728">
        <v>31</v>
      </c>
      <c r="N3728" t="s">
        <v>295</v>
      </c>
      <c r="O3728" t="s">
        <v>296</v>
      </c>
      <c r="P3728" t="s">
        <v>297</v>
      </c>
      <c r="Q3728" t="s">
        <v>140</v>
      </c>
      <c r="R3728" t="s">
        <v>811</v>
      </c>
      <c r="S3728" t="s">
        <v>345</v>
      </c>
      <c r="T3728" t="s">
        <v>3615</v>
      </c>
      <c r="U3728" t="s">
        <v>343</v>
      </c>
      <c r="V3728" t="s">
        <v>411</v>
      </c>
      <c r="X3728" t="str">
        <f>LEFT(Table7[[#This Row],[Month]],4)</f>
        <v>2023</v>
      </c>
      <c r="Y3728">
        <f>SIGN(Table7[[#This Row],[Internal Monthly Cost]])</f>
        <v>1</v>
      </c>
    </row>
    <row r="3729" spans="1:25" x14ac:dyDescent="0.2">
      <c r="A3729">
        <v>740</v>
      </c>
      <c r="B3729" t="s">
        <v>3727</v>
      </c>
      <c r="C3729" t="s">
        <v>3727</v>
      </c>
      <c r="D3729" t="s">
        <v>5</v>
      </c>
      <c r="E3729" t="s">
        <v>3505</v>
      </c>
      <c r="F3729" t="s">
        <v>652</v>
      </c>
      <c r="G3729" t="s">
        <v>3507</v>
      </c>
      <c r="H3729" t="s">
        <v>3508</v>
      </c>
      <c r="I3729" t="s">
        <v>3517</v>
      </c>
      <c r="J3729" t="s">
        <v>8</v>
      </c>
      <c r="K3729" t="s">
        <v>123</v>
      </c>
      <c r="M3729">
        <v>34</v>
      </c>
      <c r="N3729" t="s">
        <v>1101</v>
      </c>
      <c r="O3729" t="s">
        <v>1100</v>
      </c>
      <c r="P3729" t="s">
        <v>1102</v>
      </c>
      <c r="Q3729" t="s">
        <v>171</v>
      </c>
      <c r="R3729" t="s">
        <v>138</v>
      </c>
      <c r="S3729" t="s">
        <v>345</v>
      </c>
      <c r="T3729" t="s">
        <v>1103</v>
      </c>
      <c r="U3729" t="s">
        <v>343</v>
      </c>
      <c r="V3729" t="s">
        <v>1104</v>
      </c>
      <c r="X3729" t="str">
        <f>LEFT(Table7[[#This Row],[Month]],4)</f>
        <v>2023</v>
      </c>
      <c r="Y3729">
        <f>SIGN(Table7[[#This Row],[Internal Monthly Cost]])</f>
        <v>1</v>
      </c>
    </row>
    <row r="3730" spans="1:25" x14ac:dyDescent="0.2">
      <c r="A3730">
        <v>751</v>
      </c>
      <c r="B3730" t="s">
        <v>3727</v>
      </c>
      <c r="C3730" t="s">
        <v>3727</v>
      </c>
      <c r="D3730" t="s">
        <v>5</v>
      </c>
      <c r="E3730" t="s">
        <v>3602</v>
      </c>
      <c r="F3730" t="s">
        <v>652</v>
      </c>
      <c r="G3730" t="s">
        <v>3603</v>
      </c>
      <c r="H3730" t="s">
        <v>505</v>
      </c>
      <c r="J3730" t="s">
        <v>8</v>
      </c>
      <c r="K3730" t="s">
        <v>127</v>
      </c>
      <c r="M3730">
        <v>34</v>
      </c>
      <c r="N3730" t="s">
        <v>3607</v>
      </c>
      <c r="O3730" t="s">
        <v>3606</v>
      </c>
      <c r="P3730" t="s">
        <v>3608</v>
      </c>
      <c r="Q3730" t="s">
        <v>140</v>
      </c>
      <c r="R3730" t="s">
        <v>811</v>
      </c>
      <c r="S3730" t="s">
        <v>345</v>
      </c>
      <c r="T3730" t="s">
        <v>3615</v>
      </c>
      <c r="U3730" t="s">
        <v>343</v>
      </c>
      <c r="V3730" t="s">
        <v>3609</v>
      </c>
      <c r="X3730" t="str">
        <f>LEFT(Table7[[#This Row],[Month]],4)</f>
        <v>2023</v>
      </c>
      <c r="Y3730">
        <f>SIGN(Table7[[#This Row],[Internal Monthly Cost]])</f>
        <v>1</v>
      </c>
    </row>
    <row r="3731" spans="1:25" x14ac:dyDescent="0.2">
      <c r="A3731">
        <v>729</v>
      </c>
      <c r="B3731" t="s">
        <v>3727</v>
      </c>
      <c r="C3731" t="s">
        <v>3727</v>
      </c>
      <c r="D3731" t="s">
        <v>725</v>
      </c>
      <c r="E3731" t="s">
        <v>3380</v>
      </c>
      <c r="F3731" t="s">
        <v>652</v>
      </c>
      <c r="G3731" t="s">
        <v>3732</v>
      </c>
      <c r="H3731" t="s">
        <v>2693</v>
      </c>
      <c r="J3731" t="s">
        <v>8</v>
      </c>
      <c r="K3731" t="s">
        <v>123</v>
      </c>
      <c r="M3731">
        <v>56</v>
      </c>
      <c r="X3731" t="str">
        <f>LEFT(Table7[[#This Row],[Month]],4)</f>
        <v>2023</v>
      </c>
      <c r="Y3731">
        <f>SIGN(Table7[[#This Row],[Internal Monthly Cost]])</f>
        <v>1</v>
      </c>
    </row>
    <row r="3732" spans="1:25" x14ac:dyDescent="0.2">
      <c r="A3732">
        <v>615</v>
      </c>
      <c r="B3732" t="s">
        <v>3727</v>
      </c>
      <c r="C3732" t="s">
        <v>3727</v>
      </c>
      <c r="D3732" t="s">
        <v>5</v>
      </c>
      <c r="E3732" t="s">
        <v>2677</v>
      </c>
      <c r="H3732" t="s">
        <v>664</v>
      </c>
      <c r="I3732" t="s">
        <v>2841</v>
      </c>
      <c r="J3732" t="s">
        <v>4</v>
      </c>
      <c r="K3732" t="s">
        <v>442</v>
      </c>
      <c r="M3732">
        <v>44</v>
      </c>
      <c r="X3732" t="str">
        <f>LEFT(Table7[[#This Row],[Month]],4)</f>
        <v>2023</v>
      </c>
      <c r="Y3732">
        <f>SIGN(Table7[[#This Row],[Internal Monthly Cost]])</f>
        <v>1</v>
      </c>
    </row>
    <row r="3733" spans="1:25" x14ac:dyDescent="0.2">
      <c r="A3733">
        <v>601</v>
      </c>
      <c r="B3733" t="s">
        <v>3727</v>
      </c>
      <c r="C3733" t="s">
        <v>3727</v>
      </c>
      <c r="D3733" t="s">
        <v>5</v>
      </c>
      <c r="E3733" t="s">
        <v>661</v>
      </c>
      <c r="H3733" t="s">
        <v>664</v>
      </c>
      <c r="I3733" t="s">
        <v>2841</v>
      </c>
      <c r="J3733" t="s">
        <v>4</v>
      </c>
      <c r="K3733" t="s">
        <v>442</v>
      </c>
      <c r="M3733">
        <v>44</v>
      </c>
      <c r="X3733" t="str">
        <f>LEFT(Table7[[#This Row],[Month]],4)</f>
        <v>2023</v>
      </c>
      <c r="Y3733">
        <f>SIGN(Table7[[#This Row],[Internal Monthly Cost]])</f>
        <v>1</v>
      </c>
    </row>
    <row r="3734" spans="1:25" x14ac:dyDescent="0.2">
      <c r="A3734">
        <v>584</v>
      </c>
      <c r="B3734" t="s">
        <v>3727</v>
      </c>
      <c r="C3734" t="s">
        <v>3727</v>
      </c>
      <c r="D3734" t="s">
        <v>5</v>
      </c>
      <c r="E3734" t="s">
        <v>2419</v>
      </c>
      <c r="F3734" t="s">
        <v>652</v>
      </c>
      <c r="G3734" t="s">
        <v>2420</v>
      </c>
      <c r="H3734" t="s">
        <v>2421</v>
      </c>
      <c r="I3734" t="s">
        <v>183</v>
      </c>
      <c r="J3734" t="s">
        <v>8</v>
      </c>
      <c r="K3734" t="s">
        <v>130</v>
      </c>
      <c r="M3734">
        <v>49</v>
      </c>
      <c r="N3734" t="s">
        <v>172</v>
      </c>
      <c r="O3734" t="s">
        <v>260</v>
      </c>
      <c r="P3734" t="s">
        <v>173</v>
      </c>
      <c r="Q3734" t="s">
        <v>142</v>
      </c>
      <c r="R3734" t="s">
        <v>141</v>
      </c>
      <c r="S3734" t="s">
        <v>345</v>
      </c>
      <c r="T3734" t="s">
        <v>3616</v>
      </c>
      <c r="U3734" t="s">
        <v>343</v>
      </c>
      <c r="V3734" t="s">
        <v>394</v>
      </c>
      <c r="X3734" t="str">
        <f>LEFT(Table7[[#This Row],[Month]],4)</f>
        <v>2023</v>
      </c>
      <c r="Y3734">
        <f>SIGN(Table7[[#This Row],[Internal Monthly Cost]])</f>
        <v>1</v>
      </c>
    </row>
    <row r="3735" spans="1:25" x14ac:dyDescent="0.2">
      <c r="A3735">
        <v>586</v>
      </c>
      <c r="B3735" t="s">
        <v>3727</v>
      </c>
      <c r="C3735" t="s">
        <v>3727</v>
      </c>
      <c r="D3735" t="s">
        <v>5</v>
      </c>
      <c r="E3735" t="s">
        <v>2505</v>
      </c>
      <c r="F3735" t="s">
        <v>652</v>
      </c>
      <c r="G3735" t="s">
        <v>2507</v>
      </c>
      <c r="H3735" t="s">
        <v>2508</v>
      </c>
      <c r="I3735" t="s">
        <v>183</v>
      </c>
      <c r="J3735" t="s">
        <v>8</v>
      </c>
      <c r="K3735" t="s">
        <v>123</v>
      </c>
      <c r="M3735">
        <v>30</v>
      </c>
      <c r="N3735" t="s">
        <v>166</v>
      </c>
      <c r="O3735" t="s">
        <v>206</v>
      </c>
      <c r="P3735" t="s">
        <v>167</v>
      </c>
      <c r="Q3735" t="s">
        <v>171</v>
      </c>
      <c r="R3735" t="s">
        <v>138</v>
      </c>
      <c r="S3735" t="s">
        <v>345</v>
      </c>
      <c r="T3735" t="s">
        <v>380</v>
      </c>
      <c r="U3735" t="s">
        <v>343</v>
      </c>
      <c r="V3735" t="s">
        <v>397</v>
      </c>
      <c r="X3735" t="str">
        <f>LEFT(Table7[[#This Row],[Month]],4)</f>
        <v>2023</v>
      </c>
      <c r="Y3735">
        <f>SIGN(Table7[[#This Row],[Internal Monthly Cost]])</f>
        <v>1</v>
      </c>
    </row>
    <row r="3736" spans="1:25" x14ac:dyDescent="0.2">
      <c r="A3736">
        <v>666</v>
      </c>
      <c r="B3736" t="s">
        <v>3727</v>
      </c>
      <c r="C3736" t="s">
        <v>3727</v>
      </c>
      <c r="D3736" t="s">
        <v>5</v>
      </c>
      <c r="E3736" t="s">
        <v>2810</v>
      </c>
      <c r="F3736" t="s">
        <v>652</v>
      </c>
      <c r="G3736" t="s">
        <v>2813</v>
      </c>
      <c r="H3736" t="s">
        <v>2814</v>
      </c>
      <c r="I3736" t="s">
        <v>2903</v>
      </c>
      <c r="J3736" t="s">
        <v>8</v>
      </c>
      <c r="K3736" t="s">
        <v>130</v>
      </c>
      <c r="M3736">
        <v>37</v>
      </c>
      <c r="N3736" t="s">
        <v>331</v>
      </c>
      <c r="O3736" t="s">
        <v>332</v>
      </c>
      <c r="P3736" t="s">
        <v>333</v>
      </c>
      <c r="Q3736" t="s">
        <v>142</v>
      </c>
      <c r="R3736" t="s">
        <v>141</v>
      </c>
      <c r="S3736" t="s">
        <v>345</v>
      </c>
      <c r="T3736" t="s">
        <v>3622</v>
      </c>
      <c r="U3736" t="s">
        <v>343</v>
      </c>
      <c r="V3736" t="s">
        <v>414</v>
      </c>
      <c r="X3736" t="str">
        <f>LEFT(Table7[[#This Row],[Month]],4)</f>
        <v>2023</v>
      </c>
      <c r="Y3736">
        <f>SIGN(Table7[[#This Row],[Internal Monthly Cost]])</f>
        <v>1</v>
      </c>
    </row>
    <row r="3737" spans="1:25" x14ac:dyDescent="0.2">
      <c r="A3737">
        <v>648</v>
      </c>
      <c r="B3737" t="s">
        <v>3727</v>
      </c>
      <c r="C3737" t="s">
        <v>3727</v>
      </c>
      <c r="D3737" t="s">
        <v>5</v>
      </c>
      <c r="E3737" t="s">
        <v>2713</v>
      </c>
      <c r="F3737" t="s">
        <v>652</v>
      </c>
      <c r="G3737" t="s">
        <v>2703</v>
      </c>
      <c r="H3737" t="s">
        <v>2717</v>
      </c>
      <c r="I3737" t="s">
        <v>2901</v>
      </c>
      <c r="J3737" t="s">
        <v>8</v>
      </c>
      <c r="K3737" t="s">
        <v>130</v>
      </c>
      <c r="M3737">
        <v>39</v>
      </c>
      <c r="N3737" t="s">
        <v>301</v>
      </c>
      <c r="O3737" t="s">
        <v>302</v>
      </c>
      <c r="P3737" t="s">
        <v>303</v>
      </c>
      <c r="Q3737" t="s">
        <v>142</v>
      </c>
      <c r="R3737" t="s">
        <v>141</v>
      </c>
      <c r="S3737" t="s">
        <v>345</v>
      </c>
      <c r="T3737" t="s">
        <v>3616</v>
      </c>
      <c r="U3737" t="s">
        <v>343</v>
      </c>
      <c r="V3737" t="s">
        <v>412</v>
      </c>
      <c r="X3737" t="str">
        <f>LEFT(Table7[[#This Row],[Month]],4)</f>
        <v>2023</v>
      </c>
      <c r="Y3737">
        <f>SIGN(Table7[[#This Row],[Internal Monthly Cost]])</f>
        <v>1</v>
      </c>
    </row>
    <row r="3738" spans="1:25" x14ac:dyDescent="0.2">
      <c r="A3738">
        <v>656</v>
      </c>
      <c r="B3738" t="s">
        <v>3727</v>
      </c>
      <c r="C3738" t="s">
        <v>3727</v>
      </c>
      <c r="D3738" t="s">
        <v>5</v>
      </c>
      <c r="E3738" t="s">
        <v>2725</v>
      </c>
      <c r="F3738" t="s">
        <v>652</v>
      </c>
      <c r="G3738" t="s">
        <v>2940</v>
      </c>
      <c r="H3738" t="s">
        <v>2717</v>
      </c>
      <c r="I3738" t="s">
        <v>2901</v>
      </c>
      <c r="J3738" t="s">
        <v>4</v>
      </c>
      <c r="K3738" t="s">
        <v>130</v>
      </c>
      <c r="M3738">
        <v>39</v>
      </c>
      <c r="O3738" t="s">
        <v>2116</v>
      </c>
      <c r="X3738" t="str">
        <f>LEFT(Table7[[#This Row],[Month]],4)</f>
        <v>2023</v>
      </c>
      <c r="Y3738">
        <f>SIGN(Table7[[#This Row],[Internal Monthly Cost]])</f>
        <v>1</v>
      </c>
    </row>
    <row r="3739" spans="1:25" x14ac:dyDescent="0.2">
      <c r="A3739">
        <v>658</v>
      </c>
      <c r="B3739" t="s">
        <v>3727</v>
      </c>
      <c r="C3739" t="s">
        <v>3727</v>
      </c>
      <c r="D3739" t="s">
        <v>5</v>
      </c>
      <c r="E3739" t="s">
        <v>2721</v>
      </c>
      <c r="F3739" t="s">
        <v>652</v>
      </c>
      <c r="G3739" t="s">
        <v>2722</v>
      </c>
      <c r="H3739" t="s">
        <v>2717</v>
      </c>
      <c r="I3739" t="s">
        <v>2901</v>
      </c>
      <c r="J3739" t="s">
        <v>4</v>
      </c>
      <c r="K3739" t="s">
        <v>130</v>
      </c>
      <c r="M3739">
        <v>39</v>
      </c>
      <c r="X3739" t="str">
        <f>LEFT(Table7[[#This Row],[Month]],4)</f>
        <v>2023</v>
      </c>
      <c r="Y3739">
        <f>SIGN(Table7[[#This Row],[Internal Monthly Cost]])</f>
        <v>1</v>
      </c>
    </row>
    <row r="3740" spans="1:25" x14ac:dyDescent="0.2">
      <c r="A3740">
        <v>636</v>
      </c>
      <c r="B3740" t="s">
        <v>3727</v>
      </c>
      <c r="C3740" t="s">
        <v>3727</v>
      </c>
      <c r="D3740" t="s">
        <v>5</v>
      </c>
      <c r="E3740" t="s">
        <v>844</v>
      </c>
      <c r="F3740" t="s">
        <v>652</v>
      </c>
      <c r="G3740" t="s">
        <v>846</v>
      </c>
      <c r="H3740" t="s">
        <v>847</v>
      </c>
      <c r="I3740" t="s">
        <v>291</v>
      </c>
      <c r="J3740" t="s">
        <v>8</v>
      </c>
      <c r="K3740" t="s">
        <v>123</v>
      </c>
      <c r="M3740">
        <v>35</v>
      </c>
      <c r="N3740" t="s">
        <v>19</v>
      </c>
      <c r="O3740" t="s">
        <v>196</v>
      </c>
      <c r="P3740" t="s">
        <v>20</v>
      </c>
      <c r="Q3740" t="s">
        <v>171</v>
      </c>
      <c r="R3740" t="s">
        <v>138</v>
      </c>
      <c r="S3740" t="s">
        <v>345</v>
      </c>
      <c r="T3740" t="s">
        <v>380</v>
      </c>
      <c r="U3740" t="s">
        <v>343</v>
      </c>
      <c r="V3740" t="s">
        <v>409</v>
      </c>
      <c r="X3740" t="str">
        <f>LEFT(Table7[[#This Row],[Month]],4)</f>
        <v>2023</v>
      </c>
      <c r="Y3740">
        <f>SIGN(Table7[[#This Row],[Internal Monthly Cost]])</f>
        <v>1</v>
      </c>
    </row>
    <row r="3741" spans="1:25" x14ac:dyDescent="0.2">
      <c r="A3741">
        <v>734</v>
      </c>
      <c r="B3741" t="s">
        <v>3727</v>
      </c>
      <c r="C3741" t="s">
        <v>3727</v>
      </c>
      <c r="D3741" t="s">
        <v>5</v>
      </c>
      <c r="E3741" t="s">
        <v>3388</v>
      </c>
      <c r="F3741" t="s">
        <v>652</v>
      </c>
      <c r="G3741" t="s">
        <v>3389</v>
      </c>
      <c r="H3741" t="s">
        <v>3383</v>
      </c>
      <c r="I3741" t="s">
        <v>3430</v>
      </c>
      <c r="J3741" t="s">
        <v>4</v>
      </c>
      <c r="K3741" t="s">
        <v>130</v>
      </c>
      <c r="M3741">
        <v>32</v>
      </c>
      <c r="X3741" t="str">
        <f>LEFT(Table7[[#This Row],[Month]],4)</f>
        <v>2023</v>
      </c>
      <c r="Y3741">
        <f>SIGN(Table7[[#This Row],[Internal Monthly Cost]])</f>
        <v>1</v>
      </c>
    </row>
    <row r="3742" spans="1:25" x14ac:dyDescent="0.2">
      <c r="A3742">
        <v>733</v>
      </c>
      <c r="B3742" t="s">
        <v>3727</v>
      </c>
      <c r="C3742" t="s">
        <v>3727</v>
      </c>
      <c r="D3742" t="s">
        <v>5</v>
      </c>
      <c r="E3742" t="s">
        <v>3386</v>
      </c>
      <c r="F3742" t="s">
        <v>652</v>
      </c>
      <c r="G3742" t="s">
        <v>3387</v>
      </c>
      <c r="H3742" t="s">
        <v>3383</v>
      </c>
      <c r="I3742" t="s">
        <v>3430</v>
      </c>
      <c r="J3742" t="s">
        <v>4</v>
      </c>
      <c r="K3742" t="s">
        <v>130</v>
      </c>
      <c r="M3742">
        <v>32</v>
      </c>
      <c r="O3742" t="s">
        <v>3432</v>
      </c>
      <c r="X3742" t="str">
        <f>LEFT(Table7[[#This Row],[Month]],4)</f>
        <v>2023</v>
      </c>
      <c r="Y3742">
        <f>SIGN(Table7[[#This Row],[Internal Monthly Cost]])</f>
        <v>1</v>
      </c>
    </row>
    <row r="3743" spans="1:25" x14ac:dyDescent="0.2">
      <c r="A3743">
        <v>746</v>
      </c>
      <c r="B3743" t="s">
        <v>3727</v>
      </c>
      <c r="C3743" t="s">
        <v>3727</v>
      </c>
      <c r="D3743" t="s">
        <v>5</v>
      </c>
      <c r="E3743" t="s">
        <v>3524</v>
      </c>
      <c r="F3743" t="s">
        <v>3519</v>
      </c>
      <c r="H3743" t="s">
        <v>3520</v>
      </c>
      <c r="J3743" t="s">
        <v>4</v>
      </c>
      <c r="K3743" t="s">
        <v>442</v>
      </c>
      <c r="M3743">
        <v>150</v>
      </c>
      <c r="X3743" t="str">
        <f>LEFT(Table7[[#This Row],[Month]],4)</f>
        <v>2023</v>
      </c>
      <c r="Y3743">
        <f>SIGN(Table7[[#This Row],[Internal Monthly Cost]])</f>
        <v>1</v>
      </c>
    </row>
    <row r="3744" spans="1:25" x14ac:dyDescent="0.2">
      <c r="A3744">
        <v>741</v>
      </c>
      <c r="B3744" t="s">
        <v>3727</v>
      </c>
      <c r="C3744" t="s">
        <v>3727</v>
      </c>
      <c r="D3744" t="s">
        <v>5</v>
      </c>
      <c r="E3744" t="s">
        <v>3518</v>
      </c>
      <c r="F3744" t="s">
        <v>3519</v>
      </c>
      <c r="H3744" t="s">
        <v>3520</v>
      </c>
      <c r="J3744" t="s">
        <v>8</v>
      </c>
      <c r="K3744" t="s">
        <v>442</v>
      </c>
      <c r="M3744">
        <v>150</v>
      </c>
      <c r="N3744" t="s">
        <v>2933</v>
      </c>
      <c r="O3744" t="s">
        <v>2934</v>
      </c>
      <c r="P3744" t="s">
        <v>2935</v>
      </c>
      <c r="Q3744" t="s">
        <v>441</v>
      </c>
      <c r="R3744" t="s">
        <v>442</v>
      </c>
      <c r="S3744" t="s">
        <v>345</v>
      </c>
      <c r="T3744" t="s">
        <v>2936</v>
      </c>
      <c r="U3744" t="s">
        <v>361</v>
      </c>
      <c r="V3744" t="s">
        <v>2927</v>
      </c>
      <c r="W3744" t="s">
        <v>3745</v>
      </c>
      <c r="X3744" t="str">
        <f>LEFT(Table7[[#This Row],[Month]],4)</f>
        <v>2023</v>
      </c>
      <c r="Y3744">
        <f>SIGN(Table7[[#This Row],[Internal Monthly Cost]])</f>
        <v>1</v>
      </c>
    </row>
    <row r="3745" spans="1:25" x14ac:dyDescent="0.2">
      <c r="A3745">
        <v>749</v>
      </c>
      <c r="B3745" t="s">
        <v>3727</v>
      </c>
      <c r="C3745" t="s">
        <v>3727</v>
      </c>
      <c r="D3745" t="s">
        <v>5</v>
      </c>
      <c r="E3745" t="s">
        <v>3527</v>
      </c>
      <c r="F3745" t="s">
        <v>3519</v>
      </c>
      <c r="H3745" t="s">
        <v>3520</v>
      </c>
      <c r="J3745" t="s">
        <v>4</v>
      </c>
      <c r="K3745" t="s">
        <v>442</v>
      </c>
      <c r="M3745">
        <v>150</v>
      </c>
      <c r="X3745" t="str">
        <f>LEFT(Table7[[#This Row],[Month]],4)</f>
        <v>2023</v>
      </c>
      <c r="Y3745">
        <f>SIGN(Table7[[#This Row],[Internal Monthly Cost]])</f>
        <v>1</v>
      </c>
    </row>
    <row r="3746" spans="1:25" x14ac:dyDescent="0.2">
      <c r="A3746">
        <v>747</v>
      </c>
      <c r="B3746" t="s">
        <v>3727</v>
      </c>
      <c r="C3746" t="s">
        <v>3727</v>
      </c>
      <c r="D3746" t="s">
        <v>5</v>
      </c>
      <c r="E3746" t="s">
        <v>3525</v>
      </c>
      <c r="F3746" t="s">
        <v>3519</v>
      </c>
      <c r="H3746" t="s">
        <v>3520</v>
      </c>
      <c r="J3746" t="s">
        <v>8</v>
      </c>
      <c r="K3746" t="s">
        <v>442</v>
      </c>
      <c r="M3746">
        <v>150</v>
      </c>
      <c r="N3746" t="s">
        <v>2930</v>
      </c>
      <c r="O3746" t="s">
        <v>2931</v>
      </c>
      <c r="P3746" t="s">
        <v>2932</v>
      </c>
      <c r="Q3746" t="s">
        <v>441</v>
      </c>
      <c r="R3746" t="s">
        <v>442</v>
      </c>
      <c r="S3746" t="s">
        <v>345</v>
      </c>
      <c r="T3746" t="s">
        <v>3619</v>
      </c>
      <c r="U3746" t="s">
        <v>361</v>
      </c>
      <c r="V3746" t="s">
        <v>2927</v>
      </c>
      <c r="W3746" t="s">
        <v>3746</v>
      </c>
      <c r="X3746" t="str">
        <f>LEFT(Table7[[#This Row],[Month]],4)</f>
        <v>2023</v>
      </c>
      <c r="Y3746">
        <f>SIGN(Table7[[#This Row],[Internal Monthly Cost]])</f>
        <v>1</v>
      </c>
    </row>
    <row r="3747" spans="1:25" x14ac:dyDescent="0.2">
      <c r="A3747">
        <v>748</v>
      </c>
      <c r="B3747" t="s">
        <v>3727</v>
      </c>
      <c r="C3747" t="s">
        <v>3727</v>
      </c>
      <c r="D3747" t="s">
        <v>5</v>
      </c>
      <c r="E3747" t="s">
        <v>3526</v>
      </c>
      <c r="F3747" t="s">
        <v>3519</v>
      </c>
      <c r="H3747" t="s">
        <v>3520</v>
      </c>
      <c r="J3747" t="s">
        <v>4</v>
      </c>
      <c r="K3747" t="s">
        <v>442</v>
      </c>
      <c r="M3747">
        <v>150</v>
      </c>
      <c r="X3747" t="str">
        <f>LEFT(Table7[[#This Row],[Month]],4)</f>
        <v>2023</v>
      </c>
      <c r="Y3747">
        <f>SIGN(Table7[[#This Row],[Internal Monthly Cost]])</f>
        <v>1</v>
      </c>
    </row>
    <row r="3748" spans="1:25" x14ac:dyDescent="0.2">
      <c r="A3748">
        <v>750</v>
      </c>
      <c r="B3748" t="s">
        <v>3727</v>
      </c>
      <c r="C3748" t="s">
        <v>3727</v>
      </c>
      <c r="D3748" t="s">
        <v>5</v>
      </c>
      <c r="E3748" t="s">
        <v>3528</v>
      </c>
      <c r="F3748" t="s">
        <v>3519</v>
      </c>
      <c r="H3748" t="s">
        <v>3520</v>
      </c>
      <c r="J3748" t="s">
        <v>4</v>
      </c>
      <c r="K3748" t="s">
        <v>442</v>
      </c>
      <c r="M3748">
        <v>150</v>
      </c>
      <c r="X3748" t="str">
        <f>LEFT(Table7[[#This Row],[Month]],4)</f>
        <v>2023</v>
      </c>
      <c r="Y3748">
        <f>SIGN(Table7[[#This Row],[Internal Monthly Cost]])</f>
        <v>1</v>
      </c>
    </row>
    <row r="3749" spans="1:25" x14ac:dyDescent="0.2">
      <c r="A3749">
        <v>736</v>
      </c>
      <c r="B3749" t="s">
        <v>3727</v>
      </c>
      <c r="C3749" t="s">
        <v>3727</v>
      </c>
      <c r="D3749" t="s">
        <v>5</v>
      </c>
      <c r="E3749" t="s">
        <v>3393</v>
      </c>
      <c r="F3749" t="s">
        <v>652</v>
      </c>
      <c r="G3749" t="s">
        <v>3394</v>
      </c>
      <c r="H3749" t="s">
        <v>3383</v>
      </c>
      <c r="I3749" t="s">
        <v>3430</v>
      </c>
      <c r="J3749" t="s">
        <v>8</v>
      </c>
      <c r="K3749" t="s">
        <v>124</v>
      </c>
      <c r="M3749">
        <v>81</v>
      </c>
      <c r="N3749" t="s">
        <v>2764</v>
      </c>
      <c r="O3749" t="s">
        <v>2763</v>
      </c>
      <c r="P3749" t="s">
        <v>2765</v>
      </c>
      <c r="Q3749" t="s">
        <v>139</v>
      </c>
      <c r="R3749" t="s">
        <v>811</v>
      </c>
      <c r="S3749" t="s">
        <v>345</v>
      </c>
      <c r="T3749" t="s">
        <v>3611</v>
      </c>
      <c r="U3749" t="s">
        <v>343</v>
      </c>
      <c r="V3749" t="s">
        <v>344</v>
      </c>
      <c r="X3749" t="str">
        <f>LEFT(Table7[[#This Row],[Month]],4)</f>
        <v>2023</v>
      </c>
      <c r="Y3749">
        <f>SIGN(Table7[[#This Row],[Internal Monthly Cost]])</f>
        <v>1</v>
      </c>
    </row>
    <row r="3750" spans="1:25" x14ac:dyDescent="0.2">
      <c r="A3750">
        <v>677</v>
      </c>
      <c r="B3750" t="s">
        <v>3727</v>
      </c>
      <c r="C3750" t="s">
        <v>3727</v>
      </c>
      <c r="D3750" t="s">
        <v>5</v>
      </c>
      <c r="E3750" t="s">
        <v>1828</v>
      </c>
      <c r="F3750" t="s">
        <v>652</v>
      </c>
      <c r="G3750" t="s">
        <v>1831</v>
      </c>
      <c r="H3750" t="s">
        <v>1635</v>
      </c>
      <c r="I3750" t="s">
        <v>2905</v>
      </c>
      <c r="J3750" t="s">
        <v>8</v>
      </c>
      <c r="K3750" t="s">
        <v>124</v>
      </c>
      <c r="M3750">
        <v>36</v>
      </c>
      <c r="N3750" t="s">
        <v>457</v>
      </c>
      <c r="O3750" t="s">
        <v>458</v>
      </c>
      <c r="P3750" t="s">
        <v>459</v>
      </c>
      <c r="Q3750" t="s">
        <v>139</v>
      </c>
      <c r="R3750" t="s">
        <v>811</v>
      </c>
      <c r="S3750" t="s">
        <v>360</v>
      </c>
      <c r="T3750" t="s">
        <v>3611</v>
      </c>
      <c r="U3750" t="s">
        <v>343</v>
      </c>
      <c r="V3750" t="s">
        <v>460</v>
      </c>
      <c r="X3750" t="str">
        <f>LEFT(Table7[[#This Row],[Month]],4)</f>
        <v>2023</v>
      </c>
      <c r="Y3750">
        <f>SIGN(Table7[[#This Row],[Internal Monthly Cost]])</f>
        <v>1</v>
      </c>
    </row>
    <row r="3751" spans="1:25" x14ac:dyDescent="0.2">
      <c r="A3751">
        <v>676</v>
      </c>
      <c r="B3751" t="s">
        <v>3727</v>
      </c>
      <c r="C3751" t="s">
        <v>3727</v>
      </c>
      <c r="D3751" t="s">
        <v>5</v>
      </c>
      <c r="E3751" t="s">
        <v>2830</v>
      </c>
      <c r="F3751" t="s">
        <v>652</v>
      </c>
      <c r="G3751" t="s">
        <v>2831</v>
      </c>
      <c r="H3751" t="s">
        <v>2832</v>
      </c>
      <c r="I3751" t="s">
        <v>2905</v>
      </c>
      <c r="J3751" t="s">
        <v>8</v>
      </c>
      <c r="K3751" t="s">
        <v>127</v>
      </c>
      <c r="M3751">
        <v>36</v>
      </c>
      <c r="N3751" t="s">
        <v>3093</v>
      </c>
      <c r="O3751" t="s">
        <v>3094</v>
      </c>
      <c r="P3751" t="s">
        <v>3095</v>
      </c>
      <c r="Q3751" t="s">
        <v>140</v>
      </c>
      <c r="R3751" t="s">
        <v>811</v>
      </c>
      <c r="S3751" t="s">
        <v>345</v>
      </c>
      <c r="T3751" t="s">
        <v>3615</v>
      </c>
      <c r="U3751" t="s">
        <v>343</v>
      </c>
      <c r="V3751" t="s">
        <v>3096</v>
      </c>
      <c r="X3751" t="str">
        <f>LEFT(Table7[[#This Row],[Month]],4)</f>
        <v>2023</v>
      </c>
      <c r="Y3751">
        <f>SIGN(Table7[[#This Row],[Internal Monthly Cost]])</f>
        <v>1</v>
      </c>
    </row>
    <row r="3752" spans="1:25" x14ac:dyDescent="0.2">
      <c r="A3752">
        <v>752</v>
      </c>
      <c r="B3752" t="s">
        <v>3727</v>
      </c>
      <c r="C3752" t="s">
        <v>3727</v>
      </c>
      <c r="D3752" t="s">
        <v>5</v>
      </c>
      <c r="E3752" t="s">
        <v>3630</v>
      </c>
      <c r="F3752" t="s">
        <v>652</v>
      </c>
      <c r="G3752" t="s">
        <v>3631</v>
      </c>
      <c r="H3752" t="s">
        <v>3632</v>
      </c>
      <c r="J3752" t="s">
        <v>8</v>
      </c>
      <c r="K3752" t="s">
        <v>124</v>
      </c>
      <c r="M3752">
        <v>78</v>
      </c>
      <c r="N3752" t="s">
        <v>3692</v>
      </c>
      <c r="O3752" t="s">
        <v>3691</v>
      </c>
      <c r="P3752" t="s">
        <v>3693</v>
      </c>
      <c r="Q3752" t="s">
        <v>139</v>
      </c>
      <c r="R3752" t="s">
        <v>811</v>
      </c>
      <c r="S3752" t="s">
        <v>345</v>
      </c>
      <c r="T3752" t="s">
        <v>3694</v>
      </c>
      <c r="U3752" t="s">
        <v>343</v>
      </c>
      <c r="V3752" t="s">
        <v>3695</v>
      </c>
      <c r="X3752" t="str">
        <f>LEFT(Table7[[#This Row],[Month]],4)</f>
        <v>2023</v>
      </c>
      <c r="Y3752">
        <f>SIGN(Table7[[#This Row],[Internal Monthly Cost]])</f>
        <v>1</v>
      </c>
    </row>
    <row r="3753" spans="1:25" x14ac:dyDescent="0.2">
      <c r="A3753">
        <v>730</v>
      </c>
      <c r="B3753" t="s">
        <v>3727</v>
      </c>
      <c r="C3753" t="s">
        <v>3727</v>
      </c>
      <c r="D3753" t="s">
        <v>5</v>
      </c>
      <c r="E3753" t="s">
        <v>3381</v>
      </c>
      <c r="F3753" t="s">
        <v>652</v>
      </c>
      <c r="G3753" t="s">
        <v>3382</v>
      </c>
      <c r="H3753" t="s">
        <v>3383</v>
      </c>
      <c r="I3753" t="s">
        <v>3430</v>
      </c>
      <c r="J3753" t="s">
        <v>8</v>
      </c>
      <c r="K3753" t="s">
        <v>124</v>
      </c>
      <c r="M3753">
        <v>81</v>
      </c>
      <c r="N3753" t="s">
        <v>328</v>
      </c>
      <c r="O3753" t="s">
        <v>329</v>
      </c>
      <c r="P3753" t="s">
        <v>330</v>
      </c>
      <c r="Q3753" t="s">
        <v>139</v>
      </c>
      <c r="R3753" t="s">
        <v>811</v>
      </c>
      <c r="S3753" t="s">
        <v>345</v>
      </c>
      <c r="T3753" t="s">
        <v>3611</v>
      </c>
      <c r="U3753" t="s">
        <v>343</v>
      </c>
      <c r="V3753" t="s">
        <v>356</v>
      </c>
      <c r="X3753" t="str">
        <f>LEFT(Table7[[#This Row],[Month]],4)</f>
        <v>2023</v>
      </c>
      <c r="Y3753">
        <f>SIGN(Table7[[#This Row],[Internal Monthly Cost]])</f>
        <v>1</v>
      </c>
    </row>
    <row r="3754" spans="1:25" x14ac:dyDescent="0.2">
      <c r="A3754">
        <v>723</v>
      </c>
      <c r="B3754" t="s">
        <v>3727</v>
      </c>
      <c r="C3754" t="s">
        <v>3727</v>
      </c>
      <c r="D3754" t="s">
        <v>5</v>
      </c>
      <c r="E3754" t="s">
        <v>3297</v>
      </c>
      <c r="F3754" t="s">
        <v>652</v>
      </c>
      <c r="G3754" t="s">
        <v>3298</v>
      </c>
      <c r="H3754" t="s">
        <v>3299</v>
      </c>
      <c r="I3754" t="s">
        <v>3336</v>
      </c>
      <c r="J3754" t="s">
        <v>8</v>
      </c>
      <c r="K3754" t="s">
        <v>124</v>
      </c>
      <c r="M3754">
        <v>80</v>
      </c>
      <c r="N3754" t="s">
        <v>64</v>
      </c>
      <c r="O3754" t="s">
        <v>228</v>
      </c>
      <c r="P3754" t="s">
        <v>65</v>
      </c>
      <c r="Q3754" t="s">
        <v>139</v>
      </c>
      <c r="R3754" t="s">
        <v>811</v>
      </c>
      <c r="S3754" t="s">
        <v>345</v>
      </c>
      <c r="T3754" t="s">
        <v>3611</v>
      </c>
      <c r="U3754" t="s">
        <v>343</v>
      </c>
      <c r="V3754" t="s">
        <v>348</v>
      </c>
      <c r="X3754" t="str">
        <f>LEFT(Table7[[#This Row],[Month]],4)</f>
        <v>2023</v>
      </c>
      <c r="Y3754">
        <f>SIGN(Table7[[#This Row],[Internal Monthly Cost]])</f>
        <v>1</v>
      </c>
    </row>
    <row r="3755" spans="1:25" x14ac:dyDescent="0.2">
      <c r="A3755">
        <v>743</v>
      </c>
      <c r="B3755" t="s">
        <v>3727</v>
      </c>
      <c r="C3755" t="s">
        <v>3727</v>
      </c>
      <c r="D3755" t="s">
        <v>5</v>
      </c>
      <c r="E3755" t="s">
        <v>3522</v>
      </c>
      <c r="F3755" t="s">
        <v>3519</v>
      </c>
      <c r="H3755" t="s">
        <v>3520</v>
      </c>
      <c r="J3755" t="s">
        <v>8</v>
      </c>
      <c r="K3755" t="s">
        <v>442</v>
      </c>
      <c r="M3755">
        <v>150</v>
      </c>
      <c r="N3755" t="s">
        <v>2928</v>
      </c>
      <c r="O3755" t="s">
        <v>2929</v>
      </c>
      <c r="P3755" t="s">
        <v>2896</v>
      </c>
      <c r="Q3755" t="s">
        <v>441</v>
      </c>
      <c r="R3755" t="s">
        <v>442</v>
      </c>
      <c r="S3755" t="s">
        <v>345</v>
      </c>
      <c r="T3755" t="s">
        <v>3619</v>
      </c>
      <c r="U3755" t="s">
        <v>343</v>
      </c>
      <c r="V3755" t="s">
        <v>2876</v>
      </c>
      <c r="X3755" t="str">
        <f>LEFT(Table7[[#This Row],[Month]],4)</f>
        <v>2023</v>
      </c>
      <c r="Y3755">
        <f>SIGN(Table7[[#This Row],[Internal Monthly Cost]])</f>
        <v>1</v>
      </c>
    </row>
    <row r="3756" spans="1:25" x14ac:dyDescent="0.2">
      <c r="A3756">
        <v>725</v>
      </c>
      <c r="B3756" t="s">
        <v>3727</v>
      </c>
      <c r="C3756" t="s">
        <v>3727</v>
      </c>
      <c r="D3756" t="s">
        <v>5</v>
      </c>
      <c r="E3756" t="s">
        <v>3302</v>
      </c>
      <c r="F3756" t="s">
        <v>652</v>
      </c>
      <c r="G3756" t="s">
        <v>3303</v>
      </c>
      <c r="H3756" t="s">
        <v>3299</v>
      </c>
      <c r="I3756" t="s">
        <v>3336</v>
      </c>
      <c r="J3756" t="s">
        <v>8</v>
      </c>
      <c r="K3756" t="s">
        <v>124</v>
      </c>
      <c r="M3756">
        <v>80</v>
      </c>
      <c r="N3756" t="s">
        <v>3304</v>
      </c>
      <c r="O3756" t="s">
        <v>3305</v>
      </c>
      <c r="P3756" t="s">
        <v>3306</v>
      </c>
      <c r="Q3756" t="s">
        <v>139</v>
      </c>
      <c r="R3756" t="s">
        <v>811</v>
      </c>
      <c r="S3756" t="s">
        <v>345</v>
      </c>
      <c r="T3756" t="s">
        <v>3611</v>
      </c>
      <c r="U3756" t="s">
        <v>343</v>
      </c>
      <c r="V3756" t="s">
        <v>3307</v>
      </c>
      <c r="X3756" t="str">
        <f>LEFT(Table7[[#This Row],[Month]],4)</f>
        <v>2023</v>
      </c>
      <c r="Y3756">
        <f>SIGN(Table7[[#This Row],[Internal Monthly Cost]])</f>
        <v>1</v>
      </c>
    </row>
    <row r="3757" spans="1:25" x14ac:dyDescent="0.2">
      <c r="A3757">
        <v>706</v>
      </c>
      <c r="B3757" t="s">
        <v>3727</v>
      </c>
      <c r="C3757" t="s">
        <v>3727</v>
      </c>
      <c r="D3757" t="s">
        <v>5</v>
      </c>
      <c r="E3757" t="s">
        <v>2994</v>
      </c>
      <c r="F3757" t="s">
        <v>652</v>
      </c>
      <c r="G3757" t="s">
        <v>2996</v>
      </c>
      <c r="H3757" t="s">
        <v>2980</v>
      </c>
      <c r="I3757" t="s">
        <v>3077</v>
      </c>
      <c r="J3757" t="s">
        <v>8</v>
      </c>
      <c r="K3757" t="s">
        <v>124</v>
      </c>
      <c r="M3757">
        <v>75</v>
      </c>
      <c r="N3757" t="s">
        <v>46</v>
      </c>
      <c r="O3757" t="s">
        <v>219</v>
      </c>
      <c r="P3757" t="s">
        <v>47</v>
      </c>
      <c r="Q3757" t="s">
        <v>139</v>
      </c>
      <c r="R3757" t="s">
        <v>811</v>
      </c>
      <c r="S3757" t="s">
        <v>345</v>
      </c>
      <c r="T3757" t="s">
        <v>3611</v>
      </c>
      <c r="U3757" t="s">
        <v>343</v>
      </c>
      <c r="V3757" t="s">
        <v>354</v>
      </c>
      <c r="X3757" t="str">
        <f>LEFT(Table7[[#This Row],[Month]],4)</f>
        <v>2023</v>
      </c>
      <c r="Y3757">
        <f>SIGN(Table7[[#This Row],[Internal Monthly Cost]])</f>
        <v>1</v>
      </c>
    </row>
    <row r="3758" spans="1:25" x14ac:dyDescent="0.2">
      <c r="A3758">
        <v>707</v>
      </c>
      <c r="B3758" t="s">
        <v>3727</v>
      </c>
      <c r="C3758" t="s">
        <v>3727</v>
      </c>
      <c r="D3758" t="s">
        <v>5</v>
      </c>
      <c r="E3758" t="s">
        <v>3000</v>
      </c>
      <c r="F3758" t="s">
        <v>652</v>
      </c>
      <c r="G3758" t="s">
        <v>3001</v>
      </c>
      <c r="H3758" t="s">
        <v>2980</v>
      </c>
      <c r="I3758" t="s">
        <v>3077</v>
      </c>
      <c r="J3758" t="s">
        <v>8</v>
      </c>
      <c r="K3758" t="s">
        <v>124</v>
      </c>
      <c r="M3758">
        <v>75</v>
      </c>
      <c r="N3758" t="s">
        <v>74</v>
      </c>
      <c r="O3758" t="s">
        <v>218</v>
      </c>
      <c r="P3758" t="s">
        <v>75</v>
      </c>
      <c r="Q3758" t="s">
        <v>139</v>
      </c>
      <c r="R3758" t="s">
        <v>811</v>
      </c>
      <c r="S3758" t="s">
        <v>345</v>
      </c>
      <c r="T3758" t="s">
        <v>3611</v>
      </c>
      <c r="U3758" t="s">
        <v>343</v>
      </c>
      <c r="V3758" t="s">
        <v>353</v>
      </c>
      <c r="X3758" t="str">
        <f>LEFT(Table7[[#This Row],[Month]],4)</f>
        <v>2023</v>
      </c>
      <c r="Y3758">
        <f>SIGN(Table7[[#This Row],[Internal Monthly Cost]])</f>
        <v>1</v>
      </c>
    </row>
    <row r="3759" spans="1:25" x14ac:dyDescent="0.2">
      <c r="A3759">
        <v>708</v>
      </c>
      <c r="B3759" t="s">
        <v>3727</v>
      </c>
      <c r="C3759" t="s">
        <v>3727</v>
      </c>
      <c r="D3759" t="s">
        <v>5</v>
      </c>
      <c r="E3759" t="s">
        <v>3005</v>
      </c>
      <c r="F3759" t="s">
        <v>652</v>
      </c>
      <c r="G3759" t="s">
        <v>3006</v>
      </c>
      <c r="H3759" t="s">
        <v>2980</v>
      </c>
      <c r="I3759" t="s">
        <v>3077</v>
      </c>
      <c r="J3759" t="s">
        <v>8</v>
      </c>
      <c r="K3759" t="s">
        <v>124</v>
      </c>
      <c r="M3759">
        <v>75</v>
      </c>
      <c r="N3759" t="s">
        <v>58</v>
      </c>
      <c r="O3759" t="s">
        <v>237</v>
      </c>
      <c r="P3759" t="s">
        <v>59</v>
      </c>
      <c r="Q3759" t="s">
        <v>139</v>
      </c>
      <c r="R3759" t="s">
        <v>811</v>
      </c>
      <c r="S3759" t="s">
        <v>345</v>
      </c>
      <c r="T3759" t="s">
        <v>3611</v>
      </c>
      <c r="U3759" t="s">
        <v>343</v>
      </c>
      <c r="V3759" t="s">
        <v>358</v>
      </c>
      <c r="X3759" t="str">
        <f>LEFT(Table7[[#This Row],[Month]],4)</f>
        <v>2023</v>
      </c>
      <c r="Y3759">
        <f>SIGN(Table7[[#This Row],[Internal Monthly Cost]])</f>
        <v>1</v>
      </c>
    </row>
    <row r="3760" spans="1:25" x14ac:dyDescent="0.2">
      <c r="A3760">
        <v>702</v>
      </c>
      <c r="B3760" t="s">
        <v>3727</v>
      </c>
      <c r="C3760" t="s">
        <v>3727</v>
      </c>
      <c r="D3760" t="s">
        <v>5</v>
      </c>
      <c r="E3760" t="s">
        <v>2948</v>
      </c>
      <c r="F3760" t="s">
        <v>652</v>
      </c>
      <c r="G3760" t="s">
        <v>2949</v>
      </c>
      <c r="H3760" t="s">
        <v>2950</v>
      </c>
      <c r="I3760" t="s">
        <v>3056</v>
      </c>
      <c r="J3760" t="s">
        <v>8</v>
      </c>
      <c r="K3760" t="s">
        <v>127</v>
      </c>
      <c r="M3760">
        <v>37</v>
      </c>
      <c r="N3760" t="s">
        <v>856</v>
      </c>
      <c r="O3760" t="s">
        <v>855</v>
      </c>
      <c r="P3760" t="s">
        <v>857</v>
      </c>
      <c r="Q3760" t="s">
        <v>140</v>
      </c>
      <c r="R3760" t="s">
        <v>811</v>
      </c>
      <c r="S3760" t="s">
        <v>360</v>
      </c>
      <c r="T3760" t="s">
        <v>3615</v>
      </c>
      <c r="U3760" t="s">
        <v>343</v>
      </c>
      <c r="V3760" t="s">
        <v>858</v>
      </c>
      <c r="X3760" t="str">
        <f>LEFT(Table7[[#This Row],[Month]],4)</f>
        <v>2023</v>
      </c>
      <c r="Y3760">
        <f>SIGN(Table7[[#This Row],[Internal Monthly Cost]])</f>
        <v>1</v>
      </c>
    </row>
    <row r="3761" spans="1:25" x14ac:dyDescent="0.2">
      <c r="A3761">
        <v>722</v>
      </c>
      <c r="B3761" t="s">
        <v>3727</v>
      </c>
      <c r="C3761" t="s">
        <v>3727</v>
      </c>
      <c r="D3761" t="s">
        <v>5</v>
      </c>
      <c r="E3761" t="s">
        <v>3277</v>
      </c>
      <c r="F3761" t="s">
        <v>652</v>
      </c>
      <c r="G3761" t="s">
        <v>3271</v>
      </c>
      <c r="H3761" t="s">
        <v>3295</v>
      </c>
      <c r="I3761" t="s">
        <v>3294</v>
      </c>
      <c r="J3761" t="s">
        <v>8</v>
      </c>
      <c r="K3761" t="s">
        <v>123</v>
      </c>
      <c r="M3761">
        <v>40</v>
      </c>
      <c r="N3761" t="s">
        <v>31</v>
      </c>
      <c r="O3761" t="s">
        <v>194</v>
      </c>
      <c r="P3761" t="s">
        <v>32</v>
      </c>
      <c r="Q3761" t="s">
        <v>171</v>
      </c>
      <c r="R3761" t="s">
        <v>138</v>
      </c>
      <c r="S3761" t="s">
        <v>345</v>
      </c>
      <c r="T3761" t="s">
        <v>362</v>
      </c>
      <c r="U3761" t="s">
        <v>343</v>
      </c>
      <c r="V3761" t="s">
        <v>363</v>
      </c>
      <c r="X3761" t="str">
        <f>LEFT(Table7[[#This Row],[Month]],4)</f>
        <v>2023</v>
      </c>
      <c r="Y3761">
        <f>SIGN(Table7[[#This Row],[Internal Monthly Cost]])</f>
        <v>1</v>
      </c>
    </row>
    <row r="3762" spans="1:25" x14ac:dyDescent="0.2">
      <c r="A3762">
        <v>739</v>
      </c>
      <c r="B3762" t="s">
        <v>3727</v>
      </c>
      <c r="C3762" t="s">
        <v>3727</v>
      </c>
      <c r="D3762" t="s">
        <v>5</v>
      </c>
      <c r="E3762" t="s">
        <v>3439</v>
      </c>
      <c r="F3762" t="s">
        <v>652</v>
      </c>
      <c r="G3762" t="s">
        <v>3440</v>
      </c>
      <c r="H3762" t="s">
        <v>3441</v>
      </c>
      <c r="I3762" t="s">
        <v>3452</v>
      </c>
      <c r="J3762" t="s">
        <v>8</v>
      </c>
      <c r="K3762" t="s">
        <v>127</v>
      </c>
      <c r="M3762">
        <v>33</v>
      </c>
      <c r="N3762" t="s">
        <v>2555</v>
      </c>
      <c r="O3762" t="s">
        <v>2554</v>
      </c>
      <c r="P3762" t="s">
        <v>2556</v>
      </c>
      <c r="Q3762" t="s">
        <v>140</v>
      </c>
      <c r="R3762" t="s">
        <v>811</v>
      </c>
      <c r="S3762" t="s">
        <v>345</v>
      </c>
      <c r="T3762" t="s">
        <v>3615</v>
      </c>
      <c r="U3762" t="s">
        <v>343</v>
      </c>
      <c r="V3762" t="s">
        <v>2557</v>
      </c>
      <c r="X3762" t="str">
        <f>LEFT(Table7[[#This Row],[Month]],4)</f>
        <v>2023</v>
      </c>
      <c r="Y3762">
        <f>SIGN(Table7[[#This Row],[Internal Monthly Cost]])</f>
        <v>1</v>
      </c>
    </row>
    <row r="3763" spans="1:25" x14ac:dyDescent="0.2">
      <c r="A3763">
        <v>726</v>
      </c>
      <c r="B3763" t="s">
        <v>3727</v>
      </c>
      <c r="C3763" t="s">
        <v>3727</v>
      </c>
      <c r="D3763" t="s">
        <v>5</v>
      </c>
      <c r="E3763" t="s">
        <v>3308</v>
      </c>
      <c r="F3763" t="s">
        <v>652</v>
      </c>
      <c r="G3763" t="s">
        <v>3309</v>
      </c>
      <c r="H3763" t="s">
        <v>3299</v>
      </c>
      <c r="I3763" t="s">
        <v>3336</v>
      </c>
      <c r="J3763" t="s">
        <v>8</v>
      </c>
      <c r="K3763" t="s">
        <v>123</v>
      </c>
      <c r="M3763">
        <v>41</v>
      </c>
      <c r="N3763" t="s">
        <v>27</v>
      </c>
      <c r="O3763" t="s">
        <v>202</v>
      </c>
      <c r="P3763" t="s">
        <v>28</v>
      </c>
      <c r="Q3763" t="s">
        <v>171</v>
      </c>
      <c r="R3763" t="s">
        <v>138</v>
      </c>
      <c r="S3763" t="s">
        <v>345</v>
      </c>
      <c r="T3763" t="s">
        <v>380</v>
      </c>
      <c r="U3763" t="s">
        <v>343</v>
      </c>
      <c r="V3763" t="s">
        <v>381</v>
      </c>
      <c r="X3763" t="str">
        <f>LEFT(Table7[[#This Row],[Month]],4)</f>
        <v>2023</v>
      </c>
      <c r="Y3763">
        <f>SIGN(Table7[[#This Row],[Internal Monthly Cost]])</f>
        <v>1</v>
      </c>
    </row>
    <row r="3764" spans="1:25" x14ac:dyDescent="0.2">
      <c r="A3764">
        <v>519</v>
      </c>
      <c r="B3764" t="s">
        <v>3727</v>
      </c>
      <c r="C3764" t="s">
        <v>3890</v>
      </c>
      <c r="D3764" t="s">
        <v>5</v>
      </c>
      <c r="E3764" t="s">
        <v>2281</v>
      </c>
      <c r="F3764" t="s">
        <v>652</v>
      </c>
      <c r="G3764" t="s">
        <v>3893</v>
      </c>
      <c r="H3764" t="s">
        <v>2283</v>
      </c>
      <c r="J3764" t="s">
        <v>4</v>
      </c>
      <c r="K3764" t="s">
        <v>124</v>
      </c>
      <c r="M3764">
        <v>18</v>
      </c>
      <c r="O3764" t="s">
        <v>244</v>
      </c>
      <c r="X3764" t="str">
        <f>LEFT(Table7[[#This Row],[Month]],4)</f>
        <v>2023</v>
      </c>
      <c r="Y3764">
        <f>SIGN(Table7[[#This Row],[Internal Monthly Cost]])</f>
        <v>1</v>
      </c>
    </row>
    <row r="3765" spans="1:25" x14ac:dyDescent="0.2">
      <c r="A3765">
        <v>520</v>
      </c>
      <c r="B3765" t="s">
        <v>3727</v>
      </c>
      <c r="C3765" t="s">
        <v>3890</v>
      </c>
      <c r="D3765" t="s">
        <v>5</v>
      </c>
      <c r="E3765" t="s">
        <v>2329</v>
      </c>
      <c r="F3765" t="s">
        <v>652</v>
      </c>
      <c r="G3765" t="s">
        <v>3894</v>
      </c>
      <c r="H3765" t="s">
        <v>752</v>
      </c>
      <c r="J3765" t="s">
        <v>8</v>
      </c>
      <c r="K3765" t="s">
        <v>124</v>
      </c>
      <c r="M3765">
        <v>18</v>
      </c>
      <c r="N3765" t="s">
        <v>433</v>
      </c>
      <c r="O3765" t="s">
        <v>434</v>
      </c>
      <c r="P3765" t="s">
        <v>435</v>
      </c>
      <c r="Q3765" t="s">
        <v>139</v>
      </c>
      <c r="R3765" t="s">
        <v>811</v>
      </c>
      <c r="S3765" t="s">
        <v>360</v>
      </c>
      <c r="T3765" t="s">
        <v>3611</v>
      </c>
      <c r="U3765" t="s">
        <v>343</v>
      </c>
      <c r="V3765" t="s">
        <v>3264</v>
      </c>
      <c r="X3765" t="str">
        <f>LEFT(Table7[[#This Row],[Month]],4)</f>
        <v>2023</v>
      </c>
      <c r="Y3765">
        <f>SIGN(Table7[[#This Row],[Internal Monthly Cost]])</f>
        <v>1</v>
      </c>
    </row>
    <row r="3766" spans="1:25" x14ac:dyDescent="0.2">
      <c r="A3766">
        <v>525</v>
      </c>
      <c r="B3766" t="s">
        <v>3727</v>
      </c>
      <c r="C3766" t="s">
        <v>3890</v>
      </c>
      <c r="D3766" t="s">
        <v>5</v>
      </c>
      <c r="E3766" t="s">
        <v>2302</v>
      </c>
      <c r="F3766" t="s">
        <v>652</v>
      </c>
      <c r="G3766" t="s">
        <v>3896</v>
      </c>
      <c r="H3766" t="s">
        <v>752</v>
      </c>
      <c r="J3766" t="s">
        <v>8</v>
      </c>
      <c r="K3766" t="s">
        <v>124</v>
      </c>
      <c r="M3766">
        <v>18</v>
      </c>
      <c r="N3766" t="s">
        <v>117</v>
      </c>
      <c r="O3766" t="s">
        <v>246</v>
      </c>
      <c r="P3766" t="s">
        <v>118</v>
      </c>
      <c r="Q3766" t="s">
        <v>139</v>
      </c>
      <c r="R3766" t="s">
        <v>811</v>
      </c>
      <c r="S3766" t="s">
        <v>345</v>
      </c>
      <c r="T3766" t="s">
        <v>3611</v>
      </c>
      <c r="U3766" t="s">
        <v>343</v>
      </c>
      <c r="V3766" t="s">
        <v>385</v>
      </c>
      <c r="X3766" t="str">
        <f>LEFT(Table7[[#This Row],[Month]],4)</f>
        <v>2023</v>
      </c>
      <c r="Y3766">
        <f>SIGN(Table7[[#This Row],[Internal Monthly Cost]])</f>
        <v>1</v>
      </c>
    </row>
    <row r="3767" spans="1:25" x14ac:dyDescent="0.2">
      <c r="A3767">
        <v>521</v>
      </c>
      <c r="B3767" t="s">
        <v>3727</v>
      </c>
      <c r="C3767" t="s">
        <v>3890</v>
      </c>
      <c r="D3767" t="s">
        <v>5</v>
      </c>
      <c r="E3767" t="s">
        <v>1999</v>
      </c>
      <c r="F3767" t="s">
        <v>652</v>
      </c>
      <c r="G3767" t="s">
        <v>3897</v>
      </c>
      <c r="H3767" t="s">
        <v>752</v>
      </c>
      <c r="J3767" t="s">
        <v>8</v>
      </c>
      <c r="K3767" t="s">
        <v>124</v>
      </c>
      <c r="M3767">
        <v>18</v>
      </c>
      <c r="N3767" t="s">
        <v>66</v>
      </c>
      <c r="O3767" t="s">
        <v>229</v>
      </c>
      <c r="P3767" t="s">
        <v>67</v>
      </c>
      <c r="Q3767" t="s">
        <v>139</v>
      </c>
      <c r="R3767" t="s">
        <v>811</v>
      </c>
      <c r="S3767" t="s">
        <v>360</v>
      </c>
      <c r="T3767" t="s">
        <v>3611</v>
      </c>
      <c r="U3767" t="s">
        <v>343</v>
      </c>
      <c r="V3767" t="s">
        <v>3344</v>
      </c>
      <c r="X3767" t="str">
        <f>LEFT(Table7[[#This Row],[Month]],4)</f>
        <v>2023</v>
      </c>
      <c r="Y3767">
        <f>SIGN(Table7[[#This Row],[Internal Monthly Cost]])</f>
        <v>1</v>
      </c>
    </row>
    <row r="3768" spans="1:25" x14ac:dyDescent="0.2">
      <c r="A3768">
        <v>524</v>
      </c>
      <c r="B3768" t="s">
        <v>3727</v>
      </c>
      <c r="C3768" t="s">
        <v>3890</v>
      </c>
      <c r="D3768" t="s">
        <v>5</v>
      </c>
      <c r="E3768" t="s">
        <v>2295</v>
      </c>
      <c r="F3768" t="s">
        <v>652</v>
      </c>
      <c r="G3768" t="s">
        <v>3895</v>
      </c>
      <c r="H3768" t="s">
        <v>752</v>
      </c>
      <c r="J3768" t="s">
        <v>8</v>
      </c>
      <c r="K3768" t="s">
        <v>124</v>
      </c>
      <c r="M3768">
        <v>18</v>
      </c>
      <c r="N3768" t="s">
        <v>113</v>
      </c>
      <c r="O3768" t="s">
        <v>245</v>
      </c>
      <c r="P3768" t="s">
        <v>114</v>
      </c>
      <c r="Q3768" t="s">
        <v>139</v>
      </c>
      <c r="R3768" t="s">
        <v>811</v>
      </c>
      <c r="S3768" t="s">
        <v>345</v>
      </c>
      <c r="T3768" t="s">
        <v>3611</v>
      </c>
      <c r="U3768" t="s">
        <v>343</v>
      </c>
      <c r="V3768" t="s">
        <v>385</v>
      </c>
      <c r="X3768" t="str">
        <f>LEFT(Table7[[#This Row],[Month]],4)</f>
        <v>2023</v>
      </c>
      <c r="Y3768">
        <f>SIGN(Table7[[#This Row],[Internal Monthly Cost]])</f>
        <v>1</v>
      </c>
    </row>
    <row r="3769" spans="1:25" x14ac:dyDescent="0.2">
      <c r="A3769">
        <v>517</v>
      </c>
      <c r="B3769" t="s">
        <v>3727</v>
      </c>
      <c r="C3769" t="s">
        <v>3890</v>
      </c>
      <c r="D3769" t="s">
        <v>5</v>
      </c>
      <c r="E3769" t="s">
        <v>760</v>
      </c>
      <c r="F3769" t="s">
        <v>652</v>
      </c>
      <c r="G3769" t="s">
        <v>3892</v>
      </c>
      <c r="H3769" t="s">
        <v>504</v>
      </c>
      <c r="J3769" t="s">
        <v>8</v>
      </c>
      <c r="K3769" t="s">
        <v>124</v>
      </c>
      <c r="M3769">
        <v>21</v>
      </c>
      <c r="N3769" t="s">
        <v>10</v>
      </c>
      <c r="O3769" t="s">
        <v>205</v>
      </c>
      <c r="P3769" t="s">
        <v>11</v>
      </c>
      <c r="Q3769" t="s">
        <v>171</v>
      </c>
      <c r="R3769" t="s">
        <v>138</v>
      </c>
      <c r="S3769" t="s">
        <v>360</v>
      </c>
      <c r="T3769" t="s">
        <v>3614</v>
      </c>
      <c r="U3769" t="s">
        <v>343</v>
      </c>
      <c r="V3769" t="s">
        <v>383</v>
      </c>
      <c r="X3769" t="str">
        <f>LEFT(Table7[[#This Row],[Month]],4)</f>
        <v>2023</v>
      </c>
      <c r="Y3769">
        <f>SIGN(Table7[[#This Row],[Internal Monthly Cost]])</f>
        <v>1</v>
      </c>
    </row>
    <row r="3770" spans="1:25" x14ac:dyDescent="0.2">
      <c r="A3770">
        <v>515</v>
      </c>
      <c r="B3770" t="s">
        <v>3727</v>
      </c>
      <c r="C3770" t="s">
        <v>3890</v>
      </c>
      <c r="D3770" t="s">
        <v>5</v>
      </c>
      <c r="E3770" t="s">
        <v>2212</v>
      </c>
      <c r="F3770" t="s">
        <v>652</v>
      </c>
      <c r="G3770" t="s">
        <v>3891</v>
      </c>
      <c r="H3770" t="s">
        <v>504</v>
      </c>
      <c r="J3770" t="s">
        <v>8</v>
      </c>
      <c r="K3770" t="s">
        <v>124</v>
      </c>
      <c r="M3770">
        <v>17</v>
      </c>
      <c r="N3770" t="s">
        <v>104</v>
      </c>
      <c r="O3770" t="s">
        <v>243</v>
      </c>
      <c r="P3770" t="s">
        <v>105</v>
      </c>
      <c r="Q3770" t="s">
        <v>139</v>
      </c>
      <c r="R3770" t="s">
        <v>811</v>
      </c>
      <c r="S3770" t="s">
        <v>345</v>
      </c>
      <c r="T3770" t="s">
        <v>3611</v>
      </c>
      <c r="U3770" t="s">
        <v>343</v>
      </c>
      <c r="V3770" t="s">
        <v>373</v>
      </c>
      <c r="X3770" t="str">
        <f>LEFT(Table7[[#This Row],[Month]],4)</f>
        <v>2023</v>
      </c>
      <c r="Y3770">
        <f>SIGN(Table7[[#This Row],[Internal Monthly Cost]])</f>
        <v>1</v>
      </c>
    </row>
    <row r="3771" spans="1:25" x14ac:dyDescent="0.2">
      <c r="A3771">
        <v>526</v>
      </c>
      <c r="B3771" t="s">
        <v>3727</v>
      </c>
      <c r="C3771" t="s">
        <v>3890</v>
      </c>
      <c r="D3771" t="s">
        <v>5</v>
      </c>
      <c r="E3771" t="s">
        <v>779</v>
      </c>
      <c r="F3771" t="s">
        <v>652</v>
      </c>
      <c r="G3771" t="s">
        <v>3898</v>
      </c>
      <c r="H3771" t="s">
        <v>752</v>
      </c>
      <c r="J3771" t="s">
        <v>8</v>
      </c>
      <c r="K3771" t="s">
        <v>127</v>
      </c>
      <c r="M3771">
        <v>12</v>
      </c>
      <c r="N3771" t="s">
        <v>13</v>
      </c>
      <c r="O3771" t="s">
        <v>207</v>
      </c>
      <c r="P3771" t="s">
        <v>14</v>
      </c>
      <c r="Q3771" t="s">
        <v>140</v>
      </c>
      <c r="R3771" t="s">
        <v>811</v>
      </c>
      <c r="S3771" t="s">
        <v>345</v>
      </c>
      <c r="T3771" t="s">
        <v>3615</v>
      </c>
      <c r="U3771" t="s">
        <v>343</v>
      </c>
      <c r="V3771" t="s">
        <v>386</v>
      </c>
      <c r="X3771" t="str">
        <f>LEFT(Table7[[#This Row],[Month]],4)</f>
        <v>2023</v>
      </c>
      <c r="Y3771">
        <f>SIGN(Table7[[#This Row],[Internal Monthly Cost]])</f>
        <v>1</v>
      </c>
    </row>
    <row r="3772" spans="1:25" x14ac:dyDescent="0.2">
      <c r="A3772">
        <v>527</v>
      </c>
      <c r="B3772" t="s">
        <v>3727</v>
      </c>
      <c r="C3772" t="s">
        <v>3890</v>
      </c>
      <c r="D3772" t="s">
        <v>5</v>
      </c>
      <c r="E3772" t="s">
        <v>748</v>
      </c>
      <c r="F3772" t="s">
        <v>652</v>
      </c>
      <c r="G3772" t="s">
        <v>3899</v>
      </c>
      <c r="H3772" t="s">
        <v>752</v>
      </c>
      <c r="J3772" t="s">
        <v>8</v>
      </c>
      <c r="K3772" t="s">
        <v>123</v>
      </c>
      <c r="M3772">
        <v>12</v>
      </c>
      <c r="N3772" t="s">
        <v>7</v>
      </c>
      <c r="O3772" t="s">
        <v>208</v>
      </c>
      <c r="P3772" t="s">
        <v>9</v>
      </c>
      <c r="Q3772" t="s">
        <v>171</v>
      </c>
      <c r="R3772" t="s">
        <v>138</v>
      </c>
      <c r="S3772" t="s">
        <v>345</v>
      </c>
      <c r="T3772" t="s">
        <v>387</v>
      </c>
      <c r="U3772" t="s">
        <v>343</v>
      </c>
      <c r="V3772" t="s">
        <v>388</v>
      </c>
      <c r="X3772" t="str">
        <f>LEFT(Table7[[#This Row],[Month]],4)</f>
        <v>2023</v>
      </c>
      <c r="Y3772">
        <f>SIGN(Table7[[#This Row],[Internal Monthly Cost]])</f>
        <v>1</v>
      </c>
    </row>
    <row r="3773" spans="1:25" x14ac:dyDescent="0.2">
      <c r="A3773">
        <v>556</v>
      </c>
      <c r="B3773" t="s">
        <v>3727</v>
      </c>
      <c r="C3773" t="s">
        <v>3948</v>
      </c>
      <c r="D3773" t="s">
        <v>5</v>
      </c>
      <c r="E3773" t="s">
        <v>2606</v>
      </c>
      <c r="H3773" t="s">
        <v>2608</v>
      </c>
      <c r="I3773" t="s">
        <v>2852</v>
      </c>
      <c r="J3773" t="s">
        <v>8</v>
      </c>
      <c r="K3773" t="s">
        <v>442</v>
      </c>
      <c r="M3773">
        <v>-40</v>
      </c>
      <c r="N3773" t="s">
        <v>3048</v>
      </c>
      <c r="O3773" t="s">
        <v>3049</v>
      </c>
      <c r="P3773" t="s">
        <v>3050</v>
      </c>
      <c r="Q3773" t="s">
        <v>441</v>
      </c>
      <c r="R3773" t="s">
        <v>442</v>
      </c>
      <c r="S3773" t="s">
        <v>345</v>
      </c>
      <c r="T3773" t="s">
        <v>2920</v>
      </c>
      <c r="U3773" t="s">
        <v>343</v>
      </c>
      <c r="V3773" t="s">
        <v>3051</v>
      </c>
      <c r="X3773" t="str">
        <f>LEFT(Table7[[#This Row],[Month]],4)</f>
        <v>2023</v>
      </c>
      <c r="Y3773">
        <f>SIGN(Table7[[#This Row],[Internal Monthly Cost]])</f>
        <v>-1</v>
      </c>
    </row>
    <row r="3774" spans="1:25" x14ac:dyDescent="0.2">
      <c r="A3774">
        <v>615</v>
      </c>
      <c r="B3774" t="s">
        <v>3727</v>
      </c>
      <c r="C3774" t="s">
        <v>3948</v>
      </c>
      <c r="D3774" t="s">
        <v>5</v>
      </c>
      <c r="E3774" t="s">
        <v>2677</v>
      </c>
      <c r="H3774" t="s">
        <v>664</v>
      </c>
      <c r="I3774" t="s">
        <v>2841</v>
      </c>
      <c r="J3774" t="s">
        <v>4</v>
      </c>
      <c r="K3774" t="s">
        <v>442</v>
      </c>
      <c r="M3774">
        <v>-44</v>
      </c>
      <c r="X3774" t="str">
        <f>LEFT(Table7[[#This Row],[Month]],4)</f>
        <v>2023</v>
      </c>
      <c r="Y3774">
        <f>SIGN(Table7[[#This Row],[Internal Monthly Cost]])</f>
        <v>-1</v>
      </c>
    </row>
    <row r="3775" spans="1:25" x14ac:dyDescent="0.2">
      <c r="A3775">
        <v>601</v>
      </c>
      <c r="B3775" t="s">
        <v>3727</v>
      </c>
      <c r="C3775" t="s">
        <v>3948</v>
      </c>
      <c r="D3775" t="s">
        <v>5</v>
      </c>
      <c r="E3775" t="s">
        <v>661</v>
      </c>
      <c r="H3775" t="s">
        <v>664</v>
      </c>
      <c r="I3775" t="s">
        <v>2841</v>
      </c>
      <c r="J3775" t="s">
        <v>4</v>
      </c>
      <c r="K3775" t="s">
        <v>442</v>
      </c>
      <c r="M3775">
        <v>-44</v>
      </c>
      <c r="X3775" t="str">
        <f>LEFT(Table7[[#This Row],[Month]],4)</f>
        <v>2023</v>
      </c>
      <c r="Y3775">
        <f>SIGN(Table7[[#This Row],[Internal Monthly Cost]])</f>
        <v>-1</v>
      </c>
    </row>
    <row r="3776" spans="1:25" x14ac:dyDescent="0.2">
      <c r="A3776">
        <v>564</v>
      </c>
      <c r="B3776" t="s">
        <v>3764</v>
      </c>
      <c r="C3776" t="s">
        <v>3764</v>
      </c>
      <c r="D3776" t="s">
        <v>5</v>
      </c>
      <c r="E3776" t="s">
        <v>553</v>
      </c>
      <c r="H3776" t="s">
        <v>555</v>
      </c>
      <c r="I3776" t="s">
        <v>2838</v>
      </c>
      <c r="J3776" t="s">
        <v>8</v>
      </c>
      <c r="K3776" t="s">
        <v>442</v>
      </c>
      <c r="M3776">
        <v>40</v>
      </c>
      <c r="N3776" t="s">
        <v>2917</v>
      </c>
      <c r="O3776" t="s">
        <v>2918</v>
      </c>
      <c r="P3776" t="s">
        <v>2919</v>
      </c>
      <c r="Q3776" t="s">
        <v>441</v>
      </c>
      <c r="R3776" t="s">
        <v>442</v>
      </c>
      <c r="S3776" t="s">
        <v>345</v>
      </c>
      <c r="T3776" t="s">
        <v>2920</v>
      </c>
      <c r="U3776" t="s">
        <v>343</v>
      </c>
      <c r="V3776" t="s">
        <v>2921</v>
      </c>
      <c r="X3776" t="str">
        <f>LEFT(Table7[[#This Row],[Month]],4)</f>
        <v>2023</v>
      </c>
      <c r="Y3776">
        <f>SIGN(Table7[[#This Row],[Internal Monthly Cost]])</f>
        <v>1</v>
      </c>
    </row>
    <row r="3777" spans="1:25" x14ac:dyDescent="0.2">
      <c r="A3777">
        <v>598</v>
      </c>
      <c r="B3777" t="s">
        <v>3764</v>
      </c>
      <c r="C3777" t="s">
        <v>3764</v>
      </c>
      <c r="D3777" t="s">
        <v>5</v>
      </c>
      <c r="E3777" t="s">
        <v>1203</v>
      </c>
      <c r="H3777" t="s">
        <v>874</v>
      </c>
      <c r="I3777" t="s">
        <v>2843</v>
      </c>
      <c r="J3777" t="s">
        <v>8</v>
      </c>
      <c r="K3777" t="s">
        <v>442</v>
      </c>
      <c r="M3777">
        <v>40</v>
      </c>
      <c r="N3777" t="s">
        <v>438</v>
      </c>
      <c r="O3777" t="s">
        <v>439</v>
      </c>
      <c r="P3777" t="s">
        <v>440</v>
      </c>
      <c r="Q3777" t="s">
        <v>441</v>
      </c>
      <c r="R3777" t="s">
        <v>442</v>
      </c>
      <c r="S3777" t="s">
        <v>345</v>
      </c>
      <c r="T3777" t="s">
        <v>3618</v>
      </c>
      <c r="U3777" t="s">
        <v>343</v>
      </c>
      <c r="V3777" t="s">
        <v>444</v>
      </c>
      <c r="X3777" t="str">
        <f>LEFT(Table7[[#This Row],[Month]],4)</f>
        <v>2023</v>
      </c>
      <c r="Y3777">
        <f>SIGN(Table7[[#This Row],[Internal Monthly Cost]])</f>
        <v>1</v>
      </c>
    </row>
    <row r="3778" spans="1:25" x14ac:dyDescent="0.2">
      <c r="A3778">
        <v>609</v>
      </c>
      <c r="B3778" t="s">
        <v>3764</v>
      </c>
      <c r="C3778" t="s">
        <v>3764</v>
      </c>
      <c r="D3778" t="s">
        <v>5</v>
      </c>
      <c r="E3778" t="s">
        <v>1607</v>
      </c>
      <c r="H3778" t="s">
        <v>1608</v>
      </c>
      <c r="I3778" t="s">
        <v>2844</v>
      </c>
      <c r="J3778" t="s">
        <v>8</v>
      </c>
      <c r="K3778" t="s">
        <v>442</v>
      </c>
      <c r="M3778">
        <v>40</v>
      </c>
      <c r="N3778" t="s">
        <v>1603</v>
      </c>
      <c r="O3778" t="s">
        <v>1602</v>
      </c>
      <c r="P3778" t="s">
        <v>1604</v>
      </c>
      <c r="Q3778" t="s">
        <v>441</v>
      </c>
      <c r="R3778" t="s">
        <v>442</v>
      </c>
      <c r="S3778" t="s">
        <v>345</v>
      </c>
      <c r="T3778" t="s">
        <v>3613</v>
      </c>
      <c r="U3778" t="s">
        <v>343</v>
      </c>
      <c r="V3778" t="s">
        <v>1605</v>
      </c>
      <c r="X3778" t="str">
        <f>LEFT(Table7[[#This Row],[Month]],4)</f>
        <v>2023</v>
      </c>
      <c r="Y3778">
        <f>SIGN(Table7[[#This Row],[Internal Monthly Cost]])</f>
        <v>1</v>
      </c>
    </row>
    <row r="3779" spans="1:25" x14ac:dyDescent="0.2">
      <c r="A3779">
        <v>556</v>
      </c>
      <c r="B3779" t="s">
        <v>3764</v>
      </c>
      <c r="C3779" t="s">
        <v>3764</v>
      </c>
      <c r="D3779" t="s">
        <v>5</v>
      </c>
      <c r="E3779" t="s">
        <v>2606</v>
      </c>
      <c r="H3779" t="s">
        <v>2608</v>
      </c>
      <c r="I3779" t="s">
        <v>2852</v>
      </c>
      <c r="J3779" t="s">
        <v>8</v>
      </c>
      <c r="K3779" t="s">
        <v>442</v>
      </c>
      <c r="M3779">
        <v>40</v>
      </c>
      <c r="N3779" t="s">
        <v>3048</v>
      </c>
      <c r="O3779" t="s">
        <v>3049</v>
      </c>
      <c r="P3779" t="s">
        <v>3050</v>
      </c>
      <c r="Q3779" t="s">
        <v>441</v>
      </c>
      <c r="R3779" t="s">
        <v>442</v>
      </c>
      <c r="S3779" t="s">
        <v>345</v>
      </c>
      <c r="T3779" t="s">
        <v>2920</v>
      </c>
      <c r="U3779" t="s">
        <v>343</v>
      </c>
      <c r="V3779" t="s">
        <v>3051</v>
      </c>
      <c r="X3779" t="str">
        <f>LEFT(Table7[[#This Row],[Month]],4)</f>
        <v>2023</v>
      </c>
      <c r="Y3779">
        <f>SIGN(Table7[[#This Row],[Internal Monthly Cost]])</f>
        <v>1</v>
      </c>
    </row>
    <row r="3780" spans="1:25" x14ac:dyDescent="0.2">
      <c r="A3780">
        <v>561</v>
      </c>
      <c r="B3780" t="s">
        <v>3764</v>
      </c>
      <c r="C3780" t="s">
        <v>3764</v>
      </c>
      <c r="D3780" t="s">
        <v>5</v>
      </c>
      <c r="E3780" t="s">
        <v>2632</v>
      </c>
      <c r="H3780" t="s">
        <v>2634</v>
      </c>
      <c r="I3780" t="s">
        <v>2853</v>
      </c>
      <c r="J3780" t="s">
        <v>8</v>
      </c>
      <c r="K3780" t="s">
        <v>442</v>
      </c>
      <c r="M3780">
        <v>40</v>
      </c>
      <c r="N3780" t="s">
        <v>2638</v>
      </c>
      <c r="O3780" t="s">
        <v>2637</v>
      </c>
      <c r="P3780" t="s">
        <v>2639</v>
      </c>
      <c r="Q3780" t="s">
        <v>441</v>
      </c>
      <c r="R3780" t="s">
        <v>442</v>
      </c>
      <c r="S3780" t="s">
        <v>360</v>
      </c>
      <c r="T3780" t="s">
        <v>2640</v>
      </c>
      <c r="U3780" t="s">
        <v>343</v>
      </c>
      <c r="V3780" t="s">
        <v>2641</v>
      </c>
      <c r="X3780" t="str">
        <f>LEFT(Table7[[#This Row],[Month]],4)</f>
        <v>2023</v>
      </c>
      <c r="Y3780">
        <f>SIGN(Table7[[#This Row],[Internal Monthly Cost]])</f>
        <v>1</v>
      </c>
    </row>
    <row r="3781" spans="1:25" x14ac:dyDescent="0.2">
      <c r="A3781">
        <v>562</v>
      </c>
      <c r="B3781" t="s">
        <v>3764</v>
      </c>
      <c r="C3781" t="s">
        <v>3764</v>
      </c>
      <c r="D3781" t="s">
        <v>5</v>
      </c>
      <c r="E3781" t="s">
        <v>2072</v>
      </c>
      <c r="H3781" t="s">
        <v>2074</v>
      </c>
      <c r="I3781" t="s">
        <v>2845</v>
      </c>
      <c r="J3781" t="s">
        <v>8</v>
      </c>
      <c r="K3781" t="s">
        <v>442</v>
      </c>
      <c r="M3781">
        <v>40</v>
      </c>
      <c r="N3781" t="s">
        <v>2078</v>
      </c>
      <c r="O3781" t="s">
        <v>2077</v>
      </c>
      <c r="P3781" t="s">
        <v>2079</v>
      </c>
      <c r="Q3781" t="s">
        <v>441</v>
      </c>
      <c r="R3781" t="s">
        <v>442</v>
      </c>
      <c r="S3781" t="s">
        <v>345</v>
      </c>
      <c r="T3781" t="s">
        <v>1171</v>
      </c>
      <c r="U3781" t="s">
        <v>343</v>
      </c>
      <c r="V3781" t="s">
        <v>2080</v>
      </c>
      <c r="X3781" t="str">
        <f>LEFT(Table7[[#This Row],[Month]],4)</f>
        <v>2023</v>
      </c>
      <c r="Y3781">
        <f>SIGN(Table7[[#This Row],[Internal Monthly Cost]])</f>
        <v>1</v>
      </c>
    </row>
    <row r="3782" spans="1:25" x14ac:dyDescent="0.2">
      <c r="A3782">
        <v>559</v>
      </c>
      <c r="B3782" t="s">
        <v>3764</v>
      </c>
      <c r="C3782" t="s">
        <v>3764</v>
      </c>
      <c r="D3782" t="s">
        <v>5</v>
      </c>
      <c r="E3782" t="s">
        <v>2521</v>
      </c>
      <c r="H3782" t="s">
        <v>2523</v>
      </c>
      <c r="I3782" t="s">
        <v>2850</v>
      </c>
      <c r="J3782" t="s">
        <v>8</v>
      </c>
      <c r="K3782" t="s">
        <v>442</v>
      </c>
      <c r="M3782">
        <v>40</v>
      </c>
      <c r="N3782" t="s">
        <v>2527</v>
      </c>
      <c r="O3782" t="s">
        <v>2526</v>
      </c>
      <c r="P3782" t="s">
        <v>2528</v>
      </c>
      <c r="Q3782" t="s">
        <v>441</v>
      </c>
      <c r="R3782" t="s">
        <v>442</v>
      </c>
      <c r="S3782" t="s">
        <v>345</v>
      </c>
      <c r="T3782" t="s">
        <v>3613</v>
      </c>
      <c r="U3782" t="s">
        <v>343</v>
      </c>
      <c r="V3782" t="s">
        <v>2530</v>
      </c>
      <c r="X3782" t="str">
        <f>LEFT(Table7[[#This Row],[Month]],4)</f>
        <v>2023</v>
      </c>
      <c r="Y3782">
        <f>SIGN(Table7[[#This Row],[Internal Monthly Cost]])</f>
        <v>1</v>
      </c>
    </row>
    <row r="3783" spans="1:25" x14ac:dyDescent="0.2">
      <c r="A3783">
        <v>717</v>
      </c>
      <c r="B3783" t="s">
        <v>3764</v>
      </c>
      <c r="C3783" t="s">
        <v>3764</v>
      </c>
      <c r="D3783" t="s">
        <v>5</v>
      </c>
      <c r="E3783" t="s">
        <v>3161</v>
      </c>
      <c r="F3783" t="s">
        <v>652</v>
      </c>
      <c r="G3783" t="s">
        <v>3164</v>
      </c>
      <c r="H3783" t="s">
        <v>3165</v>
      </c>
      <c r="I3783" t="s">
        <v>3187</v>
      </c>
      <c r="J3783" t="s">
        <v>8</v>
      </c>
      <c r="K3783" t="s">
        <v>123</v>
      </c>
      <c r="M3783">
        <v>67</v>
      </c>
      <c r="N3783" t="s">
        <v>1064</v>
      </c>
      <c r="O3783" t="s">
        <v>1063</v>
      </c>
      <c r="P3783" t="s">
        <v>1065</v>
      </c>
      <c r="Q3783" t="s">
        <v>171</v>
      </c>
      <c r="R3783" t="s">
        <v>138</v>
      </c>
      <c r="S3783" t="s">
        <v>345</v>
      </c>
      <c r="T3783" t="s">
        <v>451</v>
      </c>
      <c r="U3783" t="s">
        <v>343</v>
      </c>
      <c r="V3783" t="s">
        <v>1066</v>
      </c>
      <c r="X3783" t="str">
        <f>LEFT(Table7[[#This Row],[Month]],4)</f>
        <v>2023</v>
      </c>
      <c r="Y3783">
        <f>SIGN(Table7[[#This Row],[Internal Monthly Cost]])</f>
        <v>1</v>
      </c>
    </row>
    <row r="3784" spans="1:25" x14ac:dyDescent="0.2">
      <c r="A3784">
        <v>531</v>
      </c>
      <c r="B3784" t="s">
        <v>3764</v>
      </c>
      <c r="C3784" t="s">
        <v>3764</v>
      </c>
      <c r="D3784" t="s">
        <v>5</v>
      </c>
      <c r="E3784" t="s">
        <v>2355</v>
      </c>
      <c r="F3784" t="s">
        <v>652</v>
      </c>
      <c r="G3784" t="s">
        <v>2356</v>
      </c>
      <c r="H3784" t="s">
        <v>2174</v>
      </c>
      <c r="I3784" t="s">
        <v>163</v>
      </c>
      <c r="J3784" t="s">
        <v>8</v>
      </c>
      <c r="K3784" t="s">
        <v>124</v>
      </c>
      <c r="M3784">
        <v>71</v>
      </c>
      <c r="N3784" t="s">
        <v>148</v>
      </c>
      <c r="O3784" t="s">
        <v>248</v>
      </c>
      <c r="P3784" t="s">
        <v>149</v>
      </c>
      <c r="Q3784" t="s">
        <v>139</v>
      </c>
      <c r="R3784" t="s">
        <v>811</v>
      </c>
      <c r="S3784" t="s">
        <v>345</v>
      </c>
      <c r="T3784" t="s">
        <v>3611</v>
      </c>
      <c r="U3784" t="s">
        <v>343</v>
      </c>
      <c r="V3784" t="s">
        <v>390</v>
      </c>
      <c r="X3784" t="str">
        <f>LEFT(Table7[[#This Row],[Month]],4)</f>
        <v>2023</v>
      </c>
      <c r="Y3784">
        <f>SIGN(Table7[[#This Row],[Internal Monthly Cost]])</f>
        <v>1</v>
      </c>
    </row>
    <row r="3785" spans="1:25" x14ac:dyDescent="0.2">
      <c r="A3785">
        <v>533</v>
      </c>
      <c r="B3785" t="s">
        <v>3764</v>
      </c>
      <c r="C3785" t="s">
        <v>3764</v>
      </c>
      <c r="D3785" t="s">
        <v>5</v>
      </c>
      <c r="E3785" t="s">
        <v>2352</v>
      </c>
      <c r="F3785" t="s">
        <v>652</v>
      </c>
      <c r="G3785" t="s">
        <v>2353</v>
      </c>
      <c r="H3785" t="s">
        <v>2174</v>
      </c>
      <c r="I3785" t="s">
        <v>163</v>
      </c>
      <c r="J3785" t="s">
        <v>8</v>
      </c>
      <c r="K3785" t="s">
        <v>124</v>
      </c>
      <c r="M3785">
        <v>71</v>
      </c>
      <c r="N3785" t="s">
        <v>150</v>
      </c>
      <c r="O3785" t="s">
        <v>249</v>
      </c>
      <c r="P3785" t="s">
        <v>151</v>
      </c>
      <c r="Q3785" t="s">
        <v>139</v>
      </c>
      <c r="R3785" t="s">
        <v>811</v>
      </c>
      <c r="S3785" t="s">
        <v>345</v>
      </c>
      <c r="T3785" t="s">
        <v>3625</v>
      </c>
      <c r="U3785" t="s">
        <v>343</v>
      </c>
      <c r="V3785" t="s">
        <v>391</v>
      </c>
      <c r="X3785" t="str">
        <f>LEFT(Table7[[#This Row],[Month]],4)</f>
        <v>2023</v>
      </c>
      <c r="Y3785">
        <f>SIGN(Table7[[#This Row],[Internal Monthly Cost]])</f>
        <v>1</v>
      </c>
    </row>
    <row r="3786" spans="1:25" x14ac:dyDescent="0.2">
      <c r="A3786">
        <v>679</v>
      </c>
      <c r="B3786" t="s">
        <v>3764</v>
      </c>
      <c r="C3786" t="s">
        <v>3764</v>
      </c>
      <c r="D3786" t="s">
        <v>5</v>
      </c>
      <c r="E3786" t="s">
        <v>2466</v>
      </c>
      <c r="H3786" t="s">
        <v>2456</v>
      </c>
      <c r="I3786" t="s">
        <v>2840</v>
      </c>
      <c r="J3786" t="s">
        <v>8</v>
      </c>
      <c r="K3786" t="s">
        <v>442</v>
      </c>
      <c r="M3786">
        <v>73</v>
      </c>
      <c r="N3786" t="s">
        <v>2924</v>
      </c>
      <c r="O3786" t="s">
        <v>2925</v>
      </c>
      <c r="P3786" t="s">
        <v>2926</v>
      </c>
      <c r="Q3786" t="s">
        <v>441</v>
      </c>
      <c r="R3786" t="s">
        <v>442</v>
      </c>
      <c r="S3786" t="s">
        <v>345</v>
      </c>
      <c r="T3786" t="s">
        <v>3619</v>
      </c>
      <c r="U3786" t="s">
        <v>361</v>
      </c>
      <c r="V3786" t="s">
        <v>2927</v>
      </c>
      <c r="W3786" t="s">
        <v>3745</v>
      </c>
      <c r="X3786" t="str">
        <f>LEFT(Table7[[#This Row],[Month]],4)</f>
        <v>2023</v>
      </c>
      <c r="Y3786">
        <f>SIGN(Table7[[#This Row],[Internal Monthly Cost]])</f>
        <v>1</v>
      </c>
    </row>
    <row r="3787" spans="1:25" x14ac:dyDescent="0.2">
      <c r="A3787">
        <v>597</v>
      </c>
      <c r="B3787" t="s">
        <v>3764</v>
      </c>
      <c r="C3787" t="s">
        <v>3764</v>
      </c>
      <c r="D3787" t="s">
        <v>5</v>
      </c>
      <c r="E3787" t="s">
        <v>666</v>
      </c>
      <c r="H3787" t="s">
        <v>667</v>
      </c>
      <c r="I3787" t="s">
        <v>2842</v>
      </c>
      <c r="J3787" t="s">
        <v>6</v>
      </c>
      <c r="K3787" t="s">
        <v>442</v>
      </c>
      <c r="M3787">
        <v>73</v>
      </c>
      <c r="X3787" t="str">
        <f>LEFT(Table7[[#This Row],[Month]],4)</f>
        <v>2023</v>
      </c>
      <c r="Y3787">
        <f>SIGN(Table7[[#This Row],[Internal Monthly Cost]])</f>
        <v>1</v>
      </c>
    </row>
    <row r="3788" spans="1:25" x14ac:dyDescent="0.2">
      <c r="A3788">
        <v>671</v>
      </c>
      <c r="B3788" t="s">
        <v>3764</v>
      </c>
      <c r="C3788" t="s">
        <v>3764</v>
      </c>
      <c r="D3788" t="s">
        <v>5</v>
      </c>
      <c r="E3788" t="s">
        <v>578</v>
      </c>
      <c r="H3788" t="s">
        <v>580</v>
      </c>
      <c r="I3788" t="s">
        <v>2839</v>
      </c>
      <c r="J3788" t="s">
        <v>6</v>
      </c>
      <c r="K3788" t="s">
        <v>442</v>
      </c>
      <c r="M3788">
        <v>73</v>
      </c>
      <c r="X3788" t="str">
        <f>LEFT(Table7[[#This Row],[Month]],4)</f>
        <v>2023</v>
      </c>
      <c r="Y3788">
        <f>SIGN(Table7[[#This Row],[Internal Monthly Cost]])</f>
        <v>1</v>
      </c>
    </row>
    <row r="3789" spans="1:25" x14ac:dyDescent="0.2">
      <c r="A3789">
        <v>613</v>
      </c>
      <c r="B3789" t="s">
        <v>3764</v>
      </c>
      <c r="C3789" t="s">
        <v>3764</v>
      </c>
      <c r="D3789" t="s">
        <v>5</v>
      </c>
      <c r="E3789" t="s">
        <v>585</v>
      </c>
      <c r="H3789" t="s">
        <v>523</v>
      </c>
      <c r="I3789" t="s">
        <v>2840</v>
      </c>
      <c r="J3789" t="s">
        <v>8</v>
      </c>
      <c r="K3789" t="s">
        <v>442</v>
      </c>
      <c r="M3789">
        <v>73</v>
      </c>
      <c r="N3789" t="s">
        <v>2367</v>
      </c>
      <c r="O3789" t="s">
        <v>2366</v>
      </c>
      <c r="P3789" t="s">
        <v>2368</v>
      </c>
      <c r="Q3789" t="s">
        <v>441</v>
      </c>
      <c r="R3789" t="s">
        <v>442</v>
      </c>
      <c r="S3789" t="s">
        <v>345</v>
      </c>
      <c r="T3789" t="s">
        <v>3613</v>
      </c>
      <c r="U3789" t="s">
        <v>343</v>
      </c>
      <c r="V3789" t="s">
        <v>2369</v>
      </c>
      <c r="X3789" t="str">
        <f>LEFT(Table7[[#This Row],[Month]],4)</f>
        <v>2023</v>
      </c>
      <c r="Y3789">
        <f>SIGN(Table7[[#This Row],[Internal Monthly Cost]])</f>
        <v>1</v>
      </c>
    </row>
    <row r="3790" spans="1:25" x14ac:dyDescent="0.2">
      <c r="A3790">
        <v>529</v>
      </c>
      <c r="B3790" t="s">
        <v>3764</v>
      </c>
      <c r="C3790" t="s">
        <v>3764</v>
      </c>
      <c r="D3790" t="s">
        <v>5</v>
      </c>
      <c r="E3790" t="s">
        <v>2338</v>
      </c>
      <c r="F3790" t="s">
        <v>652</v>
      </c>
      <c r="G3790" t="s">
        <v>2339</v>
      </c>
      <c r="H3790" t="s">
        <v>2340</v>
      </c>
      <c r="I3790" t="s">
        <v>147</v>
      </c>
      <c r="J3790" t="s">
        <v>8</v>
      </c>
      <c r="K3790" t="s">
        <v>124</v>
      </c>
      <c r="M3790">
        <v>71</v>
      </c>
      <c r="N3790" t="s">
        <v>136</v>
      </c>
      <c r="O3790" t="s">
        <v>247</v>
      </c>
      <c r="P3790" t="s">
        <v>137</v>
      </c>
      <c r="Q3790" t="s">
        <v>139</v>
      </c>
      <c r="R3790" t="s">
        <v>811</v>
      </c>
      <c r="S3790" t="s">
        <v>345</v>
      </c>
      <c r="T3790" t="s">
        <v>3694</v>
      </c>
      <c r="U3790" t="s">
        <v>343</v>
      </c>
      <c r="V3790" t="s">
        <v>389</v>
      </c>
      <c r="X3790" t="str">
        <f>LEFT(Table7[[#This Row],[Month]],4)</f>
        <v>2023</v>
      </c>
      <c r="Y3790">
        <f>SIGN(Table7[[#This Row],[Internal Monthly Cost]])</f>
        <v>1</v>
      </c>
    </row>
    <row r="3791" spans="1:25" x14ac:dyDescent="0.2">
      <c r="A3791">
        <v>633</v>
      </c>
      <c r="B3791" t="s">
        <v>3764</v>
      </c>
      <c r="C3791" t="s">
        <v>3764</v>
      </c>
      <c r="D3791" t="s">
        <v>5</v>
      </c>
      <c r="E3791" t="s">
        <v>2437</v>
      </c>
      <c r="H3791" t="s">
        <v>523</v>
      </c>
      <c r="I3791" t="s">
        <v>2840</v>
      </c>
      <c r="J3791" t="s">
        <v>4</v>
      </c>
      <c r="K3791" t="s">
        <v>442</v>
      </c>
      <c r="M3791">
        <v>73</v>
      </c>
      <c r="X3791" t="str">
        <f>LEFT(Table7[[#This Row],[Month]],4)</f>
        <v>2023</v>
      </c>
      <c r="Y3791">
        <f>SIGN(Table7[[#This Row],[Internal Monthly Cost]])</f>
        <v>1</v>
      </c>
    </row>
    <row r="3792" spans="1:25" x14ac:dyDescent="0.2">
      <c r="A3792">
        <v>563</v>
      </c>
      <c r="B3792" t="s">
        <v>3764</v>
      </c>
      <c r="C3792" t="s">
        <v>3764</v>
      </c>
      <c r="D3792" t="s">
        <v>5</v>
      </c>
      <c r="E3792" t="s">
        <v>2370</v>
      </c>
      <c r="H3792" t="s">
        <v>2372</v>
      </c>
      <c r="I3792" t="s">
        <v>2847</v>
      </c>
      <c r="J3792" t="s">
        <v>4</v>
      </c>
      <c r="K3792" t="s">
        <v>442</v>
      </c>
      <c r="M3792">
        <v>73</v>
      </c>
      <c r="X3792" t="str">
        <f>LEFT(Table7[[#This Row],[Month]],4)</f>
        <v>2023</v>
      </c>
      <c r="Y3792">
        <f>SIGN(Table7[[#This Row],[Internal Monthly Cost]])</f>
        <v>1</v>
      </c>
    </row>
    <row r="3793" spans="1:25" x14ac:dyDescent="0.2">
      <c r="A3793">
        <v>607</v>
      </c>
      <c r="B3793" t="s">
        <v>3764</v>
      </c>
      <c r="C3793" t="s">
        <v>3764</v>
      </c>
      <c r="D3793" t="s">
        <v>5</v>
      </c>
      <c r="E3793" t="s">
        <v>2491</v>
      </c>
      <c r="H3793" t="s">
        <v>2405</v>
      </c>
      <c r="I3793" t="s">
        <v>2849</v>
      </c>
      <c r="J3793" t="s">
        <v>4</v>
      </c>
      <c r="K3793" t="s">
        <v>442</v>
      </c>
      <c r="M3793">
        <v>73</v>
      </c>
      <c r="X3793" t="str">
        <f>LEFT(Table7[[#This Row],[Month]],4)</f>
        <v>2023</v>
      </c>
      <c r="Y3793">
        <f>SIGN(Table7[[#This Row],[Internal Monthly Cost]])</f>
        <v>1</v>
      </c>
    </row>
    <row r="3794" spans="1:25" x14ac:dyDescent="0.2">
      <c r="A3794">
        <v>627</v>
      </c>
      <c r="B3794" t="s">
        <v>3764</v>
      </c>
      <c r="C3794" t="s">
        <v>3764</v>
      </c>
      <c r="D3794" t="s">
        <v>5</v>
      </c>
      <c r="E3794" t="s">
        <v>2343</v>
      </c>
      <c r="H3794" t="s">
        <v>523</v>
      </c>
      <c r="I3794" t="s">
        <v>2840</v>
      </c>
      <c r="J3794" t="s">
        <v>8</v>
      </c>
      <c r="K3794" t="s">
        <v>442</v>
      </c>
      <c r="M3794">
        <v>73</v>
      </c>
      <c r="N3794" t="s">
        <v>3421</v>
      </c>
      <c r="O3794" t="s">
        <v>3422</v>
      </c>
      <c r="P3794" t="s">
        <v>3423</v>
      </c>
      <c r="Q3794" t="s">
        <v>441</v>
      </c>
      <c r="R3794" t="s">
        <v>442</v>
      </c>
      <c r="S3794" t="s">
        <v>345</v>
      </c>
      <c r="T3794" t="s">
        <v>3613</v>
      </c>
      <c r="U3794" t="s">
        <v>343</v>
      </c>
      <c r="V3794" t="s">
        <v>3424</v>
      </c>
      <c r="X3794" t="str">
        <f>LEFT(Table7[[#This Row],[Month]],4)</f>
        <v>2023</v>
      </c>
      <c r="Y3794">
        <f>SIGN(Table7[[#This Row],[Internal Monthly Cost]])</f>
        <v>1</v>
      </c>
    </row>
    <row r="3795" spans="1:25" x14ac:dyDescent="0.2">
      <c r="A3795">
        <v>628</v>
      </c>
      <c r="B3795" t="s">
        <v>3764</v>
      </c>
      <c r="C3795" t="s">
        <v>3764</v>
      </c>
      <c r="D3795" t="s">
        <v>5</v>
      </c>
      <c r="E3795" t="s">
        <v>2404</v>
      </c>
      <c r="H3795" t="s">
        <v>2405</v>
      </c>
      <c r="I3795" t="s">
        <v>2840</v>
      </c>
      <c r="J3795" t="s">
        <v>8</v>
      </c>
      <c r="K3795" t="s">
        <v>442</v>
      </c>
      <c r="M3795">
        <v>73</v>
      </c>
      <c r="N3795" t="s">
        <v>2408</v>
      </c>
      <c r="O3795" t="s">
        <v>2407</v>
      </c>
      <c r="P3795" t="s">
        <v>2409</v>
      </c>
      <c r="Q3795" t="s">
        <v>441</v>
      </c>
      <c r="R3795" t="s">
        <v>442</v>
      </c>
      <c r="S3795" t="s">
        <v>345</v>
      </c>
      <c r="T3795" t="s">
        <v>3619</v>
      </c>
      <c r="U3795" t="s">
        <v>361</v>
      </c>
      <c r="V3795" t="s">
        <v>2410</v>
      </c>
      <c r="W3795" t="s">
        <v>3745</v>
      </c>
      <c r="X3795" t="str">
        <f>LEFT(Table7[[#This Row],[Month]],4)</f>
        <v>2023</v>
      </c>
      <c r="Y3795">
        <f>SIGN(Table7[[#This Row],[Internal Monthly Cost]])</f>
        <v>1</v>
      </c>
    </row>
    <row r="3796" spans="1:25" x14ac:dyDescent="0.2">
      <c r="A3796">
        <v>606</v>
      </c>
      <c r="B3796" t="s">
        <v>3764</v>
      </c>
      <c r="C3796" t="s">
        <v>3764</v>
      </c>
      <c r="D3796" t="s">
        <v>5</v>
      </c>
      <c r="E3796" t="s">
        <v>2455</v>
      </c>
      <c r="H3796" t="s">
        <v>2456</v>
      </c>
      <c r="I3796" t="s">
        <v>2840</v>
      </c>
      <c r="J3796" t="s">
        <v>8</v>
      </c>
      <c r="K3796" t="s">
        <v>442</v>
      </c>
      <c r="M3796">
        <v>73</v>
      </c>
      <c r="N3796" t="s">
        <v>2459</v>
      </c>
      <c r="O3796" t="s">
        <v>2458</v>
      </c>
      <c r="P3796" t="s">
        <v>2460</v>
      </c>
      <c r="Q3796" t="s">
        <v>441</v>
      </c>
      <c r="R3796" t="s">
        <v>442</v>
      </c>
      <c r="S3796" t="s">
        <v>345</v>
      </c>
      <c r="T3796" t="s">
        <v>3619</v>
      </c>
      <c r="U3796" t="s">
        <v>361</v>
      </c>
      <c r="V3796" t="s">
        <v>2461</v>
      </c>
      <c r="W3796" t="s">
        <v>3745</v>
      </c>
      <c r="X3796" t="str">
        <f>LEFT(Table7[[#This Row],[Month]],4)</f>
        <v>2023</v>
      </c>
      <c r="Y3796">
        <f>SIGN(Table7[[#This Row],[Internal Monthly Cost]])</f>
        <v>1</v>
      </c>
    </row>
    <row r="3797" spans="1:25" x14ac:dyDescent="0.2">
      <c r="A3797">
        <v>653</v>
      </c>
      <c r="B3797" t="s">
        <v>3764</v>
      </c>
      <c r="C3797" t="s">
        <v>3764</v>
      </c>
      <c r="D3797" t="s">
        <v>5</v>
      </c>
      <c r="E3797" t="s">
        <v>2472</v>
      </c>
      <c r="H3797" t="s">
        <v>2456</v>
      </c>
      <c r="I3797" t="s">
        <v>2836</v>
      </c>
      <c r="J3797" t="s">
        <v>4</v>
      </c>
      <c r="K3797" t="s">
        <v>442</v>
      </c>
      <c r="M3797">
        <v>73</v>
      </c>
      <c r="X3797" t="str">
        <f>LEFT(Table7[[#This Row],[Month]],4)</f>
        <v>2023</v>
      </c>
      <c r="Y3797">
        <f>SIGN(Table7[[#This Row],[Internal Monthly Cost]])</f>
        <v>1</v>
      </c>
    </row>
    <row r="3798" spans="1:25" x14ac:dyDescent="0.2">
      <c r="A3798">
        <v>539</v>
      </c>
      <c r="B3798" t="s">
        <v>3764</v>
      </c>
      <c r="C3798" t="s">
        <v>3764</v>
      </c>
      <c r="D3798" t="s">
        <v>5</v>
      </c>
      <c r="E3798" t="s">
        <v>2415</v>
      </c>
      <c r="F3798" t="s">
        <v>652</v>
      </c>
      <c r="G3798" t="s">
        <v>2416</v>
      </c>
      <c r="H3798" t="s">
        <v>2174</v>
      </c>
      <c r="I3798" t="s">
        <v>168</v>
      </c>
      <c r="J3798" t="s">
        <v>8</v>
      </c>
      <c r="K3798" t="s">
        <v>124</v>
      </c>
      <c r="M3798">
        <v>71</v>
      </c>
      <c r="N3798" t="s">
        <v>2781</v>
      </c>
      <c r="O3798" t="s">
        <v>2780</v>
      </c>
      <c r="P3798" t="s">
        <v>2782</v>
      </c>
      <c r="Q3798" t="s">
        <v>139</v>
      </c>
      <c r="R3798" t="s">
        <v>811</v>
      </c>
      <c r="S3798" t="s">
        <v>345</v>
      </c>
      <c r="T3798" t="s">
        <v>3611</v>
      </c>
      <c r="U3798" t="s">
        <v>343</v>
      </c>
      <c r="V3798" t="s">
        <v>344</v>
      </c>
      <c r="X3798" t="str">
        <f>LEFT(Table7[[#This Row],[Month]],4)</f>
        <v>2023</v>
      </c>
      <c r="Y3798">
        <f>SIGN(Table7[[#This Row],[Internal Monthly Cost]])</f>
        <v>1</v>
      </c>
    </row>
    <row r="3799" spans="1:25" x14ac:dyDescent="0.2">
      <c r="A3799">
        <v>536</v>
      </c>
      <c r="B3799" t="s">
        <v>3764</v>
      </c>
      <c r="C3799" t="s">
        <v>3764</v>
      </c>
      <c r="D3799" t="s">
        <v>5</v>
      </c>
      <c r="E3799" t="s">
        <v>2377</v>
      </c>
      <c r="F3799" t="s">
        <v>652</v>
      </c>
      <c r="G3799" t="s">
        <v>2378</v>
      </c>
      <c r="H3799" t="s">
        <v>2174</v>
      </c>
      <c r="I3799" t="s">
        <v>168</v>
      </c>
      <c r="J3799" t="s">
        <v>8</v>
      </c>
      <c r="K3799" t="s">
        <v>124</v>
      </c>
      <c r="M3799">
        <v>71</v>
      </c>
      <c r="N3799" t="s">
        <v>161</v>
      </c>
      <c r="O3799" t="s">
        <v>251</v>
      </c>
      <c r="P3799" t="s">
        <v>162</v>
      </c>
      <c r="Q3799" t="s">
        <v>139</v>
      </c>
      <c r="R3799" t="s">
        <v>811</v>
      </c>
      <c r="S3799" t="s">
        <v>345</v>
      </c>
      <c r="T3799" t="s">
        <v>3611</v>
      </c>
      <c r="U3799" t="s">
        <v>343</v>
      </c>
      <c r="V3799" t="s">
        <v>393</v>
      </c>
      <c r="X3799" t="str">
        <f>LEFT(Table7[[#This Row],[Month]],4)</f>
        <v>2023</v>
      </c>
      <c r="Y3799">
        <f>SIGN(Table7[[#This Row],[Internal Monthly Cost]])</f>
        <v>1</v>
      </c>
    </row>
    <row r="3800" spans="1:25" x14ac:dyDescent="0.2">
      <c r="A3800">
        <v>537</v>
      </c>
      <c r="B3800" t="s">
        <v>3764</v>
      </c>
      <c r="C3800" t="s">
        <v>3764</v>
      </c>
      <c r="D3800" t="s">
        <v>5</v>
      </c>
      <c r="E3800" t="s">
        <v>2380</v>
      </c>
      <c r="F3800" t="s">
        <v>652</v>
      </c>
      <c r="G3800" t="s">
        <v>2381</v>
      </c>
      <c r="H3800" t="s">
        <v>2174</v>
      </c>
      <c r="I3800" t="s">
        <v>168</v>
      </c>
      <c r="J3800" t="s">
        <v>8</v>
      </c>
      <c r="K3800" t="s">
        <v>124</v>
      </c>
      <c r="M3800">
        <v>71</v>
      </c>
      <c r="N3800" t="s">
        <v>159</v>
      </c>
      <c r="O3800" t="s">
        <v>252</v>
      </c>
      <c r="P3800" t="s">
        <v>160</v>
      </c>
      <c r="Q3800" t="s">
        <v>139</v>
      </c>
      <c r="R3800" t="s">
        <v>811</v>
      </c>
      <c r="S3800" t="s">
        <v>345</v>
      </c>
      <c r="T3800" t="s">
        <v>3611</v>
      </c>
      <c r="U3800" t="s">
        <v>343</v>
      </c>
      <c r="V3800" t="s">
        <v>393</v>
      </c>
      <c r="X3800" t="str">
        <f>LEFT(Table7[[#This Row],[Month]],4)</f>
        <v>2023</v>
      </c>
      <c r="Y3800">
        <f>SIGN(Table7[[#This Row],[Internal Monthly Cost]])</f>
        <v>1</v>
      </c>
    </row>
    <row r="3801" spans="1:25" x14ac:dyDescent="0.2">
      <c r="A3801">
        <v>541</v>
      </c>
      <c r="B3801" t="s">
        <v>3764</v>
      </c>
      <c r="C3801" t="s">
        <v>3764</v>
      </c>
      <c r="D3801" t="s">
        <v>5</v>
      </c>
      <c r="E3801" t="s">
        <v>1619</v>
      </c>
      <c r="F3801" t="s">
        <v>652</v>
      </c>
      <c r="G3801" t="s">
        <v>1620</v>
      </c>
      <c r="H3801" t="s">
        <v>874</v>
      </c>
      <c r="I3801" t="s">
        <v>169</v>
      </c>
      <c r="J3801" t="s">
        <v>8</v>
      </c>
      <c r="K3801" t="s">
        <v>124</v>
      </c>
      <c r="M3801">
        <v>71</v>
      </c>
      <c r="N3801" t="s">
        <v>42</v>
      </c>
      <c r="O3801" t="s">
        <v>239</v>
      </c>
      <c r="P3801" t="s">
        <v>43</v>
      </c>
      <c r="Q3801" t="s">
        <v>139</v>
      </c>
      <c r="R3801" t="s">
        <v>811</v>
      </c>
      <c r="S3801" t="s">
        <v>345</v>
      </c>
      <c r="T3801" t="s">
        <v>3611</v>
      </c>
      <c r="U3801" t="s">
        <v>343</v>
      </c>
      <c r="V3801" t="s">
        <v>378</v>
      </c>
      <c r="X3801" t="str">
        <f>LEFT(Table7[[#This Row],[Month]],4)</f>
        <v>2023</v>
      </c>
      <c r="Y3801">
        <f>SIGN(Table7[[#This Row],[Internal Monthly Cost]])</f>
        <v>1</v>
      </c>
    </row>
    <row r="3802" spans="1:25" x14ac:dyDescent="0.2">
      <c r="A3802">
        <v>593</v>
      </c>
      <c r="B3802" t="s">
        <v>3764</v>
      </c>
      <c r="C3802" t="s">
        <v>3764</v>
      </c>
      <c r="D3802" t="s">
        <v>5</v>
      </c>
      <c r="E3802" t="s">
        <v>2230</v>
      </c>
      <c r="H3802" t="s">
        <v>2233</v>
      </c>
      <c r="I3802" t="s">
        <v>2846</v>
      </c>
      <c r="J3802" t="s">
        <v>8</v>
      </c>
      <c r="K3802" t="s">
        <v>442</v>
      </c>
      <c r="M3802">
        <v>66</v>
      </c>
      <c r="N3802" t="s">
        <v>2868</v>
      </c>
      <c r="O3802" t="s">
        <v>2869</v>
      </c>
      <c r="P3802" t="s">
        <v>2870</v>
      </c>
      <c r="Q3802" t="s">
        <v>441</v>
      </c>
      <c r="R3802" t="s">
        <v>442</v>
      </c>
      <c r="S3802" t="s">
        <v>345</v>
      </c>
      <c r="T3802" t="s">
        <v>2871</v>
      </c>
      <c r="U3802" t="s">
        <v>343</v>
      </c>
      <c r="V3802" t="s">
        <v>2872</v>
      </c>
      <c r="X3802" t="str">
        <f>LEFT(Table7[[#This Row],[Month]],4)</f>
        <v>2023</v>
      </c>
      <c r="Y3802">
        <f>SIGN(Table7[[#This Row],[Internal Monthly Cost]])</f>
        <v>1</v>
      </c>
    </row>
    <row r="3803" spans="1:25" x14ac:dyDescent="0.2">
      <c r="A3803">
        <v>608</v>
      </c>
      <c r="B3803" t="s">
        <v>3764</v>
      </c>
      <c r="C3803" t="s">
        <v>3764</v>
      </c>
      <c r="D3803" t="s">
        <v>5</v>
      </c>
      <c r="E3803" t="s">
        <v>2364</v>
      </c>
      <c r="H3803" t="s">
        <v>523</v>
      </c>
      <c r="I3803" t="s">
        <v>2846</v>
      </c>
      <c r="J3803" t="s">
        <v>6</v>
      </c>
      <c r="K3803" t="s">
        <v>442</v>
      </c>
      <c r="M3803">
        <v>66</v>
      </c>
      <c r="X3803" t="str">
        <f>LEFT(Table7[[#This Row],[Month]],4)</f>
        <v>2023</v>
      </c>
      <c r="Y3803">
        <f>SIGN(Table7[[#This Row],[Internal Monthly Cost]])</f>
        <v>1</v>
      </c>
    </row>
    <row r="3804" spans="1:25" x14ac:dyDescent="0.2">
      <c r="A3804">
        <v>632</v>
      </c>
      <c r="B3804" t="s">
        <v>3764</v>
      </c>
      <c r="C3804" t="s">
        <v>3764</v>
      </c>
      <c r="D3804" t="s">
        <v>5</v>
      </c>
      <c r="E3804" t="s">
        <v>2485</v>
      </c>
      <c r="H3804" t="s">
        <v>2405</v>
      </c>
      <c r="I3804" t="s">
        <v>2849</v>
      </c>
      <c r="J3804" t="s">
        <v>8</v>
      </c>
      <c r="K3804" t="s">
        <v>442</v>
      </c>
      <c r="M3804">
        <v>73</v>
      </c>
      <c r="N3804" t="s">
        <v>2488</v>
      </c>
      <c r="O3804" t="s">
        <v>2487</v>
      </c>
      <c r="P3804" t="s">
        <v>2489</v>
      </c>
      <c r="Q3804" t="s">
        <v>441</v>
      </c>
      <c r="R3804" t="s">
        <v>442</v>
      </c>
      <c r="S3804" t="s">
        <v>345</v>
      </c>
      <c r="T3804" t="s">
        <v>3619</v>
      </c>
      <c r="U3804" t="s">
        <v>361</v>
      </c>
      <c r="V3804" t="s">
        <v>2490</v>
      </c>
      <c r="W3804" t="s">
        <v>3745</v>
      </c>
      <c r="X3804" t="str">
        <f>LEFT(Table7[[#This Row],[Month]],4)</f>
        <v>2023</v>
      </c>
      <c r="Y3804">
        <f>SIGN(Table7[[#This Row],[Internal Monthly Cost]])</f>
        <v>1</v>
      </c>
    </row>
    <row r="3805" spans="1:25" x14ac:dyDescent="0.2">
      <c r="A3805">
        <v>629</v>
      </c>
      <c r="B3805" t="s">
        <v>3764</v>
      </c>
      <c r="C3805" t="s">
        <v>3764</v>
      </c>
      <c r="D3805" t="s">
        <v>5</v>
      </c>
      <c r="E3805" t="s">
        <v>519</v>
      </c>
      <c r="H3805" t="s">
        <v>523</v>
      </c>
      <c r="I3805" t="s">
        <v>2836</v>
      </c>
      <c r="J3805" t="s">
        <v>6</v>
      </c>
      <c r="K3805" t="s">
        <v>442</v>
      </c>
      <c r="M3805">
        <v>73</v>
      </c>
      <c r="X3805" t="str">
        <f>LEFT(Table7[[#This Row],[Month]],4)</f>
        <v>2023</v>
      </c>
      <c r="Y3805">
        <f>SIGN(Table7[[#This Row],[Internal Monthly Cost]])</f>
        <v>1</v>
      </c>
    </row>
    <row r="3806" spans="1:25" x14ac:dyDescent="0.2">
      <c r="A3806">
        <v>616</v>
      </c>
      <c r="B3806" t="s">
        <v>3764</v>
      </c>
      <c r="C3806" t="s">
        <v>3764</v>
      </c>
      <c r="D3806" t="s">
        <v>5</v>
      </c>
      <c r="E3806" t="s">
        <v>2542</v>
      </c>
      <c r="H3806" t="s">
        <v>2543</v>
      </c>
      <c r="I3806" t="s">
        <v>2851</v>
      </c>
      <c r="J3806" t="s">
        <v>6</v>
      </c>
      <c r="K3806" t="s">
        <v>442</v>
      </c>
      <c r="M3806">
        <v>73</v>
      </c>
      <c r="X3806" t="str">
        <f>LEFT(Table7[[#This Row],[Month]],4)</f>
        <v>2023</v>
      </c>
      <c r="Y3806">
        <f>SIGN(Table7[[#This Row],[Internal Monthly Cost]])</f>
        <v>1</v>
      </c>
    </row>
    <row r="3807" spans="1:25" x14ac:dyDescent="0.2">
      <c r="A3807">
        <v>603</v>
      </c>
      <c r="B3807" t="s">
        <v>3764</v>
      </c>
      <c r="C3807" t="s">
        <v>3764</v>
      </c>
      <c r="D3807" t="s">
        <v>5</v>
      </c>
      <c r="E3807" t="s">
        <v>2531</v>
      </c>
      <c r="H3807" t="s">
        <v>2233</v>
      </c>
      <c r="I3807" t="s">
        <v>2849</v>
      </c>
      <c r="J3807" t="s">
        <v>6</v>
      </c>
      <c r="K3807" t="s">
        <v>442</v>
      </c>
      <c r="M3807">
        <v>66</v>
      </c>
      <c r="X3807" t="str">
        <f>LEFT(Table7[[#This Row],[Month]],4)</f>
        <v>2023</v>
      </c>
      <c r="Y3807">
        <f>SIGN(Table7[[#This Row],[Internal Monthly Cost]])</f>
        <v>1</v>
      </c>
    </row>
    <row r="3808" spans="1:25" x14ac:dyDescent="0.2">
      <c r="A3808">
        <v>569</v>
      </c>
      <c r="B3808" t="s">
        <v>3764</v>
      </c>
      <c r="C3808" t="s">
        <v>3764</v>
      </c>
      <c r="D3808" t="s">
        <v>5</v>
      </c>
      <c r="E3808" t="s">
        <v>650</v>
      </c>
      <c r="F3808" t="s">
        <v>652</v>
      </c>
      <c r="G3808" t="s">
        <v>651</v>
      </c>
      <c r="H3808" t="s">
        <v>653</v>
      </c>
      <c r="I3808" t="s">
        <v>183</v>
      </c>
      <c r="J3808" t="s">
        <v>8</v>
      </c>
      <c r="K3808" t="s">
        <v>124</v>
      </c>
      <c r="M3808">
        <v>74</v>
      </c>
      <c r="N3808" t="s">
        <v>100</v>
      </c>
      <c r="O3808" t="s">
        <v>193</v>
      </c>
      <c r="P3808" t="s">
        <v>101</v>
      </c>
      <c r="Q3808" t="s">
        <v>139</v>
      </c>
      <c r="R3808" t="s">
        <v>811</v>
      </c>
      <c r="S3808" t="s">
        <v>345</v>
      </c>
      <c r="T3808" t="s">
        <v>3611</v>
      </c>
      <c r="U3808" t="s">
        <v>343</v>
      </c>
      <c r="V3808" t="s">
        <v>373</v>
      </c>
      <c r="X3808" t="str">
        <f>LEFT(Table7[[#This Row],[Month]],4)</f>
        <v>2023</v>
      </c>
      <c r="Y3808">
        <f>SIGN(Table7[[#This Row],[Internal Monthly Cost]])</f>
        <v>1</v>
      </c>
    </row>
    <row r="3809" spans="1:25" x14ac:dyDescent="0.2">
      <c r="A3809">
        <v>581</v>
      </c>
      <c r="B3809" t="s">
        <v>3764</v>
      </c>
      <c r="C3809" t="s">
        <v>3764</v>
      </c>
      <c r="D3809" t="s">
        <v>5</v>
      </c>
      <c r="E3809" t="s">
        <v>2642</v>
      </c>
      <c r="F3809" t="s">
        <v>652</v>
      </c>
      <c r="G3809" t="s">
        <v>2643</v>
      </c>
      <c r="H3809" t="s">
        <v>653</v>
      </c>
      <c r="I3809" t="s">
        <v>183</v>
      </c>
      <c r="J3809" t="s">
        <v>8</v>
      </c>
      <c r="K3809" t="s">
        <v>124</v>
      </c>
      <c r="M3809">
        <v>74</v>
      </c>
      <c r="N3809" t="s">
        <v>184</v>
      </c>
      <c r="O3809" t="s">
        <v>259</v>
      </c>
      <c r="P3809" t="s">
        <v>185</v>
      </c>
      <c r="Q3809" t="s">
        <v>139</v>
      </c>
      <c r="R3809" t="s">
        <v>811</v>
      </c>
      <c r="S3809" t="s">
        <v>345</v>
      </c>
      <c r="T3809" t="s">
        <v>3611</v>
      </c>
      <c r="U3809" t="s">
        <v>343</v>
      </c>
      <c r="V3809" t="s">
        <v>401</v>
      </c>
      <c r="X3809" t="str">
        <f>LEFT(Table7[[#This Row],[Month]],4)</f>
        <v>2023</v>
      </c>
      <c r="Y3809">
        <f>SIGN(Table7[[#This Row],[Internal Monthly Cost]])</f>
        <v>1</v>
      </c>
    </row>
    <row r="3810" spans="1:25" x14ac:dyDescent="0.2">
      <c r="A3810">
        <v>574</v>
      </c>
      <c r="B3810" t="s">
        <v>3764</v>
      </c>
      <c r="C3810" t="s">
        <v>3764</v>
      </c>
      <c r="D3810" t="s">
        <v>5</v>
      </c>
      <c r="E3810" t="s">
        <v>2018</v>
      </c>
      <c r="F3810" t="s">
        <v>652</v>
      </c>
      <c r="G3810" t="s">
        <v>2019</v>
      </c>
      <c r="H3810" t="s">
        <v>653</v>
      </c>
      <c r="I3810" t="s">
        <v>183</v>
      </c>
      <c r="J3810" t="s">
        <v>8</v>
      </c>
      <c r="K3810" t="s">
        <v>124</v>
      </c>
      <c r="M3810">
        <v>74</v>
      </c>
      <c r="N3810" t="s">
        <v>3286</v>
      </c>
      <c r="O3810" t="s">
        <v>3287</v>
      </c>
      <c r="P3810" t="s">
        <v>3288</v>
      </c>
      <c r="Q3810" t="s">
        <v>140</v>
      </c>
      <c r="R3810" t="s">
        <v>811</v>
      </c>
      <c r="S3810" t="s">
        <v>345</v>
      </c>
      <c r="T3810" t="s">
        <v>3625</v>
      </c>
      <c r="U3810" t="s">
        <v>343</v>
      </c>
      <c r="V3810" t="s">
        <v>3741</v>
      </c>
      <c r="X3810" t="str">
        <f>LEFT(Table7[[#This Row],[Month]],4)</f>
        <v>2023</v>
      </c>
      <c r="Y3810">
        <f>SIGN(Table7[[#This Row],[Internal Monthly Cost]])</f>
        <v>1</v>
      </c>
    </row>
    <row r="3811" spans="1:25" x14ac:dyDescent="0.2">
      <c r="A3811">
        <v>585</v>
      </c>
      <c r="B3811" t="s">
        <v>3764</v>
      </c>
      <c r="C3811" t="s">
        <v>3764</v>
      </c>
      <c r="D3811" t="s">
        <v>5</v>
      </c>
      <c r="E3811" t="s">
        <v>2275</v>
      </c>
      <c r="F3811" t="s">
        <v>652</v>
      </c>
      <c r="G3811" t="s">
        <v>2276</v>
      </c>
      <c r="H3811" t="s">
        <v>2277</v>
      </c>
      <c r="I3811" t="s">
        <v>183</v>
      </c>
      <c r="J3811" t="s">
        <v>8</v>
      </c>
      <c r="K3811" t="s">
        <v>127</v>
      </c>
      <c r="M3811">
        <v>37</v>
      </c>
      <c r="N3811" t="s">
        <v>186</v>
      </c>
      <c r="O3811" t="s">
        <v>261</v>
      </c>
      <c r="P3811" t="s">
        <v>187</v>
      </c>
      <c r="Q3811" t="s">
        <v>140</v>
      </c>
      <c r="R3811" t="s">
        <v>811</v>
      </c>
      <c r="S3811" t="s">
        <v>345</v>
      </c>
      <c r="T3811" t="s">
        <v>3615</v>
      </c>
      <c r="U3811" t="s">
        <v>343</v>
      </c>
      <c r="V3811" t="s">
        <v>403</v>
      </c>
      <c r="X3811" t="str">
        <f>LEFT(Table7[[#This Row],[Month]],4)</f>
        <v>2023</v>
      </c>
      <c r="Y3811">
        <f>SIGN(Table7[[#This Row],[Internal Monthly Cost]])</f>
        <v>1</v>
      </c>
    </row>
    <row r="3812" spans="1:25" x14ac:dyDescent="0.2">
      <c r="A3812">
        <v>573</v>
      </c>
      <c r="B3812" t="s">
        <v>3764</v>
      </c>
      <c r="C3812" t="s">
        <v>3764</v>
      </c>
      <c r="D3812" t="s">
        <v>5</v>
      </c>
      <c r="E3812" t="s">
        <v>2624</v>
      </c>
      <c r="F3812" t="s">
        <v>652</v>
      </c>
      <c r="G3812" t="s">
        <v>2625</v>
      </c>
      <c r="H3812" t="s">
        <v>653</v>
      </c>
      <c r="I3812" t="s">
        <v>183</v>
      </c>
      <c r="J3812" t="s">
        <v>8</v>
      </c>
      <c r="K3812" t="s">
        <v>124</v>
      </c>
      <c r="M3812">
        <v>74</v>
      </c>
      <c r="N3812" t="s">
        <v>2772</v>
      </c>
      <c r="O3812" t="s">
        <v>2771</v>
      </c>
      <c r="P3812" t="s">
        <v>2773</v>
      </c>
      <c r="Q3812" t="s">
        <v>139</v>
      </c>
      <c r="R3812" t="s">
        <v>811</v>
      </c>
      <c r="S3812" t="s">
        <v>345</v>
      </c>
      <c r="T3812" t="s">
        <v>3694</v>
      </c>
      <c r="U3812" t="s">
        <v>343</v>
      </c>
      <c r="V3812" t="s">
        <v>344</v>
      </c>
      <c r="X3812" t="str">
        <f>LEFT(Table7[[#This Row],[Month]],4)</f>
        <v>2023</v>
      </c>
      <c r="Y3812">
        <f>SIGN(Table7[[#This Row],[Internal Monthly Cost]])</f>
        <v>1</v>
      </c>
    </row>
    <row r="3813" spans="1:25" x14ac:dyDescent="0.2">
      <c r="A3813">
        <v>579</v>
      </c>
      <c r="B3813" t="s">
        <v>3764</v>
      </c>
      <c r="C3813" t="s">
        <v>3764</v>
      </c>
      <c r="D3813" t="s">
        <v>5</v>
      </c>
      <c r="E3813" t="s">
        <v>2207</v>
      </c>
      <c r="F3813" t="s">
        <v>652</v>
      </c>
      <c r="G3813" t="s">
        <v>2208</v>
      </c>
      <c r="H3813" t="s">
        <v>1726</v>
      </c>
      <c r="I3813" t="s">
        <v>183</v>
      </c>
      <c r="J3813" t="s">
        <v>8</v>
      </c>
      <c r="K3813" t="s">
        <v>124</v>
      </c>
      <c r="M3813">
        <v>74</v>
      </c>
      <c r="N3813" t="s">
        <v>2913</v>
      </c>
      <c r="O3813" t="s">
        <v>198</v>
      </c>
      <c r="P3813" t="s">
        <v>37</v>
      </c>
      <c r="Q3813" t="s">
        <v>171</v>
      </c>
      <c r="R3813" t="s">
        <v>138</v>
      </c>
      <c r="S3813" t="s">
        <v>360</v>
      </c>
      <c r="T3813" t="s">
        <v>380</v>
      </c>
      <c r="U3813" t="s">
        <v>343</v>
      </c>
      <c r="V3813" t="s">
        <v>382</v>
      </c>
      <c r="X3813" t="str">
        <f>LEFT(Table7[[#This Row],[Month]],4)</f>
        <v>2023</v>
      </c>
      <c r="Y3813">
        <f>SIGN(Table7[[#This Row],[Internal Monthly Cost]])</f>
        <v>1</v>
      </c>
    </row>
    <row r="3814" spans="1:25" x14ac:dyDescent="0.2">
      <c r="A3814">
        <v>576</v>
      </c>
      <c r="B3814" t="s">
        <v>3764</v>
      </c>
      <c r="C3814" t="s">
        <v>3764</v>
      </c>
      <c r="D3814" t="s">
        <v>5</v>
      </c>
      <c r="E3814" t="s">
        <v>2288</v>
      </c>
      <c r="F3814" t="s">
        <v>652</v>
      </c>
      <c r="G3814" t="s">
        <v>2289</v>
      </c>
      <c r="H3814" t="s">
        <v>653</v>
      </c>
      <c r="I3814" t="s">
        <v>183</v>
      </c>
      <c r="J3814" t="s">
        <v>8</v>
      </c>
      <c r="K3814" t="s">
        <v>124</v>
      </c>
      <c r="M3814">
        <v>74</v>
      </c>
      <c r="N3814" t="s">
        <v>109</v>
      </c>
      <c r="O3814" t="s">
        <v>233</v>
      </c>
      <c r="P3814" t="s">
        <v>110</v>
      </c>
      <c r="Q3814" t="s">
        <v>139</v>
      </c>
      <c r="R3814" t="s">
        <v>811</v>
      </c>
      <c r="S3814" t="s">
        <v>345</v>
      </c>
      <c r="T3814" t="s">
        <v>3611</v>
      </c>
      <c r="U3814" t="s">
        <v>343</v>
      </c>
      <c r="V3814" t="s">
        <v>385</v>
      </c>
      <c r="X3814" t="str">
        <f>LEFT(Table7[[#This Row],[Month]],4)</f>
        <v>2023</v>
      </c>
      <c r="Y3814">
        <f>SIGN(Table7[[#This Row],[Internal Monthly Cost]])</f>
        <v>1</v>
      </c>
    </row>
    <row r="3815" spans="1:25" x14ac:dyDescent="0.2">
      <c r="A3815">
        <v>568</v>
      </c>
      <c r="B3815" t="s">
        <v>3764</v>
      </c>
      <c r="C3815" t="s">
        <v>3764</v>
      </c>
      <c r="D3815" t="s">
        <v>5</v>
      </c>
      <c r="E3815" t="s">
        <v>1682</v>
      </c>
      <c r="F3815" t="s">
        <v>652</v>
      </c>
      <c r="G3815" t="s">
        <v>1683</v>
      </c>
      <c r="H3815" t="s">
        <v>653</v>
      </c>
      <c r="I3815" t="s">
        <v>183</v>
      </c>
      <c r="J3815" t="s">
        <v>8</v>
      </c>
      <c r="K3815" t="s">
        <v>124</v>
      </c>
      <c r="M3815">
        <v>74</v>
      </c>
      <c r="N3815" t="s">
        <v>44</v>
      </c>
      <c r="O3815" t="s">
        <v>212</v>
      </c>
      <c r="P3815" t="s">
        <v>45</v>
      </c>
      <c r="Q3815" t="s">
        <v>139</v>
      </c>
      <c r="R3815" t="s">
        <v>811</v>
      </c>
      <c r="S3815" t="s">
        <v>345</v>
      </c>
      <c r="T3815" t="s">
        <v>3611</v>
      </c>
      <c r="U3815" t="s">
        <v>343</v>
      </c>
      <c r="V3815" t="s">
        <v>379</v>
      </c>
      <c r="X3815" t="str">
        <f>LEFT(Table7[[#This Row],[Month]],4)</f>
        <v>2023</v>
      </c>
      <c r="Y3815">
        <f>SIGN(Table7[[#This Row],[Internal Monthly Cost]])</f>
        <v>1</v>
      </c>
    </row>
    <row r="3816" spans="1:25" x14ac:dyDescent="0.2">
      <c r="A3816">
        <v>570</v>
      </c>
      <c r="B3816" t="s">
        <v>3764</v>
      </c>
      <c r="C3816" t="s">
        <v>3764</v>
      </c>
      <c r="D3816" t="s">
        <v>5</v>
      </c>
      <c r="E3816" t="s">
        <v>2299</v>
      </c>
      <c r="F3816" t="s">
        <v>652</v>
      </c>
      <c r="G3816" t="s">
        <v>2300</v>
      </c>
      <c r="H3816" t="s">
        <v>653</v>
      </c>
      <c r="I3816" t="s">
        <v>183</v>
      </c>
      <c r="J3816" t="s">
        <v>8</v>
      </c>
      <c r="K3816" t="s">
        <v>124</v>
      </c>
      <c r="M3816">
        <v>74</v>
      </c>
      <c r="N3816" t="s">
        <v>2675</v>
      </c>
      <c r="O3816" t="s">
        <v>2674</v>
      </c>
      <c r="P3816" t="s">
        <v>2676</v>
      </c>
      <c r="Q3816" t="s">
        <v>139</v>
      </c>
      <c r="R3816" t="s">
        <v>811</v>
      </c>
      <c r="S3816" t="s">
        <v>345</v>
      </c>
      <c r="T3816" t="s">
        <v>3611</v>
      </c>
      <c r="U3816" t="s">
        <v>343</v>
      </c>
      <c r="V3816" t="s">
        <v>2156</v>
      </c>
      <c r="X3816" t="str">
        <f>LEFT(Table7[[#This Row],[Month]],4)</f>
        <v>2023</v>
      </c>
      <c r="Y3816">
        <f>SIGN(Table7[[#This Row],[Internal Monthly Cost]])</f>
        <v>1</v>
      </c>
    </row>
    <row r="3817" spans="1:25" x14ac:dyDescent="0.2">
      <c r="A3817">
        <v>572</v>
      </c>
      <c r="B3817" t="s">
        <v>3764</v>
      </c>
      <c r="C3817" t="s">
        <v>3764</v>
      </c>
      <c r="D3817" t="s">
        <v>5</v>
      </c>
      <c r="E3817" t="s">
        <v>2149</v>
      </c>
      <c r="F3817" t="s">
        <v>652</v>
      </c>
      <c r="G3817" t="s">
        <v>2150</v>
      </c>
      <c r="H3817" t="s">
        <v>653</v>
      </c>
      <c r="I3817" t="s">
        <v>183</v>
      </c>
      <c r="J3817" t="s">
        <v>8</v>
      </c>
      <c r="K3817" t="s">
        <v>124</v>
      </c>
      <c r="M3817">
        <v>74</v>
      </c>
      <c r="N3817" t="s">
        <v>88</v>
      </c>
      <c r="O3817" t="s">
        <v>256</v>
      </c>
      <c r="P3817" t="s">
        <v>89</v>
      </c>
      <c r="Q3817" t="s">
        <v>139</v>
      </c>
      <c r="R3817" t="s">
        <v>811</v>
      </c>
      <c r="S3817" t="s">
        <v>345</v>
      </c>
      <c r="T3817" t="s">
        <v>3611</v>
      </c>
      <c r="U3817" t="s">
        <v>343</v>
      </c>
      <c r="V3817" t="s">
        <v>400</v>
      </c>
      <c r="X3817" t="str">
        <f>LEFT(Table7[[#This Row],[Month]],4)</f>
        <v>2023</v>
      </c>
      <c r="Y3817">
        <f>SIGN(Table7[[#This Row],[Internal Monthly Cost]])</f>
        <v>1</v>
      </c>
    </row>
    <row r="3818" spans="1:25" x14ac:dyDescent="0.2">
      <c r="A3818">
        <v>567</v>
      </c>
      <c r="B3818" t="s">
        <v>3764</v>
      </c>
      <c r="C3818" t="s">
        <v>3764</v>
      </c>
      <c r="D3818" t="s">
        <v>5</v>
      </c>
      <c r="E3818" t="s">
        <v>2291</v>
      </c>
      <c r="F3818" t="s">
        <v>652</v>
      </c>
      <c r="G3818" t="s">
        <v>2292</v>
      </c>
      <c r="H3818" t="s">
        <v>653</v>
      </c>
      <c r="I3818" t="s">
        <v>183</v>
      </c>
      <c r="J3818" t="s">
        <v>4</v>
      </c>
      <c r="K3818" t="s">
        <v>124</v>
      </c>
      <c r="M3818">
        <v>74</v>
      </c>
      <c r="X3818" t="str">
        <f>LEFT(Table7[[#This Row],[Month]],4)</f>
        <v>2023</v>
      </c>
      <c r="Y3818">
        <f>SIGN(Table7[[#This Row],[Internal Monthly Cost]])</f>
        <v>1</v>
      </c>
    </row>
    <row r="3819" spans="1:25" x14ac:dyDescent="0.2">
      <c r="A3819">
        <v>580</v>
      </c>
      <c r="B3819" t="s">
        <v>3764</v>
      </c>
      <c r="C3819" t="s">
        <v>3764</v>
      </c>
      <c r="D3819" t="s">
        <v>5</v>
      </c>
      <c r="E3819" t="s">
        <v>2158</v>
      </c>
      <c r="F3819" t="s">
        <v>652</v>
      </c>
      <c r="G3819" t="s">
        <v>2159</v>
      </c>
      <c r="H3819" t="s">
        <v>653</v>
      </c>
      <c r="I3819" t="s">
        <v>183</v>
      </c>
      <c r="J3819" t="s">
        <v>8</v>
      </c>
      <c r="K3819" t="s">
        <v>124</v>
      </c>
      <c r="M3819">
        <v>74</v>
      </c>
      <c r="N3819" t="s">
        <v>92</v>
      </c>
      <c r="O3819" t="s">
        <v>258</v>
      </c>
      <c r="P3819" t="s">
        <v>93</v>
      </c>
      <c r="Q3819" t="s">
        <v>139</v>
      </c>
      <c r="R3819" t="s">
        <v>811</v>
      </c>
      <c r="S3819" t="s">
        <v>345</v>
      </c>
      <c r="T3819" t="s">
        <v>3611</v>
      </c>
      <c r="U3819" t="s">
        <v>343</v>
      </c>
      <c r="V3819" t="s">
        <v>373</v>
      </c>
      <c r="X3819" t="str">
        <f>LEFT(Table7[[#This Row],[Month]],4)</f>
        <v>2023</v>
      </c>
      <c r="Y3819">
        <f>SIGN(Table7[[#This Row],[Internal Monthly Cost]])</f>
        <v>1</v>
      </c>
    </row>
    <row r="3820" spans="1:25" x14ac:dyDescent="0.2">
      <c r="A3820">
        <v>577</v>
      </c>
      <c r="B3820" t="s">
        <v>3764</v>
      </c>
      <c r="C3820" t="s">
        <v>3764</v>
      </c>
      <c r="D3820" t="s">
        <v>5</v>
      </c>
      <c r="E3820" t="s">
        <v>2023</v>
      </c>
      <c r="F3820" t="s">
        <v>652</v>
      </c>
      <c r="G3820" t="s">
        <v>2024</v>
      </c>
      <c r="H3820" t="s">
        <v>653</v>
      </c>
      <c r="I3820" t="s">
        <v>183</v>
      </c>
      <c r="J3820" t="s">
        <v>8</v>
      </c>
      <c r="K3820" t="s">
        <v>124</v>
      </c>
      <c r="M3820">
        <v>74</v>
      </c>
      <c r="N3820" t="s">
        <v>3754</v>
      </c>
      <c r="O3820" t="s">
        <v>3753</v>
      </c>
      <c r="P3820" t="s">
        <v>3755</v>
      </c>
      <c r="Q3820" t="s">
        <v>139</v>
      </c>
      <c r="R3820" t="s">
        <v>811</v>
      </c>
      <c r="S3820" t="s">
        <v>345</v>
      </c>
      <c r="T3820" t="s">
        <v>3694</v>
      </c>
      <c r="U3820" t="s">
        <v>343</v>
      </c>
      <c r="V3820" t="s">
        <v>3756</v>
      </c>
      <c r="X3820" t="str">
        <f>LEFT(Table7[[#This Row],[Month]],4)</f>
        <v>2023</v>
      </c>
      <c r="Y3820">
        <f>SIGN(Table7[[#This Row],[Internal Monthly Cost]])</f>
        <v>1</v>
      </c>
    </row>
    <row r="3821" spans="1:25" x14ac:dyDescent="0.2">
      <c r="A3821">
        <v>575</v>
      </c>
      <c r="B3821" t="s">
        <v>3764</v>
      </c>
      <c r="C3821" t="s">
        <v>3764</v>
      </c>
      <c r="D3821" t="s">
        <v>5</v>
      </c>
      <c r="E3821" t="s">
        <v>2185</v>
      </c>
      <c r="F3821" t="s">
        <v>652</v>
      </c>
      <c r="G3821" t="s">
        <v>2186</v>
      </c>
      <c r="H3821" t="s">
        <v>653</v>
      </c>
      <c r="I3821" t="s">
        <v>183</v>
      </c>
      <c r="J3821" t="s">
        <v>8</v>
      </c>
      <c r="K3821" t="s">
        <v>124</v>
      </c>
      <c r="M3821">
        <v>74</v>
      </c>
      <c r="N3821" t="s">
        <v>96</v>
      </c>
      <c r="O3821" t="s">
        <v>241</v>
      </c>
      <c r="P3821" t="s">
        <v>97</v>
      </c>
      <c r="Q3821" t="s">
        <v>139</v>
      </c>
      <c r="R3821" t="s">
        <v>811</v>
      </c>
      <c r="S3821" t="s">
        <v>345</v>
      </c>
      <c r="T3821" t="s">
        <v>3611</v>
      </c>
      <c r="U3821" t="s">
        <v>343</v>
      </c>
      <c r="V3821" t="s">
        <v>373</v>
      </c>
      <c r="X3821" t="str">
        <f>LEFT(Table7[[#This Row],[Month]],4)</f>
        <v>2023</v>
      </c>
      <c r="Y3821">
        <f>SIGN(Table7[[#This Row],[Internal Monthly Cost]])</f>
        <v>1</v>
      </c>
    </row>
    <row r="3822" spans="1:25" x14ac:dyDescent="0.2">
      <c r="A3822">
        <v>578</v>
      </c>
      <c r="B3822" t="s">
        <v>3764</v>
      </c>
      <c r="C3822" t="s">
        <v>3764</v>
      </c>
      <c r="D3822" t="s">
        <v>5</v>
      </c>
      <c r="E3822" t="s">
        <v>1724</v>
      </c>
      <c r="F3822" t="s">
        <v>652</v>
      </c>
      <c r="G3822" t="s">
        <v>1725</v>
      </c>
      <c r="H3822" t="s">
        <v>1726</v>
      </c>
      <c r="I3822" t="s">
        <v>183</v>
      </c>
      <c r="J3822" t="s">
        <v>8</v>
      </c>
      <c r="K3822" t="s">
        <v>124</v>
      </c>
      <c r="M3822">
        <v>74</v>
      </c>
      <c r="N3822" t="s">
        <v>50</v>
      </c>
      <c r="O3822" t="s">
        <v>201</v>
      </c>
      <c r="P3822" t="s">
        <v>51</v>
      </c>
      <c r="Q3822" t="s">
        <v>139</v>
      </c>
      <c r="R3822" t="s">
        <v>811</v>
      </c>
      <c r="S3822" t="s">
        <v>345</v>
      </c>
      <c r="T3822" t="s">
        <v>3611</v>
      </c>
      <c r="U3822" t="s">
        <v>343</v>
      </c>
      <c r="V3822" t="s">
        <v>355</v>
      </c>
      <c r="X3822" t="str">
        <f>LEFT(Table7[[#This Row],[Month]],4)</f>
        <v>2023</v>
      </c>
      <c r="Y3822">
        <f>SIGN(Table7[[#This Row],[Internal Monthly Cost]])</f>
        <v>1</v>
      </c>
    </row>
    <row r="3823" spans="1:25" x14ac:dyDescent="0.2">
      <c r="A3823">
        <v>582</v>
      </c>
      <c r="B3823" t="s">
        <v>3764</v>
      </c>
      <c r="C3823" t="s">
        <v>3764</v>
      </c>
      <c r="D3823" t="s">
        <v>5</v>
      </c>
      <c r="E3823" t="s">
        <v>2401</v>
      </c>
      <c r="F3823" t="s">
        <v>652</v>
      </c>
      <c r="G3823" t="s">
        <v>2402</v>
      </c>
      <c r="H3823" t="s">
        <v>653</v>
      </c>
      <c r="I3823" t="s">
        <v>183</v>
      </c>
      <c r="J3823" t="s">
        <v>8</v>
      </c>
      <c r="K3823" t="s">
        <v>124</v>
      </c>
      <c r="M3823">
        <v>74</v>
      </c>
      <c r="N3823" t="s">
        <v>155</v>
      </c>
      <c r="O3823" t="s">
        <v>199</v>
      </c>
      <c r="P3823" t="s">
        <v>156</v>
      </c>
      <c r="Q3823" t="s">
        <v>139</v>
      </c>
      <c r="R3823" t="s">
        <v>811</v>
      </c>
      <c r="S3823" t="s">
        <v>345</v>
      </c>
      <c r="T3823" t="s">
        <v>3611</v>
      </c>
      <c r="U3823" t="s">
        <v>343</v>
      </c>
      <c r="V3823" t="s">
        <v>393</v>
      </c>
      <c r="X3823" t="str">
        <f>LEFT(Table7[[#This Row],[Month]],4)</f>
        <v>2023</v>
      </c>
      <c r="Y3823">
        <f>SIGN(Table7[[#This Row],[Internal Monthly Cost]])</f>
        <v>1</v>
      </c>
    </row>
    <row r="3824" spans="1:25" x14ac:dyDescent="0.2">
      <c r="A3824">
        <v>571</v>
      </c>
      <c r="B3824" t="s">
        <v>3764</v>
      </c>
      <c r="C3824" t="s">
        <v>3764</v>
      </c>
      <c r="D3824" t="s">
        <v>5</v>
      </c>
      <c r="E3824" t="s">
        <v>2095</v>
      </c>
      <c r="F3824" t="s">
        <v>652</v>
      </c>
      <c r="G3824" t="s">
        <v>2096</v>
      </c>
      <c r="H3824" t="s">
        <v>653</v>
      </c>
      <c r="I3824" t="s">
        <v>183</v>
      </c>
      <c r="J3824" t="s">
        <v>8</v>
      </c>
      <c r="K3824" t="s">
        <v>124</v>
      </c>
      <c r="M3824">
        <v>74</v>
      </c>
      <c r="N3824" t="s">
        <v>3279</v>
      </c>
      <c r="O3824" t="s">
        <v>3280</v>
      </c>
      <c r="P3824" t="s">
        <v>3281</v>
      </c>
      <c r="Q3824" t="s">
        <v>140</v>
      </c>
      <c r="R3824" t="s">
        <v>811</v>
      </c>
      <c r="S3824" t="s">
        <v>345</v>
      </c>
      <c r="T3824" t="s">
        <v>3625</v>
      </c>
      <c r="U3824" t="s">
        <v>343</v>
      </c>
      <c r="V3824" t="s">
        <v>3741</v>
      </c>
      <c r="X3824" t="str">
        <f>LEFT(Table7[[#This Row],[Month]],4)</f>
        <v>2023</v>
      </c>
      <c r="Y3824">
        <f>SIGN(Table7[[#This Row],[Internal Monthly Cost]])</f>
        <v>1</v>
      </c>
    </row>
    <row r="3825" spans="1:25" x14ac:dyDescent="0.2">
      <c r="A3825">
        <v>625</v>
      </c>
      <c r="B3825" t="s">
        <v>3764</v>
      </c>
      <c r="C3825" t="s">
        <v>3764</v>
      </c>
      <c r="D3825" t="s">
        <v>5</v>
      </c>
      <c r="E3825" t="s">
        <v>2627</v>
      </c>
      <c r="F3825" t="s">
        <v>652</v>
      </c>
      <c r="G3825" t="s">
        <v>2628</v>
      </c>
      <c r="H3825" t="s">
        <v>2146</v>
      </c>
      <c r="I3825" t="s">
        <v>290</v>
      </c>
      <c r="J3825" t="s">
        <v>8</v>
      </c>
      <c r="K3825" t="s">
        <v>124</v>
      </c>
      <c r="M3825">
        <v>73</v>
      </c>
      <c r="N3825" t="s">
        <v>82</v>
      </c>
      <c r="O3825" t="s">
        <v>232</v>
      </c>
      <c r="P3825" t="s">
        <v>83</v>
      </c>
      <c r="Q3825" t="s">
        <v>139</v>
      </c>
      <c r="R3825" t="s">
        <v>811</v>
      </c>
      <c r="S3825" t="s">
        <v>345</v>
      </c>
      <c r="T3825" t="s">
        <v>3611</v>
      </c>
      <c r="U3825" t="s">
        <v>343</v>
      </c>
      <c r="V3825" t="s">
        <v>371</v>
      </c>
      <c r="X3825" t="str">
        <f>LEFT(Table7[[#This Row],[Month]],4)</f>
        <v>2023</v>
      </c>
      <c r="Y3825">
        <f>SIGN(Table7[[#This Row],[Internal Monthly Cost]])</f>
        <v>1</v>
      </c>
    </row>
    <row r="3826" spans="1:25" x14ac:dyDescent="0.2">
      <c r="A3826">
        <v>622</v>
      </c>
      <c r="B3826" t="s">
        <v>3764</v>
      </c>
      <c r="C3826" t="s">
        <v>3764</v>
      </c>
      <c r="D3826" t="s">
        <v>5</v>
      </c>
      <c r="E3826" t="s">
        <v>827</v>
      </c>
      <c r="F3826" t="s">
        <v>652</v>
      </c>
      <c r="G3826" t="s">
        <v>828</v>
      </c>
      <c r="H3826" t="s">
        <v>829</v>
      </c>
      <c r="I3826" t="s">
        <v>290</v>
      </c>
      <c r="J3826" t="s">
        <v>8</v>
      </c>
      <c r="K3826" t="s">
        <v>123</v>
      </c>
      <c r="M3826">
        <v>44</v>
      </c>
      <c r="N3826" t="s">
        <v>17</v>
      </c>
      <c r="O3826" t="s">
        <v>200</v>
      </c>
      <c r="P3826" t="s">
        <v>18</v>
      </c>
      <c r="Q3826" t="s">
        <v>171</v>
      </c>
      <c r="R3826" t="s">
        <v>138</v>
      </c>
      <c r="S3826" t="s">
        <v>360</v>
      </c>
      <c r="T3826" t="s">
        <v>3620</v>
      </c>
      <c r="U3826" t="s">
        <v>343</v>
      </c>
      <c r="V3826" t="s">
        <v>388</v>
      </c>
      <c r="X3826" t="str">
        <f>LEFT(Table7[[#This Row],[Month]],4)</f>
        <v>2023</v>
      </c>
      <c r="Y3826">
        <f>SIGN(Table7[[#This Row],[Internal Monthly Cost]])</f>
        <v>1</v>
      </c>
    </row>
    <row r="3827" spans="1:25" x14ac:dyDescent="0.2">
      <c r="A3827">
        <v>635</v>
      </c>
      <c r="B3827" t="s">
        <v>3764</v>
      </c>
      <c r="C3827" t="s">
        <v>3764</v>
      </c>
      <c r="D3827" t="s">
        <v>5</v>
      </c>
      <c r="E3827" t="s">
        <v>2656</v>
      </c>
      <c r="F3827" t="s">
        <v>652</v>
      </c>
      <c r="G3827" t="s">
        <v>2657</v>
      </c>
      <c r="H3827" t="s">
        <v>847</v>
      </c>
      <c r="I3827" t="s">
        <v>291</v>
      </c>
      <c r="J3827" t="s">
        <v>8</v>
      </c>
      <c r="K3827" t="s">
        <v>124</v>
      </c>
      <c r="M3827">
        <v>73</v>
      </c>
      <c r="N3827" t="s">
        <v>2221</v>
      </c>
      <c r="O3827" t="s">
        <v>2220</v>
      </c>
      <c r="P3827" t="s">
        <v>2222</v>
      </c>
      <c r="Q3827" t="s">
        <v>139</v>
      </c>
      <c r="R3827" t="s">
        <v>811</v>
      </c>
      <c r="S3827" t="s">
        <v>345</v>
      </c>
      <c r="T3827" t="s">
        <v>3611</v>
      </c>
      <c r="U3827" t="s">
        <v>343</v>
      </c>
      <c r="V3827" t="s">
        <v>2223</v>
      </c>
      <c r="X3827" t="str">
        <f>LEFT(Table7[[#This Row],[Month]],4)</f>
        <v>2023</v>
      </c>
      <c r="Y3827">
        <f>SIGN(Table7[[#This Row],[Internal Monthly Cost]])</f>
        <v>1</v>
      </c>
    </row>
    <row r="3828" spans="1:25" x14ac:dyDescent="0.2">
      <c r="A3828">
        <v>626</v>
      </c>
      <c r="B3828" t="s">
        <v>3764</v>
      </c>
      <c r="C3828" t="s">
        <v>3764</v>
      </c>
      <c r="D3828" t="s">
        <v>5</v>
      </c>
      <c r="E3828" t="s">
        <v>2645</v>
      </c>
      <c r="F3828" t="s">
        <v>652</v>
      </c>
      <c r="G3828" t="s">
        <v>2646</v>
      </c>
      <c r="H3828" t="s">
        <v>2647</v>
      </c>
      <c r="I3828" t="s">
        <v>290</v>
      </c>
      <c r="J3828" t="s">
        <v>8</v>
      </c>
      <c r="K3828" t="s">
        <v>124</v>
      </c>
      <c r="M3828">
        <v>73</v>
      </c>
      <c r="N3828" t="s">
        <v>115</v>
      </c>
      <c r="O3828" t="s">
        <v>255</v>
      </c>
      <c r="P3828" t="s">
        <v>116</v>
      </c>
      <c r="Q3828" t="s">
        <v>139</v>
      </c>
      <c r="R3828" t="s">
        <v>811</v>
      </c>
      <c r="S3828" t="s">
        <v>345</v>
      </c>
      <c r="T3828" t="s">
        <v>3611</v>
      </c>
      <c r="U3828" t="s">
        <v>343</v>
      </c>
      <c r="V3828" t="s">
        <v>385</v>
      </c>
      <c r="X3828" t="str">
        <f>LEFT(Table7[[#This Row],[Month]],4)</f>
        <v>2023</v>
      </c>
      <c r="Y3828">
        <f>SIGN(Table7[[#This Row],[Internal Monthly Cost]])</f>
        <v>1</v>
      </c>
    </row>
    <row r="3829" spans="1:25" x14ac:dyDescent="0.2">
      <c r="A3829">
        <v>623</v>
      </c>
      <c r="B3829" t="s">
        <v>3764</v>
      </c>
      <c r="C3829" t="s">
        <v>3764</v>
      </c>
      <c r="D3829" t="s">
        <v>5</v>
      </c>
      <c r="E3829" t="s">
        <v>2805</v>
      </c>
      <c r="F3829" t="s">
        <v>652</v>
      </c>
      <c r="G3829" t="s">
        <v>2806</v>
      </c>
      <c r="H3829" t="s">
        <v>2146</v>
      </c>
      <c r="I3829" t="s">
        <v>290</v>
      </c>
      <c r="J3829" t="s">
        <v>8</v>
      </c>
      <c r="K3829" t="s">
        <v>124</v>
      </c>
      <c r="M3829">
        <v>73</v>
      </c>
      <c r="N3829" t="s">
        <v>316</v>
      </c>
      <c r="O3829" t="s">
        <v>317</v>
      </c>
      <c r="P3829" t="s">
        <v>318</v>
      </c>
      <c r="Q3829" t="s">
        <v>139</v>
      </c>
      <c r="R3829" t="s">
        <v>811</v>
      </c>
      <c r="S3829" t="s">
        <v>345</v>
      </c>
      <c r="T3829" t="s">
        <v>3625</v>
      </c>
      <c r="U3829" t="s">
        <v>343</v>
      </c>
      <c r="V3829" t="s">
        <v>344</v>
      </c>
      <c r="X3829" t="str">
        <f>LEFT(Table7[[#This Row],[Month]],4)</f>
        <v>2023</v>
      </c>
      <c r="Y3829">
        <f>SIGN(Table7[[#This Row],[Internal Monthly Cost]])</f>
        <v>1</v>
      </c>
    </row>
    <row r="3830" spans="1:25" x14ac:dyDescent="0.2">
      <c r="A3830">
        <v>624</v>
      </c>
      <c r="B3830" t="s">
        <v>3764</v>
      </c>
      <c r="C3830" t="s">
        <v>3764</v>
      </c>
      <c r="D3830" t="s">
        <v>5</v>
      </c>
      <c r="E3830" t="s">
        <v>2144</v>
      </c>
      <c r="F3830" t="s">
        <v>652</v>
      </c>
      <c r="G3830" t="s">
        <v>2145</v>
      </c>
      <c r="H3830" t="s">
        <v>2146</v>
      </c>
      <c r="I3830" t="s">
        <v>290</v>
      </c>
      <c r="J3830" t="s">
        <v>8</v>
      </c>
      <c r="K3830" t="s">
        <v>124</v>
      </c>
      <c r="M3830">
        <v>73</v>
      </c>
      <c r="N3830" t="s">
        <v>86</v>
      </c>
      <c r="O3830" t="s">
        <v>262</v>
      </c>
      <c r="P3830" t="s">
        <v>87</v>
      </c>
      <c r="Q3830" t="s">
        <v>139</v>
      </c>
      <c r="R3830" t="s">
        <v>811</v>
      </c>
      <c r="S3830" t="s">
        <v>345</v>
      </c>
      <c r="T3830" t="s">
        <v>3611</v>
      </c>
      <c r="U3830" t="s">
        <v>343</v>
      </c>
      <c r="V3830" t="s">
        <v>406</v>
      </c>
      <c r="X3830" t="str">
        <f>LEFT(Table7[[#This Row],[Month]],4)</f>
        <v>2023</v>
      </c>
      <c r="Y3830">
        <f>SIGN(Table7[[#This Row],[Internal Monthly Cost]])</f>
        <v>1</v>
      </c>
    </row>
    <row r="3831" spans="1:25" x14ac:dyDescent="0.2">
      <c r="A3831">
        <v>634</v>
      </c>
      <c r="B3831" t="s">
        <v>3764</v>
      </c>
      <c r="C3831" t="s">
        <v>3764</v>
      </c>
      <c r="D3831" t="s">
        <v>5</v>
      </c>
      <c r="E3831" t="s">
        <v>2649</v>
      </c>
      <c r="F3831" t="s">
        <v>652</v>
      </c>
      <c r="G3831" t="s">
        <v>2650</v>
      </c>
      <c r="H3831" t="s">
        <v>847</v>
      </c>
      <c r="I3831" t="s">
        <v>291</v>
      </c>
      <c r="J3831" t="s">
        <v>8</v>
      </c>
      <c r="K3831" t="s">
        <v>123</v>
      </c>
      <c r="M3831">
        <v>50</v>
      </c>
      <c r="N3831" t="s">
        <v>277</v>
      </c>
      <c r="O3831" t="s">
        <v>278</v>
      </c>
      <c r="P3831" t="s">
        <v>279</v>
      </c>
      <c r="Q3831" t="s">
        <v>171</v>
      </c>
      <c r="R3831" t="s">
        <v>138</v>
      </c>
      <c r="S3831" t="s">
        <v>345</v>
      </c>
      <c r="T3831" t="s">
        <v>362</v>
      </c>
      <c r="U3831" t="s">
        <v>343</v>
      </c>
      <c r="V3831" t="s">
        <v>407</v>
      </c>
      <c r="X3831" t="str">
        <f>LEFT(Table7[[#This Row],[Month]],4)</f>
        <v>2023</v>
      </c>
      <c r="Y3831">
        <f>SIGN(Table7[[#This Row],[Internal Monthly Cost]])</f>
        <v>1</v>
      </c>
    </row>
    <row r="3832" spans="1:25" x14ac:dyDescent="0.2">
      <c r="A3832">
        <v>645</v>
      </c>
      <c r="B3832" t="s">
        <v>3764</v>
      </c>
      <c r="C3832" t="s">
        <v>3764</v>
      </c>
      <c r="D3832" t="s">
        <v>5</v>
      </c>
      <c r="E3832" t="s">
        <v>2702</v>
      </c>
      <c r="F3832" t="s">
        <v>652</v>
      </c>
      <c r="G3832" t="s">
        <v>2939</v>
      </c>
      <c r="H3832" t="s">
        <v>1026</v>
      </c>
      <c r="I3832" t="s">
        <v>2899</v>
      </c>
      <c r="J3832" t="s">
        <v>4</v>
      </c>
      <c r="K3832" t="s">
        <v>124</v>
      </c>
      <c r="M3832">
        <v>72</v>
      </c>
      <c r="X3832" t="str">
        <f>LEFT(Table7[[#This Row],[Month]],4)</f>
        <v>2023</v>
      </c>
      <c r="Y3832">
        <f>SIGN(Table7[[#This Row],[Internal Monthly Cost]])</f>
        <v>1</v>
      </c>
    </row>
    <row r="3833" spans="1:25" x14ac:dyDescent="0.2">
      <c r="A3833">
        <v>663</v>
      </c>
      <c r="B3833" t="s">
        <v>3764</v>
      </c>
      <c r="C3833" t="s">
        <v>3764</v>
      </c>
      <c r="D3833" t="s">
        <v>5</v>
      </c>
      <c r="E3833" t="s">
        <v>2797</v>
      </c>
      <c r="F3833" t="s">
        <v>652</v>
      </c>
      <c r="G3833" t="s">
        <v>2798</v>
      </c>
      <c r="H3833" t="s">
        <v>2799</v>
      </c>
      <c r="I3833" t="s">
        <v>2902</v>
      </c>
      <c r="J3833" t="s">
        <v>8</v>
      </c>
      <c r="K3833" t="s">
        <v>124</v>
      </c>
      <c r="M3833">
        <v>72</v>
      </c>
      <c r="N3833" t="s">
        <v>325</v>
      </c>
      <c r="O3833" t="s">
        <v>326</v>
      </c>
      <c r="P3833" t="s">
        <v>327</v>
      </c>
      <c r="Q3833" t="s">
        <v>139</v>
      </c>
      <c r="R3833" t="s">
        <v>811</v>
      </c>
      <c r="S3833" t="s">
        <v>345</v>
      </c>
      <c r="T3833" t="s">
        <v>3611</v>
      </c>
      <c r="U3833" t="s">
        <v>343</v>
      </c>
      <c r="V3833" t="s">
        <v>344</v>
      </c>
      <c r="X3833" t="str">
        <f>LEFT(Table7[[#This Row],[Month]],4)</f>
        <v>2023</v>
      </c>
      <c r="Y3833">
        <f>SIGN(Table7[[#This Row],[Internal Monthly Cost]])</f>
        <v>1</v>
      </c>
    </row>
    <row r="3834" spans="1:25" x14ac:dyDescent="0.2">
      <c r="A3834">
        <v>661</v>
      </c>
      <c r="B3834" t="s">
        <v>3764</v>
      </c>
      <c r="C3834" t="s">
        <v>3764</v>
      </c>
      <c r="D3834" t="s">
        <v>5</v>
      </c>
      <c r="E3834" t="s">
        <v>1403</v>
      </c>
      <c r="F3834" t="s">
        <v>652</v>
      </c>
      <c r="G3834" t="s">
        <v>1404</v>
      </c>
      <c r="H3834" t="s">
        <v>1405</v>
      </c>
      <c r="I3834" t="s">
        <v>2902</v>
      </c>
      <c r="J3834" t="s">
        <v>8</v>
      </c>
      <c r="K3834" t="s">
        <v>124</v>
      </c>
      <c r="M3834">
        <v>72</v>
      </c>
      <c r="N3834" t="s">
        <v>3761</v>
      </c>
      <c r="O3834" t="s">
        <v>3760</v>
      </c>
      <c r="P3834" t="s">
        <v>3762</v>
      </c>
      <c r="Q3834" t="s">
        <v>139</v>
      </c>
      <c r="R3834" t="s">
        <v>811</v>
      </c>
      <c r="S3834" t="s">
        <v>345</v>
      </c>
      <c r="T3834" t="s">
        <v>3694</v>
      </c>
      <c r="U3834" t="s">
        <v>343</v>
      </c>
      <c r="V3834" t="s">
        <v>3763</v>
      </c>
      <c r="X3834" t="str">
        <f>LEFT(Table7[[#This Row],[Month]],4)</f>
        <v>2023</v>
      </c>
      <c r="Y3834">
        <f>SIGN(Table7[[#This Row],[Internal Monthly Cost]])</f>
        <v>1</v>
      </c>
    </row>
    <row r="3835" spans="1:25" x14ac:dyDescent="0.2">
      <c r="A3835">
        <v>667</v>
      </c>
      <c r="B3835" t="s">
        <v>3764</v>
      </c>
      <c r="C3835" t="s">
        <v>3764</v>
      </c>
      <c r="D3835" t="s">
        <v>5</v>
      </c>
      <c r="E3835" t="s">
        <v>797</v>
      </c>
      <c r="F3835" t="s">
        <v>652</v>
      </c>
      <c r="G3835" t="s">
        <v>800</v>
      </c>
      <c r="H3835" t="s">
        <v>801</v>
      </c>
      <c r="I3835" t="s">
        <v>2903</v>
      </c>
      <c r="J3835" t="s">
        <v>8</v>
      </c>
      <c r="K3835" t="s">
        <v>123</v>
      </c>
      <c r="M3835">
        <v>50</v>
      </c>
      <c r="N3835" t="s">
        <v>334</v>
      </c>
      <c r="O3835" t="s">
        <v>335</v>
      </c>
      <c r="P3835" t="s">
        <v>336</v>
      </c>
      <c r="Q3835" t="s">
        <v>171</v>
      </c>
      <c r="R3835" t="s">
        <v>138</v>
      </c>
      <c r="S3835" t="s">
        <v>360</v>
      </c>
      <c r="T3835" t="s">
        <v>2923</v>
      </c>
      <c r="U3835" t="s">
        <v>343</v>
      </c>
      <c r="V3835" t="s">
        <v>415</v>
      </c>
      <c r="X3835" t="str">
        <f>LEFT(Table7[[#This Row],[Month]],4)</f>
        <v>2023</v>
      </c>
      <c r="Y3835">
        <f>SIGN(Table7[[#This Row],[Internal Monthly Cost]])</f>
        <v>1</v>
      </c>
    </row>
    <row r="3836" spans="1:25" x14ac:dyDescent="0.2">
      <c r="A3836">
        <v>675</v>
      </c>
      <c r="B3836" t="s">
        <v>3764</v>
      </c>
      <c r="C3836" t="s">
        <v>3764</v>
      </c>
      <c r="D3836" t="s">
        <v>5</v>
      </c>
      <c r="E3836" t="s">
        <v>1633</v>
      </c>
      <c r="F3836" t="s">
        <v>652</v>
      </c>
      <c r="G3836" t="s">
        <v>1634</v>
      </c>
      <c r="H3836" t="s">
        <v>1635</v>
      </c>
      <c r="I3836" t="s">
        <v>2905</v>
      </c>
      <c r="J3836" t="s">
        <v>8</v>
      </c>
      <c r="K3836" t="s">
        <v>123</v>
      </c>
      <c r="M3836">
        <v>44</v>
      </c>
      <c r="N3836" t="s">
        <v>448</v>
      </c>
      <c r="O3836" t="s">
        <v>449</v>
      </c>
      <c r="P3836" t="s">
        <v>450</v>
      </c>
      <c r="Q3836" t="s">
        <v>171</v>
      </c>
      <c r="R3836" t="s">
        <v>138</v>
      </c>
      <c r="S3836" t="s">
        <v>345</v>
      </c>
      <c r="T3836" t="s">
        <v>451</v>
      </c>
      <c r="U3836" t="s">
        <v>343</v>
      </c>
      <c r="V3836" t="s">
        <v>452</v>
      </c>
      <c r="X3836" t="str">
        <f>LEFT(Table7[[#This Row],[Month]],4)</f>
        <v>2023</v>
      </c>
      <c r="Y3836">
        <f>SIGN(Table7[[#This Row],[Internal Monthly Cost]])</f>
        <v>1</v>
      </c>
    </row>
    <row r="3837" spans="1:25" x14ac:dyDescent="0.2">
      <c r="A3837">
        <v>684</v>
      </c>
      <c r="B3837" t="s">
        <v>3764</v>
      </c>
      <c r="C3837" t="s">
        <v>3764</v>
      </c>
      <c r="D3837" t="s">
        <v>5</v>
      </c>
      <c r="E3837" t="s">
        <v>2891</v>
      </c>
      <c r="F3837" t="s">
        <v>652</v>
      </c>
      <c r="G3837" t="s">
        <v>2892</v>
      </c>
      <c r="H3837" t="s">
        <v>2893</v>
      </c>
      <c r="I3837" t="s">
        <v>2906</v>
      </c>
      <c r="J3837" t="s">
        <v>8</v>
      </c>
      <c r="K3837" t="s">
        <v>124</v>
      </c>
      <c r="M3837">
        <v>37</v>
      </c>
      <c r="N3837" t="s">
        <v>2873</v>
      </c>
      <c r="O3837" t="s">
        <v>2874</v>
      </c>
      <c r="P3837" t="s">
        <v>2875</v>
      </c>
      <c r="Q3837" t="s">
        <v>139</v>
      </c>
      <c r="R3837" t="s">
        <v>811</v>
      </c>
      <c r="S3837" t="s">
        <v>345</v>
      </c>
      <c r="T3837" t="s">
        <v>3611</v>
      </c>
      <c r="U3837" t="s">
        <v>343</v>
      </c>
      <c r="V3837" t="s">
        <v>2876</v>
      </c>
      <c r="X3837" t="str">
        <f>LEFT(Table7[[#This Row],[Month]],4)</f>
        <v>2023</v>
      </c>
      <c r="Y3837">
        <f>SIGN(Table7[[#This Row],[Internal Monthly Cost]])</f>
        <v>1</v>
      </c>
    </row>
    <row r="3838" spans="1:25" x14ac:dyDescent="0.2">
      <c r="A3838">
        <v>716</v>
      </c>
      <c r="B3838" t="s">
        <v>3764</v>
      </c>
      <c r="C3838" t="s">
        <v>3764</v>
      </c>
      <c r="D3838" t="s">
        <v>5</v>
      </c>
      <c r="E3838" t="s">
        <v>3175</v>
      </c>
      <c r="F3838" t="s">
        <v>652</v>
      </c>
      <c r="G3838" t="s">
        <v>3176</v>
      </c>
      <c r="H3838" t="s">
        <v>3156</v>
      </c>
      <c r="I3838" t="s">
        <v>3175</v>
      </c>
      <c r="J3838" t="s">
        <v>8</v>
      </c>
      <c r="K3838" t="s">
        <v>123</v>
      </c>
      <c r="M3838">
        <v>44</v>
      </c>
      <c r="N3838" t="s">
        <v>3179</v>
      </c>
      <c r="O3838" t="s">
        <v>3178</v>
      </c>
      <c r="P3838" t="s">
        <v>3180</v>
      </c>
      <c r="Q3838" t="s">
        <v>171</v>
      </c>
      <c r="R3838" t="s">
        <v>138</v>
      </c>
      <c r="S3838" t="s">
        <v>345</v>
      </c>
      <c r="T3838" t="s">
        <v>3623</v>
      </c>
      <c r="U3838" t="s">
        <v>343</v>
      </c>
      <c r="V3838" t="s">
        <v>3096</v>
      </c>
      <c r="X3838" t="str">
        <f>LEFT(Table7[[#This Row],[Month]],4)</f>
        <v>2023</v>
      </c>
      <c r="Y3838">
        <f>SIGN(Table7[[#This Row],[Internal Monthly Cost]])</f>
        <v>1</v>
      </c>
    </row>
    <row r="3839" spans="1:25" x14ac:dyDescent="0.2">
      <c r="A3839">
        <v>711</v>
      </c>
      <c r="B3839" t="s">
        <v>3764</v>
      </c>
      <c r="C3839" t="s">
        <v>3764</v>
      </c>
      <c r="D3839" t="s">
        <v>5</v>
      </c>
      <c r="E3839" t="s">
        <v>3100</v>
      </c>
      <c r="F3839" t="s">
        <v>652</v>
      </c>
      <c r="G3839" t="s">
        <v>3101</v>
      </c>
      <c r="H3839" t="s">
        <v>3102</v>
      </c>
      <c r="I3839" t="s">
        <v>3077</v>
      </c>
      <c r="J3839" t="s">
        <v>8</v>
      </c>
      <c r="K3839" t="s">
        <v>3074</v>
      </c>
      <c r="M3839">
        <v>47</v>
      </c>
      <c r="N3839" t="s">
        <v>3103</v>
      </c>
      <c r="O3839" t="s">
        <v>3104</v>
      </c>
      <c r="P3839" t="s">
        <v>3150</v>
      </c>
      <c r="Q3839" t="s">
        <v>3106</v>
      </c>
      <c r="R3839" t="s">
        <v>3074</v>
      </c>
      <c r="S3839" t="s">
        <v>345</v>
      </c>
      <c r="T3839" t="s">
        <v>3075</v>
      </c>
      <c r="U3839" t="s">
        <v>343</v>
      </c>
      <c r="V3839" t="s">
        <v>3096</v>
      </c>
      <c r="X3839" t="str">
        <f>LEFT(Table7[[#This Row],[Month]],4)</f>
        <v>2023</v>
      </c>
      <c r="Y3839">
        <f>SIGN(Table7[[#This Row],[Internal Monthly Cost]])</f>
        <v>1</v>
      </c>
    </row>
    <row r="3840" spans="1:25" x14ac:dyDescent="0.2">
      <c r="A3840">
        <v>534</v>
      </c>
      <c r="B3840" t="s">
        <v>3764</v>
      </c>
      <c r="C3840" t="s">
        <v>3764</v>
      </c>
      <c r="D3840" t="s">
        <v>5</v>
      </c>
      <c r="E3840" t="s">
        <v>2326</v>
      </c>
      <c r="F3840" t="s">
        <v>652</v>
      </c>
      <c r="G3840" t="s">
        <v>2327</v>
      </c>
      <c r="H3840" t="s">
        <v>2174</v>
      </c>
      <c r="I3840" t="s">
        <v>163</v>
      </c>
      <c r="J3840" t="s">
        <v>4</v>
      </c>
      <c r="K3840" t="s">
        <v>124</v>
      </c>
      <c r="M3840">
        <v>71</v>
      </c>
      <c r="O3840" t="s">
        <v>250</v>
      </c>
      <c r="X3840" t="str">
        <f>LEFT(Table7[[#This Row],[Month]],4)</f>
        <v>2023</v>
      </c>
      <c r="Y3840">
        <f>SIGN(Table7[[#This Row],[Internal Monthly Cost]])</f>
        <v>1</v>
      </c>
    </row>
    <row r="3841" spans="1:25" x14ac:dyDescent="0.2">
      <c r="A3841">
        <v>692</v>
      </c>
      <c r="B3841" t="s">
        <v>3764</v>
      </c>
      <c r="C3841" t="s">
        <v>3764</v>
      </c>
      <c r="D3841" t="s">
        <v>725</v>
      </c>
      <c r="E3841" t="s">
        <v>2945</v>
      </c>
      <c r="F3841" t="s">
        <v>652</v>
      </c>
      <c r="G3841" t="s">
        <v>2946</v>
      </c>
      <c r="H3841" t="s">
        <v>2947</v>
      </c>
      <c r="J3841" t="s">
        <v>8</v>
      </c>
      <c r="K3841" t="s">
        <v>123</v>
      </c>
      <c r="M3841">
        <v>15</v>
      </c>
      <c r="N3841" t="s">
        <v>319</v>
      </c>
      <c r="O3841" t="s">
        <v>320</v>
      </c>
      <c r="P3841" t="s">
        <v>321</v>
      </c>
      <c r="Q3841" t="s">
        <v>171</v>
      </c>
      <c r="R3841" t="s">
        <v>138</v>
      </c>
      <c r="S3841" t="s">
        <v>345</v>
      </c>
      <c r="T3841" t="s">
        <v>2923</v>
      </c>
      <c r="U3841" t="s">
        <v>343</v>
      </c>
      <c r="V3841" t="s">
        <v>356</v>
      </c>
      <c r="X3841" t="str">
        <f>LEFT(Table7[[#This Row],[Month]],4)</f>
        <v>2023</v>
      </c>
      <c r="Y3841">
        <f>SIGN(Table7[[#This Row],[Internal Monthly Cost]])</f>
        <v>1</v>
      </c>
    </row>
    <row r="3842" spans="1:25" x14ac:dyDescent="0.2">
      <c r="A3842">
        <v>737</v>
      </c>
      <c r="B3842" t="s">
        <v>3764</v>
      </c>
      <c r="C3842" t="s">
        <v>3764</v>
      </c>
      <c r="D3842" t="s">
        <v>5</v>
      </c>
      <c r="E3842" t="s">
        <v>3395</v>
      </c>
      <c r="F3842" t="s">
        <v>652</v>
      </c>
      <c r="G3842" t="s">
        <v>3396</v>
      </c>
      <c r="H3842" t="s">
        <v>3383</v>
      </c>
      <c r="I3842" t="s">
        <v>3430</v>
      </c>
      <c r="J3842" t="s">
        <v>8</v>
      </c>
      <c r="K3842" t="s">
        <v>124</v>
      </c>
      <c r="M3842">
        <v>81</v>
      </c>
      <c r="N3842" t="s">
        <v>310</v>
      </c>
      <c r="O3842" t="s">
        <v>311</v>
      </c>
      <c r="P3842" t="s">
        <v>312</v>
      </c>
      <c r="Q3842" t="s">
        <v>139</v>
      </c>
      <c r="R3842" t="s">
        <v>811</v>
      </c>
      <c r="S3842" t="s">
        <v>345</v>
      </c>
      <c r="T3842" t="s">
        <v>3611</v>
      </c>
      <c r="U3842" t="s">
        <v>343</v>
      </c>
      <c r="V3842" t="s">
        <v>344</v>
      </c>
      <c r="X3842" t="str">
        <f>LEFT(Table7[[#This Row],[Month]],4)</f>
        <v>2023</v>
      </c>
      <c r="Y3842">
        <f>SIGN(Table7[[#This Row],[Internal Monthly Cost]])</f>
        <v>1</v>
      </c>
    </row>
    <row r="3843" spans="1:25" x14ac:dyDescent="0.2">
      <c r="A3843">
        <v>594</v>
      </c>
      <c r="B3843" t="s">
        <v>3764</v>
      </c>
      <c r="C3843" t="s">
        <v>3764</v>
      </c>
      <c r="D3843" t="s">
        <v>5</v>
      </c>
      <c r="E3843" t="s">
        <v>878</v>
      </c>
      <c r="F3843" t="s">
        <v>652</v>
      </c>
      <c r="G3843" t="s">
        <v>880</v>
      </c>
      <c r="H3843" t="s">
        <v>881</v>
      </c>
      <c r="I3843" t="s">
        <v>289</v>
      </c>
      <c r="J3843" t="s">
        <v>8</v>
      </c>
      <c r="K3843" t="s">
        <v>127</v>
      </c>
      <c r="M3843">
        <v>50</v>
      </c>
      <c r="N3843" t="s">
        <v>21</v>
      </c>
      <c r="O3843" t="s">
        <v>209</v>
      </c>
      <c r="P3843" t="s">
        <v>22</v>
      </c>
      <c r="Q3843" t="s">
        <v>140</v>
      </c>
      <c r="R3843" t="s">
        <v>811</v>
      </c>
      <c r="S3843" t="s">
        <v>360</v>
      </c>
      <c r="T3843" t="s">
        <v>3617</v>
      </c>
      <c r="U3843" t="s">
        <v>343</v>
      </c>
      <c r="V3843" t="s">
        <v>404</v>
      </c>
      <c r="X3843" t="str">
        <f>LEFT(Table7[[#This Row],[Month]],4)</f>
        <v>2023</v>
      </c>
      <c r="Y3843">
        <f>SIGN(Table7[[#This Row],[Internal Monthly Cost]])</f>
        <v>1</v>
      </c>
    </row>
    <row r="3844" spans="1:25" x14ac:dyDescent="0.2">
      <c r="A3844">
        <v>668</v>
      </c>
      <c r="B3844" t="s">
        <v>3764</v>
      </c>
      <c r="C3844" t="s">
        <v>3764</v>
      </c>
      <c r="D3844" t="s">
        <v>5</v>
      </c>
      <c r="E3844" t="s">
        <v>1961</v>
      </c>
      <c r="F3844" t="s">
        <v>652</v>
      </c>
      <c r="G3844" t="s">
        <v>1963</v>
      </c>
      <c r="H3844" t="s">
        <v>1964</v>
      </c>
      <c r="I3844" t="s">
        <v>2904</v>
      </c>
      <c r="J3844" t="s">
        <v>8</v>
      </c>
      <c r="K3844" t="s">
        <v>124</v>
      </c>
      <c r="M3844">
        <v>44</v>
      </c>
      <c r="N3844" t="s">
        <v>416</v>
      </c>
      <c r="O3844" t="s">
        <v>417</v>
      </c>
      <c r="P3844" t="s">
        <v>418</v>
      </c>
      <c r="Q3844" t="s">
        <v>171</v>
      </c>
      <c r="R3844" t="s">
        <v>138</v>
      </c>
      <c r="S3844" t="s">
        <v>345</v>
      </c>
      <c r="T3844" t="s">
        <v>3614</v>
      </c>
      <c r="U3844" t="s">
        <v>343</v>
      </c>
      <c r="V3844" t="s">
        <v>419</v>
      </c>
      <c r="X3844" t="str">
        <f>LEFT(Table7[[#This Row],[Month]],4)</f>
        <v>2023</v>
      </c>
      <c r="Y3844">
        <f>SIGN(Table7[[#This Row],[Internal Monthly Cost]])</f>
        <v>1</v>
      </c>
    </row>
    <row r="3845" spans="1:25" x14ac:dyDescent="0.2">
      <c r="A3845">
        <v>647</v>
      </c>
      <c r="B3845" t="s">
        <v>3764</v>
      </c>
      <c r="C3845" t="s">
        <v>3764</v>
      </c>
      <c r="D3845" t="s">
        <v>5</v>
      </c>
      <c r="E3845" t="s">
        <v>887</v>
      </c>
      <c r="F3845" t="s">
        <v>652</v>
      </c>
      <c r="G3845" t="s">
        <v>888</v>
      </c>
      <c r="H3845" t="s">
        <v>889</v>
      </c>
      <c r="I3845" t="s">
        <v>2899</v>
      </c>
      <c r="J3845" t="s">
        <v>8</v>
      </c>
      <c r="K3845" t="s">
        <v>123</v>
      </c>
      <c r="M3845">
        <v>51</v>
      </c>
      <c r="N3845" t="s">
        <v>298</v>
      </c>
      <c r="O3845" t="s">
        <v>299</v>
      </c>
      <c r="P3845" t="s">
        <v>300</v>
      </c>
      <c r="Q3845" t="s">
        <v>171</v>
      </c>
      <c r="R3845" t="s">
        <v>138</v>
      </c>
      <c r="S3845" t="s">
        <v>345</v>
      </c>
      <c r="T3845" t="s">
        <v>362</v>
      </c>
      <c r="U3845" t="s">
        <v>343</v>
      </c>
      <c r="V3845" t="s">
        <v>3267</v>
      </c>
      <c r="X3845" t="str">
        <f>LEFT(Table7[[#This Row],[Month]],4)</f>
        <v>2023</v>
      </c>
      <c r="Y3845">
        <f>SIGN(Table7[[#This Row],[Internal Monthly Cost]])</f>
        <v>1</v>
      </c>
    </row>
    <row r="3846" spans="1:25" x14ac:dyDescent="0.2">
      <c r="A3846">
        <v>659</v>
      </c>
      <c r="B3846" t="s">
        <v>3764</v>
      </c>
      <c r="C3846" t="s">
        <v>3764</v>
      </c>
      <c r="D3846" t="s">
        <v>5</v>
      </c>
      <c r="E3846" t="s">
        <v>1476</v>
      </c>
      <c r="F3846" t="s">
        <v>652</v>
      </c>
      <c r="G3846" t="s">
        <v>1477</v>
      </c>
      <c r="H3846" t="s">
        <v>1478</v>
      </c>
      <c r="I3846" t="s">
        <v>2901</v>
      </c>
      <c r="J3846" t="s">
        <v>8</v>
      </c>
      <c r="K3846" t="s">
        <v>123</v>
      </c>
      <c r="M3846">
        <v>51</v>
      </c>
      <c r="N3846" t="s">
        <v>2913</v>
      </c>
      <c r="O3846" t="s">
        <v>198</v>
      </c>
      <c r="P3846" t="s">
        <v>37</v>
      </c>
      <c r="Q3846" t="s">
        <v>171</v>
      </c>
      <c r="R3846" t="s">
        <v>138</v>
      </c>
      <c r="S3846" t="s">
        <v>360</v>
      </c>
      <c r="T3846" t="s">
        <v>380</v>
      </c>
      <c r="U3846" t="s">
        <v>343</v>
      </c>
      <c r="V3846" t="s">
        <v>382</v>
      </c>
      <c r="X3846" t="str">
        <f>LEFT(Table7[[#This Row],[Month]],4)</f>
        <v>2023</v>
      </c>
      <c r="Y3846">
        <f>SIGN(Table7[[#This Row],[Internal Monthly Cost]])</f>
        <v>1</v>
      </c>
    </row>
    <row r="3847" spans="1:25" x14ac:dyDescent="0.2">
      <c r="A3847">
        <v>731</v>
      </c>
      <c r="B3847" t="s">
        <v>3764</v>
      </c>
      <c r="C3847" t="s">
        <v>3764</v>
      </c>
      <c r="D3847" t="s">
        <v>5</v>
      </c>
      <c r="E3847" t="s">
        <v>3384</v>
      </c>
      <c r="F3847" t="s">
        <v>652</v>
      </c>
      <c r="G3847" t="s">
        <v>3385</v>
      </c>
      <c r="H3847" t="s">
        <v>3383</v>
      </c>
      <c r="I3847" t="s">
        <v>3430</v>
      </c>
      <c r="J3847" t="s">
        <v>8</v>
      </c>
      <c r="K3847" t="s">
        <v>124</v>
      </c>
      <c r="M3847">
        <v>81</v>
      </c>
      <c r="N3847" t="s">
        <v>56</v>
      </c>
      <c r="O3847" t="s">
        <v>223</v>
      </c>
      <c r="P3847" t="s">
        <v>57</v>
      </c>
      <c r="Q3847" t="s">
        <v>139</v>
      </c>
      <c r="R3847" t="s">
        <v>811</v>
      </c>
      <c r="S3847" t="s">
        <v>345</v>
      </c>
      <c r="T3847" t="s">
        <v>3628</v>
      </c>
      <c r="U3847" t="s">
        <v>343</v>
      </c>
      <c r="V3847" t="s">
        <v>358</v>
      </c>
      <c r="X3847" t="str">
        <f>LEFT(Table7[[#This Row],[Month]],4)</f>
        <v>2023</v>
      </c>
      <c r="Y3847">
        <f>SIGN(Table7[[#This Row],[Internal Monthly Cost]])</f>
        <v>1</v>
      </c>
    </row>
    <row r="3848" spans="1:25" x14ac:dyDescent="0.2">
      <c r="A3848">
        <v>735</v>
      </c>
      <c r="B3848" t="s">
        <v>3764</v>
      </c>
      <c r="C3848" t="s">
        <v>3764</v>
      </c>
      <c r="D3848" t="s">
        <v>5</v>
      </c>
      <c r="E3848" t="s">
        <v>3390</v>
      </c>
      <c r="F3848" t="s">
        <v>652</v>
      </c>
      <c r="G3848" t="s">
        <v>3392</v>
      </c>
      <c r="H3848" t="s">
        <v>3383</v>
      </c>
      <c r="I3848" t="s">
        <v>3430</v>
      </c>
      <c r="J3848" t="s">
        <v>8</v>
      </c>
      <c r="K3848" t="s">
        <v>124</v>
      </c>
      <c r="M3848">
        <v>81</v>
      </c>
      <c r="N3848" t="s">
        <v>80</v>
      </c>
      <c r="O3848" t="s">
        <v>231</v>
      </c>
      <c r="P3848" t="s">
        <v>81</v>
      </c>
      <c r="Q3848" t="s">
        <v>139</v>
      </c>
      <c r="R3848" t="s">
        <v>811</v>
      </c>
      <c r="S3848" t="s">
        <v>345</v>
      </c>
      <c r="T3848" t="s">
        <v>3611</v>
      </c>
      <c r="U3848" t="s">
        <v>343</v>
      </c>
      <c r="V3848" t="s">
        <v>369</v>
      </c>
      <c r="X3848" t="str">
        <f>LEFT(Table7[[#This Row],[Month]],4)</f>
        <v>2023</v>
      </c>
      <c r="Y3848">
        <f>SIGN(Table7[[#This Row],[Internal Monthly Cost]])</f>
        <v>1</v>
      </c>
    </row>
    <row r="3849" spans="1:25" x14ac:dyDescent="0.2">
      <c r="A3849">
        <v>728</v>
      </c>
      <c r="B3849" t="s">
        <v>3764</v>
      </c>
      <c r="C3849" t="s">
        <v>3764</v>
      </c>
      <c r="D3849" t="s">
        <v>5</v>
      </c>
      <c r="E3849" t="s">
        <v>3360</v>
      </c>
      <c r="F3849" t="s">
        <v>652</v>
      </c>
      <c r="G3849" t="s">
        <v>3362</v>
      </c>
      <c r="H3849" t="s">
        <v>3363</v>
      </c>
      <c r="I3849" t="s">
        <v>3430</v>
      </c>
      <c r="J3849" t="s">
        <v>8</v>
      </c>
      <c r="K3849" t="s">
        <v>127</v>
      </c>
      <c r="M3849">
        <v>52</v>
      </c>
      <c r="N3849" t="s">
        <v>1004</v>
      </c>
      <c r="O3849" t="s">
        <v>1003</v>
      </c>
      <c r="P3849" t="s">
        <v>1005</v>
      </c>
      <c r="Q3849" t="s">
        <v>140</v>
      </c>
      <c r="R3849" t="s">
        <v>811</v>
      </c>
      <c r="S3849" t="s">
        <v>345</v>
      </c>
      <c r="T3849" t="s">
        <v>3627</v>
      </c>
      <c r="U3849" t="s">
        <v>343</v>
      </c>
      <c r="V3849" t="s">
        <v>1006</v>
      </c>
      <c r="X3849" t="str">
        <f>LEFT(Table7[[#This Row],[Month]],4)</f>
        <v>2023</v>
      </c>
      <c r="Y3849">
        <f>SIGN(Table7[[#This Row],[Internal Monthly Cost]])</f>
        <v>1</v>
      </c>
    </row>
    <row r="3850" spans="1:25" x14ac:dyDescent="0.2">
      <c r="A3850">
        <v>727</v>
      </c>
      <c r="B3850" t="s">
        <v>3764</v>
      </c>
      <c r="C3850" t="s">
        <v>3764</v>
      </c>
      <c r="D3850" t="s">
        <v>5</v>
      </c>
      <c r="E3850" t="s">
        <v>3338</v>
      </c>
      <c r="F3850" t="s">
        <v>652</v>
      </c>
      <c r="G3850" t="s">
        <v>3339</v>
      </c>
      <c r="H3850" t="s">
        <v>3340</v>
      </c>
      <c r="I3850" t="s">
        <v>3371</v>
      </c>
      <c r="J3850" t="s">
        <v>8</v>
      </c>
      <c r="K3850" t="s">
        <v>127</v>
      </c>
      <c r="M3850">
        <v>62</v>
      </c>
      <c r="N3850" t="s">
        <v>1585</v>
      </c>
      <c r="O3850" t="s">
        <v>1584</v>
      </c>
      <c r="P3850" t="s">
        <v>1586</v>
      </c>
      <c r="Q3850" t="s">
        <v>140</v>
      </c>
      <c r="R3850" t="s">
        <v>811</v>
      </c>
      <c r="S3850" t="s">
        <v>345</v>
      </c>
      <c r="T3850" t="s">
        <v>3615</v>
      </c>
      <c r="U3850" t="s">
        <v>343</v>
      </c>
      <c r="V3850" t="s">
        <v>1587</v>
      </c>
      <c r="X3850" t="str">
        <f>LEFT(Table7[[#This Row],[Month]],4)</f>
        <v>2023</v>
      </c>
      <c r="Y3850">
        <f>SIGN(Table7[[#This Row],[Internal Monthly Cost]])</f>
        <v>1</v>
      </c>
    </row>
    <row r="3851" spans="1:25" x14ac:dyDescent="0.2">
      <c r="A3851">
        <v>738</v>
      </c>
      <c r="B3851" t="s">
        <v>3764</v>
      </c>
      <c r="C3851" t="s">
        <v>3764</v>
      </c>
      <c r="D3851" t="s">
        <v>5</v>
      </c>
      <c r="E3851" t="s">
        <v>3397</v>
      </c>
      <c r="F3851" t="s">
        <v>652</v>
      </c>
      <c r="G3851" t="s">
        <v>3398</v>
      </c>
      <c r="H3851" t="s">
        <v>3383</v>
      </c>
      <c r="I3851" t="s">
        <v>3430</v>
      </c>
      <c r="J3851" t="s">
        <v>8</v>
      </c>
      <c r="K3851" t="s">
        <v>124</v>
      </c>
      <c r="M3851">
        <v>81</v>
      </c>
      <c r="N3851" t="s">
        <v>23</v>
      </c>
      <c r="O3851" t="s">
        <v>224</v>
      </c>
      <c r="P3851" t="s">
        <v>24</v>
      </c>
      <c r="Q3851" t="s">
        <v>139</v>
      </c>
      <c r="R3851" t="s">
        <v>811</v>
      </c>
      <c r="S3851" t="s">
        <v>345</v>
      </c>
      <c r="T3851" t="s">
        <v>3629</v>
      </c>
      <c r="U3851" t="s">
        <v>343</v>
      </c>
      <c r="V3851" t="s">
        <v>359</v>
      </c>
      <c r="X3851" t="str">
        <f>LEFT(Table7[[#This Row],[Month]],4)</f>
        <v>2023</v>
      </c>
      <c r="Y3851">
        <f>SIGN(Table7[[#This Row],[Internal Monthly Cost]])</f>
        <v>1</v>
      </c>
    </row>
    <row r="3852" spans="1:25" x14ac:dyDescent="0.2">
      <c r="A3852">
        <v>744</v>
      </c>
      <c r="B3852" t="s">
        <v>3764</v>
      </c>
      <c r="C3852" t="s">
        <v>3764</v>
      </c>
      <c r="D3852" t="s">
        <v>5</v>
      </c>
      <c r="E3852" t="s">
        <v>3523</v>
      </c>
      <c r="F3852" t="s">
        <v>3519</v>
      </c>
      <c r="H3852" t="s">
        <v>3520</v>
      </c>
      <c r="J3852" t="s">
        <v>8</v>
      </c>
      <c r="K3852" t="s">
        <v>442</v>
      </c>
      <c r="M3852">
        <v>150</v>
      </c>
      <c r="N3852" t="s">
        <v>2579</v>
      </c>
      <c r="O3852" t="s">
        <v>2578</v>
      </c>
      <c r="P3852" t="s">
        <v>2580</v>
      </c>
      <c r="Q3852" t="s">
        <v>441</v>
      </c>
      <c r="R3852" t="s">
        <v>442</v>
      </c>
      <c r="S3852" t="s">
        <v>345</v>
      </c>
      <c r="T3852" t="s">
        <v>3619</v>
      </c>
      <c r="U3852" t="s">
        <v>361</v>
      </c>
      <c r="V3852" t="s">
        <v>2581</v>
      </c>
      <c r="W3852" t="s">
        <v>3745</v>
      </c>
      <c r="X3852" t="str">
        <f>LEFT(Table7[[#This Row],[Month]],4)</f>
        <v>2023</v>
      </c>
      <c r="Y3852">
        <f>SIGN(Table7[[#This Row],[Internal Monthly Cost]])</f>
        <v>1</v>
      </c>
    </row>
    <row r="3853" spans="1:25" x14ac:dyDescent="0.2">
      <c r="A3853">
        <v>742</v>
      </c>
      <c r="B3853" t="s">
        <v>3764</v>
      </c>
      <c r="C3853" t="s">
        <v>3764</v>
      </c>
      <c r="D3853" t="s">
        <v>5</v>
      </c>
      <c r="E3853" t="s">
        <v>3521</v>
      </c>
      <c r="F3853" t="s">
        <v>3519</v>
      </c>
      <c r="H3853" t="s">
        <v>3520</v>
      </c>
      <c r="J3853" t="s">
        <v>4</v>
      </c>
      <c r="K3853" t="s">
        <v>442</v>
      </c>
      <c r="M3853">
        <v>150</v>
      </c>
      <c r="X3853" t="str">
        <f>LEFT(Table7[[#This Row],[Month]],4)</f>
        <v>2023</v>
      </c>
      <c r="Y3853">
        <f>SIGN(Table7[[#This Row],[Internal Monthly Cost]])</f>
        <v>1</v>
      </c>
    </row>
    <row r="3854" spans="1:25" x14ac:dyDescent="0.2">
      <c r="A3854">
        <v>724</v>
      </c>
      <c r="B3854" t="s">
        <v>3764</v>
      </c>
      <c r="C3854" t="s">
        <v>3764</v>
      </c>
      <c r="D3854" t="s">
        <v>5</v>
      </c>
      <c r="E3854" t="s">
        <v>3300</v>
      </c>
      <c r="F3854" t="s">
        <v>652</v>
      </c>
      <c r="G3854" t="s">
        <v>3301</v>
      </c>
      <c r="H3854" t="s">
        <v>3299</v>
      </c>
      <c r="I3854" t="s">
        <v>3336</v>
      </c>
      <c r="J3854" t="s">
        <v>8</v>
      </c>
      <c r="K3854" t="s">
        <v>124</v>
      </c>
      <c r="M3854">
        <v>80</v>
      </c>
      <c r="N3854" t="s">
        <v>60</v>
      </c>
      <c r="O3854" t="s">
        <v>225</v>
      </c>
      <c r="P3854" t="s">
        <v>61</v>
      </c>
      <c r="Q3854" t="s">
        <v>139</v>
      </c>
      <c r="R3854" t="s">
        <v>811</v>
      </c>
      <c r="S3854" t="s">
        <v>345</v>
      </c>
      <c r="T3854" t="s">
        <v>3611</v>
      </c>
      <c r="U3854" t="s">
        <v>343</v>
      </c>
      <c r="V3854" t="s">
        <v>365</v>
      </c>
      <c r="X3854" t="str">
        <f>LEFT(Table7[[#This Row],[Month]],4)</f>
        <v>2023</v>
      </c>
      <c r="Y3854">
        <f>SIGN(Table7[[#This Row],[Internal Monthly Cost]])</f>
        <v>1</v>
      </c>
    </row>
    <row r="3855" spans="1:25" x14ac:dyDescent="0.2">
      <c r="A3855">
        <v>670</v>
      </c>
      <c r="B3855" t="s">
        <v>3764</v>
      </c>
      <c r="C3855" t="s">
        <v>3764</v>
      </c>
      <c r="D3855" t="s">
        <v>5</v>
      </c>
      <c r="E3855" t="s">
        <v>2824</v>
      </c>
      <c r="F3855" t="s">
        <v>652</v>
      </c>
      <c r="G3855" t="s">
        <v>2825</v>
      </c>
      <c r="H3855" t="s">
        <v>2826</v>
      </c>
      <c r="I3855" t="s">
        <v>2904</v>
      </c>
      <c r="J3855" t="s">
        <v>8</v>
      </c>
      <c r="K3855" t="s">
        <v>124</v>
      </c>
      <c r="M3855">
        <v>37</v>
      </c>
      <c r="N3855" t="s">
        <v>285</v>
      </c>
      <c r="O3855" t="s">
        <v>286</v>
      </c>
      <c r="P3855" t="s">
        <v>287</v>
      </c>
      <c r="Q3855" t="s">
        <v>171</v>
      </c>
      <c r="R3855" t="s">
        <v>138</v>
      </c>
      <c r="S3855" t="s">
        <v>345</v>
      </c>
      <c r="T3855" t="s">
        <v>3623</v>
      </c>
      <c r="U3855" t="s">
        <v>343</v>
      </c>
      <c r="V3855" t="s">
        <v>368</v>
      </c>
      <c r="X3855" t="str">
        <f>LEFT(Table7[[#This Row],[Month]],4)</f>
        <v>2023</v>
      </c>
      <c r="Y3855">
        <f>SIGN(Table7[[#This Row],[Internal Monthly Cost]])</f>
        <v>1</v>
      </c>
    </row>
    <row r="3856" spans="1:25" x14ac:dyDescent="0.2">
      <c r="A3856">
        <v>662</v>
      </c>
      <c r="B3856" t="s">
        <v>3764</v>
      </c>
      <c r="C3856" t="s">
        <v>3764</v>
      </c>
      <c r="D3856" t="s">
        <v>5</v>
      </c>
      <c r="E3856" t="s">
        <v>2481</v>
      </c>
      <c r="F3856" t="s">
        <v>652</v>
      </c>
      <c r="G3856" t="s">
        <v>2482</v>
      </c>
      <c r="H3856" t="s">
        <v>2483</v>
      </c>
      <c r="I3856" t="s">
        <v>2902</v>
      </c>
      <c r="J3856" t="s">
        <v>8</v>
      </c>
      <c r="K3856" t="s">
        <v>124</v>
      </c>
      <c r="M3856">
        <v>24</v>
      </c>
      <c r="N3856" t="s">
        <v>322</v>
      </c>
      <c r="O3856" t="s">
        <v>323</v>
      </c>
      <c r="P3856" t="s">
        <v>324</v>
      </c>
      <c r="Q3856" t="s">
        <v>171</v>
      </c>
      <c r="R3856" t="s">
        <v>138</v>
      </c>
      <c r="S3856" t="s">
        <v>345</v>
      </c>
      <c r="T3856" t="s">
        <v>3620</v>
      </c>
      <c r="U3856" t="s">
        <v>343</v>
      </c>
      <c r="V3856" t="s">
        <v>413</v>
      </c>
      <c r="X3856" t="str">
        <f>LEFT(Table7[[#This Row],[Month]],4)</f>
        <v>2023</v>
      </c>
      <c r="Y3856">
        <f>SIGN(Table7[[#This Row],[Internal Monthly Cost]])</f>
        <v>1</v>
      </c>
    </row>
    <row r="3857" spans="1:25" x14ac:dyDescent="0.2">
      <c r="A3857">
        <v>665</v>
      </c>
      <c r="B3857" t="s">
        <v>3764</v>
      </c>
      <c r="C3857" t="s">
        <v>3764</v>
      </c>
      <c r="D3857" t="s">
        <v>5</v>
      </c>
      <c r="E3857" t="s">
        <v>1798</v>
      </c>
      <c r="F3857" t="s">
        <v>652</v>
      </c>
      <c r="G3857" t="s">
        <v>1800</v>
      </c>
      <c r="H3857" t="s">
        <v>1801</v>
      </c>
      <c r="I3857" t="s">
        <v>2902</v>
      </c>
      <c r="J3857" t="s">
        <v>8</v>
      </c>
      <c r="K3857" t="s">
        <v>123</v>
      </c>
      <c r="M3857">
        <v>31</v>
      </c>
      <c r="N3857" t="s">
        <v>445</v>
      </c>
      <c r="O3857" t="s">
        <v>446</v>
      </c>
      <c r="P3857" t="s">
        <v>447</v>
      </c>
      <c r="Q3857" t="s">
        <v>171</v>
      </c>
      <c r="R3857" t="s">
        <v>138</v>
      </c>
      <c r="S3857" t="s">
        <v>345</v>
      </c>
      <c r="T3857" t="s">
        <v>380</v>
      </c>
      <c r="U3857" t="s">
        <v>343</v>
      </c>
      <c r="V3857" t="s">
        <v>381</v>
      </c>
      <c r="X3857" t="str">
        <f>LEFT(Table7[[#This Row],[Month]],4)</f>
        <v>2023</v>
      </c>
      <c r="Y3857">
        <f>SIGN(Table7[[#This Row],[Internal Monthly Cost]])</f>
        <v>1</v>
      </c>
    </row>
    <row r="3858" spans="1:25" x14ac:dyDescent="0.2">
      <c r="A3858">
        <v>669</v>
      </c>
      <c r="B3858" t="s">
        <v>3764</v>
      </c>
      <c r="C3858" t="s">
        <v>3764</v>
      </c>
      <c r="D3858" t="s">
        <v>5</v>
      </c>
      <c r="E3858" t="s">
        <v>2818</v>
      </c>
      <c r="F3858" t="s">
        <v>652</v>
      </c>
      <c r="G3858" t="s">
        <v>2819</v>
      </c>
      <c r="H3858" t="s">
        <v>2820</v>
      </c>
      <c r="I3858" t="s">
        <v>2904</v>
      </c>
      <c r="J3858" t="s">
        <v>8</v>
      </c>
      <c r="K3858" t="s">
        <v>127</v>
      </c>
      <c r="M3858">
        <v>29</v>
      </c>
      <c r="N3858" t="s">
        <v>1487</v>
      </c>
      <c r="O3858" t="s">
        <v>1486</v>
      </c>
      <c r="P3858" t="s">
        <v>1488</v>
      </c>
      <c r="Q3858" t="s">
        <v>140</v>
      </c>
      <c r="R3858" t="s">
        <v>811</v>
      </c>
      <c r="S3858" t="s">
        <v>345</v>
      </c>
      <c r="T3858" t="s">
        <v>3615</v>
      </c>
      <c r="U3858" t="s">
        <v>343</v>
      </c>
      <c r="V3858" t="s">
        <v>382</v>
      </c>
      <c r="X3858" t="str">
        <f>LEFT(Table7[[#This Row],[Month]],4)</f>
        <v>2023</v>
      </c>
      <c r="Y3858">
        <f>SIGN(Table7[[#This Row],[Internal Monthly Cost]])</f>
        <v>1</v>
      </c>
    </row>
    <row r="3859" spans="1:25" x14ac:dyDescent="0.2">
      <c r="A3859">
        <v>704</v>
      </c>
      <c r="B3859" t="s">
        <v>3764</v>
      </c>
      <c r="C3859" t="s">
        <v>3764</v>
      </c>
      <c r="D3859" t="s">
        <v>5</v>
      </c>
      <c r="E3859" t="s">
        <v>3035</v>
      </c>
      <c r="F3859" t="s">
        <v>652</v>
      </c>
      <c r="G3859" t="s">
        <v>3036</v>
      </c>
      <c r="H3859" t="s">
        <v>2980</v>
      </c>
      <c r="I3859" t="s">
        <v>3077</v>
      </c>
      <c r="J3859" t="s">
        <v>8</v>
      </c>
      <c r="K3859" t="s">
        <v>127</v>
      </c>
      <c r="M3859">
        <v>30</v>
      </c>
      <c r="N3859" t="s">
        <v>1579</v>
      </c>
      <c r="O3859" t="s">
        <v>1578</v>
      </c>
      <c r="P3859" t="s">
        <v>1580</v>
      </c>
      <c r="Q3859" t="s">
        <v>140</v>
      </c>
      <c r="R3859" t="s">
        <v>811</v>
      </c>
      <c r="S3859" t="s">
        <v>360</v>
      </c>
      <c r="T3859" t="s">
        <v>3625</v>
      </c>
      <c r="U3859" t="s">
        <v>343</v>
      </c>
      <c r="V3859" t="s">
        <v>1581</v>
      </c>
      <c r="X3859" t="str">
        <f>LEFT(Table7[[#This Row],[Month]],4)</f>
        <v>2023</v>
      </c>
      <c r="Y3859">
        <f>SIGN(Table7[[#This Row],[Internal Monthly Cost]])</f>
        <v>1</v>
      </c>
    </row>
    <row r="3860" spans="1:25" x14ac:dyDescent="0.2">
      <c r="A3860">
        <v>703</v>
      </c>
      <c r="B3860" t="s">
        <v>3764</v>
      </c>
      <c r="C3860" t="s">
        <v>3764</v>
      </c>
      <c r="D3860" t="s">
        <v>5</v>
      </c>
      <c r="E3860" t="s">
        <v>2951</v>
      </c>
      <c r="F3860" t="s">
        <v>652</v>
      </c>
      <c r="G3860" t="s">
        <v>2952</v>
      </c>
      <c r="H3860" t="s">
        <v>2953</v>
      </c>
      <c r="I3860" t="s">
        <v>3056</v>
      </c>
      <c r="J3860" t="s">
        <v>8</v>
      </c>
      <c r="K3860" t="s">
        <v>124</v>
      </c>
      <c r="M3860">
        <v>31</v>
      </c>
      <c r="N3860" t="s">
        <v>3426</v>
      </c>
      <c r="O3860" t="s">
        <v>3427</v>
      </c>
      <c r="P3860" t="s">
        <v>3428</v>
      </c>
      <c r="Q3860" t="s">
        <v>139</v>
      </c>
      <c r="R3860" t="s">
        <v>811</v>
      </c>
      <c r="S3860" t="s">
        <v>345</v>
      </c>
      <c r="T3860" t="s">
        <v>3611</v>
      </c>
      <c r="U3860" t="s">
        <v>343</v>
      </c>
      <c r="V3860" t="s">
        <v>3429</v>
      </c>
      <c r="X3860" t="str">
        <f>LEFT(Table7[[#This Row],[Month]],4)</f>
        <v>2023</v>
      </c>
      <c r="Y3860">
        <f>SIGN(Table7[[#This Row],[Internal Monthly Cost]])</f>
        <v>1</v>
      </c>
    </row>
    <row r="3861" spans="1:25" x14ac:dyDescent="0.2">
      <c r="A3861">
        <v>709</v>
      </c>
      <c r="B3861" t="s">
        <v>3764</v>
      </c>
      <c r="C3861" t="s">
        <v>3764</v>
      </c>
      <c r="D3861" t="s">
        <v>5</v>
      </c>
      <c r="E3861" t="s">
        <v>3346</v>
      </c>
      <c r="F3861" t="s">
        <v>652</v>
      </c>
      <c r="G3861" t="s">
        <v>3058</v>
      </c>
      <c r="H3861" t="s">
        <v>3059</v>
      </c>
      <c r="I3861" t="s">
        <v>3077</v>
      </c>
      <c r="J3861" t="s">
        <v>4</v>
      </c>
      <c r="K3861" t="s">
        <v>124</v>
      </c>
      <c r="M3861">
        <v>30</v>
      </c>
      <c r="O3861" t="s">
        <v>3280</v>
      </c>
      <c r="X3861" t="str">
        <f>LEFT(Table7[[#This Row],[Month]],4)</f>
        <v>2023</v>
      </c>
      <c r="Y3861">
        <f>SIGN(Table7[[#This Row],[Internal Monthly Cost]])</f>
        <v>1</v>
      </c>
    </row>
    <row r="3862" spans="1:25" x14ac:dyDescent="0.2">
      <c r="A3862">
        <v>705</v>
      </c>
      <c r="B3862" t="s">
        <v>3764</v>
      </c>
      <c r="C3862" t="s">
        <v>3764</v>
      </c>
      <c r="D3862" t="s">
        <v>5</v>
      </c>
      <c r="E3862" t="s">
        <v>2978</v>
      </c>
      <c r="F3862" t="s">
        <v>652</v>
      </c>
      <c r="G3862" t="s">
        <v>2979</v>
      </c>
      <c r="H3862" t="s">
        <v>2980</v>
      </c>
      <c r="I3862" t="s">
        <v>3077</v>
      </c>
      <c r="J3862" t="s">
        <v>8</v>
      </c>
      <c r="K3862" t="s">
        <v>127</v>
      </c>
      <c r="M3862">
        <v>30</v>
      </c>
      <c r="N3862" t="s">
        <v>3183</v>
      </c>
      <c r="O3862" t="s">
        <v>3184</v>
      </c>
      <c r="P3862" t="s">
        <v>3185</v>
      </c>
      <c r="Q3862" t="s">
        <v>140</v>
      </c>
      <c r="R3862" t="s">
        <v>811</v>
      </c>
      <c r="S3862" t="s">
        <v>345</v>
      </c>
      <c r="T3862" t="s">
        <v>3615</v>
      </c>
      <c r="U3862" t="s">
        <v>343</v>
      </c>
      <c r="V3862" t="s">
        <v>3186</v>
      </c>
      <c r="X3862" t="str">
        <f>LEFT(Table7[[#This Row],[Month]],4)</f>
        <v>2023</v>
      </c>
      <c r="Y3862">
        <f>SIGN(Table7[[#This Row],[Internal Monthly Cost]])</f>
        <v>1</v>
      </c>
    </row>
    <row r="3863" spans="1:25" x14ac:dyDescent="0.2">
      <c r="A3863">
        <v>715</v>
      </c>
      <c r="B3863" t="s">
        <v>3764</v>
      </c>
      <c r="C3863" t="s">
        <v>3764</v>
      </c>
      <c r="D3863" t="s">
        <v>5</v>
      </c>
      <c r="E3863" t="s">
        <v>3154</v>
      </c>
      <c r="F3863" t="s">
        <v>652</v>
      </c>
      <c r="G3863" t="s">
        <v>3155</v>
      </c>
      <c r="H3863" t="s">
        <v>3156</v>
      </c>
      <c r="I3863" t="s">
        <v>3187</v>
      </c>
      <c r="J3863" t="s">
        <v>8</v>
      </c>
      <c r="K3863" t="s">
        <v>127</v>
      </c>
      <c r="M3863">
        <v>31</v>
      </c>
      <c r="N3863" t="s">
        <v>3188</v>
      </c>
      <c r="O3863" t="s">
        <v>3189</v>
      </c>
      <c r="P3863" t="s">
        <v>3190</v>
      </c>
      <c r="Q3863" t="s">
        <v>140</v>
      </c>
      <c r="R3863" t="s">
        <v>811</v>
      </c>
      <c r="S3863" t="s">
        <v>345</v>
      </c>
      <c r="T3863" t="s">
        <v>3615</v>
      </c>
      <c r="U3863" t="s">
        <v>343</v>
      </c>
      <c r="V3863" t="s">
        <v>3191</v>
      </c>
      <c r="X3863" t="str">
        <f>LEFT(Table7[[#This Row],[Month]],4)</f>
        <v>2023</v>
      </c>
      <c r="Y3863">
        <f>SIGN(Table7[[#This Row],[Internal Monthly Cost]])</f>
        <v>1</v>
      </c>
    </row>
    <row r="3864" spans="1:25" x14ac:dyDescent="0.2">
      <c r="A3864">
        <v>714</v>
      </c>
      <c r="B3864" t="s">
        <v>3764</v>
      </c>
      <c r="C3864" t="s">
        <v>3764</v>
      </c>
      <c r="D3864" t="s">
        <v>5</v>
      </c>
      <c r="E3864" t="s">
        <v>3170</v>
      </c>
      <c r="F3864" t="s">
        <v>652</v>
      </c>
      <c r="G3864" t="s">
        <v>3171</v>
      </c>
      <c r="H3864" t="s">
        <v>3156</v>
      </c>
      <c r="I3864" t="s">
        <v>3187</v>
      </c>
      <c r="J3864" t="s">
        <v>8</v>
      </c>
      <c r="K3864" t="s">
        <v>124</v>
      </c>
      <c r="M3864">
        <v>31</v>
      </c>
      <c r="N3864" t="s">
        <v>2741</v>
      </c>
      <c r="O3864" t="s">
        <v>2740</v>
      </c>
      <c r="P3864" t="s">
        <v>2742</v>
      </c>
      <c r="Q3864" t="s">
        <v>139</v>
      </c>
      <c r="R3864" t="s">
        <v>811</v>
      </c>
      <c r="S3864" t="s">
        <v>345</v>
      </c>
      <c r="T3864" t="s">
        <v>3626</v>
      </c>
      <c r="U3864" t="s">
        <v>343</v>
      </c>
      <c r="V3864" t="s">
        <v>344</v>
      </c>
      <c r="X3864" t="str">
        <f>LEFT(Table7[[#This Row],[Month]],4)</f>
        <v>2023</v>
      </c>
      <c r="Y3864">
        <f>SIGN(Table7[[#This Row],[Internal Monthly Cost]])</f>
        <v>1</v>
      </c>
    </row>
    <row r="3865" spans="1:25" x14ac:dyDescent="0.2">
      <c r="A3865">
        <v>713</v>
      </c>
      <c r="B3865" t="s">
        <v>3764</v>
      </c>
      <c r="C3865" t="s">
        <v>3764</v>
      </c>
      <c r="D3865" t="s">
        <v>5</v>
      </c>
      <c r="E3865" t="s">
        <v>3107</v>
      </c>
      <c r="F3865" t="s">
        <v>652</v>
      </c>
      <c r="G3865" t="s">
        <v>3108</v>
      </c>
      <c r="H3865" t="s">
        <v>3109</v>
      </c>
      <c r="I3865" t="s">
        <v>3151</v>
      </c>
      <c r="J3865" t="s">
        <v>8</v>
      </c>
      <c r="K3865" t="s">
        <v>127</v>
      </c>
      <c r="M3865">
        <v>30</v>
      </c>
      <c r="N3865" t="s">
        <v>35</v>
      </c>
      <c r="O3865" t="s">
        <v>203</v>
      </c>
      <c r="P3865" t="s">
        <v>36</v>
      </c>
      <c r="Q3865" t="s">
        <v>140</v>
      </c>
      <c r="R3865" t="s">
        <v>811</v>
      </c>
      <c r="S3865" t="s">
        <v>360</v>
      </c>
      <c r="T3865" t="s">
        <v>3615</v>
      </c>
      <c r="U3865" t="s">
        <v>343</v>
      </c>
      <c r="V3865" t="s">
        <v>351</v>
      </c>
      <c r="X3865" t="str">
        <f>LEFT(Table7[[#This Row],[Month]],4)</f>
        <v>2023</v>
      </c>
      <c r="Y3865">
        <f>SIGN(Table7[[#This Row],[Internal Monthly Cost]])</f>
        <v>1</v>
      </c>
    </row>
    <row r="3866" spans="1:25" x14ac:dyDescent="0.2">
      <c r="A3866">
        <v>721</v>
      </c>
      <c r="B3866" t="s">
        <v>3764</v>
      </c>
      <c r="C3866" t="s">
        <v>3764</v>
      </c>
      <c r="D3866" t="s">
        <v>5</v>
      </c>
      <c r="E3866" t="s">
        <v>3275</v>
      </c>
      <c r="F3866" t="s">
        <v>652</v>
      </c>
      <c r="G3866" t="s">
        <v>3270</v>
      </c>
      <c r="H3866" t="s">
        <v>3296</v>
      </c>
      <c r="I3866" t="s">
        <v>3294</v>
      </c>
      <c r="J3866" t="s">
        <v>8</v>
      </c>
      <c r="K3866" t="s">
        <v>127</v>
      </c>
      <c r="M3866">
        <v>31</v>
      </c>
      <c r="N3866" t="s">
        <v>1164</v>
      </c>
      <c r="O3866" t="s">
        <v>1163</v>
      </c>
      <c r="P3866" t="s">
        <v>1165</v>
      </c>
      <c r="Q3866" t="s">
        <v>140</v>
      </c>
      <c r="R3866" t="s">
        <v>811</v>
      </c>
      <c r="S3866" t="s">
        <v>345</v>
      </c>
      <c r="T3866" t="s">
        <v>3615</v>
      </c>
      <c r="U3866" t="s">
        <v>343</v>
      </c>
      <c r="V3866" t="s">
        <v>1166</v>
      </c>
      <c r="X3866" t="str">
        <f>LEFT(Table7[[#This Row],[Month]],4)</f>
        <v>2023</v>
      </c>
      <c r="Y3866">
        <f>SIGN(Table7[[#This Row],[Internal Monthly Cost]])</f>
        <v>1</v>
      </c>
    </row>
    <row r="3867" spans="1:25" x14ac:dyDescent="0.2">
      <c r="A3867">
        <v>720</v>
      </c>
      <c r="B3867" t="s">
        <v>3764</v>
      </c>
      <c r="C3867" t="s">
        <v>3764</v>
      </c>
      <c r="D3867" t="s">
        <v>5</v>
      </c>
      <c r="E3867" t="s">
        <v>3273</v>
      </c>
      <c r="F3867" t="s">
        <v>652</v>
      </c>
      <c r="G3867" t="s">
        <v>3272</v>
      </c>
      <c r="H3867" t="s">
        <v>3295</v>
      </c>
      <c r="I3867" t="s">
        <v>3294</v>
      </c>
      <c r="J3867" t="s">
        <v>8</v>
      </c>
      <c r="K3867" t="s">
        <v>124</v>
      </c>
      <c r="M3867">
        <v>31</v>
      </c>
      <c r="N3867" t="s">
        <v>2191</v>
      </c>
      <c r="O3867" t="s">
        <v>2190</v>
      </c>
      <c r="P3867" t="s">
        <v>2192</v>
      </c>
      <c r="Q3867" t="s">
        <v>139</v>
      </c>
      <c r="R3867" t="s">
        <v>811</v>
      </c>
      <c r="S3867" t="s">
        <v>345</v>
      </c>
      <c r="T3867" t="s">
        <v>3611</v>
      </c>
      <c r="U3867" t="s">
        <v>343</v>
      </c>
      <c r="V3867" t="s">
        <v>2193</v>
      </c>
      <c r="X3867" t="str">
        <f>LEFT(Table7[[#This Row],[Month]],4)</f>
        <v>2023</v>
      </c>
      <c r="Y3867">
        <f>SIGN(Table7[[#This Row],[Internal Monthly Cost]])</f>
        <v>1</v>
      </c>
    </row>
    <row r="3868" spans="1:25" x14ac:dyDescent="0.2">
      <c r="A3868">
        <v>719</v>
      </c>
      <c r="B3868" t="s">
        <v>3764</v>
      </c>
      <c r="C3868" t="s">
        <v>3764</v>
      </c>
      <c r="D3868" t="s">
        <v>5</v>
      </c>
      <c r="E3868" t="s">
        <v>3192</v>
      </c>
      <c r="F3868" t="s">
        <v>652</v>
      </c>
      <c r="G3868" t="s">
        <v>3193</v>
      </c>
      <c r="H3868" t="s">
        <v>3194</v>
      </c>
      <c r="I3868" t="s">
        <v>3269</v>
      </c>
      <c r="J3868" t="s">
        <v>8</v>
      </c>
      <c r="K3868" t="s">
        <v>127</v>
      </c>
      <c r="M3868">
        <v>31</v>
      </c>
      <c r="N3868" t="s">
        <v>295</v>
      </c>
      <c r="O3868" t="s">
        <v>296</v>
      </c>
      <c r="P3868" t="s">
        <v>297</v>
      </c>
      <c r="Q3868" t="s">
        <v>140</v>
      </c>
      <c r="R3868" t="s">
        <v>811</v>
      </c>
      <c r="S3868" t="s">
        <v>345</v>
      </c>
      <c r="T3868" t="s">
        <v>3615</v>
      </c>
      <c r="U3868" t="s">
        <v>343</v>
      </c>
      <c r="V3868" t="s">
        <v>411</v>
      </c>
      <c r="X3868" t="str">
        <f>LEFT(Table7[[#This Row],[Month]],4)</f>
        <v>2023</v>
      </c>
      <c r="Y3868">
        <f>SIGN(Table7[[#This Row],[Internal Monthly Cost]])</f>
        <v>1</v>
      </c>
    </row>
    <row r="3869" spans="1:25" x14ac:dyDescent="0.2">
      <c r="A3869">
        <v>740</v>
      </c>
      <c r="B3869" t="s">
        <v>3764</v>
      </c>
      <c r="C3869" t="s">
        <v>3764</v>
      </c>
      <c r="D3869" t="s">
        <v>5</v>
      </c>
      <c r="E3869" t="s">
        <v>3505</v>
      </c>
      <c r="F3869" t="s">
        <v>652</v>
      </c>
      <c r="G3869" t="s">
        <v>3507</v>
      </c>
      <c r="H3869" t="s">
        <v>3508</v>
      </c>
      <c r="I3869" t="s">
        <v>3517</v>
      </c>
      <c r="J3869" t="s">
        <v>8</v>
      </c>
      <c r="K3869" t="s">
        <v>123</v>
      </c>
      <c r="M3869">
        <v>34</v>
      </c>
      <c r="N3869" t="s">
        <v>1101</v>
      </c>
      <c r="O3869" t="s">
        <v>1100</v>
      </c>
      <c r="P3869" t="s">
        <v>1102</v>
      </c>
      <c r="Q3869" t="s">
        <v>171</v>
      </c>
      <c r="R3869" t="s">
        <v>138</v>
      </c>
      <c r="S3869" t="s">
        <v>345</v>
      </c>
      <c r="T3869" t="s">
        <v>1103</v>
      </c>
      <c r="U3869" t="s">
        <v>343</v>
      </c>
      <c r="V3869" t="s">
        <v>1104</v>
      </c>
      <c r="X3869" t="str">
        <f>LEFT(Table7[[#This Row],[Month]],4)</f>
        <v>2023</v>
      </c>
      <c r="Y3869">
        <f>SIGN(Table7[[#This Row],[Internal Monthly Cost]])</f>
        <v>1</v>
      </c>
    </row>
    <row r="3870" spans="1:25" x14ac:dyDescent="0.2">
      <c r="A3870">
        <v>751</v>
      </c>
      <c r="B3870" t="s">
        <v>3764</v>
      </c>
      <c r="C3870" t="s">
        <v>3764</v>
      </c>
      <c r="D3870" t="s">
        <v>5</v>
      </c>
      <c r="E3870" t="s">
        <v>3602</v>
      </c>
      <c r="F3870" t="s">
        <v>652</v>
      </c>
      <c r="G3870" t="s">
        <v>3603</v>
      </c>
      <c r="H3870" t="s">
        <v>505</v>
      </c>
      <c r="J3870" t="s">
        <v>8</v>
      </c>
      <c r="K3870" t="s">
        <v>127</v>
      </c>
      <c r="M3870">
        <v>34</v>
      </c>
      <c r="N3870" t="s">
        <v>3607</v>
      </c>
      <c r="O3870" t="s">
        <v>3606</v>
      </c>
      <c r="P3870" t="s">
        <v>3608</v>
      </c>
      <c r="Q3870" t="s">
        <v>140</v>
      </c>
      <c r="R3870" t="s">
        <v>811</v>
      </c>
      <c r="S3870" t="s">
        <v>345</v>
      </c>
      <c r="T3870" t="s">
        <v>3615</v>
      </c>
      <c r="U3870" t="s">
        <v>343</v>
      </c>
      <c r="V3870" t="s">
        <v>3609</v>
      </c>
      <c r="X3870" t="str">
        <f>LEFT(Table7[[#This Row],[Month]],4)</f>
        <v>2023</v>
      </c>
      <c r="Y3870">
        <f>SIGN(Table7[[#This Row],[Internal Monthly Cost]])</f>
        <v>1</v>
      </c>
    </row>
    <row r="3871" spans="1:25" x14ac:dyDescent="0.2">
      <c r="A3871">
        <v>755</v>
      </c>
      <c r="B3871" t="s">
        <v>3764</v>
      </c>
      <c r="C3871" t="s">
        <v>3764</v>
      </c>
      <c r="D3871" t="s">
        <v>5</v>
      </c>
      <c r="E3871" t="s">
        <v>3747</v>
      </c>
      <c r="F3871" t="s">
        <v>652</v>
      </c>
      <c r="G3871" t="s">
        <v>3603</v>
      </c>
      <c r="H3871" t="s">
        <v>3765</v>
      </c>
      <c r="J3871" t="s">
        <v>8</v>
      </c>
      <c r="K3871" t="s">
        <v>127</v>
      </c>
      <c r="M3871">
        <v>31</v>
      </c>
      <c r="N3871" t="s">
        <v>1188</v>
      </c>
      <c r="O3871" t="s">
        <v>1187</v>
      </c>
      <c r="P3871" t="s">
        <v>1189</v>
      </c>
      <c r="Q3871" t="s">
        <v>140</v>
      </c>
      <c r="R3871" t="s">
        <v>811</v>
      </c>
      <c r="S3871" t="s">
        <v>345</v>
      </c>
      <c r="T3871" t="s">
        <v>3615</v>
      </c>
      <c r="U3871" t="s">
        <v>343</v>
      </c>
      <c r="V3871" t="s">
        <v>1190</v>
      </c>
      <c r="X3871" t="str">
        <f>LEFT(Table7[[#This Row],[Month]],4)</f>
        <v>2023</v>
      </c>
      <c r="Y3871">
        <f>SIGN(Table7[[#This Row],[Internal Monthly Cost]])</f>
        <v>1</v>
      </c>
    </row>
    <row r="3872" spans="1:25" x14ac:dyDescent="0.2">
      <c r="A3872">
        <v>729</v>
      </c>
      <c r="B3872" t="s">
        <v>3764</v>
      </c>
      <c r="C3872" t="s">
        <v>3764</v>
      </c>
      <c r="D3872" t="s">
        <v>725</v>
      </c>
      <c r="E3872" t="s">
        <v>3380</v>
      </c>
      <c r="F3872" t="s">
        <v>652</v>
      </c>
      <c r="G3872" t="s">
        <v>3732</v>
      </c>
      <c r="H3872" t="s">
        <v>2693</v>
      </c>
      <c r="J3872" t="s">
        <v>8</v>
      </c>
      <c r="K3872" t="s">
        <v>123</v>
      </c>
      <c r="M3872">
        <v>56</v>
      </c>
      <c r="X3872" t="str">
        <f>LEFT(Table7[[#This Row],[Month]],4)</f>
        <v>2023</v>
      </c>
      <c r="Y3872">
        <f>SIGN(Table7[[#This Row],[Internal Monthly Cost]])</f>
        <v>1</v>
      </c>
    </row>
    <row r="3873" spans="1:25" x14ac:dyDescent="0.2">
      <c r="A3873">
        <v>615</v>
      </c>
      <c r="B3873" t="s">
        <v>3764</v>
      </c>
      <c r="C3873" t="s">
        <v>3764</v>
      </c>
      <c r="D3873" t="s">
        <v>5</v>
      </c>
      <c r="E3873" t="s">
        <v>2677</v>
      </c>
      <c r="H3873" t="s">
        <v>664</v>
      </c>
      <c r="I3873" t="s">
        <v>2841</v>
      </c>
      <c r="J3873" t="s">
        <v>4</v>
      </c>
      <c r="K3873" t="s">
        <v>442</v>
      </c>
      <c r="M3873">
        <v>44</v>
      </c>
      <c r="X3873" t="str">
        <f>LEFT(Table7[[#This Row],[Month]],4)</f>
        <v>2023</v>
      </c>
      <c r="Y3873">
        <f>SIGN(Table7[[#This Row],[Internal Monthly Cost]])</f>
        <v>1</v>
      </c>
    </row>
    <row r="3874" spans="1:25" x14ac:dyDescent="0.2">
      <c r="A3874">
        <v>601</v>
      </c>
      <c r="B3874" t="s">
        <v>3764</v>
      </c>
      <c r="C3874" t="s">
        <v>3764</v>
      </c>
      <c r="D3874" t="s">
        <v>5</v>
      </c>
      <c r="E3874" t="s">
        <v>661</v>
      </c>
      <c r="H3874" t="s">
        <v>664</v>
      </c>
      <c r="I3874" t="s">
        <v>2841</v>
      </c>
      <c r="J3874" t="s">
        <v>4</v>
      </c>
      <c r="K3874" t="s">
        <v>442</v>
      </c>
      <c r="M3874">
        <v>44</v>
      </c>
      <c r="X3874" t="str">
        <f>LEFT(Table7[[#This Row],[Month]],4)</f>
        <v>2023</v>
      </c>
      <c r="Y3874">
        <f>SIGN(Table7[[#This Row],[Internal Monthly Cost]])</f>
        <v>1</v>
      </c>
    </row>
    <row r="3875" spans="1:25" x14ac:dyDescent="0.2">
      <c r="A3875">
        <v>584</v>
      </c>
      <c r="B3875" t="s">
        <v>3764</v>
      </c>
      <c r="C3875" t="s">
        <v>3764</v>
      </c>
      <c r="D3875" t="s">
        <v>5</v>
      </c>
      <c r="E3875" t="s">
        <v>2419</v>
      </c>
      <c r="F3875" t="s">
        <v>652</v>
      </c>
      <c r="G3875" t="s">
        <v>2420</v>
      </c>
      <c r="H3875" t="s">
        <v>2421</v>
      </c>
      <c r="I3875" t="s">
        <v>183</v>
      </c>
      <c r="J3875" t="s">
        <v>8</v>
      </c>
      <c r="K3875" t="s">
        <v>130</v>
      </c>
      <c r="M3875">
        <v>49</v>
      </c>
      <c r="N3875" t="s">
        <v>172</v>
      </c>
      <c r="O3875" t="s">
        <v>260</v>
      </c>
      <c r="P3875" t="s">
        <v>173</v>
      </c>
      <c r="Q3875" t="s">
        <v>142</v>
      </c>
      <c r="R3875" t="s">
        <v>141</v>
      </c>
      <c r="S3875" t="s">
        <v>345</v>
      </c>
      <c r="T3875" t="s">
        <v>3616</v>
      </c>
      <c r="U3875" t="s">
        <v>343</v>
      </c>
      <c r="V3875" t="s">
        <v>394</v>
      </c>
      <c r="X3875" t="str">
        <f>LEFT(Table7[[#This Row],[Month]],4)</f>
        <v>2023</v>
      </c>
      <c r="Y3875">
        <f>SIGN(Table7[[#This Row],[Internal Monthly Cost]])</f>
        <v>1</v>
      </c>
    </row>
    <row r="3876" spans="1:25" x14ac:dyDescent="0.2">
      <c r="A3876">
        <v>586</v>
      </c>
      <c r="B3876" t="s">
        <v>3764</v>
      </c>
      <c r="C3876" t="s">
        <v>3764</v>
      </c>
      <c r="D3876" t="s">
        <v>5</v>
      </c>
      <c r="E3876" t="s">
        <v>2505</v>
      </c>
      <c r="F3876" t="s">
        <v>652</v>
      </c>
      <c r="G3876" t="s">
        <v>2507</v>
      </c>
      <c r="H3876" t="s">
        <v>2508</v>
      </c>
      <c r="I3876" t="s">
        <v>183</v>
      </c>
      <c r="J3876" t="s">
        <v>8</v>
      </c>
      <c r="K3876" t="s">
        <v>123</v>
      </c>
      <c r="M3876">
        <v>30</v>
      </c>
      <c r="N3876" t="s">
        <v>166</v>
      </c>
      <c r="O3876" t="s">
        <v>206</v>
      </c>
      <c r="P3876" t="s">
        <v>167</v>
      </c>
      <c r="Q3876" t="s">
        <v>171</v>
      </c>
      <c r="R3876" t="s">
        <v>138</v>
      </c>
      <c r="S3876" t="s">
        <v>345</v>
      </c>
      <c r="T3876" t="s">
        <v>380</v>
      </c>
      <c r="U3876" t="s">
        <v>343</v>
      </c>
      <c r="V3876" t="s">
        <v>397</v>
      </c>
      <c r="X3876" t="str">
        <f>LEFT(Table7[[#This Row],[Month]],4)</f>
        <v>2023</v>
      </c>
      <c r="Y3876">
        <f>SIGN(Table7[[#This Row],[Internal Monthly Cost]])</f>
        <v>1</v>
      </c>
    </row>
    <row r="3877" spans="1:25" x14ac:dyDescent="0.2">
      <c r="A3877">
        <v>666</v>
      </c>
      <c r="B3877" t="s">
        <v>3764</v>
      </c>
      <c r="C3877" t="s">
        <v>3764</v>
      </c>
      <c r="D3877" t="s">
        <v>5</v>
      </c>
      <c r="E3877" t="s">
        <v>2810</v>
      </c>
      <c r="F3877" t="s">
        <v>652</v>
      </c>
      <c r="G3877" t="s">
        <v>2813</v>
      </c>
      <c r="H3877" t="s">
        <v>2814</v>
      </c>
      <c r="I3877" t="s">
        <v>2903</v>
      </c>
      <c r="J3877" t="s">
        <v>8</v>
      </c>
      <c r="K3877" t="s">
        <v>130</v>
      </c>
      <c r="M3877">
        <v>37</v>
      </c>
      <c r="N3877" t="s">
        <v>331</v>
      </c>
      <c r="O3877" t="s">
        <v>332</v>
      </c>
      <c r="P3877" t="s">
        <v>333</v>
      </c>
      <c r="Q3877" t="s">
        <v>142</v>
      </c>
      <c r="R3877" t="s">
        <v>141</v>
      </c>
      <c r="S3877" t="s">
        <v>345</v>
      </c>
      <c r="T3877" t="s">
        <v>3622</v>
      </c>
      <c r="U3877" t="s">
        <v>343</v>
      </c>
      <c r="V3877" t="s">
        <v>414</v>
      </c>
      <c r="X3877" t="str">
        <f>LEFT(Table7[[#This Row],[Month]],4)</f>
        <v>2023</v>
      </c>
      <c r="Y3877">
        <f>SIGN(Table7[[#This Row],[Internal Monthly Cost]])</f>
        <v>1</v>
      </c>
    </row>
    <row r="3878" spans="1:25" x14ac:dyDescent="0.2">
      <c r="A3878">
        <v>648</v>
      </c>
      <c r="B3878" t="s">
        <v>3764</v>
      </c>
      <c r="C3878" t="s">
        <v>3764</v>
      </c>
      <c r="D3878" t="s">
        <v>5</v>
      </c>
      <c r="E3878" t="s">
        <v>2713</v>
      </c>
      <c r="F3878" t="s">
        <v>652</v>
      </c>
      <c r="G3878" t="s">
        <v>2703</v>
      </c>
      <c r="H3878" t="s">
        <v>2717</v>
      </c>
      <c r="I3878" t="s">
        <v>2901</v>
      </c>
      <c r="J3878" t="s">
        <v>8</v>
      </c>
      <c r="K3878" t="s">
        <v>130</v>
      </c>
      <c r="M3878">
        <v>39</v>
      </c>
      <c r="N3878" t="s">
        <v>301</v>
      </c>
      <c r="O3878" t="s">
        <v>302</v>
      </c>
      <c r="P3878" t="s">
        <v>303</v>
      </c>
      <c r="Q3878" t="s">
        <v>142</v>
      </c>
      <c r="R3878" t="s">
        <v>141</v>
      </c>
      <c r="S3878" t="s">
        <v>345</v>
      </c>
      <c r="T3878" t="s">
        <v>3616</v>
      </c>
      <c r="U3878" t="s">
        <v>343</v>
      </c>
      <c r="V3878" t="s">
        <v>412</v>
      </c>
      <c r="X3878" t="str">
        <f>LEFT(Table7[[#This Row],[Month]],4)</f>
        <v>2023</v>
      </c>
      <c r="Y3878">
        <f>SIGN(Table7[[#This Row],[Internal Monthly Cost]])</f>
        <v>1</v>
      </c>
    </row>
    <row r="3879" spans="1:25" x14ac:dyDescent="0.2">
      <c r="A3879">
        <v>656</v>
      </c>
      <c r="B3879" t="s">
        <v>3764</v>
      </c>
      <c r="C3879" t="s">
        <v>3764</v>
      </c>
      <c r="D3879" t="s">
        <v>5</v>
      </c>
      <c r="E3879" t="s">
        <v>2725</v>
      </c>
      <c r="F3879" t="s">
        <v>652</v>
      </c>
      <c r="G3879" t="s">
        <v>2940</v>
      </c>
      <c r="H3879" t="s">
        <v>2717</v>
      </c>
      <c r="I3879" t="s">
        <v>2901</v>
      </c>
      <c r="J3879" t="s">
        <v>4</v>
      </c>
      <c r="K3879" t="s">
        <v>130</v>
      </c>
      <c r="M3879">
        <v>39</v>
      </c>
      <c r="O3879" t="s">
        <v>2116</v>
      </c>
      <c r="X3879" t="str">
        <f>LEFT(Table7[[#This Row],[Month]],4)</f>
        <v>2023</v>
      </c>
      <c r="Y3879">
        <f>SIGN(Table7[[#This Row],[Internal Monthly Cost]])</f>
        <v>1</v>
      </c>
    </row>
    <row r="3880" spans="1:25" x14ac:dyDescent="0.2">
      <c r="A3880">
        <v>658</v>
      </c>
      <c r="B3880" t="s">
        <v>3764</v>
      </c>
      <c r="C3880" t="s">
        <v>3764</v>
      </c>
      <c r="D3880" t="s">
        <v>5</v>
      </c>
      <c r="E3880" t="s">
        <v>2721</v>
      </c>
      <c r="F3880" t="s">
        <v>652</v>
      </c>
      <c r="G3880" t="s">
        <v>2722</v>
      </c>
      <c r="H3880" t="s">
        <v>2717</v>
      </c>
      <c r="I3880" t="s">
        <v>2901</v>
      </c>
      <c r="J3880" t="s">
        <v>4</v>
      </c>
      <c r="K3880" t="s">
        <v>130</v>
      </c>
      <c r="M3880">
        <v>39</v>
      </c>
      <c r="X3880" t="str">
        <f>LEFT(Table7[[#This Row],[Month]],4)</f>
        <v>2023</v>
      </c>
      <c r="Y3880">
        <f>SIGN(Table7[[#This Row],[Internal Monthly Cost]])</f>
        <v>1</v>
      </c>
    </row>
    <row r="3881" spans="1:25" x14ac:dyDescent="0.2">
      <c r="A3881">
        <v>636</v>
      </c>
      <c r="B3881" t="s">
        <v>3764</v>
      </c>
      <c r="C3881" t="s">
        <v>3764</v>
      </c>
      <c r="D3881" t="s">
        <v>5</v>
      </c>
      <c r="E3881" t="s">
        <v>844</v>
      </c>
      <c r="F3881" t="s">
        <v>652</v>
      </c>
      <c r="G3881" t="s">
        <v>846</v>
      </c>
      <c r="H3881" t="s">
        <v>847</v>
      </c>
      <c r="I3881" t="s">
        <v>291</v>
      </c>
      <c r="J3881" t="s">
        <v>8</v>
      </c>
      <c r="K3881" t="s">
        <v>123</v>
      </c>
      <c r="M3881">
        <v>35</v>
      </c>
      <c r="N3881" t="s">
        <v>19</v>
      </c>
      <c r="O3881" t="s">
        <v>196</v>
      </c>
      <c r="P3881" t="s">
        <v>20</v>
      </c>
      <c r="Q3881" t="s">
        <v>171</v>
      </c>
      <c r="R3881" t="s">
        <v>138</v>
      </c>
      <c r="S3881" t="s">
        <v>345</v>
      </c>
      <c r="T3881" t="s">
        <v>380</v>
      </c>
      <c r="U3881" t="s">
        <v>343</v>
      </c>
      <c r="V3881" t="s">
        <v>409</v>
      </c>
      <c r="X3881" t="str">
        <f>LEFT(Table7[[#This Row],[Month]],4)</f>
        <v>2023</v>
      </c>
      <c r="Y3881">
        <f>SIGN(Table7[[#This Row],[Internal Monthly Cost]])</f>
        <v>1</v>
      </c>
    </row>
    <row r="3882" spans="1:25" x14ac:dyDescent="0.2">
      <c r="A3882">
        <v>734</v>
      </c>
      <c r="B3882" t="s">
        <v>3764</v>
      </c>
      <c r="C3882" t="s">
        <v>3764</v>
      </c>
      <c r="D3882" t="s">
        <v>5</v>
      </c>
      <c r="E3882" t="s">
        <v>3388</v>
      </c>
      <c r="F3882" t="s">
        <v>652</v>
      </c>
      <c r="G3882" t="s">
        <v>3389</v>
      </c>
      <c r="H3882" t="s">
        <v>3383</v>
      </c>
      <c r="I3882" t="s">
        <v>3430</v>
      </c>
      <c r="J3882" t="s">
        <v>4</v>
      </c>
      <c r="K3882" t="s">
        <v>130</v>
      </c>
      <c r="M3882">
        <v>32</v>
      </c>
      <c r="X3882" t="str">
        <f>LEFT(Table7[[#This Row],[Month]],4)</f>
        <v>2023</v>
      </c>
      <c r="Y3882">
        <f>SIGN(Table7[[#This Row],[Internal Monthly Cost]])</f>
        <v>1</v>
      </c>
    </row>
    <row r="3883" spans="1:25" x14ac:dyDescent="0.2">
      <c r="A3883">
        <v>733</v>
      </c>
      <c r="B3883" t="s">
        <v>3764</v>
      </c>
      <c r="C3883" t="s">
        <v>3764</v>
      </c>
      <c r="D3883" t="s">
        <v>5</v>
      </c>
      <c r="E3883" t="s">
        <v>3386</v>
      </c>
      <c r="F3883" t="s">
        <v>652</v>
      </c>
      <c r="G3883" t="s">
        <v>3387</v>
      </c>
      <c r="H3883" t="s">
        <v>3383</v>
      </c>
      <c r="I3883" t="s">
        <v>3430</v>
      </c>
      <c r="J3883" t="s">
        <v>4</v>
      </c>
      <c r="K3883" t="s">
        <v>130</v>
      </c>
      <c r="M3883">
        <v>32</v>
      </c>
      <c r="O3883" t="s">
        <v>3432</v>
      </c>
      <c r="X3883" t="str">
        <f>LEFT(Table7[[#This Row],[Month]],4)</f>
        <v>2023</v>
      </c>
      <c r="Y3883">
        <f>SIGN(Table7[[#This Row],[Internal Monthly Cost]])</f>
        <v>1</v>
      </c>
    </row>
    <row r="3884" spans="1:25" x14ac:dyDescent="0.2">
      <c r="A3884">
        <v>746</v>
      </c>
      <c r="B3884" t="s">
        <v>3764</v>
      </c>
      <c r="C3884" t="s">
        <v>3764</v>
      </c>
      <c r="D3884" t="s">
        <v>5</v>
      </c>
      <c r="E3884" t="s">
        <v>3524</v>
      </c>
      <c r="F3884" t="s">
        <v>3519</v>
      </c>
      <c r="H3884" t="s">
        <v>3520</v>
      </c>
      <c r="J3884" t="s">
        <v>4</v>
      </c>
      <c r="K3884" t="s">
        <v>442</v>
      </c>
      <c r="M3884">
        <v>150</v>
      </c>
      <c r="X3884" t="str">
        <f>LEFT(Table7[[#This Row],[Month]],4)</f>
        <v>2023</v>
      </c>
      <c r="Y3884">
        <f>SIGN(Table7[[#This Row],[Internal Monthly Cost]])</f>
        <v>1</v>
      </c>
    </row>
    <row r="3885" spans="1:25" x14ac:dyDescent="0.2">
      <c r="A3885">
        <v>741</v>
      </c>
      <c r="B3885" t="s">
        <v>3764</v>
      </c>
      <c r="C3885" t="s">
        <v>3764</v>
      </c>
      <c r="D3885" t="s">
        <v>5</v>
      </c>
      <c r="E3885" t="s">
        <v>3518</v>
      </c>
      <c r="F3885" t="s">
        <v>3519</v>
      </c>
      <c r="H3885" t="s">
        <v>3520</v>
      </c>
      <c r="J3885" t="s">
        <v>8</v>
      </c>
      <c r="K3885" t="s">
        <v>442</v>
      </c>
      <c r="M3885">
        <v>150</v>
      </c>
      <c r="N3885" t="s">
        <v>2933</v>
      </c>
      <c r="O3885" t="s">
        <v>2934</v>
      </c>
      <c r="P3885" t="s">
        <v>2935</v>
      </c>
      <c r="Q3885" t="s">
        <v>441</v>
      </c>
      <c r="R3885" t="s">
        <v>442</v>
      </c>
      <c r="S3885" t="s">
        <v>345</v>
      </c>
      <c r="T3885" t="s">
        <v>2936</v>
      </c>
      <c r="U3885" t="s">
        <v>361</v>
      </c>
      <c r="V3885" t="s">
        <v>2927</v>
      </c>
      <c r="W3885" t="s">
        <v>3745</v>
      </c>
      <c r="X3885" t="str">
        <f>LEFT(Table7[[#This Row],[Month]],4)</f>
        <v>2023</v>
      </c>
      <c r="Y3885">
        <f>SIGN(Table7[[#This Row],[Internal Monthly Cost]])</f>
        <v>1</v>
      </c>
    </row>
    <row r="3886" spans="1:25" x14ac:dyDescent="0.2">
      <c r="A3886">
        <v>749</v>
      </c>
      <c r="B3886" t="s">
        <v>3764</v>
      </c>
      <c r="C3886" t="s">
        <v>3764</v>
      </c>
      <c r="D3886" t="s">
        <v>5</v>
      </c>
      <c r="E3886" t="s">
        <v>3527</v>
      </c>
      <c r="F3886" t="s">
        <v>3519</v>
      </c>
      <c r="H3886" t="s">
        <v>3520</v>
      </c>
      <c r="J3886" t="s">
        <v>4</v>
      </c>
      <c r="K3886" t="s">
        <v>442</v>
      </c>
      <c r="M3886">
        <v>150</v>
      </c>
      <c r="X3886" t="str">
        <f>LEFT(Table7[[#This Row],[Month]],4)</f>
        <v>2023</v>
      </c>
      <c r="Y3886">
        <f>SIGN(Table7[[#This Row],[Internal Monthly Cost]])</f>
        <v>1</v>
      </c>
    </row>
    <row r="3887" spans="1:25" x14ac:dyDescent="0.2">
      <c r="A3887">
        <v>747</v>
      </c>
      <c r="B3887" t="s">
        <v>3764</v>
      </c>
      <c r="C3887" t="s">
        <v>3764</v>
      </c>
      <c r="D3887" t="s">
        <v>5</v>
      </c>
      <c r="E3887" t="s">
        <v>3525</v>
      </c>
      <c r="F3887" t="s">
        <v>3519</v>
      </c>
      <c r="H3887" t="s">
        <v>3520</v>
      </c>
      <c r="J3887" t="s">
        <v>8</v>
      </c>
      <c r="K3887" t="s">
        <v>442</v>
      </c>
      <c r="M3887">
        <v>150</v>
      </c>
      <c r="N3887" t="s">
        <v>2930</v>
      </c>
      <c r="O3887" t="s">
        <v>2931</v>
      </c>
      <c r="P3887" t="s">
        <v>2932</v>
      </c>
      <c r="Q3887" t="s">
        <v>441</v>
      </c>
      <c r="R3887" t="s">
        <v>442</v>
      </c>
      <c r="S3887" t="s">
        <v>345</v>
      </c>
      <c r="T3887" t="s">
        <v>3619</v>
      </c>
      <c r="U3887" t="s">
        <v>361</v>
      </c>
      <c r="V3887" t="s">
        <v>2927</v>
      </c>
      <c r="W3887" t="s">
        <v>3746</v>
      </c>
      <c r="X3887" t="str">
        <f>LEFT(Table7[[#This Row],[Month]],4)</f>
        <v>2023</v>
      </c>
      <c r="Y3887">
        <f>SIGN(Table7[[#This Row],[Internal Monthly Cost]])</f>
        <v>1</v>
      </c>
    </row>
    <row r="3888" spans="1:25" x14ac:dyDescent="0.2">
      <c r="A3888">
        <v>748</v>
      </c>
      <c r="B3888" t="s">
        <v>3764</v>
      </c>
      <c r="C3888" t="s">
        <v>3764</v>
      </c>
      <c r="D3888" t="s">
        <v>5</v>
      </c>
      <c r="E3888" t="s">
        <v>3526</v>
      </c>
      <c r="F3888" t="s">
        <v>3519</v>
      </c>
      <c r="H3888" t="s">
        <v>3520</v>
      </c>
      <c r="J3888" t="s">
        <v>4</v>
      </c>
      <c r="K3888" t="s">
        <v>442</v>
      </c>
      <c r="M3888">
        <v>150</v>
      </c>
      <c r="X3888" t="str">
        <f>LEFT(Table7[[#This Row],[Month]],4)</f>
        <v>2023</v>
      </c>
      <c r="Y3888">
        <f>SIGN(Table7[[#This Row],[Internal Monthly Cost]])</f>
        <v>1</v>
      </c>
    </row>
    <row r="3889" spans="1:25" x14ac:dyDescent="0.2">
      <c r="A3889">
        <v>750</v>
      </c>
      <c r="B3889" t="s">
        <v>3764</v>
      </c>
      <c r="C3889" t="s">
        <v>3764</v>
      </c>
      <c r="D3889" t="s">
        <v>5</v>
      </c>
      <c r="E3889" t="s">
        <v>3528</v>
      </c>
      <c r="F3889" t="s">
        <v>3519</v>
      </c>
      <c r="H3889" t="s">
        <v>3520</v>
      </c>
      <c r="J3889" t="s">
        <v>4</v>
      </c>
      <c r="K3889" t="s">
        <v>442</v>
      </c>
      <c r="M3889">
        <v>150</v>
      </c>
      <c r="X3889" t="str">
        <f>LEFT(Table7[[#This Row],[Month]],4)</f>
        <v>2023</v>
      </c>
      <c r="Y3889">
        <f>SIGN(Table7[[#This Row],[Internal Monthly Cost]])</f>
        <v>1</v>
      </c>
    </row>
    <row r="3890" spans="1:25" x14ac:dyDescent="0.2">
      <c r="A3890">
        <v>736</v>
      </c>
      <c r="B3890" t="s">
        <v>3764</v>
      </c>
      <c r="C3890" t="s">
        <v>3764</v>
      </c>
      <c r="D3890" t="s">
        <v>5</v>
      </c>
      <c r="E3890" t="s">
        <v>3393</v>
      </c>
      <c r="F3890" t="s">
        <v>652</v>
      </c>
      <c r="G3890" t="s">
        <v>3394</v>
      </c>
      <c r="H3890" t="s">
        <v>3383</v>
      </c>
      <c r="I3890" t="s">
        <v>3430</v>
      </c>
      <c r="J3890" t="s">
        <v>8</v>
      </c>
      <c r="K3890" t="s">
        <v>124</v>
      </c>
      <c r="M3890">
        <v>81</v>
      </c>
      <c r="N3890" t="s">
        <v>2764</v>
      </c>
      <c r="O3890" t="s">
        <v>2763</v>
      </c>
      <c r="P3890" t="s">
        <v>2765</v>
      </c>
      <c r="Q3890" t="s">
        <v>139</v>
      </c>
      <c r="R3890" t="s">
        <v>811</v>
      </c>
      <c r="S3890" t="s">
        <v>345</v>
      </c>
      <c r="T3890" t="s">
        <v>3611</v>
      </c>
      <c r="U3890" t="s">
        <v>343</v>
      </c>
      <c r="V3890" t="s">
        <v>344</v>
      </c>
      <c r="X3890" t="str">
        <f>LEFT(Table7[[#This Row],[Month]],4)</f>
        <v>2023</v>
      </c>
      <c r="Y3890">
        <f>SIGN(Table7[[#This Row],[Internal Monthly Cost]])</f>
        <v>1</v>
      </c>
    </row>
    <row r="3891" spans="1:25" x14ac:dyDescent="0.2">
      <c r="A3891">
        <v>677</v>
      </c>
      <c r="B3891" t="s">
        <v>3764</v>
      </c>
      <c r="C3891" t="s">
        <v>3764</v>
      </c>
      <c r="D3891" t="s">
        <v>5</v>
      </c>
      <c r="E3891" t="s">
        <v>1828</v>
      </c>
      <c r="F3891" t="s">
        <v>652</v>
      </c>
      <c r="G3891" t="s">
        <v>1831</v>
      </c>
      <c r="H3891" t="s">
        <v>1635</v>
      </c>
      <c r="I3891" t="s">
        <v>2905</v>
      </c>
      <c r="J3891" t="s">
        <v>8</v>
      </c>
      <c r="K3891" t="s">
        <v>124</v>
      </c>
      <c r="M3891">
        <v>36</v>
      </c>
      <c r="N3891" t="s">
        <v>457</v>
      </c>
      <c r="O3891" t="s">
        <v>458</v>
      </c>
      <c r="P3891" t="s">
        <v>459</v>
      </c>
      <c r="Q3891" t="s">
        <v>139</v>
      </c>
      <c r="R3891" t="s">
        <v>811</v>
      </c>
      <c r="S3891" t="s">
        <v>360</v>
      </c>
      <c r="T3891" t="s">
        <v>3611</v>
      </c>
      <c r="U3891" t="s">
        <v>343</v>
      </c>
      <c r="V3891" t="s">
        <v>460</v>
      </c>
      <c r="X3891" t="str">
        <f>LEFT(Table7[[#This Row],[Month]],4)</f>
        <v>2023</v>
      </c>
      <c r="Y3891">
        <f>SIGN(Table7[[#This Row],[Internal Monthly Cost]])</f>
        <v>1</v>
      </c>
    </row>
    <row r="3892" spans="1:25" x14ac:dyDescent="0.2">
      <c r="A3892">
        <v>676</v>
      </c>
      <c r="B3892" t="s">
        <v>3764</v>
      </c>
      <c r="C3892" t="s">
        <v>3764</v>
      </c>
      <c r="D3892" t="s">
        <v>5</v>
      </c>
      <c r="E3892" t="s">
        <v>2830</v>
      </c>
      <c r="F3892" t="s">
        <v>652</v>
      </c>
      <c r="G3892" t="s">
        <v>2831</v>
      </c>
      <c r="H3892" t="s">
        <v>2832</v>
      </c>
      <c r="I3892" t="s">
        <v>2905</v>
      </c>
      <c r="J3892" t="s">
        <v>8</v>
      </c>
      <c r="K3892" t="s">
        <v>127</v>
      </c>
      <c r="M3892">
        <v>36</v>
      </c>
      <c r="N3892" t="s">
        <v>3093</v>
      </c>
      <c r="O3892" t="s">
        <v>3094</v>
      </c>
      <c r="P3892" t="s">
        <v>3095</v>
      </c>
      <c r="Q3892" t="s">
        <v>140</v>
      </c>
      <c r="R3892" t="s">
        <v>811</v>
      </c>
      <c r="S3892" t="s">
        <v>345</v>
      </c>
      <c r="T3892" t="s">
        <v>3615</v>
      </c>
      <c r="U3892" t="s">
        <v>343</v>
      </c>
      <c r="V3892" t="s">
        <v>3096</v>
      </c>
      <c r="X3892" t="str">
        <f>LEFT(Table7[[#This Row],[Month]],4)</f>
        <v>2023</v>
      </c>
      <c r="Y3892">
        <f>SIGN(Table7[[#This Row],[Internal Monthly Cost]])</f>
        <v>1</v>
      </c>
    </row>
    <row r="3893" spans="1:25" x14ac:dyDescent="0.2">
      <c r="A3893">
        <v>752</v>
      </c>
      <c r="B3893" t="s">
        <v>3764</v>
      </c>
      <c r="C3893" t="s">
        <v>3764</v>
      </c>
      <c r="D3893" t="s">
        <v>5</v>
      </c>
      <c r="E3893" t="s">
        <v>3630</v>
      </c>
      <c r="F3893" t="s">
        <v>652</v>
      </c>
      <c r="G3893" t="s">
        <v>3631</v>
      </c>
      <c r="H3893" t="s">
        <v>3632</v>
      </c>
      <c r="J3893" t="s">
        <v>8</v>
      </c>
      <c r="K3893" t="s">
        <v>124</v>
      </c>
      <c r="M3893">
        <v>78</v>
      </c>
      <c r="N3893" t="s">
        <v>3692</v>
      </c>
      <c r="O3893" t="s">
        <v>3691</v>
      </c>
      <c r="P3893" t="s">
        <v>3693</v>
      </c>
      <c r="Q3893" t="s">
        <v>139</v>
      </c>
      <c r="R3893" t="s">
        <v>811</v>
      </c>
      <c r="S3893" t="s">
        <v>345</v>
      </c>
      <c r="T3893" t="s">
        <v>3694</v>
      </c>
      <c r="U3893" t="s">
        <v>343</v>
      </c>
      <c r="V3893" t="s">
        <v>3695</v>
      </c>
      <c r="X3893" t="str">
        <f>LEFT(Table7[[#This Row],[Month]],4)</f>
        <v>2023</v>
      </c>
      <c r="Y3893">
        <f>SIGN(Table7[[#This Row],[Internal Monthly Cost]])</f>
        <v>1</v>
      </c>
    </row>
    <row r="3894" spans="1:25" x14ac:dyDescent="0.2">
      <c r="A3894">
        <v>730</v>
      </c>
      <c r="B3894" t="s">
        <v>3764</v>
      </c>
      <c r="C3894" t="s">
        <v>3764</v>
      </c>
      <c r="D3894" t="s">
        <v>5</v>
      </c>
      <c r="E3894" t="s">
        <v>3381</v>
      </c>
      <c r="F3894" t="s">
        <v>652</v>
      </c>
      <c r="G3894" t="s">
        <v>3382</v>
      </c>
      <c r="H3894" t="s">
        <v>3383</v>
      </c>
      <c r="I3894" t="s">
        <v>3430</v>
      </c>
      <c r="J3894" t="s">
        <v>8</v>
      </c>
      <c r="K3894" t="s">
        <v>124</v>
      </c>
      <c r="M3894">
        <v>81</v>
      </c>
      <c r="N3894" t="s">
        <v>328</v>
      </c>
      <c r="O3894" t="s">
        <v>329</v>
      </c>
      <c r="P3894" t="s">
        <v>330</v>
      </c>
      <c r="Q3894" t="s">
        <v>139</v>
      </c>
      <c r="R3894" t="s">
        <v>811</v>
      </c>
      <c r="S3894" t="s">
        <v>345</v>
      </c>
      <c r="T3894" t="s">
        <v>3611</v>
      </c>
      <c r="U3894" t="s">
        <v>343</v>
      </c>
      <c r="V3894" t="s">
        <v>356</v>
      </c>
      <c r="X3894" t="str">
        <f>LEFT(Table7[[#This Row],[Month]],4)</f>
        <v>2023</v>
      </c>
      <c r="Y3894">
        <f>SIGN(Table7[[#This Row],[Internal Monthly Cost]])</f>
        <v>1</v>
      </c>
    </row>
    <row r="3895" spans="1:25" x14ac:dyDescent="0.2">
      <c r="A3895">
        <v>723</v>
      </c>
      <c r="B3895" t="s">
        <v>3764</v>
      </c>
      <c r="C3895" t="s">
        <v>3764</v>
      </c>
      <c r="D3895" t="s">
        <v>5</v>
      </c>
      <c r="E3895" t="s">
        <v>3297</v>
      </c>
      <c r="F3895" t="s">
        <v>652</v>
      </c>
      <c r="G3895" t="s">
        <v>3298</v>
      </c>
      <c r="H3895" t="s">
        <v>3299</v>
      </c>
      <c r="I3895" t="s">
        <v>3336</v>
      </c>
      <c r="J3895" t="s">
        <v>4</v>
      </c>
      <c r="K3895" t="s">
        <v>124</v>
      </c>
      <c r="M3895">
        <v>80</v>
      </c>
      <c r="X3895" t="str">
        <f>LEFT(Table7[[#This Row],[Month]],4)</f>
        <v>2023</v>
      </c>
      <c r="Y3895">
        <f>SIGN(Table7[[#This Row],[Internal Monthly Cost]])</f>
        <v>1</v>
      </c>
    </row>
    <row r="3896" spans="1:25" x14ac:dyDescent="0.2">
      <c r="A3896">
        <v>743</v>
      </c>
      <c r="B3896" t="s">
        <v>3764</v>
      </c>
      <c r="C3896" t="s">
        <v>3764</v>
      </c>
      <c r="D3896" t="s">
        <v>5</v>
      </c>
      <c r="E3896" t="s">
        <v>3522</v>
      </c>
      <c r="F3896" t="s">
        <v>3519</v>
      </c>
      <c r="H3896" t="s">
        <v>3520</v>
      </c>
      <c r="J3896" t="s">
        <v>8</v>
      </c>
      <c r="K3896" t="s">
        <v>442</v>
      </c>
      <c r="M3896">
        <v>150</v>
      </c>
      <c r="N3896" t="s">
        <v>2928</v>
      </c>
      <c r="O3896" t="s">
        <v>2929</v>
      </c>
      <c r="P3896" t="s">
        <v>2896</v>
      </c>
      <c r="Q3896" t="s">
        <v>441</v>
      </c>
      <c r="R3896" t="s">
        <v>442</v>
      </c>
      <c r="S3896" t="s">
        <v>345</v>
      </c>
      <c r="T3896" t="s">
        <v>3619</v>
      </c>
      <c r="U3896" t="s">
        <v>343</v>
      </c>
      <c r="V3896" t="s">
        <v>2876</v>
      </c>
      <c r="X3896" t="str">
        <f>LEFT(Table7[[#This Row],[Month]],4)</f>
        <v>2023</v>
      </c>
      <c r="Y3896">
        <f>SIGN(Table7[[#This Row],[Internal Monthly Cost]])</f>
        <v>1</v>
      </c>
    </row>
    <row r="3897" spans="1:25" x14ac:dyDescent="0.2">
      <c r="A3897">
        <v>725</v>
      </c>
      <c r="B3897" t="s">
        <v>3764</v>
      </c>
      <c r="C3897" t="s">
        <v>3764</v>
      </c>
      <c r="D3897" t="s">
        <v>5</v>
      </c>
      <c r="E3897" t="s">
        <v>3302</v>
      </c>
      <c r="F3897" t="s">
        <v>652</v>
      </c>
      <c r="G3897" t="s">
        <v>3303</v>
      </c>
      <c r="H3897" t="s">
        <v>3299</v>
      </c>
      <c r="I3897" t="s">
        <v>3336</v>
      </c>
      <c r="J3897" t="s">
        <v>8</v>
      </c>
      <c r="K3897" t="s">
        <v>124</v>
      </c>
      <c r="M3897">
        <v>80</v>
      </c>
      <c r="N3897" t="s">
        <v>3304</v>
      </c>
      <c r="O3897" t="s">
        <v>3305</v>
      </c>
      <c r="P3897" t="s">
        <v>3306</v>
      </c>
      <c r="Q3897" t="s">
        <v>139</v>
      </c>
      <c r="R3897" t="s">
        <v>811</v>
      </c>
      <c r="S3897" t="s">
        <v>345</v>
      </c>
      <c r="T3897" t="s">
        <v>3611</v>
      </c>
      <c r="U3897" t="s">
        <v>343</v>
      </c>
      <c r="V3897" t="s">
        <v>3307</v>
      </c>
      <c r="X3897" t="str">
        <f>LEFT(Table7[[#This Row],[Month]],4)</f>
        <v>2023</v>
      </c>
      <c r="Y3897">
        <f>SIGN(Table7[[#This Row],[Internal Monthly Cost]])</f>
        <v>1</v>
      </c>
    </row>
    <row r="3898" spans="1:25" x14ac:dyDescent="0.2">
      <c r="A3898">
        <v>706</v>
      </c>
      <c r="B3898" t="s">
        <v>3764</v>
      </c>
      <c r="C3898" t="s">
        <v>3764</v>
      </c>
      <c r="D3898" t="s">
        <v>5</v>
      </c>
      <c r="E3898" t="s">
        <v>2994</v>
      </c>
      <c r="F3898" t="s">
        <v>652</v>
      </c>
      <c r="G3898" t="s">
        <v>2996</v>
      </c>
      <c r="H3898" t="s">
        <v>2980</v>
      </c>
      <c r="I3898" t="s">
        <v>3077</v>
      </c>
      <c r="J3898" t="s">
        <v>8</v>
      </c>
      <c r="K3898" t="s">
        <v>124</v>
      </c>
      <c r="M3898">
        <v>75</v>
      </c>
      <c r="N3898" t="s">
        <v>46</v>
      </c>
      <c r="O3898" t="s">
        <v>219</v>
      </c>
      <c r="P3898" t="s">
        <v>47</v>
      </c>
      <c r="Q3898" t="s">
        <v>139</v>
      </c>
      <c r="R3898" t="s">
        <v>811</v>
      </c>
      <c r="S3898" t="s">
        <v>345</v>
      </c>
      <c r="T3898" t="s">
        <v>3611</v>
      </c>
      <c r="U3898" t="s">
        <v>343</v>
      </c>
      <c r="V3898" t="s">
        <v>354</v>
      </c>
      <c r="X3898" t="str">
        <f>LEFT(Table7[[#This Row],[Month]],4)</f>
        <v>2023</v>
      </c>
      <c r="Y3898">
        <f>SIGN(Table7[[#This Row],[Internal Monthly Cost]])</f>
        <v>1</v>
      </c>
    </row>
    <row r="3899" spans="1:25" x14ac:dyDescent="0.2">
      <c r="A3899">
        <v>707</v>
      </c>
      <c r="B3899" t="s">
        <v>3764</v>
      </c>
      <c r="C3899" t="s">
        <v>3764</v>
      </c>
      <c r="D3899" t="s">
        <v>5</v>
      </c>
      <c r="E3899" t="s">
        <v>3000</v>
      </c>
      <c r="F3899" t="s">
        <v>652</v>
      </c>
      <c r="G3899" t="s">
        <v>3001</v>
      </c>
      <c r="H3899" t="s">
        <v>2980</v>
      </c>
      <c r="I3899" t="s">
        <v>3077</v>
      </c>
      <c r="J3899" t="s">
        <v>8</v>
      </c>
      <c r="K3899" t="s">
        <v>124</v>
      </c>
      <c r="M3899">
        <v>75</v>
      </c>
      <c r="N3899" t="s">
        <v>74</v>
      </c>
      <c r="O3899" t="s">
        <v>218</v>
      </c>
      <c r="P3899" t="s">
        <v>75</v>
      </c>
      <c r="Q3899" t="s">
        <v>139</v>
      </c>
      <c r="R3899" t="s">
        <v>811</v>
      </c>
      <c r="S3899" t="s">
        <v>345</v>
      </c>
      <c r="T3899" t="s">
        <v>3611</v>
      </c>
      <c r="U3899" t="s">
        <v>343</v>
      </c>
      <c r="V3899" t="s">
        <v>353</v>
      </c>
      <c r="X3899" t="str">
        <f>LEFT(Table7[[#This Row],[Month]],4)</f>
        <v>2023</v>
      </c>
      <c r="Y3899">
        <f>SIGN(Table7[[#This Row],[Internal Monthly Cost]])</f>
        <v>1</v>
      </c>
    </row>
    <row r="3900" spans="1:25" x14ac:dyDescent="0.2">
      <c r="A3900">
        <v>708</v>
      </c>
      <c r="B3900" t="s">
        <v>3764</v>
      </c>
      <c r="C3900" t="s">
        <v>3764</v>
      </c>
      <c r="D3900" t="s">
        <v>5</v>
      </c>
      <c r="E3900" t="s">
        <v>3005</v>
      </c>
      <c r="F3900" t="s">
        <v>652</v>
      </c>
      <c r="G3900" t="s">
        <v>3006</v>
      </c>
      <c r="H3900" t="s">
        <v>2980</v>
      </c>
      <c r="I3900" t="s">
        <v>3077</v>
      </c>
      <c r="J3900" t="s">
        <v>8</v>
      </c>
      <c r="K3900" t="s">
        <v>124</v>
      </c>
      <c r="M3900">
        <v>75</v>
      </c>
      <c r="N3900" t="s">
        <v>58</v>
      </c>
      <c r="O3900" t="s">
        <v>237</v>
      </c>
      <c r="P3900" t="s">
        <v>59</v>
      </c>
      <c r="Q3900" t="s">
        <v>139</v>
      </c>
      <c r="R3900" t="s">
        <v>811</v>
      </c>
      <c r="S3900" t="s">
        <v>345</v>
      </c>
      <c r="T3900" t="s">
        <v>3611</v>
      </c>
      <c r="U3900" t="s">
        <v>343</v>
      </c>
      <c r="V3900" t="s">
        <v>358</v>
      </c>
      <c r="X3900" t="str">
        <f>LEFT(Table7[[#This Row],[Month]],4)</f>
        <v>2023</v>
      </c>
      <c r="Y3900">
        <f>SIGN(Table7[[#This Row],[Internal Monthly Cost]])</f>
        <v>1</v>
      </c>
    </row>
    <row r="3901" spans="1:25" x14ac:dyDescent="0.2">
      <c r="A3901">
        <v>702</v>
      </c>
      <c r="B3901" t="s">
        <v>3764</v>
      </c>
      <c r="C3901" t="s">
        <v>3764</v>
      </c>
      <c r="D3901" t="s">
        <v>5</v>
      </c>
      <c r="E3901" t="s">
        <v>2948</v>
      </c>
      <c r="F3901" t="s">
        <v>652</v>
      </c>
      <c r="G3901" t="s">
        <v>2949</v>
      </c>
      <c r="H3901" t="s">
        <v>2950</v>
      </c>
      <c r="I3901" t="s">
        <v>3056</v>
      </c>
      <c r="J3901" t="s">
        <v>8</v>
      </c>
      <c r="K3901" t="s">
        <v>127</v>
      </c>
      <c r="M3901">
        <v>37</v>
      </c>
      <c r="N3901" t="s">
        <v>856</v>
      </c>
      <c r="O3901" t="s">
        <v>855</v>
      </c>
      <c r="P3901" t="s">
        <v>857</v>
      </c>
      <c r="Q3901" t="s">
        <v>140</v>
      </c>
      <c r="R3901" t="s">
        <v>811</v>
      </c>
      <c r="S3901" t="s">
        <v>360</v>
      </c>
      <c r="T3901" t="s">
        <v>3615</v>
      </c>
      <c r="U3901" t="s">
        <v>343</v>
      </c>
      <c r="V3901" t="s">
        <v>858</v>
      </c>
      <c r="X3901" t="str">
        <f>LEFT(Table7[[#This Row],[Month]],4)</f>
        <v>2023</v>
      </c>
      <c r="Y3901">
        <f>SIGN(Table7[[#This Row],[Internal Monthly Cost]])</f>
        <v>1</v>
      </c>
    </row>
    <row r="3902" spans="1:25" x14ac:dyDescent="0.2">
      <c r="A3902">
        <v>722</v>
      </c>
      <c r="B3902" t="s">
        <v>3764</v>
      </c>
      <c r="C3902" t="s">
        <v>3764</v>
      </c>
      <c r="D3902" t="s">
        <v>5</v>
      </c>
      <c r="E3902" t="s">
        <v>3277</v>
      </c>
      <c r="F3902" t="s">
        <v>652</v>
      </c>
      <c r="G3902" t="s">
        <v>3271</v>
      </c>
      <c r="H3902" t="s">
        <v>3295</v>
      </c>
      <c r="I3902" t="s">
        <v>3294</v>
      </c>
      <c r="J3902" t="s">
        <v>8</v>
      </c>
      <c r="K3902" t="s">
        <v>123</v>
      </c>
      <c r="M3902">
        <v>40</v>
      </c>
      <c r="N3902" t="s">
        <v>31</v>
      </c>
      <c r="O3902" t="s">
        <v>194</v>
      </c>
      <c r="P3902" t="s">
        <v>32</v>
      </c>
      <c r="Q3902" t="s">
        <v>171</v>
      </c>
      <c r="R3902" t="s">
        <v>138</v>
      </c>
      <c r="S3902" t="s">
        <v>345</v>
      </c>
      <c r="T3902" t="s">
        <v>362</v>
      </c>
      <c r="U3902" t="s">
        <v>343</v>
      </c>
      <c r="V3902" t="s">
        <v>363</v>
      </c>
      <c r="X3902" t="str">
        <f>LEFT(Table7[[#This Row],[Month]],4)</f>
        <v>2023</v>
      </c>
      <c r="Y3902">
        <f>SIGN(Table7[[#This Row],[Internal Monthly Cost]])</f>
        <v>1</v>
      </c>
    </row>
    <row r="3903" spans="1:25" x14ac:dyDescent="0.2">
      <c r="A3903">
        <v>739</v>
      </c>
      <c r="B3903" t="s">
        <v>3764</v>
      </c>
      <c r="C3903" t="s">
        <v>3764</v>
      </c>
      <c r="D3903" t="s">
        <v>5</v>
      </c>
      <c r="E3903" t="s">
        <v>3439</v>
      </c>
      <c r="F3903" t="s">
        <v>652</v>
      </c>
      <c r="G3903" t="s">
        <v>3440</v>
      </c>
      <c r="H3903" t="s">
        <v>3441</v>
      </c>
      <c r="I3903" t="s">
        <v>3452</v>
      </c>
      <c r="J3903" t="s">
        <v>8</v>
      </c>
      <c r="K3903" t="s">
        <v>127</v>
      </c>
      <c r="M3903">
        <v>33</v>
      </c>
      <c r="N3903" t="s">
        <v>2555</v>
      </c>
      <c r="O3903" t="s">
        <v>2554</v>
      </c>
      <c r="P3903" t="s">
        <v>2556</v>
      </c>
      <c r="Q3903" t="s">
        <v>140</v>
      </c>
      <c r="R3903" t="s">
        <v>811</v>
      </c>
      <c r="S3903" t="s">
        <v>345</v>
      </c>
      <c r="T3903" t="s">
        <v>3615</v>
      </c>
      <c r="U3903" t="s">
        <v>343</v>
      </c>
      <c r="V3903" t="s">
        <v>2557</v>
      </c>
      <c r="X3903" t="str">
        <f>LEFT(Table7[[#This Row],[Month]],4)</f>
        <v>2023</v>
      </c>
      <c r="Y3903">
        <f>SIGN(Table7[[#This Row],[Internal Monthly Cost]])</f>
        <v>1</v>
      </c>
    </row>
    <row r="3904" spans="1:25" x14ac:dyDescent="0.2">
      <c r="A3904">
        <v>726</v>
      </c>
      <c r="B3904" t="s">
        <v>3764</v>
      </c>
      <c r="C3904" t="s">
        <v>3764</v>
      </c>
      <c r="D3904" t="s">
        <v>5</v>
      </c>
      <c r="E3904" t="s">
        <v>3308</v>
      </c>
      <c r="F3904" t="s">
        <v>652</v>
      </c>
      <c r="G3904" t="s">
        <v>3309</v>
      </c>
      <c r="H3904" t="s">
        <v>3299</v>
      </c>
      <c r="I3904" t="s">
        <v>3336</v>
      </c>
      <c r="J3904" t="s">
        <v>8</v>
      </c>
      <c r="K3904" t="s">
        <v>123</v>
      </c>
      <c r="M3904">
        <v>41</v>
      </c>
      <c r="N3904" t="s">
        <v>27</v>
      </c>
      <c r="O3904" t="s">
        <v>202</v>
      </c>
      <c r="P3904" t="s">
        <v>28</v>
      </c>
      <c r="Q3904" t="s">
        <v>171</v>
      </c>
      <c r="R3904" t="s">
        <v>138</v>
      </c>
      <c r="S3904" t="s">
        <v>345</v>
      </c>
      <c r="T3904" t="s">
        <v>380</v>
      </c>
      <c r="U3904" t="s">
        <v>343</v>
      </c>
      <c r="V3904" t="s">
        <v>381</v>
      </c>
      <c r="X3904" t="str">
        <f>LEFT(Table7[[#This Row],[Month]],4)</f>
        <v>2023</v>
      </c>
      <c r="Y3904">
        <f>SIGN(Table7[[#This Row],[Internal Monthly Cost]])</f>
        <v>1</v>
      </c>
    </row>
    <row r="3905" spans="1:25" x14ac:dyDescent="0.2">
      <c r="A3905">
        <v>519</v>
      </c>
      <c r="B3905" t="s">
        <v>3764</v>
      </c>
      <c r="C3905" t="s">
        <v>3890</v>
      </c>
      <c r="D3905" t="s">
        <v>5</v>
      </c>
      <c r="E3905" t="s">
        <v>2281</v>
      </c>
      <c r="F3905" t="s">
        <v>652</v>
      </c>
      <c r="G3905" t="s">
        <v>3893</v>
      </c>
      <c r="H3905" t="s">
        <v>2283</v>
      </c>
      <c r="J3905" t="s">
        <v>8</v>
      </c>
      <c r="K3905" t="s">
        <v>124</v>
      </c>
      <c r="M3905">
        <v>18</v>
      </c>
      <c r="N3905" t="s">
        <v>3758</v>
      </c>
      <c r="O3905" t="s">
        <v>3757</v>
      </c>
      <c r="P3905" t="s">
        <v>3759</v>
      </c>
      <c r="Q3905" t="s">
        <v>139</v>
      </c>
      <c r="R3905" t="s">
        <v>811</v>
      </c>
      <c r="S3905" t="s">
        <v>360</v>
      </c>
      <c r="T3905" t="s">
        <v>3611</v>
      </c>
      <c r="U3905" t="s">
        <v>343</v>
      </c>
      <c r="V3905" t="s">
        <v>3756</v>
      </c>
      <c r="X3905" t="str">
        <f>LEFT(Table7[[#This Row],[Month]],4)</f>
        <v>2023</v>
      </c>
      <c r="Y3905">
        <f>SIGN(Table7[[#This Row],[Internal Monthly Cost]])</f>
        <v>1</v>
      </c>
    </row>
    <row r="3906" spans="1:25" x14ac:dyDescent="0.2">
      <c r="A3906">
        <v>520</v>
      </c>
      <c r="B3906" t="s">
        <v>3764</v>
      </c>
      <c r="C3906" t="s">
        <v>3890</v>
      </c>
      <c r="D3906" t="s">
        <v>5</v>
      </c>
      <c r="E3906" t="s">
        <v>2329</v>
      </c>
      <c r="F3906" t="s">
        <v>652</v>
      </c>
      <c r="G3906" t="s">
        <v>3894</v>
      </c>
      <c r="H3906" t="s">
        <v>752</v>
      </c>
      <c r="J3906" t="s">
        <v>8</v>
      </c>
      <c r="K3906" t="s">
        <v>124</v>
      </c>
      <c r="M3906">
        <v>18</v>
      </c>
      <c r="N3906" t="s">
        <v>433</v>
      </c>
      <c r="O3906" t="s">
        <v>434</v>
      </c>
      <c r="P3906" t="s">
        <v>435</v>
      </c>
      <c r="Q3906" t="s">
        <v>139</v>
      </c>
      <c r="R3906" t="s">
        <v>811</v>
      </c>
      <c r="S3906" t="s">
        <v>360</v>
      </c>
      <c r="T3906" t="s">
        <v>3611</v>
      </c>
      <c r="U3906" t="s">
        <v>343</v>
      </c>
      <c r="V3906" t="s">
        <v>3264</v>
      </c>
      <c r="X3906" t="str">
        <f>LEFT(Table7[[#This Row],[Month]],4)</f>
        <v>2023</v>
      </c>
      <c r="Y3906">
        <f>SIGN(Table7[[#This Row],[Internal Monthly Cost]])</f>
        <v>1</v>
      </c>
    </row>
    <row r="3907" spans="1:25" x14ac:dyDescent="0.2">
      <c r="A3907">
        <v>525</v>
      </c>
      <c r="B3907" t="s">
        <v>3764</v>
      </c>
      <c r="C3907" t="s">
        <v>3890</v>
      </c>
      <c r="D3907" t="s">
        <v>5</v>
      </c>
      <c r="E3907" t="s">
        <v>2302</v>
      </c>
      <c r="F3907" t="s">
        <v>652</v>
      </c>
      <c r="G3907" t="s">
        <v>3896</v>
      </c>
      <c r="H3907" t="s">
        <v>752</v>
      </c>
      <c r="J3907" t="s">
        <v>8</v>
      </c>
      <c r="K3907" t="s">
        <v>124</v>
      </c>
      <c r="M3907">
        <v>18</v>
      </c>
      <c r="N3907" t="s">
        <v>117</v>
      </c>
      <c r="O3907" t="s">
        <v>246</v>
      </c>
      <c r="P3907" t="s">
        <v>118</v>
      </c>
      <c r="Q3907" t="s">
        <v>139</v>
      </c>
      <c r="R3907" t="s">
        <v>811</v>
      </c>
      <c r="S3907" t="s">
        <v>345</v>
      </c>
      <c r="T3907" t="s">
        <v>3611</v>
      </c>
      <c r="U3907" t="s">
        <v>343</v>
      </c>
      <c r="V3907" t="s">
        <v>385</v>
      </c>
      <c r="X3907" t="str">
        <f>LEFT(Table7[[#This Row],[Month]],4)</f>
        <v>2023</v>
      </c>
      <c r="Y3907">
        <f>SIGN(Table7[[#This Row],[Internal Monthly Cost]])</f>
        <v>1</v>
      </c>
    </row>
    <row r="3908" spans="1:25" x14ac:dyDescent="0.2">
      <c r="A3908">
        <v>521</v>
      </c>
      <c r="B3908" t="s">
        <v>3764</v>
      </c>
      <c r="C3908" t="s">
        <v>3890</v>
      </c>
      <c r="D3908" t="s">
        <v>5</v>
      </c>
      <c r="E3908" t="s">
        <v>1999</v>
      </c>
      <c r="F3908" t="s">
        <v>652</v>
      </c>
      <c r="G3908" t="s">
        <v>3897</v>
      </c>
      <c r="H3908" t="s">
        <v>752</v>
      </c>
      <c r="J3908" t="s">
        <v>8</v>
      </c>
      <c r="K3908" t="s">
        <v>124</v>
      </c>
      <c r="M3908">
        <v>18</v>
      </c>
      <c r="N3908" t="s">
        <v>66</v>
      </c>
      <c r="O3908" t="s">
        <v>229</v>
      </c>
      <c r="P3908" t="s">
        <v>67</v>
      </c>
      <c r="Q3908" t="s">
        <v>139</v>
      </c>
      <c r="R3908" t="s">
        <v>811</v>
      </c>
      <c r="S3908" t="s">
        <v>360</v>
      </c>
      <c r="T3908" t="s">
        <v>3611</v>
      </c>
      <c r="U3908" t="s">
        <v>343</v>
      </c>
      <c r="V3908" t="s">
        <v>3344</v>
      </c>
      <c r="X3908" t="str">
        <f>LEFT(Table7[[#This Row],[Month]],4)</f>
        <v>2023</v>
      </c>
      <c r="Y3908">
        <f>SIGN(Table7[[#This Row],[Internal Monthly Cost]])</f>
        <v>1</v>
      </c>
    </row>
    <row r="3909" spans="1:25" x14ac:dyDescent="0.2">
      <c r="A3909">
        <v>524</v>
      </c>
      <c r="B3909" t="s">
        <v>3764</v>
      </c>
      <c r="C3909" t="s">
        <v>3890</v>
      </c>
      <c r="D3909" t="s">
        <v>5</v>
      </c>
      <c r="E3909" t="s">
        <v>2295</v>
      </c>
      <c r="F3909" t="s">
        <v>652</v>
      </c>
      <c r="G3909" t="s">
        <v>3895</v>
      </c>
      <c r="H3909" t="s">
        <v>752</v>
      </c>
      <c r="J3909" t="s">
        <v>8</v>
      </c>
      <c r="K3909" t="s">
        <v>124</v>
      </c>
      <c r="M3909">
        <v>18</v>
      </c>
      <c r="N3909" t="s">
        <v>113</v>
      </c>
      <c r="O3909" t="s">
        <v>245</v>
      </c>
      <c r="P3909" t="s">
        <v>114</v>
      </c>
      <c r="Q3909" t="s">
        <v>139</v>
      </c>
      <c r="R3909" t="s">
        <v>811</v>
      </c>
      <c r="S3909" t="s">
        <v>345</v>
      </c>
      <c r="T3909" t="s">
        <v>3611</v>
      </c>
      <c r="U3909" t="s">
        <v>343</v>
      </c>
      <c r="V3909" t="s">
        <v>385</v>
      </c>
      <c r="X3909" t="str">
        <f>LEFT(Table7[[#This Row],[Month]],4)</f>
        <v>2023</v>
      </c>
      <c r="Y3909">
        <f>SIGN(Table7[[#This Row],[Internal Monthly Cost]])</f>
        <v>1</v>
      </c>
    </row>
    <row r="3910" spans="1:25" x14ac:dyDescent="0.2">
      <c r="A3910">
        <v>517</v>
      </c>
      <c r="B3910" t="s">
        <v>3764</v>
      </c>
      <c r="C3910" t="s">
        <v>3890</v>
      </c>
      <c r="D3910" t="s">
        <v>5</v>
      </c>
      <c r="E3910" t="s">
        <v>760</v>
      </c>
      <c r="F3910" t="s">
        <v>652</v>
      </c>
      <c r="G3910" t="s">
        <v>3892</v>
      </c>
      <c r="H3910" t="s">
        <v>504</v>
      </c>
      <c r="J3910" t="s">
        <v>8</v>
      </c>
      <c r="K3910" t="s">
        <v>124</v>
      </c>
      <c r="M3910">
        <v>21</v>
      </c>
      <c r="N3910" t="s">
        <v>10</v>
      </c>
      <c r="O3910" t="s">
        <v>205</v>
      </c>
      <c r="P3910" t="s">
        <v>11</v>
      </c>
      <c r="Q3910" t="s">
        <v>171</v>
      </c>
      <c r="R3910" t="s">
        <v>138</v>
      </c>
      <c r="S3910" t="s">
        <v>360</v>
      </c>
      <c r="T3910" t="s">
        <v>3614</v>
      </c>
      <c r="U3910" t="s">
        <v>343</v>
      </c>
      <c r="V3910" t="s">
        <v>383</v>
      </c>
      <c r="X3910" t="str">
        <f>LEFT(Table7[[#This Row],[Month]],4)</f>
        <v>2023</v>
      </c>
      <c r="Y3910">
        <f>SIGN(Table7[[#This Row],[Internal Monthly Cost]])</f>
        <v>1</v>
      </c>
    </row>
    <row r="3911" spans="1:25" x14ac:dyDescent="0.2">
      <c r="A3911">
        <v>515</v>
      </c>
      <c r="B3911" t="s">
        <v>3764</v>
      </c>
      <c r="C3911" t="s">
        <v>3890</v>
      </c>
      <c r="D3911" t="s">
        <v>5</v>
      </c>
      <c r="E3911" t="s">
        <v>2212</v>
      </c>
      <c r="F3911" t="s">
        <v>652</v>
      </c>
      <c r="G3911" t="s">
        <v>3891</v>
      </c>
      <c r="H3911" t="s">
        <v>504</v>
      </c>
      <c r="J3911" t="s">
        <v>8</v>
      </c>
      <c r="K3911" t="s">
        <v>124</v>
      </c>
      <c r="M3911">
        <v>17</v>
      </c>
      <c r="N3911" t="s">
        <v>104</v>
      </c>
      <c r="O3911" t="s">
        <v>243</v>
      </c>
      <c r="P3911" t="s">
        <v>105</v>
      </c>
      <c r="Q3911" t="s">
        <v>139</v>
      </c>
      <c r="R3911" t="s">
        <v>811</v>
      </c>
      <c r="S3911" t="s">
        <v>345</v>
      </c>
      <c r="T3911" t="s">
        <v>3611</v>
      </c>
      <c r="U3911" t="s">
        <v>343</v>
      </c>
      <c r="V3911" t="s">
        <v>373</v>
      </c>
      <c r="X3911" t="str">
        <f>LEFT(Table7[[#This Row],[Month]],4)</f>
        <v>2023</v>
      </c>
      <c r="Y3911">
        <f>SIGN(Table7[[#This Row],[Internal Monthly Cost]])</f>
        <v>1</v>
      </c>
    </row>
    <row r="3912" spans="1:25" x14ac:dyDescent="0.2">
      <c r="A3912">
        <v>526</v>
      </c>
      <c r="B3912" t="s">
        <v>3764</v>
      </c>
      <c r="C3912" t="s">
        <v>3890</v>
      </c>
      <c r="D3912" t="s">
        <v>5</v>
      </c>
      <c r="E3912" t="s">
        <v>779</v>
      </c>
      <c r="F3912" t="s">
        <v>652</v>
      </c>
      <c r="G3912" t="s">
        <v>3898</v>
      </c>
      <c r="H3912" t="s">
        <v>752</v>
      </c>
      <c r="J3912" t="s">
        <v>8</v>
      </c>
      <c r="K3912" t="s">
        <v>127</v>
      </c>
      <c r="M3912">
        <v>12</v>
      </c>
      <c r="N3912" t="s">
        <v>13</v>
      </c>
      <c r="O3912" t="s">
        <v>207</v>
      </c>
      <c r="P3912" t="s">
        <v>14</v>
      </c>
      <c r="Q3912" t="s">
        <v>140</v>
      </c>
      <c r="R3912" t="s">
        <v>811</v>
      </c>
      <c r="S3912" t="s">
        <v>345</v>
      </c>
      <c r="T3912" t="s">
        <v>3615</v>
      </c>
      <c r="U3912" t="s">
        <v>343</v>
      </c>
      <c r="V3912" t="s">
        <v>386</v>
      </c>
      <c r="X3912" t="str">
        <f>LEFT(Table7[[#This Row],[Month]],4)</f>
        <v>2023</v>
      </c>
      <c r="Y3912">
        <f>SIGN(Table7[[#This Row],[Internal Monthly Cost]])</f>
        <v>1</v>
      </c>
    </row>
    <row r="3913" spans="1:25" x14ac:dyDescent="0.2">
      <c r="A3913">
        <v>527</v>
      </c>
      <c r="B3913" t="s">
        <v>3764</v>
      </c>
      <c r="C3913" t="s">
        <v>3890</v>
      </c>
      <c r="D3913" t="s">
        <v>5</v>
      </c>
      <c r="E3913" t="s">
        <v>748</v>
      </c>
      <c r="F3913" t="s">
        <v>652</v>
      </c>
      <c r="G3913" t="s">
        <v>3899</v>
      </c>
      <c r="H3913" t="s">
        <v>752</v>
      </c>
      <c r="J3913" t="s">
        <v>8</v>
      </c>
      <c r="K3913" t="s">
        <v>123</v>
      </c>
      <c r="M3913">
        <v>12</v>
      </c>
      <c r="N3913" t="s">
        <v>7</v>
      </c>
      <c r="O3913" t="s">
        <v>208</v>
      </c>
      <c r="P3913" t="s">
        <v>9</v>
      </c>
      <c r="Q3913" t="s">
        <v>171</v>
      </c>
      <c r="R3913" t="s">
        <v>138</v>
      </c>
      <c r="S3913" t="s">
        <v>345</v>
      </c>
      <c r="T3913" t="s">
        <v>387</v>
      </c>
      <c r="U3913" t="s">
        <v>343</v>
      </c>
      <c r="V3913" t="s">
        <v>388</v>
      </c>
      <c r="X3913" t="str">
        <f>LEFT(Table7[[#This Row],[Month]],4)</f>
        <v>2023</v>
      </c>
      <c r="Y3913">
        <f>SIGN(Table7[[#This Row],[Internal Monthly Cost]])</f>
        <v>1</v>
      </c>
    </row>
    <row r="3914" spans="1:25" x14ac:dyDescent="0.2">
      <c r="A3914">
        <v>609</v>
      </c>
      <c r="B3914" t="s">
        <v>3764</v>
      </c>
      <c r="C3914" t="s">
        <v>3948</v>
      </c>
      <c r="D3914" t="s">
        <v>5</v>
      </c>
      <c r="E3914" t="s">
        <v>1607</v>
      </c>
      <c r="H3914" t="s">
        <v>1608</v>
      </c>
      <c r="I3914" t="s">
        <v>2844</v>
      </c>
      <c r="J3914" t="s">
        <v>8</v>
      </c>
      <c r="K3914" t="s">
        <v>442</v>
      </c>
      <c r="M3914">
        <v>-40</v>
      </c>
      <c r="N3914" t="s">
        <v>1603</v>
      </c>
      <c r="O3914" t="s">
        <v>1602</v>
      </c>
      <c r="P3914" t="s">
        <v>1604</v>
      </c>
      <c r="Q3914" t="s">
        <v>441</v>
      </c>
      <c r="R3914" t="s">
        <v>442</v>
      </c>
      <c r="S3914" t="s">
        <v>345</v>
      </c>
      <c r="T3914" t="s">
        <v>3613</v>
      </c>
      <c r="U3914" t="s">
        <v>343</v>
      </c>
      <c r="V3914" t="s">
        <v>1605</v>
      </c>
      <c r="X3914" t="str">
        <f>LEFT(Table7[[#This Row],[Month]],4)</f>
        <v>2023</v>
      </c>
      <c r="Y3914">
        <f>SIGN(Table7[[#This Row],[Internal Monthly Cost]])</f>
        <v>-1</v>
      </c>
    </row>
    <row r="3915" spans="1:25" x14ac:dyDescent="0.2">
      <c r="A3915">
        <v>556</v>
      </c>
      <c r="B3915" t="s">
        <v>3764</v>
      </c>
      <c r="C3915" t="s">
        <v>3948</v>
      </c>
      <c r="D3915" t="s">
        <v>5</v>
      </c>
      <c r="E3915" t="s">
        <v>2606</v>
      </c>
      <c r="H3915" t="s">
        <v>2608</v>
      </c>
      <c r="I3915" t="s">
        <v>2852</v>
      </c>
      <c r="J3915" t="s">
        <v>8</v>
      </c>
      <c r="K3915" t="s">
        <v>442</v>
      </c>
      <c r="M3915">
        <v>-40</v>
      </c>
      <c r="N3915" t="s">
        <v>3048</v>
      </c>
      <c r="O3915" t="s">
        <v>3049</v>
      </c>
      <c r="P3915" t="s">
        <v>3050</v>
      </c>
      <c r="Q3915" t="s">
        <v>441</v>
      </c>
      <c r="R3915" t="s">
        <v>442</v>
      </c>
      <c r="S3915" t="s">
        <v>345</v>
      </c>
      <c r="T3915" t="s">
        <v>2920</v>
      </c>
      <c r="U3915" t="s">
        <v>343</v>
      </c>
      <c r="V3915" t="s">
        <v>3051</v>
      </c>
      <c r="X3915" t="str">
        <f>LEFT(Table7[[#This Row],[Month]],4)</f>
        <v>2023</v>
      </c>
      <c r="Y3915">
        <f>SIGN(Table7[[#This Row],[Internal Monthly Cost]])</f>
        <v>-1</v>
      </c>
    </row>
    <row r="3916" spans="1:25" x14ac:dyDescent="0.2">
      <c r="A3916">
        <v>559</v>
      </c>
      <c r="B3916" t="s">
        <v>3764</v>
      </c>
      <c r="C3916" t="s">
        <v>3948</v>
      </c>
      <c r="D3916" t="s">
        <v>5</v>
      </c>
      <c r="E3916" t="s">
        <v>2521</v>
      </c>
      <c r="H3916" t="s">
        <v>2523</v>
      </c>
      <c r="I3916" t="s">
        <v>2850</v>
      </c>
      <c r="J3916" t="s">
        <v>8</v>
      </c>
      <c r="K3916" t="s">
        <v>442</v>
      </c>
      <c r="M3916">
        <v>-40</v>
      </c>
      <c r="N3916" t="s">
        <v>2527</v>
      </c>
      <c r="O3916" t="s">
        <v>2526</v>
      </c>
      <c r="P3916" t="s">
        <v>2528</v>
      </c>
      <c r="Q3916" t="s">
        <v>441</v>
      </c>
      <c r="R3916" t="s">
        <v>442</v>
      </c>
      <c r="S3916" t="s">
        <v>345</v>
      </c>
      <c r="T3916" t="s">
        <v>3613</v>
      </c>
      <c r="U3916" t="s">
        <v>343</v>
      </c>
      <c r="V3916" t="s">
        <v>2530</v>
      </c>
      <c r="X3916" t="str">
        <f>LEFT(Table7[[#This Row],[Month]],4)</f>
        <v>2023</v>
      </c>
      <c r="Y3916">
        <f>SIGN(Table7[[#This Row],[Internal Monthly Cost]])</f>
        <v>-1</v>
      </c>
    </row>
    <row r="3917" spans="1:25" x14ac:dyDescent="0.2">
      <c r="A3917">
        <v>615</v>
      </c>
      <c r="B3917" t="s">
        <v>3764</v>
      </c>
      <c r="C3917" t="s">
        <v>3948</v>
      </c>
      <c r="D3917" t="s">
        <v>5</v>
      </c>
      <c r="E3917" t="s">
        <v>2677</v>
      </c>
      <c r="H3917" t="s">
        <v>664</v>
      </c>
      <c r="I3917" t="s">
        <v>2841</v>
      </c>
      <c r="J3917" t="s">
        <v>4</v>
      </c>
      <c r="K3917" t="s">
        <v>442</v>
      </c>
      <c r="M3917">
        <v>-44</v>
      </c>
      <c r="X3917" t="str">
        <f>LEFT(Table7[[#This Row],[Month]],4)</f>
        <v>2023</v>
      </c>
      <c r="Y3917">
        <f>SIGN(Table7[[#This Row],[Internal Monthly Cost]])</f>
        <v>-1</v>
      </c>
    </row>
    <row r="3918" spans="1:25" x14ac:dyDescent="0.2">
      <c r="A3918">
        <v>601</v>
      </c>
      <c r="B3918" t="s">
        <v>3764</v>
      </c>
      <c r="C3918" t="s">
        <v>3948</v>
      </c>
      <c r="D3918" t="s">
        <v>5</v>
      </c>
      <c r="E3918" t="s">
        <v>661</v>
      </c>
      <c r="H3918" t="s">
        <v>664</v>
      </c>
      <c r="I3918" t="s">
        <v>2841</v>
      </c>
      <c r="J3918" t="s">
        <v>4</v>
      </c>
      <c r="K3918" t="s">
        <v>442</v>
      </c>
      <c r="M3918">
        <v>-44</v>
      </c>
      <c r="X3918" t="str">
        <f>LEFT(Table7[[#This Row],[Month]],4)</f>
        <v>2023</v>
      </c>
      <c r="Y3918">
        <f>SIGN(Table7[[#This Row],[Internal Monthly Cost]])</f>
        <v>-1</v>
      </c>
    </row>
    <row r="3919" spans="1:25" x14ac:dyDescent="0.2">
      <c r="A3919">
        <v>564</v>
      </c>
      <c r="B3919" t="s">
        <v>3845</v>
      </c>
      <c r="C3919" t="s">
        <v>3845</v>
      </c>
      <c r="D3919" t="s">
        <v>5</v>
      </c>
      <c r="E3919" t="s">
        <v>553</v>
      </c>
      <c r="H3919" t="s">
        <v>555</v>
      </c>
      <c r="I3919" t="s">
        <v>2838</v>
      </c>
      <c r="J3919" t="s">
        <v>8</v>
      </c>
      <c r="K3919" t="s">
        <v>442</v>
      </c>
      <c r="M3919">
        <v>40</v>
      </c>
      <c r="N3919" t="s">
        <v>2917</v>
      </c>
      <c r="O3919" t="s">
        <v>2918</v>
      </c>
      <c r="P3919" t="s">
        <v>2919</v>
      </c>
      <c r="Q3919" t="s">
        <v>441</v>
      </c>
      <c r="R3919" t="s">
        <v>442</v>
      </c>
      <c r="S3919" t="s">
        <v>345</v>
      </c>
      <c r="T3919" t="s">
        <v>2920</v>
      </c>
      <c r="U3919" t="s">
        <v>343</v>
      </c>
      <c r="V3919" t="s">
        <v>2921</v>
      </c>
      <c r="X3919" t="str">
        <f>LEFT(Table7[[#This Row],[Month]],4)</f>
        <v>2023</v>
      </c>
      <c r="Y3919">
        <f>SIGN(Table7[[#This Row],[Internal Monthly Cost]])</f>
        <v>1</v>
      </c>
    </row>
    <row r="3920" spans="1:25" x14ac:dyDescent="0.2">
      <c r="A3920">
        <v>598</v>
      </c>
      <c r="B3920" t="s">
        <v>3845</v>
      </c>
      <c r="C3920" t="s">
        <v>3845</v>
      </c>
      <c r="D3920" t="s">
        <v>5</v>
      </c>
      <c r="E3920" t="s">
        <v>1203</v>
      </c>
      <c r="H3920" t="s">
        <v>874</v>
      </c>
      <c r="I3920" t="s">
        <v>2843</v>
      </c>
      <c r="J3920" t="s">
        <v>8</v>
      </c>
      <c r="K3920" t="s">
        <v>442</v>
      </c>
      <c r="M3920">
        <v>40</v>
      </c>
      <c r="N3920" t="s">
        <v>438</v>
      </c>
      <c r="O3920" t="s">
        <v>439</v>
      </c>
      <c r="P3920" t="s">
        <v>440</v>
      </c>
      <c r="Q3920" t="s">
        <v>441</v>
      </c>
      <c r="R3920" t="s">
        <v>442</v>
      </c>
      <c r="S3920" t="s">
        <v>345</v>
      </c>
      <c r="T3920" t="s">
        <v>3618</v>
      </c>
      <c r="U3920" t="s">
        <v>343</v>
      </c>
      <c r="V3920" t="s">
        <v>444</v>
      </c>
      <c r="X3920" t="str">
        <f>LEFT(Table7[[#This Row],[Month]],4)</f>
        <v>2023</v>
      </c>
      <c r="Y3920">
        <f>SIGN(Table7[[#This Row],[Internal Monthly Cost]])</f>
        <v>1</v>
      </c>
    </row>
    <row r="3921" spans="1:25" x14ac:dyDescent="0.2">
      <c r="A3921">
        <v>609</v>
      </c>
      <c r="B3921" t="s">
        <v>3845</v>
      </c>
      <c r="C3921" t="s">
        <v>3845</v>
      </c>
      <c r="D3921" t="s">
        <v>5</v>
      </c>
      <c r="E3921" t="s">
        <v>1607</v>
      </c>
      <c r="H3921" t="s">
        <v>1608</v>
      </c>
      <c r="I3921" t="s">
        <v>2844</v>
      </c>
      <c r="J3921" t="s">
        <v>8</v>
      </c>
      <c r="K3921" t="s">
        <v>442</v>
      </c>
      <c r="M3921">
        <v>40</v>
      </c>
      <c r="N3921" t="s">
        <v>1603</v>
      </c>
      <c r="O3921" t="s">
        <v>1602</v>
      </c>
      <c r="P3921" t="s">
        <v>1604</v>
      </c>
      <c r="Q3921" t="s">
        <v>441</v>
      </c>
      <c r="R3921" t="s">
        <v>442</v>
      </c>
      <c r="S3921" t="s">
        <v>345</v>
      </c>
      <c r="T3921" t="s">
        <v>3613</v>
      </c>
      <c r="U3921" t="s">
        <v>343</v>
      </c>
      <c r="V3921" t="s">
        <v>1605</v>
      </c>
      <c r="X3921" t="str">
        <f>LEFT(Table7[[#This Row],[Month]],4)</f>
        <v>2023</v>
      </c>
      <c r="Y3921">
        <f>SIGN(Table7[[#This Row],[Internal Monthly Cost]])</f>
        <v>1</v>
      </c>
    </row>
    <row r="3922" spans="1:25" x14ac:dyDescent="0.2">
      <c r="A3922">
        <v>556</v>
      </c>
      <c r="B3922" t="s">
        <v>3845</v>
      </c>
      <c r="C3922" t="s">
        <v>3845</v>
      </c>
      <c r="D3922" t="s">
        <v>5</v>
      </c>
      <c r="E3922" t="s">
        <v>2606</v>
      </c>
      <c r="H3922" t="s">
        <v>2608</v>
      </c>
      <c r="I3922" t="s">
        <v>2852</v>
      </c>
      <c r="J3922" t="s">
        <v>8</v>
      </c>
      <c r="K3922" t="s">
        <v>442</v>
      </c>
      <c r="M3922">
        <v>40</v>
      </c>
      <c r="N3922" t="s">
        <v>3048</v>
      </c>
      <c r="O3922" t="s">
        <v>3049</v>
      </c>
      <c r="P3922" t="s">
        <v>3050</v>
      </c>
      <c r="Q3922" t="s">
        <v>441</v>
      </c>
      <c r="R3922" t="s">
        <v>442</v>
      </c>
      <c r="S3922" t="s">
        <v>345</v>
      </c>
      <c r="T3922" t="s">
        <v>2920</v>
      </c>
      <c r="U3922" t="s">
        <v>343</v>
      </c>
      <c r="V3922" t="s">
        <v>3051</v>
      </c>
      <c r="X3922" t="str">
        <f>LEFT(Table7[[#This Row],[Month]],4)</f>
        <v>2023</v>
      </c>
      <c r="Y3922">
        <f>SIGN(Table7[[#This Row],[Internal Monthly Cost]])</f>
        <v>1</v>
      </c>
    </row>
    <row r="3923" spans="1:25" x14ac:dyDescent="0.2">
      <c r="A3923">
        <v>561</v>
      </c>
      <c r="B3923" t="s">
        <v>3845</v>
      </c>
      <c r="C3923" t="s">
        <v>3845</v>
      </c>
      <c r="D3923" t="s">
        <v>5</v>
      </c>
      <c r="E3923" t="s">
        <v>2632</v>
      </c>
      <c r="H3923" t="s">
        <v>2634</v>
      </c>
      <c r="I3923" t="s">
        <v>2853</v>
      </c>
      <c r="J3923" t="s">
        <v>8</v>
      </c>
      <c r="K3923" t="s">
        <v>442</v>
      </c>
      <c r="M3923">
        <v>40</v>
      </c>
      <c r="N3923" t="s">
        <v>2638</v>
      </c>
      <c r="O3923" t="s">
        <v>2637</v>
      </c>
      <c r="P3923" t="s">
        <v>2639</v>
      </c>
      <c r="Q3923" t="s">
        <v>441</v>
      </c>
      <c r="R3923" t="s">
        <v>442</v>
      </c>
      <c r="S3923" t="s">
        <v>360</v>
      </c>
      <c r="T3923" t="s">
        <v>2640</v>
      </c>
      <c r="U3923" t="s">
        <v>343</v>
      </c>
      <c r="V3923" t="s">
        <v>2641</v>
      </c>
      <c r="X3923" t="str">
        <f>LEFT(Table7[[#This Row],[Month]],4)</f>
        <v>2023</v>
      </c>
      <c r="Y3923">
        <f>SIGN(Table7[[#This Row],[Internal Monthly Cost]])</f>
        <v>1</v>
      </c>
    </row>
    <row r="3924" spans="1:25" x14ac:dyDescent="0.2">
      <c r="A3924">
        <v>562</v>
      </c>
      <c r="B3924" t="s">
        <v>3845</v>
      </c>
      <c r="C3924" t="s">
        <v>3845</v>
      </c>
      <c r="D3924" t="s">
        <v>5</v>
      </c>
      <c r="E3924" t="s">
        <v>2072</v>
      </c>
      <c r="H3924" t="s">
        <v>2074</v>
      </c>
      <c r="I3924" t="s">
        <v>2845</v>
      </c>
      <c r="J3924" t="s">
        <v>8</v>
      </c>
      <c r="K3924" t="s">
        <v>442</v>
      </c>
      <c r="M3924">
        <v>40</v>
      </c>
      <c r="N3924" t="s">
        <v>2078</v>
      </c>
      <c r="O3924" t="s">
        <v>2077</v>
      </c>
      <c r="P3924" t="s">
        <v>2079</v>
      </c>
      <c r="Q3924" t="s">
        <v>441</v>
      </c>
      <c r="R3924" t="s">
        <v>442</v>
      </c>
      <c r="S3924" t="s">
        <v>345</v>
      </c>
      <c r="T3924" t="s">
        <v>1171</v>
      </c>
      <c r="U3924" t="s">
        <v>343</v>
      </c>
      <c r="V3924" t="s">
        <v>2080</v>
      </c>
      <c r="X3924" t="str">
        <f>LEFT(Table7[[#This Row],[Month]],4)</f>
        <v>2023</v>
      </c>
      <c r="Y3924">
        <f>SIGN(Table7[[#This Row],[Internal Monthly Cost]])</f>
        <v>1</v>
      </c>
    </row>
    <row r="3925" spans="1:25" x14ac:dyDescent="0.2">
      <c r="A3925">
        <v>559</v>
      </c>
      <c r="B3925" t="s">
        <v>3845</v>
      </c>
      <c r="C3925" t="s">
        <v>3845</v>
      </c>
      <c r="D3925" t="s">
        <v>5</v>
      </c>
      <c r="E3925" t="s">
        <v>2521</v>
      </c>
      <c r="H3925" t="s">
        <v>2523</v>
      </c>
      <c r="I3925" t="s">
        <v>2850</v>
      </c>
      <c r="J3925" t="s">
        <v>8</v>
      </c>
      <c r="K3925" t="s">
        <v>442</v>
      </c>
      <c r="M3925">
        <v>40</v>
      </c>
      <c r="N3925" t="s">
        <v>2527</v>
      </c>
      <c r="O3925" t="s">
        <v>2526</v>
      </c>
      <c r="P3925" t="s">
        <v>2528</v>
      </c>
      <c r="Q3925" t="s">
        <v>441</v>
      </c>
      <c r="R3925" t="s">
        <v>442</v>
      </c>
      <c r="S3925" t="s">
        <v>345</v>
      </c>
      <c r="T3925" t="s">
        <v>3613</v>
      </c>
      <c r="U3925" t="s">
        <v>343</v>
      </c>
      <c r="V3925" t="s">
        <v>2530</v>
      </c>
      <c r="X3925" t="str">
        <f>LEFT(Table7[[#This Row],[Month]],4)</f>
        <v>2023</v>
      </c>
      <c r="Y3925">
        <f>SIGN(Table7[[#This Row],[Internal Monthly Cost]])</f>
        <v>1</v>
      </c>
    </row>
    <row r="3926" spans="1:25" x14ac:dyDescent="0.2">
      <c r="A3926">
        <v>717</v>
      </c>
      <c r="B3926" t="s">
        <v>3845</v>
      </c>
      <c r="C3926" t="s">
        <v>3845</v>
      </c>
      <c r="D3926" t="s">
        <v>5</v>
      </c>
      <c r="E3926" t="s">
        <v>3161</v>
      </c>
      <c r="F3926" t="s">
        <v>652</v>
      </c>
      <c r="G3926" t="s">
        <v>3164</v>
      </c>
      <c r="H3926" t="s">
        <v>3165</v>
      </c>
      <c r="I3926" t="s">
        <v>3187</v>
      </c>
      <c r="J3926" t="s">
        <v>8</v>
      </c>
      <c r="K3926" t="s">
        <v>123</v>
      </c>
      <c r="M3926">
        <v>67</v>
      </c>
      <c r="N3926" t="s">
        <v>1064</v>
      </c>
      <c r="O3926" t="s">
        <v>1063</v>
      </c>
      <c r="P3926" t="s">
        <v>1065</v>
      </c>
      <c r="Q3926" t="s">
        <v>171</v>
      </c>
      <c r="R3926" t="s">
        <v>138</v>
      </c>
      <c r="S3926" t="s">
        <v>345</v>
      </c>
      <c r="T3926" t="s">
        <v>451</v>
      </c>
      <c r="U3926" t="s">
        <v>343</v>
      </c>
      <c r="V3926" t="s">
        <v>1066</v>
      </c>
      <c r="X3926" t="str">
        <f>LEFT(Table7[[#This Row],[Month]],4)</f>
        <v>2023</v>
      </c>
      <c r="Y3926">
        <f>SIGN(Table7[[#This Row],[Internal Monthly Cost]])</f>
        <v>1</v>
      </c>
    </row>
    <row r="3927" spans="1:25" x14ac:dyDescent="0.2">
      <c r="A3927">
        <v>531</v>
      </c>
      <c r="B3927" t="s">
        <v>3845</v>
      </c>
      <c r="C3927" t="s">
        <v>3845</v>
      </c>
      <c r="D3927" t="s">
        <v>5</v>
      </c>
      <c r="E3927" t="s">
        <v>2355</v>
      </c>
      <c r="F3927" t="s">
        <v>652</v>
      </c>
      <c r="G3927" t="s">
        <v>2356</v>
      </c>
      <c r="H3927" t="s">
        <v>2174</v>
      </c>
      <c r="I3927" t="s">
        <v>163</v>
      </c>
      <c r="J3927" t="s">
        <v>8</v>
      </c>
      <c r="K3927" t="s">
        <v>124</v>
      </c>
      <c r="M3927">
        <v>71</v>
      </c>
      <c r="N3927" t="s">
        <v>148</v>
      </c>
      <c r="O3927" t="s">
        <v>248</v>
      </c>
      <c r="P3927" t="s">
        <v>149</v>
      </c>
      <c r="Q3927" t="s">
        <v>139</v>
      </c>
      <c r="R3927" t="s">
        <v>811</v>
      </c>
      <c r="S3927" t="s">
        <v>345</v>
      </c>
      <c r="T3927" t="s">
        <v>3611</v>
      </c>
      <c r="U3927" t="s">
        <v>343</v>
      </c>
      <c r="V3927" t="s">
        <v>390</v>
      </c>
      <c r="X3927" t="str">
        <f>LEFT(Table7[[#This Row],[Month]],4)</f>
        <v>2023</v>
      </c>
      <c r="Y3927">
        <f>SIGN(Table7[[#This Row],[Internal Monthly Cost]])</f>
        <v>1</v>
      </c>
    </row>
    <row r="3928" spans="1:25" x14ac:dyDescent="0.2">
      <c r="A3928">
        <v>533</v>
      </c>
      <c r="B3928" t="s">
        <v>3845</v>
      </c>
      <c r="C3928" t="s">
        <v>3845</v>
      </c>
      <c r="D3928" t="s">
        <v>5</v>
      </c>
      <c r="E3928" t="s">
        <v>2352</v>
      </c>
      <c r="F3928" t="s">
        <v>652</v>
      </c>
      <c r="G3928" t="s">
        <v>2353</v>
      </c>
      <c r="H3928" t="s">
        <v>2174</v>
      </c>
      <c r="I3928" t="s">
        <v>163</v>
      </c>
      <c r="J3928" t="s">
        <v>8</v>
      </c>
      <c r="K3928" t="s">
        <v>124</v>
      </c>
      <c r="M3928">
        <v>71</v>
      </c>
      <c r="N3928" t="s">
        <v>150</v>
      </c>
      <c r="O3928" t="s">
        <v>249</v>
      </c>
      <c r="P3928" t="s">
        <v>151</v>
      </c>
      <c r="Q3928" t="s">
        <v>139</v>
      </c>
      <c r="R3928" t="s">
        <v>811</v>
      </c>
      <c r="S3928" t="s">
        <v>345</v>
      </c>
      <c r="T3928" t="s">
        <v>3625</v>
      </c>
      <c r="U3928" t="s">
        <v>343</v>
      </c>
      <c r="V3928" t="s">
        <v>391</v>
      </c>
      <c r="X3928" t="str">
        <f>LEFT(Table7[[#This Row],[Month]],4)</f>
        <v>2023</v>
      </c>
      <c r="Y3928">
        <f>SIGN(Table7[[#This Row],[Internal Monthly Cost]])</f>
        <v>1</v>
      </c>
    </row>
    <row r="3929" spans="1:25" x14ac:dyDescent="0.2">
      <c r="A3929">
        <v>679</v>
      </c>
      <c r="B3929" t="s">
        <v>3845</v>
      </c>
      <c r="C3929" t="s">
        <v>3845</v>
      </c>
      <c r="D3929" t="s">
        <v>5</v>
      </c>
      <c r="E3929" t="s">
        <v>2466</v>
      </c>
      <c r="H3929" t="s">
        <v>2456</v>
      </c>
      <c r="I3929" t="s">
        <v>2840</v>
      </c>
      <c r="J3929" t="s">
        <v>8</v>
      </c>
      <c r="K3929" t="s">
        <v>442</v>
      </c>
      <c r="M3929">
        <v>73</v>
      </c>
      <c r="N3929" t="s">
        <v>2924</v>
      </c>
      <c r="O3929" t="s">
        <v>2925</v>
      </c>
      <c r="P3929" t="s">
        <v>2926</v>
      </c>
      <c r="Q3929" t="s">
        <v>441</v>
      </c>
      <c r="R3929" t="s">
        <v>442</v>
      </c>
      <c r="S3929" t="s">
        <v>345</v>
      </c>
      <c r="T3929" t="s">
        <v>3619</v>
      </c>
      <c r="U3929" t="s">
        <v>361</v>
      </c>
      <c r="V3929" t="s">
        <v>2927</v>
      </c>
      <c r="W3929" t="s">
        <v>3745</v>
      </c>
      <c r="X3929" t="str">
        <f>LEFT(Table7[[#This Row],[Month]],4)</f>
        <v>2023</v>
      </c>
      <c r="Y3929">
        <f>SIGN(Table7[[#This Row],[Internal Monthly Cost]])</f>
        <v>1</v>
      </c>
    </row>
    <row r="3930" spans="1:25" x14ac:dyDescent="0.2">
      <c r="A3930">
        <v>597</v>
      </c>
      <c r="B3930" t="s">
        <v>3845</v>
      </c>
      <c r="C3930" t="s">
        <v>3845</v>
      </c>
      <c r="D3930" t="s">
        <v>5</v>
      </c>
      <c r="E3930" t="s">
        <v>666</v>
      </c>
      <c r="H3930" t="s">
        <v>667</v>
      </c>
      <c r="I3930" t="s">
        <v>2842</v>
      </c>
      <c r="J3930" t="s">
        <v>6</v>
      </c>
      <c r="K3930" t="s">
        <v>442</v>
      </c>
      <c r="M3930">
        <v>73</v>
      </c>
      <c r="X3930" t="str">
        <f>LEFT(Table7[[#This Row],[Month]],4)</f>
        <v>2023</v>
      </c>
      <c r="Y3930">
        <f>SIGN(Table7[[#This Row],[Internal Monthly Cost]])</f>
        <v>1</v>
      </c>
    </row>
    <row r="3931" spans="1:25" x14ac:dyDescent="0.2">
      <c r="A3931">
        <v>613</v>
      </c>
      <c r="B3931" t="s">
        <v>3845</v>
      </c>
      <c r="C3931" t="s">
        <v>3845</v>
      </c>
      <c r="D3931" t="s">
        <v>5</v>
      </c>
      <c r="E3931" t="s">
        <v>585</v>
      </c>
      <c r="H3931" t="s">
        <v>523</v>
      </c>
      <c r="I3931" t="s">
        <v>2840</v>
      </c>
      <c r="J3931" t="s">
        <v>8</v>
      </c>
      <c r="K3931" t="s">
        <v>442</v>
      </c>
      <c r="M3931">
        <v>73</v>
      </c>
      <c r="N3931" t="s">
        <v>2367</v>
      </c>
      <c r="O3931" t="s">
        <v>2366</v>
      </c>
      <c r="P3931" t="s">
        <v>2368</v>
      </c>
      <c r="Q3931" t="s">
        <v>441</v>
      </c>
      <c r="R3931" t="s">
        <v>442</v>
      </c>
      <c r="S3931" t="s">
        <v>345</v>
      </c>
      <c r="T3931" t="s">
        <v>3613</v>
      </c>
      <c r="U3931" t="s">
        <v>343</v>
      </c>
      <c r="V3931" t="s">
        <v>2369</v>
      </c>
      <c r="X3931" t="str">
        <f>LEFT(Table7[[#This Row],[Month]],4)</f>
        <v>2023</v>
      </c>
      <c r="Y3931">
        <f>SIGN(Table7[[#This Row],[Internal Monthly Cost]])</f>
        <v>1</v>
      </c>
    </row>
    <row r="3932" spans="1:25" x14ac:dyDescent="0.2">
      <c r="A3932">
        <v>633</v>
      </c>
      <c r="B3932" t="s">
        <v>3845</v>
      </c>
      <c r="C3932" t="s">
        <v>3845</v>
      </c>
      <c r="D3932" t="s">
        <v>5</v>
      </c>
      <c r="E3932" t="s">
        <v>2437</v>
      </c>
      <c r="H3932" t="s">
        <v>523</v>
      </c>
      <c r="I3932" t="s">
        <v>2840</v>
      </c>
      <c r="J3932" t="s">
        <v>4</v>
      </c>
      <c r="K3932" t="s">
        <v>442</v>
      </c>
      <c r="M3932">
        <v>73</v>
      </c>
      <c r="X3932" t="str">
        <f>LEFT(Table7[[#This Row],[Month]],4)</f>
        <v>2023</v>
      </c>
      <c r="Y3932">
        <f>SIGN(Table7[[#This Row],[Internal Monthly Cost]])</f>
        <v>1</v>
      </c>
    </row>
    <row r="3933" spans="1:25" x14ac:dyDescent="0.2">
      <c r="A3933">
        <v>563</v>
      </c>
      <c r="B3933" t="s">
        <v>3845</v>
      </c>
      <c r="C3933" t="s">
        <v>3845</v>
      </c>
      <c r="D3933" t="s">
        <v>5</v>
      </c>
      <c r="E3933" t="s">
        <v>2370</v>
      </c>
      <c r="H3933" t="s">
        <v>2372</v>
      </c>
      <c r="I3933" t="s">
        <v>2847</v>
      </c>
      <c r="J3933" t="s">
        <v>4</v>
      </c>
      <c r="K3933" t="s">
        <v>442</v>
      </c>
      <c r="M3933">
        <v>73</v>
      </c>
      <c r="X3933" t="str">
        <f>LEFT(Table7[[#This Row],[Month]],4)</f>
        <v>2023</v>
      </c>
      <c r="Y3933">
        <f>SIGN(Table7[[#This Row],[Internal Monthly Cost]])</f>
        <v>1</v>
      </c>
    </row>
    <row r="3934" spans="1:25" x14ac:dyDescent="0.2">
      <c r="A3934">
        <v>607</v>
      </c>
      <c r="B3934" t="s">
        <v>3845</v>
      </c>
      <c r="C3934" t="s">
        <v>3845</v>
      </c>
      <c r="D3934" t="s">
        <v>5</v>
      </c>
      <c r="E3934" t="s">
        <v>2491</v>
      </c>
      <c r="H3934" t="s">
        <v>2405</v>
      </c>
      <c r="I3934" t="s">
        <v>2849</v>
      </c>
      <c r="J3934" t="s">
        <v>4</v>
      </c>
      <c r="K3934" t="s">
        <v>442</v>
      </c>
      <c r="M3934">
        <v>73</v>
      </c>
      <c r="X3934" t="str">
        <f>LEFT(Table7[[#This Row],[Month]],4)</f>
        <v>2023</v>
      </c>
      <c r="Y3934">
        <f>SIGN(Table7[[#This Row],[Internal Monthly Cost]])</f>
        <v>1</v>
      </c>
    </row>
    <row r="3935" spans="1:25" x14ac:dyDescent="0.2">
      <c r="A3935">
        <v>627</v>
      </c>
      <c r="B3935" t="s">
        <v>3845</v>
      </c>
      <c r="C3935" t="s">
        <v>3845</v>
      </c>
      <c r="D3935" t="s">
        <v>5</v>
      </c>
      <c r="E3935" t="s">
        <v>2343</v>
      </c>
      <c r="H3935" t="s">
        <v>523</v>
      </c>
      <c r="I3935" t="s">
        <v>2840</v>
      </c>
      <c r="J3935" t="s">
        <v>8</v>
      </c>
      <c r="K3935" t="s">
        <v>442</v>
      </c>
      <c r="M3935">
        <v>73</v>
      </c>
      <c r="N3935" t="s">
        <v>3421</v>
      </c>
      <c r="O3935" t="s">
        <v>3422</v>
      </c>
      <c r="P3935" t="s">
        <v>3423</v>
      </c>
      <c r="Q3935" t="s">
        <v>441</v>
      </c>
      <c r="R3935" t="s">
        <v>442</v>
      </c>
      <c r="S3935" t="s">
        <v>345</v>
      </c>
      <c r="T3935" t="s">
        <v>3613</v>
      </c>
      <c r="U3935" t="s">
        <v>343</v>
      </c>
      <c r="V3935" t="s">
        <v>3424</v>
      </c>
      <c r="X3935" t="str">
        <f>LEFT(Table7[[#This Row],[Month]],4)</f>
        <v>2023</v>
      </c>
      <c r="Y3935">
        <f>SIGN(Table7[[#This Row],[Internal Monthly Cost]])</f>
        <v>1</v>
      </c>
    </row>
    <row r="3936" spans="1:25" x14ac:dyDescent="0.2">
      <c r="A3936">
        <v>628</v>
      </c>
      <c r="B3936" t="s">
        <v>3845</v>
      </c>
      <c r="C3936" t="s">
        <v>3845</v>
      </c>
      <c r="D3936" t="s">
        <v>5</v>
      </c>
      <c r="E3936" t="s">
        <v>2404</v>
      </c>
      <c r="H3936" t="s">
        <v>2405</v>
      </c>
      <c r="I3936" t="s">
        <v>2840</v>
      </c>
      <c r="J3936" t="s">
        <v>4</v>
      </c>
      <c r="K3936" t="s">
        <v>442</v>
      </c>
      <c r="M3936">
        <v>73</v>
      </c>
      <c r="X3936" t="str">
        <f>LEFT(Table7[[#This Row],[Month]],4)</f>
        <v>2023</v>
      </c>
      <c r="Y3936">
        <f>SIGN(Table7[[#This Row],[Internal Monthly Cost]])</f>
        <v>1</v>
      </c>
    </row>
    <row r="3937" spans="1:25" x14ac:dyDescent="0.2">
      <c r="A3937">
        <v>606</v>
      </c>
      <c r="B3937" t="s">
        <v>3845</v>
      </c>
      <c r="C3937" t="s">
        <v>3845</v>
      </c>
      <c r="D3937" t="s">
        <v>5</v>
      </c>
      <c r="E3937" t="s">
        <v>2455</v>
      </c>
      <c r="H3937" t="s">
        <v>2456</v>
      </c>
      <c r="I3937" t="s">
        <v>2840</v>
      </c>
      <c r="J3937" t="s">
        <v>4</v>
      </c>
      <c r="K3937" t="s">
        <v>442</v>
      </c>
      <c r="M3937">
        <v>73</v>
      </c>
      <c r="X3937" t="str">
        <f>LEFT(Table7[[#This Row],[Month]],4)</f>
        <v>2023</v>
      </c>
      <c r="Y3937">
        <f>SIGN(Table7[[#This Row],[Internal Monthly Cost]])</f>
        <v>1</v>
      </c>
    </row>
    <row r="3938" spans="1:25" x14ac:dyDescent="0.2">
      <c r="A3938">
        <v>653</v>
      </c>
      <c r="B3938" t="s">
        <v>3845</v>
      </c>
      <c r="C3938" t="s">
        <v>3845</v>
      </c>
      <c r="D3938" t="s">
        <v>5</v>
      </c>
      <c r="E3938" t="s">
        <v>2472</v>
      </c>
      <c r="H3938" t="s">
        <v>2456</v>
      </c>
      <c r="I3938" t="s">
        <v>2836</v>
      </c>
      <c r="J3938" t="s">
        <v>4</v>
      </c>
      <c r="K3938" t="s">
        <v>442</v>
      </c>
      <c r="M3938">
        <v>73</v>
      </c>
      <c r="X3938" t="str">
        <f>LEFT(Table7[[#This Row],[Month]],4)</f>
        <v>2023</v>
      </c>
      <c r="Y3938">
        <f>SIGN(Table7[[#This Row],[Internal Monthly Cost]])</f>
        <v>1</v>
      </c>
    </row>
    <row r="3939" spans="1:25" x14ac:dyDescent="0.2">
      <c r="A3939">
        <v>539</v>
      </c>
      <c r="B3939" t="s">
        <v>3845</v>
      </c>
      <c r="C3939" t="s">
        <v>3845</v>
      </c>
      <c r="D3939" t="s">
        <v>5</v>
      </c>
      <c r="E3939" t="s">
        <v>2415</v>
      </c>
      <c r="F3939" t="s">
        <v>652</v>
      </c>
      <c r="G3939" t="s">
        <v>2416</v>
      </c>
      <c r="H3939" t="s">
        <v>2174</v>
      </c>
      <c r="I3939" t="s">
        <v>168</v>
      </c>
      <c r="J3939" t="s">
        <v>8</v>
      </c>
      <c r="K3939" t="s">
        <v>124</v>
      </c>
      <c r="M3939">
        <v>71</v>
      </c>
      <c r="N3939" t="s">
        <v>2781</v>
      </c>
      <c r="O3939" t="s">
        <v>2780</v>
      </c>
      <c r="P3939" t="s">
        <v>2782</v>
      </c>
      <c r="Q3939" t="s">
        <v>139</v>
      </c>
      <c r="R3939" t="s">
        <v>811</v>
      </c>
      <c r="S3939" t="s">
        <v>345</v>
      </c>
      <c r="T3939" t="s">
        <v>3611</v>
      </c>
      <c r="U3939" t="s">
        <v>343</v>
      </c>
      <c r="V3939" t="s">
        <v>344</v>
      </c>
      <c r="X3939" t="str">
        <f>LEFT(Table7[[#This Row],[Month]],4)</f>
        <v>2023</v>
      </c>
      <c r="Y3939">
        <f>SIGN(Table7[[#This Row],[Internal Monthly Cost]])</f>
        <v>1</v>
      </c>
    </row>
    <row r="3940" spans="1:25" x14ac:dyDescent="0.2">
      <c r="A3940">
        <v>536</v>
      </c>
      <c r="B3940" t="s">
        <v>3845</v>
      </c>
      <c r="C3940" t="s">
        <v>3845</v>
      </c>
      <c r="D3940" t="s">
        <v>5</v>
      </c>
      <c r="E3940" t="s">
        <v>2377</v>
      </c>
      <c r="F3940" t="s">
        <v>652</v>
      </c>
      <c r="G3940" t="s">
        <v>2378</v>
      </c>
      <c r="H3940" t="s">
        <v>2174</v>
      </c>
      <c r="I3940" t="s">
        <v>168</v>
      </c>
      <c r="J3940" t="s">
        <v>4</v>
      </c>
      <c r="K3940" t="s">
        <v>124</v>
      </c>
      <c r="M3940">
        <v>71</v>
      </c>
      <c r="N3940" t="s">
        <v>161</v>
      </c>
      <c r="O3940" t="s">
        <v>251</v>
      </c>
      <c r="P3940" t="s">
        <v>162</v>
      </c>
      <c r="Q3940" t="s">
        <v>139</v>
      </c>
      <c r="R3940" t="s">
        <v>811</v>
      </c>
      <c r="S3940" t="s">
        <v>345</v>
      </c>
      <c r="T3940" t="s">
        <v>3611</v>
      </c>
      <c r="U3940" t="s">
        <v>343</v>
      </c>
      <c r="V3940" t="s">
        <v>393</v>
      </c>
      <c r="X3940" t="str">
        <f>LEFT(Table7[[#This Row],[Month]],4)</f>
        <v>2023</v>
      </c>
      <c r="Y3940">
        <f>SIGN(Table7[[#This Row],[Internal Monthly Cost]])</f>
        <v>1</v>
      </c>
    </row>
    <row r="3941" spans="1:25" x14ac:dyDescent="0.2">
      <c r="A3941">
        <v>537</v>
      </c>
      <c r="B3941" t="s">
        <v>3845</v>
      </c>
      <c r="C3941" t="s">
        <v>3845</v>
      </c>
      <c r="D3941" t="s">
        <v>5</v>
      </c>
      <c r="E3941" t="s">
        <v>2380</v>
      </c>
      <c r="F3941" t="s">
        <v>652</v>
      </c>
      <c r="G3941" t="s">
        <v>2381</v>
      </c>
      <c r="H3941" t="s">
        <v>2174</v>
      </c>
      <c r="I3941" t="s">
        <v>168</v>
      </c>
      <c r="J3941" t="s">
        <v>8</v>
      </c>
      <c r="K3941" t="s">
        <v>124</v>
      </c>
      <c r="M3941">
        <v>71</v>
      </c>
      <c r="N3941" t="s">
        <v>159</v>
      </c>
      <c r="O3941" t="s">
        <v>252</v>
      </c>
      <c r="P3941" t="s">
        <v>160</v>
      </c>
      <c r="Q3941" t="s">
        <v>139</v>
      </c>
      <c r="R3941" t="s">
        <v>811</v>
      </c>
      <c r="S3941" t="s">
        <v>345</v>
      </c>
      <c r="T3941" t="s">
        <v>3611</v>
      </c>
      <c r="U3941" t="s">
        <v>343</v>
      </c>
      <c r="V3941" t="s">
        <v>393</v>
      </c>
      <c r="X3941" t="str">
        <f>LEFT(Table7[[#This Row],[Month]],4)</f>
        <v>2023</v>
      </c>
      <c r="Y3941">
        <f>SIGN(Table7[[#This Row],[Internal Monthly Cost]])</f>
        <v>1</v>
      </c>
    </row>
    <row r="3942" spans="1:25" x14ac:dyDescent="0.2">
      <c r="A3942">
        <v>541</v>
      </c>
      <c r="B3942" t="s">
        <v>3845</v>
      </c>
      <c r="C3942" t="s">
        <v>3845</v>
      </c>
      <c r="D3942" t="s">
        <v>5</v>
      </c>
      <c r="E3942" t="s">
        <v>1619</v>
      </c>
      <c r="F3942" t="s">
        <v>652</v>
      </c>
      <c r="G3942" t="s">
        <v>1620</v>
      </c>
      <c r="H3942" t="s">
        <v>874</v>
      </c>
      <c r="I3942" t="s">
        <v>169</v>
      </c>
      <c r="J3942" t="s">
        <v>8</v>
      </c>
      <c r="K3942" t="s">
        <v>124</v>
      </c>
      <c r="M3942">
        <v>71</v>
      </c>
      <c r="N3942" t="s">
        <v>42</v>
      </c>
      <c r="O3942" t="s">
        <v>239</v>
      </c>
      <c r="P3942" t="s">
        <v>43</v>
      </c>
      <c r="Q3942" t="s">
        <v>139</v>
      </c>
      <c r="R3942" t="s">
        <v>811</v>
      </c>
      <c r="S3942" t="s">
        <v>345</v>
      </c>
      <c r="T3942" t="s">
        <v>3611</v>
      </c>
      <c r="U3942" t="s">
        <v>343</v>
      </c>
      <c r="V3942" t="s">
        <v>378</v>
      </c>
      <c r="X3942" t="str">
        <f>LEFT(Table7[[#This Row],[Month]],4)</f>
        <v>2023</v>
      </c>
      <c r="Y3942">
        <f>SIGN(Table7[[#This Row],[Internal Monthly Cost]])</f>
        <v>1</v>
      </c>
    </row>
    <row r="3943" spans="1:25" x14ac:dyDescent="0.2">
      <c r="A3943">
        <v>593</v>
      </c>
      <c r="B3943" t="s">
        <v>3845</v>
      </c>
      <c r="C3943" t="s">
        <v>3845</v>
      </c>
      <c r="D3943" t="s">
        <v>5</v>
      </c>
      <c r="E3943" t="s">
        <v>2230</v>
      </c>
      <c r="H3943" t="s">
        <v>2233</v>
      </c>
      <c r="I3943" t="s">
        <v>2846</v>
      </c>
      <c r="J3943" t="s">
        <v>8</v>
      </c>
      <c r="K3943" t="s">
        <v>442</v>
      </c>
      <c r="M3943">
        <v>66</v>
      </c>
      <c r="N3943" t="s">
        <v>2868</v>
      </c>
      <c r="O3943" t="s">
        <v>2869</v>
      </c>
      <c r="P3943" t="s">
        <v>2870</v>
      </c>
      <c r="Q3943" t="s">
        <v>441</v>
      </c>
      <c r="R3943" t="s">
        <v>442</v>
      </c>
      <c r="S3943" t="s">
        <v>345</v>
      </c>
      <c r="T3943" t="s">
        <v>2871</v>
      </c>
      <c r="U3943" t="s">
        <v>343</v>
      </c>
      <c r="V3943" t="s">
        <v>2872</v>
      </c>
      <c r="X3943" t="str">
        <f>LEFT(Table7[[#This Row],[Month]],4)</f>
        <v>2023</v>
      </c>
      <c r="Y3943">
        <f>SIGN(Table7[[#This Row],[Internal Monthly Cost]])</f>
        <v>1</v>
      </c>
    </row>
    <row r="3944" spans="1:25" x14ac:dyDescent="0.2">
      <c r="A3944">
        <v>608</v>
      </c>
      <c r="B3944" t="s">
        <v>3845</v>
      </c>
      <c r="C3944" t="s">
        <v>3845</v>
      </c>
      <c r="D3944" t="s">
        <v>5</v>
      </c>
      <c r="E3944" t="s">
        <v>2364</v>
      </c>
      <c r="H3944" t="s">
        <v>523</v>
      </c>
      <c r="I3944" t="s">
        <v>2846</v>
      </c>
      <c r="J3944" t="s">
        <v>6</v>
      </c>
      <c r="K3944" t="s">
        <v>442</v>
      </c>
      <c r="M3944">
        <v>66</v>
      </c>
      <c r="X3944" t="str">
        <f>LEFT(Table7[[#This Row],[Month]],4)</f>
        <v>2023</v>
      </c>
      <c r="Y3944">
        <f>SIGN(Table7[[#This Row],[Internal Monthly Cost]])</f>
        <v>1</v>
      </c>
    </row>
    <row r="3945" spans="1:25" x14ac:dyDescent="0.2">
      <c r="A3945">
        <v>632</v>
      </c>
      <c r="B3945" t="s">
        <v>3845</v>
      </c>
      <c r="C3945" t="s">
        <v>3845</v>
      </c>
      <c r="D3945" t="s">
        <v>5</v>
      </c>
      <c r="E3945" t="s">
        <v>2485</v>
      </c>
      <c r="H3945" t="s">
        <v>2405</v>
      </c>
      <c r="I3945" t="s">
        <v>2849</v>
      </c>
      <c r="J3945" t="s">
        <v>8</v>
      </c>
      <c r="K3945" t="s">
        <v>442</v>
      </c>
      <c r="M3945">
        <v>73</v>
      </c>
      <c r="N3945" t="s">
        <v>2488</v>
      </c>
      <c r="O3945" t="s">
        <v>2487</v>
      </c>
      <c r="P3945" t="s">
        <v>2489</v>
      </c>
      <c r="Q3945" t="s">
        <v>441</v>
      </c>
      <c r="R3945" t="s">
        <v>442</v>
      </c>
      <c r="S3945" t="s">
        <v>345</v>
      </c>
      <c r="T3945" t="s">
        <v>3619</v>
      </c>
      <c r="U3945" t="s">
        <v>361</v>
      </c>
      <c r="V3945" t="s">
        <v>2490</v>
      </c>
      <c r="W3945" t="s">
        <v>3745</v>
      </c>
      <c r="X3945" t="str">
        <f>LEFT(Table7[[#This Row],[Month]],4)</f>
        <v>2023</v>
      </c>
      <c r="Y3945">
        <f>SIGN(Table7[[#This Row],[Internal Monthly Cost]])</f>
        <v>1</v>
      </c>
    </row>
    <row r="3946" spans="1:25" x14ac:dyDescent="0.2">
      <c r="A3946">
        <v>629</v>
      </c>
      <c r="B3946" t="s">
        <v>3845</v>
      </c>
      <c r="C3946" t="s">
        <v>3845</v>
      </c>
      <c r="D3946" t="s">
        <v>5</v>
      </c>
      <c r="E3946" t="s">
        <v>519</v>
      </c>
      <c r="H3946" t="s">
        <v>523</v>
      </c>
      <c r="I3946" t="s">
        <v>2836</v>
      </c>
      <c r="J3946" t="s">
        <v>6</v>
      </c>
      <c r="K3946" t="s">
        <v>442</v>
      </c>
      <c r="M3946">
        <v>73</v>
      </c>
      <c r="X3946" t="str">
        <f>LEFT(Table7[[#This Row],[Month]],4)</f>
        <v>2023</v>
      </c>
      <c r="Y3946">
        <f>SIGN(Table7[[#This Row],[Internal Monthly Cost]])</f>
        <v>1</v>
      </c>
    </row>
    <row r="3947" spans="1:25" x14ac:dyDescent="0.2">
      <c r="A3947">
        <v>616</v>
      </c>
      <c r="B3947" t="s">
        <v>3845</v>
      </c>
      <c r="C3947" t="s">
        <v>3845</v>
      </c>
      <c r="D3947" t="s">
        <v>5</v>
      </c>
      <c r="E3947" t="s">
        <v>2542</v>
      </c>
      <c r="H3947" t="s">
        <v>2543</v>
      </c>
      <c r="I3947" t="s">
        <v>2851</v>
      </c>
      <c r="J3947" t="s">
        <v>8</v>
      </c>
      <c r="K3947" t="s">
        <v>442</v>
      </c>
      <c r="M3947">
        <v>73</v>
      </c>
      <c r="N3947" t="s">
        <v>2928</v>
      </c>
      <c r="O3947" t="s">
        <v>2929</v>
      </c>
      <c r="P3947" t="s">
        <v>2896</v>
      </c>
      <c r="Q3947" t="s">
        <v>441</v>
      </c>
      <c r="R3947" t="s">
        <v>442</v>
      </c>
      <c r="S3947" t="s">
        <v>345</v>
      </c>
      <c r="T3947" t="s">
        <v>3619</v>
      </c>
      <c r="U3947" t="s">
        <v>343</v>
      </c>
      <c r="V3947" t="s">
        <v>2876</v>
      </c>
      <c r="X3947" t="str">
        <f>LEFT(Table7[[#This Row],[Month]],4)</f>
        <v>2023</v>
      </c>
      <c r="Y3947">
        <f>SIGN(Table7[[#This Row],[Internal Monthly Cost]])</f>
        <v>1</v>
      </c>
    </row>
    <row r="3948" spans="1:25" x14ac:dyDescent="0.2">
      <c r="A3948">
        <v>603</v>
      </c>
      <c r="B3948" t="s">
        <v>3845</v>
      </c>
      <c r="C3948" t="s">
        <v>3845</v>
      </c>
      <c r="D3948" t="s">
        <v>5</v>
      </c>
      <c r="E3948" t="s">
        <v>2531</v>
      </c>
      <c r="H3948" t="s">
        <v>2233</v>
      </c>
      <c r="I3948" t="s">
        <v>2849</v>
      </c>
      <c r="J3948" t="s">
        <v>6</v>
      </c>
      <c r="K3948" t="s">
        <v>442</v>
      </c>
      <c r="M3948">
        <v>66</v>
      </c>
      <c r="X3948" t="str">
        <f>LEFT(Table7[[#This Row],[Month]],4)</f>
        <v>2023</v>
      </c>
      <c r="Y3948">
        <f>SIGN(Table7[[#This Row],[Internal Monthly Cost]])</f>
        <v>1</v>
      </c>
    </row>
    <row r="3949" spans="1:25" x14ac:dyDescent="0.2">
      <c r="A3949">
        <v>569</v>
      </c>
      <c r="B3949" t="s">
        <v>3845</v>
      </c>
      <c r="C3949" t="s">
        <v>3845</v>
      </c>
      <c r="D3949" t="s">
        <v>5</v>
      </c>
      <c r="E3949" t="s">
        <v>650</v>
      </c>
      <c r="F3949" t="s">
        <v>652</v>
      </c>
      <c r="G3949" t="s">
        <v>651</v>
      </c>
      <c r="H3949" t="s">
        <v>653</v>
      </c>
      <c r="I3949" t="s">
        <v>183</v>
      </c>
      <c r="J3949" t="s">
        <v>4</v>
      </c>
      <c r="K3949" t="s">
        <v>124</v>
      </c>
      <c r="M3949">
        <v>74</v>
      </c>
      <c r="X3949" t="str">
        <f>LEFT(Table7[[#This Row],[Month]],4)</f>
        <v>2023</v>
      </c>
      <c r="Y3949">
        <f>SIGN(Table7[[#This Row],[Internal Monthly Cost]])</f>
        <v>1</v>
      </c>
    </row>
    <row r="3950" spans="1:25" x14ac:dyDescent="0.2">
      <c r="A3950">
        <v>581</v>
      </c>
      <c r="B3950" t="s">
        <v>3845</v>
      </c>
      <c r="C3950" t="s">
        <v>3845</v>
      </c>
      <c r="D3950" t="s">
        <v>5</v>
      </c>
      <c r="E3950" t="s">
        <v>2642</v>
      </c>
      <c r="F3950" t="s">
        <v>652</v>
      </c>
      <c r="G3950" t="s">
        <v>2643</v>
      </c>
      <c r="H3950" t="s">
        <v>653</v>
      </c>
      <c r="I3950" t="s">
        <v>183</v>
      </c>
      <c r="J3950" t="s">
        <v>8</v>
      </c>
      <c r="K3950" t="s">
        <v>124</v>
      </c>
      <c r="M3950">
        <v>74</v>
      </c>
      <c r="N3950" t="s">
        <v>184</v>
      </c>
      <c r="O3950" t="s">
        <v>259</v>
      </c>
      <c r="P3950" t="s">
        <v>185</v>
      </c>
      <c r="Q3950" t="s">
        <v>139</v>
      </c>
      <c r="R3950" t="s">
        <v>811</v>
      </c>
      <c r="S3950" t="s">
        <v>345</v>
      </c>
      <c r="T3950" t="s">
        <v>3611</v>
      </c>
      <c r="U3950" t="s">
        <v>343</v>
      </c>
      <c r="V3950" t="s">
        <v>401</v>
      </c>
      <c r="X3950" t="str">
        <f>LEFT(Table7[[#This Row],[Month]],4)</f>
        <v>2023</v>
      </c>
      <c r="Y3950">
        <f>SIGN(Table7[[#This Row],[Internal Monthly Cost]])</f>
        <v>1</v>
      </c>
    </row>
    <row r="3951" spans="1:25" x14ac:dyDescent="0.2">
      <c r="A3951">
        <v>574</v>
      </c>
      <c r="B3951" t="s">
        <v>3845</v>
      </c>
      <c r="C3951" t="s">
        <v>3845</v>
      </c>
      <c r="D3951" t="s">
        <v>5</v>
      </c>
      <c r="E3951" t="s">
        <v>2018</v>
      </c>
      <c r="F3951" t="s">
        <v>652</v>
      </c>
      <c r="G3951" t="s">
        <v>2019</v>
      </c>
      <c r="H3951" t="s">
        <v>653</v>
      </c>
      <c r="I3951" t="s">
        <v>183</v>
      </c>
      <c r="J3951" t="s">
        <v>8</v>
      </c>
      <c r="K3951" t="s">
        <v>124</v>
      </c>
      <c r="M3951">
        <v>74</v>
      </c>
      <c r="N3951" t="s">
        <v>3286</v>
      </c>
      <c r="O3951" t="s">
        <v>3287</v>
      </c>
      <c r="P3951" t="s">
        <v>3288</v>
      </c>
      <c r="Q3951" t="s">
        <v>140</v>
      </c>
      <c r="R3951" t="s">
        <v>811</v>
      </c>
      <c r="S3951" t="s">
        <v>345</v>
      </c>
      <c r="T3951" t="s">
        <v>3625</v>
      </c>
      <c r="U3951" t="s">
        <v>343</v>
      </c>
      <c r="V3951" t="s">
        <v>3741</v>
      </c>
      <c r="X3951" t="str">
        <f>LEFT(Table7[[#This Row],[Month]],4)</f>
        <v>2023</v>
      </c>
      <c r="Y3951">
        <f>SIGN(Table7[[#This Row],[Internal Monthly Cost]])</f>
        <v>1</v>
      </c>
    </row>
    <row r="3952" spans="1:25" x14ac:dyDescent="0.2">
      <c r="A3952">
        <v>585</v>
      </c>
      <c r="B3952" t="s">
        <v>3845</v>
      </c>
      <c r="C3952" t="s">
        <v>3845</v>
      </c>
      <c r="D3952" t="s">
        <v>5</v>
      </c>
      <c r="E3952" t="s">
        <v>2275</v>
      </c>
      <c r="F3952" t="s">
        <v>652</v>
      </c>
      <c r="G3952" t="s">
        <v>2276</v>
      </c>
      <c r="H3952" t="s">
        <v>2277</v>
      </c>
      <c r="I3952" t="s">
        <v>183</v>
      </c>
      <c r="J3952" t="s">
        <v>8</v>
      </c>
      <c r="K3952" t="s">
        <v>127</v>
      </c>
      <c r="M3952">
        <v>37</v>
      </c>
      <c r="N3952" t="s">
        <v>186</v>
      </c>
      <c r="O3952" t="s">
        <v>261</v>
      </c>
      <c r="P3952" t="s">
        <v>187</v>
      </c>
      <c r="Q3952" t="s">
        <v>140</v>
      </c>
      <c r="R3952" t="s">
        <v>811</v>
      </c>
      <c r="S3952" t="s">
        <v>345</v>
      </c>
      <c r="T3952" t="s">
        <v>3615</v>
      </c>
      <c r="U3952" t="s">
        <v>343</v>
      </c>
      <c r="V3952" t="s">
        <v>403</v>
      </c>
      <c r="X3952" t="str">
        <f>LEFT(Table7[[#This Row],[Month]],4)</f>
        <v>2023</v>
      </c>
      <c r="Y3952">
        <f>SIGN(Table7[[#This Row],[Internal Monthly Cost]])</f>
        <v>1</v>
      </c>
    </row>
    <row r="3953" spans="1:25" x14ac:dyDescent="0.2">
      <c r="A3953">
        <v>573</v>
      </c>
      <c r="B3953" t="s">
        <v>3845</v>
      </c>
      <c r="C3953" t="s">
        <v>3845</v>
      </c>
      <c r="D3953" t="s">
        <v>5</v>
      </c>
      <c r="E3953" t="s">
        <v>2624</v>
      </c>
      <c r="F3953" t="s">
        <v>652</v>
      </c>
      <c r="G3953" t="s">
        <v>2625</v>
      </c>
      <c r="H3953" t="s">
        <v>653</v>
      </c>
      <c r="I3953" t="s">
        <v>183</v>
      </c>
      <c r="J3953" t="s">
        <v>8</v>
      </c>
      <c r="K3953" t="s">
        <v>124</v>
      </c>
      <c r="M3953">
        <v>74</v>
      </c>
      <c r="N3953" t="s">
        <v>2772</v>
      </c>
      <c r="O3953" t="s">
        <v>2771</v>
      </c>
      <c r="P3953" t="s">
        <v>2773</v>
      </c>
      <c r="Q3953" t="s">
        <v>139</v>
      </c>
      <c r="R3953" t="s">
        <v>811</v>
      </c>
      <c r="S3953" t="s">
        <v>345</v>
      </c>
      <c r="T3953" t="s">
        <v>3694</v>
      </c>
      <c r="U3953" t="s">
        <v>343</v>
      </c>
      <c r="V3953" t="s">
        <v>344</v>
      </c>
      <c r="X3953" t="str">
        <f>LEFT(Table7[[#This Row],[Month]],4)</f>
        <v>2023</v>
      </c>
      <c r="Y3953">
        <f>SIGN(Table7[[#This Row],[Internal Monthly Cost]])</f>
        <v>1</v>
      </c>
    </row>
    <row r="3954" spans="1:25" x14ac:dyDescent="0.2">
      <c r="A3954">
        <v>579</v>
      </c>
      <c r="B3954" t="s">
        <v>3845</v>
      </c>
      <c r="C3954" t="s">
        <v>3845</v>
      </c>
      <c r="D3954" t="s">
        <v>5</v>
      </c>
      <c r="E3954" t="s">
        <v>2207</v>
      </c>
      <c r="F3954" t="s">
        <v>652</v>
      </c>
      <c r="G3954" t="s">
        <v>2208</v>
      </c>
      <c r="H3954" t="s">
        <v>1726</v>
      </c>
      <c r="I3954" t="s">
        <v>183</v>
      </c>
      <c r="J3954" t="s">
        <v>8</v>
      </c>
      <c r="K3954" t="s">
        <v>124</v>
      </c>
      <c r="M3954">
        <v>74</v>
      </c>
      <c r="N3954" t="s">
        <v>2913</v>
      </c>
      <c r="O3954" t="s">
        <v>198</v>
      </c>
      <c r="P3954" t="s">
        <v>37</v>
      </c>
      <c r="Q3954" t="s">
        <v>171</v>
      </c>
      <c r="R3954" t="s">
        <v>138</v>
      </c>
      <c r="S3954" t="s">
        <v>360</v>
      </c>
      <c r="T3954" t="s">
        <v>380</v>
      </c>
      <c r="U3954" t="s">
        <v>343</v>
      </c>
      <c r="V3954" t="s">
        <v>382</v>
      </c>
      <c r="X3954" t="str">
        <f>LEFT(Table7[[#This Row],[Month]],4)</f>
        <v>2023</v>
      </c>
      <c r="Y3954">
        <f>SIGN(Table7[[#This Row],[Internal Monthly Cost]])</f>
        <v>1</v>
      </c>
    </row>
    <row r="3955" spans="1:25" x14ac:dyDescent="0.2">
      <c r="A3955">
        <v>576</v>
      </c>
      <c r="B3955" t="s">
        <v>3845</v>
      </c>
      <c r="C3955" t="s">
        <v>3845</v>
      </c>
      <c r="D3955" t="s">
        <v>5</v>
      </c>
      <c r="E3955" t="s">
        <v>2288</v>
      </c>
      <c r="F3955" t="s">
        <v>652</v>
      </c>
      <c r="G3955" t="s">
        <v>2289</v>
      </c>
      <c r="H3955" t="s">
        <v>653</v>
      </c>
      <c r="I3955" t="s">
        <v>183</v>
      </c>
      <c r="J3955" t="s">
        <v>8</v>
      </c>
      <c r="K3955" t="s">
        <v>124</v>
      </c>
      <c r="M3955">
        <v>74</v>
      </c>
      <c r="N3955" t="s">
        <v>109</v>
      </c>
      <c r="O3955" t="s">
        <v>233</v>
      </c>
      <c r="P3955" t="s">
        <v>110</v>
      </c>
      <c r="Q3955" t="s">
        <v>139</v>
      </c>
      <c r="R3955" t="s">
        <v>811</v>
      </c>
      <c r="S3955" t="s">
        <v>345</v>
      </c>
      <c r="T3955" t="s">
        <v>3611</v>
      </c>
      <c r="U3955" t="s">
        <v>343</v>
      </c>
      <c r="V3955" t="s">
        <v>385</v>
      </c>
      <c r="X3955" t="str">
        <f>LEFT(Table7[[#This Row],[Month]],4)</f>
        <v>2023</v>
      </c>
      <c r="Y3955">
        <f>SIGN(Table7[[#This Row],[Internal Monthly Cost]])</f>
        <v>1</v>
      </c>
    </row>
    <row r="3956" spans="1:25" x14ac:dyDescent="0.2">
      <c r="A3956">
        <v>568</v>
      </c>
      <c r="B3956" t="s">
        <v>3845</v>
      </c>
      <c r="C3956" t="s">
        <v>3845</v>
      </c>
      <c r="D3956" t="s">
        <v>5</v>
      </c>
      <c r="E3956" t="s">
        <v>1682</v>
      </c>
      <c r="F3956" t="s">
        <v>652</v>
      </c>
      <c r="G3956" t="s">
        <v>1683</v>
      </c>
      <c r="H3956" t="s">
        <v>653</v>
      </c>
      <c r="I3956" t="s">
        <v>183</v>
      </c>
      <c r="J3956" t="s">
        <v>8</v>
      </c>
      <c r="K3956" t="s">
        <v>124</v>
      </c>
      <c r="M3956">
        <v>74</v>
      </c>
      <c r="N3956" t="s">
        <v>44</v>
      </c>
      <c r="O3956" t="s">
        <v>212</v>
      </c>
      <c r="P3956" t="s">
        <v>45</v>
      </c>
      <c r="Q3956" t="s">
        <v>139</v>
      </c>
      <c r="R3956" t="s">
        <v>811</v>
      </c>
      <c r="S3956" t="s">
        <v>345</v>
      </c>
      <c r="T3956" t="s">
        <v>3611</v>
      </c>
      <c r="U3956" t="s">
        <v>343</v>
      </c>
      <c r="V3956" t="s">
        <v>379</v>
      </c>
      <c r="X3956" t="str">
        <f>LEFT(Table7[[#This Row],[Month]],4)</f>
        <v>2023</v>
      </c>
      <c r="Y3956">
        <f>SIGN(Table7[[#This Row],[Internal Monthly Cost]])</f>
        <v>1</v>
      </c>
    </row>
    <row r="3957" spans="1:25" x14ac:dyDescent="0.2">
      <c r="A3957">
        <v>570</v>
      </c>
      <c r="B3957" t="s">
        <v>3845</v>
      </c>
      <c r="C3957" t="s">
        <v>3845</v>
      </c>
      <c r="D3957" t="s">
        <v>5</v>
      </c>
      <c r="E3957" t="s">
        <v>2299</v>
      </c>
      <c r="F3957" t="s">
        <v>652</v>
      </c>
      <c r="G3957" t="s">
        <v>2300</v>
      </c>
      <c r="H3957" t="s">
        <v>653</v>
      </c>
      <c r="I3957" t="s">
        <v>183</v>
      </c>
      <c r="J3957" t="s">
        <v>8</v>
      </c>
      <c r="K3957" t="s">
        <v>124</v>
      </c>
      <c r="M3957">
        <v>74</v>
      </c>
      <c r="N3957" t="s">
        <v>2675</v>
      </c>
      <c r="O3957" t="s">
        <v>2674</v>
      </c>
      <c r="P3957" t="s">
        <v>2676</v>
      </c>
      <c r="Q3957" t="s">
        <v>139</v>
      </c>
      <c r="R3957" t="s">
        <v>811</v>
      </c>
      <c r="S3957" t="s">
        <v>345</v>
      </c>
      <c r="T3957" t="s">
        <v>3611</v>
      </c>
      <c r="U3957" t="s">
        <v>343</v>
      </c>
      <c r="V3957" t="s">
        <v>2156</v>
      </c>
      <c r="X3957" t="str">
        <f>LEFT(Table7[[#This Row],[Month]],4)</f>
        <v>2023</v>
      </c>
      <c r="Y3957">
        <f>SIGN(Table7[[#This Row],[Internal Monthly Cost]])</f>
        <v>1</v>
      </c>
    </row>
    <row r="3958" spans="1:25" x14ac:dyDescent="0.2">
      <c r="A3958">
        <v>572</v>
      </c>
      <c r="B3958" t="s">
        <v>3845</v>
      </c>
      <c r="C3958" t="s">
        <v>3845</v>
      </c>
      <c r="D3958" t="s">
        <v>5</v>
      </c>
      <c r="E3958" t="s">
        <v>2149</v>
      </c>
      <c r="F3958" t="s">
        <v>652</v>
      </c>
      <c r="G3958" t="s">
        <v>2150</v>
      </c>
      <c r="H3958" t="s">
        <v>653</v>
      </c>
      <c r="I3958" t="s">
        <v>183</v>
      </c>
      <c r="J3958" t="s">
        <v>8</v>
      </c>
      <c r="K3958" t="s">
        <v>124</v>
      </c>
      <c r="M3958">
        <v>74</v>
      </c>
      <c r="N3958" t="s">
        <v>88</v>
      </c>
      <c r="O3958" t="s">
        <v>256</v>
      </c>
      <c r="P3958" t="s">
        <v>89</v>
      </c>
      <c r="Q3958" t="s">
        <v>139</v>
      </c>
      <c r="R3958" t="s">
        <v>811</v>
      </c>
      <c r="S3958" t="s">
        <v>345</v>
      </c>
      <c r="T3958" t="s">
        <v>3611</v>
      </c>
      <c r="U3958" t="s">
        <v>343</v>
      </c>
      <c r="V3958" t="s">
        <v>400</v>
      </c>
      <c r="X3958" t="str">
        <f>LEFT(Table7[[#This Row],[Month]],4)</f>
        <v>2023</v>
      </c>
      <c r="Y3958">
        <f>SIGN(Table7[[#This Row],[Internal Monthly Cost]])</f>
        <v>1</v>
      </c>
    </row>
    <row r="3959" spans="1:25" x14ac:dyDescent="0.2">
      <c r="A3959">
        <v>567</v>
      </c>
      <c r="B3959" t="s">
        <v>3845</v>
      </c>
      <c r="C3959" t="s">
        <v>3845</v>
      </c>
      <c r="D3959" t="s">
        <v>5</v>
      </c>
      <c r="E3959" t="s">
        <v>2291</v>
      </c>
      <c r="F3959" t="s">
        <v>652</v>
      </c>
      <c r="G3959" t="s">
        <v>2292</v>
      </c>
      <c r="H3959" t="s">
        <v>653</v>
      </c>
      <c r="I3959" t="s">
        <v>183</v>
      </c>
      <c r="J3959" t="s">
        <v>8</v>
      </c>
      <c r="K3959" t="s">
        <v>124</v>
      </c>
      <c r="L3959" t="s">
        <v>3752</v>
      </c>
      <c r="M3959">
        <v>74</v>
      </c>
      <c r="N3959" t="s">
        <v>58</v>
      </c>
      <c r="O3959" t="s">
        <v>237</v>
      </c>
      <c r="P3959" t="s">
        <v>59</v>
      </c>
      <c r="Q3959" t="s">
        <v>139</v>
      </c>
      <c r="R3959" t="s">
        <v>811</v>
      </c>
      <c r="S3959" t="s">
        <v>345</v>
      </c>
      <c r="T3959" t="s">
        <v>3611</v>
      </c>
      <c r="U3959" t="s">
        <v>343</v>
      </c>
      <c r="V3959" t="s">
        <v>358</v>
      </c>
      <c r="X3959" t="str">
        <f>LEFT(Table7[[#This Row],[Month]],4)</f>
        <v>2023</v>
      </c>
      <c r="Y3959">
        <f>SIGN(Table7[[#This Row],[Internal Monthly Cost]])</f>
        <v>1</v>
      </c>
    </row>
    <row r="3960" spans="1:25" x14ac:dyDescent="0.2">
      <c r="A3960">
        <v>580</v>
      </c>
      <c r="B3960" t="s">
        <v>3845</v>
      </c>
      <c r="C3960" t="s">
        <v>3845</v>
      </c>
      <c r="D3960" t="s">
        <v>5</v>
      </c>
      <c r="E3960" t="s">
        <v>2158</v>
      </c>
      <c r="F3960" t="s">
        <v>652</v>
      </c>
      <c r="G3960" t="s">
        <v>2159</v>
      </c>
      <c r="H3960" t="s">
        <v>653</v>
      </c>
      <c r="I3960" t="s">
        <v>183</v>
      </c>
      <c r="J3960" t="s">
        <v>8</v>
      </c>
      <c r="K3960" t="s">
        <v>124</v>
      </c>
      <c r="M3960">
        <v>74</v>
      </c>
      <c r="N3960" t="s">
        <v>92</v>
      </c>
      <c r="O3960" t="s">
        <v>258</v>
      </c>
      <c r="P3960" t="s">
        <v>93</v>
      </c>
      <c r="Q3960" t="s">
        <v>139</v>
      </c>
      <c r="R3960" t="s">
        <v>811</v>
      </c>
      <c r="S3960" t="s">
        <v>345</v>
      </c>
      <c r="T3960" t="s">
        <v>3611</v>
      </c>
      <c r="U3960" t="s">
        <v>343</v>
      </c>
      <c r="V3960" t="s">
        <v>373</v>
      </c>
      <c r="X3960" t="str">
        <f>LEFT(Table7[[#This Row],[Month]],4)</f>
        <v>2023</v>
      </c>
      <c r="Y3960">
        <f>SIGN(Table7[[#This Row],[Internal Monthly Cost]])</f>
        <v>1</v>
      </c>
    </row>
    <row r="3961" spans="1:25" x14ac:dyDescent="0.2">
      <c r="A3961">
        <v>577</v>
      </c>
      <c r="B3961" t="s">
        <v>3845</v>
      </c>
      <c r="C3961" t="s">
        <v>3845</v>
      </c>
      <c r="D3961" t="s">
        <v>5</v>
      </c>
      <c r="E3961" t="s">
        <v>2023</v>
      </c>
      <c r="F3961" t="s">
        <v>652</v>
      </c>
      <c r="G3961" t="s">
        <v>2024</v>
      </c>
      <c r="H3961" t="s">
        <v>653</v>
      </c>
      <c r="I3961" t="s">
        <v>183</v>
      </c>
      <c r="J3961" t="s">
        <v>8</v>
      </c>
      <c r="K3961" t="s">
        <v>124</v>
      </c>
      <c r="M3961">
        <v>74</v>
      </c>
      <c r="N3961" t="s">
        <v>3754</v>
      </c>
      <c r="O3961" t="s">
        <v>3753</v>
      </c>
      <c r="P3961" t="s">
        <v>3755</v>
      </c>
      <c r="Q3961" t="s">
        <v>139</v>
      </c>
      <c r="R3961" t="s">
        <v>811</v>
      </c>
      <c r="S3961" t="s">
        <v>345</v>
      </c>
      <c r="T3961" t="s">
        <v>3694</v>
      </c>
      <c r="U3961" t="s">
        <v>343</v>
      </c>
      <c r="V3961" t="s">
        <v>3756</v>
      </c>
      <c r="X3961" t="str">
        <f>LEFT(Table7[[#This Row],[Month]],4)</f>
        <v>2023</v>
      </c>
      <c r="Y3961">
        <f>SIGN(Table7[[#This Row],[Internal Monthly Cost]])</f>
        <v>1</v>
      </c>
    </row>
    <row r="3962" spans="1:25" x14ac:dyDescent="0.2">
      <c r="A3962">
        <v>575</v>
      </c>
      <c r="B3962" t="s">
        <v>3845</v>
      </c>
      <c r="C3962" t="s">
        <v>3845</v>
      </c>
      <c r="D3962" t="s">
        <v>5</v>
      </c>
      <c r="E3962" t="s">
        <v>2185</v>
      </c>
      <c r="F3962" t="s">
        <v>652</v>
      </c>
      <c r="G3962" t="s">
        <v>2186</v>
      </c>
      <c r="H3962" t="s">
        <v>653</v>
      </c>
      <c r="I3962" t="s">
        <v>183</v>
      </c>
      <c r="J3962" t="s">
        <v>8</v>
      </c>
      <c r="K3962" t="s">
        <v>124</v>
      </c>
      <c r="M3962">
        <v>74</v>
      </c>
      <c r="N3962" t="s">
        <v>96</v>
      </c>
      <c r="O3962" t="s">
        <v>241</v>
      </c>
      <c r="P3962" t="s">
        <v>97</v>
      </c>
      <c r="Q3962" t="s">
        <v>139</v>
      </c>
      <c r="R3962" t="s">
        <v>811</v>
      </c>
      <c r="S3962" t="s">
        <v>345</v>
      </c>
      <c r="T3962" t="s">
        <v>3611</v>
      </c>
      <c r="U3962" t="s">
        <v>343</v>
      </c>
      <c r="V3962" t="s">
        <v>373</v>
      </c>
      <c r="X3962" t="str">
        <f>LEFT(Table7[[#This Row],[Month]],4)</f>
        <v>2023</v>
      </c>
      <c r="Y3962">
        <f>SIGN(Table7[[#This Row],[Internal Monthly Cost]])</f>
        <v>1</v>
      </c>
    </row>
    <row r="3963" spans="1:25" x14ac:dyDescent="0.2">
      <c r="A3963">
        <v>578</v>
      </c>
      <c r="B3963" t="s">
        <v>3845</v>
      </c>
      <c r="C3963" t="s">
        <v>3845</v>
      </c>
      <c r="D3963" t="s">
        <v>5</v>
      </c>
      <c r="E3963" t="s">
        <v>1724</v>
      </c>
      <c r="F3963" t="s">
        <v>652</v>
      </c>
      <c r="G3963" t="s">
        <v>1725</v>
      </c>
      <c r="H3963" t="s">
        <v>1726</v>
      </c>
      <c r="I3963" t="s">
        <v>183</v>
      </c>
      <c r="J3963" t="s">
        <v>8</v>
      </c>
      <c r="K3963" t="s">
        <v>124</v>
      </c>
      <c r="M3963">
        <v>74</v>
      </c>
      <c r="N3963" t="s">
        <v>50</v>
      </c>
      <c r="O3963" t="s">
        <v>201</v>
      </c>
      <c r="P3963" t="s">
        <v>51</v>
      </c>
      <c r="Q3963" t="s">
        <v>139</v>
      </c>
      <c r="R3963" t="s">
        <v>811</v>
      </c>
      <c r="S3963" t="s">
        <v>345</v>
      </c>
      <c r="T3963" t="s">
        <v>3611</v>
      </c>
      <c r="U3963" t="s">
        <v>343</v>
      </c>
      <c r="V3963" t="s">
        <v>355</v>
      </c>
      <c r="X3963" t="str">
        <f>LEFT(Table7[[#This Row],[Month]],4)</f>
        <v>2023</v>
      </c>
      <c r="Y3963">
        <f>SIGN(Table7[[#This Row],[Internal Monthly Cost]])</f>
        <v>1</v>
      </c>
    </row>
    <row r="3964" spans="1:25" x14ac:dyDescent="0.2">
      <c r="A3964">
        <v>582</v>
      </c>
      <c r="B3964" t="s">
        <v>3845</v>
      </c>
      <c r="C3964" t="s">
        <v>3845</v>
      </c>
      <c r="D3964" t="s">
        <v>5</v>
      </c>
      <c r="E3964" t="s">
        <v>2401</v>
      </c>
      <c r="F3964" t="s">
        <v>652</v>
      </c>
      <c r="G3964" t="s">
        <v>2402</v>
      </c>
      <c r="H3964" t="s">
        <v>653</v>
      </c>
      <c r="I3964" t="s">
        <v>183</v>
      </c>
      <c r="J3964" t="s">
        <v>8</v>
      </c>
      <c r="K3964" t="s">
        <v>124</v>
      </c>
      <c r="M3964">
        <v>74</v>
      </c>
      <c r="N3964" t="s">
        <v>155</v>
      </c>
      <c r="O3964" t="s">
        <v>199</v>
      </c>
      <c r="P3964" t="s">
        <v>156</v>
      </c>
      <c r="Q3964" t="s">
        <v>139</v>
      </c>
      <c r="R3964" t="s">
        <v>811</v>
      </c>
      <c r="S3964" t="s">
        <v>345</v>
      </c>
      <c r="T3964" t="s">
        <v>3611</v>
      </c>
      <c r="U3964" t="s">
        <v>343</v>
      </c>
      <c r="V3964" t="s">
        <v>393</v>
      </c>
      <c r="X3964" t="str">
        <f>LEFT(Table7[[#This Row],[Month]],4)</f>
        <v>2023</v>
      </c>
      <c r="Y3964">
        <f>SIGN(Table7[[#This Row],[Internal Monthly Cost]])</f>
        <v>1</v>
      </c>
    </row>
    <row r="3965" spans="1:25" x14ac:dyDescent="0.2">
      <c r="A3965">
        <v>571</v>
      </c>
      <c r="B3965" t="s">
        <v>3845</v>
      </c>
      <c r="C3965" t="s">
        <v>3845</v>
      </c>
      <c r="D3965" t="s">
        <v>5</v>
      </c>
      <c r="E3965" t="s">
        <v>2095</v>
      </c>
      <c r="F3965" t="s">
        <v>652</v>
      </c>
      <c r="G3965" t="s">
        <v>2096</v>
      </c>
      <c r="H3965" t="s">
        <v>653</v>
      </c>
      <c r="I3965" t="s">
        <v>183</v>
      </c>
      <c r="J3965" t="s">
        <v>8</v>
      </c>
      <c r="K3965" t="s">
        <v>124</v>
      </c>
      <c r="M3965">
        <v>74</v>
      </c>
      <c r="N3965" t="s">
        <v>3279</v>
      </c>
      <c r="O3965" t="s">
        <v>3280</v>
      </c>
      <c r="P3965" t="s">
        <v>3281</v>
      </c>
      <c r="Q3965" t="s">
        <v>140</v>
      </c>
      <c r="R3965" t="s">
        <v>811</v>
      </c>
      <c r="S3965" t="s">
        <v>345</v>
      </c>
      <c r="T3965" t="s">
        <v>3625</v>
      </c>
      <c r="U3965" t="s">
        <v>343</v>
      </c>
      <c r="V3965" t="s">
        <v>3741</v>
      </c>
      <c r="X3965" t="str">
        <f>LEFT(Table7[[#This Row],[Month]],4)</f>
        <v>2023</v>
      </c>
      <c r="Y3965">
        <f>SIGN(Table7[[#This Row],[Internal Monthly Cost]])</f>
        <v>1</v>
      </c>
    </row>
    <row r="3966" spans="1:25" x14ac:dyDescent="0.2">
      <c r="A3966">
        <v>625</v>
      </c>
      <c r="B3966" t="s">
        <v>3845</v>
      </c>
      <c r="C3966" t="s">
        <v>3845</v>
      </c>
      <c r="D3966" t="s">
        <v>5</v>
      </c>
      <c r="E3966" t="s">
        <v>2627</v>
      </c>
      <c r="F3966" t="s">
        <v>652</v>
      </c>
      <c r="G3966" t="s">
        <v>2628</v>
      </c>
      <c r="H3966" t="s">
        <v>2146</v>
      </c>
      <c r="I3966" t="s">
        <v>290</v>
      </c>
      <c r="J3966" t="s">
        <v>8</v>
      </c>
      <c r="K3966" t="s">
        <v>124</v>
      </c>
      <c r="M3966">
        <v>73</v>
      </c>
      <c r="N3966" t="s">
        <v>82</v>
      </c>
      <c r="O3966" t="s">
        <v>232</v>
      </c>
      <c r="P3966" t="s">
        <v>83</v>
      </c>
      <c r="Q3966" t="s">
        <v>139</v>
      </c>
      <c r="R3966" t="s">
        <v>811</v>
      </c>
      <c r="S3966" t="s">
        <v>345</v>
      </c>
      <c r="T3966" t="s">
        <v>3611</v>
      </c>
      <c r="U3966" t="s">
        <v>343</v>
      </c>
      <c r="V3966" t="s">
        <v>371</v>
      </c>
      <c r="X3966" t="str">
        <f>LEFT(Table7[[#This Row],[Month]],4)</f>
        <v>2023</v>
      </c>
      <c r="Y3966">
        <f>SIGN(Table7[[#This Row],[Internal Monthly Cost]])</f>
        <v>1</v>
      </c>
    </row>
    <row r="3967" spans="1:25" x14ac:dyDescent="0.2">
      <c r="A3967">
        <v>622</v>
      </c>
      <c r="B3967" t="s">
        <v>3845</v>
      </c>
      <c r="C3967" t="s">
        <v>3845</v>
      </c>
      <c r="D3967" t="s">
        <v>5</v>
      </c>
      <c r="E3967" t="s">
        <v>827</v>
      </c>
      <c r="F3967" t="s">
        <v>652</v>
      </c>
      <c r="G3967" t="s">
        <v>828</v>
      </c>
      <c r="H3967" t="s">
        <v>829</v>
      </c>
      <c r="I3967" t="s">
        <v>290</v>
      </c>
      <c r="J3967" t="s">
        <v>8</v>
      </c>
      <c r="K3967" t="s">
        <v>123</v>
      </c>
      <c r="M3967">
        <v>44</v>
      </c>
      <c r="N3967" t="s">
        <v>17</v>
      </c>
      <c r="O3967" t="s">
        <v>200</v>
      </c>
      <c r="P3967" t="s">
        <v>18</v>
      </c>
      <c r="Q3967" t="s">
        <v>171</v>
      </c>
      <c r="R3967" t="s">
        <v>138</v>
      </c>
      <c r="S3967" t="s">
        <v>360</v>
      </c>
      <c r="T3967" t="s">
        <v>3620</v>
      </c>
      <c r="U3967" t="s">
        <v>343</v>
      </c>
      <c r="V3967" t="s">
        <v>388</v>
      </c>
      <c r="X3967" t="str">
        <f>LEFT(Table7[[#This Row],[Month]],4)</f>
        <v>2023</v>
      </c>
      <c r="Y3967">
        <f>SIGN(Table7[[#This Row],[Internal Monthly Cost]])</f>
        <v>1</v>
      </c>
    </row>
    <row r="3968" spans="1:25" x14ac:dyDescent="0.2">
      <c r="A3968">
        <v>635</v>
      </c>
      <c r="B3968" t="s">
        <v>3845</v>
      </c>
      <c r="C3968" t="s">
        <v>3845</v>
      </c>
      <c r="D3968" t="s">
        <v>5</v>
      </c>
      <c r="E3968" t="s">
        <v>2656</v>
      </c>
      <c r="F3968" t="s">
        <v>652</v>
      </c>
      <c r="G3968" t="s">
        <v>2657</v>
      </c>
      <c r="H3968" t="s">
        <v>847</v>
      </c>
      <c r="I3968" t="s">
        <v>291</v>
      </c>
      <c r="J3968" t="s">
        <v>8</v>
      </c>
      <c r="K3968" t="s">
        <v>124</v>
      </c>
      <c r="M3968">
        <v>73</v>
      </c>
      <c r="N3968" t="s">
        <v>2221</v>
      </c>
      <c r="O3968" t="s">
        <v>2220</v>
      </c>
      <c r="P3968" t="s">
        <v>2222</v>
      </c>
      <c r="Q3968" t="s">
        <v>139</v>
      </c>
      <c r="R3968" t="s">
        <v>811</v>
      </c>
      <c r="S3968" t="s">
        <v>345</v>
      </c>
      <c r="T3968" t="s">
        <v>3611</v>
      </c>
      <c r="U3968" t="s">
        <v>343</v>
      </c>
      <c r="V3968" t="s">
        <v>2223</v>
      </c>
      <c r="X3968" t="str">
        <f>LEFT(Table7[[#This Row],[Month]],4)</f>
        <v>2023</v>
      </c>
      <c r="Y3968">
        <f>SIGN(Table7[[#This Row],[Internal Monthly Cost]])</f>
        <v>1</v>
      </c>
    </row>
    <row r="3969" spans="1:25" x14ac:dyDescent="0.2">
      <c r="A3969">
        <v>626</v>
      </c>
      <c r="B3969" t="s">
        <v>3845</v>
      </c>
      <c r="C3969" t="s">
        <v>3845</v>
      </c>
      <c r="D3969" t="s">
        <v>5</v>
      </c>
      <c r="E3969" t="s">
        <v>2645</v>
      </c>
      <c r="F3969" t="s">
        <v>652</v>
      </c>
      <c r="G3969" t="s">
        <v>2646</v>
      </c>
      <c r="H3969" t="s">
        <v>2647</v>
      </c>
      <c r="I3969" t="s">
        <v>290</v>
      </c>
      <c r="J3969" t="s">
        <v>8</v>
      </c>
      <c r="K3969" t="s">
        <v>124</v>
      </c>
      <c r="M3969">
        <v>73</v>
      </c>
      <c r="N3969" t="s">
        <v>115</v>
      </c>
      <c r="O3969" t="s">
        <v>255</v>
      </c>
      <c r="P3969" t="s">
        <v>116</v>
      </c>
      <c r="Q3969" t="s">
        <v>139</v>
      </c>
      <c r="R3969" t="s">
        <v>811</v>
      </c>
      <c r="S3969" t="s">
        <v>345</v>
      </c>
      <c r="T3969" t="s">
        <v>3611</v>
      </c>
      <c r="U3969" t="s">
        <v>343</v>
      </c>
      <c r="V3969" t="s">
        <v>385</v>
      </c>
      <c r="X3969" t="str">
        <f>LEFT(Table7[[#This Row],[Month]],4)</f>
        <v>2023</v>
      </c>
      <c r="Y3969">
        <f>SIGN(Table7[[#This Row],[Internal Monthly Cost]])</f>
        <v>1</v>
      </c>
    </row>
    <row r="3970" spans="1:25" x14ac:dyDescent="0.2">
      <c r="A3970">
        <v>623</v>
      </c>
      <c r="B3970" t="s">
        <v>3845</v>
      </c>
      <c r="C3970" t="s">
        <v>3845</v>
      </c>
      <c r="D3970" t="s">
        <v>5</v>
      </c>
      <c r="E3970" t="s">
        <v>2805</v>
      </c>
      <c r="F3970" t="s">
        <v>652</v>
      </c>
      <c r="G3970" t="s">
        <v>2806</v>
      </c>
      <c r="H3970" t="s">
        <v>2146</v>
      </c>
      <c r="I3970" t="s">
        <v>290</v>
      </c>
      <c r="J3970" t="s">
        <v>8</v>
      </c>
      <c r="K3970" t="s">
        <v>124</v>
      </c>
      <c r="M3970">
        <v>73</v>
      </c>
      <c r="N3970" t="s">
        <v>316</v>
      </c>
      <c r="O3970" t="s">
        <v>317</v>
      </c>
      <c r="P3970" t="s">
        <v>318</v>
      </c>
      <c r="Q3970" t="s">
        <v>139</v>
      </c>
      <c r="R3970" t="s">
        <v>811</v>
      </c>
      <c r="S3970" t="s">
        <v>345</v>
      </c>
      <c r="T3970" t="s">
        <v>3625</v>
      </c>
      <c r="U3970" t="s">
        <v>343</v>
      </c>
      <c r="V3970" t="s">
        <v>344</v>
      </c>
      <c r="X3970" t="str">
        <f>LEFT(Table7[[#This Row],[Month]],4)</f>
        <v>2023</v>
      </c>
      <c r="Y3970">
        <f>SIGN(Table7[[#This Row],[Internal Monthly Cost]])</f>
        <v>1</v>
      </c>
    </row>
    <row r="3971" spans="1:25" x14ac:dyDescent="0.2">
      <c r="A3971">
        <v>624</v>
      </c>
      <c r="B3971" t="s">
        <v>3845</v>
      </c>
      <c r="C3971" t="s">
        <v>3845</v>
      </c>
      <c r="D3971" t="s">
        <v>5</v>
      </c>
      <c r="E3971" t="s">
        <v>2144</v>
      </c>
      <c r="F3971" t="s">
        <v>652</v>
      </c>
      <c r="G3971" t="s">
        <v>2145</v>
      </c>
      <c r="H3971" t="s">
        <v>2146</v>
      </c>
      <c r="I3971" t="s">
        <v>290</v>
      </c>
      <c r="J3971" t="s">
        <v>8</v>
      </c>
      <c r="K3971" t="s">
        <v>124</v>
      </c>
      <c r="M3971">
        <v>73</v>
      </c>
      <c r="N3971" t="s">
        <v>86</v>
      </c>
      <c r="O3971" t="s">
        <v>262</v>
      </c>
      <c r="P3971" t="s">
        <v>87</v>
      </c>
      <c r="Q3971" t="s">
        <v>139</v>
      </c>
      <c r="R3971" t="s">
        <v>811</v>
      </c>
      <c r="S3971" t="s">
        <v>345</v>
      </c>
      <c r="T3971" t="s">
        <v>3611</v>
      </c>
      <c r="U3971" t="s">
        <v>343</v>
      </c>
      <c r="V3971" t="s">
        <v>406</v>
      </c>
      <c r="X3971" t="str">
        <f>LEFT(Table7[[#This Row],[Month]],4)</f>
        <v>2023</v>
      </c>
      <c r="Y3971">
        <f>SIGN(Table7[[#This Row],[Internal Monthly Cost]])</f>
        <v>1</v>
      </c>
    </row>
    <row r="3972" spans="1:25" x14ac:dyDescent="0.2">
      <c r="A3972">
        <v>634</v>
      </c>
      <c r="B3972" t="s">
        <v>3845</v>
      </c>
      <c r="C3972" t="s">
        <v>3845</v>
      </c>
      <c r="D3972" t="s">
        <v>5</v>
      </c>
      <c r="E3972" t="s">
        <v>2649</v>
      </c>
      <c r="F3972" t="s">
        <v>652</v>
      </c>
      <c r="G3972" t="s">
        <v>2650</v>
      </c>
      <c r="H3972" t="s">
        <v>847</v>
      </c>
      <c r="I3972" t="s">
        <v>291</v>
      </c>
      <c r="J3972" t="s">
        <v>8</v>
      </c>
      <c r="K3972" t="s">
        <v>123</v>
      </c>
      <c r="M3972">
        <v>50</v>
      </c>
      <c r="N3972" t="s">
        <v>277</v>
      </c>
      <c r="O3972" t="s">
        <v>278</v>
      </c>
      <c r="P3972" t="s">
        <v>279</v>
      </c>
      <c r="Q3972" t="s">
        <v>171</v>
      </c>
      <c r="R3972" t="s">
        <v>138</v>
      </c>
      <c r="S3972" t="s">
        <v>345</v>
      </c>
      <c r="T3972" t="s">
        <v>362</v>
      </c>
      <c r="U3972" t="s">
        <v>343</v>
      </c>
      <c r="V3972" t="s">
        <v>407</v>
      </c>
      <c r="X3972" t="str">
        <f>LEFT(Table7[[#This Row],[Month]],4)</f>
        <v>2023</v>
      </c>
      <c r="Y3972">
        <f>SIGN(Table7[[#This Row],[Internal Monthly Cost]])</f>
        <v>1</v>
      </c>
    </row>
    <row r="3973" spans="1:25" x14ac:dyDescent="0.2">
      <c r="A3973">
        <v>645</v>
      </c>
      <c r="B3973" t="s">
        <v>3845</v>
      </c>
      <c r="C3973" t="s">
        <v>3845</v>
      </c>
      <c r="D3973" t="s">
        <v>5</v>
      </c>
      <c r="E3973" t="s">
        <v>2702</v>
      </c>
      <c r="F3973" t="s">
        <v>652</v>
      </c>
      <c r="G3973" t="s">
        <v>2939</v>
      </c>
      <c r="H3973" t="s">
        <v>1026</v>
      </c>
      <c r="I3973" t="s">
        <v>2899</v>
      </c>
      <c r="J3973" t="s">
        <v>4</v>
      </c>
      <c r="K3973" t="s">
        <v>124</v>
      </c>
      <c r="M3973">
        <v>72</v>
      </c>
      <c r="X3973" t="str">
        <f>LEFT(Table7[[#This Row],[Month]],4)</f>
        <v>2023</v>
      </c>
      <c r="Y3973">
        <f>SIGN(Table7[[#This Row],[Internal Monthly Cost]])</f>
        <v>1</v>
      </c>
    </row>
    <row r="3974" spans="1:25" x14ac:dyDescent="0.2">
      <c r="A3974">
        <v>663</v>
      </c>
      <c r="B3974" t="s">
        <v>3845</v>
      </c>
      <c r="C3974" t="s">
        <v>3845</v>
      </c>
      <c r="D3974" t="s">
        <v>5</v>
      </c>
      <c r="E3974" t="s">
        <v>2797</v>
      </c>
      <c r="F3974" t="s">
        <v>652</v>
      </c>
      <c r="G3974" t="s">
        <v>2798</v>
      </c>
      <c r="H3974" t="s">
        <v>2799</v>
      </c>
      <c r="I3974" t="s">
        <v>2902</v>
      </c>
      <c r="J3974" t="s">
        <v>8</v>
      </c>
      <c r="K3974" t="s">
        <v>124</v>
      </c>
      <c r="M3974">
        <v>72</v>
      </c>
      <c r="N3974" t="s">
        <v>325</v>
      </c>
      <c r="O3974" t="s">
        <v>326</v>
      </c>
      <c r="P3974" t="s">
        <v>327</v>
      </c>
      <c r="Q3974" t="s">
        <v>139</v>
      </c>
      <c r="R3974" t="s">
        <v>811</v>
      </c>
      <c r="S3974" t="s">
        <v>345</v>
      </c>
      <c r="T3974" t="s">
        <v>3611</v>
      </c>
      <c r="U3974" t="s">
        <v>343</v>
      </c>
      <c r="V3974" t="s">
        <v>344</v>
      </c>
      <c r="X3974" t="str">
        <f>LEFT(Table7[[#This Row],[Month]],4)</f>
        <v>2023</v>
      </c>
      <c r="Y3974">
        <f>SIGN(Table7[[#This Row],[Internal Monthly Cost]])</f>
        <v>1</v>
      </c>
    </row>
    <row r="3975" spans="1:25" x14ac:dyDescent="0.2">
      <c r="A3975">
        <v>661</v>
      </c>
      <c r="B3975" t="s">
        <v>3845</v>
      </c>
      <c r="C3975" t="s">
        <v>3845</v>
      </c>
      <c r="D3975" t="s">
        <v>5</v>
      </c>
      <c r="E3975" t="s">
        <v>1403</v>
      </c>
      <c r="F3975" t="s">
        <v>652</v>
      </c>
      <c r="G3975" t="s">
        <v>1404</v>
      </c>
      <c r="H3975" t="s">
        <v>1405</v>
      </c>
      <c r="I3975" t="s">
        <v>2902</v>
      </c>
      <c r="J3975" t="s">
        <v>8</v>
      </c>
      <c r="K3975" t="s">
        <v>124</v>
      </c>
      <c r="M3975">
        <v>72</v>
      </c>
      <c r="N3975" t="s">
        <v>3761</v>
      </c>
      <c r="O3975" t="s">
        <v>3760</v>
      </c>
      <c r="P3975" t="s">
        <v>3762</v>
      </c>
      <c r="Q3975" t="s">
        <v>139</v>
      </c>
      <c r="R3975" t="s">
        <v>811</v>
      </c>
      <c r="S3975" t="s">
        <v>345</v>
      </c>
      <c r="T3975" t="s">
        <v>3694</v>
      </c>
      <c r="U3975" t="s">
        <v>343</v>
      </c>
      <c r="V3975" t="s">
        <v>3763</v>
      </c>
      <c r="X3975" t="str">
        <f>LEFT(Table7[[#This Row],[Month]],4)</f>
        <v>2023</v>
      </c>
      <c r="Y3975">
        <f>SIGN(Table7[[#This Row],[Internal Monthly Cost]])</f>
        <v>1</v>
      </c>
    </row>
    <row r="3976" spans="1:25" x14ac:dyDescent="0.2">
      <c r="A3976">
        <v>667</v>
      </c>
      <c r="B3976" t="s">
        <v>3845</v>
      </c>
      <c r="C3976" t="s">
        <v>3845</v>
      </c>
      <c r="D3976" t="s">
        <v>5</v>
      </c>
      <c r="E3976" t="s">
        <v>797</v>
      </c>
      <c r="F3976" t="s">
        <v>652</v>
      </c>
      <c r="G3976" t="s">
        <v>800</v>
      </c>
      <c r="H3976" t="s">
        <v>801</v>
      </c>
      <c r="I3976" t="s">
        <v>2903</v>
      </c>
      <c r="J3976" t="s">
        <v>8</v>
      </c>
      <c r="K3976" t="s">
        <v>123</v>
      </c>
      <c r="M3976">
        <v>50</v>
      </c>
      <c r="N3976" t="s">
        <v>334</v>
      </c>
      <c r="O3976" t="s">
        <v>335</v>
      </c>
      <c r="P3976" t="s">
        <v>336</v>
      </c>
      <c r="Q3976" t="s">
        <v>171</v>
      </c>
      <c r="R3976" t="s">
        <v>138</v>
      </c>
      <c r="S3976" t="s">
        <v>360</v>
      </c>
      <c r="T3976" t="s">
        <v>2923</v>
      </c>
      <c r="U3976" t="s">
        <v>343</v>
      </c>
      <c r="V3976" t="s">
        <v>415</v>
      </c>
      <c r="X3976" t="str">
        <f>LEFT(Table7[[#This Row],[Month]],4)</f>
        <v>2023</v>
      </c>
      <c r="Y3976">
        <f>SIGN(Table7[[#This Row],[Internal Monthly Cost]])</f>
        <v>1</v>
      </c>
    </row>
    <row r="3977" spans="1:25" x14ac:dyDescent="0.2">
      <c r="A3977">
        <v>675</v>
      </c>
      <c r="B3977" t="s">
        <v>3845</v>
      </c>
      <c r="C3977" t="s">
        <v>3845</v>
      </c>
      <c r="D3977" t="s">
        <v>5</v>
      </c>
      <c r="E3977" t="s">
        <v>1633</v>
      </c>
      <c r="F3977" t="s">
        <v>652</v>
      </c>
      <c r="G3977" t="s">
        <v>1634</v>
      </c>
      <c r="H3977" t="s">
        <v>1635</v>
      </c>
      <c r="I3977" t="s">
        <v>2905</v>
      </c>
      <c r="J3977" t="s">
        <v>8</v>
      </c>
      <c r="K3977" t="s">
        <v>123</v>
      </c>
      <c r="M3977">
        <v>44</v>
      </c>
      <c r="N3977" t="s">
        <v>448</v>
      </c>
      <c r="O3977" t="s">
        <v>449</v>
      </c>
      <c r="P3977" t="s">
        <v>450</v>
      </c>
      <c r="Q3977" t="s">
        <v>171</v>
      </c>
      <c r="R3977" t="s">
        <v>138</v>
      </c>
      <c r="S3977" t="s">
        <v>345</v>
      </c>
      <c r="T3977" t="s">
        <v>451</v>
      </c>
      <c r="U3977" t="s">
        <v>343</v>
      </c>
      <c r="V3977" t="s">
        <v>452</v>
      </c>
      <c r="X3977" t="str">
        <f>LEFT(Table7[[#This Row],[Month]],4)</f>
        <v>2023</v>
      </c>
      <c r="Y3977">
        <f>SIGN(Table7[[#This Row],[Internal Monthly Cost]])</f>
        <v>1</v>
      </c>
    </row>
    <row r="3978" spans="1:25" x14ac:dyDescent="0.2">
      <c r="A3978">
        <v>684</v>
      </c>
      <c r="B3978" t="s">
        <v>3845</v>
      </c>
      <c r="C3978" t="s">
        <v>3845</v>
      </c>
      <c r="D3978" t="s">
        <v>5</v>
      </c>
      <c r="E3978" t="s">
        <v>2891</v>
      </c>
      <c r="F3978" t="s">
        <v>652</v>
      </c>
      <c r="G3978" t="s">
        <v>2892</v>
      </c>
      <c r="H3978" t="s">
        <v>2893</v>
      </c>
      <c r="I3978" t="s">
        <v>2906</v>
      </c>
      <c r="J3978" t="s">
        <v>8</v>
      </c>
      <c r="K3978" t="s">
        <v>124</v>
      </c>
      <c r="M3978">
        <v>37</v>
      </c>
      <c r="N3978" t="s">
        <v>2873</v>
      </c>
      <c r="O3978" t="s">
        <v>2874</v>
      </c>
      <c r="P3978" t="s">
        <v>2875</v>
      </c>
      <c r="Q3978" t="s">
        <v>139</v>
      </c>
      <c r="R3978" t="s">
        <v>811</v>
      </c>
      <c r="S3978" t="s">
        <v>345</v>
      </c>
      <c r="T3978" t="s">
        <v>3611</v>
      </c>
      <c r="U3978" t="s">
        <v>343</v>
      </c>
      <c r="V3978" t="s">
        <v>2876</v>
      </c>
      <c r="X3978" t="str">
        <f>LEFT(Table7[[#This Row],[Month]],4)</f>
        <v>2023</v>
      </c>
      <c r="Y3978">
        <f>SIGN(Table7[[#This Row],[Internal Monthly Cost]])</f>
        <v>1</v>
      </c>
    </row>
    <row r="3979" spans="1:25" x14ac:dyDescent="0.2">
      <c r="A3979">
        <v>716</v>
      </c>
      <c r="B3979" t="s">
        <v>3845</v>
      </c>
      <c r="C3979" t="s">
        <v>3845</v>
      </c>
      <c r="D3979" t="s">
        <v>5</v>
      </c>
      <c r="E3979" t="s">
        <v>3175</v>
      </c>
      <c r="F3979" t="s">
        <v>652</v>
      </c>
      <c r="G3979" t="s">
        <v>3176</v>
      </c>
      <c r="H3979" t="s">
        <v>3156</v>
      </c>
      <c r="I3979" t="s">
        <v>3175</v>
      </c>
      <c r="J3979" t="s">
        <v>8</v>
      </c>
      <c r="K3979" t="s">
        <v>123</v>
      </c>
      <c r="M3979">
        <v>44</v>
      </c>
      <c r="N3979" t="s">
        <v>3179</v>
      </c>
      <c r="O3979" t="s">
        <v>3178</v>
      </c>
      <c r="P3979" t="s">
        <v>3180</v>
      </c>
      <c r="Q3979" t="s">
        <v>171</v>
      </c>
      <c r="R3979" t="s">
        <v>138</v>
      </c>
      <c r="S3979" t="s">
        <v>345</v>
      </c>
      <c r="T3979" t="s">
        <v>3623</v>
      </c>
      <c r="U3979" t="s">
        <v>343</v>
      </c>
      <c r="V3979" t="s">
        <v>3096</v>
      </c>
      <c r="X3979" t="str">
        <f>LEFT(Table7[[#This Row],[Month]],4)</f>
        <v>2023</v>
      </c>
      <c r="Y3979">
        <f>SIGN(Table7[[#This Row],[Internal Monthly Cost]])</f>
        <v>1</v>
      </c>
    </row>
    <row r="3980" spans="1:25" x14ac:dyDescent="0.2">
      <c r="A3980">
        <v>711</v>
      </c>
      <c r="B3980" t="s">
        <v>3845</v>
      </c>
      <c r="C3980" t="s">
        <v>3845</v>
      </c>
      <c r="D3980" t="s">
        <v>5</v>
      </c>
      <c r="E3980" t="s">
        <v>3100</v>
      </c>
      <c r="F3980" t="s">
        <v>652</v>
      </c>
      <c r="G3980" t="s">
        <v>3101</v>
      </c>
      <c r="H3980" t="s">
        <v>3102</v>
      </c>
      <c r="I3980" t="s">
        <v>3077</v>
      </c>
      <c r="J3980" t="s">
        <v>8</v>
      </c>
      <c r="K3980" t="s">
        <v>3074</v>
      </c>
      <c r="M3980">
        <v>47</v>
      </c>
      <c r="N3980" t="s">
        <v>3103</v>
      </c>
      <c r="O3980" t="s">
        <v>3104</v>
      </c>
      <c r="P3980" t="s">
        <v>3150</v>
      </c>
      <c r="Q3980" t="s">
        <v>3106</v>
      </c>
      <c r="R3980" t="s">
        <v>3074</v>
      </c>
      <c r="S3980" t="s">
        <v>345</v>
      </c>
      <c r="T3980" t="s">
        <v>3075</v>
      </c>
      <c r="U3980" t="s">
        <v>343</v>
      </c>
      <c r="V3980" t="s">
        <v>3096</v>
      </c>
      <c r="X3980" t="str">
        <f>LEFT(Table7[[#This Row],[Month]],4)</f>
        <v>2023</v>
      </c>
      <c r="Y3980">
        <f>SIGN(Table7[[#This Row],[Internal Monthly Cost]])</f>
        <v>1</v>
      </c>
    </row>
    <row r="3981" spans="1:25" x14ac:dyDescent="0.2">
      <c r="A3981">
        <v>534</v>
      </c>
      <c r="B3981" t="s">
        <v>3845</v>
      </c>
      <c r="C3981" t="s">
        <v>3845</v>
      </c>
      <c r="D3981" t="s">
        <v>5</v>
      </c>
      <c r="E3981" t="s">
        <v>2326</v>
      </c>
      <c r="F3981" t="s">
        <v>652</v>
      </c>
      <c r="G3981" t="s">
        <v>2327</v>
      </c>
      <c r="H3981" t="s">
        <v>2174</v>
      </c>
      <c r="I3981" t="s">
        <v>163</v>
      </c>
      <c r="J3981" t="s">
        <v>4</v>
      </c>
      <c r="K3981" t="s">
        <v>124</v>
      </c>
      <c r="M3981">
        <v>71</v>
      </c>
      <c r="O3981" t="s">
        <v>250</v>
      </c>
      <c r="X3981" t="str">
        <f>LEFT(Table7[[#This Row],[Month]],4)</f>
        <v>2023</v>
      </c>
      <c r="Y3981">
        <f>SIGN(Table7[[#This Row],[Internal Monthly Cost]])</f>
        <v>1</v>
      </c>
    </row>
    <row r="3982" spans="1:25" x14ac:dyDescent="0.2">
      <c r="A3982">
        <v>692</v>
      </c>
      <c r="B3982" t="s">
        <v>3845</v>
      </c>
      <c r="C3982" t="s">
        <v>3845</v>
      </c>
      <c r="D3982" t="s">
        <v>725</v>
      </c>
      <c r="E3982" t="s">
        <v>2945</v>
      </c>
      <c r="F3982" t="s">
        <v>652</v>
      </c>
      <c r="G3982" t="s">
        <v>2946</v>
      </c>
      <c r="H3982" t="s">
        <v>2947</v>
      </c>
      <c r="J3982" t="s">
        <v>8</v>
      </c>
      <c r="K3982" t="s">
        <v>123</v>
      </c>
      <c r="M3982">
        <v>15</v>
      </c>
      <c r="N3982" t="s">
        <v>319</v>
      </c>
      <c r="O3982" t="s">
        <v>320</v>
      </c>
      <c r="P3982" t="s">
        <v>321</v>
      </c>
      <c r="Q3982" t="s">
        <v>171</v>
      </c>
      <c r="R3982" t="s">
        <v>138</v>
      </c>
      <c r="S3982" t="s">
        <v>345</v>
      </c>
      <c r="T3982" t="s">
        <v>2923</v>
      </c>
      <c r="U3982" t="s">
        <v>343</v>
      </c>
      <c r="V3982" t="s">
        <v>356</v>
      </c>
      <c r="X3982" t="str">
        <f>LEFT(Table7[[#This Row],[Month]],4)</f>
        <v>2023</v>
      </c>
      <c r="Y3982">
        <f>SIGN(Table7[[#This Row],[Internal Monthly Cost]])</f>
        <v>1</v>
      </c>
    </row>
    <row r="3983" spans="1:25" x14ac:dyDescent="0.2">
      <c r="A3983">
        <v>737</v>
      </c>
      <c r="B3983" t="s">
        <v>3845</v>
      </c>
      <c r="C3983" t="s">
        <v>3845</v>
      </c>
      <c r="D3983" t="s">
        <v>5</v>
      </c>
      <c r="E3983" t="s">
        <v>3395</v>
      </c>
      <c r="F3983" t="s">
        <v>652</v>
      </c>
      <c r="G3983" t="s">
        <v>3396</v>
      </c>
      <c r="H3983" t="s">
        <v>3383</v>
      </c>
      <c r="I3983" t="s">
        <v>3430</v>
      </c>
      <c r="J3983" t="s">
        <v>8</v>
      </c>
      <c r="K3983" t="s">
        <v>124</v>
      </c>
      <c r="M3983">
        <v>81</v>
      </c>
      <c r="N3983" t="s">
        <v>310</v>
      </c>
      <c r="O3983" t="s">
        <v>311</v>
      </c>
      <c r="P3983" t="s">
        <v>312</v>
      </c>
      <c r="Q3983" t="s">
        <v>139</v>
      </c>
      <c r="R3983" t="s">
        <v>811</v>
      </c>
      <c r="S3983" t="s">
        <v>345</v>
      </c>
      <c r="T3983" t="s">
        <v>3611</v>
      </c>
      <c r="U3983" t="s">
        <v>343</v>
      </c>
      <c r="V3983" t="s">
        <v>344</v>
      </c>
      <c r="X3983" t="str">
        <f>LEFT(Table7[[#This Row],[Month]],4)</f>
        <v>2023</v>
      </c>
      <c r="Y3983">
        <f>SIGN(Table7[[#This Row],[Internal Monthly Cost]])</f>
        <v>1</v>
      </c>
    </row>
    <row r="3984" spans="1:25" x14ac:dyDescent="0.2">
      <c r="A3984">
        <v>594</v>
      </c>
      <c r="B3984" t="s">
        <v>3845</v>
      </c>
      <c r="C3984" t="s">
        <v>3845</v>
      </c>
      <c r="D3984" t="s">
        <v>5</v>
      </c>
      <c r="E3984" t="s">
        <v>878</v>
      </c>
      <c r="F3984" t="s">
        <v>652</v>
      </c>
      <c r="G3984" t="s">
        <v>880</v>
      </c>
      <c r="H3984" t="s">
        <v>881</v>
      </c>
      <c r="I3984" t="s">
        <v>289</v>
      </c>
      <c r="J3984" t="s">
        <v>8</v>
      </c>
      <c r="K3984" t="s">
        <v>127</v>
      </c>
      <c r="M3984">
        <v>50</v>
      </c>
      <c r="N3984" t="s">
        <v>21</v>
      </c>
      <c r="O3984" t="s">
        <v>209</v>
      </c>
      <c r="P3984" t="s">
        <v>22</v>
      </c>
      <c r="Q3984" t="s">
        <v>140</v>
      </c>
      <c r="R3984" t="s">
        <v>811</v>
      </c>
      <c r="S3984" t="s">
        <v>360</v>
      </c>
      <c r="T3984" t="s">
        <v>3617</v>
      </c>
      <c r="U3984" t="s">
        <v>343</v>
      </c>
      <c r="V3984" t="s">
        <v>404</v>
      </c>
      <c r="X3984" t="str">
        <f>LEFT(Table7[[#This Row],[Month]],4)</f>
        <v>2023</v>
      </c>
      <c r="Y3984">
        <f>SIGN(Table7[[#This Row],[Internal Monthly Cost]])</f>
        <v>1</v>
      </c>
    </row>
    <row r="3985" spans="1:25" x14ac:dyDescent="0.2">
      <c r="A3985">
        <v>668</v>
      </c>
      <c r="B3985" t="s">
        <v>3845</v>
      </c>
      <c r="C3985" t="s">
        <v>3845</v>
      </c>
      <c r="D3985" t="s">
        <v>5</v>
      </c>
      <c r="E3985" t="s">
        <v>1961</v>
      </c>
      <c r="F3985" t="s">
        <v>652</v>
      </c>
      <c r="G3985" t="s">
        <v>1963</v>
      </c>
      <c r="H3985" t="s">
        <v>1964</v>
      </c>
      <c r="I3985" t="s">
        <v>2904</v>
      </c>
      <c r="J3985" t="s">
        <v>8</v>
      </c>
      <c r="K3985" t="s">
        <v>124</v>
      </c>
      <c r="M3985">
        <v>44</v>
      </c>
      <c r="N3985" t="s">
        <v>416</v>
      </c>
      <c r="O3985" t="s">
        <v>417</v>
      </c>
      <c r="P3985" t="s">
        <v>418</v>
      </c>
      <c r="Q3985" t="s">
        <v>171</v>
      </c>
      <c r="R3985" t="s">
        <v>138</v>
      </c>
      <c r="S3985" t="s">
        <v>345</v>
      </c>
      <c r="T3985" t="s">
        <v>3614</v>
      </c>
      <c r="U3985" t="s">
        <v>343</v>
      </c>
      <c r="V3985" t="s">
        <v>419</v>
      </c>
      <c r="X3985" t="str">
        <f>LEFT(Table7[[#This Row],[Month]],4)</f>
        <v>2023</v>
      </c>
      <c r="Y3985">
        <f>SIGN(Table7[[#This Row],[Internal Monthly Cost]])</f>
        <v>1</v>
      </c>
    </row>
    <row r="3986" spans="1:25" x14ac:dyDescent="0.2">
      <c r="A3986">
        <v>647</v>
      </c>
      <c r="B3986" t="s">
        <v>3845</v>
      </c>
      <c r="C3986" t="s">
        <v>3845</v>
      </c>
      <c r="D3986" t="s">
        <v>5</v>
      </c>
      <c r="E3986" t="s">
        <v>887</v>
      </c>
      <c r="F3986" t="s">
        <v>652</v>
      </c>
      <c r="G3986" t="s">
        <v>888</v>
      </c>
      <c r="H3986" t="s">
        <v>889</v>
      </c>
      <c r="I3986" t="s">
        <v>2899</v>
      </c>
      <c r="J3986" t="s">
        <v>8</v>
      </c>
      <c r="K3986" t="s">
        <v>123</v>
      </c>
      <c r="M3986">
        <v>51</v>
      </c>
      <c r="N3986" t="s">
        <v>298</v>
      </c>
      <c r="O3986" t="s">
        <v>299</v>
      </c>
      <c r="P3986" t="s">
        <v>300</v>
      </c>
      <c r="Q3986" t="s">
        <v>171</v>
      </c>
      <c r="R3986" t="s">
        <v>138</v>
      </c>
      <c r="S3986" t="s">
        <v>345</v>
      </c>
      <c r="T3986" t="s">
        <v>362</v>
      </c>
      <c r="U3986" t="s">
        <v>343</v>
      </c>
      <c r="V3986" t="s">
        <v>3267</v>
      </c>
      <c r="X3986" t="str">
        <f>LEFT(Table7[[#This Row],[Month]],4)</f>
        <v>2023</v>
      </c>
      <c r="Y3986">
        <f>SIGN(Table7[[#This Row],[Internal Monthly Cost]])</f>
        <v>1</v>
      </c>
    </row>
    <row r="3987" spans="1:25" x14ac:dyDescent="0.2">
      <c r="A3987">
        <v>659</v>
      </c>
      <c r="B3987" t="s">
        <v>3845</v>
      </c>
      <c r="C3987" t="s">
        <v>3845</v>
      </c>
      <c r="D3987" t="s">
        <v>5</v>
      </c>
      <c r="E3987" t="s">
        <v>1476</v>
      </c>
      <c r="F3987" t="s">
        <v>652</v>
      </c>
      <c r="G3987" t="s">
        <v>1477</v>
      </c>
      <c r="H3987" t="s">
        <v>1478</v>
      </c>
      <c r="I3987" t="s">
        <v>2901</v>
      </c>
      <c r="J3987" t="s">
        <v>8</v>
      </c>
      <c r="K3987" t="s">
        <v>123</v>
      </c>
      <c r="M3987">
        <v>51</v>
      </c>
      <c r="N3987" t="s">
        <v>2913</v>
      </c>
      <c r="O3987" t="s">
        <v>198</v>
      </c>
      <c r="P3987" t="s">
        <v>37</v>
      </c>
      <c r="Q3987" t="s">
        <v>171</v>
      </c>
      <c r="R3987" t="s">
        <v>138</v>
      </c>
      <c r="S3987" t="s">
        <v>360</v>
      </c>
      <c r="T3987" t="s">
        <v>380</v>
      </c>
      <c r="U3987" t="s">
        <v>343</v>
      </c>
      <c r="V3987" t="s">
        <v>382</v>
      </c>
      <c r="X3987" t="str">
        <f>LEFT(Table7[[#This Row],[Month]],4)</f>
        <v>2023</v>
      </c>
      <c r="Y3987">
        <f>SIGN(Table7[[#This Row],[Internal Monthly Cost]])</f>
        <v>1</v>
      </c>
    </row>
    <row r="3988" spans="1:25" x14ac:dyDescent="0.2">
      <c r="A3988">
        <v>731</v>
      </c>
      <c r="B3988" t="s">
        <v>3845</v>
      </c>
      <c r="C3988" t="s">
        <v>3845</v>
      </c>
      <c r="D3988" t="s">
        <v>5</v>
      </c>
      <c r="E3988" t="s">
        <v>3384</v>
      </c>
      <c r="F3988" t="s">
        <v>652</v>
      </c>
      <c r="G3988" t="s">
        <v>3385</v>
      </c>
      <c r="H3988" t="s">
        <v>3383</v>
      </c>
      <c r="I3988" t="s">
        <v>3430</v>
      </c>
      <c r="J3988" t="s">
        <v>8</v>
      </c>
      <c r="K3988" t="s">
        <v>124</v>
      </c>
      <c r="M3988">
        <v>81</v>
      </c>
      <c r="N3988" t="s">
        <v>56</v>
      </c>
      <c r="O3988" t="s">
        <v>223</v>
      </c>
      <c r="P3988" t="s">
        <v>57</v>
      </c>
      <c r="Q3988" t="s">
        <v>139</v>
      </c>
      <c r="R3988" t="s">
        <v>811</v>
      </c>
      <c r="S3988" t="s">
        <v>345</v>
      </c>
      <c r="T3988" t="s">
        <v>3628</v>
      </c>
      <c r="U3988" t="s">
        <v>343</v>
      </c>
      <c r="V3988" t="s">
        <v>358</v>
      </c>
      <c r="X3988" t="str">
        <f>LEFT(Table7[[#This Row],[Month]],4)</f>
        <v>2023</v>
      </c>
      <c r="Y3988">
        <f>SIGN(Table7[[#This Row],[Internal Monthly Cost]])</f>
        <v>1</v>
      </c>
    </row>
    <row r="3989" spans="1:25" x14ac:dyDescent="0.2">
      <c r="A3989">
        <v>735</v>
      </c>
      <c r="B3989" t="s">
        <v>3845</v>
      </c>
      <c r="C3989" t="s">
        <v>3845</v>
      </c>
      <c r="D3989" t="s">
        <v>5</v>
      </c>
      <c r="E3989" t="s">
        <v>3390</v>
      </c>
      <c r="F3989" t="s">
        <v>652</v>
      </c>
      <c r="G3989" t="s">
        <v>3392</v>
      </c>
      <c r="H3989" t="s">
        <v>3383</v>
      </c>
      <c r="I3989" t="s">
        <v>3430</v>
      </c>
      <c r="J3989" t="s">
        <v>8</v>
      </c>
      <c r="K3989" t="s">
        <v>124</v>
      </c>
      <c r="M3989">
        <v>81</v>
      </c>
      <c r="N3989" t="s">
        <v>80</v>
      </c>
      <c r="O3989" t="s">
        <v>231</v>
      </c>
      <c r="P3989" t="s">
        <v>81</v>
      </c>
      <c r="Q3989" t="s">
        <v>139</v>
      </c>
      <c r="R3989" t="s">
        <v>811</v>
      </c>
      <c r="S3989" t="s">
        <v>345</v>
      </c>
      <c r="T3989" t="s">
        <v>3611</v>
      </c>
      <c r="U3989" t="s">
        <v>343</v>
      </c>
      <c r="V3989" t="s">
        <v>369</v>
      </c>
      <c r="X3989" t="str">
        <f>LEFT(Table7[[#This Row],[Month]],4)</f>
        <v>2023</v>
      </c>
      <c r="Y3989">
        <f>SIGN(Table7[[#This Row],[Internal Monthly Cost]])</f>
        <v>1</v>
      </c>
    </row>
    <row r="3990" spans="1:25" x14ac:dyDescent="0.2">
      <c r="A3990">
        <v>728</v>
      </c>
      <c r="B3990" t="s">
        <v>3845</v>
      </c>
      <c r="C3990" t="s">
        <v>3845</v>
      </c>
      <c r="D3990" t="s">
        <v>5</v>
      </c>
      <c r="E3990" t="s">
        <v>3360</v>
      </c>
      <c r="F3990" t="s">
        <v>652</v>
      </c>
      <c r="G3990" t="s">
        <v>3362</v>
      </c>
      <c r="H3990" t="s">
        <v>3363</v>
      </c>
      <c r="I3990" t="s">
        <v>3430</v>
      </c>
      <c r="J3990" t="s">
        <v>8</v>
      </c>
      <c r="K3990" t="s">
        <v>127</v>
      </c>
      <c r="M3990">
        <v>52</v>
      </c>
      <c r="N3990" t="s">
        <v>1004</v>
      </c>
      <c r="O3990" t="s">
        <v>1003</v>
      </c>
      <c r="P3990" t="s">
        <v>1005</v>
      </c>
      <c r="Q3990" t="s">
        <v>140</v>
      </c>
      <c r="R3990" t="s">
        <v>811</v>
      </c>
      <c r="S3990" t="s">
        <v>345</v>
      </c>
      <c r="T3990" t="s">
        <v>3627</v>
      </c>
      <c r="U3990" t="s">
        <v>343</v>
      </c>
      <c r="V3990" t="s">
        <v>1006</v>
      </c>
      <c r="X3990" t="str">
        <f>LEFT(Table7[[#This Row],[Month]],4)</f>
        <v>2023</v>
      </c>
      <c r="Y3990">
        <f>SIGN(Table7[[#This Row],[Internal Monthly Cost]])</f>
        <v>1</v>
      </c>
    </row>
    <row r="3991" spans="1:25" x14ac:dyDescent="0.2">
      <c r="A3991">
        <v>727</v>
      </c>
      <c r="B3991" t="s">
        <v>3845</v>
      </c>
      <c r="C3991" t="s">
        <v>3845</v>
      </c>
      <c r="D3991" t="s">
        <v>5</v>
      </c>
      <c r="E3991" t="s">
        <v>3338</v>
      </c>
      <c r="F3991" t="s">
        <v>652</v>
      </c>
      <c r="G3991" t="s">
        <v>3339</v>
      </c>
      <c r="H3991" t="s">
        <v>3340</v>
      </c>
      <c r="I3991" t="s">
        <v>3371</v>
      </c>
      <c r="J3991" t="s">
        <v>8</v>
      </c>
      <c r="K3991" t="s">
        <v>127</v>
      </c>
      <c r="M3991">
        <v>62</v>
      </c>
      <c r="N3991" t="s">
        <v>1585</v>
      </c>
      <c r="O3991" t="s">
        <v>1584</v>
      </c>
      <c r="P3991" t="s">
        <v>1586</v>
      </c>
      <c r="Q3991" t="s">
        <v>140</v>
      </c>
      <c r="R3991" t="s">
        <v>811</v>
      </c>
      <c r="S3991" t="s">
        <v>345</v>
      </c>
      <c r="T3991" t="s">
        <v>3615</v>
      </c>
      <c r="U3991" t="s">
        <v>343</v>
      </c>
      <c r="V3991" t="s">
        <v>1587</v>
      </c>
      <c r="X3991" t="str">
        <f>LEFT(Table7[[#This Row],[Month]],4)</f>
        <v>2023</v>
      </c>
      <c r="Y3991">
        <f>SIGN(Table7[[#This Row],[Internal Monthly Cost]])</f>
        <v>1</v>
      </c>
    </row>
    <row r="3992" spans="1:25" x14ac:dyDescent="0.2">
      <c r="A3992">
        <v>738</v>
      </c>
      <c r="B3992" t="s">
        <v>3845</v>
      </c>
      <c r="C3992" t="s">
        <v>3845</v>
      </c>
      <c r="D3992" t="s">
        <v>5</v>
      </c>
      <c r="E3992" t="s">
        <v>3397</v>
      </c>
      <c r="F3992" t="s">
        <v>652</v>
      </c>
      <c r="G3992" t="s">
        <v>3398</v>
      </c>
      <c r="H3992" t="s">
        <v>3383</v>
      </c>
      <c r="I3992" t="s">
        <v>3430</v>
      </c>
      <c r="J3992" t="s">
        <v>8</v>
      </c>
      <c r="K3992" t="s">
        <v>124</v>
      </c>
      <c r="M3992">
        <v>81</v>
      </c>
      <c r="N3992" t="s">
        <v>23</v>
      </c>
      <c r="O3992" t="s">
        <v>224</v>
      </c>
      <c r="P3992" t="s">
        <v>24</v>
      </c>
      <c r="Q3992" t="s">
        <v>139</v>
      </c>
      <c r="R3992" t="s">
        <v>811</v>
      </c>
      <c r="S3992" t="s">
        <v>345</v>
      </c>
      <c r="T3992" t="s">
        <v>3629</v>
      </c>
      <c r="U3992" t="s">
        <v>343</v>
      </c>
      <c r="V3992" t="s">
        <v>359</v>
      </c>
      <c r="X3992" t="str">
        <f>LEFT(Table7[[#This Row],[Month]],4)</f>
        <v>2023</v>
      </c>
      <c r="Y3992">
        <f>SIGN(Table7[[#This Row],[Internal Monthly Cost]])</f>
        <v>1</v>
      </c>
    </row>
    <row r="3993" spans="1:25" x14ac:dyDescent="0.2">
      <c r="A3993">
        <v>744</v>
      </c>
      <c r="B3993" t="s">
        <v>3845</v>
      </c>
      <c r="C3993" t="s">
        <v>3845</v>
      </c>
      <c r="D3993" t="s">
        <v>5</v>
      </c>
      <c r="E3993" t="s">
        <v>3523</v>
      </c>
      <c r="F3993" t="s">
        <v>3519</v>
      </c>
      <c r="H3993" t="s">
        <v>3520</v>
      </c>
      <c r="J3993" t="s">
        <v>4</v>
      </c>
      <c r="K3993" t="s">
        <v>442</v>
      </c>
      <c r="M3993">
        <v>150</v>
      </c>
      <c r="X3993" t="str">
        <f>LEFT(Table7[[#This Row],[Month]],4)</f>
        <v>2023</v>
      </c>
      <c r="Y3993">
        <f>SIGN(Table7[[#This Row],[Internal Monthly Cost]])</f>
        <v>1</v>
      </c>
    </row>
    <row r="3994" spans="1:25" x14ac:dyDescent="0.2">
      <c r="A3994">
        <v>742</v>
      </c>
      <c r="B3994" t="s">
        <v>3845</v>
      </c>
      <c r="C3994" t="s">
        <v>3845</v>
      </c>
      <c r="D3994" t="s">
        <v>5</v>
      </c>
      <c r="E3994" t="s">
        <v>3521</v>
      </c>
      <c r="F3994" t="s">
        <v>3519</v>
      </c>
      <c r="H3994" t="s">
        <v>3520</v>
      </c>
      <c r="J3994" t="s">
        <v>4</v>
      </c>
      <c r="K3994" t="s">
        <v>442</v>
      </c>
      <c r="M3994">
        <v>150</v>
      </c>
      <c r="X3994" t="str">
        <f>LEFT(Table7[[#This Row],[Month]],4)</f>
        <v>2023</v>
      </c>
      <c r="Y3994">
        <f>SIGN(Table7[[#This Row],[Internal Monthly Cost]])</f>
        <v>1</v>
      </c>
    </row>
    <row r="3995" spans="1:25" x14ac:dyDescent="0.2">
      <c r="A3995">
        <v>724</v>
      </c>
      <c r="B3995" t="s">
        <v>3845</v>
      </c>
      <c r="C3995" t="s">
        <v>3845</v>
      </c>
      <c r="D3995" t="s">
        <v>5</v>
      </c>
      <c r="E3995" t="s">
        <v>3300</v>
      </c>
      <c r="F3995" t="s">
        <v>652</v>
      </c>
      <c r="G3995" t="s">
        <v>3301</v>
      </c>
      <c r="H3995" t="s">
        <v>3299</v>
      </c>
      <c r="I3995" t="s">
        <v>3336</v>
      </c>
      <c r="J3995" t="s">
        <v>8</v>
      </c>
      <c r="K3995" t="s">
        <v>124</v>
      </c>
      <c r="M3995">
        <v>80</v>
      </c>
      <c r="N3995" t="s">
        <v>60</v>
      </c>
      <c r="O3995" t="s">
        <v>225</v>
      </c>
      <c r="P3995" t="s">
        <v>61</v>
      </c>
      <c r="Q3995" t="s">
        <v>139</v>
      </c>
      <c r="R3995" t="s">
        <v>811</v>
      </c>
      <c r="S3995" t="s">
        <v>345</v>
      </c>
      <c r="T3995" t="s">
        <v>3611</v>
      </c>
      <c r="U3995" t="s">
        <v>343</v>
      </c>
      <c r="V3995" t="s">
        <v>365</v>
      </c>
      <c r="X3995" t="str">
        <f>LEFT(Table7[[#This Row],[Month]],4)</f>
        <v>2023</v>
      </c>
      <c r="Y3995">
        <f>SIGN(Table7[[#This Row],[Internal Monthly Cost]])</f>
        <v>1</v>
      </c>
    </row>
    <row r="3996" spans="1:25" x14ac:dyDescent="0.2">
      <c r="A3996">
        <v>670</v>
      </c>
      <c r="B3996" t="s">
        <v>3845</v>
      </c>
      <c r="C3996" t="s">
        <v>3845</v>
      </c>
      <c r="D3996" t="s">
        <v>5</v>
      </c>
      <c r="E3996" t="s">
        <v>2824</v>
      </c>
      <c r="F3996" t="s">
        <v>652</v>
      </c>
      <c r="G3996" t="s">
        <v>2825</v>
      </c>
      <c r="H3996" t="s">
        <v>2826</v>
      </c>
      <c r="I3996" t="s">
        <v>2904</v>
      </c>
      <c r="J3996" t="s">
        <v>8</v>
      </c>
      <c r="K3996" t="s">
        <v>124</v>
      </c>
      <c r="M3996">
        <v>37</v>
      </c>
      <c r="N3996" t="s">
        <v>285</v>
      </c>
      <c r="O3996" t="s">
        <v>286</v>
      </c>
      <c r="P3996" t="s">
        <v>287</v>
      </c>
      <c r="Q3996" t="s">
        <v>171</v>
      </c>
      <c r="R3996" t="s">
        <v>138</v>
      </c>
      <c r="S3996" t="s">
        <v>345</v>
      </c>
      <c r="T3996" t="s">
        <v>3623</v>
      </c>
      <c r="U3996" t="s">
        <v>343</v>
      </c>
      <c r="V3996" t="s">
        <v>368</v>
      </c>
      <c r="X3996" t="str">
        <f>LEFT(Table7[[#This Row],[Month]],4)</f>
        <v>2023</v>
      </c>
      <c r="Y3996">
        <f>SIGN(Table7[[#This Row],[Internal Monthly Cost]])</f>
        <v>1</v>
      </c>
    </row>
    <row r="3997" spans="1:25" x14ac:dyDescent="0.2">
      <c r="A3997">
        <v>662</v>
      </c>
      <c r="B3997" t="s">
        <v>3845</v>
      </c>
      <c r="C3997" t="s">
        <v>3845</v>
      </c>
      <c r="D3997" t="s">
        <v>5</v>
      </c>
      <c r="E3997" t="s">
        <v>2481</v>
      </c>
      <c r="F3997" t="s">
        <v>652</v>
      </c>
      <c r="G3997" t="s">
        <v>2482</v>
      </c>
      <c r="H3997" t="s">
        <v>2483</v>
      </c>
      <c r="I3997" t="s">
        <v>2902</v>
      </c>
      <c r="J3997" t="s">
        <v>8</v>
      </c>
      <c r="K3997" t="s">
        <v>124</v>
      </c>
      <c r="M3997">
        <v>24</v>
      </c>
      <c r="N3997" t="s">
        <v>322</v>
      </c>
      <c r="O3997" t="s">
        <v>323</v>
      </c>
      <c r="P3997" t="s">
        <v>324</v>
      </c>
      <c r="Q3997" t="s">
        <v>171</v>
      </c>
      <c r="R3997" t="s">
        <v>138</v>
      </c>
      <c r="S3997" t="s">
        <v>345</v>
      </c>
      <c r="T3997" t="s">
        <v>3620</v>
      </c>
      <c r="U3997" t="s">
        <v>343</v>
      </c>
      <c r="V3997" t="s">
        <v>413</v>
      </c>
      <c r="X3997" t="str">
        <f>LEFT(Table7[[#This Row],[Month]],4)</f>
        <v>2023</v>
      </c>
      <c r="Y3997">
        <f>SIGN(Table7[[#This Row],[Internal Monthly Cost]])</f>
        <v>1</v>
      </c>
    </row>
    <row r="3998" spans="1:25" x14ac:dyDescent="0.2">
      <c r="A3998">
        <v>665</v>
      </c>
      <c r="B3998" t="s">
        <v>3845</v>
      </c>
      <c r="C3998" t="s">
        <v>3845</v>
      </c>
      <c r="D3998" t="s">
        <v>5</v>
      </c>
      <c r="E3998" t="s">
        <v>1798</v>
      </c>
      <c r="F3998" t="s">
        <v>652</v>
      </c>
      <c r="G3998" t="s">
        <v>1800</v>
      </c>
      <c r="H3998" t="s">
        <v>1801</v>
      </c>
      <c r="I3998" t="s">
        <v>2902</v>
      </c>
      <c r="J3998" t="s">
        <v>8</v>
      </c>
      <c r="K3998" t="s">
        <v>123</v>
      </c>
      <c r="M3998">
        <v>31</v>
      </c>
      <c r="N3998" t="s">
        <v>445</v>
      </c>
      <c r="O3998" t="s">
        <v>446</v>
      </c>
      <c r="P3998" t="s">
        <v>447</v>
      </c>
      <c r="Q3998" t="s">
        <v>171</v>
      </c>
      <c r="R3998" t="s">
        <v>138</v>
      </c>
      <c r="S3998" t="s">
        <v>345</v>
      </c>
      <c r="T3998" t="s">
        <v>380</v>
      </c>
      <c r="U3998" t="s">
        <v>343</v>
      </c>
      <c r="V3998" t="s">
        <v>381</v>
      </c>
      <c r="X3998" t="str">
        <f>LEFT(Table7[[#This Row],[Month]],4)</f>
        <v>2023</v>
      </c>
      <c r="Y3998">
        <f>SIGN(Table7[[#This Row],[Internal Monthly Cost]])</f>
        <v>1</v>
      </c>
    </row>
    <row r="3999" spans="1:25" x14ac:dyDescent="0.2">
      <c r="A3999">
        <v>669</v>
      </c>
      <c r="B3999" t="s">
        <v>3845</v>
      </c>
      <c r="C3999" t="s">
        <v>3845</v>
      </c>
      <c r="D3999" t="s">
        <v>5</v>
      </c>
      <c r="E3999" t="s">
        <v>2818</v>
      </c>
      <c r="F3999" t="s">
        <v>652</v>
      </c>
      <c r="G3999" t="s">
        <v>2819</v>
      </c>
      <c r="H3999" t="s">
        <v>2820</v>
      </c>
      <c r="I3999" t="s">
        <v>2904</v>
      </c>
      <c r="J3999" t="s">
        <v>8</v>
      </c>
      <c r="K3999" t="s">
        <v>127</v>
      </c>
      <c r="M3999">
        <v>29</v>
      </c>
      <c r="N3999" t="s">
        <v>1487</v>
      </c>
      <c r="O3999" t="s">
        <v>1486</v>
      </c>
      <c r="P3999" t="s">
        <v>1488</v>
      </c>
      <c r="Q3999" t="s">
        <v>140</v>
      </c>
      <c r="R3999" t="s">
        <v>811</v>
      </c>
      <c r="S3999" t="s">
        <v>345</v>
      </c>
      <c r="T3999" t="s">
        <v>3615</v>
      </c>
      <c r="U3999" t="s">
        <v>343</v>
      </c>
      <c r="V3999" t="s">
        <v>382</v>
      </c>
      <c r="X3999" t="str">
        <f>LEFT(Table7[[#This Row],[Month]],4)</f>
        <v>2023</v>
      </c>
      <c r="Y3999">
        <f>SIGN(Table7[[#This Row],[Internal Monthly Cost]])</f>
        <v>1</v>
      </c>
    </row>
    <row r="4000" spans="1:25" x14ac:dyDescent="0.2">
      <c r="A4000">
        <v>704</v>
      </c>
      <c r="B4000" t="s">
        <v>3845</v>
      </c>
      <c r="C4000" t="s">
        <v>3845</v>
      </c>
      <c r="D4000" t="s">
        <v>5</v>
      </c>
      <c r="E4000" t="s">
        <v>3035</v>
      </c>
      <c r="F4000" t="s">
        <v>652</v>
      </c>
      <c r="G4000" t="s">
        <v>3036</v>
      </c>
      <c r="H4000" t="s">
        <v>2980</v>
      </c>
      <c r="I4000" t="s">
        <v>3077</v>
      </c>
      <c r="J4000" t="s">
        <v>8</v>
      </c>
      <c r="K4000" t="s">
        <v>127</v>
      </c>
      <c r="M4000">
        <v>30</v>
      </c>
      <c r="N4000" t="s">
        <v>1579</v>
      </c>
      <c r="O4000" t="s">
        <v>1578</v>
      </c>
      <c r="P4000" t="s">
        <v>1580</v>
      </c>
      <c r="Q4000" t="s">
        <v>140</v>
      </c>
      <c r="R4000" t="s">
        <v>811</v>
      </c>
      <c r="S4000" t="s">
        <v>360</v>
      </c>
      <c r="T4000" t="s">
        <v>3625</v>
      </c>
      <c r="U4000" t="s">
        <v>343</v>
      </c>
      <c r="V4000" t="s">
        <v>1581</v>
      </c>
      <c r="X4000" t="str">
        <f>LEFT(Table7[[#This Row],[Month]],4)</f>
        <v>2023</v>
      </c>
      <c r="Y4000">
        <f>SIGN(Table7[[#This Row],[Internal Monthly Cost]])</f>
        <v>1</v>
      </c>
    </row>
    <row r="4001" spans="1:25" x14ac:dyDescent="0.2">
      <c r="A4001">
        <v>703</v>
      </c>
      <c r="B4001" t="s">
        <v>3845</v>
      </c>
      <c r="C4001" t="s">
        <v>3845</v>
      </c>
      <c r="D4001" t="s">
        <v>5</v>
      </c>
      <c r="E4001" t="s">
        <v>2951</v>
      </c>
      <c r="F4001" t="s">
        <v>652</v>
      </c>
      <c r="G4001" t="s">
        <v>2952</v>
      </c>
      <c r="H4001" t="s">
        <v>2953</v>
      </c>
      <c r="I4001" t="s">
        <v>3056</v>
      </c>
      <c r="J4001" t="s">
        <v>8</v>
      </c>
      <c r="K4001" t="s">
        <v>124</v>
      </c>
      <c r="M4001">
        <v>31</v>
      </c>
      <c r="N4001" t="s">
        <v>3426</v>
      </c>
      <c r="O4001" t="s">
        <v>3427</v>
      </c>
      <c r="P4001" t="s">
        <v>3428</v>
      </c>
      <c r="Q4001" t="s">
        <v>139</v>
      </c>
      <c r="R4001" t="s">
        <v>811</v>
      </c>
      <c r="S4001" t="s">
        <v>345</v>
      </c>
      <c r="T4001" t="s">
        <v>3611</v>
      </c>
      <c r="U4001" t="s">
        <v>343</v>
      </c>
      <c r="V4001" t="s">
        <v>3429</v>
      </c>
      <c r="X4001" t="str">
        <f>LEFT(Table7[[#This Row],[Month]],4)</f>
        <v>2023</v>
      </c>
      <c r="Y4001">
        <f>SIGN(Table7[[#This Row],[Internal Monthly Cost]])</f>
        <v>1</v>
      </c>
    </row>
    <row r="4002" spans="1:25" x14ac:dyDescent="0.2">
      <c r="A4002">
        <v>709</v>
      </c>
      <c r="B4002" t="s">
        <v>3845</v>
      </c>
      <c r="C4002" t="s">
        <v>3845</v>
      </c>
      <c r="D4002" t="s">
        <v>5</v>
      </c>
      <c r="E4002" t="s">
        <v>3346</v>
      </c>
      <c r="F4002" t="s">
        <v>652</v>
      </c>
      <c r="G4002" t="s">
        <v>3058</v>
      </c>
      <c r="H4002" t="s">
        <v>3059</v>
      </c>
      <c r="I4002" t="s">
        <v>3077</v>
      </c>
      <c r="J4002" t="s">
        <v>6</v>
      </c>
      <c r="K4002" t="s">
        <v>124</v>
      </c>
      <c r="M4002">
        <v>30</v>
      </c>
      <c r="O4002" t="s">
        <v>3280</v>
      </c>
      <c r="X4002" t="str">
        <f>LEFT(Table7[[#This Row],[Month]],4)</f>
        <v>2023</v>
      </c>
      <c r="Y4002">
        <f>SIGN(Table7[[#This Row],[Internal Monthly Cost]])</f>
        <v>1</v>
      </c>
    </row>
    <row r="4003" spans="1:25" x14ac:dyDescent="0.2">
      <c r="A4003">
        <v>705</v>
      </c>
      <c r="B4003" t="s">
        <v>3845</v>
      </c>
      <c r="C4003" t="s">
        <v>3845</v>
      </c>
      <c r="D4003" t="s">
        <v>5</v>
      </c>
      <c r="E4003" t="s">
        <v>2978</v>
      </c>
      <c r="F4003" t="s">
        <v>652</v>
      </c>
      <c r="G4003" t="s">
        <v>2979</v>
      </c>
      <c r="H4003" t="s">
        <v>2980</v>
      </c>
      <c r="I4003" t="s">
        <v>3077</v>
      </c>
      <c r="J4003" t="s">
        <v>8</v>
      </c>
      <c r="K4003" t="s">
        <v>127</v>
      </c>
      <c r="M4003">
        <v>30</v>
      </c>
      <c r="N4003" t="s">
        <v>3183</v>
      </c>
      <c r="O4003" t="s">
        <v>3184</v>
      </c>
      <c r="P4003" t="s">
        <v>3185</v>
      </c>
      <c r="Q4003" t="s">
        <v>140</v>
      </c>
      <c r="R4003" t="s">
        <v>811</v>
      </c>
      <c r="S4003" t="s">
        <v>345</v>
      </c>
      <c r="T4003" t="s">
        <v>3615</v>
      </c>
      <c r="U4003" t="s">
        <v>343</v>
      </c>
      <c r="V4003" t="s">
        <v>3186</v>
      </c>
      <c r="X4003" t="str">
        <f>LEFT(Table7[[#This Row],[Month]],4)</f>
        <v>2023</v>
      </c>
      <c r="Y4003">
        <f>SIGN(Table7[[#This Row],[Internal Monthly Cost]])</f>
        <v>1</v>
      </c>
    </row>
    <row r="4004" spans="1:25" x14ac:dyDescent="0.2">
      <c r="A4004">
        <v>715</v>
      </c>
      <c r="B4004" t="s">
        <v>3845</v>
      </c>
      <c r="C4004" t="s">
        <v>3845</v>
      </c>
      <c r="D4004" t="s">
        <v>5</v>
      </c>
      <c r="E4004" t="s">
        <v>3154</v>
      </c>
      <c r="F4004" t="s">
        <v>652</v>
      </c>
      <c r="G4004" t="s">
        <v>3155</v>
      </c>
      <c r="H4004" t="s">
        <v>3156</v>
      </c>
      <c r="I4004" t="s">
        <v>3187</v>
      </c>
      <c r="J4004" t="s">
        <v>8</v>
      </c>
      <c r="K4004" t="s">
        <v>127</v>
      </c>
      <c r="M4004">
        <v>31</v>
      </c>
      <c r="N4004" t="s">
        <v>3188</v>
      </c>
      <c r="O4004" t="s">
        <v>3189</v>
      </c>
      <c r="P4004" t="s">
        <v>3190</v>
      </c>
      <c r="Q4004" t="s">
        <v>140</v>
      </c>
      <c r="R4004" t="s">
        <v>811</v>
      </c>
      <c r="S4004" t="s">
        <v>345</v>
      </c>
      <c r="T4004" t="s">
        <v>3615</v>
      </c>
      <c r="U4004" t="s">
        <v>343</v>
      </c>
      <c r="V4004" t="s">
        <v>3191</v>
      </c>
      <c r="X4004" t="str">
        <f>LEFT(Table7[[#This Row],[Month]],4)</f>
        <v>2023</v>
      </c>
      <c r="Y4004">
        <f>SIGN(Table7[[#This Row],[Internal Monthly Cost]])</f>
        <v>1</v>
      </c>
    </row>
    <row r="4005" spans="1:25" x14ac:dyDescent="0.2">
      <c r="A4005">
        <v>714</v>
      </c>
      <c r="B4005" t="s">
        <v>3845</v>
      </c>
      <c r="C4005" t="s">
        <v>3845</v>
      </c>
      <c r="D4005" t="s">
        <v>5</v>
      </c>
      <c r="E4005" t="s">
        <v>3170</v>
      </c>
      <c r="F4005" t="s">
        <v>652</v>
      </c>
      <c r="G4005" t="s">
        <v>3171</v>
      </c>
      <c r="H4005" t="s">
        <v>3156</v>
      </c>
      <c r="I4005" t="s">
        <v>3187</v>
      </c>
      <c r="J4005" t="s">
        <v>8</v>
      </c>
      <c r="K4005" t="s">
        <v>124</v>
      </c>
      <c r="M4005">
        <v>31</v>
      </c>
      <c r="N4005" t="s">
        <v>2741</v>
      </c>
      <c r="O4005" t="s">
        <v>2740</v>
      </c>
      <c r="P4005" t="s">
        <v>2742</v>
      </c>
      <c r="Q4005" t="s">
        <v>139</v>
      </c>
      <c r="R4005" t="s">
        <v>811</v>
      </c>
      <c r="S4005" t="s">
        <v>345</v>
      </c>
      <c r="T4005" t="s">
        <v>3626</v>
      </c>
      <c r="U4005" t="s">
        <v>343</v>
      </c>
      <c r="V4005" t="s">
        <v>344</v>
      </c>
      <c r="X4005" t="str">
        <f>LEFT(Table7[[#This Row],[Month]],4)</f>
        <v>2023</v>
      </c>
      <c r="Y4005">
        <f>SIGN(Table7[[#This Row],[Internal Monthly Cost]])</f>
        <v>1</v>
      </c>
    </row>
    <row r="4006" spans="1:25" x14ac:dyDescent="0.2">
      <c r="A4006">
        <v>713</v>
      </c>
      <c r="B4006" t="s">
        <v>3845</v>
      </c>
      <c r="C4006" t="s">
        <v>3845</v>
      </c>
      <c r="D4006" t="s">
        <v>5</v>
      </c>
      <c r="E4006" t="s">
        <v>3107</v>
      </c>
      <c r="F4006" t="s">
        <v>652</v>
      </c>
      <c r="G4006" t="s">
        <v>3108</v>
      </c>
      <c r="H4006" t="s">
        <v>3109</v>
      </c>
      <c r="I4006" t="s">
        <v>3151</v>
      </c>
      <c r="J4006" t="s">
        <v>8</v>
      </c>
      <c r="K4006" t="s">
        <v>127</v>
      </c>
      <c r="M4006">
        <v>30</v>
      </c>
      <c r="N4006" t="s">
        <v>35</v>
      </c>
      <c r="O4006" t="s">
        <v>203</v>
      </c>
      <c r="P4006" t="s">
        <v>36</v>
      </c>
      <c r="Q4006" t="s">
        <v>140</v>
      </c>
      <c r="R4006" t="s">
        <v>811</v>
      </c>
      <c r="S4006" t="s">
        <v>360</v>
      </c>
      <c r="T4006" t="s">
        <v>3615</v>
      </c>
      <c r="U4006" t="s">
        <v>343</v>
      </c>
      <c r="V4006" t="s">
        <v>351</v>
      </c>
      <c r="X4006" t="str">
        <f>LEFT(Table7[[#This Row],[Month]],4)</f>
        <v>2023</v>
      </c>
      <c r="Y4006">
        <f>SIGN(Table7[[#This Row],[Internal Monthly Cost]])</f>
        <v>1</v>
      </c>
    </row>
    <row r="4007" spans="1:25" x14ac:dyDescent="0.2">
      <c r="A4007">
        <v>721</v>
      </c>
      <c r="B4007" t="s">
        <v>3845</v>
      </c>
      <c r="C4007" t="s">
        <v>3845</v>
      </c>
      <c r="D4007" t="s">
        <v>5</v>
      </c>
      <c r="E4007" t="s">
        <v>3275</v>
      </c>
      <c r="F4007" t="s">
        <v>652</v>
      </c>
      <c r="G4007" t="s">
        <v>3270</v>
      </c>
      <c r="H4007" t="s">
        <v>3296</v>
      </c>
      <c r="I4007" t="s">
        <v>3294</v>
      </c>
      <c r="J4007" t="s">
        <v>8</v>
      </c>
      <c r="K4007" t="s">
        <v>127</v>
      </c>
      <c r="M4007">
        <v>31</v>
      </c>
      <c r="N4007" t="s">
        <v>1164</v>
      </c>
      <c r="O4007" t="s">
        <v>1163</v>
      </c>
      <c r="P4007" t="s">
        <v>1165</v>
      </c>
      <c r="Q4007" t="s">
        <v>140</v>
      </c>
      <c r="R4007" t="s">
        <v>811</v>
      </c>
      <c r="S4007" t="s">
        <v>345</v>
      </c>
      <c r="T4007" t="s">
        <v>3615</v>
      </c>
      <c r="U4007" t="s">
        <v>343</v>
      </c>
      <c r="V4007" t="s">
        <v>1166</v>
      </c>
      <c r="X4007" t="str">
        <f>LEFT(Table7[[#This Row],[Month]],4)</f>
        <v>2023</v>
      </c>
      <c r="Y4007">
        <f>SIGN(Table7[[#This Row],[Internal Monthly Cost]])</f>
        <v>1</v>
      </c>
    </row>
    <row r="4008" spans="1:25" x14ac:dyDescent="0.2">
      <c r="A4008">
        <v>720</v>
      </c>
      <c r="B4008" t="s">
        <v>3845</v>
      </c>
      <c r="C4008" t="s">
        <v>3845</v>
      </c>
      <c r="D4008" t="s">
        <v>5</v>
      </c>
      <c r="E4008" t="s">
        <v>3273</v>
      </c>
      <c r="F4008" t="s">
        <v>652</v>
      </c>
      <c r="G4008" t="s">
        <v>3272</v>
      </c>
      <c r="H4008" t="s">
        <v>3295</v>
      </c>
      <c r="I4008" t="s">
        <v>3294</v>
      </c>
      <c r="J4008" t="s">
        <v>8</v>
      </c>
      <c r="K4008" t="s">
        <v>124</v>
      </c>
      <c r="M4008">
        <v>31</v>
      </c>
      <c r="N4008" t="s">
        <v>2191</v>
      </c>
      <c r="O4008" t="s">
        <v>2190</v>
      </c>
      <c r="P4008" t="s">
        <v>2192</v>
      </c>
      <c r="Q4008" t="s">
        <v>139</v>
      </c>
      <c r="R4008" t="s">
        <v>811</v>
      </c>
      <c r="S4008" t="s">
        <v>360</v>
      </c>
      <c r="T4008" t="s">
        <v>3611</v>
      </c>
      <c r="U4008" t="s">
        <v>343</v>
      </c>
      <c r="V4008" t="s">
        <v>2193</v>
      </c>
      <c r="X4008" t="str">
        <f>LEFT(Table7[[#This Row],[Month]],4)</f>
        <v>2023</v>
      </c>
      <c r="Y4008">
        <f>SIGN(Table7[[#This Row],[Internal Monthly Cost]])</f>
        <v>1</v>
      </c>
    </row>
    <row r="4009" spans="1:25" x14ac:dyDescent="0.2">
      <c r="A4009">
        <v>719</v>
      </c>
      <c r="B4009" t="s">
        <v>3845</v>
      </c>
      <c r="C4009" t="s">
        <v>3845</v>
      </c>
      <c r="D4009" t="s">
        <v>5</v>
      </c>
      <c r="E4009" t="s">
        <v>3192</v>
      </c>
      <c r="F4009" t="s">
        <v>652</v>
      </c>
      <c r="G4009" t="s">
        <v>3193</v>
      </c>
      <c r="H4009" t="s">
        <v>3194</v>
      </c>
      <c r="I4009" t="s">
        <v>3269</v>
      </c>
      <c r="J4009" t="s">
        <v>8</v>
      </c>
      <c r="K4009" t="s">
        <v>127</v>
      </c>
      <c r="M4009">
        <v>31</v>
      </c>
      <c r="N4009" t="s">
        <v>295</v>
      </c>
      <c r="O4009" t="s">
        <v>296</v>
      </c>
      <c r="P4009" t="s">
        <v>297</v>
      </c>
      <c r="Q4009" t="s">
        <v>140</v>
      </c>
      <c r="R4009" t="s">
        <v>811</v>
      </c>
      <c r="S4009" t="s">
        <v>345</v>
      </c>
      <c r="T4009" t="s">
        <v>3615</v>
      </c>
      <c r="U4009" t="s">
        <v>343</v>
      </c>
      <c r="V4009" t="s">
        <v>411</v>
      </c>
      <c r="X4009" t="str">
        <f>LEFT(Table7[[#This Row],[Month]],4)</f>
        <v>2023</v>
      </c>
      <c r="Y4009">
        <f>SIGN(Table7[[#This Row],[Internal Monthly Cost]])</f>
        <v>1</v>
      </c>
    </row>
    <row r="4010" spans="1:25" x14ac:dyDescent="0.2">
      <c r="A4010">
        <v>740</v>
      </c>
      <c r="B4010" t="s">
        <v>3845</v>
      </c>
      <c r="C4010" t="s">
        <v>3845</v>
      </c>
      <c r="D4010" t="s">
        <v>5</v>
      </c>
      <c r="E4010" t="s">
        <v>3505</v>
      </c>
      <c r="F4010" t="s">
        <v>652</v>
      </c>
      <c r="G4010" t="s">
        <v>3507</v>
      </c>
      <c r="H4010" t="s">
        <v>3508</v>
      </c>
      <c r="I4010" t="s">
        <v>3517</v>
      </c>
      <c r="J4010" t="s">
        <v>8</v>
      </c>
      <c r="K4010" t="s">
        <v>123</v>
      </c>
      <c r="M4010">
        <v>34</v>
      </c>
      <c r="N4010" t="s">
        <v>1101</v>
      </c>
      <c r="O4010" t="s">
        <v>1100</v>
      </c>
      <c r="P4010" t="s">
        <v>1102</v>
      </c>
      <c r="Q4010" t="s">
        <v>171</v>
      </c>
      <c r="R4010" t="s">
        <v>138</v>
      </c>
      <c r="S4010" t="s">
        <v>345</v>
      </c>
      <c r="T4010" t="s">
        <v>1103</v>
      </c>
      <c r="U4010" t="s">
        <v>343</v>
      </c>
      <c r="V4010" t="s">
        <v>1104</v>
      </c>
      <c r="X4010" t="str">
        <f>LEFT(Table7[[#This Row],[Month]],4)</f>
        <v>2023</v>
      </c>
      <c r="Y4010">
        <f>SIGN(Table7[[#This Row],[Internal Monthly Cost]])</f>
        <v>1</v>
      </c>
    </row>
    <row r="4011" spans="1:25" x14ac:dyDescent="0.2">
      <c r="A4011">
        <v>751</v>
      </c>
      <c r="B4011" t="s">
        <v>3845</v>
      </c>
      <c r="C4011" t="s">
        <v>3845</v>
      </c>
      <c r="D4011" t="s">
        <v>5</v>
      </c>
      <c r="E4011" t="s">
        <v>3602</v>
      </c>
      <c r="F4011" t="s">
        <v>652</v>
      </c>
      <c r="G4011" t="s">
        <v>3603</v>
      </c>
      <c r="H4011" t="s">
        <v>505</v>
      </c>
      <c r="J4011" t="s">
        <v>8</v>
      </c>
      <c r="K4011" t="s">
        <v>127</v>
      </c>
      <c r="M4011">
        <v>34</v>
      </c>
      <c r="N4011" t="s">
        <v>3607</v>
      </c>
      <c r="O4011" t="s">
        <v>3606</v>
      </c>
      <c r="P4011" t="s">
        <v>3608</v>
      </c>
      <c r="Q4011" t="s">
        <v>140</v>
      </c>
      <c r="R4011" t="s">
        <v>811</v>
      </c>
      <c r="S4011" t="s">
        <v>345</v>
      </c>
      <c r="T4011" t="s">
        <v>3615</v>
      </c>
      <c r="U4011" t="s">
        <v>343</v>
      </c>
      <c r="V4011" t="s">
        <v>3609</v>
      </c>
      <c r="X4011" t="str">
        <f>LEFT(Table7[[#This Row],[Month]],4)</f>
        <v>2023</v>
      </c>
      <c r="Y4011">
        <f>SIGN(Table7[[#This Row],[Internal Monthly Cost]])</f>
        <v>1</v>
      </c>
    </row>
    <row r="4012" spans="1:25" x14ac:dyDescent="0.2">
      <c r="A4012">
        <v>755</v>
      </c>
      <c r="B4012" t="s">
        <v>3845</v>
      </c>
      <c r="C4012" t="s">
        <v>3845</v>
      </c>
      <c r="D4012" t="s">
        <v>5</v>
      </c>
      <c r="E4012" t="s">
        <v>3747</v>
      </c>
      <c r="F4012" t="s">
        <v>652</v>
      </c>
      <c r="G4012" t="s">
        <v>3603</v>
      </c>
      <c r="H4012" t="s">
        <v>3748</v>
      </c>
      <c r="I4012" t="s">
        <v>3825</v>
      </c>
      <c r="J4012" t="s">
        <v>8</v>
      </c>
      <c r="K4012" t="s">
        <v>127</v>
      </c>
      <c r="M4012">
        <v>35</v>
      </c>
      <c r="N4012" t="s">
        <v>1188</v>
      </c>
      <c r="O4012" t="s">
        <v>1187</v>
      </c>
      <c r="P4012" t="s">
        <v>1189</v>
      </c>
      <c r="Q4012" t="s">
        <v>140</v>
      </c>
      <c r="R4012" t="s">
        <v>811</v>
      </c>
      <c r="S4012" t="s">
        <v>345</v>
      </c>
      <c r="T4012" t="s">
        <v>3615</v>
      </c>
      <c r="U4012" t="s">
        <v>343</v>
      </c>
      <c r="V4012" t="s">
        <v>1190</v>
      </c>
      <c r="X4012" t="str">
        <f>LEFT(Table7[[#This Row],[Month]],4)</f>
        <v>2023</v>
      </c>
      <c r="Y4012">
        <f>SIGN(Table7[[#This Row],[Internal Monthly Cost]])</f>
        <v>1</v>
      </c>
    </row>
    <row r="4013" spans="1:25" x14ac:dyDescent="0.2">
      <c r="A4013">
        <v>729</v>
      </c>
      <c r="B4013" t="s">
        <v>3845</v>
      </c>
      <c r="C4013" t="s">
        <v>3845</v>
      </c>
      <c r="D4013" t="s">
        <v>725</v>
      </c>
      <c r="E4013" t="s">
        <v>3380</v>
      </c>
      <c r="F4013" t="s">
        <v>652</v>
      </c>
      <c r="G4013" t="s">
        <v>3732</v>
      </c>
      <c r="H4013" t="s">
        <v>2693</v>
      </c>
      <c r="J4013" t="s">
        <v>8</v>
      </c>
      <c r="K4013" t="s">
        <v>123</v>
      </c>
      <c r="M4013">
        <v>56</v>
      </c>
      <c r="X4013" t="str">
        <f>LEFT(Table7[[#This Row],[Month]],4)</f>
        <v>2023</v>
      </c>
      <c r="Y4013">
        <f>SIGN(Table7[[#This Row],[Internal Monthly Cost]])</f>
        <v>1</v>
      </c>
    </row>
    <row r="4014" spans="1:25" x14ac:dyDescent="0.2">
      <c r="A4014">
        <v>584</v>
      </c>
      <c r="B4014" t="s">
        <v>3845</v>
      </c>
      <c r="C4014" t="s">
        <v>3845</v>
      </c>
      <c r="D4014" t="s">
        <v>5</v>
      </c>
      <c r="E4014" t="s">
        <v>2419</v>
      </c>
      <c r="F4014" t="s">
        <v>652</v>
      </c>
      <c r="G4014" t="s">
        <v>2420</v>
      </c>
      <c r="H4014" t="s">
        <v>2421</v>
      </c>
      <c r="I4014" t="s">
        <v>183</v>
      </c>
      <c r="J4014" t="s">
        <v>8</v>
      </c>
      <c r="K4014" t="s">
        <v>130</v>
      </c>
      <c r="M4014">
        <v>49</v>
      </c>
      <c r="N4014" t="s">
        <v>172</v>
      </c>
      <c r="O4014" t="s">
        <v>260</v>
      </c>
      <c r="P4014" t="s">
        <v>173</v>
      </c>
      <c r="Q4014" t="s">
        <v>142</v>
      </c>
      <c r="R4014" t="s">
        <v>141</v>
      </c>
      <c r="S4014" t="s">
        <v>345</v>
      </c>
      <c r="T4014" t="s">
        <v>3616</v>
      </c>
      <c r="U4014" t="s">
        <v>343</v>
      </c>
      <c r="V4014" t="s">
        <v>394</v>
      </c>
      <c r="X4014" t="str">
        <f>LEFT(Table7[[#This Row],[Month]],4)</f>
        <v>2023</v>
      </c>
      <c r="Y4014">
        <f>SIGN(Table7[[#This Row],[Internal Monthly Cost]])</f>
        <v>1</v>
      </c>
    </row>
    <row r="4015" spans="1:25" x14ac:dyDescent="0.2">
      <c r="A4015">
        <v>586</v>
      </c>
      <c r="B4015" t="s">
        <v>3845</v>
      </c>
      <c r="C4015" t="s">
        <v>3845</v>
      </c>
      <c r="D4015" t="s">
        <v>5</v>
      </c>
      <c r="E4015" t="s">
        <v>2505</v>
      </c>
      <c r="F4015" t="s">
        <v>652</v>
      </c>
      <c r="G4015" t="s">
        <v>2507</v>
      </c>
      <c r="H4015" t="s">
        <v>2508</v>
      </c>
      <c r="I4015" t="s">
        <v>183</v>
      </c>
      <c r="J4015" t="s">
        <v>8</v>
      </c>
      <c r="K4015" t="s">
        <v>123</v>
      </c>
      <c r="M4015">
        <v>30</v>
      </c>
      <c r="N4015" t="s">
        <v>166</v>
      </c>
      <c r="O4015" t="s">
        <v>206</v>
      </c>
      <c r="P4015" t="s">
        <v>167</v>
      </c>
      <c r="Q4015" t="s">
        <v>171</v>
      </c>
      <c r="R4015" t="s">
        <v>138</v>
      </c>
      <c r="S4015" t="s">
        <v>345</v>
      </c>
      <c r="T4015" t="s">
        <v>380</v>
      </c>
      <c r="U4015" t="s">
        <v>343</v>
      </c>
      <c r="V4015" t="s">
        <v>397</v>
      </c>
      <c r="X4015" t="str">
        <f>LEFT(Table7[[#This Row],[Month]],4)</f>
        <v>2023</v>
      </c>
      <c r="Y4015">
        <f>SIGN(Table7[[#This Row],[Internal Monthly Cost]])</f>
        <v>1</v>
      </c>
    </row>
    <row r="4016" spans="1:25" x14ac:dyDescent="0.2">
      <c r="A4016">
        <v>666</v>
      </c>
      <c r="B4016" t="s">
        <v>3845</v>
      </c>
      <c r="C4016" t="s">
        <v>3845</v>
      </c>
      <c r="D4016" t="s">
        <v>5</v>
      </c>
      <c r="E4016" t="s">
        <v>2810</v>
      </c>
      <c r="F4016" t="s">
        <v>652</v>
      </c>
      <c r="G4016" t="s">
        <v>2813</v>
      </c>
      <c r="H4016" t="s">
        <v>2814</v>
      </c>
      <c r="I4016" t="s">
        <v>2903</v>
      </c>
      <c r="J4016" t="s">
        <v>8</v>
      </c>
      <c r="K4016" t="s">
        <v>130</v>
      </c>
      <c r="M4016">
        <v>37</v>
      </c>
      <c r="N4016" t="s">
        <v>3841</v>
      </c>
      <c r="O4016" t="s">
        <v>3840</v>
      </c>
      <c r="P4016" t="s">
        <v>3842</v>
      </c>
      <c r="Q4016" t="s">
        <v>142</v>
      </c>
      <c r="R4016" t="s">
        <v>141</v>
      </c>
      <c r="S4016" t="s">
        <v>345</v>
      </c>
      <c r="T4016" t="s">
        <v>3843</v>
      </c>
      <c r="U4016" t="s">
        <v>343</v>
      </c>
      <c r="V4016" t="s">
        <v>3844</v>
      </c>
      <c r="X4016" t="str">
        <f>LEFT(Table7[[#This Row],[Month]],4)</f>
        <v>2023</v>
      </c>
      <c r="Y4016">
        <f>SIGN(Table7[[#This Row],[Internal Monthly Cost]])</f>
        <v>1</v>
      </c>
    </row>
    <row r="4017" spans="1:25" x14ac:dyDescent="0.2">
      <c r="A4017">
        <v>648</v>
      </c>
      <c r="B4017" t="s">
        <v>3845</v>
      </c>
      <c r="C4017" t="s">
        <v>3845</v>
      </c>
      <c r="D4017" t="s">
        <v>5</v>
      </c>
      <c r="E4017" t="s">
        <v>2713</v>
      </c>
      <c r="F4017" t="s">
        <v>652</v>
      </c>
      <c r="G4017" t="s">
        <v>2703</v>
      </c>
      <c r="H4017" t="s">
        <v>2717</v>
      </c>
      <c r="I4017" t="s">
        <v>2901</v>
      </c>
      <c r="J4017" t="s">
        <v>8</v>
      </c>
      <c r="K4017" t="s">
        <v>130</v>
      </c>
      <c r="M4017">
        <v>39</v>
      </c>
      <c r="N4017" t="s">
        <v>301</v>
      </c>
      <c r="O4017" t="s">
        <v>302</v>
      </c>
      <c r="P4017" t="s">
        <v>303</v>
      </c>
      <c r="Q4017" t="s">
        <v>142</v>
      </c>
      <c r="R4017" t="s">
        <v>141</v>
      </c>
      <c r="S4017" t="s">
        <v>345</v>
      </c>
      <c r="T4017" t="s">
        <v>3616</v>
      </c>
      <c r="U4017" t="s">
        <v>343</v>
      </c>
      <c r="V4017" t="s">
        <v>412</v>
      </c>
      <c r="X4017" t="str">
        <f>LEFT(Table7[[#This Row],[Month]],4)</f>
        <v>2023</v>
      </c>
      <c r="Y4017">
        <f>SIGN(Table7[[#This Row],[Internal Monthly Cost]])</f>
        <v>1</v>
      </c>
    </row>
    <row r="4018" spans="1:25" x14ac:dyDescent="0.2">
      <c r="A4018">
        <v>656</v>
      </c>
      <c r="B4018" t="s">
        <v>3845</v>
      </c>
      <c r="C4018" t="s">
        <v>3845</v>
      </c>
      <c r="D4018" t="s">
        <v>5</v>
      </c>
      <c r="E4018" t="s">
        <v>2725</v>
      </c>
      <c r="F4018" t="s">
        <v>652</v>
      </c>
      <c r="G4018" t="s">
        <v>2940</v>
      </c>
      <c r="H4018" t="s">
        <v>2717</v>
      </c>
      <c r="I4018" t="s">
        <v>2901</v>
      </c>
      <c r="J4018" t="s">
        <v>4</v>
      </c>
      <c r="K4018" t="s">
        <v>130</v>
      </c>
      <c r="M4018">
        <v>39</v>
      </c>
      <c r="O4018" t="s">
        <v>2116</v>
      </c>
      <c r="X4018" t="str">
        <f>LEFT(Table7[[#This Row],[Month]],4)</f>
        <v>2023</v>
      </c>
      <c r="Y4018">
        <f>SIGN(Table7[[#This Row],[Internal Monthly Cost]])</f>
        <v>1</v>
      </c>
    </row>
    <row r="4019" spans="1:25" x14ac:dyDescent="0.2">
      <c r="A4019">
        <v>658</v>
      </c>
      <c r="B4019" t="s">
        <v>3845</v>
      </c>
      <c r="C4019" t="s">
        <v>3845</v>
      </c>
      <c r="D4019" t="s">
        <v>5</v>
      </c>
      <c r="E4019" t="s">
        <v>2721</v>
      </c>
      <c r="F4019" t="s">
        <v>652</v>
      </c>
      <c r="G4019" t="s">
        <v>2722</v>
      </c>
      <c r="H4019" t="s">
        <v>2717</v>
      </c>
      <c r="I4019" t="s">
        <v>2901</v>
      </c>
      <c r="J4019" t="s">
        <v>8</v>
      </c>
      <c r="K4019" t="s">
        <v>130</v>
      </c>
      <c r="M4019">
        <v>39</v>
      </c>
      <c r="N4019" t="s">
        <v>331</v>
      </c>
      <c r="O4019" t="s">
        <v>332</v>
      </c>
      <c r="P4019" t="s">
        <v>333</v>
      </c>
      <c r="Q4019" t="s">
        <v>142</v>
      </c>
      <c r="R4019" t="s">
        <v>141</v>
      </c>
      <c r="S4019" t="s">
        <v>345</v>
      </c>
      <c r="T4019" t="s">
        <v>3622</v>
      </c>
      <c r="U4019" t="s">
        <v>343</v>
      </c>
      <c r="V4019" t="s">
        <v>414</v>
      </c>
      <c r="X4019" t="str">
        <f>LEFT(Table7[[#This Row],[Month]],4)</f>
        <v>2023</v>
      </c>
      <c r="Y4019">
        <f>SIGN(Table7[[#This Row],[Internal Monthly Cost]])</f>
        <v>1</v>
      </c>
    </row>
    <row r="4020" spans="1:25" x14ac:dyDescent="0.2">
      <c r="A4020">
        <v>636</v>
      </c>
      <c r="B4020" t="s">
        <v>3845</v>
      </c>
      <c r="C4020" t="s">
        <v>3845</v>
      </c>
      <c r="D4020" t="s">
        <v>5</v>
      </c>
      <c r="E4020" t="s">
        <v>844</v>
      </c>
      <c r="F4020" t="s">
        <v>652</v>
      </c>
      <c r="G4020" t="s">
        <v>846</v>
      </c>
      <c r="H4020" t="s">
        <v>847</v>
      </c>
      <c r="I4020" t="s">
        <v>291</v>
      </c>
      <c r="J4020" t="s">
        <v>8</v>
      </c>
      <c r="K4020" t="s">
        <v>123</v>
      </c>
      <c r="M4020">
        <v>35</v>
      </c>
      <c r="N4020" t="s">
        <v>19</v>
      </c>
      <c r="O4020" t="s">
        <v>196</v>
      </c>
      <c r="P4020" t="s">
        <v>20</v>
      </c>
      <c r="Q4020" t="s">
        <v>171</v>
      </c>
      <c r="R4020" t="s">
        <v>138</v>
      </c>
      <c r="S4020" t="s">
        <v>345</v>
      </c>
      <c r="T4020" t="s">
        <v>380</v>
      </c>
      <c r="U4020" t="s">
        <v>343</v>
      </c>
      <c r="V4020" t="s">
        <v>409</v>
      </c>
      <c r="X4020" t="str">
        <f>LEFT(Table7[[#This Row],[Month]],4)</f>
        <v>2023</v>
      </c>
      <c r="Y4020">
        <f>SIGN(Table7[[#This Row],[Internal Monthly Cost]])</f>
        <v>1</v>
      </c>
    </row>
    <row r="4021" spans="1:25" x14ac:dyDescent="0.2">
      <c r="A4021">
        <v>734</v>
      </c>
      <c r="B4021" t="s">
        <v>3845</v>
      </c>
      <c r="C4021" t="s">
        <v>3845</v>
      </c>
      <c r="D4021" t="s">
        <v>5</v>
      </c>
      <c r="E4021" t="s">
        <v>3388</v>
      </c>
      <c r="F4021" t="s">
        <v>652</v>
      </c>
      <c r="G4021" t="s">
        <v>3389</v>
      </c>
      <c r="H4021" t="s">
        <v>3383</v>
      </c>
      <c r="I4021" t="s">
        <v>3430</v>
      </c>
      <c r="J4021" t="s">
        <v>8</v>
      </c>
      <c r="K4021" t="s">
        <v>130</v>
      </c>
      <c r="M4021">
        <v>32</v>
      </c>
      <c r="N4021" t="s">
        <v>3832</v>
      </c>
      <c r="O4021" t="s">
        <v>3831</v>
      </c>
      <c r="P4021" t="s">
        <v>3833</v>
      </c>
      <c r="Q4021" t="s">
        <v>142</v>
      </c>
      <c r="R4021" t="s">
        <v>141</v>
      </c>
      <c r="S4021" t="s">
        <v>345</v>
      </c>
      <c r="T4021" t="s">
        <v>3622</v>
      </c>
      <c r="U4021" t="s">
        <v>343</v>
      </c>
      <c r="V4021" t="s">
        <v>3834</v>
      </c>
      <c r="X4021" t="str">
        <f>LEFT(Table7[[#This Row],[Month]],4)</f>
        <v>2023</v>
      </c>
      <c r="Y4021">
        <f>SIGN(Table7[[#This Row],[Internal Monthly Cost]])</f>
        <v>1</v>
      </c>
    </row>
    <row r="4022" spans="1:25" x14ac:dyDescent="0.2">
      <c r="A4022">
        <v>733</v>
      </c>
      <c r="B4022" t="s">
        <v>3845</v>
      </c>
      <c r="C4022" t="s">
        <v>3845</v>
      </c>
      <c r="D4022" t="s">
        <v>5</v>
      </c>
      <c r="E4022" t="s">
        <v>3386</v>
      </c>
      <c r="F4022" t="s">
        <v>652</v>
      </c>
      <c r="G4022" t="s">
        <v>3387</v>
      </c>
      <c r="H4022" t="s">
        <v>3383</v>
      </c>
      <c r="I4022" t="s">
        <v>3430</v>
      </c>
      <c r="J4022" t="s">
        <v>4</v>
      </c>
      <c r="K4022" t="s">
        <v>130</v>
      </c>
      <c r="M4022">
        <v>32</v>
      </c>
      <c r="O4022" t="s">
        <v>3432</v>
      </c>
      <c r="X4022" t="str">
        <f>LEFT(Table7[[#This Row],[Month]],4)</f>
        <v>2023</v>
      </c>
      <c r="Y4022">
        <f>SIGN(Table7[[#This Row],[Internal Monthly Cost]])</f>
        <v>1</v>
      </c>
    </row>
    <row r="4023" spans="1:25" x14ac:dyDescent="0.2">
      <c r="A4023">
        <v>746</v>
      </c>
      <c r="B4023" t="s">
        <v>3845</v>
      </c>
      <c r="C4023" t="s">
        <v>3845</v>
      </c>
      <c r="D4023" t="s">
        <v>5</v>
      </c>
      <c r="E4023" t="s">
        <v>3524</v>
      </c>
      <c r="F4023" t="s">
        <v>3519</v>
      </c>
      <c r="H4023" t="s">
        <v>3520</v>
      </c>
      <c r="J4023" t="s">
        <v>4</v>
      </c>
      <c r="K4023" t="s">
        <v>442</v>
      </c>
      <c r="M4023">
        <v>150</v>
      </c>
      <c r="X4023" t="str">
        <f>LEFT(Table7[[#This Row],[Month]],4)</f>
        <v>2023</v>
      </c>
      <c r="Y4023">
        <f>SIGN(Table7[[#This Row],[Internal Monthly Cost]])</f>
        <v>1</v>
      </c>
    </row>
    <row r="4024" spans="1:25" x14ac:dyDescent="0.2">
      <c r="A4024">
        <v>741</v>
      </c>
      <c r="B4024" t="s">
        <v>3845</v>
      </c>
      <c r="C4024" t="s">
        <v>3845</v>
      </c>
      <c r="D4024" t="s">
        <v>5</v>
      </c>
      <c r="E4024" t="s">
        <v>3518</v>
      </c>
      <c r="F4024" t="s">
        <v>3519</v>
      </c>
      <c r="H4024" t="s">
        <v>3520</v>
      </c>
      <c r="J4024" t="s">
        <v>4</v>
      </c>
      <c r="K4024" t="s">
        <v>442</v>
      </c>
      <c r="M4024">
        <v>150</v>
      </c>
      <c r="X4024" t="str">
        <f>LEFT(Table7[[#This Row],[Month]],4)</f>
        <v>2023</v>
      </c>
      <c r="Y4024">
        <f>SIGN(Table7[[#This Row],[Internal Monthly Cost]])</f>
        <v>1</v>
      </c>
    </row>
    <row r="4025" spans="1:25" x14ac:dyDescent="0.2">
      <c r="A4025">
        <v>749</v>
      </c>
      <c r="B4025" t="s">
        <v>3845</v>
      </c>
      <c r="C4025" t="s">
        <v>3845</v>
      </c>
      <c r="D4025" t="s">
        <v>5</v>
      </c>
      <c r="E4025" t="s">
        <v>3527</v>
      </c>
      <c r="F4025" t="s">
        <v>3519</v>
      </c>
      <c r="H4025" t="s">
        <v>3520</v>
      </c>
      <c r="J4025" t="s">
        <v>4</v>
      </c>
      <c r="K4025" t="s">
        <v>442</v>
      </c>
      <c r="M4025">
        <v>150</v>
      </c>
      <c r="X4025" t="str">
        <f>LEFT(Table7[[#This Row],[Month]],4)</f>
        <v>2023</v>
      </c>
      <c r="Y4025">
        <f>SIGN(Table7[[#This Row],[Internal Monthly Cost]])</f>
        <v>1</v>
      </c>
    </row>
    <row r="4026" spans="1:25" x14ac:dyDescent="0.2">
      <c r="A4026">
        <v>747</v>
      </c>
      <c r="B4026" t="s">
        <v>3845</v>
      </c>
      <c r="C4026" t="s">
        <v>3845</v>
      </c>
      <c r="D4026" t="s">
        <v>5</v>
      </c>
      <c r="E4026" t="s">
        <v>3525</v>
      </c>
      <c r="F4026" t="s">
        <v>3519</v>
      </c>
      <c r="H4026" t="s">
        <v>3520</v>
      </c>
      <c r="J4026" t="s">
        <v>4</v>
      </c>
      <c r="K4026" t="s">
        <v>442</v>
      </c>
      <c r="M4026">
        <v>150</v>
      </c>
      <c r="X4026" t="str">
        <f>LEFT(Table7[[#This Row],[Month]],4)</f>
        <v>2023</v>
      </c>
      <c r="Y4026">
        <f>SIGN(Table7[[#This Row],[Internal Monthly Cost]])</f>
        <v>1</v>
      </c>
    </row>
    <row r="4027" spans="1:25" x14ac:dyDescent="0.2">
      <c r="A4027">
        <v>748</v>
      </c>
      <c r="B4027" t="s">
        <v>3845</v>
      </c>
      <c r="C4027" t="s">
        <v>3845</v>
      </c>
      <c r="D4027" t="s">
        <v>5</v>
      </c>
      <c r="E4027" t="s">
        <v>3526</v>
      </c>
      <c r="F4027" t="s">
        <v>3519</v>
      </c>
      <c r="H4027" t="s">
        <v>3520</v>
      </c>
      <c r="J4027" t="s">
        <v>4</v>
      </c>
      <c r="K4027" t="s">
        <v>442</v>
      </c>
      <c r="M4027">
        <v>150</v>
      </c>
      <c r="X4027" t="str">
        <f>LEFT(Table7[[#This Row],[Month]],4)</f>
        <v>2023</v>
      </c>
      <c r="Y4027">
        <f>SIGN(Table7[[#This Row],[Internal Monthly Cost]])</f>
        <v>1</v>
      </c>
    </row>
    <row r="4028" spans="1:25" x14ac:dyDescent="0.2">
      <c r="A4028">
        <v>750</v>
      </c>
      <c r="B4028" t="s">
        <v>3845</v>
      </c>
      <c r="C4028" t="s">
        <v>3845</v>
      </c>
      <c r="D4028" t="s">
        <v>5</v>
      </c>
      <c r="E4028" t="s">
        <v>3528</v>
      </c>
      <c r="F4028" t="s">
        <v>3519</v>
      </c>
      <c r="H4028" t="s">
        <v>3520</v>
      </c>
      <c r="J4028" t="s">
        <v>4</v>
      </c>
      <c r="K4028" t="s">
        <v>442</v>
      </c>
      <c r="M4028">
        <v>150</v>
      </c>
      <c r="X4028" t="str">
        <f>LEFT(Table7[[#This Row],[Month]],4)</f>
        <v>2023</v>
      </c>
      <c r="Y4028">
        <f>SIGN(Table7[[#This Row],[Internal Monthly Cost]])</f>
        <v>1</v>
      </c>
    </row>
    <row r="4029" spans="1:25" x14ac:dyDescent="0.2">
      <c r="A4029">
        <v>736</v>
      </c>
      <c r="B4029" t="s">
        <v>3845</v>
      </c>
      <c r="C4029" t="s">
        <v>3845</v>
      </c>
      <c r="D4029" t="s">
        <v>5</v>
      </c>
      <c r="E4029" t="s">
        <v>3393</v>
      </c>
      <c r="F4029" t="s">
        <v>652</v>
      </c>
      <c r="G4029" t="s">
        <v>3394</v>
      </c>
      <c r="H4029" t="s">
        <v>3383</v>
      </c>
      <c r="I4029" t="s">
        <v>3430</v>
      </c>
      <c r="J4029" t="s">
        <v>8</v>
      </c>
      <c r="K4029" t="s">
        <v>124</v>
      </c>
      <c r="M4029">
        <v>81</v>
      </c>
      <c r="N4029" t="s">
        <v>2764</v>
      </c>
      <c r="O4029" t="s">
        <v>2763</v>
      </c>
      <c r="P4029" t="s">
        <v>2765</v>
      </c>
      <c r="Q4029" t="s">
        <v>139</v>
      </c>
      <c r="R4029" t="s">
        <v>811</v>
      </c>
      <c r="S4029" t="s">
        <v>345</v>
      </c>
      <c r="T4029" t="s">
        <v>3611</v>
      </c>
      <c r="U4029" t="s">
        <v>343</v>
      </c>
      <c r="V4029" t="s">
        <v>344</v>
      </c>
      <c r="X4029" t="str">
        <f>LEFT(Table7[[#This Row],[Month]],4)</f>
        <v>2023</v>
      </c>
      <c r="Y4029">
        <f>SIGN(Table7[[#This Row],[Internal Monthly Cost]])</f>
        <v>1</v>
      </c>
    </row>
    <row r="4030" spans="1:25" x14ac:dyDescent="0.2">
      <c r="A4030">
        <v>677</v>
      </c>
      <c r="B4030" t="s">
        <v>3845</v>
      </c>
      <c r="C4030" t="s">
        <v>3845</v>
      </c>
      <c r="D4030" t="s">
        <v>5</v>
      </c>
      <c r="E4030" t="s">
        <v>1828</v>
      </c>
      <c r="F4030" t="s">
        <v>652</v>
      </c>
      <c r="G4030" t="s">
        <v>1831</v>
      </c>
      <c r="H4030" t="s">
        <v>1635</v>
      </c>
      <c r="I4030" t="s">
        <v>2905</v>
      </c>
      <c r="J4030" t="s">
        <v>8</v>
      </c>
      <c r="K4030" t="s">
        <v>124</v>
      </c>
      <c r="M4030">
        <v>36</v>
      </c>
      <c r="N4030" t="s">
        <v>457</v>
      </c>
      <c r="O4030" t="s">
        <v>458</v>
      </c>
      <c r="P4030" t="s">
        <v>459</v>
      </c>
      <c r="Q4030" t="s">
        <v>139</v>
      </c>
      <c r="R4030" t="s">
        <v>811</v>
      </c>
      <c r="S4030" t="s">
        <v>360</v>
      </c>
      <c r="T4030" t="s">
        <v>3611</v>
      </c>
      <c r="U4030" t="s">
        <v>343</v>
      </c>
      <c r="V4030" t="s">
        <v>460</v>
      </c>
      <c r="X4030" t="str">
        <f>LEFT(Table7[[#This Row],[Month]],4)</f>
        <v>2023</v>
      </c>
      <c r="Y4030">
        <f>SIGN(Table7[[#This Row],[Internal Monthly Cost]])</f>
        <v>1</v>
      </c>
    </row>
    <row r="4031" spans="1:25" x14ac:dyDescent="0.2">
      <c r="A4031">
        <v>676</v>
      </c>
      <c r="B4031" t="s">
        <v>3845</v>
      </c>
      <c r="C4031" t="s">
        <v>3845</v>
      </c>
      <c r="D4031" t="s">
        <v>5</v>
      </c>
      <c r="E4031" t="s">
        <v>2830</v>
      </c>
      <c r="F4031" t="s">
        <v>652</v>
      </c>
      <c r="G4031" t="s">
        <v>2831</v>
      </c>
      <c r="H4031" t="s">
        <v>2832</v>
      </c>
      <c r="I4031" t="s">
        <v>2905</v>
      </c>
      <c r="J4031" t="s">
        <v>8</v>
      </c>
      <c r="K4031" t="s">
        <v>127</v>
      </c>
      <c r="M4031">
        <v>36</v>
      </c>
      <c r="N4031" t="s">
        <v>3093</v>
      </c>
      <c r="O4031" t="s">
        <v>3094</v>
      </c>
      <c r="P4031" t="s">
        <v>3095</v>
      </c>
      <c r="Q4031" t="s">
        <v>140</v>
      </c>
      <c r="R4031" t="s">
        <v>811</v>
      </c>
      <c r="S4031" t="s">
        <v>345</v>
      </c>
      <c r="T4031" t="s">
        <v>3615</v>
      </c>
      <c r="U4031" t="s">
        <v>343</v>
      </c>
      <c r="V4031" t="s">
        <v>3096</v>
      </c>
      <c r="X4031" t="str">
        <f>LEFT(Table7[[#This Row],[Month]],4)</f>
        <v>2023</v>
      </c>
      <c r="Y4031">
        <f>SIGN(Table7[[#This Row],[Internal Monthly Cost]])</f>
        <v>1</v>
      </c>
    </row>
    <row r="4032" spans="1:25" x14ac:dyDescent="0.2">
      <c r="A4032">
        <v>752</v>
      </c>
      <c r="B4032" t="s">
        <v>3845</v>
      </c>
      <c r="C4032" t="s">
        <v>3845</v>
      </c>
      <c r="D4032" t="s">
        <v>5</v>
      </c>
      <c r="E4032" t="s">
        <v>3630</v>
      </c>
      <c r="F4032" t="s">
        <v>652</v>
      </c>
      <c r="G4032" t="s">
        <v>3631</v>
      </c>
      <c r="H4032" t="s">
        <v>3632</v>
      </c>
      <c r="J4032" t="s">
        <v>8</v>
      </c>
      <c r="K4032" t="s">
        <v>124</v>
      </c>
      <c r="M4032">
        <v>78</v>
      </c>
      <c r="N4032" t="s">
        <v>3692</v>
      </c>
      <c r="O4032" t="s">
        <v>3691</v>
      </c>
      <c r="P4032" t="s">
        <v>3693</v>
      </c>
      <c r="Q4032" t="s">
        <v>139</v>
      </c>
      <c r="R4032" t="s">
        <v>811</v>
      </c>
      <c r="S4032" t="s">
        <v>345</v>
      </c>
      <c r="T4032" t="s">
        <v>3694</v>
      </c>
      <c r="U4032" t="s">
        <v>343</v>
      </c>
      <c r="V4032" t="s">
        <v>3695</v>
      </c>
      <c r="X4032" t="str">
        <f>LEFT(Table7[[#This Row],[Month]],4)</f>
        <v>2023</v>
      </c>
      <c r="Y4032">
        <f>SIGN(Table7[[#This Row],[Internal Monthly Cost]])</f>
        <v>1</v>
      </c>
    </row>
    <row r="4033" spans="1:25" x14ac:dyDescent="0.2">
      <c r="A4033">
        <v>730</v>
      </c>
      <c r="B4033" t="s">
        <v>3845</v>
      </c>
      <c r="C4033" t="s">
        <v>3845</v>
      </c>
      <c r="D4033" t="s">
        <v>5</v>
      </c>
      <c r="E4033" t="s">
        <v>3381</v>
      </c>
      <c r="F4033" t="s">
        <v>652</v>
      </c>
      <c r="G4033" t="s">
        <v>3382</v>
      </c>
      <c r="H4033" t="s">
        <v>3383</v>
      </c>
      <c r="I4033" t="s">
        <v>3430</v>
      </c>
      <c r="J4033" t="s">
        <v>8</v>
      </c>
      <c r="K4033" t="s">
        <v>124</v>
      </c>
      <c r="M4033">
        <v>81</v>
      </c>
      <c r="N4033" t="s">
        <v>328</v>
      </c>
      <c r="O4033" t="s">
        <v>329</v>
      </c>
      <c r="P4033" t="s">
        <v>330</v>
      </c>
      <c r="Q4033" t="s">
        <v>139</v>
      </c>
      <c r="R4033" t="s">
        <v>811</v>
      </c>
      <c r="S4033" t="s">
        <v>345</v>
      </c>
      <c r="T4033" t="s">
        <v>3611</v>
      </c>
      <c r="U4033" t="s">
        <v>343</v>
      </c>
      <c r="V4033" t="s">
        <v>356</v>
      </c>
      <c r="X4033" t="str">
        <f>LEFT(Table7[[#This Row],[Month]],4)</f>
        <v>2023</v>
      </c>
      <c r="Y4033">
        <f>SIGN(Table7[[#This Row],[Internal Monthly Cost]])</f>
        <v>1</v>
      </c>
    </row>
    <row r="4034" spans="1:25" x14ac:dyDescent="0.2">
      <c r="A4034">
        <v>723</v>
      </c>
      <c r="B4034" t="s">
        <v>3845</v>
      </c>
      <c r="C4034" t="s">
        <v>3845</v>
      </c>
      <c r="D4034" t="s">
        <v>5</v>
      </c>
      <c r="E4034" t="s">
        <v>3297</v>
      </c>
      <c r="F4034" t="s">
        <v>652</v>
      </c>
      <c r="G4034" t="s">
        <v>3298</v>
      </c>
      <c r="H4034" t="s">
        <v>3299</v>
      </c>
      <c r="I4034" t="s">
        <v>3336</v>
      </c>
      <c r="J4034" t="s">
        <v>4</v>
      </c>
      <c r="K4034" t="s">
        <v>124</v>
      </c>
      <c r="M4034">
        <v>80</v>
      </c>
      <c r="X4034" t="str">
        <f>LEFT(Table7[[#This Row],[Month]],4)</f>
        <v>2023</v>
      </c>
      <c r="Y4034">
        <f>SIGN(Table7[[#This Row],[Internal Monthly Cost]])</f>
        <v>1</v>
      </c>
    </row>
    <row r="4035" spans="1:25" x14ac:dyDescent="0.2">
      <c r="A4035">
        <v>743</v>
      </c>
      <c r="B4035" t="s">
        <v>3845</v>
      </c>
      <c r="C4035" t="s">
        <v>3845</v>
      </c>
      <c r="D4035" t="s">
        <v>5</v>
      </c>
      <c r="E4035" t="s">
        <v>3522</v>
      </c>
      <c r="F4035" t="s">
        <v>3519</v>
      </c>
      <c r="H4035" t="s">
        <v>3520</v>
      </c>
      <c r="J4035" t="s">
        <v>4</v>
      </c>
      <c r="K4035" t="s">
        <v>442</v>
      </c>
      <c r="M4035">
        <v>150</v>
      </c>
      <c r="N4035" t="s">
        <v>2928</v>
      </c>
      <c r="O4035" t="s">
        <v>2929</v>
      </c>
      <c r="P4035" t="s">
        <v>2896</v>
      </c>
      <c r="Q4035" t="s">
        <v>441</v>
      </c>
      <c r="R4035" t="s">
        <v>442</v>
      </c>
      <c r="S4035" t="s">
        <v>345</v>
      </c>
      <c r="T4035" t="s">
        <v>3619</v>
      </c>
      <c r="U4035" t="s">
        <v>343</v>
      </c>
      <c r="V4035" t="s">
        <v>2876</v>
      </c>
      <c r="X4035" t="str">
        <f>LEFT(Table7[[#This Row],[Month]],4)</f>
        <v>2023</v>
      </c>
      <c r="Y4035">
        <f>SIGN(Table7[[#This Row],[Internal Monthly Cost]])</f>
        <v>1</v>
      </c>
    </row>
    <row r="4036" spans="1:25" x14ac:dyDescent="0.2">
      <c r="A4036">
        <v>725</v>
      </c>
      <c r="B4036" t="s">
        <v>3845</v>
      </c>
      <c r="C4036" t="s">
        <v>3845</v>
      </c>
      <c r="D4036" t="s">
        <v>5</v>
      </c>
      <c r="E4036" t="s">
        <v>3302</v>
      </c>
      <c r="F4036" t="s">
        <v>652</v>
      </c>
      <c r="G4036" t="s">
        <v>3303</v>
      </c>
      <c r="H4036" t="s">
        <v>3299</v>
      </c>
      <c r="I4036" t="s">
        <v>3336</v>
      </c>
      <c r="J4036" t="s">
        <v>8</v>
      </c>
      <c r="K4036" t="s">
        <v>124</v>
      </c>
      <c r="M4036">
        <v>80</v>
      </c>
      <c r="N4036" t="s">
        <v>3304</v>
      </c>
      <c r="O4036" t="s">
        <v>3305</v>
      </c>
      <c r="P4036" t="s">
        <v>3306</v>
      </c>
      <c r="Q4036" t="s">
        <v>139</v>
      </c>
      <c r="R4036" t="s">
        <v>811</v>
      </c>
      <c r="S4036" t="s">
        <v>345</v>
      </c>
      <c r="T4036" t="s">
        <v>3611</v>
      </c>
      <c r="U4036" t="s">
        <v>343</v>
      </c>
      <c r="V4036" t="s">
        <v>3307</v>
      </c>
      <c r="X4036" t="str">
        <f>LEFT(Table7[[#This Row],[Month]],4)</f>
        <v>2023</v>
      </c>
      <c r="Y4036">
        <f>SIGN(Table7[[#This Row],[Internal Monthly Cost]])</f>
        <v>1</v>
      </c>
    </row>
    <row r="4037" spans="1:25" x14ac:dyDescent="0.2">
      <c r="A4037">
        <v>706</v>
      </c>
      <c r="B4037" t="s">
        <v>3845</v>
      </c>
      <c r="C4037" t="s">
        <v>3845</v>
      </c>
      <c r="D4037" t="s">
        <v>5</v>
      </c>
      <c r="E4037" t="s">
        <v>2994</v>
      </c>
      <c r="F4037" t="s">
        <v>652</v>
      </c>
      <c r="G4037" t="s">
        <v>2996</v>
      </c>
      <c r="H4037" t="s">
        <v>2980</v>
      </c>
      <c r="I4037" t="s">
        <v>3077</v>
      </c>
      <c r="J4037" t="s">
        <v>8</v>
      </c>
      <c r="K4037" t="s">
        <v>124</v>
      </c>
      <c r="M4037">
        <v>75</v>
      </c>
      <c r="N4037" t="s">
        <v>46</v>
      </c>
      <c r="O4037" t="s">
        <v>219</v>
      </c>
      <c r="P4037" t="s">
        <v>47</v>
      </c>
      <c r="Q4037" t="s">
        <v>139</v>
      </c>
      <c r="R4037" t="s">
        <v>811</v>
      </c>
      <c r="S4037" t="s">
        <v>345</v>
      </c>
      <c r="T4037" t="s">
        <v>3611</v>
      </c>
      <c r="U4037" t="s">
        <v>343</v>
      </c>
      <c r="V4037" t="s">
        <v>354</v>
      </c>
      <c r="X4037" t="str">
        <f>LEFT(Table7[[#This Row],[Month]],4)</f>
        <v>2023</v>
      </c>
      <c r="Y4037">
        <f>SIGN(Table7[[#This Row],[Internal Monthly Cost]])</f>
        <v>1</v>
      </c>
    </row>
    <row r="4038" spans="1:25" x14ac:dyDescent="0.2">
      <c r="A4038">
        <v>707</v>
      </c>
      <c r="B4038" t="s">
        <v>3845</v>
      </c>
      <c r="C4038" t="s">
        <v>3845</v>
      </c>
      <c r="D4038" t="s">
        <v>5</v>
      </c>
      <c r="E4038" t="s">
        <v>3000</v>
      </c>
      <c r="F4038" t="s">
        <v>652</v>
      </c>
      <c r="G4038" t="s">
        <v>3001</v>
      </c>
      <c r="H4038" t="s">
        <v>2980</v>
      </c>
      <c r="I4038" t="s">
        <v>3077</v>
      </c>
      <c r="J4038" t="s">
        <v>8</v>
      </c>
      <c r="K4038" t="s">
        <v>124</v>
      </c>
      <c r="M4038">
        <v>75</v>
      </c>
      <c r="N4038" t="s">
        <v>74</v>
      </c>
      <c r="O4038" t="s">
        <v>218</v>
      </c>
      <c r="P4038" t="s">
        <v>75</v>
      </c>
      <c r="Q4038" t="s">
        <v>139</v>
      </c>
      <c r="R4038" t="s">
        <v>811</v>
      </c>
      <c r="S4038" t="s">
        <v>345</v>
      </c>
      <c r="T4038" t="s">
        <v>3611</v>
      </c>
      <c r="U4038" t="s">
        <v>343</v>
      </c>
      <c r="V4038" t="s">
        <v>353</v>
      </c>
      <c r="X4038" t="str">
        <f>LEFT(Table7[[#This Row],[Month]],4)</f>
        <v>2023</v>
      </c>
      <c r="Y4038">
        <f>SIGN(Table7[[#This Row],[Internal Monthly Cost]])</f>
        <v>1</v>
      </c>
    </row>
    <row r="4039" spans="1:25" x14ac:dyDescent="0.2">
      <c r="A4039">
        <v>708</v>
      </c>
      <c r="B4039" t="s">
        <v>3845</v>
      </c>
      <c r="C4039" t="s">
        <v>3845</v>
      </c>
      <c r="D4039" t="s">
        <v>5</v>
      </c>
      <c r="E4039" t="s">
        <v>3005</v>
      </c>
      <c r="F4039" t="s">
        <v>652</v>
      </c>
      <c r="G4039" t="s">
        <v>3006</v>
      </c>
      <c r="H4039" t="s">
        <v>2980</v>
      </c>
      <c r="I4039" t="s">
        <v>3077</v>
      </c>
      <c r="J4039" t="s">
        <v>8</v>
      </c>
      <c r="K4039" t="s">
        <v>124</v>
      </c>
      <c r="M4039">
        <v>75</v>
      </c>
      <c r="N4039" t="s">
        <v>58</v>
      </c>
      <c r="O4039" t="s">
        <v>237</v>
      </c>
      <c r="P4039" t="s">
        <v>59</v>
      </c>
      <c r="Q4039" t="s">
        <v>139</v>
      </c>
      <c r="R4039" t="s">
        <v>811</v>
      </c>
      <c r="S4039" t="s">
        <v>345</v>
      </c>
      <c r="T4039" t="s">
        <v>3611</v>
      </c>
      <c r="U4039" t="s">
        <v>343</v>
      </c>
      <c r="V4039" t="s">
        <v>358</v>
      </c>
      <c r="X4039" t="str">
        <f>LEFT(Table7[[#This Row],[Month]],4)</f>
        <v>2023</v>
      </c>
      <c r="Y4039">
        <f>SIGN(Table7[[#This Row],[Internal Monthly Cost]])</f>
        <v>1</v>
      </c>
    </row>
    <row r="4040" spans="1:25" x14ac:dyDescent="0.2">
      <c r="A4040">
        <v>702</v>
      </c>
      <c r="B4040" t="s">
        <v>3845</v>
      </c>
      <c r="C4040" t="s">
        <v>3845</v>
      </c>
      <c r="D4040" t="s">
        <v>5</v>
      </c>
      <c r="E4040" t="s">
        <v>2948</v>
      </c>
      <c r="F4040" t="s">
        <v>652</v>
      </c>
      <c r="G4040" t="s">
        <v>2949</v>
      </c>
      <c r="H4040" t="s">
        <v>2950</v>
      </c>
      <c r="I4040" t="s">
        <v>3056</v>
      </c>
      <c r="J4040" t="s">
        <v>8</v>
      </c>
      <c r="K4040" t="s">
        <v>127</v>
      </c>
      <c r="M4040">
        <v>37</v>
      </c>
      <c r="N4040" t="s">
        <v>856</v>
      </c>
      <c r="O4040" t="s">
        <v>855</v>
      </c>
      <c r="P4040" t="s">
        <v>857</v>
      </c>
      <c r="Q4040" t="s">
        <v>140</v>
      </c>
      <c r="R4040" t="s">
        <v>811</v>
      </c>
      <c r="S4040" t="s">
        <v>360</v>
      </c>
      <c r="T4040" t="s">
        <v>3615</v>
      </c>
      <c r="U4040" t="s">
        <v>343</v>
      </c>
      <c r="V4040" t="s">
        <v>858</v>
      </c>
      <c r="X4040" t="str">
        <f>LEFT(Table7[[#This Row],[Month]],4)</f>
        <v>2023</v>
      </c>
      <c r="Y4040">
        <f>SIGN(Table7[[#This Row],[Internal Monthly Cost]])</f>
        <v>1</v>
      </c>
    </row>
    <row r="4041" spans="1:25" x14ac:dyDescent="0.2">
      <c r="A4041">
        <v>722</v>
      </c>
      <c r="B4041" t="s">
        <v>3845</v>
      </c>
      <c r="C4041" t="s">
        <v>3845</v>
      </c>
      <c r="D4041" t="s">
        <v>5</v>
      </c>
      <c r="E4041" t="s">
        <v>3277</v>
      </c>
      <c r="F4041" t="s">
        <v>652</v>
      </c>
      <c r="G4041" t="s">
        <v>3271</v>
      </c>
      <c r="H4041" t="s">
        <v>3295</v>
      </c>
      <c r="I4041" t="s">
        <v>3294</v>
      </c>
      <c r="J4041" t="s">
        <v>8</v>
      </c>
      <c r="K4041" t="s">
        <v>123</v>
      </c>
      <c r="M4041">
        <v>40</v>
      </c>
      <c r="N4041" t="s">
        <v>31</v>
      </c>
      <c r="O4041" t="s">
        <v>194</v>
      </c>
      <c r="P4041" t="s">
        <v>32</v>
      </c>
      <c r="Q4041" t="s">
        <v>171</v>
      </c>
      <c r="R4041" t="s">
        <v>138</v>
      </c>
      <c r="S4041" t="s">
        <v>345</v>
      </c>
      <c r="T4041" t="s">
        <v>362</v>
      </c>
      <c r="U4041" t="s">
        <v>343</v>
      </c>
      <c r="V4041" t="s">
        <v>363</v>
      </c>
      <c r="X4041" t="str">
        <f>LEFT(Table7[[#This Row],[Month]],4)</f>
        <v>2023</v>
      </c>
      <c r="Y4041">
        <f>SIGN(Table7[[#This Row],[Internal Monthly Cost]])</f>
        <v>1</v>
      </c>
    </row>
    <row r="4042" spans="1:25" x14ac:dyDescent="0.2">
      <c r="A4042">
        <v>739</v>
      </c>
      <c r="B4042" t="s">
        <v>3845</v>
      </c>
      <c r="C4042" t="s">
        <v>3845</v>
      </c>
      <c r="D4042" t="s">
        <v>5</v>
      </c>
      <c r="E4042" t="s">
        <v>3439</v>
      </c>
      <c r="F4042" t="s">
        <v>652</v>
      </c>
      <c r="G4042" t="s">
        <v>3440</v>
      </c>
      <c r="H4042" t="s">
        <v>3441</v>
      </c>
      <c r="I4042" t="s">
        <v>3452</v>
      </c>
      <c r="J4042" t="s">
        <v>8</v>
      </c>
      <c r="K4042" t="s">
        <v>127</v>
      </c>
      <c r="M4042">
        <v>33</v>
      </c>
      <c r="N4042" t="s">
        <v>2555</v>
      </c>
      <c r="O4042" t="s">
        <v>2554</v>
      </c>
      <c r="P4042" t="s">
        <v>2556</v>
      </c>
      <c r="Q4042" t="s">
        <v>140</v>
      </c>
      <c r="R4042" t="s">
        <v>811</v>
      </c>
      <c r="S4042" t="s">
        <v>345</v>
      </c>
      <c r="T4042" t="s">
        <v>3615</v>
      </c>
      <c r="U4042" t="s">
        <v>343</v>
      </c>
      <c r="V4042" t="s">
        <v>2557</v>
      </c>
      <c r="X4042" t="str">
        <f>LEFT(Table7[[#This Row],[Month]],4)</f>
        <v>2023</v>
      </c>
      <c r="Y4042">
        <f>SIGN(Table7[[#This Row],[Internal Monthly Cost]])</f>
        <v>1</v>
      </c>
    </row>
    <row r="4043" spans="1:25" x14ac:dyDescent="0.2">
      <c r="A4043">
        <v>726</v>
      </c>
      <c r="B4043" t="s">
        <v>3845</v>
      </c>
      <c r="C4043" t="s">
        <v>3845</v>
      </c>
      <c r="D4043" t="s">
        <v>5</v>
      </c>
      <c r="E4043" t="s">
        <v>3308</v>
      </c>
      <c r="F4043" t="s">
        <v>652</v>
      </c>
      <c r="G4043" t="s">
        <v>3309</v>
      </c>
      <c r="H4043" t="s">
        <v>3299</v>
      </c>
      <c r="I4043" t="s">
        <v>3336</v>
      </c>
      <c r="J4043" t="s">
        <v>8</v>
      </c>
      <c r="K4043" t="s">
        <v>123</v>
      </c>
      <c r="M4043">
        <v>41</v>
      </c>
      <c r="N4043" t="s">
        <v>27</v>
      </c>
      <c r="O4043" t="s">
        <v>202</v>
      </c>
      <c r="P4043" t="s">
        <v>28</v>
      </c>
      <c r="Q4043" t="s">
        <v>171</v>
      </c>
      <c r="R4043" t="s">
        <v>138</v>
      </c>
      <c r="S4043" t="s">
        <v>345</v>
      </c>
      <c r="T4043" t="s">
        <v>380</v>
      </c>
      <c r="U4043" t="s">
        <v>343</v>
      </c>
      <c r="V4043" t="s">
        <v>381</v>
      </c>
      <c r="X4043" t="str">
        <f>LEFT(Table7[[#This Row],[Month]],4)</f>
        <v>2023</v>
      </c>
      <c r="Y4043">
        <f>SIGN(Table7[[#This Row],[Internal Monthly Cost]])</f>
        <v>1</v>
      </c>
    </row>
    <row r="4044" spans="1:25" x14ac:dyDescent="0.2">
      <c r="A4044">
        <v>519</v>
      </c>
      <c r="B4044" t="s">
        <v>3845</v>
      </c>
      <c r="C4044" t="s">
        <v>3890</v>
      </c>
      <c r="D4044" t="s">
        <v>5</v>
      </c>
      <c r="E4044" t="s">
        <v>2281</v>
      </c>
      <c r="F4044" t="s">
        <v>652</v>
      </c>
      <c r="G4044" t="s">
        <v>3893</v>
      </c>
      <c r="H4044" t="s">
        <v>2283</v>
      </c>
      <c r="J4044" t="s">
        <v>8</v>
      </c>
      <c r="K4044" t="s">
        <v>124</v>
      </c>
      <c r="M4044">
        <v>18</v>
      </c>
      <c r="N4044" t="s">
        <v>3758</v>
      </c>
      <c r="O4044" t="s">
        <v>3757</v>
      </c>
      <c r="P4044" t="s">
        <v>3759</v>
      </c>
      <c r="Q4044" t="s">
        <v>139</v>
      </c>
      <c r="R4044" t="s">
        <v>811</v>
      </c>
      <c r="S4044" t="s">
        <v>360</v>
      </c>
      <c r="T4044" t="s">
        <v>3611</v>
      </c>
      <c r="U4044" t="s">
        <v>343</v>
      </c>
      <c r="V4044" t="s">
        <v>3756</v>
      </c>
      <c r="X4044" t="str">
        <f>LEFT(Table7[[#This Row],[Month]],4)</f>
        <v>2023</v>
      </c>
      <c r="Y4044">
        <f>SIGN(Table7[[#This Row],[Internal Monthly Cost]])</f>
        <v>1</v>
      </c>
    </row>
    <row r="4045" spans="1:25" x14ac:dyDescent="0.2">
      <c r="A4045">
        <v>520</v>
      </c>
      <c r="B4045" t="s">
        <v>3845</v>
      </c>
      <c r="C4045" t="s">
        <v>3890</v>
      </c>
      <c r="D4045" t="s">
        <v>5</v>
      </c>
      <c r="E4045" t="s">
        <v>2329</v>
      </c>
      <c r="F4045" t="s">
        <v>652</v>
      </c>
      <c r="G4045" t="s">
        <v>3894</v>
      </c>
      <c r="H4045" t="s">
        <v>752</v>
      </c>
      <c r="J4045" t="s">
        <v>8</v>
      </c>
      <c r="K4045" t="s">
        <v>124</v>
      </c>
      <c r="M4045">
        <v>18</v>
      </c>
      <c r="N4045" t="s">
        <v>433</v>
      </c>
      <c r="O4045" t="s">
        <v>434</v>
      </c>
      <c r="P4045" t="s">
        <v>435</v>
      </c>
      <c r="Q4045" t="s">
        <v>139</v>
      </c>
      <c r="R4045" t="s">
        <v>811</v>
      </c>
      <c r="S4045" t="s">
        <v>360</v>
      </c>
      <c r="T4045" t="s">
        <v>3611</v>
      </c>
      <c r="U4045" t="s">
        <v>343</v>
      </c>
      <c r="V4045" t="s">
        <v>3264</v>
      </c>
      <c r="X4045" t="str">
        <f>LEFT(Table7[[#This Row],[Month]],4)</f>
        <v>2023</v>
      </c>
      <c r="Y4045">
        <f>SIGN(Table7[[#This Row],[Internal Monthly Cost]])</f>
        <v>1</v>
      </c>
    </row>
    <row r="4046" spans="1:25" x14ac:dyDescent="0.2">
      <c r="A4046">
        <v>525</v>
      </c>
      <c r="B4046" t="s">
        <v>3845</v>
      </c>
      <c r="C4046" t="s">
        <v>3890</v>
      </c>
      <c r="D4046" t="s">
        <v>5</v>
      </c>
      <c r="E4046" t="s">
        <v>2302</v>
      </c>
      <c r="F4046" t="s">
        <v>652</v>
      </c>
      <c r="G4046" t="s">
        <v>3896</v>
      </c>
      <c r="H4046" t="s">
        <v>752</v>
      </c>
      <c r="J4046" t="s">
        <v>8</v>
      </c>
      <c r="K4046" t="s">
        <v>124</v>
      </c>
      <c r="M4046">
        <v>18</v>
      </c>
      <c r="N4046" t="s">
        <v>117</v>
      </c>
      <c r="O4046" t="s">
        <v>246</v>
      </c>
      <c r="P4046" t="s">
        <v>118</v>
      </c>
      <c r="Q4046" t="s">
        <v>139</v>
      </c>
      <c r="R4046" t="s">
        <v>811</v>
      </c>
      <c r="S4046" t="s">
        <v>345</v>
      </c>
      <c r="T4046" t="s">
        <v>3611</v>
      </c>
      <c r="U4046" t="s">
        <v>343</v>
      </c>
      <c r="V4046" t="s">
        <v>385</v>
      </c>
      <c r="X4046" t="str">
        <f>LEFT(Table7[[#This Row],[Month]],4)</f>
        <v>2023</v>
      </c>
      <c r="Y4046">
        <f>SIGN(Table7[[#This Row],[Internal Monthly Cost]])</f>
        <v>1</v>
      </c>
    </row>
    <row r="4047" spans="1:25" x14ac:dyDescent="0.2">
      <c r="A4047">
        <v>521</v>
      </c>
      <c r="B4047" t="s">
        <v>3845</v>
      </c>
      <c r="C4047" t="s">
        <v>3890</v>
      </c>
      <c r="D4047" t="s">
        <v>5</v>
      </c>
      <c r="E4047" t="s">
        <v>1999</v>
      </c>
      <c r="F4047" t="s">
        <v>652</v>
      </c>
      <c r="G4047" t="s">
        <v>3897</v>
      </c>
      <c r="H4047" t="s">
        <v>752</v>
      </c>
      <c r="J4047" t="s">
        <v>8</v>
      </c>
      <c r="K4047" t="s">
        <v>124</v>
      </c>
      <c r="M4047">
        <v>18</v>
      </c>
      <c r="N4047" t="s">
        <v>66</v>
      </c>
      <c r="O4047" t="s">
        <v>229</v>
      </c>
      <c r="P4047" t="s">
        <v>67</v>
      </c>
      <c r="Q4047" t="s">
        <v>139</v>
      </c>
      <c r="R4047" t="s">
        <v>811</v>
      </c>
      <c r="S4047" t="s">
        <v>360</v>
      </c>
      <c r="T4047" t="s">
        <v>3611</v>
      </c>
      <c r="U4047" t="s">
        <v>343</v>
      </c>
      <c r="V4047" t="s">
        <v>3344</v>
      </c>
      <c r="X4047" t="str">
        <f>LEFT(Table7[[#This Row],[Month]],4)</f>
        <v>2023</v>
      </c>
      <c r="Y4047">
        <f>SIGN(Table7[[#This Row],[Internal Monthly Cost]])</f>
        <v>1</v>
      </c>
    </row>
    <row r="4048" spans="1:25" x14ac:dyDescent="0.2">
      <c r="A4048">
        <v>524</v>
      </c>
      <c r="B4048" t="s">
        <v>3845</v>
      </c>
      <c r="C4048" t="s">
        <v>3890</v>
      </c>
      <c r="D4048" t="s">
        <v>5</v>
      </c>
      <c r="E4048" t="s">
        <v>2295</v>
      </c>
      <c r="F4048" t="s">
        <v>652</v>
      </c>
      <c r="G4048" t="s">
        <v>3895</v>
      </c>
      <c r="H4048" t="s">
        <v>752</v>
      </c>
      <c r="J4048" t="s">
        <v>8</v>
      </c>
      <c r="K4048" t="s">
        <v>124</v>
      </c>
      <c r="M4048">
        <v>18</v>
      </c>
      <c r="N4048" t="s">
        <v>113</v>
      </c>
      <c r="O4048" t="s">
        <v>245</v>
      </c>
      <c r="P4048" t="s">
        <v>114</v>
      </c>
      <c r="Q4048" t="s">
        <v>139</v>
      </c>
      <c r="R4048" t="s">
        <v>811</v>
      </c>
      <c r="S4048" t="s">
        <v>345</v>
      </c>
      <c r="T4048" t="s">
        <v>3611</v>
      </c>
      <c r="U4048" t="s">
        <v>343</v>
      </c>
      <c r="V4048" t="s">
        <v>385</v>
      </c>
      <c r="X4048" t="str">
        <f>LEFT(Table7[[#This Row],[Month]],4)</f>
        <v>2023</v>
      </c>
      <c r="Y4048">
        <f>SIGN(Table7[[#This Row],[Internal Monthly Cost]])</f>
        <v>1</v>
      </c>
    </row>
    <row r="4049" spans="1:25" x14ac:dyDescent="0.2">
      <c r="A4049">
        <v>529</v>
      </c>
      <c r="B4049" t="s">
        <v>3845</v>
      </c>
      <c r="C4049" t="s">
        <v>3890</v>
      </c>
      <c r="D4049" t="s">
        <v>5</v>
      </c>
      <c r="E4049" t="s">
        <v>2338</v>
      </c>
      <c r="F4049" t="s">
        <v>652</v>
      </c>
      <c r="G4049" t="s">
        <v>3900</v>
      </c>
      <c r="H4049" t="s">
        <v>2340</v>
      </c>
      <c r="J4049" t="s">
        <v>8</v>
      </c>
      <c r="K4049" t="s">
        <v>124</v>
      </c>
      <c r="M4049">
        <v>18</v>
      </c>
      <c r="N4049" t="s">
        <v>136</v>
      </c>
      <c r="O4049" t="s">
        <v>247</v>
      </c>
      <c r="P4049" t="s">
        <v>137</v>
      </c>
      <c r="Q4049" t="s">
        <v>139</v>
      </c>
      <c r="R4049" t="s">
        <v>811</v>
      </c>
      <c r="S4049" t="s">
        <v>345</v>
      </c>
      <c r="T4049" t="s">
        <v>3694</v>
      </c>
      <c r="U4049" t="s">
        <v>343</v>
      </c>
      <c r="V4049" t="s">
        <v>389</v>
      </c>
      <c r="X4049" t="str">
        <f>LEFT(Table7[[#This Row],[Month]],4)</f>
        <v>2023</v>
      </c>
      <c r="Y4049">
        <f>SIGN(Table7[[#This Row],[Internal Monthly Cost]])</f>
        <v>1</v>
      </c>
    </row>
    <row r="4050" spans="1:25" x14ac:dyDescent="0.2">
      <c r="A4050">
        <v>517</v>
      </c>
      <c r="B4050" t="s">
        <v>3845</v>
      </c>
      <c r="C4050" t="s">
        <v>3890</v>
      </c>
      <c r="D4050" t="s">
        <v>5</v>
      </c>
      <c r="E4050" t="s">
        <v>760</v>
      </c>
      <c r="F4050" t="s">
        <v>652</v>
      </c>
      <c r="G4050" t="s">
        <v>3892</v>
      </c>
      <c r="H4050" t="s">
        <v>504</v>
      </c>
      <c r="J4050" t="s">
        <v>8</v>
      </c>
      <c r="K4050" t="s">
        <v>124</v>
      </c>
      <c r="M4050">
        <v>21</v>
      </c>
      <c r="N4050" t="s">
        <v>10</v>
      </c>
      <c r="O4050" t="s">
        <v>205</v>
      </c>
      <c r="P4050" t="s">
        <v>11</v>
      </c>
      <c r="Q4050" t="s">
        <v>171</v>
      </c>
      <c r="R4050" t="s">
        <v>138</v>
      </c>
      <c r="S4050" t="s">
        <v>360</v>
      </c>
      <c r="T4050" t="s">
        <v>3614</v>
      </c>
      <c r="U4050" t="s">
        <v>343</v>
      </c>
      <c r="V4050" t="s">
        <v>383</v>
      </c>
      <c r="X4050" t="str">
        <f>LEFT(Table7[[#This Row],[Month]],4)</f>
        <v>2023</v>
      </c>
      <c r="Y4050">
        <f>SIGN(Table7[[#This Row],[Internal Monthly Cost]])</f>
        <v>1</v>
      </c>
    </row>
    <row r="4051" spans="1:25" x14ac:dyDescent="0.2">
      <c r="A4051">
        <v>515</v>
      </c>
      <c r="B4051" t="s">
        <v>3845</v>
      </c>
      <c r="C4051" t="s">
        <v>3890</v>
      </c>
      <c r="D4051" t="s">
        <v>5</v>
      </c>
      <c r="E4051" t="s">
        <v>2212</v>
      </c>
      <c r="F4051" t="s">
        <v>652</v>
      </c>
      <c r="G4051" t="s">
        <v>3891</v>
      </c>
      <c r="H4051" t="s">
        <v>504</v>
      </c>
      <c r="J4051" t="s">
        <v>8</v>
      </c>
      <c r="K4051" t="s">
        <v>124</v>
      </c>
      <c r="M4051">
        <v>17</v>
      </c>
      <c r="N4051" t="s">
        <v>104</v>
      </c>
      <c r="O4051" t="s">
        <v>243</v>
      </c>
      <c r="P4051" t="s">
        <v>105</v>
      </c>
      <c r="Q4051" t="s">
        <v>139</v>
      </c>
      <c r="R4051" t="s">
        <v>811</v>
      </c>
      <c r="S4051" t="s">
        <v>345</v>
      </c>
      <c r="T4051" t="s">
        <v>3611</v>
      </c>
      <c r="U4051" t="s">
        <v>343</v>
      </c>
      <c r="V4051" t="s">
        <v>373</v>
      </c>
      <c r="X4051" t="str">
        <f>LEFT(Table7[[#This Row],[Month]],4)</f>
        <v>2023</v>
      </c>
      <c r="Y4051">
        <f>SIGN(Table7[[#This Row],[Internal Monthly Cost]])</f>
        <v>1</v>
      </c>
    </row>
    <row r="4052" spans="1:25" x14ac:dyDescent="0.2">
      <c r="A4052">
        <v>526</v>
      </c>
      <c r="B4052" t="s">
        <v>3845</v>
      </c>
      <c r="C4052" t="s">
        <v>3890</v>
      </c>
      <c r="D4052" t="s">
        <v>5</v>
      </c>
      <c r="E4052" t="s">
        <v>779</v>
      </c>
      <c r="F4052" t="s">
        <v>652</v>
      </c>
      <c r="G4052" t="s">
        <v>3898</v>
      </c>
      <c r="H4052" t="s">
        <v>752</v>
      </c>
      <c r="J4052" t="s">
        <v>8</v>
      </c>
      <c r="K4052" t="s">
        <v>127</v>
      </c>
      <c r="M4052">
        <v>12</v>
      </c>
      <c r="N4052" t="s">
        <v>13</v>
      </c>
      <c r="O4052" t="s">
        <v>207</v>
      </c>
      <c r="P4052" t="s">
        <v>14</v>
      </c>
      <c r="Q4052" t="s">
        <v>140</v>
      </c>
      <c r="R4052" t="s">
        <v>811</v>
      </c>
      <c r="S4052" t="s">
        <v>345</v>
      </c>
      <c r="T4052" t="s">
        <v>3615</v>
      </c>
      <c r="U4052" t="s">
        <v>343</v>
      </c>
      <c r="V4052" t="s">
        <v>386</v>
      </c>
      <c r="X4052" t="str">
        <f>LEFT(Table7[[#This Row],[Month]],4)</f>
        <v>2023</v>
      </c>
      <c r="Y4052">
        <f>SIGN(Table7[[#This Row],[Internal Monthly Cost]])</f>
        <v>1</v>
      </c>
    </row>
    <row r="4053" spans="1:25" x14ac:dyDescent="0.2">
      <c r="A4053">
        <v>527</v>
      </c>
      <c r="B4053" t="s">
        <v>3845</v>
      </c>
      <c r="C4053" t="s">
        <v>3890</v>
      </c>
      <c r="D4053" t="s">
        <v>5</v>
      </c>
      <c r="E4053" t="s">
        <v>748</v>
      </c>
      <c r="F4053" t="s">
        <v>652</v>
      </c>
      <c r="G4053" t="s">
        <v>3899</v>
      </c>
      <c r="H4053" t="s">
        <v>752</v>
      </c>
      <c r="J4053" t="s">
        <v>8</v>
      </c>
      <c r="K4053" t="s">
        <v>123</v>
      </c>
      <c r="M4053">
        <v>12</v>
      </c>
      <c r="N4053" t="s">
        <v>7</v>
      </c>
      <c r="O4053" t="s">
        <v>208</v>
      </c>
      <c r="P4053" t="s">
        <v>9</v>
      </c>
      <c r="Q4053" t="s">
        <v>171</v>
      </c>
      <c r="R4053" t="s">
        <v>138</v>
      </c>
      <c r="S4053" t="s">
        <v>345</v>
      </c>
      <c r="T4053" t="s">
        <v>387</v>
      </c>
      <c r="U4053" t="s">
        <v>343</v>
      </c>
      <c r="V4053" t="s">
        <v>388</v>
      </c>
      <c r="X4053" t="str">
        <f>LEFT(Table7[[#This Row],[Month]],4)</f>
        <v>2023</v>
      </c>
      <c r="Y4053">
        <f>SIGN(Table7[[#This Row],[Internal Monthly Cost]])</f>
        <v>1</v>
      </c>
    </row>
    <row r="4054" spans="1:25" x14ac:dyDescent="0.2">
      <c r="A4054">
        <v>609</v>
      </c>
      <c r="B4054" t="s">
        <v>3845</v>
      </c>
      <c r="C4054" t="s">
        <v>3948</v>
      </c>
      <c r="D4054" t="s">
        <v>5</v>
      </c>
      <c r="E4054" t="s">
        <v>1607</v>
      </c>
      <c r="H4054" t="s">
        <v>1608</v>
      </c>
      <c r="I4054" t="s">
        <v>2844</v>
      </c>
      <c r="J4054" t="s">
        <v>8</v>
      </c>
      <c r="K4054" t="s">
        <v>442</v>
      </c>
      <c r="M4054">
        <v>-40</v>
      </c>
      <c r="N4054" t="s">
        <v>1603</v>
      </c>
      <c r="O4054" t="s">
        <v>1602</v>
      </c>
      <c r="P4054" t="s">
        <v>1604</v>
      </c>
      <c r="Q4054" t="s">
        <v>441</v>
      </c>
      <c r="R4054" t="s">
        <v>442</v>
      </c>
      <c r="S4054" t="s">
        <v>345</v>
      </c>
      <c r="T4054" t="s">
        <v>3613</v>
      </c>
      <c r="U4054" t="s">
        <v>343</v>
      </c>
      <c r="V4054" t="s">
        <v>1605</v>
      </c>
      <c r="X4054" t="str">
        <f>LEFT(Table7[[#This Row],[Month]],4)</f>
        <v>2023</v>
      </c>
      <c r="Y4054">
        <f>SIGN(Table7[[#This Row],[Internal Monthly Cost]])</f>
        <v>-1</v>
      </c>
    </row>
    <row r="4055" spans="1:25" x14ac:dyDescent="0.2">
      <c r="A4055">
        <v>556</v>
      </c>
      <c r="B4055" t="s">
        <v>3845</v>
      </c>
      <c r="C4055" t="s">
        <v>3948</v>
      </c>
      <c r="D4055" t="s">
        <v>5</v>
      </c>
      <c r="E4055" t="s">
        <v>2606</v>
      </c>
      <c r="H4055" t="s">
        <v>2608</v>
      </c>
      <c r="I4055" t="s">
        <v>2852</v>
      </c>
      <c r="J4055" t="s">
        <v>8</v>
      </c>
      <c r="K4055" t="s">
        <v>442</v>
      </c>
      <c r="M4055">
        <v>-40</v>
      </c>
      <c r="N4055" t="s">
        <v>3048</v>
      </c>
      <c r="O4055" t="s">
        <v>3049</v>
      </c>
      <c r="P4055" t="s">
        <v>3050</v>
      </c>
      <c r="Q4055" t="s">
        <v>441</v>
      </c>
      <c r="R4055" t="s">
        <v>442</v>
      </c>
      <c r="S4055" t="s">
        <v>345</v>
      </c>
      <c r="T4055" t="s">
        <v>2920</v>
      </c>
      <c r="U4055" t="s">
        <v>343</v>
      </c>
      <c r="V4055" t="s">
        <v>3051</v>
      </c>
      <c r="X4055" t="str">
        <f>LEFT(Table7[[#This Row],[Month]],4)</f>
        <v>2023</v>
      </c>
      <c r="Y4055">
        <f>SIGN(Table7[[#This Row],[Internal Monthly Cost]])</f>
        <v>-1</v>
      </c>
    </row>
    <row r="4056" spans="1:25" x14ac:dyDescent="0.2">
      <c r="A4056">
        <v>561</v>
      </c>
      <c r="B4056" t="s">
        <v>3845</v>
      </c>
      <c r="C4056" t="s">
        <v>3948</v>
      </c>
      <c r="D4056" t="s">
        <v>5</v>
      </c>
      <c r="E4056" t="s">
        <v>2632</v>
      </c>
      <c r="H4056" t="s">
        <v>2634</v>
      </c>
      <c r="I4056" t="s">
        <v>2853</v>
      </c>
      <c r="J4056" t="s">
        <v>8</v>
      </c>
      <c r="K4056" t="s">
        <v>442</v>
      </c>
      <c r="M4056">
        <v>-40</v>
      </c>
      <c r="N4056" t="s">
        <v>2638</v>
      </c>
      <c r="O4056" t="s">
        <v>2637</v>
      </c>
      <c r="P4056" t="s">
        <v>2639</v>
      </c>
      <c r="Q4056" t="s">
        <v>441</v>
      </c>
      <c r="R4056" t="s">
        <v>442</v>
      </c>
      <c r="S4056" t="s">
        <v>360</v>
      </c>
      <c r="T4056" t="s">
        <v>2640</v>
      </c>
      <c r="U4056" t="s">
        <v>343</v>
      </c>
      <c r="V4056" t="s">
        <v>2641</v>
      </c>
      <c r="X4056" t="str">
        <f>LEFT(Table7[[#This Row],[Month]],4)</f>
        <v>2023</v>
      </c>
      <c r="Y4056">
        <f>SIGN(Table7[[#This Row],[Internal Monthly Cost]])</f>
        <v>-1</v>
      </c>
    </row>
    <row r="4057" spans="1:25" x14ac:dyDescent="0.2">
      <c r="A4057">
        <v>562</v>
      </c>
      <c r="B4057" t="s">
        <v>3845</v>
      </c>
      <c r="C4057" t="s">
        <v>3948</v>
      </c>
      <c r="D4057" t="s">
        <v>5</v>
      </c>
      <c r="E4057" t="s">
        <v>2072</v>
      </c>
      <c r="H4057" t="s">
        <v>2074</v>
      </c>
      <c r="I4057" t="s">
        <v>2845</v>
      </c>
      <c r="J4057" t="s">
        <v>8</v>
      </c>
      <c r="K4057" t="s">
        <v>442</v>
      </c>
      <c r="M4057">
        <v>-40</v>
      </c>
      <c r="N4057" t="s">
        <v>2078</v>
      </c>
      <c r="O4057" t="s">
        <v>2077</v>
      </c>
      <c r="P4057" t="s">
        <v>2079</v>
      </c>
      <c r="Q4057" t="s">
        <v>441</v>
      </c>
      <c r="R4057" t="s">
        <v>442</v>
      </c>
      <c r="S4057" t="s">
        <v>345</v>
      </c>
      <c r="T4057" t="s">
        <v>1171</v>
      </c>
      <c r="U4057" t="s">
        <v>343</v>
      </c>
      <c r="V4057" t="s">
        <v>2080</v>
      </c>
      <c r="X4057" t="str">
        <f>LEFT(Table7[[#This Row],[Month]],4)</f>
        <v>2023</v>
      </c>
      <c r="Y4057">
        <f>SIGN(Table7[[#This Row],[Internal Monthly Cost]])</f>
        <v>-1</v>
      </c>
    </row>
    <row r="4058" spans="1:25" x14ac:dyDescent="0.2">
      <c r="A4058">
        <v>559</v>
      </c>
      <c r="B4058" t="s">
        <v>3845</v>
      </c>
      <c r="C4058" t="s">
        <v>3948</v>
      </c>
      <c r="D4058" t="s">
        <v>5</v>
      </c>
      <c r="E4058" t="s">
        <v>2521</v>
      </c>
      <c r="H4058" t="s">
        <v>2523</v>
      </c>
      <c r="I4058" t="s">
        <v>2850</v>
      </c>
      <c r="J4058" t="s">
        <v>8</v>
      </c>
      <c r="K4058" t="s">
        <v>442</v>
      </c>
      <c r="M4058">
        <v>-40</v>
      </c>
      <c r="N4058" t="s">
        <v>2527</v>
      </c>
      <c r="O4058" t="s">
        <v>2526</v>
      </c>
      <c r="P4058" t="s">
        <v>2528</v>
      </c>
      <c r="Q4058" t="s">
        <v>441</v>
      </c>
      <c r="R4058" t="s">
        <v>442</v>
      </c>
      <c r="S4058" t="s">
        <v>345</v>
      </c>
      <c r="T4058" t="s">
        <v>3613</v>
      </c>
      <c r="U4058" t="s">
        <v>343</v>
      </c>
      <c r="V4058" t="s">
        <v>2530</v>
      </c>
      <c r="X4058" t="str">
        <f>LEFT(Table7[[#This Row],[Month]],4)</f>
        <v>2023</v>
      </c>
      <c r="Y4058">
        <f>SIGN(Table7[[#This Row],[Internal Monthly Cost]])</f>
        <v>-1</v>
      </c>
    </row>
    <row r="4059" spans="1:25" x14ac:dyDescent="0.2">
      <c r="A4059">
        <v>563</v>
      </c>
      <c r="B4059" t="s">
        <v>3845</v>
      </c>
      <c r="C4059" t="s">
        <v>3948</v>
      </c>
      <c r="D4059" t="s">
        <v>5</v>
      </c>
      <c r="E4059" t="s">
        <v>2370</v>
      </c>
      <c r="H4059" t="s">
        <v>2372</v>
      </c>
      <c r="I4059" t="s">
        <v>2847</v>
      </c>
      <c r="J4059" t="s">
        <v>4</v>
      </c>
      <c r="K4059" t="s">
        <v>442</v>
      </c>
      <c r="M4059">
        <v>-73</v>
      </c>
      <c r="X4059" t="str">
        <f>LEFT(Table7[[#This Row],[Month]],4)</f>
        <v>2023</v>
      </c>
      <c r="Y4059">
        <f>SIGN(Table7[[#This Row],[Internal Monthly Cost]])</f>
        <v>-1</v>
      </c>
    </row>
    <row r="4060" spans="1:25" x14ac:dyDescent="0.2">
      <c r="A4060">
        <v>564</v>
      </c>
      <c r="B4060" t="s">
        <v>3872</v>
      </c>
      <c r="C4060" t="s">
        <v>3872</v>
      </c>
      <c r="D4060" t="s">
        <v>5</v>
      </c>
      <c r="E4060" t="s">
        <v>553</v>
      </c>
      <c r="H4060" t="s">
        <v>555</v>
      </c>
      <c r="I4060" t="s">
        <v>2838</v>
      </c>
      <c r="J4060" t="s">
        <v>8</v>
      </c>
      <c r="K4060" t="s">
        <v>442</v>
      </c>
      <c r="M4060">
        <v>40</v>
      </c>
      <c r="N4060" t="s">
        <v>2917</v>
      </c>
      <c r="O4060" t="s">
        <v>2918</v>
      </c>
      <c r="P4060" t="s">
        <v>2919</v>
      </c>
      <c r="Q4060" t="s">
        <v>441</v>
      </c>
      <c r="R4060" t="s">
        <v>442</v>
      </c>
      <c r="S4060" t="s">
        <v>345</v>
      </c>
      <c r="T4060" t="s">
        <v>2920</v>
      </c>
      <c r="U4060" t="s">
        <v>343</v>
      </c>
      <c r="V4060" t="s">
        <v>2921</v>
      </c>
      <c r="X4060" t="str">
        <f>LEFT(Table7[[#This Row],[Month]],4)</f>
        <v>2023</v>
      </c>
      <c r="Y4060">
        <f>SIGN(Table7[[#This Row],[Internal Monthly Cost]])</f>
        <v>1</v>
      </c>
    </row>
    <row r="4061" spans="1:25" x14ac:dyDescent="0.2">
      <c r="A4061">
        <v>598</v>
      </c>
      <c r="B4061" t="s">
        <v>3872</v>
      </c>
      <c r="C4061" t="s">
        <v>3872</v>
      </c>
      <c r="D4061" t="s">
        <v>5</v>
      </c>
      <c r="E4061" t="s">
        <v>1203</v>
      </c>
      <c r="H4061" t="s">
        <v>874</v>
      </c>
      <c r="I4061" t="s">
        <v>2843</v>
      </c>
      <c r="J4061" t="s">
        <v>8</v>
      </c>
      <c r="K4061" t="s">
        <v>442</v>
      </c>
      <c r="M4061">
        <v>40</v>
      </c>
      <c r="N4061" t="s">
        <v>438</v>
      </c>
      <c r="O4061" t="s">
        <v>439</v>
      </c>
      <c r="P4061" t="s">
        <v>440</v>
      </c>
      <c r="Q4061" t="s">
        <v>441</v>
      </c>
      <c r="R4061" t="s">
        <v>442</v>
      </c>
      <c r="S4061" t="s">
        <v>345</v>
      </c>
      <c r="T4061" t="s">
        <v>3618</v>
      </c>
      <c r="U4061" t="s">
        <v>343</v>
      </c>
      <c r="V4061" t="s">
        <v>444</v>
      </c>
      <c r="X4061" t="str">
        <f>LEFT(Table7[[#This Row],[Month]],4)</f>
        <v>2023</v>
      </c>
      <c r="Y4061">
        <f>SIGN(Table7[[#This Row],[Internal Monthly Cost]])</f>
        <v>1</v>
      </c>
    </row>
    <row r="4062" spans="1:25" x14ac:dyDescent="0.2">
      <c r="A4062">
        <v>609</v>
      </c>
      <c r="B4062" t="s">
        <v>3872</v>
      </c>
      <c r="C4062" t="s">
        <v>3872</v>
      </c>
      <c r="D4062" t="s">
        <v>5</v>
      </c>
      <c r="E4062" t="s">
        <v>1607</v>
      </c>
      <c r="H4062" t="s">
        <v>1608</v>
      </c>
      <c r="I4062" t="s">
        <v>2844</v>
      </c>
      <c r="J4062" t="s">
        <v>8</v>
      </c>
      <c r="K4062" t="s">
        <v>442</v>
      </c>
      <c r="M4062">
        <v>40</v>
      </c>
      <c r="N4062" t="s">
        <v>1603</v>
      </c>
      <c r="O4062" t="s">
        <v>1602</v>
      </c>
      <c r="P4062" t="s">
        <v>1604</v>
      </c>
      <c r="Q4062" t="s">
        <v>441</v>
      </c>
      <c r="R4062" t="s">
        <v>442</v>
      </c>
      <c r="S4062" t="s">
        <v>345</v>
      </c>
      <c r="T4062" t="s">
        <v>3613</v>
      </c>
      <c r="U4062" t="s">
        <v>343</v>
      </c>
      <c r="V4062" t="s">
        <v>1605</v>
      </c>
      <c r="X4062" t="str">
        <f>LEFT(Table7[[#This Row],[Month]],4)</f>
        <v>2023</v>
      </c>
      <c r="Y4062">
        <f>SIGN(Table7[[#This Row],[Internal Monthly Cost]])</f>
        <v>1</v>
      </c>
    </row>
    <row r="4063" spans="1:25" x14ac:dyDescent="0.2">
      <c r="A4063">
        <v>556</v>
      </c>
      <c r="B4063" t="s">
        <v>3872</v>
      </c>
      <c r="C4063" t="s">
        <v>3872</v>
      </c>
      <c r="D4063" t="s">
        <v>5</v>
      </c>
      <c r="E4063" t="s">
        <v>2606</v>
      </c>
      <c r="H4063" t="s">
        <v>2608</v>
      </c>
      <c r="I4063" t="s">
        <v>2852</v>
      </c>
      <c r="J4063" t="s">
        <v>8</v>
      </c>
      <c r="K4063" t="s">
        <v>442</v>
      </c>
      <c r="M4063">
        <v>40</v>
      </c>
      <c r="N4063" t="s">
        <v>3048</v>
      </c>
      <c r="O4063" t="s">
        <v>3049</v>
      </c>
      <c r="P4063" t="s">
        <v>3050</v>
      </c>
      <c r="Q4063" t="s">
        <v>441</v>
      </c>
      <c r="R4063" t="s">
        <v>442</v>
      </c>
      <c r="S4063" t="s">
        <v>345</v>
      </c>
      <c r="T4063" t="s">
        <v>2920</v>
      </c>
      <c r="U4063" t="s">
        <v>343</v>
      </c>
      <c r="V4063" t="s">
        <v>3051</v>
      </c>
      <c r="X4063" t="str">
        <f>LEFT(Table7[[#This Row],[Month]],4)</f>
        <v>2023</v>
      </c>
      <c r="Y4063">
        <f>SIGN(Table7[[#This Row],[Internal Monthly Cost]])</f>
        <v>1</v>
      </c>
    </row>
    <row r="4064" spans="1:25" x14ac:dyDescent="0.2">
      <c r="A4064">
        <v>561</v>
      </c>
      <c r="B4064" t="s">
        <v>3872</v>
      </c>
      <c r="C4064" t="s">
        <v>3872</v>
      </c>
      <c r="D4064" t="s">
        <v>5</v>
      </c>
      <c r="E4064" t="s">
        <v>2632</v>
      </c>
      <c r="H4064" t="s">
        <v>2634</v>
      </c>
      <c r="I4064" t="s">
        <v>2853</v>
      </c>
      <c r="J4064" t="s">
        <v>8</v>
      </c>
      <c r="K4064" t="s">
        <v>442</v>
      </c>
      <c r="M4064">
        <v>40</v>
      </c>
      <c r="N4064" t="s">
        <v>2638</v>
      </c>
      <c r="O4064" t="s">
        <v>2637</v>
      </c>
      <c r="P4064" t="s">
        <v>2639</v>
      </c>
      <c r="Q4064" t="s">
        <v>441</v>
      </c>
      <c r="R4064" t="s">
        <v>442</v>
      </c>
      <c r="S4064" t="s">
        <v>360</v>
      </c>
      <c r="T4064" t="s">
        <v>2640</v>
      </c>
      <c r="U4064" t="s">
        <v>343</v>
      </c>
      <c r="V4064" t="s">
        <v>2641</v>
      </c>
      <c r="X4064" t="str">
        <f>LEFT(Table7[[#This Row],[Month]],4)</f>
        <v>2023</v>
      </c>
      <c r="Y4064">
        <f>SIGN(Table7[[#This Row],[Internal Monthly Cost]])</f>
        <v>1</v>
      </c>
    </row>
    <row r="4065" spans="1:25" x14ac:dyDescent="0.2">
      <c r="A4065">
        <v>562</v>
      </c>
      <c r="B4065" t="s">
        <v>3872</v>
      </c>
      <c r="C4065" t="s">
        <v>3872</v>
      </c>
      <c r="D4065" t="s">
        <v>5</v>
      </c>
      <c r="E4065" t="s">
        <v>2072</v>
      </c>
      <c r="H4065" t="s">
        <v>2074</v>
      </c>
      <c r="I4065" t="s">
        <v>2845</v>
      </c>
      <c r="J4065" t="s">
        <v>8</v>
      </c>
      <c r="K4065" t="s">
        <v>442</v>
      </c>
      <c r="M4065">
        <v>40</v>
      </c>
      <c r="N4065" t="s">
        <v>2078</v>
      </c>
      <c r="O4065" t="s">
        <v>2077</v>
      </c>
      <c r="P4065" t="s">
        <v>2079</v>
      </c>
      <c r="Q4065" t="s">
        <v>441</v>
      </c>
      <c r="R4065" t="s">
        <v>442</v>
      </c>
      <c r="S4065" t="s">
        <v>345</v>
      </c>
      <c r="T4065" t="s">
        <v>1171</v>
      </c>
      <c r="U4065" t="s">
        <v>361</v>
      </c>
      <c r="V4065" t="s">
        <v>2080</v>
      </c>
      <c r="W4065" t="s">
        <v>3850</v>
      </c>
      <c r="X4065" t="str">
        <f>LEFT(Table7[[#This Row],[Month]],4)</f>
        <v>2023</v>
      </c>
      <c r="Y4065">
        <f>SIGN(Table7[[#This Row],[Internal Monthly Cost]])</f>
        <v>1</v>
      </c>
    </row>
    <row r="4066" spans="1:25" x14ac:dyDescent="0.2">
      <c r="A4066">
        <v>559</v>
      </c>
      <c r="B4066" t="s">
        <v>3872</v>
      </c>
      <c r="C4066" t="s">
        <v>3872</v>
      </c>
      <c r="D4066" t="s">
        <v>5</v>
      </c>
      <c r="E4066" t="s">
        <v>2521</v>
      </c>
      <c r="H4066" t="s">
        <v>2523</v>
      </c>
      <c r="I4066" t="s">
        <v>2850</v>
      </c>
      <c r="J4066" t="s">
        <v>8</v>
      </c>
      <c r="K4066" t="s">
        <v>442</v>
      </c>
      <c r="M4066">
        <v>40</v>
      </c>
      <c r="N4066" t="s">
        <v>2527</v>
      </c>
      <c r="O4066" t="s">
        <v>2526</v>
      </c>
      <c r="P4066" t="s">
        <v>2528</v>
      </c>
      <c r="Q4066" t="s">
        <v>441</v>
      </c>
      <c r="R4066" t="s">
        <v>442</v>
      </c>
      <c r="S4066" t="s">
        <v>345</v>
      </c>
      <c r="T4066" t="s">
        <v>3613</v>
      </c>
      <c r="U4066" t="s">
        <v>343</v>
      </c>
      <c r="V4066" t="s">
        <v>2530</v>
      </c>
      <c r="X4066" t="str">
        <f>LEFT(Table7[[#This Row],[Month]],4)</f>
        <v>2023</v>
      </c>
      <c r="Y4066">
        <f>SIGN(Table7[[#This Row],[Internal Monthly Cost]])</f>
        <v>1</v>
      </c>
    </row>
    <row r="4067" spans="1:25" x14ac:dyDescent="0.2">
      <c r="A4067">
        <v>717</v>
      </c>
      <c r="B4067" t="s">
        <v>3872</v>
      </c>
      <c r="C4067" t="s">
        <v>3872</v>
      </c>
      <c r="D4067" t="s">
        <v>5</v>
      </c>
      <c r="E4067" t="s">
        <v>3161</v>
      </c>
      <c r="F4067" t="s">
        <v>652</v>
      </c>
      <c r="G4067" t="s">
        <v>3164</v>
      </c>
      <c r="H4067" t="s">
        <v>3165</v>
      </c>
      <c r="I4067" t="s">
        <v>3187</v>
      </c>
      <c r="J4067" t="s">
        <v>8</v>
      </c>
      <c r="K4067" t="s">
        <v>123</v>
      </c>
      <c r="M4067">
        <v>67</v>
      </c>
      <c r="N4067" t="s">
        <v>1064</v>
      </c>
      <c r="O4067" t="s">
        <v>1063</v>
      </c>
      <c r="P4067" t="s">
        <v>1065</v>
      </c>
      <c r="Q4067" t="s">
        <v>171</v>
      </c>
      <c r="R4067" t="s">
        <v>138</v>
      </c>
      <c r="S4067" t="s">
        <v>345</v>
      </c>
      <c r="T4067" t="s">
        <v>451</v>
      </c>
      <c r="U4067" t="s">
        <v>343</v>
      </c>
      <c r="V4067" t="s">
        <v>1066</v>
      </c>
      <c r="X4067" t="str">
        <f>LEFT(Table7[[#This Row],[Month]],4)</f>
        <v>2023</v>
      </c>
      <c r="Y4067">
        <f>SIGN(Table7[[#This Row],[Internal Monthly Cost]])</f>
        <v>1</v>
      </c>
    </row>
    <row r="4068" spans="1:25" x14ac:dyDescent="0.2">
      <c r="A4068">
        <v>679</v>
      </c>
      <c r="B4068" t="s">
        <v>3872</v>
      </c>
      <c r="C4068" t="s">
        <v>3872</v>
      </c>
      <c r="D4068" t="s">
        <v>5</v>
      </c>
      <c r="E4068" t="s">
        <v>2466</v>
      </c>
      <c r="H4068" t="s">
        <v>2456</v>
      </c>
      <c r="I4068" t="s">
        <v>2840</v>
      </c>
      <c r="J4068" t="s">
        <v>8</v>
      </c>
      <c r="K4068" t="s">
        <v>442</v>
      </c>
      <c r="M4068">
        <v>73</v>
      </c>
      <c r="N4068" t="s">
        <v>2924</v>
      </c>
      <c r="O4068" t="s">
        <v>2925</v>
      </c>
      <c r="P4068" t="s">
        <v>2926</v>
      </c>
      <c r="Q4068" t="s">
        <v>441</v>
      </c>
      <c r="R4068" t="s">
        <v>442</v>
      </c>
      <c r="S4068" t="s">
        <v>345</v>
      </c>
      <c r="T4068" t="s">
        <v>3619</v>
      </c>
      <c r="U4068" t="s">
        <v>361</v>
      </c>
      <c r="V4068" t="s">
        <v>2927</v>
      </c>
      <c r="W4068" t="s">
        <v>3745</v>
      </c>
      <c r="X4068" t="str">
        <f>LEFT(Table7[[#This Row],[Month]],4)</f>
        <v>2023</v>
      </c>
      <c r="Y4068">
        <f>SIGN(Table7[[#This Row],[Internal Monthly Cost]])</f>
        <v>1</v>
      </c>
    </row>
    <row r="4069" spans="1:25" x14ac:dyDescent="0.2">
      <c r="A4069">
        <v>597</v>
      </c>
      <c r="B4069" t="s">
        <v>3872</v>
      </c>
      <c r="C4069" t="s">
        <v>3872</v>
      </c>
      <c r="D4069" t="s">
        <v>5</v>
      </c>
      <c r="E4069" t="s">
        <v>666</v>
      </c>
      <c r="H4069" t="s">
        <v>667</v>
      </c>
      <c r="I4069" t="s">
        <v>2842</v>
      </c>
      <c r="J4069" t="s">
        <v>6</v>
      </c>
      <c r="K4069" t="s">
        <v>442</v>
      </c>
      <c r="M4069">
        <v>73</v>
      </c>
      <c r="X4069" t="str">
        <f>LEFT(Table7[[#This Row],[Month]],4)</f>
        <v>2023</v>
      </c>
      <c r="Y4069">
        <f>SIGN(Table7[[#This Row],[Internal Monthly Cost]])</f>
        <v>1</v>
      </c>
    </row>
    <row r="4070" spans="1:25" x14ac:dyDescent="0.2">
      <c r="A4070">
        <v>613</v>
      </c>
      <c r="B4070" t="s">
        <v>3872</v>
      </c>
      <c r="C4070" t="s">
        <v>3872</v>
      </c>
      <c r="D4070" t="s">
        <v>5</v>
      </c>
      <c r="E4070" t="s">
        <v>585</v>
      </c>
      <c r="H4070" t="s">
        <v>523</v>
      </c>
      <c r="I4070" t="s">
        <v>2840</v>
      </c>
      <c r="J4070" t="s">
        <v>8</v>
      </c>
      <c r="K4070" t="s">
        <v>442</v>
      </c>
      <c r="M4070">
        <v>73</v>
      </c>
      <c r="N4070" t="s">
        <v>2367</v>
      </c>
      <c r="O4070" t="s">
        <v>2366</v>
      </c>
      <c r="P4070" t="s">
        <v>2368</v>
      </c>
      <c r="Q4070" t="s">
        <v>441</v>
      </c>
      <c r="R4070" t="s">
        <v>442</v>
      </c>
      <c r="S4070" t="s">
        <v>345</v>
      </c>
      <c r="T4070" t="s">
        <v>3613</v>
      </c>
      <c r="U4070" t="s">
        <v>343</v>
      </c>
      <c r="V4070" t="s">
        <v>2369</v>
      </c>
      <c r="X4070" t="str">
        <f>LEFT(Table7[[#This Row],[Month]],4)</f>
        <v>2023</v>
      </c>
      <c r="Y4070">
        <f>SIGN(Table7[[#This Row],[Internal Monthly Cost]])</f>
        <v>1</v>
      </c>
    </row>
    <row r="4071" spans="1:25" x14ac:dyDescent="0.2">
      <c r="A4071">
        <v>633</v>
      </c>
      <c r="B4071" t="s">
        <v>3872</v>
      </c>
      <c r="C4071" t="s">
        <v>3872</v>
      </c>
      <c r="D4071" t="s">
        <v>5</v>
      </c>
      <c r="E4071" t="s">
        <v>2437</v>
      </c>
      <c r="H4071" t="s">
        <v>523</v>
      </c>
      <c r="I4071" t="s">
        <v>2840</v>
      </c>
      <c r="J4071" t="s">
        <v>4</v>
      </c>
      <c r="K4071" t="s">
        <v>442</v>
      </c>
      <c r="M4071">
        <v>73</v>
      </c>
      <c r="X4071" t="str">
        <f>LEFT(Table7[[#This Row],[Month]],4)</f>
        <v>2023</v>
      </c>
      <c r="Y4071">
        <f>SIGN(Table7[[#This Row],[Internal Monthly Cost]])</f>
        <v>1</v>
      </c>
    </row>
    <row r="4072" spans="1:25" x14ac:dyDescent="0.2">
      <c r="A4072">
        <v>563</v>
      </c>
      <c r="B4072" t="s">
        <v>3872</v>
      </c>
      <c r="C4072" t="s">
        <v>3872</v>
      </c>
      <c r="D4072" t="s">
        <v>5</v>
      </c>
      <c r="E4072" t="s">
        <v>2370</v>
      </c>
      <c r="H4072" t="s">
        <v>2372</v>
      </c>
      <c r="I4072" t="s">
        <v>2847</v>
      </c>
      <c r="J4072" t="s">
        <v>4</v>
      </c>
      <c r="K4072" t="s">
        <v>442</v>
      </c>
      <c r="M4072">
        <v>73</v>
      </c>
      <c r="X4072" t="str">
        <f>LEFT(Table7[[#This Row],[Month]],4)</f>
        <v>2023</v>
      </c>
      <c r="Y4072">
        <f>SIGN(Table7[[#This Row],[Internal Monthly Cost]])</f>
        <v>1</v>
      </c>
    </row>
    <row r="4073" spans="1:25" x14ac:dyDescent="0.2">
      <c r="A4073">
        <v>607</v>
      </c>
      <c r="B4073" t="s">
        <v>3872</v>
      </c>
      <c r="C4073" t="s">
        <v>3872</v>
      </c>
      <c r="D4073" t="s">
        <v>5</v>
      </c>
      <c r="E4073" t="s">
        <v>2491</v>
      </c>
      <c r="H4073" t="s">
        <v>2405</v>
      </c>
      <c r="I4073" t="s">
        <v>2849</v>
      </c>
      <c r="J4073" t="s">
        <v>4</v>
      </c>
      <c r="K4073" t="s">
        <v>442</v>
      </c>
      <c r="M4073">
        <v>73</v>
      </c>
      <c r="X4073" t="str">
        <f>LEFT(Table7[[#This Row],[Month]],4)</f>
        <v>2023</v>
      </c>
      <c r="Y4073">
        <f>SIGN(Table7[[#This Row],[Internal Monthly Cost]])</f>
        <v>1</v>
      </c>
    </row>
    <row r="4074" spans="1:25" x14ac:dyDescent="0.2">
      <c r="A4074">
        <v>627</v>
      </c>
      <c r="B4074" t="s">
        <v>3872</v>
      </c>
      <c r="C4074" t="s">
        <v>3872</v>
      </c>
      <c r="D4074" t="s">
        <v>5</v>
      </c>
      <c r="E4074" t="s">
        <v>2343</v>
      </c>
      <c r="H4074" t="s">
        <v>523</v>
      </c>
      <c r="I4074" t="s">
        <v>2840</v>
      </c>
      <c r="J4074" t="s">
        <v>8</v>
      </c>
      <c r="K4074" t="s">
        <v>442</v>
      </c>
      <c r="M4074">
        <v>73</v>
      </c>
      <c r="N4074" t="s">
        <v>3421</v>
      </c>
      <c r="O4074" t="s">
        <v>3422</v>
      </c>
      <c r="P4074" t="s">
        <v>3423</v>
      </c>
      <c r="Q4074" t="s">
        <v>441</v>
      </c>
      <c r="R4074" t="s">
        <v>442</v>
      </c>
      <c r="S4074" t="s">
        <v>345</v>
      </c>
      <c r="T4074" t="s">
        <v>3613</v>
      </c>
      <c r="U4074" t="s">
        <v>343</v>
      </c>
      <c r="V4074" t="s">
        <v>3424</v>
      </c>
      <c r="X4074" t="str">
        <f>LEFT(Table7[[#This Row],[Month]],4)</f>
        <v>2023</v>
      </c>
      <c r="Y4074">
        <f>SIGN(Table7[[#This Row],[Internal Monthly Cost]])</f>
        <v>1</v>
      </c>
    </row>
    <row r="4075" spans="1:25" x14ac:dyDescent="0.2">
      <c r="A4075">
        <v>628</v>
      </c>
      <c r="B4075" t="s">
        <v>3872</v>
      </c>
      <c r="C4075" t="s">
        <v>3872</v>
      </c>
      <c r="D4075" t="s">
        <v>5</v>
      </c>
      <c r="E4075" t="s">
        <v>2404</v>
      </c>
      <c r="H4075" t="s">
        <v>2405</v>
      </c>
      <c r="I4075" t="s">
        <v>2840</v>
      </c>
      <c r="J4075" t="s">
        <v>4</v>
      </c>
      <c r="K4075" t="s">
        <v>442</v>
      </c>
      <c r="M4075">
        <v>73</v>
      </c>
      <c r="X4075" t="str">
        <f>LEFT(Table7[[#This Row],[Month]],4)</f>
        <v>2023</v>
      </c>
      <c r="Y4075">
        <f>SIGN(Table7[[#This Row],[Internal Monthly Cost]])</f>
        <v>1</v>
      </c>
    </row>
    <row r="4076" spans="1:25" x14ac:dyDescent="0.2">
      <c r="A4076">
        <v>606</v>
      </c>
      <c r="B4076" t="s">
        <v>3872</v>
      </c>
      <c r="C4076" t="s">
        <v>3872</v>
      </c>
      <c r="D4076" t="s">
        <v>5</v>
      </c>
      <c r="E4076" t="s">
        <v>2455</v>
      </c>
      <c r="H4076" t="s">
        <v>2456</v>
      </c>
      <c r="I4076" t="s">
        <v>2840</v>
      </c>
      <c r="J4076" t="s">
        <v>4</v>
      </c>
      <c r="K4076" t="s">
        <v>442</v>
      </c>
      <c r="M4076">
        <v>73</v>
      </c>
      <c r="X4076" t="str">
        <f>LEFT(Table7[[#This Row],[Month]],4)</f>
        <v>2023</v>
      </c>
      <c r="Y4076">
        <f>SIGN(Table7[[#This Row],[Internal Monthly Cost]])</f>
        <v>1</v>
      </c>
    </row>
    <row r="4077" spans="1:25" x14ac:dyDescent="0.2">
      <c r="A4077">
        <v>653</v>
      </c>
      <c r="B4077" t="s">
        <v>3872</v>
      </c>
      <c r="C4077" t="s">
        <v>3872</v>
      </c>
      <c r="D4077" t="s">
        <v>5</v>
      </c>
      <c r="E4077" t="s">
        <v>2472</v>
      </c>
      <c r="H4077" t="s">
        <v>2456</v>
      </c>
      <c r="I4077" t="s">
        <v>2836</v>
      </c>
      <c r="J4077" t="s">
        <v>4</v>
      </c>
      <c r="K4077" t="s">
        <v>442</v>
      </c>
      <c r="M4077">
        <v>73</v>
      </c>
      <c r="X4077" t="str">
        <f>LEFT(Table7[[#This Row],[Month]],4)</f>
        <v>2023</v>
      </c>
      <c r="Y4077">
        <f>SIGN(Table7[[#This Row],[Internal Monthly Cost]])</f>
        <v>1</v>
      </c>
    </row>
    <row r="4078" spans="1:25" x14ac:dyDescent="0.2">
      <c r="A4078">
        <v>541</v>
      </c>
      <c r="B4078" t="s">
        <v>3872</v>
      </c>
      <c r="C4078" t="s">
        <v>3872</v>
      </c>
      <c r="D4078" t="s">
        <v>5</v>
      </c>
      <c r="E4078" t="s">
        <v>1619</v>
      </c>
      <c r="F4078" t="s">
        <v>652</v>
      </c>
      <c r="G4078" t="s">
        <v>1620</v>
      </c>
      <c r="H4078" t="s">
        <v>874</v>
      </c>
      <c r="I4078" t="s">
        <v>169</v>
      </c>
      <c r="J4078" t="s">
        <v>8</v>
      </c>
      <c r="K4078" t="s">
        <v>124</v>
      </c>
      <c r="M4078">
        <v>71</v>
      </c>
      <c r="N4078" t="s">
        <v>42</v>
      </c>
      <c r="O4078" t="s">
        <v>239</v>
      </c>
      <c r="P4078" t="s">
        <v>43</v>
      </c>
      <c r="Q4078" t="s">
        <v>139</v>
      </c>
      <c r="R4078" t="s">
        <v>811</v>
      </c>
      <c r="S4078" t="s">
        <v>345</v>
      </c>
      <c r="T4078" t="s">
        <v>3611</v>
      </c>
      <c r="U4078" t="s">
        <v>343</v>
      </c>
      <c r="V4078" t="s">
        <v>378</v>
      </c>
      <c r="X4078" t="str">
        <f>LEFT(Table7[[#This Row],[Month]],4)</f>
        <v>2023</v>
      </c>
      <c r="Y4078">
        <f>SIGN(Table7[[#This Row],[Internal Monthly Cost]])</f>
        <v>1</v>
      </c>
    </row>
    <row r="4079" spans="1:25" x14ac:dyDescent="0.2">
      <c r="A4079">
        <v>593</v>
      </c>
      <c r="B4079" t="s">
        <v>3872</v>
      </c>
      <c r="C4079" t="s">
        <v>3872</v>
      </c>
      <c r="D4079" t="s">
        <v>5</v>
      </c>
      <c r="E4079" t="s">
        <v>2230</v>
      </c>
      <c r="H4079" t="s">
        <v>2233</v>
      </c>
      <c r="I4079" t="s">
        <v>2846</v>
      </c>
      <c r="J4079" t="s">
        <v>8</v>
      </c>
      <c r="K4079" t="s">
        <v>442</v>
      </c>
      <c r="M4079">
        <v>66</v>
      </c>
      <c r="N4079" t="s">
        <v>2868</v>
      </c>
      <c r="O4079" t="s">
        <v>2869</v>
      </c>
      <c r="P4079" t="s">
        <v>2870</v>
      </c>
      <c r="Q4079" t="s">
        <v>441</v>
      </c>
      <c r="R4079" t="s">
        <v>442</v>
      </c>
      <c r="S4079" t="s">
        <v>345</v>
      </c>
      <c r="T4079" t="s">
        <v>2871</v>
      </c>
      <c r="U4079" t="s">
        <v>343</v>
      </c>
      <c r="V4079" t="s">
        <v>2872</v>
      </c>
      <c r="X4079" t="str">
        <f>LEFT(Table7[[#This Row],[Month]],4)</f>
        <v>2023</v>
      </c>
      <c r="Y4079">
        <f>SIGN(Table7[[#This Row],[Internal Monthly Cost]])</f>
        <v>1</v>
      </c>
    </row>
    <row r="4080" spans="1:25" x14ac:dyDescent="0.2">
      <c r="A4080">
        <v>608</v>
      </c>
      <c r="B4080" t="s">
        <v>3872</v>
      </c>
      <c r="C4080" t="s">
        <v>3872</v>
      </c>
      <c r="D4080" t="s">
        <v>5</v>
      </c>
      <c r="E4080" t="s">
        <v>2364</v>
      </c>
      <c r="H4080" t="s">
        <v>523</v>
      </c>
      <c r="I4080" t="s">
        <v>2846</v>
      </c>
      <c r="J4080" t="s">
        <v>6</v>
      </c>
      <c r="K4080" t="s">
        <v>442</v>
      </c>
      <c r="M4080">
        <v>66</v>
      </c>
      <c r="X4080" t="str">
        <f>LEFT(Table7[[#This Row],[Month]],4)</f>
        <v>2023</v>
      </c>
      <c r="Y4080">
        <f>SIGN(Table7[[#This Row],[Internal Monthly Cost]])</f>
        <v>1</v>
      </c>
    </row>
    <row r="4081" spans="1:25" x14ac:dyDescent="0.2">
      <c r="A4081">
        <v>632</v>
      </c>
      <c r="B4081" t="s">
        <v>3872</v>
      </c>
      <c r="C4081" t="s">
        <v>3872</v>
      </c>
      <c r="D4081" t="s">
        <v>5</v>
      </c>
      <c r="E4081" t="s">
        <v>2485</v>
      </c>
      <c r="H4081" t="s">
        <v>2405</v>
      </c>
      <c r="I4081" t="s">
        <v>2849</v>
      </c>
      <c r="J4081" t="s">
        <v>8</v>
      </c>
      <c r="K4081" t="s">
        <v>442</v>
      </c>
      <c r="M4081">
        <v>73</v>
      </c>
      <c r="N4081" t="s">
        <v>2488</v>
      </c>
      <c r="O4081" t="s">
        <v>2487</v>
      </c>
      <c r="P4081" t="s">
        <v>2489</v>
      </c>
      <c r="Q4081" t="s">
        <v>441</v>
      </c>
      <c r="R4081" t="s">
        <v>442</v>
      </c>
      <c r="S4081" t="s">
        <v>345</v>
      </c>
      <c r="T4081" t="s">
        <v>3619</v>
      </c>
      <c r="U4081" t="s">
        <v>361</v>
      </c>
      <c r="V4081" t="s">
        <v>2490</v>
      </c>
      <c r="W4081" t="s">
        <v>3745</v>
      </c>
      <c r="X4081" t="str">
        <f>LEFT(Table7[[#This Row],[Month]],4)</f>
        <v>2023</v>
      </c>
      <c r="Y4081">
        <f>SIGN(Table7[[#This Row],[Internal Monthly Cost]])</f>
        <v>1</v>
      </c>
    </row>
    <row r="4082" spans="1:25" x14ac:dyDescent="0.2">
      <c r="A4082">
        <v>629</v>
      </c>
      <c r="B4082" t="s">
        <v>3872</v>
      </c>
      <c r="C4082" t="s">
        <v>3872</v>
      </c>
      <c r="D4082" t="s">
        <v>5</v>
      </c>
      <c r="E4082" t="s">
        <v>519</v>
      </c>
      <c r="H4082" t="s">
        <v>523</v>
      </c>
      <c r="I4082" t="s">
        <v>2836</v>
      </c>
      <c r="J4082" t="s">
        <v>6</v>
      </c>
      <c r="K4082" t="s">
        <v>442</v>
      </c>
      <c r="M4082">
        <v>73</v>
      </c>
      <c r="X4082" t="str">
        <f>LEFT(Table7[[#This Row],[Month]],4)</f>
        <v>2023</v>
      </c>
      <c r="Y4082">
        <f>SIGN(Table7[[#This Row],[Internal Monthly Cost]])</f>
        <v>1</v>
      </c>
    </row>
    <row r="4083" spans="1:25" x14ac:dyDescent="0.2">
      <c r="A4083">
        <v>616</v>
      </c>
      <c r="B4083" t="s">
        <v>3872</v>
      </c>
      <c r="C4083" t="s">
        <v>3872</v>
      </c>
      <c r="D4083" t="s">
        <v>5</v>
      </c>
      <c r="E4083" t="s">
        <v>2542</v>
      </c>
      <c r="H4083" t="s">
        <v>2543</v>
      </c>
      <c r="I4083" t="s">
        <v>2851</v>
      </c>
      <c r="J4083" t="s">
        <v>8</v>
      </c>
      <c r="K4083" t="s">
        <v>442</v>
      </c>
      <c r="M4083">
        <v>73</v>
      </c>
      <c r="N4083" t="s">
        <v>2928</v>
      </c>
      <c r="O4083" t="s">
        <v>2929</v>
      </c>
      <c r="P4083" t="s">
        <v>2896</v>
      </c>
      <c r="Q4083" t="s">
        <v>441</v>
      </c>
      <c r="R4083" t="s">
        <v>442</v>
      </c>
      <c r="S4083" t="s">
        <v>345</v>
      </c>
      <c r="T4083" t="s">
        <v>3619</v>
      </c>
      <c r="U4083" t="s">
        <v>343</v>
      </c>
      <c r="V4083" t="s">
        <v>2876</v>
      </c>
      <c r="X4083" t="str">
        <f>LEFT(Table7[[#This Row],[Month]],4)</f>
        <v>2023</v>
      </c>
      <c r="Y4083">
        <f>SIGN(Table7[[#This Row],[Internal Monthly Cost]])</f>
        <v>1</v>
      </c>
    </row>
    <row r="4084" spans="1:25" x14ac:dyDescent="0.2">
      <c r="A4084">
        <v>603</v>
      </c>
      <c r="B4084" t="s">
        <v>3872</v>
      </c>
      <c r="C4084" t="s">
        <v>3872</v>
      </c>
      <c r="D4084" t="s">
        <v>5</v>
      </c>
      <c r="E4084" t="s">
        <v>2531</v>
      </c>
      <c r="H4084" t="s">
        <v>2233</v>
      </c>
      <c r="I4084" t="s">
        <v>2849</v>
      </c>
      <c r="J4084" t="s">
        <v>6</v>
      </c>
      <c r="K4084" t="s">
        <v>442</v>
      </c>
      <c r="M4084">
        <v>66</v>
      </c>
      <c r="X4084" t="str">
        <f>LEFT(Table7[[#This Row],[Month]],4)</f>
        <v>2023</v>
      </c>
      <c r="Y4084">
        <f>SIGN(Table7[[#This Row],[Internal Monthly Cost]])</f>
        <v>1</v>
      </c>
    </row>
    <row r="4085" spans="1:25" x14ac:dyDescent="0.2">
      <c r="A4085">
        <v>569</v>
      </c>
      <c r="B4085" t="s">
        <v>3872</v>
      </c>
      <c r="C4085" t="s">
        <v>3872</v>
      </c>
      <c r="D4085" t="s">
        <v>5</v>
      </c>
      <c r="E4085" t="s">
        <v>650</v>
      </c>
      <c r="F4085" t="s">
        <v>652</v>
      </c>
      <c r="G4085" t="s">
        <v>651</v>
      </c>
      <c r="H4085" t="s">
        <v>653</v>
      </c>
      <c r="I4085" t="s">
        <v>183</v>
      </c>
      <c r="J4085" t="s">
        <v>8</v>
      </c>
      <c r="K4085" t="s">
        <v>124</v>
      </c>
      <c r="M4085">
        <v>74</v>
      </c>
      <c r="N4085" t="s">
        <v>3861</v>
      </c>
      <c r="O4085" t="s">
        <v>3860</v>
      </c>
      <c r="P4085" t="s">
        <v>3862</v>
      </c>
      <c r="Q4085" t="s">
        <v>140</v>
      </c>
      <c r="R4085" t="s">
        <v>811</v>
      </c>
      <c r="S4085" t="s">
        <v>345</v>
      </c>
      <c r="T4085" t="s">
        <v>3625</v>
      </c>
      <c r="U4085" t="s">
        <v>343</v>
      </c>
      <c r="V4085" t="s">
        <v>3855</v>
      </c>
      <c r="X4085" t="str">
        <f>LEFT(Table7[[#This Row],[Month]],4)</f>
        <v>2023</v>
      </c>
      <c r="Y4085">
        <f>SIGN(Table7[[#This Row],[Internal Monthly Cost]])</f>
        <v>1</v>
      </c>
    </row>
    <row r="4086" spans="1:25" x14ac:dyDescent="0.2">
      <c r="A4086">
        <v>581</v>
      </c>
      <c r="B4086" t="s">
        <v>3872</v>
      </c>
      <c r="C4086" t="s">
        <v>3872</v>
      </c>
      <c r="D4086" t="s">
        <v>5</v>
      </c>
      <c r="E4086" t="s">
        <v>2642</v>
      </c>
      <c r="F4086" t="s">
        <v>652</v>
      </c>
      <c r="G4086" t="s">
        <v>2643</v>
      </c>
      <c r="H4086" t="s">
        <v>653</v>
      </c>
      <c r="I4086" t="s">
        <v>183</v>
      </c>
      <c r="J4086" t="s">
        <v>8</v>
      </c>
      <c r="K4086" t="s">
        <v>124</v>
      </c>
      <c r="M4086">
        <v>74</v>
      </c>
      <c r="N4086" t="s">
        <v>184</v>
      </c>
      <c r="O4086" t="s">
        <v>259</v>
      </c>
      <c r="P4086" t="s">
        <v>185</v>
      </c>
      <c r="Q4086" t="s">
        <v>139</v>
      </c>
      <c r="R4086" t="s">
        <v>811</v>
      </c>
      <c r="S4086" t="s">
        <v>345</v>
      </c>
      <c r="T4086" t="s">
        <v>3611</v>
      </c>
      <c r="U4086" t="s">
        <v>343</v>
      </c>
      <c r="V4086" t="s">
        <v>401</v>
      </c>
      <c r="X4086" t="str">
        <f>LEFT(Table7[[#This Row],[Month]],4)</f>
        <v>2023</v>
      </c>
      <c r="Y4086">
        <f>SIGN(Table7[[#This Row],[Internal Monthly Cost]])</f>
        <v>1</v>
      </c>
    </row>
    <row r="4087" spans="1:25" x14ac:dyDescent="0.2">
      <c r="A4087">
        <v>574</v>
      </c>
      <c r="B4087" t="s">
        <v>3872</v>
      </c>
      <c r="C4087" t="s">
        <v>3872</v>
      </c>
      <c r="D4087" t="s">
        <v>5</v>
      </c>
      <c r="E4087" t="s">
        <v>2018</v>
      </c>
      <c r="F4087" t="s">
        <v>652</v>
      </c>
      <c r="G4087" t="s">
        <v>2019</v>
      </c>
      <c r="H4087" t="s">
        <v>653</v>
      </c>
      <c r="I4087" t="s">
        <v>183</v>
      </c>
      <c r="J4087" t="s">
        <v>8</v>
      </c>
      <c r="K4087" t="s">
        <v>124</v>
      </c>
      <c r="M4087">
        <v>74</v>
      </c>
      <c r="N4087" t="s">
        <v>3286</v>
      </c>
      <c r="O4087" t="s">
        <v>3287</v>
      </c>
      <c r="P4087" t="s">
        <v>3288</v>
      </c>
      <c r="Q4087" t="s">
        <v>140</v>
      </c>
      <c r="R4087" t="s">
        <v>811</v>
      </c>
      <c r="S4087" t="s">
        <v>345</v>
      </c>
      <c r="T4087" t="s">
        <v>3625</v>
      </c>
      <c r="U4087" t="s">
        <v>343</v>
      </c>
      <c r="V4087" t="s">
        <v>3741</v>
      </c>
      <c r="X4087" t="str">
        <f>LEFT(Table7[[#This Row],[Month]],4)</f>
        <v>2023</v>
      </c>
      <c r="Y4087">
        <f>SIGN(Table7[[#This Row],[Internal Monthly Cost]])</f>
        <v>1</v>
      </c>
    </row>
    <row r="4088" spans="1:25" x14ac:dyDescent="0.2">
      <c r="A4088">
        <v>585</v>
      </c>
      <c r="B4088" t="s">
        <v>3872</v>
      </c>
      <c r="C4088" t="s">
        <v>3872</v>
      </c>
      <c r="D4088" t="s">
        <v>5</v>
      </c>
      <c r="E4088" t="s">
        <v>2275</v>
      </c>
      <c r="F4088" t="s">
        <v>652</v>
      </c>
      <c r="G4088" t="s">
        <v>2276</v>
      </c>
      <c r="H4088" t="s">
        <v>2277</v>
      </c>
      <c r="I4088" t="s">
        <v>183</v>
      </c>
      <c r="J4088" t="s">
        <v>8</v>
      </c>
      <c r="K4088" t="s">
        <v>127</v>
      </c>
      <c r="M4088">
        <v>37</v>
      </c>
      <c r="N4088" t="s">
        <v>186</v>
      </c>
      <c r="O4088" t="s">
        <v>261</v>
      </c>
      <c r="P4088" t="s">
        <v>187</v>
      </c>
      <c r="Q4088" t="s">
        <v>140</v>
      </c>
      <c r="R4088" t="s">
        <v>811</v>
      </c>
      <c r="S4088" t="s">
        <v>345</v>
      </c>
      <c r="T4088" t="s">
        <v>3615</v>
      </c>
      <c r="U4088" t="s">
        <v>343</v>
      </c>
      <c r="V4088" t="s">
        <v>403</v>
      </c>
      <c r="X4088" t="str">
        <f>LEFT(Table7[[#This Row],[Month]],4)</f>
        <v>2023</v>
      </c>
      <c r="Y4088">
        <f>SIGN(Table7[[#This Row],[Internal Monthly Cost]])</f>
        <v>1</v>
      </c>
    </row>
    <row r="4089" spans="1:25" x14ac:dyDescent="0.2">
      <c r="A4089">
        <v>573</v>
      </c>
      <c r="B4089" t="s">
        <v>3872</v>
      </c>
      <c r="C4089" t="s">
        <v>3872</v>
      </c>
      <c r="D4089" t="s">
        <v>5</v>
      </c>
      <c r="E4089" t="s">
        <v>2624</v>
      </c>
      <c r="F4089" t="s">
        <v>652</v>
      </c>
      <c r="G4089" t="s">
        <v>2625</v>
      </c>
      <c r="H4089" t="s">
        <v>653</v>
      </c>
      <c r="I4089" t="s">
        <v>183</v>
      </c>
      <c r="J4089" t="s">
        <v>8</v>
      </c>
      <c r="K4089" t="s">
        <v>124</v>
      </c>
      <c r="M4089">
        <v>74</v>
      </c>
      <c r="N4089" t="s">
        <v>2772</v>
      </c>
      <c r="O4089" t="s">
        <v>2771</v>
      </c>
      <c r="P4089" t="s">
        <v>2773</v>
      </c>
      <c r="Q4089" t="s">
        <v>139</v>
      </c>
      <c r="R4089" t="s">
        <v>811</v>
      </c>
      <c r="S4089" t="s">
        <v>345</v>
      </c>
      <c r="T4089" t="s">
        <v>3694</v>
      </c>
      <c r="U4089" t="s">
        <v>343</v>
      </c>
      <c r="V4089" t="s">
        <v>344</v>
      </c>
      <c r="X4089" t="str">
        <f>LEFT(Table7[[#This Row],[Month]],4)</f>
        <v>2023</v>
      </c>
      <c r="Y4089">
        <f>SIGN(Table7[[#This Row],[Internal Monthly Cost]])</f>
        <v>1</v>
      </c>
    </row>
    <row r="4090" spans="1:25" x14ac:dyDescent="0.2">
      <c r="A4090">
        <v>579</v>
      </c>
      <c r="B4090" t="s">
        <v>3872</v>
      </c>
      <c r="C4090" t="s">
        <v>3872</v>
      </c>
      <c r="D4090" t="s">
        <v>5</v>
      </c>
      <c r="E4090" t="s">
        <v>2207</v>
      </c>
      <c r="F4090" t="s">
        <v>652</v>
      </c>
      <c r="G4090" t="s">
        <v>2208</v>
      </c>
      <c r="H4090" t="s">
        <v>1726</v>
      </c>
      <c r="I4090" t="s">
        <v>183</v>
      </c>
      <c r="J4090" t="s">
        <v>4</v>
      </c>
      <c r="K4090" t="s">
        <v>124</v>
      </c>
      <c r="M4090">
        <v>74</v>
      </c>
      <c r="O4090" t="s">
        <v>193</v>
      </c>
      <c r="X4090" t="str">
        <f>LEFT(Table7[[#This Row],[Month]],4)</f>
        <v>2023</v>
      </c>
      <c r="Y4090">
        <f>SIGN(Table7[[#This Row],[Internal Monthly Cost]])</f>
        <v>1</v>
      </c>
    </row>
    <row r="4091" spans="1:25" x14ac:dyDescent="0.2">
      <c r="A4091">
        <v>576</v>
      </c>
      <c r="B4091" t="s">
        <v>3872</v>
      </c>
      <c r="C4091" t="s">
        <v>3872</v>
      </c>
      <c r="D4091" t="s">
        <v>5</v>
      </c>
      <c r="E4091" t="s">
        <v>2288</v>
      </c>
      <c r="F4091" t="s">
        <v>652</v>
      </c>
      <c r="G4091" t="s">
        <v>2289</v>
      </c>
      <c r="H4091" t="s">
        <v>653</v>
      </c>
      <c r="I4091" t="s">
        <v>183</v>
      </c>
      <c r="J4091" t="s">
        <v>8</v>
      </c>
      <c r="K4091" t="s">
        <v>124</v>
      </c>
      <c r="M4091">
        <v>74</v>
      </c>
      <c r="N4091" t="s">
        <v>109</v>
      </c>
      <c r="O4091" t="s">
        <v>233</v>
      </c>
      <c r="P4091" t="s">
        <v>110</v>
      </c>
      <c r="Q4091" t="s">
        <v>139</v>
      </c>
      <c r="R4091" t="s">
        <v>811</v>
      </c>
      <c r="S4091" t="s">
        <v>345</v>
      </c>
      <c r="T4091" t="s">
        <v>3611</v>
      </c>
      <c r="U4091" t="s">
        <v>343</v>
      </c>
      <c r="V4091" t="s">
        <v>385</v>
      </c>
      <c r="X4091" t="str">
        <f>LEFT(Table7[[#This Row],[Month]],4)</f>
        <v>2023</v>
      </c>
      <c r="Y4091">
        <f>SIGN(Table7[[#This Row],[Internal Monthly Cost]])</f>
        <v>1</v>
      </c>
    </row>
    <row r="4092" spans="1:25" x14ac:dyDescent="0.2">
      <c r="A4092">
        <v>568</v>
      </c>
      <c r="B4092" t="s">
        <v>3872</v>
      </c>
      <c r="C4092" t="s">
        <v>3872</v>
      </c>
      <c r="D4092" t="s">
        <v>5</v>
      </c>
      <c r="E4092" t="s">
        <v>1682</v>
      </c>
      <c r="F4092" t="s">
        <v>652</v>
      </c>
      <c r="G4092" t="s">
        <v>1683</v>
      </c>
      <c r="H4092" t="s">
        <v>653</v>
      </c>
      <c r="I4092" t="s">
        <v>183</v>
      </c>
      <c r="J4092" t="s">
        <v>8</v>
      </c>
      <c r="K4092" t="s">
        <v>124</v>
      </c>
      <c r="M4092">
        <v>74</v>
      </c>
      <c r="N4092" t="s">
        <v>44</v>
      </c>
      <c r="O4092" t="s">
        <v>212</v>
      </c>
      <c r="P4092" t="s">
        <v>45</v>
      </c>
      <c r="Q4092" t="s">
        <v>139</v>
      </c>
      <c r="R4092" t="s">
        <v>811</v>
      </c>
      <c r="S4092" t="s">
        <v>345</v>
      </c>
      <c r="T4092" t="s">
        <v>3611</v>
      </c>
      <c r="U4092" t="s">
        <v>343</v>
      </c>
      <c r="V4092" t="s">
        <v>379</v>
      </c>
      <c r="X4092" t="str">
        <f>LEFT(Table7[[#This Row],[Month]],4)</f>
        <v>2023</v>
      </c>
      <c r="Y4092">
        <f>SIGN(Table7[[#This Row],[Internal Monthly Cost]])</f>
        <v>1</v>
      </c>
    </row>
    <row r="4093" spans="1:25" x14ac:dyDescent="0.2">
      <c r="A4093">
        <v>570</v>
      </c>
      <c r="B4093" t="s">
        <v>3872</v>
      </c>
      <c r="C4093" t="s">
        <v>3872</v>
      </c>
      <c r="D4093" t="s">
        <v>5</v>
      </c>
      <c r="E4093" t="s">
        <v>2299</v>
      </c>
      <c r="F4093" t="s">
        <v>652</v>
      </c>
      <c r="G4093" t="s">
        <v>2300</v>
      </c>
      <c r="H4093" t="s">
        <v>653</v>
      </c>
      <c r="I4093" t="s">
        <v>183</v>
      </c>
      <c r="J4093" t="s">
        <v>8</v>
      </c>
      <c r="K4093" t="s">
        <v>124</v>
      </c>
      <c r="M4093">
        <v>74</v>
      </c>
      <c r="N4093" t="s">
        <v>2675</v>
      </c>
      <c r="O4093" t="s">
        <v>2674</v>
      </c>
      <c r="P4093" t="s">
        <v>2676</v>
      </c>
      <c r="Q4093" t="s">
        <v>139</v>
      </c>
      <c r="R4093" t="s">
        <v>811</v>
      </c>
      <c r="S4093" t="s">
        <v>345</v>
      </c>
      <c r="T4093" t="s">
        <v>3611</v>
      </c>
      <c r="U4093" t="s">
        <v>343</v>
      </c>
      <c r="V4093" t="s">
        <v>2156</v>
      </c>
      <c r="X4093" t="str">
        <f>LEFT(Table7[[#This Row],[Month]],4)</f>
        <v>2023</v>
      </c>
      <c r="Y4093">
        <f>SIGN(Table7[[#This Row],[Internal Monthly Cost]])</f>
        <v>1</v>
      </c>
    </row>
    <row r="4094" spans="1:25" x14ac:dyDescent="0.2">
      <c r="A4094">
        <v>572</v>
      </c>
      <c r="B4094" t="s">
        <v>3872</v>
      </c>
      <c r="C4094" t="s">
        <v>3872</v>
      </c>
      <c r="D4094" t="s">
        <v>5</v>
      </c>
      <c r="E4094" t="s">
        <v>2149</v>
      </c>
      <c r="F4094" t="s">
        <v>652</v>
      </c>
      <c r="G4094" t="s">
        <v>2150</v>
      </c>
      <c r="H4094" t="s">
        <v>653</v>
      </c>
      <c r="I4094" t="s">
        <v>183</v>
      </c>
      <c r="J4094" t="s">
        <v>8</v>
      </c>
      <c r="K4094" t="s">
        <v>124</v>
      </c>
      <c r="M4094">
        <v>74</v>
      </c>
      <c r="N4094" t="s">
        <v>88</v>
      </c>
      <c r="O4094" t="s">
        <v>256</v>
      </c>
      <c r="P4094" t="s">
        <v>89</v>
      </c>
      <c r="Q4094" t="s">
        <v>139</v>
      </c>
      <c r="R4094" t="s">
        <v>811</v>
      </c>
      <c r="S4094" t="s">
        <v>345</v>
      </c>
      <c r="T4094" t="s">
        <v>3611</v>
      </c>
      <c r="U4094" t="s">
        <v>343</v>
      </c>
      <c r="V4094" t="s">
        <v>400</v>
      </c>
      <c r="X4094" t="str">
        <f>LEFT(Table7[[#This Row],[Month]],4)</f>
        <v>2023</v>
      </c>
      <c r="Y4094">
        <f>SIGN(Table7[[#This Row],[Internal Monthly Cost]])</f>
        <v>1</v>
      </c>
    </row>
    <row r="4095" spans="1:25" x14ac:dyDescent="0.2">
      <c r="A4095">
        <v>567</v>
      </c>
      <c r="B4095" t="s">
        <v>3872</v>
      </c>
      <c r="C4095" t="s">
        <v>3872</v>
      </c>
      <c r="D4095" t="s">
        <v>5</v>
      </c>
      <c r="E4095" t="s">
        <v>2291</v>
      </c>
      <c r="F4095" t="s">
        <v>652</v>
      </c>
      <c r="G4095" t="s">
        <v>2292</v>
      </c>
      <c r="H4095" t="s">
        <v>653</v>
      </c>
      <c r="I4095" t="s">
        <v>183</v>
      </c>
      <c r="J4095" t="s">
        <v>8</v>
      </c>
      <c r="K4095" t="s">
        <v>124</v>
      </c>
      <c r="L4095" t="s">
        <v>3752</v>
      </c>
      <c r="M4095">
        <v>74</v>
      </c>
      <c r="N4095" t="s">
        <v>58</v>
      </c>
      <c r="O4095" t="s">
        <v>237</v>
      </c>
      <c r="P4095" t="s">
        <v>59</v>
      </c>
      <c r="Q4095" t="s">
        <v>139</v>
      </c>
      <c r="R4095" t="s">
        <v>811</v>
      </c>
      <c r="S4095" t="s">
        <v>345</v>
      </c>
      <c r="T4095" t="s">
        <v>3611</v>
      </c>
      <c r="U4095" t="s">
        <v>343</v>
      </c>
      <c r="V4095" t="s">
        <v>358</v>
      </c>
      <c r="X4095" t="str">
        <f>LEFT(Table7[[#This Row],[Month]],4)</f>
        <v>2023</v>
      </c>
      <c r="Y4095">
        <f>SIGN(Table7[[#This Row],[Internal Monthly Cost]])</f>
        <v>1</v>
      </c>
    </row>
    <row r="4096" spans="1:25" x14ac:dyDescent="0.2">
      <c r="A4096">
        <v>580</v>
      </c>
      <c r="B4096" t="s">
        <v>3872</v>
      </c>
      <c r="C4096" t="s">
        <v>3872</v>
      </c>
      <c r="D4096" t="s">
        <v>5</v>
      </c>
      <c r="E4096" t="s">
        <v>2158</v>
      </c>
      <c r="F4096" t="s">
        <v>652</v>
      </c>
      <c r="G4096" t="s">
        <v>2159</v>
      </c>
      <c r="H4096" t="s">
        <v>653</v>
      </c>
      <c r="I4096" t="s">
        <v>183</v>
      </c>
      <c r="J4096" t="s">
        <v>8</v>
      </c>
      <c r="K4096" t="s">
        <v>124</v>
      </c>
      <c r="M4096">
        <v>74</v>
      </c>
      <c r="N4096" t="s">
        <v>92</v>
      </c>
      <c r="O4096" t="s">
        <v>258</v>
      </c>
      <c r="P4096" t="s">
        <v>93</v>
      </c>
      <c r="Q4096" t="s">
        <v>139</v>
      </c>
      <c r="R4096" t="s">
        <v>811</v>
      </c>
      <c r="S4096" t="s">
        <v>345</v>
      </c>
      <c r="T4096" t="s">
        <v>3611</v>
      </c>
      <c r="U4096" t="s">
        <v>343</v>
      </c>
      <c r="V4096" t="s">
        <v>373</v>
      </c>
      <c r="X4096" t="str">
        <f>LEFT(Table7[[#This Row],[Month]],4)</f>
        <v>2023</v>
      </c>
      <c r="Y4096">
        <f>SIGN(Table7[[#This Row],[Internal Monthly Cost]])</f>
        <v>1</v>
      </c>
    </row>
    <row r="4097" spans="1:25" x14ac:dyDescent="0.2">
      <c r="A4097">
        <v>577</v>
      </c>
      <c r="B4097" t="s">
        <v>3872</v>
      </c>
      <c r="C4097" t="s">
        <v>3872</v>
      </c>
      <c r="D4097" t="s">
        <v>5</v>
      </c>
      <c r="E4097" t="s">
        <v>2023</v>
      </c>
      <c r="F4097" t="s">
        <v>652</v>
      </c>
      <c r="G4097" t="s">
        <v>2024</v>
      </c>
      <c r="H4097" t="s">
        <v>653</v>
      </c>
      <c r="I4097" t="s">
        <v>183</v>
      </c>
      <c r="J4097" t="s">
        <v>8</v>
      </c>
      <c r="K4097" t="s">
        <v>124</v>
      </c>
      <c r="M4097">
        <v>74</v>
      </c>
      <c r="N4097" t="s">
        <v>3754</v>
      </c>
      <c r="O4097" t="s">
        <v>3753</v>
      </c>
      <c r="P4097" t="s">
        <v>3755</v>
      </c>
      <c r="Q4097" t="s">
        <v>139</v>
      </c>
      <c r="R4097" t="s">
        <v>811</v>
      </c>
      <c r="S4097" t="s">
        <v>345</v>
      </c>
      <c r="T4097" t="s">
        <v>3694</v>
      </c>
      <c r="U4097" t="s">
        <v>343</v>
      </c>
      <c r="V4097" t="s">
        <v>3756</v>
      </c>
      <c r="X4097" t="str">
        <f>LEFT(Table7[[#This Row],[Month]],4)</f>
        <v>2023</v>
      </c>
      <c r="Y4097">
        <f>SIGN(Table7[[#This Row],[Internal Monthly Cost]])</f>
        <v>1</v>
      </c>
    </row>
    <row r="4098" spans="1:25" x14ac:dyDescent="0.2">
      <c r="A4098">
        <v>575</v>
      </c>
      <c r="B4098" t="s">
        <v>3872</v>
      </c>
      <c r="C4098" t="s">
        <v>3872</v>
      </c>
      <c r="D4098" t="s">
        <v>5</v>
      </c>
      <c r="E4098" t="s">
        <v>2185</v>
      </c>
      <c r="F4098" t="s">
        <v>652</v>
      </c>
      <c r="G4098" t="s">
        <v>2186</v>
      </c>
      <c r="H4098" t="s">
        <v>653</v>
      </c>
      <c r="I4098" t="s">
        <v>183</v>
      </c>
      <c r="J4098" t="s">
        <v>8</v>
      </c>
      <c r="K4098" t="s">
        <v>124</v>
      </c>
      <c r="M4098">
        <v>74</v>
      </c>
      <c r="N4098" t="s">
        <v>96</v>
      </c>
      <c r="O4098" t="s">
        <v>241</v>
      </c>
      <c r="P4098" t="s">
        <v>97</v>
      </c>
      <c r="Q4098" t="s">
        <v>139</v>
      </c>
      <c r="R4098" t="s">
        <v>811</v>
      </c>
      <c r="S4098" t="s">
        <v>345</v>
      </c>
      <c r="T4098" t="s">
        <v>3611</v>
      </c>
      <c r="U4098" t="s">
        <v>343</v>
      </c>
      <c r="V4098" t="s">
        <v>373</v>
      </c>
      <c r="X4098" t="str">
        <f>LEFT(Table7[[#This Row],[Month]],4)</f>
        <v>2023</v>
      </c>
      <c r="Y4098">
        <f>SIGN(Table7[[#This Row],[Internal Monthly Cost]])</f>
        <v>1</v>
      </c>
    </row>
    <row r="4099" spans="1:25" x14ac:dyDescent="0.2">
      <c r="A4099">
        <v>578</v>
      </c>
      <c r="B4099" t="s">
        <v>3872</v>
      </c>
      <c r="C4099" t="s">
        <v>3872</v>
      </c>
      <c r="D4099" t="s">
        <v>5</v>
      </c>
      <c r="E4099" t="s">
        <v>1724</v>
      </c>
      <c r="F4099" t="s">
        <v>652</v>
      </c>
      <c r="G4099" t="s">
        <v>1725</v>
      </c>
      <c r="H4099" t="s">
        <v>1726</v>
      </c>
      <c r="I4099" t="s">
        <v>183</v>
      </c>
      <c r="J4099" t="s">
        <v>8</v>
      </c>
      <c r="K4099" t="s">
        <v>124</v>
      </c>
      <c r="M4099">
        <v>74</v>
      </c>
      <c r="N4099" t="s">
        <v>50</v>
      </c>
      <c r="O4099" t="s">
        <v>201</v>
      </c>
      <c r="P4099" t="s">
        <v>51</v>
      </c>
      <c r="Q4099" t="s">
        <v>139</v>
      </c>
      <c r="R4099" t="s">
        <v>811</v>
      </c>
      <c r="S4099" t="s">
        <v>345</v>
      </c>
      <c r="T4099" t="s">
        <v>3611</v>
      </c>
      <c r="U4099" t="s">
        <v>343</v>
      </c>
      <c r="V4099" t="s">
        <v>355</v>
      </c>
      <c r="X4099" t="str">
        <f>LEFT(Table7[[#This Row],[Month]],4)</f>
        <v>2023</v>
      </c>
      <c r="Y4099">
        <f>SIGN(Table7[[#This Row],[Internal Monthly Cost]])</f>
        <v>1</v>
      </c>
    </row>
    <row r="4100" spans="1:25" x14ac:dyDescent="0.2">
      <c r="A4100">
        <v>582</v>
      </c>
      <c r="B4100" t="s">
        <v>3872</v>
      </c>
      <c r="C4100" t="s">
        <v>3872</v>
      </c>
      <c r="D4100" t="s">
        <v>5</v>
      </c>
      <c r="E4100" t="s">
        <v>2401</v>
      </c>
      <c r="F4100" t="s">
        <v>652</v>
      </c>
      <c r="G4100" t="s">
        <v>2402</v>
      </c>
      <c r="H4100" t="s">
        <v>653</v>
      </c>
      <c r="I4100" t="s">
        <v>183</v>
      </c>
      <c r="J4100" t="s">
        <v>8</v>
      </c>
      <c r="K4100" t="s">
        <v>124</v>
      </c>
      <c r="M4100">
        <v>74</v>
      </c>
      <c r="N4100" t="s">
        <v>155</v>
      </c>
      <c r="O4100" t="s">
        <v>199</v>
      </c>
      <c r="P4100" t="s">
        <v>156</v>
      </c>
      <c r="Q4100" t="s">
        <v>139</v>
      </c>
      <c r="R4100" t="s">
        <v>811</v>
      </c>
      <c r="S4100" t="s">
        <v>345</v>
      </c>
      <c r="T4100" t="s">
        <v>3611</v>
      </c>
      <c r="U4100" t="s">
        <v>343</v>
      </c>
      <c r="V4100" t="s">
        <v>393</v>
      </c>
      <c r="X4100" t="str">
        <f>LEFT(Table7[[#This Row],[Month]],4)</f>
        <v>2023</v>
      </c>
      <c r="Y4100">
        <f>SIGN(Table7[[#This Row],[Internal Monthly Cost]])</f>
        <v>1</v>
      </c>
    </row>
    <row r="4101" spans="1:25" x14ac:dyDescent="0.2">
      <c r="A4101">
        <v>571</v>
      </c>
      <c r="B4101" t="s">
        <v>3872</v>
      </c>
      <c r="C4101" t="s">
        <v>3872</v>
      </c>
      <c r="D4101" t="s">
        <v>5</v>
      </c>
      <c r="E4101" t="s">
        <v>2095</v>
      </c>
      <c r="F4101" t="s">
        <v>652</v>
      </c>
      <c r="G4101" t="s">
        <v>2096</v>
      </c>
      <c r="H4101" t="s">
        <v>653</v>
      </c>
      <c r="I4101" t="s">
        <v>183</v>
      </c>
      <c r="J4101" t="s">
        <v>8</v>
      </c>
      <c r="K4101" t="s">
        <v>124</v>
      </c>
      <c r="M4101">
        <v>74</v>
      </c>
      <c r="N4101" t="s">
        <v>3279</v>
      </c>
      <c r="O4101" t="s">
        <v>3280</v>
      </c>
      <c r="P4101" t="s">
        <v>3281</v>
      </c>
      <c r="Q4101" t="s">
        <v>140</v>
      </c>
      <c r="R4101" t="s">
        <v>811</v>
      </c>
      <c r="S4101" t="s">
        <v>345</v>
      </c>
      <c r="T4101" t="s">
        <v>3625</v>
      </c>
      <c r="U4101" t="s">
        <v>343</v>
      </c>
      <c r="V4101" t="s">
        <v>3741</v>
      </c>
      <c r="X4101" t="str">
        <f>LEFT(Table7[[#This Row],[Month]],4)</f>
        <v>2023</v>
      </c>
      <c r="Y4101">
        <f>SIGN(Table7[[#This Row],[Internal Monthly Cost]])</f>
        <v>1</v>
      </c>
    </row>
    <row r="4102" spans="1:25" x14ac:dyDescent="0.2">
      <c r="A4102">
        <v>625</v>
      </c>
      <c r="B4102" t="s">
        <v>3872</v>
      </c>
      <c r="C4102" t="s">
        <v>3872</v>
      </c>
      <c r="D4102" t="s">
        <v>5</v>
      </c>
      <c r="E4102" t="s">
        <v>2627</v>
      </c>
      <c r="F4102" t="s">
        <v>652</v>
      </c>
      <c r="G4102" t="s">
        <v>2628</v>
      </c>
      <c r="H4102" t="s">
        <v>2146</v>
      </c>
      <c r="I4102" t="s">
        <v>290</v>
      </c>
      <c r="J4102" t="s">
        <v>8</v>
      </c>
      <c r="K4102" t="s">
        <v>124</v>
      </c>
      <c r="M4102">
        <v>73</v>
      </c>
      <c r="N4102" t="s">
        <v>82</v>
      </c>
      <c r="O4102" t="s">
        <v>232</v>
      </c>
      <c r="P4102" t="s">
        <v>83</v>
      </c>
      <c r="Q4102" t="s">
        <v>139</v>
      </c>
      <c r="R4102" t="s">
        <v>811</v>
      </c>
      <c r="S4102" t="s">
        <v>345</v>
      </c>
      <c r="T4102" t="s">
        <v>3611</v>
      </c>
      <c r="U4102" t="s">
        <v>343</v>
      </c>
      <c r="V4102" t="s">
        <v>371</v>
      </c>
      <c r="X4102" t="str">
        <f>LEFT(Table7[[#This Row],[Month]],4)</f>
        <v>2023</v>
      </c>
      <c r="Y4102">
        <f>SIGN(Table7[[#This Row],[Internal Monthly Cost]])</f>
        <v>1</v>
      </c>
    </row>
    <row r="4103" spans="1:25" x14ac:dyDescent="0.2">
      <c r="A4103">
        <v>622</v>
      </c>
      <c r="B4103" t="s">
        <v>3872</v>
      </c>
      <c r="C4103" t="s">
        <v>3872</v>
      </c>
      <c r="D4103" t="s">
        <v>5</v>
      </c>
      <c r="E4103" t="s">
        <v>827</v>
      </c>
      <c r="F4103" t="s">
        <v>652</v>
      </c>
      <c r="G4103" t="s">
        <v>828</v>
      </c>
      <c r="H4103" t="s">
        <v>829</v>
      </c>
      <c r="I4103" t="s">
        <v>290</v>
      </c>
      <c r="J4103" t="s">
        <v>8</v>
      </c>
      <c r="K4103" t="s">
        <v>123</v>
      </c>
      <c r="M4103">
        <v>44</v>
      </c>
      <c r="N4103" t="s">
        <v>17</v>
      </c>
      <c r="O4103" t="s">
        <v>200</v>
      </c>
      <c r="P4103" t="s">
        <v>18</v>
      </c>
      <c r="Q4103" t="s">
        <v>171</v>
      </c>
      <c r="R4103" t="s">
        <v>138</v>
      </c>
      <c r="S4103" t="s">
        <v>360</v>
      </c>
      <c r="T4103" t="s">
        <v>3620</v>
      </c>
      <c r="U4103" t="s">
        <v>343</v>
      </c>
      <c r="V4103" t="s">
        <v>388</v>
      </c>
      <c r="X4103" t="str">
        <f>LEFT(Table7[[#This Row],[Month]],4)</f>
        <v>2023</v>
      </c>
      <c r="Y4103">
        <f>SIGN(Table7[[#This Row],[Internal Monthly Cost]])</f>
        <v>1</v>
      </c>
    </row>
    <row r="4104" spans="1:25" x14ac:dyDescent="0.2">
      <c r="A4104">
        <v>635</v>
      </c>
      <c r="B4104" t="s">
        <v>3872</v>
      </c>
      <c r="C4104" t="s">
        <v>3872</v>
      </c>
      <c r="D4104" t="s">
        <v>5</v>
      </c>
      <c r="E4104" t="s">
        <v>2656</v>
      </c>
      <c r="F4104" t="s">
        <v>652</v>
      </c>
      <c r="G4104" t="s">
        <v>2657</v>
      </c>
      <c r="H4104" t="s">
        <v>847</v>
      </c>
      <c r="I4104" t="s">
        <v>291</v>
      </c>
      <c r="J4104" t="s">
        <v>8</v>
      </c>
      <c r="K4104" t="s">
        <v>124</v>
      </c>
      <c r="M4104">
        <v>73</v>
      </c>
      <c r="N4104" t="s">
        <v>2221</v>
      </c>
      <c r="O4104" t="s">
        <v>2220</v>
      </c>
      <c r="P4104" t="s">
        <v>2222</v>
      </c>
      <c r="Q4104" t="s">
        <v>139</v>
      </c>
      <c r="R4104" t="s">
        <v>811</v>
      </c>
      <c r="S4104" t="s">
        <v>345</v>
      </c>
      <c r="T4104" t="s">
        <v>3611</v>
      </c>
      <c r="U4104" t="s">
        <v>343</v>
      </c>
      <c r="V4104" t="s">
        <v>2223</v>
      </c>
      <c r="X4104" t="str">
        <f>LEFT(Table7[[#This Row],[Month]],4)</f>
        <v>2023</v>
      </c>
      <c r="Y4104">
        <f>SIGN(Table7[[#This Row],[Internal Monthly Cost]])</f>
        <v>1</v>
      </c>
    </row>
    <row r="4105" spans="1:25" x14ac:dyDescent="0.2">
      <c r="A4105">
        <v>626</v>
      </c>
      <c r="B4105" t="s">
        <v>3872</v>
      </c>
      <c r="C4105" t="s">
        <v>3872</v>
      </c>
      <c r="D4105" t="s">
        <v>5</v>
      </c>
      <c r="E4105" t="s">
        <v>2645</v>
      </c>
      <c r="F4105" t="s">
        <v>652</v>
      </c>
      <c r="G4105" t="s">
        <v>2646</v>
      </c>
      <c r="H4105" t="s">
        <v>2647</v>
      </c>
      <c r="I4105" t="s">
        <v>290</v>
      </c>
      <c r="J4105" t="s">
        <v>8</v>
      </c>
      <c r="K4105" t="s">
        <v>124</v>
      </c>
      <c r="M4105">
        <v>73</v>
      </c>
      <c r="N4105" t="s">
        <v>115</v>
      </c>
      <c r="O4105" t="s">
        <v>255</v>
      </c>
      <c r="P4105" t="s">
        <v>116</v>
      </c>
      <c r="Q4105" t="s">
        <v>139</v>
      </c>
      <c r="R4105" t="s">
        <v>811</v>
      </c>
      <c r="S4105" t="s">
        <v>345</v>
      </c>
      <c r="T4105" t="s">
        <v>3611</v>
      </c>
      <c r="U4105" t="s">
        <v>343</v>
      </c>
      <c r="V4105" t="s">
        <v>385</v>
      </c>
      <c r="X4105" t="str">
        <f>LEFT(Table7[[#This Row],[Month]],4)</f>
        <v>2023</v>
      </c>
      <c r="Y4105">
        <f>SIGN(Table7[[#This Row],[Internal Monthly Cost]])</f>
        <v>1</v>
      </c>
    </row>
    <row r="4106" spans="1:25" x14ac:dyDescent="0.2">
      <c r="A4106">
        <v>623</v>
      </c>
      <c r="B4106" t="s">
        <v>3872</v>
      </c>
      <c r="C4106" t="s">
        <v>3872</v>
      </c>
      <c r="D4106" t="s">
        <v>5</v>
      </c>
      <c r="E4106" t="s">
        <v>2805</v>
      </c>
      <c r="F4106" t="s">
        <v>652</v>
      </c>
      <c r="G4106" t="s">
        <v>2806</v>
      </c>
      <c r="H4106" t="s">
        <v>2146</v>
      </c>
      <c r="I4106" t="s">
        <v>290</v>
      </c>
      <c r="J4106" t="s">
        <v>8</v>
      </c>
      <c r="K4106" t="s">
        <v>124</v>
      </c>
      <c r="M4106">
        <v>73</v>
      </c>
      <c r="N4106" t="s">
        <v>316</v>
      </c>
      <c r="O4106" t="s">
        <v>317</v>
      </c>
      <c r="P4106" t="s">
        <v>318</v>
      </c>
      <c r="Q4106" t="s">
        <v>139</v>
      </c>
      <c r="R4106" t="s">
        <v>811</v>
      </c>
      <c r="S4106" t="s">
        <v>345</v>
      </c>
      <c r="T4106" t="s">
        <v>3625</v>
      </c>
      <c r="U4106" t="s">
        <v>343</v>
      </c>
      <c r="V4106" t="s">
        <v>344</v>
      </c>
      <c r="X4106" t="str">
        <f>LEFT(Table7[[#This Row],[Month]],4)</f>
        <v>2023</v>
      </c>
      <c r="Y4106">
        <f>SIGN(Table7[[#This Row],[Internal Monthly Cost]])</f>
        <v>1</v>
      </c>
    </row>
    <row r="4107" spans="1:25" x14ac:dyDescent="0.2">
      <c r="A4107">
        <v>624</v>
      </c>
      <c r="B4107" t="s">
        <v>3872</v>
      </c>
      <c r="C4107" t="s">
        <v>3872</v>
      </c>
      <c r="D4107" t="s">
        <v>5</v>
      </c>
      <c r="E4107" t="s">
        <v>2144</v>
      </c>
      <c r="F4107" t="s">
        <v>652</v>
      </c>
      <c r="G4107" t="s">
        <v>2145</v>
      </c>
      <c r="H4107" t="s">
        <v>2146</v>
      </c>
      <c r="I4107" t="s">
        <v>290</v>
      </c>
      <c r="J4107" t="s">
        <v>8</v>
      </c>
      <c r="K4107" t="s">
        <v>124</v>
      </c>
      <c r="M4107">
        <v>73</v>
      </c>
      <c r="N4107" t="s">
        <v>86</v>
      </c>
      <c r="O4107" t="s">
        <v>262</v>
      </c>
      <c r="P4107" t="s">
        <v>87</v>
      </c>
      <c r="Q4107" t="s">
        <v>139</v>
      </c>
      <c r="R4107" t="s">
        <v>811</v>
      </c>
      <c r="S4107" t="s">
        <v>345</v>
      </c>
      <c r="T4107" t="s">
        <v>3611</v>
      </c>
      <c r="U4107" t="s">
        <v>343</v>
      </c>
      <c r="V4107" t="s">
        <v>406</v>
      </c>
      <c r="X4107" t="str">
        <f>LEFT(Table7[[#This Row],[Month]],4)</f>
        <v>2023</v>
      </c>
      <c r="Y4107">
        <f>SIGN(Table7[[#This Row],[Internal Monthly Cost]])</f>
        <v>1</v>
      </c>
    </row>
    <row r="4108" spans="1:25" x14ac:dyDescent="0.2">
      <c r="A4108">
        <v>634</v>
      </c>
      <c r="B4108" t="s">
        <v>3872</v>
      </c>
      <c r="C4108" t="s">
        <v>3872</v>
      </c>
      <c r="D4108" t="s">
        <v>5</v>
      </c>
      <c r="E4108" t="s">
        <v>2649</v>
      </c>
      <c r="F4108" t="s">
        <v>652</v>
      </c>
      <c r="G4108" t="s">
        <v>2650</v>
      </c>
      <c r="H4108" t="s">
        <v>847</v>
      </c>
      <c r="I4108" t="s">
        <v>291</v>
      </c>
      <c r="J4108" t="s">
        <v>8</v>
      </c>
      <c r="K4108" t="s">
        <v>123</v>
      </c>
      <c r="M4108">
        <v>50</v>
      </c>
      <c r="N4108" t="s">
        <v>277</v>
      </c>
      <c r="O4108" t="s">
        <v>278</v>
      </c>
      <c r="P4108" t="s">
        <v>279</v>
      </c>
      <c r="Q4108" t="s">
        <v>171</v>
      </c>
      <c r="R4108" t="s">
        <v>138</v>
      </c>
      <c r="S4108" t="s">
        <v>345</v>
      </c>
      <c r="T4108" t="s">
        <v>362</v>
      </c>
      <c r="U4108" t="s">
        <v>343</v>
      </c>
      <c r="V4108" t="s">
        <v>407</v>
      </c>
      <c r="X4108" t="str">
        <f>LEFT(Table7[[#This Row],[Month]],4)</f>
        <v>2023</v>
      </c>
      <c r="Y4108">
        <f>SIGN(Table7[[#This Row],[Internal Monthly Cost]])</f>
        <v>1</v>
      </c>
    </row>
    <row r="4109" spans="1:25" x14ac:dyDescent="0.2">
      <c r="A4109">
        <v>645</v>
      </c>
      <c r="B4109" t="s">
        <v>3872</v>
      </c>
      <c r="C4109" t="s">
        <v>3872</v>
      </c>
      <c r="D4109" t="s">
        <v>5</v>
      </c>
      <c r="E4109" t="s">
        <v>2702</v>
      </c>
      <c r="F4109" t="s">
        <v>652</v>
      </c>
      <c r="G4109" t="s">
        <v>2939</v>
      </c>
      <c r="H4109" t="s">
        <v>1026</v>
      </c>
      <c r="I4109" t="s">
        <v>2899</v>
      </c>
      <c r="J4109" t="s">
        <v>8</v>
      </c>
      <c r="K4109" t="s">
        <v>124</v>
      </c>
      <c r="M4109">
        <v>72</v>
      </c>
      <c r="N4109" t="s">
        <v>60</v>
      </c>
      <c r="O4109" t="s">
        <v>225</v>
      </c>
      <c r="P4109" t="s">
        <v>61</v>
      </c>
      <c r="Q4109" t="s">
        <v>139</v>
      </c>
      <c r="R4109" t="s">
        <v>811</v>
      </c>
      <c r="S4109" t="s">
        <v>345</v>
      </c>
      <c r="T4109" t="s">
        <v>3611</v>
      </c>
      <c r="U4109" t="s">
        <v>343</v>
      </c>
      <c r="V4109" t="s">
        <v>365</v>
      </c>
      <c r="X4109" t="str">
        <f>LEFT(Table7[[#This Row],[Month]],4)</f>
        <v>2023</v>
      </c>
      <c r="Y4109">
        <f>SIGN(Table7[[#This Row],[Internal Monthly Cost]])</f>
        <v>1</v>
      </c>
    </row>
    <row r="4110" spans="1:25" x14ac:dyDescent="0.2">
      <c r="A4110">
        <v>663</v>
      </c>
      <c r="B4110" t="s">
        <v>3872</v>
      </c>
      <c r="C4110" t="s">
        <v>3872</v>
      </c>
      <c r="D4110" t="s">
        <v>5</v>
      </c>
      <c r="E4110" t="s">
        <v>2797</v>
      </c>
      <c r="F4110" t="s">
        <v>652</v>
      </c>
      <c r="G4110" t="s">
        <v>2798</v>
      </c>
      <c r="H4110" t="s">
        <v>2799</v>
      </c>
      <c r="I4110" t="s">
        <v>2902</v>
      </c>
      <c r="J4110" t="s">
        <v>8</v>
      </c>
      <c r="K4110" t="s">
        <v>124</v>
      </c>
      <c r="M4110">
        <v>72</v>
      </c>
      <c r="N4110" t="s">
        <v>325</v>
      </c>
      <c r="O4110" t="s">
        <v>326</v>
      </c>
      <c r="P4110" t="s">
        <v>327</v>
      </c>
      <c r="Q4110" t="s">
        <v>139</v>
      </c>
      <c r="R4110" t="s">
        <v>811</v>
      </c>
      <c r="S4110" t="s">
        <v>345</v>
      </c>
      <c r="T4110" t="s">
        <v>3611</v>
      </c>
      <c r="U4110" t="s">
        <v>343</v>
      </c>
      <c r="V4110" t="s">
        <v>344</v>
      </c>
      <c r="X4110" t="str">
        <f>LEFT(Table7[[#This Row],[Month]],4)</f>
        <v>2023</v>
      </c>
      <c r="Y4110">
        <f>SIGN(Table7[[#This Row],[Internal Monthly Cost]])</f>
        <v>1</v>
      </c>
    </row>
    <row r="4111" spans="1:25" x14ac:dyDescent="0.2">
      <c r="A4111">
        <v>661</v>
      </c>
      <c r="B4111" t="s">
        <v>3872</v>
      </c>
      <c r="C4111" t="s">
        <v>3872</v>
      </c>
      <c r="D4111" t="s">
        <v>5</v>
      </c>
      <c r="E4111" t="s">
        <v>1403</v>
      </c>
      <c r="F4111" t="s">
        <v>652</v>
      </c>
      <c r="G4111" t="s">
        <v>1404</v>
      </c>
      <c r="H4111" t="s">
        <v>1405</v>
      </c>
      <c r="I4111" t="s">
        <v>2902</v>
      </c>
      <c r="J4111" t="s">
        <v>8</v>
      </c>
      <c r="K4111" t="s">
        <v>124</v>
      </c>
      <c r="M4111">
        <v>72</v>
      </c>
      <c r="N4111" t="s">
        <v>3761</v>
      </c>
      <c r="O4111" t="s">
        <v>3760</v>
      </c>
      <c r="P4111" t="s">
        <v>3762</v>
      </c>
      <c r="Q4111" t="s">
        <v>139</v>
      </c>
      <c r="R4111" t="s">
        <v>811</v>
      </c>
      <c r="S4111" t="s">
        <v>345</v>
      </c>
      <c r="T4111" t="s">
        <v>3694</v>
      </c>
      <c r="U4111" t="s">
        <v>343</v>
      </c>
      <c r="V4111" t="s">
        <v>3763</v>
      </c>
      <c r="X4111" t="str">
        <f>LEFT(Table7[[#This Row],[Month]],4)</f>
        <v>2023</v>
      </c>
      <c r="Y4111">
        <f>SIGN(Table7[[#This Row],[Internal Monthly Cost]])</f>
        <v>1</v>
      </c>
    </row>
    <row r="4112" spans="1:25" x14ac:dyDescent="0.2">
      <c r="A4112">
        <v>667</v>
      </c>
      <c r="B4112" t="s">
        <v>3872</v>
      </c>
      <c r="C4112" t="s">
        <v>3872</v>
      </c>
      <c r="D4112" t="s">
        <v>5</v>
      </c>
      <c r="E4112" t="s">
        <v>797</v>
      </c>
      <c r="F4112" t="s">
        <v>652</v>
      </c>
      <c r="G4112" t="s">
        <v>800</v>
      </c>
      <c r="H4112" t="s">
        <v>801</v>
      </c>
      <c r="I4112" t="s">
        <v>2903</v>
      </c>
      <c r="J4112" t="s">
        <v>8</v>
      </c>
      <c r="K4112" t="s">
        <v>123</v>
      </c>
      <c r="M4112">
        <v>50</v>
      </c>
      <c r="N4112" t="s">
        <v>334</v>
      </c>
      <c r="O4112" t="s">
        <v>335</v>
      </c>
      <c r="P4112" t="s">
        <v>336</v>
      </c>
      <c r="Q4112" t="s">
        <v>171</v>
      </c>
      <c r="R4112" t="s">
        <v>138</v>
      </c>
      <c r="S4112" t="s">
        <v>360</v>
      </c>
      <c r="T4112" t="s">
        <v>2923</v>
      </c>
      <c r="U4112" t="s">
        <v>343</v>
      </c>
      <c r="V4112" t="s">
        <v>415</v>
      </c>
      <c r="X4112" t="str">
        <f>LEFT(Table7[[#This Row],[Month]],4)</f>
        <v>2023</v>
      </c>
      <c r="Y4112">
        <f>SIGN(Table7[[#This Row],[Internal Monthly Cost]])</f>
        <v>1</v>
      </c>
    </row>
    <row r="4113" spans="1:25" x14ac:dyDescent="0.2">
      <c r="A4113">
        <v>675</v>
      </c>
      <c r="B4113" t="s">
        <v>3872</v>
      </c>
      <c r="C4113" t="s">
        <v>3872</v>
      </c>
      <c r="D4113" t="s">
        <v>5</v>
      </c>
      <c r="E4113" t="s">
        <v>1633</v>
      </c>
      <c r="F4113" t="s">
        <v>652</v>
      </c>
      <c r="G4113" t="s">
        <v>1634</v>
      </c>
      <c r="H4113" t="s">
        <v>1635</v>
      </c>
      <c r="I4113" t="s">
        <v>2905</v>
      </c>
      <c r="J4113" t="s">
        <v>8</v>
      </c>
      <c r="K4113" t="s">
        <v>123</v>
      </c>
      <c r="M4113">
        <v>44</v>
      </c>
      <c r="N4113" t="s">
        <v>448</v>
      </c>
      <c r="O4113" t="s">
        <v>449</v>
      </c>
      <c r="P4113" t="s">
        <v>450</v>
      </c>
      <c r="Q4113" t="s">
        <v>171</v>
      </c>
      <c r="R4113" t="s">
        <v>138</v>
      </c>
      <c r="S4113" t="s">
        <v>345</v>
      </c>
      <c r="T4113" t="s">
        <v>451</v>
      </c>
      <c r="U4113" t="s">
        <v>343</v>
      </c>
      <c r="V4113" t="s">
        <v>452</v>
      </c>
      <c r="X4113" t="str">
        <f>LEFT(Table7[[#This Row],[Month]],4)</f>
        <v>2023</v>
      </c>
      <c r="Y4113">
        <f>SIGN(Table7[[#This Row],[Internal Monthly Cost]])</f>
        <v>1</v>
      </c>
    </row>
    <row r="4114" spans="1:25" x14ac:dyDescent="0.2">
      <c r="A4114">
        <v>684</v>
      </c>
      <c r="B4114" t="s">
        <v>3872</v>
      </c>
      <c r="C4114" t="s">
        <v>3872</v>
      </c>
      <c r="D4114" t="s">
        <v>5</v>
      </c>
      <c r="E4114" t="s">
        <v>2891</v>
      </c>
      <c r="F4114" t="s">
        <v>652</v>
      </c>
      <c r="G4114" t="s">
        <v>2892</v>
      </c>
      <c r="H4114" t="s">
        <v>2893</v>
      </c>
      <c r="I4114" t="s">
        <v>2906</v>
      </c>
      <c r="J4114" t="s">
        <v>8</v>
      </c>
      <c r="K4114" t="s">
        <v>124</v>
      </c>
      <c r="M4114">
        <v>37</v>
      </c>
      <c r="N4114" t="s">
        <v>2873</v>
      </c>
      <c r="O4114" t="s">
        <v>2874</v>
      </c>
      <c r="P4114" t="s">
        <v>2875</v>
      </c>
      <c r="Q4114" t="s">
        <v>139</v>
      </c>
      <c r="R4114" t="s">
        <v>811</v>
      </c>
      <c r="S4114" t="s">
        <v>345</v>
      </c>
      <c r="T4114" t="s">
        <v>3611</v>
      </c>
      <c r="U4114" t="s">
        <v>343</v>
      </c>
      <c r="V4114" t="s">
        <v>2876</v>
      </c>
      <c r="X4114" t="str">
        <f>LEFT(Table7[[#This Row],[Month]],4)</f>
        <v>2023</v>
      </c>
      <c r="Y4114">
        <f>SIGN(Table7[[#This Row],[Internal Monthly Cost]])</f>
        <v>1</v>
      </c>
    </row>
    <row r="4115" spans="1:25" x14ac:dyDescent="0.2">
      <c r="A4115">
        <v>716</v>
      </c>
      <c r="B4115" t="s">
        <v>3872</v>
      </c>
      <c r="C4115" t="s">
        <v>3872</v>
      </c>
      <c r="D4115" t="s">
        <v>5</v>
      </c>
      <c r="E4115" t="s">
        <v>3175</v>
      </c>
      <c r="F4115" t="s">
        <v>652</v>
      </c>
      <c r="G4115" t="s">
        <v>3176</v>
      </c>
      <c r="H4115" t="s">
        <v>3156</v>
      </c>
      <c r="I4115" t="s">
        <v>3175</v>
      </c>
      <c r="J4115" t="s">
        <v>8</v>
      </c>
      <c r="K4115" t="s">
        <v>123</v>
      </c>
      <c r="M4115">
        <v>44</v>
      </c>
      <c r="N4115" t="s">
        <v>3179</v>
      </c>
      <c r="O4115" t="s">
        <v>3178</v>
      </c>
      <c r="P4115" t="s">
        <v>3180</v>
      </c>
      <c r="Q4115" t="s">
        <v>171</v>
      </c>
      <c r="R4115" t="s">
        <v>138</v>
      </c>
      <c r="S4115" t="s">
        <v>345</v>
      </c>
      <c r="T4115" t="s">
        <v>3623</v>
      </c>
      <c r="U4115" t="s">
        <v>343</v>
      </c>
      <c r="V4115" t="s">
        <v>3096</v>
      </c>
      <c r="X4115" t="str">
        <f>LEFT(Table7[[#This Row],[Month]],4)</f>
        <v>2023</v>
      </c>
      <c r="Y4115">
        <f>SIGN(Table7[[#This Row],[Internal Monthly Cost]])</f>
        <v>1</v>
      </c>
    </row>
    <row r="4116" spans="1:25" x14ac:dyDescent="0.2">
      <c r="A4116">
        <v>711</v>
      </c>
      <c r="B4116" t="s">
        <v>3872</v>
      </c>
      <c r="C4116" t="s">
        <v>3872</v>
      </c>
      <c r="D4116" t="s">
        <v>5</v>
      </c>
      <c r="E4116" t="s">
        <v>3100</v>
      </c>
      <c r="F4116" t="s">
        <v>652</v>
      </c>
      <c r="G4116" t="s">
        <v>3101</v>
      </c>
      <c r="H4116" t="s">
        <v>3102</v>
      </c>
      <c r="I4116" t="s">
        <v>3077</v>
      </c>
      <c r="J4116" t="s">
        <v>8</v>
      </c>
      <c r="K4116" t="s">
        <v>3074</v>
      </c>
      <c r="M4116">
        <v>47</v>
      </c>
      <c r="N4116" t="s">
        <v>3103</v>
      </c>
      <c r="O4116" t="s">
        <v>3104</v>
      </c>
      <c r="P4116" t="s">
        <v>3150</v>
      </c>
      <c r="Q4116" t="s">
        <v>3106</v>
      </c>
      <c r="R4116" t="s">
        <v>3074</v>
      </c>
      <c r="S4116" t="s">
        <v>345</v>
      </c>
      <c r="T4116" t="s">
        <v>3075</v>
      </c>
      <c r="U4116" t="s">
        <v>343</v>
      </c>
      <c r="V4116" t="s">
        <v>3096</v>
      </c>
      <c r="X4116" t="str">
        <f>LEFT(Table7[[#This Row],[Month]],4)</f>
        <v>2023</v>
      </c>
      <c r="Y4116">
        <f>SIGN(Table7[[#This Row],[Internal Monthly Cost]])</f>
        <v>1</v>
      </c>
    </row>
    <row r="4117" spans="1:25" x14ac:dyDescent="0.2">
      <c r="A4117">
        <v>692</v>
      </c>
      <c r="B4117" t="s">
        <v>3872</v>
      </c>
      <c r="C4117" t="s">
        <v>3872</v>
      </c>
      <c r="D4117" t="s">
        <v>725</v>
      </c>
      <c r="E4117" t="s">
        <v>2945</v>
      </c>
      <c r="F4117" t="s">
        <v>652</v>
      </c>
      <c r="G4117" t="s">
        <v>2946</v>
      </c>
      <c r="H4117" t="s">
        <v>2947</v>
      </c>
      <c r="J4117" t="s">
        <v>8</v>
      </c>
      <c r="K4117" t="s">
        <v>123</v>
      </c>
      <c r="M4117">
        <v>15</v>
      </c>
      <c r="N4117" t="s">
        <v>319</v>
      </c>
      <c r="O4117" t="s">
        <v>320</v>
      </c>
      <c r="P4117" t="s">
        <v>321</v>
      </c>
      <c r="Q4117" t="s">
        <v>171</v>
      </c>
      <c r="R4117" t="s">
        <v>138</v>
      </c>
      <c r="S4117" t="s">
        <v>345</v>
      </c>
      <c r="T4117" t="s">
        <v>2923</v>
      </c>
      <c r="U4117" t="s">
        <v>343</v>
      </c>
      <c r="V4117" t="s">
        <v>356</v>
      </c>
      <c r="X4117" t="str">
        <f>LEFT(Table7[[#This Row],[Month]],4)</f>
        <v>2023</v>
      </c>
      <c r="Y4117">
        <f>SIGN(Table7[[#This Row],[Internal Monthly Cost]])</f>
        <v>1</v>
      </c>
    </row>
    <row r="4118" spans="1:25" x14ac:dyDescent="0.2">
      <c r="A4118">
        <v>737</v>
      </c>
      <c r="B4118" t="s">
        <v>3872</v>
      </c>
      <c r="C4118" t="s">
        <v>3872</v>
      </c>
      <c r="D4118" t="s">
        <v>5</v>
      </c>
      <c r="E4118" t="s">
        <v>3395</v>
      </c>
      <c r="F4118" t="s">
        <v>652</v>
      </c>
      <c r="G4118" t="s">
        <v>3396</v>
      </c>
      <c r="H4118" t="s">
        <v>3383</v>
      </c>
      <c r="I4118" t="s">
        <v>3430</v>
      </c>
      <c r="J4118" t="s">
        <v>8</v>
      </c>
      <c r="K4118" t="s">
        <v>124</v>
      </c>
      <c r="M4118">
        <v>81</v>
      </c>
      <c r="N4118" t="s">
        <v>310</v>
      </c>
      <c r="O4118" t="s">
        <v>311</v>
      </c>
      <c r="P4118" t="s">
        <v>312</v>
      </c>
      <c r="Q4118" t="s">
        <v>139</v>
      </c>
      <c r="R4118" t="s">
        <v>811</v>
      </c>
      <c r="S4118" t="s">
        <v>345</v>
      </c>
      <c r="T4118" t="s">
        <v>3611</v>
      </c>
      <c r="U4118" t="s">
        <v>343</v>
      </c>
      <c r="V4118" t="s">
        <v>344</v>
      </c>
      <c r="X4118" t="str">
        <f>LEFT(Table7[[#This Row],[Month]],4)</f>
        <v>2023</v>
      </c>
      <c r="Y4118">
        <f>SIGN(Table7[[#This Row],[Internal Monthly Cost]])</f>
        <v>1</v>
      </c>
    </row>
    <row r="4119" spans="1:25" x14ac:dyDescent="0.2">
      <c r="A4119">
        <v>594</v>
      </c>
      <c r="B4119" t="s">
        <v>3872</v>
      </c>
      <c r="C4119" t="s">
        <v>3872</v>
      </c>
      <c r="D4119" t="s">
        <v>5</v>
      </c>
      <c r="E4119" t="s">
        <v>878</v>
      </c>
      <c r="F4119" t="s">
        <v>652</v>
      </c>
      <c r="G4119" t="s">
        <v>880</v>
      </c>
      <c r="H4119" t="s">
        <v>881</v>
      </c>
      <c r="I4119" t="s">
        <v>289</v>
      </c>
      <c r="J4119" t="s">
        <v>8</v>
      </c>
      <c r="K4119" t="s">
        <v>127</v>
      </c>
      <c r="M4119">
        <v>50</v>
      </c>
      <c r="N4119" t="s">
        <v>21</v>
      </c>
      <c r="O4119" t="s">
        <v>209</v>
      </c>
      <c r="P4119" t="s">
        <v>22</v>
      </c>
      <c r="Q4119" t="s">
        <v>140</v>
      </c>
      <c r="R4119" t="s">
        <v>811</v>
      </c>
      <c r="S4119" t="s">
        <v>360</v>
      </c>
      <c r="T4119" t="s">
        <v>3617</v>
      </c>
      <c r="U4119" t="s">
        <v>343</v>
      </c>
      <c r="V4119" t="s">
        <v>404</v>
      </c>
      <c r="X4119" t="str">
        <f>LEFT(Table7[[#This Row],[Month]],4)</f>
        <v>2023</v>
      </c>
      <c r="Y4119">
        <f>SIGN(Table7[[#This Row],[Internal Monthly Cost]])</f>
        <v>1</v>
      </c>
    </row>
    <row r="4120" spans="1:25" x14ac:dyDescent="0.2">
      <c r="A4120">
        <v>668</v>
      </c>
      <c r="B4120" t="s">
        <v>3872</v>
      </c>
      <c r="C4120" t="s">
        <v>3872</v>
      </c>
      <c r="D4120" t="s">
        <v>5</v>
      </c>
      <c r="E4120" t="s">
        <v>1961</v>
      </c>
      <c r="F4120" t="s">
        <v>652</v>
      </c>
      <c r="G4120" t="s">
        <v>1963</v>
      </c>
      <c r="H4120" t="s">
        <v>1964</v>
      </c>
      <c r="I4120" t="s">
        <v>2904</v>
      </c>
      <c r="J4120" t="s">
        <v>8</v>
      </c>
      <c r="K4120" t="s">
        <v>124</v>
      </c>
      <c r="M4120">
        <v>44</v>
      </c>
      <c r="N4120" t="s">
        <v>416</v>
      </c>
      <c r="O4120" t="s">
        <v>417</v>
      </c>
      <c r="P4120" t="s">
        <v>418</v>
      </c>
      <c r="Q4120" t="s">
        <v>171</v>
      </c>
      <c r="R4120" t="s">
        <v>138</v>
      </c>
      <c r="S4120" t="s">
        <v>345</v>
      </c>
      <c r="T4120" t="s">
        <v>3614</v>
      </c>
      <c r="U4120" t="s">
        <v>343</v>
      </c>
      <c r="V4120" t="s">
        <v>419</v>
      </c>
      <c r="X4120" t="str">
        <f>LEFT(Table7[[#This Row],[Month]],4)</f>
        <v>2023</v>
      </c>
      <c r="Y4120">
        <f>SIGN(Table7[[#This Row],[Internal Monthly Cost]])</f>
        <v>1</v>
      </c>
    </row>
    <row r="4121" spans="1:25" x14ac:dyDescent="0.2">
      <c r="A4121">
        <v>647</v>
      </c>
      <c r="B4121" t="s">
        <v>3872</v>
      </c>
      <c r="C4121" t="s">
        <v>3872</v>
      </c>
      <c r="D4121" t="s">
        <v>5</v>
      </c>
      <c r="E4121" t="s">
        <v>887</v>
      </c>
      <c r="F4121" t="s">
        <v>652</v>
      </c>
      <c r="G4121" t="s">
        <v>888</v>
      </c>
      <c r="H4121" t="s">
        <v>889</v>
      </c>
      <c r="I4121" t="s">
        <v>2899</v>
      </c>
      <c r="J4121" t="s">
        <v>8</v>
      </c>
      <c r="K4121" t="s">
        <v>123</v>
      </c>
      <c r="M4121">
        <v>51</v>
      </c>
      <c r="N4121" t="s">
        <v>298</v>
      </c>
      <c r="O4121" t="s">
        <v>299</v>
      </c>
      <c r="P4121" t="s">
        <v>300</v>
      </c>
      <c r="Q4121" t="s">
        <v>171</v>
      </c>
      <c r="R4121" t="s">
        <v>138</v>
      </c>
      <c r="S4121" t="s">
        <v>345</v>
      </c>
      <c r="T4121" t="s">
        <v>362</v>
      </c>
      <c r="U4121" t="s">
        <v>343</v>
      </c>
      <c r="V4121" t="s">
        <v>3267</v>
      </c>
      <c r="X4121" t="str">
        <f>LEFT(Table7[[#This Row],[Month]],4)</f>
        <v>2023</v>
      </c>
      <c r="Y4121">
        <f>SIGN(Table7[[#This Row],[Internal Monthly Cost]])</f>
        <v>1</v>
      </c>
    </row>
    <row r="4122" spans="1:25" x14ac:dyDescent="0.2">
      <c r="A4122">
        <v>659</v>
      </c>
      <c r="B4122" t="s">
        <v>3872</v>
      </c>
      <c r="C4122" t="s">
        <v>3872</v>
      </c>
      <c r="D4122" t="s">
        <v>5</v>
      </c>
      <c r="E4122" t="s">
        <v>1476</v>
      </c>
      <c r="F4122" t="s">
        <v>652</v>
      </c>
      <c r="G4122" t="s">
        <v>1477</v>
      </c>
      <c r="H4122" t="s">
        <v>1478</v>
      </c>
      <c r="I4122" t="s">
        <v>2901</v>
      </c>
      <c r="J4122" t="s">
        <v>8</v>
      </c>
      <c r="K4122" t="s">
        <v>123</v>
      </c>
      <c r="M4122">
        <v>51</v>
      </c>
      <c r="N4122" t="s">
        <v>2913</v>
      </c>
      <c r="O4122" t="s">
        <v>198</v>
      </c>
      <c r="P4122" t="s">
        <v>37</v>
      </c>
      <c r="Q4122" t="s">
        <v>171</v>
      </c>
      <c r="R4122" t="s">
        <v>138</v>
      </c>
      <c r="S4122" t="s">
        <v>360</v>
      </c>
      <c r="T4122" t="s">
        <v>380</v>
      </c>
      <c r="U4122" t="s">
        <v>343</v>
      </c>
      <c r="V4122" t="s">
        <v>382</v>
      </c>
      <c r="X4122" t="str">
        <f>LEFT(Table7[[#This Row],[Month]],4)</f>
        <v>2023</v>
      </c>
      <c r="Y4122">
        <f>SIGN(Table7[[#This Row],[Internal Monthly Cost]])</f>
        <v>1</v>
      </c>
    </row>
    <row r="4123" spans="1:25" x14ac:dyDescent="0.2">
      <c r="A4123">
        <v>731</v>
      </c>
      <c r="B4123" t="s">
        <v>3872</v>
      </c>
      <c r="C4123" t="s">
        <v>3872</v>
      </c>
      <c r="D4123" t="s">
        <v>5</v>
      </c>
      <c r="E4123" t="s">
        <v>3384</v>
      </c>
      <c r="F4123" t="s">
        <v>652</v>
      </c>
      <c r="G4123" t="s">
        <v>3385</v>
      </c>
      <c r="H4123" t="s">
        <v>3383</v>
      </c>
      <c r="I4123" t="s">
        <v>3430</v>
      </c>
      <c r="J4123" t="s">
        <v>8</v>
      </c>
      <c r="K4123" t="s">
        <v>124</v>
      </c>
      <c r="M4123">
        <v>81</v>
      </c>
      <c r="N4123" t="s">
        <v>56</v>
      </c>
      <c r="O4123" t="s">
        <v>223</v>
      </c>
      <c r="P4123" t="s">
        <v>57</v>
      </c>
      <c r="Q4123" t="s">
        <v>139</v>
      </c>
      <c r="R4123" t="s">
        <v>811</v>
      </c>
      <c r="S4123" t="s">
        <v>345</v>
      </c>
      <c r="T4123" t="s">
        <v>3628</v>
      </c>
      <c r="U4123" t="s">
        <v>343</v>
      </c>
      <c r="V4123" t="s">
        <v>358</v>
      </c>
      <c r="X4123" t="str">
        <f>LEFT(Table7[[#This Row],[Month]],4)</f>
        <v>2023</v>
      </c>
      <c r="Y4123">
        <f>SIGN(Table7[[#This Row],[Internal Monthly Cost]])</f>
        <v>1</v>
      </c>
    </row>
    <row r="4124" spans="1:25" x14ac:dyDescent="0.2">
      <c r="A4124">
        <v>735</v>
      </c>
      <c r="B4124" t="s">
        <v>3872</v>
      </c>
      <c r="C4124" t="s">
        <v>3872</v>
      </c>
      <c r="D4124" t="s">
        <v>5</v>
      </c>
      <c r="E4124" t="s">
        <v>3390</v>
      </c>
      <c r="F4124" t="s">
        <v>652</v>
      </c>
      <c r="G4124" t="s">
        <v>3392</v>
      </c>
      <c r="H4124" t="s">
        <v>3383</v>
      </c>
      <c r="I4124" t="s">
        <v>3430</v>
      </c>
      <c r="J4124" t="s">
        <v>8</v>
      </c>
      <c r="K4124" t="s">
        <v>124</v>
      </c>
      <c r="M4124">
        <v>81</v>
      </c>
      <c r="N4124" t="s">
        <v>80</v>
      </c>
      <c r="O4124" t="s">
        <v>231</v>
      </c>
      <c r="P4124" t="s">
        <v>81</v>
      </c>
      <c r="Q4124" t="s">
        <v>139</v>
      </c>
      <c r="R4124" t="s">
        <v>811</v>
      </c>
      <c r="S4124" t="s">
        <v>345</v>
      </c>
      <c r="T4124" t="s">
        <v>3611</v>
      </c>
      <c r="U4124" t="s">
        <v>343</v>
      </c>
      <c r="V4124" t="s">
        <v>369</v>
      </c>
      <c r="X4124" t="str">
        <f>LEFT(Table7[[#This Row],[Month]],4)</f>
        <v>2023</v>
      </c>
      <c r="Y4124">
        <f>SIGN(Table7[[#This Row],[Internal Monthly Cost]])</f>
        <v>1</v>
      </c>
    </row>
    <row r="4125" spans="1:25" x14ac:dyDescent="0.2">
      <c r="A4125">
        <v>728</v>
      </c>
      <c r="B4125" t="s">
        <v>3872</v>
      </c>
      <c r="C4125" t="s">
        <v>3872</v>
      </c>
      <c r="D4125" t="s">
        <v>5</v>
      </c>
      <c r="E4125" t="s">
        <v>3360</v>
      </c>
      <c r="F4125" t="s">
        <v>652</v>
      </c>
      <c r="G4125" t="s">
        <v>3362</v>
      </c>
      <c r="H4125" t="s">
        <v>3363</v>
      </c>
      <c r="I4125" t="s">
        <v>3430</v>
      </c>
      <c r="J4125" t="s">
        <v>8</v>
      </c>
      <c r="K4125" t="s">
        <v>127</v>
      </c>
      <c r="M4125">
        <v>52</v>
      </c>
      <c r="N4125" t="s">
        <v>1004</v>
      </c>
      <c r="O4125" t="s">
        <v>1003</v>
      </c>
      <c r="P4125" t="s">
        <v>1005</v>
      </c>
      <c r="Q4125" t="s">
        <v>140</v>
      </c>
      <c r="R4125" t="s">
        <v>811</v>
      </c>
      <c r="S4125" t="s">
        <v>345</v>
      </c>
      <c r="T4125" t="s">
        <v>3627</v>
      </c>
      <c r="U4125" t="s">
        <v>343</v>
      </c>
      <c r="V4125" t="s">
        <v>1006</v>
      </c>
      <c r="X4125" t="str">
        <f>LEFT(Table7[[#This Row],[Month]],4)</f>
        <v>2023</v>
      </c>
      <c r="Y4125">
        <f>SIGN(Table7[[#This Row],[Internal Monthly Cost]])</f>
        <v>1</v>
      </c>
    </row>
    <row r="4126" spans="1:25" x14ac:dyDescent="0.2">
      <c r="A4126">
        <v>727</v>
      </c>
      <c r="B4126" t="s">
        <v>3872</v>
      </c>
      <c r="C4126" t="s">
        <v>3872</v>
      </c>
      <c r="D4126" t="s">
        <v>5</v>
      </c>
      <c r="E4126" t="s">
        <v>3338</v>
      </c>
      <c r="F4126" t="s">
        <v>652</v>
      </c>
      <c r="G4126" t="s">
        <v>3339</v>
      </c>
      <c r="H4126" t="s">
        <v>3340</v>
      </c>
      <c r="I4126" t="s">
        <v>3371</v>
      </c>
      <c r="J4126" t="s">
        <v>8</v>
      </c>
      <c r="K4126" t="s">
        <v>127</v>
      </c>
      <c r="M4126">
        <v>62</v>
      </c>
      <c r="N4126" t="s">
        <v>1585</v>
      </c>
      <c r="O4126" t="s">
        <v>1584</v>
      </c>
      <c r="P4126" t="s">
        <v>1586</v>
      </c>
      <c r="Q4126" t="s">
        <v>140</v>
      </c>
      <c r="R4126" t="s">
        <v>811</v>
      </c>
      <c r="S4126" t="s">
        <v>345</v>
      </c>
      <c r="T4126" t="s">
        <v>3615</v>
      </c>
      <c r="U4126" t="s">
        <v>343</v>
      </c>
      <c r="V4126" t="s">
        <v>1587</v>
      </c>
      <c r="X4126" t="str">
        <f>LEFT(Table7[[#This Row],[Month]],4)</f>
        <v>2023</v>
      </c>
      <c r="Y4126">
        <f>SIGN(Table7[[#This Row],[Internal Monthly Cost]])</f>
        <v>1</v>
      </c>
    </row>
    <row r="4127" spans="1:25" x14ac:dyDescent="0.2">
      <c r="A4127">
        <v>738</v>
      </c>
      <c r="B4127" t="s">
        <v>3872</v>
      </c>
      <c r="C4127" t="s">
        <v>3872</v>
      </c>
      <c r="D4127" t="s">
        <v>5</v>
      </c>
      <c r="E4127" t="s">
        <v>3397</v>
      </c>
      <c r="F4127" t="s">
        <v>652</v>
      </c>
      <c r="G4127" t="s">
        <v>3398</v>
      </c>
      <c r="H4127" t="s">
        <v>3383</v>
      </c>
      <c r="I4127" t="s">
        <v>3430</v>
      </c>
      <c r="J4127" t="s">
        <v>8</v>
      </c>
      <c r="K4127" t="s">
        <v>124</v>
      </c>
      <c r="M4127">
        <v>81</v>
      </c>
      <c r="N4127" t="s">
        <v>23</v>
      </c>
      <c r="O4127" t="s">
        <v>224</v>
      </c>
      <c r="P4127" t="s">
        <v>24</v>
      </c>
      <c r="Q4127" t="s">
        <v>139</v>
      </c>
      <c r="R4127" t="s">
        <v>811</v>
      </c>
      <c r="S4127" t="s">
        <v>345</v>
      </c>
      <c r="T4127" t="s">
        <v>3629</v>
      </c>
      <c r="U4127" t="s">
        <v>343</v>
      </c>
      <c r="V4127" t="s">
        <v>359</v>
      </c>
      <c r="X4127" t="str">
        <f>LEFT(Table7[[#This Row],[Month]],4)</f>
        <v>2023</v>
      </c>
      <c r="Y4127">
        <f>SIGN(Table7[[#This Row],[Internal Monthly Cost]])</f>
        <v>1</v>
      </c>
    </row>
    <row r="4128" spans="1:25" x14ac:dyDescent="0.2">
      <c r="A4128">
        <v>744</v>
      </c>
      <c r="B4128" t="s">
        <v>3872</v>
      </c>
      <c r="C4128" t="s">
        <v>3872</v>
      </c>
      <c r="D4128" t="s">
        <v>5</v>
      </c>
      <c r="E4128" t="s">
        <v>3523</v>
      </c>
      <c r="F4128" t="s">
        <v>3519</v>
      </c>
      <c r="H4128" t="s">
        <v>3520</v>
      </c>
      <c r="J4128" t="s">
        <v>4</v>
      </c>
      <c r="K4128" t="s">
        <v>442</v>
      </c>
      <c r="M4128">
        <v>150</v>
      </c>
      <c r="X4128" t="str">
        <f>LEFT(Table7[[#This Row],[Month]],4)</f>
        <v>2023</v>
      </c>
      <c r="Y4128">
        <f>SIGN(Table7[[#This Row],[Internal Monthly Cost]])</f>
        <v>1</v>
      </c>
    </row>
    <row r="4129" spans="1:25" x14ac:dyDescent="0.2">
      <c r="A4129">
        <v>742</v>
      </c>
      <c r="B4129" t="s">
        <v>3872</v>
      </c>
      <c r="C4129" t="s">
        <v>3872</v>
      </c>
      <c r="D4129" t="s">
        <v>5</v>
      </c>
      <c r="E4129" t="s">
        <v>3521</v>
      </c>
      <c r="F4129" t="s">
        <v>3519</v>
      </c>
      <c r="H4129" t="s">
        <v>3520</v>
      </c>
      <c r="J4129" t="s">
        <v>4</v>
      </c>
      <c r="K4129" t="s">
        <v>442</v>
      </c>
      <c r="M4129">
        <v>150</v>
      </c>
      <c r="X4129" t="str">
        <f>LEFT(Table7[[#This Row],[Month]],4)</f>
        <v>2023</v>
      </c>
      <c r="Y4129">
        <f>SIGN(Table7[[#This Row],[Internal Monthly Cost]])</f>
        <v>1</v>
      </c>
    </row>
    <row r="4130" spans="1:25" x14ac:dyDescent="0.2">
      <c r="A4130">
        <v>724</v>
      </c>
      <c r="B4130" t="s">
        <v>3872</v>
      </c>
      <c r="C4130" t="s">
        <v>3872</v>
      </c>
      <c r="D4130" t="s">
        <v>5</v>
      </c>
      <c r="E4130" t="s">
        <v>3300</v>
      </c>
      <c r="F4130" t="s">
        <v>652</v>
      </c>
      <c r="G4130" t="s">
        <v>3301</v>
      </c>
      <c r="H4130" t="s">
        <v>3299</v>
      </c>
      <c r="I4130" t="s">
        <v>3336</v>
      </c>
      <c r="J4130" t="s">
        <v>8</v>
      </c>
      <c r="K4130" t="s">
        <v>124</v>
      </c>
      <c r="M4130">
        <v>80</v>
      </c>
      <c r="N4130" t="s">
        <v>60</v>
      </c>
      <c r="O4130" t="s">
        <v>225</v>
      </c>
      <c r="P4130" t="s">
        <v>61</v>
      </c>
      <c r="Q4130" t="s">
        <v>139</v>
      </c>
      <c r="R4130" t="s">
        <v>811</v>
      </c>
      <c r="S4130" t="s">
        <v>345</v>
      </c>
      <c r="T4130" t="s">
        <v>3611</v>
      </c>
      <c r="U4130" t="s">
        <v>343</v>
      </c>
      <c r="V4130" t="s">
        <v>365</v>
      </c>
      <c r="X4130" t="str">
        <f>LEFT(Table7[[#This Row],[Month]],4)</f>
        <v>2023</v>
      </c>
      <c r="Y4130">
        <f>SIGN(Table7[[#This Row],[Internal Monthly Cost]])</f>
        <v>1</v>
      </c>
    </row>
    <row r="4131" spans="1:25" x14ac:dyDescent="0.2">
      <c r="A4131">
        <v>670</v>
      </c>
      <c r="B4131" t="s">
        <v>3872</v>
      </c>
      <c r="C4131" t="s">
        <v>3872</v>
      </c>
      <c r="D4131" t="s">
        <v>5</v>
      </c>
      <c r="E4131" t="s">
        <v>2824</v>
      </c>
      <c r="F4131" t="s">
        <v>652</v>
      </c>
      <c r="G4131" t="s">
        <v>2825</v>
      </c>
      <c r="H4131" t="s">
        <v>2826</v>
      </c>
      <c r="I4131" t="s">
        <v>2904</v>
      </c>
      <c r="J4131" t="s">
        <v>8</v>
      </c>
      <c r="K4131" t="s">
        <v>124</v>
      </c>
      <c r="M4131">
        <v>37</v>
      </c>
      <c r="N4131" t="s">
        <v>285</v>
      </c>
      <c r="O4131" t="s">
        <v>286</v>
      </c>
      <c r="P4131" t="s">
        <v>287</v>
      </c>
      <c r="Q4131" t="s">
        <v>171</v>
      </c>
      <c r="R4131" t="s">
        <v>138</v>
      </c>
      <c r="S4131" t="s">
        <v>345</v>
      </c>
      <c r="T4131" t="s">
        <v>3623</v>
      </c>
      <c r="U4131" t="s">
        <v>343</v>
      </c>
      <c r="V4131" t="s">
        <v>368</v>
      </c>
      <c r="X4131" t="str">
        <f>LEFT(Table7[[#This Row],[Month]],4)</f>
        <v>2023</v>
      </c>
      <c r="Y4131">
        <f>SIGN(Table7[[#This Row],[Internal Monthly Cost]])</f>
        <v>1</v>
      </c>
    </row>
    <row r="4132" spans="1:25" x14ac:dyDescent="0.2">
      <c r="A4132">
        <v>662</v>
      </c>
      <c r="B4132" t="s">
        <v>3872</v>
      </c>
      <c r="C4132" t="s">
        <v>3872</v>
      </c>
      <c r="D4132" t="s">
        <v>5</v>
      </c>
      <c r="E4132" t="s">
        <v>2481</v>
      </c>
      <c r="F4132" t="s">
        <v>652</v>
      </c>
      <c r="G4132" t="s">
        <v>2482</v>
      </c>
      <c r="H4132" t="s">
        <v>2483</v>
      </c>
      <c r="I4132" t="s">
        <v>2902</v>
      </c>
      <c r="J4132" t="s">
        <v>8</v>
      </c>
      <c r="K4132" t="s">
        <v>124</v>
      </c>
      <c r="M4132">
        <v>24</v>
      </c>
      <c r="N4132" t="s">
        <v>322</v>
      </c>
      <c r="O4132" t="s">
        <v>323</v>
      </c>
      <c r="P4132" t="s">
        <v>324</v>
      </c>
      <c r="Q4132" t="s">
        <v>171</v>
      </c>
      <c r="R4132" t="s">
        <v>138</v>
      </c>
      <c r="S4132" t="s">
        <v>345</v>
      </c>
      <c r="T4132" t="s">
        <v>3620</v>
      </c>
      <c r="U4132" t="s">
        <v>343</v>
      </c>
      <c r="V4132" t="s">
        <v>413</v>
      </c>
      <c r="X4132" t="str">
        <f>LEFT(Table7[[#This Row],[Month]],4)</f>
        <v>2023</v>
      </c>
      <c r="Y4132">
        <f>SIGN(Table7[[#This Row],[Internal Monthly Cost]])</f>
        <v>1</v>
      </c>
    </row>
    <row r="4133" spans="1:25" x14ac:dyDescent="0.2">
      <c r="A4133">
        <v>665</v>
      </c>
      <c r="B4133" t="s">
        <v>3872</v>
      </c>
      <c r="C4133" t="s">
        <v>3872</v>
      </c>
      <c r="D4133" t="s">
        <v>5</v>
      </c>
      <c r="E4133" t="s">
        <v>1798</v>
      </c>
      <c r="F4133" t="s">
        <v>652</v>
      </c>
      <c r="G4133" t="s">
        <v>1800</v>
      </c>
      <c r="H4133" t="s">
        <v>1801</v>
      </c>
      <c r="I4133" t="s">
        <v>2902</v>
      </c>
      <c r="J4133" t="s">
        <v>4</v>
      </c>
      <c r="K4133" t="s">
        <v>123</v>
      </c>
      <c r="M4133">
        <v>31</v>
      </c>
      <c r="O4133" t="s">
        <v>446</v>
      </c>
      <c r="X4133" t="str">
        <f>LEFT(Table7[[#This Row],[Month]],4)</f>
        <v>2023</v>
      </c>
      <c r="Y4133">
        <f>SIGN(Table7[[#This Row],[Internal Monthly Cost]])</f>
        <v>1</v>
      </c>
    </row>
    <row r="4134" spans="1:25" x14ac:dyDescent="0.2">
      <c r="A4134">
        <v>669</v>
      </c>
      <c r="B4134" t="s">
        <v>3872</v>
      </c>
      <c r="C4134" t="s">
        <v>3872</v>
      </c>
      <c r="D4134" t="s">
        <v>5</v>
      </c>
      <c r="E4134" t="s">
        <v>2818</v>
      </c>
      <c r="F4134" t="s">
        <v>652</v>
      </c>
      <c r="G4134" t="s">
        <v>2819</v>
      </c>
      <c r="H4134" t="s">
        <v>2820</v>
      </c>
      <c r="I4134" t="s">
        <v>2904</v>
      </c>
      <c r="J4134" t="s">
        <v>8</v>
      </c>
      <c r="K4134" t="s">
        <v>127</v>
      </c>
      <c r="M4134">
        <v>29</v>
      </c>
      <c r="N4134" t="s">
        <v>1487</v>
      </c>
      <c r="O4134" t="s">
        <v>1486</v>
      </c>
      <c r="P4134" t="s">
        <v>1488</v>
      </c>
      <c r="Q4134" t="s">
        <v>140</v>
      </c>
      <c r="R4134" t="s">
        <v>811</v>
      </c>
      <c r="S4134" t="s">
        <v>345</v>
      </c>
      <c r="T4134" t="s">
        <v>3615</v>
      </c>
      <c r="U4134" t="s">
        <v>343</v>
      </c>
      <c r="V4134" t="s">
        <v>382</v>
      </c>
      <c r="X4134" t="str">
        <f>LEFT(Table7[[#This Row],[Month]],4)</f>
        <v>2023</v>
      </c>
      <c r="Y4134">
        <f>SIGN(Table7[[#This Row],[Internal Monthly Cost]])</f>
        <v>1</v>
      </c>
    </row>
    <row r="4135" spans="1:25" x14ac:dyDescent="0.2">
      <c r="A4135">
        <v>704</v>
      </c>
      <c r="B4135" t="s">
        <v>3872</v>
      </c>
      <c r="C4135" t="s">
        <v>3872</v>
      </c>
      <c r="D4135" t="s">
        <v>5</v>
      </c>
      <c r="E4135" t="s">
        <v>3035</v>
      </c>
      <c r="F4135" t="s">
        <v>652</v>
      </c>
      <c r="G4135" t="s">
        <v>3036</v>
      </c>
      <c r="H4135" t="s">
        <v>2980</v>
      </c>
      <c r="I4135" t="s">
        <v>3077</v>
      </c>
      <c r="J4135" t="s">
        <v>8</v>
      </c>
      <c r="K4135" t="s">
        <v>127</v>
      </c>
      <c r="M4135">
        <v>30</v>
      </c>
      <c r="N4135" t="s">
        <v>1579</v>
      </c>
      <c r="O4135" t="s">
        <v>1578</v>
      </c>
      <c r="P4135" t="s">
        <v>1580</v>
      </c>
      <c r="Q4135" t="s">
        <v>140</v>
      </c>
      <c r="R4135" t="s">
        <v>811</v>
      </c>
      <c r="S4135" t="s">
        <v>360</v>
      </c>
      <c r="T4135" t="s">
        <v>3625</v>
      </c>
      <c r="U4135" t="s">
        <v>343</v>
      </c>
      <c r="V4135" t="s">
        <v>1581</v>
      </c>
      <c r="X4135" t="str">
        <f>LEFT(Table7[[#This Row],[Month]],4)</f>
        <v>2023</v>
      </c>
      <c r="Y4135">
        <f>SIGN(Table7[[#This Row],[Internal Monthly Cost]])</f>
        <v>1</v>
      </c>
    </row>
    <row r="4136" spans="1:25" x14ac:dyDescent="0.2">
      <c r="A4136">
        <v>703</v>
      </c>
      <c r="B4136" t="s">
        <v>3872</v>
      </c>
      <c r="C4136" t="s">
        <v>3872</v>
      </c>
      <c r="D4136" t="s">
        <v>5</v>
      </c>
      <c r="E4136" t="s">
        <v>2951</v>
      </c>
      <c r="F4136" t="s">
        <v>652</v>
      </c>
      <c r="G4136" t="s">
        <v>2952</v>
      </c>
      <c r="H4136" t="s">
        <v>2953</v>
      </c>
      <c r="I4136" t="s">
        <v>3056</v>
      </c>
      <c r="J4136" t="s">
        <v>8</v>
      </c>
      <c r="K4136" t="s">
        <v>124</v>
      </c>
      <c r="M4136">
        <v>31</v>
      </c>
      <c r="N4136" t="s">
        <v>3426</v>
      </c>
      <c r="O4136" t="s">
        <v>3427</v>
      </c>
      <c r="P4136" t="s">
        <v>3428</v>
      </c>
      <c r="Q4136" t="s">
        <v>139</v>
      </c>
      <c r="R4136" t="s">
        <v>811</v>
      </c>
      <c r="S4136" t="s">
        <v>345</v>
      </c>
      <c r="T4136" t="s">
        <v>3611</v>
      </c>
      <c r="U4136" t="s">
        <v>343</v>
      </c>
      <c r="V4136" t="s">
        <v>3429</v>
      </c>
      <c r="X4136" t="str">
        <f>LEFT(Table7[[#This Row],[Month]],4)</f>
        <v>2023</v>
      </c>
      <c r="Y4136">
        <f>SIGN(Table7[[#This Row],[Internal Monthly Cost]])</f>
        <v>1</v>
      </c>
    </row>
    <row r="4137" spans="1:25" x14ac:dyDescent="0.2">
      <c r="A4137">
        <v>709</v>
      </c>
      <c r="B4137" t="s">
        <v>3872</v>
      </c>
      <c r="C4137" t="s">
        <v>3872</v>
      </c>
      <c r="D4137" t="s">
        <v>5</v>
      </c>
      <c r="E4137" t="s">
        <v>3346</v>
      </c>
      <c r="F4137" t="s">
        <v>652</v>
      </c>
      <c r="G4137" t="s">
        <v>3058</v>
      </c>
      <c r="H4137" t="s">
        <v>3059</v>
      </c>
      <c r="I4137" t="s">
        <v>3077</v>
      </c>
      <c r="J4137" t="s">
        <v>6</v>
      </c>
      <c r="K4137" t="s">
        <v>124</v>
      </c>
      <c r="M4137">
        <v>30</v>
      </c>
      <c r="O4137" t="s">
        <v>3280</v>
      </c>
      <c r="X4137" t="str">
        <f>LEFT(Table7[[#This Row],[Month]],4)</f>
        <v>2023</v>
      </c>
      <c r="Y4137">
        <f>SIGN(Table7[[#This Row],[Internal Monthly Cost]])</f>
        <v>1</v>
      </c>
    </row>
    <row r="4138" spans="1:25" x14ac:dyDescent="0.2">
      <c r="A4138">
        <v>705</v>
      </c>
      <c r="B4138" t="s">
        <v>3872</v>
      </c>
      <c r="C4138" t="s">
        <v>3872</v>
      </c>
      <c r="D4138" t="s">
        <v>5</v>
      </c>
      <c r="E4138" t="s">
        <v>2978</v>
      </c>
      <c r="F4138" t="s">
        <v>652</v>
      </c>
      <c r="G4138" t="s">
        <v>2979</v>
      </c>
      <c r="H4138" t="s">
        <v>2980</v>
      </c>
      <c r="I4138" t="s">
        <v>3077</v>
      </c>
      <c r="J4138" t="s">
        <v>8</v>
      </c>
      <c r="K4138" t="s">
        <v>127</v>
      </c>
      <c r="M4138">
        <v>30</v>
      </c>
      <c r="N4138" t="s">
        <v>3183</v>
      </c>
      <c r="O4138" t="s">
        <v>3184</v>
      </c>
      <c r="P4138" t="s">
        <v>3185</v>
      </c>
      <c r="Q4138" t="s">
        <v>140</v>
      </c>
      <c r="R4138" t="s">
        <v>811</v>
      </c>
      <c r="S4138" t="s">
        <v>345</v>
      </c>
      <c r="T4138" t="s">
        <v>3615</v>
      </c>
      <c r="U4138" t="s">
        <v>343</v>
      </c>
      <c r="V4138" t="s">
        <v>3186</v>
      </c>
      <c r="X4138" t="str">
        <f>LEFT(Table7[[#This Row],[Month]],4)</f>
        <v>2023</v>
      </c>
      <c r="Y4138">
        <f>SIGN(Table7[[#This Row],[Internal Monthly Cost]])</f>
        <v>1</v>
      </c>
    </row>
    <row r="4139" spans="1:25" x14ac:dyDescent="0.2">
      <c r="A4139">
        <v>715</v>
      </c>
      <c r="B4139" t="s">
        <v>3872</v>
      </c>
      <c r="C4139" t="s">
        <v>3872</v>
      </c>
      <c r="D4139" t="s">
        <v>5</v>
      </c>
      <c r="E4139" t="s">
        <v>3154</v>
      </c>
      <c r="F4139" t="s">
        <v>652</v>
      </c>
      <c r="G4139" t="s">
        <v>3155</v>
      </c>
      <c r="H4139" t="s">
        <v>3156</v>
      </c>
      <c r="I4139" t="s">
        <v>3187</v>
      </c>
      <c r="J4139" t="s">
        <v>8</v>
      </c>
      <c r="K4139" t="s">
        <v>127</v>
      </c>
      <c r="M4139">
        <v>31</v>
      </c>
      <c r="N4139" t="s">
        <v>3188</v>
      </c>
      <c r="O4139" t="s">
        <v>3189</v>
      </c>
      <c r="P4139" t="s">
        <v>3190</v>
      </c>
      <c r="Q4139" t="s">
        <v>140</v>
      </c>
      <c r="R4139" t="s">
        <v>811</v>
      </c>
      <c r="S4139" t="s">
        <v>345</v>
      </c>
      <c r="T4139" t="s">
        <v>3615</v>
      </c>
      <c r="U4139" t="s">
        <v>343</v>
      </c>
      <c r="V4139" t="s">
        <v>3191</v>
      </c>
      <c r="X4139" t="str">
        <f>LEFT(Table7[[#This Row],[Month]],4)</f>
        <v>2023</v>
      </c>
      <c r="Y4139">
        <f>SIGN(Table7[[#This Row],[Internal Monthly Cost]])</f>
        <v>1</v>
      </c>
    </row>
    <row r="4140" spans="1:25" x14ac:dyDescent="0.2">
      <c r="A4140">
        <v>714</v>
      </c>
      <c r="B4140" t="s">
        <v>3872</v>
      </c>
      <c r="C4140" t="s">
        <v>3872</v>
      </c>
      <c r="D4140" t="s">
        <v>5</v>
      </c>
      <c r="E4140" t="s">
        <v>3170</v>
      </c>
      <c r="F4140" t="s">
        <v>652</v>
      </c>
      <c r="G4140" t="s">
        <v>3171</v>
      </c>
      <c r="H4140" t="s">
        <v>3156</v>
      </c>
      <c r="I4140" t="s">
        <v>3187</v>
      </c>
      <c r="J4140" t="s">
        <v>8</v>
      </c>
      <c r="K4140" t="s">
        <v>124</v>
      </c>
      <c r="M4140">
        <v>31</v>
      </c>
      <c r="N4140" t="s">
        <v>2741</v>
      </c>
      <c r="O4140" t="s">
        <v>2740</v>
      </c>
      <c r="P4140" t="s">
        <v>2742</v>
      </c>
      <c r="Q4140" t="s">
        <v>139</v>
      </c>
      <c r="R4140" t="s">
        <v>811</v>
      </c>
      <c r="S4140" t="s">
        <v>345</v>
      </c>
      <c r="T4140" t="s">
        <v>3626</v>
      </c>
      <c r="U4140" t="s">
        <v>343</v>
      </c>
      <c r="V4140" t="s">
        <v>344</v>
      </c>
      <c r="X4140" t="str">
        <f>LEFT(Table7[[#This Row],[Month]],4)</f>
        <v>2023</v>
      </c>
      <c r="Y4140">
        <f>SIGN(Table7[[#This Row],[Internal Monthly Cost]])</f>
        <v>1</v>
      </c>
    </row>
    <row r="4141" spans="1:25" x14ac:dyDescent="0.2">
      <c r="A4141">
        <v>713</v>
      </c>
      <c r="B4141" t="s">
        <v>3872</v>
      </c>
      <c r="C4141" t="s">
        <v>3872</v>
      </c>
      <c r="D4141" t="s">
        <v>5</v>
      </c>
      <c r="E4141" t="s">
        <v>3107</v>
      </c>
      <c r="F4141" t="s">
        <v>652</v>
      </c>
      <c r="G4141" t="s">
        <v>3108</v>
      </c>
      <c r="H4141" t="s">
        <v>3109</v>
      </c>
      <c r="I4141" t="s">
        <v>3151</v>
      </c>
      <c r="J4141" t="s">
        <v>8</v>
      </c>
      <c r="K4141" t="s">
        <v>127</v>
      </c>
      <c r="M4141">
        <v>30</v>
      </c>
      <c r="N4141" t="s">
        <v>35</v>
      </c>
      <c r="O4141" t="s">
        <v>203</v>
      </c>
      <c r="P4141" t="s">
        <v>36</v>
      </c>
      <c r="Q4141" t="s">
        <v>140</v>
      </c>
      <c r="R4141" t="s">
        <v>811</v>
      </c>
      <c r="S4141" t="s">
        <v>360</v>
      </c>
      <c r="T4141" t="s">
        <v>3615</v>
      </c>
      <c r="U4141" t="s">
        <v>343</v>
      </c>
      <c r="V4141" t="s">
        <v>351</v>
      </c>
      <c r="X4141" t="str">
        <f>LEFT(Table7[[#This Row],[Month]],4)</f>
        <v>2023</v>
      </c>
      <c r="Y4141">
        <f>SIGN(Table7[[#This Row],[Internal Monthly Cost]])</f>
        <v>1</v>
      </c>
    </row>
    <row r="4142" spans="1:25" x14ac:dyDescent="0.2">
      <c r="A4142">
        <v>721</v>
      </c>
      <c r="B4142" t="s">
        <v>3872</v>
      </c>
      <c r="C4142" t="s">
        <v>3872</v>
      </c>
      <c r="D4142" t="s">
        <v>5</v>
      </c>
      <c r="E4142" t="s">
        <v>3275</v>
      </c>
      <c r="F4142" t="s">
        <v>652</v>
      </c>
      <c r="G4142" t="s">
        <v>3270</v>
      </c>
      <c r="H4142" t="s">
        <v>3296</v>
      </c>
      <c r="I4142" t="s">
        <v>3294</v>
      </c>
      <c r="J4142" t="s">
        <v>8</v>
      </c>
      <c r="K4142" t="s">
        <v>127</v>
      </c>
      <c r="M4142">
        <v>31</v>
      </c>
      <c r="N4142" t="s">
        <v>1164</v>
      </c>
      <c r="O4142" t="s">
        <v>1163</v>
      </c>
      <c r="P4142" t="s">
        <v>1165</v>
      </c>
      <c r="Q4142" t="s">
        <v>140</v>
      </c>
      <c r="R4142" t="s">
        <v>811</v>
      </c>
      <c r="S4142" t="s">
        <v>345</v>
      </c>
      <c r="T4142" t="s">
        <v>3615</v>
      </c>
      <c r="U4142" t="s">
        <v>343</v>
      </c>
      <c r="V4142" t="s">
        <v>1166</v>
      </c>
      <c r="X4142" t="str">
        <f>LEFT(Table7[[#This Row],[Month]],4)</f>
        <v>2023</v>
      </c>
      <c r="Y4142">
        <f>SIGN(Table7[[#This Row],[Internal Monthly Cost]])</f>
        <v>1</v>
      </c>
    </row>
    <row r="4143" spans="1:25" x14ac:dyDescent="0.2">
      <c r="A4143">
        <v>720</v>
      </c>
      <c r="B4143" t="s">
        <v>3872</v>
      </c>
      <c r="C4143" t="s">
        <v>3872</v>
      </c>
      <c r="D4143" t="s">
        <v>5</v>
      </c>
      <c r="E4143" t="s">
        <v>3273</v>
      </c>
      <c r="F4143" t="s">
        <v>652</v>
      </c>
      <c r="G4143" t="s">
        <v>3272</v>
      </c>
      <c r="H4143" t="s">
        <v>3295</v>
      </c>
      <c r="I4143" t="s">
        <v>3294</v>
      </c>
      <c r="J4143" t="s">
        <v>8</v>
      </c>
      <c r="K4143" t="s">
        <v>124</v>
      </c>
      <c r="M4143">
        <v>31</v>
      </c>
      <c r="N4143" t="s">
        <v>2191</v>
      </c>
      <c r="O4143" t="s">
        <v>2190</v>
      </c>
      <c r="P4143" t="s">
        <v>2192</v>
      </c>
      <c r="Q4143" t="s">
        <v>139</v>
      </c>
      <c r="R4143" t="s">
        <v>811</v>
      </c>
      <c r="S4143" t="s">
        <v>360</v>
      </c>
      <c r="T4143" t="s">
        <v>3611</v>
      </c>
      <c r="U4143" t="s">
        <v>343</v>
      </c>
      <c r="V4143" t="s">
        <v>2193</v>
      </c>
      <c r="X4143" t="str">
        <f>LEFT(Table7[[#This Row],[Month]],4)</f>
        <v>2023</v>
      </c>
      <c r="Y4143">
        <f>SIGN(Table7[[#This Row],[Internal Monthly Cost]])</f>
        <v>1</v>
      </c>
    </row>
    <row r="4144" spans="1:25" x14ac:dyDescent="0.2">
      <c r="A4144">
        <v>719</v>
      </c>
      <c r="B4144" t="s">
        <v>3872</v>
      </c>
      <c r="C4144" t="s">
        <v>3872</v>
      </c>
      <c r="D4144" t="s">
        <v>5</v>
      </c>
      <c r="E4144" t="s">
        <v>3192</v>
      </c>
      <c r="F4144" t="s">
        <v>652</v>
      </c>
      <c r="G4144" t="s">
        <v>3193</v>
      </c>
      <c r="H4144" t="s">
        <v>3194</v>
      </c>
      <c r="I4144" t="s">
        <v>3269</v>
      </c>
      <c r="J4144" t="s">
        <v>8</v>
      </c>
      <c r="K4144" t="s">
        <v>127</v>
      </c>
      <c r="M4144">
        <v>31</v>
      </c>
      <c r="N4144" t="s">
        <v>295</v>
      </c>
      <c r="O4144" t="s">
        <v>296</v>
      </c>
      <c r="P4144" t="s">
        <v>297</v>
      </c>
      <c r="Q4144" t="s">
        <v>140</v>
      </c>
      <c r="R4144" t="s">
        <v>811</v>
      </c>
      <c r="S4144" t="s">
        <v>345</v>
      </c>
      <c r="T4144" t="s">
        <v>3615</v>
      </c>
      <c r="U4144" t="s">
        <v>343</v>
      </c>
      <c r="V4144" t="s">
        <v>411</v>
      </c>
      <c r="X4144" t="str">
        <f>LEFT(Table7[[#This Row],[Month]],4)</f>
        <v>2023</v>
      </c>
      <c r="Y4144">
        <f>SIGN(Table7[[#This Row],[Internal Monthly Cost]])</f>
        <v>1</v>
      </c>
    </row>
    <row r="4145" spans="1:25" x14ac:dyDescent="0.2">
      <c r="A4145">
        <v>740</v>
      </c>
      <c r="B4145" t="s">
        <v>3872</v>
      </c>
      <c r="C4145" t="s">
        <v>3872</v>
      </c>
      <c r="D4145" t="s">
        <v>5</v>
      </c>
      <c r="E4145" t="s">
        <v>3505</v>
      </c>
      <c r="F4145" t="s">
        <v>652</v>
      </c>
      <c r="G4145" t="s">
        <v>3507</v>
      </c>
      <c r="H4145" t="s">
        <v>3508</v>
      </c>
      <c r="I4145" t="s">
        <v>3517</v>
      </c>
      <c r="J4145" t="s">
        <v>8</v>
      </c>
      <c r="K4145" t="s">
        <v>123</v>
      </c>
      <c r="M4145">
        <v>34</v>
      </c>
      <c r="N4145" t="s">
        <v>1101</v>
      </c>
      <c r="O4145" t="s">
        <v>1100</v>
      </c>
      <c r="P4145" t="s">
        <v>1102</v>
      </c>
      <c r="Q4145" t="s">
        <v>171</v>
      </c>
      <c r="R4145" t="s">
        <v>138</v>
      </c>
      <c r="S4145" t="s">
        <v>345</v>
      </c>
      <c r="T4145" t="s">
        <v>1103</v>
      </c>
      <c r="U4145" t="s">
        <v>343</v>
      </c>
      <c r="V4145" t="s">
        <v>1104</v>
      </c>
      <c r="X4145" t="str">
        <f>LEFT(Table7[[#This Row],[Month]],4)</f>
        <v>2023</v>
      </c>
      <c r="Y4145">
        <f>SIGN(Table7[[#This Row],[Internal Monthly Cost]])</f>
        <v>1</v>
      </c>
    </row>
    <row r="4146" spans="1:25" x14ac:dyDescent="0.2">
      <c r="A4146">
        <v>751</v>
      </c>
      <c r="B4146" t="s">
        <v>3872</v>
      </c>
      <c r="C4146" t="s">
        <v>3872</v>
      </c>
      <c r="D4146" t="s">
        <v>5</v>
      </c>
      <c r="E4146" t="s">
        <v>3602</v>
      </c>
      <c r="F4146" t="s">
        <v>652</v>
      </c>
      <c r="G4146" t="s">
        <v>3603</v>
      </c>
      <c r="H4146" t="s">
        <v>505</v>
      </c>
      <c r="J4146" t="s">
        <v>8</v>
      </c>
      <c r="K4146" t="s">
        <v>127</v>
      </c>
      <c r="M4146">
        <v>34</v>
      </c>
      <c r="N4146" t="s">
        <v>3607</v>
      </c>
      <c r="O4146" t="s">
        <v>3606</v>
      </c>
      <c r="P4146" t="s">
        <v>3608</v>
      </c>
      <c r="Q4146" t="s">
        <v>140</v>
      </c>
      <c r="R4146" t="s">
        <v>811</v>
      </c>
      <c r="S4146" t="s">
        <v>345</v>
      </c>
      <c r="T4146" t="s">
        <v>3615</v>
      </c>
      <c r="U4146" t="s">
        <v>343</v>
      </c>
      <c r="V4146" t="s">
        <v>3609</v>
      </c>
      <c r="X4146" t="str">
        <f>LEFT(Table7[[#This Row],[Month]],4)</f>
        <v>2023</v>
      </c>
      <c r="Y4146">
        <f>SIGN(Table7[[#This Row],[Internal Monthly Cost]])</f>
        <v>1</v>
      </c>
    </row>
    <row r="4147" spans="1:25" x14ac:dyDescent="0.2">
      <c r="A4147">
        <v>759</v>
      </c>
      <c r="B4147" t="s">
        <v>3872</v>
      </c>
      <c r="C4147" t="s">
        <v>3872</v>
      </c>
      <c r="D4147" t="s">
        <v>5</v>
      </c>
      <c r="E4147" t="s">
        <v>3819</v>
      </c>
      <c r="F4147" t="s">
        <v>652</v>
      </c>
      <c r="G4147" t="s">
        <v>3821</v>
      </c>
      <c r="H4147" t="s">
        <v>3822</v>
      </c>
      <c r="I4147" t="s">
        <v>3848</v>
      </c>
      <c r="J4147" t="s">
        <v>8</v>
      </c>
      <c r="K4147" t="s">
        <v>127</v>
      </c>
      <c r="M4147">
        <v>39</v>
      </c>
      <c r="N4147" t="s">
        <v>1011</v>
      </c>
      <c r="O4147" t="s">
        <v>1010</v>
      </c>
      <c r="P4147" t="s">
        <v>1012</v>
      </c>
      <c r="Q4147" t="s">
        <v>140</v>
      </c>
      <c r="R4147" t="s">
        <v>811</v>
      </c>
      <c r="S4147" t="s">
        <v>360</v>
      </c>
      <c r="T4147" t="s">
        <v>3638</v>
      </c>
      <c r="U4147" t="s">
        <v>343</v>
      </c>
      <c r="V4147" t="s">
        <v>1013</v>
      </c>
      <c r="X4147" t="str">
        <f>LEFT(Table7[[#This Row],[Month]],4)</f>
        <v>2023</v>
      </c>
      <c r="Y4147">
        <f>SIGN(Table7[[#This Row],[Internal Monthly Cost]])</f>
        <v>1</v>
      </c>
    </row>
    <row r="4148" spans="1:25" x14ac:dyDescent="0.2">
      <c r="A4148">
        <v>755</v>
      </c>
      <c r="B4148" t="s">
        <v>3872</v>
      </c>
      <c r="C4148" t="s">
        <v>3872</v>
      </c>
      <c r="D4148" t="s">
        <v>5</v>
      </c>
      <c r="E4148" t="s">
        <v>3747</v>
      </c>
      <c r="F4148" t="s">
        <v>652</v>
      </c>
      <c r="G4148" t="s">
        <v>3603</v>
      </c>
      <c r="H4148" t="s">
        <v>3748</v>
      </c>
      <c r="I4148" t="s">
        <v>3825</v>
      </c>
      <c r="J4148" t="s">
        <v>8</v>
      </c>
      <c r="K4148" t="s">
        <v>127</v>
      </c>
      <c r="M4148">
        <v>35</v>
      </c>
      <c r="N4148" t="s">
        <v>1188</v>
      </c>
      <c r="O4148" t="s">
        <v>1187</v>
      </c>
      <c r="P4148" t="s">
        <v>1189</v>
      </c>
      <c r="Q4148" t="s">
        <v>140</v>
      </c>
      <c r="R4148" t="s">
        <v>811</v>
      </c>
      <c r="S4148" t="s">
        <v>345</v>
      </c>
      <c r="T4148" t="s">
        <v>3615</v>
      </c>
      <c r="U4148" t="s">
        <v>343</v>
      </c>
      <c r="V4148" t="s">
        <v>1190</v>
      </c>
      <c r="X4148" t="str">
        <f>LEFT(Table7[[#This Row],[Month]],4)</f>
        <v>2023</v>
      </c>
      <c r="Y4148">
        <f>SIGN(Table7[[#This Row],[Internal Monthly Cost]])</f>
        <v>1</v>
      </c>
    </row>
    <row r="4149" spans="1:25" x14ac:dyDescent="0.2">
      <c r="A4149">
        <v>729</v>
      </c>
      <c r="B4149" t="s">
        <v>3872</v>
      </c>
      <c r="C4149" t="s">
        <v>3872</v>
      </c>
      <c r="D4149" t="s">
        <v>725</v>
      </c>
      <c r="E4149" t="s">
        <v>3380</v>
      </c>
      <c r="F4149" t="s">
        <v>652</v>
      </c>
      <c r="G4149" t="s">
        <v>3732</v>
      </c>
      <c r="H4149" t="s">
        <v>2693</v>
      </c>
      <c r="J4149" t="s">
        <v>8</v>
      </c>
      <c r="K4149" t="s">
        <v>123</v>
      </c>
      <c r="M4149">
        <v>56</v>
      </c>
      <c r="X4149" t="str">
        <f>LEFT(Table7[[#This Row],[Month]],4)</f>
        <v>2023</v>
      </c>
      <c r="Y4149">
        <f>SIGN(Table7[[#This Row],[Internal Monthly Cost]])</f>
        <v>1</v>
      </c>
    </row>
    <row r="4150" spans="1:25" x14ac:dyDescent="0.2">
      <c r="A4150">
        <v>584</v>
      </c>
      <c r="B4150" t="s">
        <v>3872</v>
      </c>
      <c r="C4150" t="s">
        <v>3872</v>
      </c>
      <c r="D4150" t="s">
        <v>5</v>
      </c>
      <c r="E4150" t="s">
        <v>2419</v>
      </c>
      <c r="F4150" t="s">
        <v>652</v>
      </c>
      <c r="G4150" t="s">
        <v>2420</v>
      </c>
      <c r="H4150" t="s">
        <v>2421</v>
      </c>
      <c r="I4150" t="s">
        <v>183</v>
      </c>
      <c r="J4150" t="s">
        <v>8</v>
      </c>
      <c r="K4150" t="s">
        <v>130</v>
      </c>
      <c r="M4150">
        <v>49</v>
      </c>
      <c r="N4150" t="s">
        <v>172</v>
      </c>
      <c r="O4150" t="s">
        <v>260</v>
      </c>
      <c r="P4150" t="s">
        <v>173</v>
      </c>
      <c r="Q4150" t="s">
        <v>142</v>
      </c>
      <c r="R4150" t="s">
        <v>141</v>
      </c>
      <c r="S4150" t="s">
        <v>345</v>
      </c>
      <c r="T4150" t="s">
        <v>3616</v>
      </c>
      <c r="U4150" t="s">
        <v>343</v>
      </c>
      <c r="V4150" t="s">
        <v>394</v>
      </c>
      <c r="X4150" t="str">
        <f>LEFT(Table7[[#This Row],[Month]],4)</f>
        <v>2023</v>
      </c>
      <c r="Y4150">
        <f>SIGN(Table7[[#This Row],[Internal Monthly Cost]])</f>
        <v>1</v>
      </c>
    </row>
    <row r="4151" spans="1:25" x14ac:dyDescent="0.2">
      <c r="A4151">
        <v>586</v>
      </c>
      <c r="B4151" t="s">
        <v>3872</v>
      </c>
      <c r="C4151" t="s">
        <v>3872</v>
      </c>
      <c r="D4151" t="s">
        <v>5</v>
      </c>
      <c r="E4151" t="s">
        <v>2505</v>
      </c>
      <c r="F4151" t="s">
        <v>652</v>
      </c>
      <c r="G4151" t="s">
        <v>2507</v>
      </c>
      <c r="H4151" t="s">
        <v>2508</v>
      </c>
      <c r="I4151" t="s">
        <v>183</v>
      </c>
      <c r="J4151" t="s">
        <v>8</v>
      </c>
      <c r="K4151" t="s">
        <v>123</v>
      </c>
      <c r="M4151">
        <v>30</v>
      </c>
      <c r="N4151" t="s">
        <v>166</v>
      </c>
      <c r="O4151" t="s">
        <v>206</v>
      </c>
      <c r="P4151" t="s">
        <v>167</v>
      </c>
      <c r="Q4151" t="s">
        <v>171</v>
      </c>
      <c r="R4151" t="s">
        <v>138</v>
      </c>
      <c r="S4151" t="s">
        <v>345</v>
      </c>
      <c r="T4151" t="s">
        <v>380</v>
      </c>
      <c r="U4151" t="s">
        <v>343</v>
      </c>
      <c r="V4151" t="s">
        <v>397</v>
      </c>
      <c r="X4151" t="str">
        <f>LEFT(Table7[[#This Row],[Month]],4)</f>
        <v>2023</v>
      </c>
      <c r="Y4151">
        <f>SIGN(Table7[[#This Row],[Internal Monthly Cost]])</f>
        <v>1</v>
      </c>
    </row>
    <row r="4152" spans="1:25" x14ac:dyDescent="0.2">
      <c r="A4152">
        <v>666</v>
      </c>
      <c r="B4152" t="s">
        <v>3872</v>
      </c>
      <c r="C4152" t="s">
        <v>3872</v>
      </c>
      <c r="D4152" t="s">
        <v>5</v>
      </c>
      <c r="E4152" t="s">
        <v>2810</v>
      </c>
      <c r="F4152" t="s">
        <v>652</v>
      </c>
      <c r="G4152" t="s">
        <v>2813</v>
      </c>
      <c r="H4152" t="s">
        <v>2814</v>
      </c>
      <c r="I4152" t="s">
        <v>2903</v>
      </c>
      <c r="J4152" t="s">
        <v>8</v>
      </c>
      <c r="K4152" t="s">
        <v>130</v>
      </c>
      <c r="M4152">
        <v>37</v>
      </c>
      <c r="N4152" t="s">
        <v>3841</v>
      </c>
      <c r="O4152" t="s">
        <v>3840</v>
      </c>
      <c r="P4152" t="s">
        <v>3842</v>
      </c>
      <c r="Q4152" t="s">
        <v>142</v>
      </c>
      <c r="R4152" t="s">
        <v>141</v>
      </c>
      <c r="S4152" t="s">
        <v>345</v>
      </c>
      <c r="T4152" t="s">
        <v>3843</v>
      </c>
      <c r="U4152" t="s">
        <v>343</v>
      </c>
      <c r="V4152" t="s">
        <v>3844</v>
      </c>
      <c r="X4152" t="str">
        <f>LEFT(Table7[[#This Row],[Month]],4)</f>
        <v>2023</v>
      </c>
      <c r="Y4152">
        <f>SIGN(Table7[[#This Row],[Internal Monthly Cost]])</f>
        <v>1</v>
      </c>
    </row>
    <row r="4153" spans="1:25" x14ac:dyDescent="0.2">
      <c r="A4153">
        <v>648</v>
      </c>
      <c r="B4153" t="s">
        <v>3872</v>
      </c>
      <c r="C4153" t="s">
        <v>3872</v>
      </c>
      <c r="D4153" t="s">
        <v>5</v>
      </c>
      <c r="E4153" t="s">
        <v>2713</v>
      </c>
      <c r="F4153" t="s">
        <v>652</v>
      </c>
      <c r="G4153" t="s">
        <v>2703</v>
      </c>
      <c r="H4153" t="s">
        <v>2717</v>
      </c>
      <c r="I4153" t="s">
        <v>2901</v>
      </c>
      <c r="J4153" t="s">
        <v>8</v>
      </c>
      <c r="K4153" t="s">
        <v>130</v>
      </c>
      <c r="M4153">
        <v>39</v>
      </c>
      <c r="N4153" t="s">
        <v>301</v>
      </c>
      <c r="O4153" t="s">
        <v>302</v>
      </c>
      <c r="P4153" t="s">
        <v>303</v>
      </c>
      <c r="Q4153" t="s">
        <v>142</v>
      </c>
      <c r="R4153" t="s">
        <v>141</v>
      </c>
      <c r="S4153" t="s">
        <v>345</v>
      </c>
      <c r="T4153" t="s">
        <v>3616</v>
      </c>
      <c r="U4153" t="s">
        <v>343</v>
      </c>
      <c r="V4153" t="s">
        <v>412</v>
      </c>
      <c r="X4153" t="str">
        <f>LEFT(Table7[[#This Row],[Month]],4)</f>
        <v>2023</v>
      </c>
      <c r="Y4153">
        <f>SIGN(Table7[[#This Row],[Internal Monthly Cost]])</f>
        <v>1</v>
      </c>
    </row>
    <row r="4154" spans="1:25" x14ac:dyDescent="0.2">
      <c r="A4154">
        <v>656</v>
      </c>
      <c r="B4154" t="s">
        <v>3872</v>
      </c>
      <c r="C4154" t="s">
        <v>3872</v>
      </c>
      <c r="D4154" t="s">
        <v>5</v>
      </c>
      <c r="E4154" t="s">
        <v>2725</v>
      </c>
      <c r="F4154" t="s">
        <v>652</v>
      </c>
      <c r="G4154" t="s">
        <v>2940</v>
      </c>
      <c r="H4154" t="s">
        <v>2717</v>
      </c>
      <c r="I4154" t="s">
        <v>2901</v>
      </c>
      <c r="J4154" t="s">
        <v>4</v>
      </c>
      <c r="K4154" t="s">
        <v>130</v>
      </c>
      <c r="M4154">
        <v>39</v>
      </c>
      <c r="O4154" t="s">
        <v>2116</v>
      </c>
      <c r="X4154" t="str">
        <f>LEFT(Table7[[#This Row],[Month]],4)</f>
        <v>2023</v>
      </c>
      <c r="Y4154">
        <f>SIGN(Table7[[#This Row],[Internal Monthly Cost]])</f>
        <v>1</v>
      </c>
    </row>
    <row r="4155" spans="1:25" x14ac:dyDescent="0.2">
      <c r="A4155">
        <v>658</v>
      </c>
      <c r="B4155" t="s">
        <v>3872</v>
      </c>
      <c r="C4155" t="s">
        <v>3872</v>
      </c>
      <c r="D4155" t="s">
        <v>5</v>
      </c>
      <c r="E4155" t="s">
        <v>2721</v>
      </c>
      <c r="F4155" t="s">
        <v>652</v>
      </c>
      <c r="G4155" t="s">
        <v>2722</v>
      </c>
      <c r="H4155" t="s">
        <v>2717</v>
      </c>
      <c r="I4155" t="s">
        <v>2901</v>
      </c>
      <c r="J4155" t="s">
        <v>8</v>
      </c>
      <c r="K4155" t="s">
        <v>130</v>
      </c>
      <c r="M4155">
        <v>39</v>
      </c>
      <c r="N4155" t="s">
        <v>331</v>
      </c>
      <c r="O4155" t="s">
        <v>332</v>
      </c>
      <c r="P4155" t="s">
        <v>333</v>
      </c>
      <c r="Q4155" t="s">
        <v>142</v>
      </c>
      <c r="R4155" t="s">
        <v>141</v>
      </c>
      <c r="S4155" t="s">
        <v>345</v>
      </c>
      <c r="T4155" t="s">
        <v>3622</v>
      </c>
      <c r="U4155" t="s">
        <v>343</v>
      </c>
      <c r="V4155" t="s">
        <v>414</v>
      </c>
      <c r="X4155" t="str">
        <f>LEFT(Table7[[#This Row],[Month]],4)</f>
        <v>2023</v>
      </c>
      <c r="Y4155">
        <f>SIGN(Table7[[#This Row],[Internal Monthly Cost]])</f>
        <v>1</v>
      </c>
    </row>
    <row r="4156" spans="1:25" x14ac:dyDescent="0.2">
      <c r="A4156">
        <v>636</v>
      </c>
      <c r="B4156" t="s">
        <v>3872</v>
      </c>
      <c r="C4156" t="s">
        <v>3872</v>
      </c>
      <c r="D4156" t="s">
        <v>5</v>
      </c>
      <c r="E4156" t="s">
        <v>844</v>
      </c>
      <c r="F4156" t="s">
        <v>652</v>
      </c>
      <c r="G4156" t="s">
        <v>846</v>
      </c>
      <c r="H4156" t="s">
        <v>847</v>
      </c>
      <c r="I4156" t="s">
        <v>291</v>
      </c>
      <c r="J4156" t="s">
        <v>8</v>
      </c>
      <c r="K4156" t="s">
        <v>123</v>
      </c>
      <c r="M4156">
        <v>35</v>
      </c>
      <c r="N4156" t="s">
        <v>19</v>
      </c>
      <c r="O4156" t="s">
        <v>196</v>
      </c>
      <c r="P4156" t="s">
        <v>20</v>
      </c>
      <c r="Q4156" t="s">
        <v>171</v>
      </c>
      <c r="R4156" t="s">
        <v>138</v>
      </c>
      <c r="S4156" t="s">
        <v>345</v>
      </c>
      <c r="T4156" t="s">
        <v>380</v>
      </c>
      <c r="U4156" t="s">
        <v>343</v>
      </c>
      <c r="V4156" t="s">
        <v>409</v>
      </c>
      <c r="X4156" t="str">
        <f>LEFT(Table7[[#This Row],[Month]],4)</f>
        <v>2023</v>
      </c>
      <c r="Y4156">
        <f>SIGN(Table7[[#This Row],[Internal Monthly Cost]])</f>
        <v>1</v>
      </c>
    </row>
    <row r="4157" spans="1:25" x14ac:dyDescent="0.2">
      <c r="A4157">
        <v>734</v>
      </c>
      <c r="B4157" t="s">
        <v>3872</v>
      </c>
      <c r="C4157" t="s">
        <v>3872</v>
      </c>
      <c r="D4157" t="s">
        <v>5</v>
      </c>
      <c r="E4157" t="s">
        <v>3388</v>
      </c>
      <c r="F4157" t="s">
        <v>652</v>
      </c>
      <c r="G4157" t="s">
        <v>3389</v>
      </c>
      <c r="H4157" t="s">
        <v>3383</v>
      </c>
      <c r="I4157" t="s">
        <v>3430</v>
      </c>
      <c r="J4157" t="s">
        <v>8</v>
      </c>
      <c r="K4157" t="s">
        <v>130</v>
      </c>
      <c r="M4157">
        <v>32</v>
      </c>
      <c r="N4157" t="s">
        <v>3832</v>
      </c>
      <c r="O4157" t="s">
        <v>3831</v>
      </c>
      <c r="P4157" t="s">
        <v>3833</v>
      </c>
      <c r="Q4157" t="s">
        <v>142</v>
      </c>
      <c r="R4157" t="s">
        <v>141</v>
      </c>
      <c r="S4157" t="s">
        <v>345</v>
      </c>
      <c r="T4157" t="s">
        <v>3622</v>
      </c>
      <c r="U4157" t="s">
        <v>343</v>
      </c>
      <c r="V4157" t="s">
        <v>3834</v>
      </c>
      <c r="X4157" t="str">
        <f>LEFT(Table7[[#This Row],[Month]],4)</f>
        <v>2023</v>
      </c>
      <c r="Y4157">
        <f>SIGN(Table7[[#This Row],[Internal Monthly Cost]])</f>
        <v>1</v>
      </c>
    </row>
    <row r="4158" spans="1:25" x14ac:dyDescent="0.2">
      <c r="A4158">
        <v>733</v>
      </c>
      <c r="B4158" t="s">
        <v>3872</v>
      </c>
      <c r="C4158" t="s">
        <v>3872</v>
      </c>
      <c r="D4158" t="s">
        <v>5</v>
      </c>
      <c r="E4158" t="s">
        <v>3386</v>
      </c>
      <c r="F4158" t="s">
        <v>652</v>
      </c>
      <c r="G4158" t="s">
        <v>3387</v>
      </c>
      <c r="H4158" t="s">
        <v>3383</v>
      </c>
      <c r="I4158" t="s">
        <v>3430</v>
      </c>
      <c r="J4158" t="s">
        <v>4</v>
      </c>
      <c r="K4158" t="s">
        <v>130</v>
      </c>
      <c r="M4158">
        <v>32</v>
      </c>
      <c r="O4158" t="s">
        <v>3432</v>
      </c>
      <c r="X4158" t="str">
        <f>LEFT(Table7[[#This Row],[Month]],4)</f>
        <v>2023</v>
      </c>
      <c r="Y4158">
        <f>SIGN(Table7[[#This Row],[Internal Monthly Cost]])</f>
        <v>1</v>
      </c>
    </row>
    <row r="4159" spans="1:25" x14ac:dyDescent="0.2">
      <c r="A4159">
        <v>746</v>
      </c>
      <c r="B4159" t="s">
        <v>3872</v>
      </c>
      <c r="C4159" t="s">
        <v>3872</v>
      </c>
      <c r="D4159" t="s">
        <v>5</v>
      </c>
      <c r="E4159" t="s">
        <v>3524</v>
      </c>
      <c r="F4159" t="s">
        <v>3519</v>
      </c>
      <c r="H4159" t="s">
        <v>3520</v>
      </c>
      <c r="J4159" t="s">
        <v>4</v>
      </c>
      <c r="K4159" t="s">
        <v>442</v>
      </c>
      <c r="M4159">
        <v>150</v>
      </c>
      <c r="X4159" t="str">
        <f>LEFT(Table7[[#This Row],[Month]],4)</f>
        <v>2023</v>
      </c>
      <c r="Y4159">
        <f>SIGN(Table7[[#This Row],[Internal Monthly Cost]])</f>
        <v>1</v>
      </c>
    </row>
    <row r="4160" spans="1:25" x14ac:dyDescent="0.2">
      <c r="A4160">
        <v>741</v>
      </c>
      <c r="B4160" t="s">
        <v>3872</v>
      </c>
      <c r="C4160" t="s">
        <v>3872</v>
      </c>
      <c r="D4160" t="s">
        <v>5</v>
      </c>
      <c r="E4160" t="s">
        <v>3518</v>
      </c>
      <c r="F4160" t="s">
        <v>3519</v>
      </c>
      <c r="H4160" t="s">
        <v>3520</v>
      </c>
      <c r="J4160" t="s">
        <v>4</v>
      </c>
      <c r="K4160" t="s">
        <v>442</v>
      </c>
      <c r="M4160">
        <v>150</v>
      </c>
      <c r="X4160" t="str">
        <f>LEFT(Table7[[#This Row],[Month]],4)</f>
        <v>2023</v>
      </c>
      <c r="Y4160">
        <f>SIGN(Table7[[#This Row],[Internal Monthly Cost]])</f>
        <v>1</v>
      </c>
    </row>
    <row r="4161" spans="1:25" x14ac:dyDescent="0.2">
      <c r="A4161">
        <v>749</v>
      </c>
      <c r="B4161" t="s">
        <v>3872</v>
      </c>
      <c r="C4161" t="s">
        <v>3872</v>
      </c>
      <c r="D4161" t="s">
        <v>5</v>
      </c>
      <c r="E4161" t="s">
        <v>3527</v>
      </c>
      <c r="F4161" t="s">
        <v>3519</v>
      </c>
      <c r="H4161" t="s">
        <v>3520</v>
      </c>
      <c r="J4161" t="s">
        <v>4</v>
      </c>
      <c r="K4161" t="s">
        <v>442</v>
      </c>
      <c r="M4161">
        <v>150</v>
      </c>
      <c r="X4161" t="str">
        <f>LEFT(Table7[[#This Row],[Month]],4)</f>
        <v>2023</v>
      </c>
      <c r="Y4161">
        <f>SIGN(Table7[[#This Row],[Internal Monthly Cost]])</f>
        <v>1</v>
      </c>
    </row>
    <row r="4162" spans="1:25" x14ac:dyDescent="0.2">
      <c r="A4162">
        <v>747</v>
      </c>
      <c r="B4162" t="s">
        <v>3872</v>
      </c>
      <c r="C4162" t="s">
        <v>3872</v>
      </c>
      <c r="D4162" t="s">
        <v>5</v>
      </c>
      <c r="E4162" t="s">
        <v>3525</v>
      </c>
      <c r="F4162" t="s">
        <v>3519</v>
      </c>
      <c r="H4162" t="s">
        <v>3520</v>
      </c>
      <c r="J4162" t="s">
        <v>4</v>
      </c>
      <c r="K4162" t="s">
        <v>442</v>
      </c>
      <c r="M4162">
        <v>150</v>
      </c>
      <c r="X4162" t="str">
        <f>LEFT(Table7[[#This Row],[Month]],4)</f>
        <v>2023</v>
      </c>
      <c r="Y4162">
        <f>SIGN(Table7[[#This Row],[Internal Monthly Cost]])</f>
        <v>1</v>
      </c>
    </row>
    <row r="4163" spans="1:25" x14ac:dyDescent="0.2">
      <c r="A4163">
        <v>748</v>
      </c>
      <c r="B4163" t="s">
        <v>3872</v>
      </c>
      <c r="C4163" t="s">
        <v>3872</v>
      </c>
      <c r="D4163" t="s">
        <v>5</v>
      </c>
      <c r="E4163" t="s">
        <v>3526</v>
      </c>
      <c r="F4163" t="s">
        <v>3519</v>
      </c>
      <c r="H4163" t="s">
        <v>3520</v>
      </c>
      <c r="J4163" t="s">
        <v>4</v>
      </c>
      <c r="K4163" t="s">
        <v>442</v>
      </c>
      <c r="M4163">
        <v>150</v>
      </c>
      <c r="X4163" t="str">
        <f>LEFT(Table7[[#This Row],[Month]],4)</f>
        <v>2023</v>
      </c>
      <c r="Y4163">
        <f>SIGN(Table7[[#This Row],[Internal Monthly Cost]])</f>
        <v>1</v>
      </c>
    </row>
    <row r="4164" spans="1:25" x14ac:dyDescent="0.2">
      <c r="A4164">
        <v>750</v>
      </c>
      <c r="B4164" t="s">
        <v>3872</v>
      </c>
      <c r="C4164" t="s">
        <v>3872</v>
      </c>
      <c r="D4164" t="s">
        <v>5</v>
      </c>
      <c r="E4164" t="s">
        <v>3528</v>
      </c>
      <c r="F4164" t="s">
        <v>3519</v>
      </c>
      <c r="H4164" t="s">
        <v>3520</v>
      </c>
      <c r="J4164" t="s">
        <v>4</v>
      </c>
      <c r="K4164" t="s">
        <v>442</v>
      </c>
      <c r="M4164">
        <v>150</v>
      </c>
      <c r="X4164" t="str">
        <f>LEFT(Table7[[#This Row],[Month]],4)</f>
        <v>2023</v>
      </c>
      <c r="Y4164">
        <f>SIGN(Table7[[#This Row],[Internal Monthly Cost]])</f>
        <v>1</v>
      </c>
    </row>
    <row r="4165" spans="1:25" x14ac:dyDescent="0.2">
      <c r="A4165">
        <v>736</v>
      </c>
      <c r="B4165" t="s">
        <v>3872</v>
      </c>
      <c r="C4165" t="s">
        <v>3872</v>
      </c>
      <c r="D4165" t="s">
        <v>5</v>
      </c>
      <c r="E4165" t="s">
        <v>3393</v>
      </c>
      <c r="F4165" t="s">
        <v>652</v>
      </c>
      <c r="G4165" t="s">
        <v>3394</v>
      </c>
      <c r="H4165" t="s">
        <v>3383</v>
      </c>
      <c r="I4165" t="s">
        <v>3430</v>
      </c>
      <c r="J4165" t="s">
        <v>8</v>
      </c>
      <c r="K4165" t="s">
        <v>124</v>
      </c>
      <c r="M4165">
        <v>81</v>
      </c>
      <c r="N4165" t="s">
        <v>2764</v>
      </c>
      <c r="O4165" t="s">
        <v>2763</v>
      </c>
      <c r="P4165" t="s">
        <v>2765</v>
      </c>
      <c r="Q4165" t="s">
        <v>139</v>
      </c>
      <c r="R4165" t="s">
        <v>811</v>
      </c>
      <c r="S4165" t="s">
        <v>345</v>
      </c>
      <c r="T4165" t="s">
        <v>3611</v>
      </c>
      <c r="U4165" t="s">
        <v>343</v>
      </c>
      <c r="V4165" t="s">
        <v>344</v>
      </c>
      <c r="X4165" t="str">
        <f>LEFT(Table7[[#This Row],[Month]],4)</f>
        <v>2023</v>
      </c>
      <c r="Y4165">
        <f>SIGN(Table7[[#This Row],[Internal Monthly Cost]])</f>
        <v>1</v>
      </c>
    </row>
    <row r="4166" spans="1:25" x14ac:dyDescent="0.2">
      <c r="A4166">
        <v>677</v>
      </c>
      <c r="B4166" t="s">
        <v>3872</v>
      </c>
      <c r="C4166" t="s">
        <v>3872</v>
      </c>
      <c r="D4166" t="s">
        <v>5</v>
      </c>
      <c r="E4166" t="s">
        <v>1828</v>
      </c>
      <c r="F4166" t="s">
        <v>652</v>
      </c>
      <c r="G4166" t="s">
        <v>1831</v>
      </c>
      <c r="H4166" t="s">
        <v>1635</v>
      </c>
      <c r="I4166" t="s">
        <v>2905</v>
      </c>
      <c r="J4166" t="s">
        <v>8</v>
      </c>
      <c r="K4166" t="s">
        <v>123</v>
      </c>
      <c r="M4166">
        <v>36</v>
      </c>
      <c r="N4166" t="s">
        <v>445</v>
      </c>
      <c r="O4166" t="s">
        <v>446</v>
      </c>
      <c r="P4166" t="s">
        <v>447</v>
      </c>
      <c r="Q4166" t="s">
        <v>171</v>
      </c>
      <c r="R4166" t="s">
        <v>138</v>
      </c>
      <c r="S4166" t="s">
        <v>345</v>
      </c>
      <c r="T4166" t="s">
        <v>380</v>
      </c>
      <c r="U4166" t="s">
        <v>343</v>
      </c>
      <c r="V4166" t="s">
        <v>381</v>
      </c>
      <c r="X4166" t="str">
        <f>LEFT(Table7[[#This Row],[Month]],4)</f>
        <v>2023</v>
      </c>
      <c r="Y4166">
        <f>SIGN(Table7[[#This Row],[Internal Monthly Cost]])</f>
        <v>1</v>
      </c>
    </row>
    <row r="4167" spans="1:25" x14ac:dyDescent="0.2">
      <c r="A4167">
        <v>676</v>
      </c>
      <c r="B4167" t="s">
        <v>3872</v>
      </c>
      <c r="C4167" t="s">
        <v>3872</v>
      </c>
      <c r="D4167" t="s">
        <v>5</v>
      </c>
      <c r="E4167" t="s">
        <v>2830</v>
      </c>
      <c r="F4167" t="s">
        <v>652</v>
      </c>
      <c r="G4167" t="s">
        <v>2831</v>
      </c>
      <c r="H4167" t="s">
        <v>2832</v>
      </c>
      <c r="I4167" t="s">
        <v>2905</v>
      </c>
      <c r="J4167" t="s">
        <v>8</v>
      </c>
      <c r="K4167" t="s">
        <v>127</v>
      </c>
      <c r="M4167">
        <v>36</v>
      </c>
      <c r="N4167" t="s">
        <v>3093</v>
      </c>
      <c r="O4167" t="s">
        <v>3094</v>
      </c>
      <c r="P4167" t="s">
        <v>3095</v>
      </c>
      <c r="Q4167" t="s">
        <v>140</v>
      </c>
      <c r="R4167" t="s">
        <v>811</v>
      </c>
      <c r="S4167" t="s">
        <v>345</v>
      </c>
      <c r="T4167" t="s">
        <v>3615</v>
      </c>
      <c r="U4167" t="s">
        <v>343</v>
      </c>
      <c r="V4167" t="s">
        <v>3096</v>
      </c>
      <c r="X4167" t="str">
        <f>LEFT(Table7[[#This Row],[Month]],4)</f>
        <v>2023</v>
      </c>
      <c r="Y4167">
        <f>SIGN(Table7[[#This Row],[Internal Monthly Cost]])</f>
        <v>1</v>
      </c>
    </row>
    <row r="4168" spans="1:25" x14ac:dyDescent="0.2">
      <c r="A4168">
        <v>752</v>
      </c>
      <c r="B4168" t="s">
        <v>3872</v>
      </c>
      <c r="C4168" t="s">
        <v>3872</v>
      </c>
      <c r="D4168" t="s">
        <v>5</v>
      </c>
      <c r="E4168" t="s">
        <v>3630</v>
      </c>
      <c r="F4168" t="s">
        <v>652</v>
      </c>
      <c r="G4168" t="s">
        <v>3631</v>
      </c>
      <c r="H4168" t="s">
        <v>3632</v>
      </c>
      <c r="J4168" t="s">
        <v>8</v>
      </c>
      <c r="K4168" t="s">
        <v>124</v>
      </c>
      <c r="M4168">
        <v>78</v>
      </c>
      <c r="N4168" t="s">
        <v>3692</v>
      </c>
      <c r="O4168" t="s">
        <v>3691</v>
      </c>
      <c r="P4168" t="s">
        <v>3693</v>
      </c>
      <c r="Q4168" t="s">
        <v>139</v>
      </c>
      <c r="R4168" t="s">
        <v>811</v>
      </c>
      <c r="S4168" t="s">
        <v>345</v>
      </c>
      <c r="T4168" t="s">
        <v>3694</v>
      </c>
      <c r="U4168" t="s">
        <v>343</v>
      </c>
      <c r="V4168" t="s">
        <v>3695</v>
      </c>
      <c r="X4168" t="str">
        <f>LEFT(Table7[[#This Row],[Month]],4)</f>
        <v>2023</v>
      </c>
      <c r="Y4168">
        <f>SIGN(Table7[[#This Row],[Internal Monthly Cost]])</f>
        <v>1</v>
      </c>
    </row>
    <row r="4169" spans="1:25" x14ac:dyDescent="0.2">
      <c r="A4169">
        <v>730</v>
      </c>
      <c r="B4169" t="s">
        <v>3872</v>
      </c>
      <c r="C4169" t="s">
        <v>3872</v>
      </c>
      <c r="D4169" t="s">
        <v>5</v>
      </c>
      <c r="E4169" t="s">
        <v>3381</v>
      </c>
      <c r="F4169" t="s">
        <v>652</v>
      </c>
      <c r="G4169" t="s">
        <v>3382</v>
      </c>
      <c r="H4169" t="s">
        <v>3383</v>
      </c>
      <c r="I4169" t="s">
        <v>3430</v>
      </c>
      <c r="J4169" t="s">
        <v>8</v>
      </c>
      <c r="K4169" t="s">
        <v>124</v>
      </c>
      <c r="M4169">
        <v>81</v>
      </c>
      <c r="N4169" t="s">
        <v>328</v>
      </c>
      <c r="O4169" t="s">
        <v>329</v>
      </c>
      <c r="P4169" t="s">
        <v>330</v>
      </c>
      <c r="Q4169" t="s">
        <v>139</v>
      </c>
      <c r="R4169" t="s">
        <v>811</v>
      </c>
      <c r="S4169" t="s">
        <v>345</v>
      </c>
      <c r="T4169" t="s">
        <v>3611</v>
      </c>
      <c r="U4169" t="s">
        <v>343</v>
      </c>
      <c r="V4169" t="s">
        <v>356</v>
      </c>
      <c r="X4169" t="str">
        <f>LEFT(Table7[[#This Row],[Month]],4)</f>
        <v>2023</v>
      </c>
      <c r="Y4169">
        <f>SIGN(Table7[[#This Row],[Internal Monthly Cost]])</f>
        <v>1</v>
      </c>
    </row>
    <row r="4170" spans="1:25" x14ac:dyDescent="0.2">
      <c r="A4170">
        <v>723</v>
      </c>
      <c r="B4170" t="s">
        <v>3872</v>
      </c>
      <c r="C4170" t="s">
        <v>3872</v>
      </c>
      <c r="D4170" t="s">
        <v>5</v>
      </c>
      <c r="E4170" t="s">
        <v>3297</v>
      </c>
      <c r="F4170" t="s">
        <v>652</v>
      </c>
      <c r="G4170" t="s">
        <v>3298</v>
      </c>
      <c r="H4170" t="s">
        <v>3299</v>
      </c>
      <c r="I4170" t="s">
        <v>3336</v>
      </c>
      <c r="J4170" t="s">
        <v>8</v>
      </c>
      <c r="K4170" t="s">
        <v>124</v>
      </c>
      <c r="M4170">
        <v>80</v>
      </c>
      <c r="N4170" t="s">
        <v>159</v>
      </c>
      <c r="O4170" t="s">
        <v>252</v>
      </c>
      <c r="P4170" t="s">
        <v>160</v>
      </c>
      <c r="Q4170" t="s">
        <v>139</v>
      </c>
      <c r="R4170" t="s">
        <v>811</v>
      </c>
      <c r="S4170" t="s">
        <v>345</v>
      </c>
      <c r="T4170" t="s">
        <v>3611</v>
      </c>
      <c r="U4170" t="s">
        <v>343</v>
      </c>
      <c r="V4170" t="s">
        <v>393</v>
      </c>
      <c r="X4170" t="str">
        <f>LEFT(Table7[[#This Row],[Month]],4)</f>
        <v>2023</v>
      </c>
      <c r="Y4170">
        <f>SIGN(Table7[[#This Row],[Internal Monthly Cost]])</f>
        <v>1</v>
      </c>
    </row>
    <row r="4171" spans="1:25" x14ac:dyDescent="0.2">
      <c r="A4171">
        <v>743</v>
      </c>
      <c r="B4171" t="s">
        <v>3872</v>
      </c>
      <c r="C4171" t="s">
        <v>3872</v>
      </c>
      <c r="D4171" t="s">
        <v>5</v>
      </c>
      <c r="E4171" t="s">
        <v>3522</v>
      </c>
      <c r="F4171" t="s">
        <v>3519</v>
      </c>
      <c r="H4171" t="s">
        <v>3520</v>
      </c>
      <c r="J4171" t="s">
        <v>4</v>
      </c>
      <c r="K4171" t="s">
        <v>442</v>
      </c>
      <c r="M4171">
        <v>150</v>
      </c>
      <c r="N4171" t="s">
        <v>2928</v>
      </c>
      <c r="O4171" t="s">
        <v>2929</v>
      </c>
      <c r="P4171" t="s">
        <v>2896</v>
      </c>
      <c r="Q4171" t="s">
        <v>441</v>
      </c>
      <c r="R4171" t="s">
        <v>442</v>
      </c>
      <c r="S4171" t="s">
        <v>345</v>
      </c>
      <c r="T4171" t="s">
        <v>3619</v>
      </c>
      <c r="U4171" t="s">
        <v>343</v>
      </c>
      <c r="V4171" t="s">
        <v>2876</v>
      </c>
      <c r="X4171" t="str">
        <f>LEFT(Table7[[#This Row],[Month]],4)</f>
        <v>2023</v>
      </c>
      <c r="Y4171">
        <f>SIGN(Table7[[#This Row],[Internal Monthly Cost]])</f>
        <v>1</v>
      </c>
    </row>
    <row r="4172" spans="1:25" x14ac:dyDescent="0.2">
      <c r="A4172">
        <v>725</v>
      </c>
      <c r="B4172" t="s">
        <v>3872</v>
      </c>
      <c r="C4172" t="s">
        <v>3872</v>
      </c>
      <c r="D4172" t="s">
        <v>5</v>
      </c>
      <c r="E4172" t="s">
        <v>3302</v>
      </c>
      <c r="F4172" t="s">
        <v>652</v>
      </c>
      <c r="G4172" t="s">
        <v>3303</v>
      </c>
      <c r="H4172" t="s">
        <v>3299</v>
      </c>
      <c r="I4172" t="s">
        <v>3336</v>
      </c>
      <c r="J4172" t="s">
        <v>8</v>
      </c>
      <c r="K4172" t="s">
        <v>124</v>
      </c>
      <c r="M4172">
        <v>80</v>
      </c>
      <c r="N4172" t="s">
        <v>3304</v>
      </c>
      <c r="O4172" t="s">
        <v>3305</v>
      </c>
      <c r="P4172" t="s">
        <v>3306</v>
      </c>
      <c r="Q4172" t="s">
        <v>139</v>
      </c>
      <c r="R4172" t="s">
        <v>811</v>
      </c>
      <c r="S4172" t="s">
        <v>345</v>
      </c>
      <c r="T4172" t="s">
        <v>3611</v>
      </c>
      <c r="U4172" t="s">
        <v>343</v>
      </c>
      <c r="V4172" t="s">
        <v>3307</v>
      </c>
      <c r="X4172" t="str">
        <f>LEFT(Table7[[#This Row],[Month]],4)</f>
        <v>2023</v>
      </c>
      <c r="Y4172">
        <f>SIGN(Table7[[#This Row],[Internal Monthly Cost]])</f>
        <v>1</v>
      </c>
    </row>
    <row r="4173" spans="1:25" x14ac:dyDescent="0.2">
      <c r="A4173">
        <v>706</v>
      </c>
      <c r="B4173" t="s">
        <v>3872</v>
      </c>
      <c r="C4173" t="s">
        <v>3872</v>
      </c>
      <c r="D4173" t="s">
        <v>5</v>
      </c>
      <c r="E4173" t="s">
        <v>2994</v>
      </c>
      <c r="F4173" t="s">
        <v>652</v>
      </c>
      <c r="G4173" t="s">
        <v>2996</v>
      </c>
      <c r="H4173" t="s">
        <v>2980</v>
      </c>
      <c r="I4173" t="s">
        <v>3077</v>
      </c>
      <c r="J4173" t="s">
        <v>8</v>
      </c>
      <c r="K4173" t="s">
        <v>124</v>
      </c>
      <c r="M4173">
        <v>75</v>
      </c>
      <c r="N4173" t="s">
        <v>46</v>
      </c>
      <c r="O4173" t="s">
        <v>219</v>
      </c>
      <c r="P4173" t="s">
        <v>47</v>
      </c>
      <c r="Q4173" t="s">
        <v>139</v>
      </c>
      <c r="R4173" t="s">
        <v>811</v>
      </c>
      <c r="S4173" t="s">
        <v>345</v>
      </c>
      <c r="T4173" t="s">
        <v>3611</v>
      </c>
      <c r="U4173" t="s">
        <v>343</v>
      </c>
      <c r="V4173" t="s">
        <v>354</v>
      </c>
      <c r="X4173" t="str">
        <f>LEFT(Table7[[#This Row],[Month]],4)</f>
        <v>2023</v>
      </c>
      <c r="Y4173">
        <f>SIGN(Table7[[#This Row],[Internal Monthly Cost]])</f>
        <v>1</v>
      </c>
    </row>
    <row r="4174" spans="1:25" x14ac:dyDescent="0.2">
      <c r="A4174">
        <v>707</v>
      </c>
      <c r="B4174" t="s">
        <v>3872</v>
      </c>
      <c r="C4174" t="s">
        <v>3872</v>
      </c>
      <c r="D4174" t="s">
        <v>5</v>
      </c>
      <c r="E4174" t="s">
        <v>3000</v>
      </c>
      <c r="F4174" t="s">
        <v>652</v>
      </c>
      <c r="G4174" t="s">
        <v>3001</v>
      </c>
      <c r="H4174" t="s">
        <v>2980</v>
      </c>
      <c r="I4174" t="s">
        <v>3077</v>
      </c>
      <c r="J4174" t="s">
        <v>8</v>
      </c>
      <c r="K4174" t="s">
        <v>124</v>
      </c>
      <c r="M4174">
        <v>75</v>
      </c>
      <c r="N4174" t="s">
        <v>74</v>
      </c>
      <c r="O4174" t="s">
        <v>218</v>
      </c>
      <c r="P4174" t="s">
        <v>75</v>
      </c>
      <c r="Q4174" t="s">
        <v>139</v>
      </c>
      <c r="R4174" t="s">
        <v>811</v>
      </c>
      <c r="S4174" t="s">
        <v>345</v>
      </c>
      <c r="T4174" t="s">
        <v>3611</v>
      </c>
      <c r="U4174" t="s">
        <v>343</v>
      </c>
      <c r="V4174" t="s">
        <v>353</v>
      </c>
      <c r="X4174" t="str">
        <f>LEFT(Table7[[#This Row],[Month]],4)</f>
        <v>2023</v>
      </c>
      <c r="Y4174">
        <f>SIGN(Table7[[#This Row],[Internal Monthly Cost]])</f>
        <v>1</v>
      </c>
    </row>
    <row r="4175" spans="1:25" x14ac:dyDescent="0.2">
      <c r="A4175">
        <v>708</v>
      </c>
      <c r="B4175" t="s">
        <v>3872</v>
      </c>
      <c r="C4175" t="s">
        <v>3872</v>
      </c>
      <c r="D4175" t="s">
        <v>5</v>
      </c>
      <c r="E4175" t="s">
        <v>3005</v>
      </c>
      <c r="F4175" t="s">
        <v>652</v>
      </c>
      <c r="G4175" t="s">
        <v>3006</v>
      </c>
      <c r="H4175" t="s">
        <v>2980</v>
      </c>
      <c r="I4175" t="s">
        <v>3077</v>
      </c>
      <c r="J4175" t="s">
        <v>8</v>
      </c>
      <c r="K4175" t="s">
        <v>124</v>
      </c>
      <c r="M4175">
        <v>75</v>
      </c>
      <c r="N4175" t="s">
        <v>58</v>
      </c>
      <c r="O4175" t="s">
        <v>237</v>
      </c>
      <c r="P4175" t="s">
        <v>59</v>
      </c>
      <c r="Q4175" t="s">
        <v>139</v>
      </c>
      <c r="R4175" t="s">
        <v>811</v>
      </c>
      <c r="S4175" t="s">
        <v>345</v>
      </c>
      <c r="T4175" t="s">
        <v>3611</v>
      </c>
      <c r="U4175" t="s">
        <v>343</v>
      </c>
      <c r="V4175" t="s">
        <v>358</v>
      </c>
      <c r="X4175" t="str">
        <f>LEFT(Table7[[#This Row],[Month]],4)</f>
        <v>2023</v>
      </c>
      <c r="Y4175">
        <f>SIGN(Table7[[#This Row],[Internal Monthly Cost]])</f>
        <v>1</v>
      </c>
    </row>
    <row r="4176" spans="1:25" x14ac:dyDescent="0.2">
      <c r="A4176">
        <v>702</v>
      </c>
      <c r="B4176" t="s">
        <v>3872</v>
      </c>
      <c r="C4176" t="s">
        <v>3872</v>
      </c>
      <c r="D4176" t="s">
        <v>5</v>
      </c>
      <c r="E4176" t="s">
        <v>2948</v>
      </c>
      <c r="F4176" t="s">
        <v>652</v>
      </c>
      <c r="G4176" t="s">
        <v>2949</v>
      </c>
      <c r="H4176" t="s">
        <v>2950</v>
      </c>
      <c r="I4176" t="s">
        <v>3056</v>
      </c>
      <c r="J4176" t="s">
        <v>8</v>
      </c>
      <c r="K4176" t="s">
        <v>127</v>
      </c>
      <c r="M4176">
        <v>37</v>
      </c>
      <c r="N4176" t="s">
        <v>856</v>
      </c>
      <c r="O4176" t="s">
        <v>855</v>
      </c>
      <c r="P4176" t="s">
        <v>857</v>
      </c>
      <c r="Q4176" t="s">
        <v>140</v>
      </c>
      <c r="R4176" t="s">
        <v>811</v>
      </c>
      <c r="S4176" t="s">
        <v>360</v>
      </c>
      <c r="T4176" t="s">
        <v>3615</v>
      </c>
      <c r="U4176" t="s">
        <v>343</v>
      </c>
      <c r="V4176" t="s">
        <v>858</v>
      </c>
      <c r="X4176" t="str">
        <f>LEFT(Table7[[#This Row],[Month]],4)</f>
        <v>2023</v>
      </c>
      <c r="Y4176">
        <f>SIGN(Table7[[#This Row],[Internal Monthly Cost]])</f>
        <v>1</v>
      </c>
    </row>
    <row r="4177" spans="1:25" x14ac:dyDescent="0.2">
      <c r="A4177">
        <v>722</v>
      </c>
      <c r="B4177" t="s">
        <v>3872</v>
      </c>
      <c r="C4177" t="s">
        <v>3872</v>
      </c>
      <c r="D4177" t="s">
        <v>5</v>
      </c>
      <c r="E4177" t="s">
        <v>3277</v>
      </c>
      <c r="F4177" t="s">
        <v>652</v>
      </c>
      <c r="G4177" t="s">
        <v>3271</v>
      </c>
      <c r="H4177" t="s">
        <v>3295</v>
      </c>
      <c r="I4177" t="s">
        <v>3294</v>
      </c>
      <c r="J4177" t="s">
        <v>8</v>
      </c>
      <c r="K4177" t="s">
        <v>123</v>
      </c>
      <c r="M4177">
        <v>40</v>
      </c>
      <c r="N4177" t="s">
        <v>31</v>
      </c>
      <c r="O4177" t="s">
        <v>194</v>
      </c>
      <c r="P4177" t="s">
        <v>32</v>
      </c>
      <c r="Q4177" t="s">
        <v>171</v>
      </c>
      <c r="R4177" t="s">
        <v>138</v>
      </c>
      <c r="S4177" t="s">
        <v>345</v>
      </c>
      <c r="T4177" t="s">
        <v>362</v>
      </c>
      <c r="U4177" t="s">
        <v>361</v>
      </c>
      <c r="V4177" t="s">
        <v>363</v>
      </c>
      <c r="W4177" t="s">
        <v>3849</v>
      </c>
      <c r="X4177" t="str">
        <f>LEFT(Table7[[#This Row],[Month]],4)</f>
        <v>2023</v>
      </c>
      <c r="Y4177">
        <f>SIGN(Table7[[#This Row],[Internal Monthly Cost]])</f>
        <v>1</v>
      </c>
    </row>
    <row r="4178" spans="1:25" x14ac:dyDescent="0.2">
      <c r="A4178">
        <v>739</v>
      </c>
      <c r="B4178" t="s">
        <v>3872</v>
      </c>
      <c r="C4178" t="s">
        <v>3872</v>
      </c>
      <c r="D4178" t="s">
        <v>5</v>
      </c>
      <c r="E4178" t="s">
        <v>3439</v>
      </c>
      <c r="F4178" t="s">
        <v>652</v>
      </c>
      <c r="G4178" t="s">
        <v>3440</v>
      </c>
      <c r="H4178" t="s">
        <v>3441</v>
      </c>
      <c r="I4178" t="s">
        <v>3452</v>
      </c>
      <c r="J4178" t="s">
        <v>8</v>
      </c>
      <c r="K4178" t="s">
        <v>127</v>
      </c>
      <c r="M4178">
        <v>33</v>
      </c>
      <c r="N4178" t="s">
        <v>2555</v>
      </c>
      <c r="O4178" t="s">
        <v>2554</v>
      </c>
      <c r="P4178" t="s">
        <v>2556</v>
      </c>
      <c r="Q4178" t="s">
        <v>140</v>
      </c>
      <c r="R4178" t="s">
        <v>811</v>
      </c>
      <c r="S4178" t="s">
        <v>345</v>
      </c>
      <c r="T4178" t="s">
        <v>3615</v>
      </c>
      <c r="U4178" t="s">
        <v>343</v>
      </c>
      <c r="V4178" t="s">
        <v>2557</v>
      </c>
      <c r="X4178" t="str">
        <f>LEFT(Table7[[#This Row],[Month]],4)</f>
        <v>2023</v>
      </c>
      <c r="Y4178">
        <f>SIGN(Table7[[#This Row],[Internal Monthly Cost]])</f>
        <v>1</v>
      </c>
    </row>
    <row r="4179" spans="1:25" x14ac:dyDescent="0.2">
      <c r="A4179">
        <v>726</v>
      </c>
      <c r="B4179" t="s">
        <v>3872</v>
      </c>
      <c r="C4179" t="s">
        <v>3872</v>
      </c>
      <c r="D4179" t="s">
        <v>5</v>
      </c>
      <c r="E4179" t="s">
        <v>3308</v>
      </c>
      <c r="F4179" t="s">
        <v>652</v>
      </c>
      <c r="G4179" t="s">
        <v>3309</v>
      </c>
      <c r="H4179" t="s">
        <v>3299</v>
      </c>
      <c r="I4179" t="s">
        <v>3336</v>
      </c>
      <c r="J4179" t="s">
        <v>8</v>
      </c>
      <c r="K4179" t="s">
        <v>123</v>
      </c>
      <c r="M4179">
        <v>41</v>
      </c>
      <c r="N4179" t="s">
        <v>27</v>
      </c>
      <c r="O4179" t="s">
        <v>202</v>
      </c>
      <c r="P4179" t="s">
        <v>28</v>
      </c>
      <c r="Q4179" t="s">
        <v>171</v>
      </c>
      <c r="R4179" t="s">
        <v>138</v>
      </c>
      <c r="S4179" t="s">
        <v>345</v>
      </c>
      <c r="T4179" t="s">
        <v>380</v>
      </c>
      <c r="U4179" t="s">
        <v>343</v>
      </c>
      <c r="V4179" t="s">
        <v>381</v>
      </c>
      <c r="X4179" t="str">
        <f>LEFT(Table7[[#This Row],[Month]],4)</f>
        <v>2023</v>
      </c>
      <c r="Y4179">
        <f>SIGN(Table7[[#This Row],[Internal Monthly Cost]])</f>
        <v>1</v>
      </c>
    </row>
    <row r="4180" spans="1:25" x14ac:dyDescent="0.2">
      <c r="A4180">
        <v>519</v>
      </c>
      <c r="B4180" t="s">
        <v>3872</v>
      </c>
      <c r="C4180" t="s">
        <v>3890</v>
      </c>
      <c r="D4180" t="s">
        <v>5</v>
      </c>
      <c r="E4180" t="s">
        <v>2281</v>
      </c>
      <c r="F4180" t="s">
        <v>652</v>
      </c>
      <c r="G4180" t="s">
        <v>3893</v>
      </c>
      <c r="H4180" t="s">
        <v>2283</v>
      </c>
      <c r="J4180" t="s">
        <v>8</v>
      </c>
      <c r="K4180" t="s">
        <v>124</v>
      </c>
      <c r="M4180">
        <v>18</v>
      </c>
      <c r="N4180" t="s">
        <v>3758</v>
      </c>
      <c r="O4180" t="s">
        <v>3757</v>
      </c>
      <c r="P4180" t="s">
        <v>3759</v>
      </c>
      <c r="Q4180" t="s">
        <v>139</v>
      </c>
      <c r="R4180" t="s">
        <v>811</v>
      </c>
      <c r="S4180" t="s">
        <v>360</v>
      </c>
      <c r="T4180" t="s">
        <v>3611</v>
      </c>
      <c r="U4180" t="s">
        <v>343</v>
      </c>
      <c r="V4180" t="s">
        <v>3756</v>
      </c>
      <c r="X4180" t="str">
        <f>LEFT(Table7[[#This Row],[Month]],4)</f>
        <v>2023</v>
      </c>
      <c r="Y4180">
        <f>SIGN(Table7[[#This Row],[Internal Monthly Cost]])</f>
        <v>1</v>
      </c>
    </row>
    <row r="4181" spans="1:25" x14ac:dyDescent="0.2">
      <c r="A4181">
        <v>531</v>
      </c>
      <c r="B4181" t="s">
        <v>3872</v>
      </c>
      <c r="C4181" t="s">
        <v>3890</v>
      </c>
      <c r="D4181" t="s">
        <v>5</v>
      </c>
      <c r="E4181" t="s">
        <v>2355</v>
      </c>
      <c r="F4181" t="s">
        <v>652</v>
      </c>
      <c r="G4181" t="s">
        <v>3901</v>
      </c>
      <c r="H4181" t="s">
        <v>2174</v>
      </c>
      <c r="J4181" t="s">
        <v>8</v>
      </c>
      <c r="K4181" t="s">
        <v>124</v>
      </c>
      <c r="M4181">
        <v>18</v>
      </c>
      <c r="N4181" t="s">
        <v>3868</v>
      </c>
      <c r="O4181" t="s">
        <v>3867</v>
      </c>
      <c r="P4181" t="s">
        <v>3869</v>
      </c>
      <c r="Q4181" t="s">
        <v>139</v>
      </c>
      <c r="R4181" t="s">
        <v>811</v>
      </c>
      <c r="S4181" t="s">
        <v>360</v>
      </c>
      <c r="T4181" t="s">
        <v>3694</v>
      </c>
      <c r="U4181" t="s">
        <v>343</v>
      </c>
      <c r="V4181" t="s">
        <v>3870</v>
      </c>
      <c r="X4181" t="str">
        <f>LEFT(Table7[[#This Row],[Month]],4)</f>
        <v>2023</v>
      </c>
      <c r="Y4181">
        <f>SIGN(Table7[[#This Row],[Internal Monthly Cost]])</f>
        <v>1</v>
      </c>
    </row>
    <row r="4182" spans="1:25" x14ac:dyDescent="0.2">
      <c r="A4182">
        <v>520</v>
      </c>
      <c r="B4182" t="s">
        <v>3872</v>
      </c>
      <c r="C4182" t="s">
        <v>3890</v>
      </c>
      <c r="D4182" t="s">
        <v>5</v>
      </c>
      <c r="E4182" t="s">
        <v>2329</v>
      </c>
      <c r="F4182" t="s">
        <v>652</v>
      </c>
      <c r="G4182" t="s">
        <v>3894</v>
      </c>
      <c r="H4182" t="s">
        <v>752</v>
      </c>
      <c r="J4182" t="s">
        <v>8</v>
      </c>
      <c r="K4182" t="s">
        <v>124</v>
      </c>
      <c r="M4182">
        <v>18</v>
      </c>
      <c r="N4182" t="s">
        <v>433</v>
      </c>
      <c r="O4182" t="s">
        <v>434</v>
      </c>
      <c r="P4182" t="s">
        <v>435</v>
      </c>
      <c r="Q4182" t="s">
        <v>139</v>
      </c>
      <c r="R4182" t="s">
        <v>811</v>
      </c>
      <c r="S4182" t="s">
        <v>360</v>
      </c>
      <c r="T4182" t="s">
        <v>3611</v>
      </c>
      <c r="U4182" t="s">
        <v>343</v>
      </c>
      <c r="V4182" t="s">
        <v>3264</v>
      </c>
      <c r="X4182" t="str">
        <f>LEFT(Table7[[#This Row],[Month]],4)</f>
        <v>2023</v>
      </c>
      <c r="Y4182">
        <f>SIGN(Table7[[#This Row],[Internal Monthly Cost]])</f>
        <v>1</v>
      </c>
    </row>
    <row r="4183" spans="1:25" x14ac:dyDescent="0.2">
      <c r="A4183">
        <v>525</v>
      </c>
      <c r="B4183" t="s">
        <v>3872</v>
      </c>
      <c r="C4183" t="s">
        <v>3890</v>
      </c>
      <c r="D4183" t="s">
        <v>5</v>
      </c>
      <c r="E4183" t="s">
        <v>2302</v>
      </c>
      <c r="F4183" t="s">
        <v>652</v>
      </c>
      <c r="G4183" t="s">
        <v>3896</v>
      </c>
      <c r="H4183" t="s">
        <v>752</v>
      </c>
      <c r="J4183" t="s">
        <v>8</v>
      </c>
      <c r="K4183" t="s">
        <v>124</v>
      </c>
      <c r="M4183">
        <v>18</v>
      </c>
      <c r="N4183" t="s">
        <v>117</v>
      </c>
      <c r="O4183" t="s">
        <v>246</v>
      </c>
      <c r="P4183" t="s">
        <v>118</v>
      </c>
      <c r="Q4183" t="s">
        <v>139</v>
      </c>
      <c r="R4183" t="s">
        <v>811</v>
      </c>
      <c r="S4183" t="s">
        <v>345</v>
      </c>
      <c r="T4183" t="s">
        <v>3611</v>
      </c>
      <c r="U4183" t="s">
        <v>343</v>
      </c>
      <c r="V4183" t="s">
        <v>385</v>
      </c>
      <c r="X4183" t="str">
        <f>LEFT(Table7[[#This Row],[Month]],4)</f>
        <v>2023</v>
      </c>
      <c r="Y4183">
        <f>SIGN(Table7[[#This Row],[Internal Monthly Cost]])</f>
        <v>1</v>
      </c>
    </row>
    <row r="4184" spans="1:25" x14ac:dyDescent="0.2">
      <c r="A4184">
        <v>521</v>
      </c>
      <c r="B4184" t="s">
        <v>3872</v>
      </c>
      <c r="C4184" t="s">
        <v>3890</v>
      </c>
      <c r="D4184" t="s">
        <v>5</v>
      </c>
      <c r="E4184" t="s">
        <v>1999</v>
      </c>
      <c r="F4184" t="s">
        <v>652</v>
      </c>
      <c r="G4184" t="s">
        <v>3897</v>
      </c>
      <c r="H4184" t="s">
        <v>752</v>
      </c>
      <c r="J4184" t="s">
        <v>8</v>
      </c>
      <c r="K4184" t="s">
        <v>124</v>
      </c>
      <c r="M4184">
        <v>18</v>
      </c>
      <c r="N4184" t="s">
        <v>66</v>
      </c>
      <c r="O4184" t="s">
        <v>229</v>
      </c>
      <c r="P4184" t="s">
        <v>67</v>
      </c>
      <c r="Q4184" t="s">
        <v>139</v>
      </c>
      <c r="R4184" t="s">
        <v>811</v>
      </c>
      <c r="S4184" t="s">
        <v>360</v>
      </c>
      <c r="T4184" t="s">
        <v>3611</v>
      </c>
      <c r="U4184" t="s">
        <v>343</v>
      </c>
      <c r="V4184" t="s">
        <v>3344</v>
      </c>
      <c r="X4184" t="str">
        <f>LEFT(Table7[[#This Row],[Month]],4)</f>
        <v>2023</v>
      </c>
      <c r="Y4184">
        <f>SIGN(Table7[[#This Row],[Internal Monthly Cost]])</f>
        <v>1</v>
      </c>
    </row>
    <row r="4185" spans="1:25" x14ac:dyDescent="0.2">
      <c r="A4185">
        <v>524</v>
      </c>
      <c r="B4185" t="s">
        <v>3872</v>
      </c>
      <c r="C4185" t="s">
        <v>3890</v>
      </c>
      <c r="D4185" t="s">
        <v>5</v>
      </c>
      <c r="E4185" t="s">
        <v>2295</v>
      </c>
      <c r="F4185" t="s">
        <v>652</v>
      </c>
      <c r="G4185" t="s">
        <v>3895</v>
      </c>
      <c r="H4185" t="s">
        <v>752</v>
      </c>
      <c r="J4185" t="s">
        <v>8</v>
      </c>
      <c r="K4185" t="s">
        <v>124</v>
      </c>
      <c r="M4185">
        <v>18</v>
      </c>
      <c r="N4185" t="s">
        <v>113</v>
      </c>
      <c r="O4185" t="s">
        <v>245</v>
      </c>
      <c r="P4185" t="s">
        <v>114</v>
      </c>
      <c r="Q4185" t="s">
        <v>139</v>
      </c>
      <c r="R4185" t="s">
        <v>811</v>
      </c>
      <c r="S4185" t="s">
        <v>345</v>
      </c>
      <c r="T4185" t="s">
        <v>3611</v>
      </c>
      <c r="U4185" t="s">
        <v>343</v>
      </c>
      <c r="V4185" t="s">
        <v>385</v>
      </c>
      <c r="X4185" t="str">
        <f>LEFT(Table7[[#This Row],[Month]],4)</f>
        <v>2023</v>
      </c>
      <c r="Y4185">
        <f>SIGN(Table7[[#This Row],[Internal Monthly Cost]])</f>
        <v>1</v>
      </c>
    </row>
    <row r="4186" spans="1:25" x14ac:dyDescent="0.2">
      <c r="A4186">
        <v>533</v>
      </c>
      <c r="B4186" t="s">
        <v>3872</v>
      </c>
      <c r="C4186" t="s">
        <v>3890</v>
      </c>
      <c r="D4186" t="s">
        <v>5</v>
      </c>
      <c r="E4186" t="s">
        <v>2352</v>
      </c>
      <c r="F4186" t="s">
        <v>652</v>
      </c>
      <c r="G4186" t="s">
        <v>3902</v>
      </c>
      <c r="H4186" t="s">
        <v>2174</v>
      </c>
      <c r="J4186" t="s">
        <v>8</v>
      </c>
      <c r="K4186" t="s">
        <v>124</v>
      </c>
      <c r="M4186">
        <v>18</v>
      </c>
      <c r="N4186" t="s">
        <v>150</v>
      </c>
      <c r="O4186" t="s">
        <v>249</v>
      </c>
      <c r="P4186" t="s">
        <v>151</v>
      </c>
      <c r="Q4186" t="s">
        <v>139</v>
      </c>
      <c r="R4186" t="s">
        <v>811</v>
      </c>
      <c r="S4186" t="s">
        <v>345</v>
      </c>
      <c r="T4186" t="s">
        <v>3625</v>
      </c>
      <c r="U4186" t="s">
        <v>343</v>
      </c>
      <c r="V4186" t="s">
        <v>391</v>
      </c>
      <c r="X4186" t="str">
        <f>LEFT(Table7[[#This Row],[Month]],4)</f>
        <v>2023</v>
      </c>
      <c r="Y4186">
        <f>SIGN(Table7[[#This Row],[Internal Monthly Cost]])</f>
        <v>1</v>
      </c>
    </row>
    <row r="4187" spans="1:25" x14ac:dyDescent="0.2">
      <c r="A4187">
        <v>529</v>
      </c>
      <c r="B4187" t="s">
        <v>3872</v>
      </c>
      <c r="C4187" t="s">
        <v>3890</v>
      </c>
      <c r="D4187" t="s">
        <v>5</v>
      </c>
      <c r="E4187" t="s">
        <v>2338</v>
      </c>
      <c r="F4187" t="s">
        <v>652</v>
      </c>
      <c r="G4187" t="s">
        <v>3900</v>
      </c>
      <c r="H4187" t="s">
        <v>2340</v>
      </c>
      <c r="J4187" t="s">
        <v>8</v>
      </c>
      <c r="K4187" t="s">
        <v>124</v>
      </c>
      <c r="M4187">
        <v>18</v>
      </c>
      <c r="N4187" t="s">
        <v>136</v>
      </c>
      <c r="O4187" t="s">
        <v>247</v>
      </c>
      <c r="P4187" t="s">
        <v>137</v>
      </c>
      <c r="Q4187" t="s">
        <v>139</v>
      </c>
      <c r="R4187" t="s">
        <v>811</v>
      </c>
      <c r="S4187" t="s">
        <v>345</v>
      </c>
      <c r="T4187" t="s">
        <v>3694</v>
      </c>
      <c r="U4187" t="s">
        <v>343</v>
      </c>
      <c r="V4187" t="s">
        <v>389</v>
      </c>
      <c r="X4187" t="str">
        <f>LEFT(Table7[[#This Row],[Month]],4)</f>
        <v>2023</v>
      </c>
      <c r="Y4187">
        <f>SIGN(Table7[[#This Row],[Internal Monthly Cost]])</f>
        <v>1</v>
      </c>
    </row>
    <row r="4188" spans="1:25" x14ac:dyDescent="0.2">
      <c r="A4188">
        <v>539</v>
      </c>
      <c r="B4188" t="s">
        <v>3872</v>
      </c>
      <c r="C4188" t="s">
        <v>3890</v>
      </c>
      <c r="D4188" t="s">
        <v>5</v>
      </c>
      <c r="E4188" t="s">
        <v>2415</v>
      </c>
      <c r="F4188" t="s">
        <v>652</v>
      </c>
      <c r="G4188" t="s">
        <v>3906</v>
      </c>
      <c r="H4188" t="s">
        <v>2174</v>
      </c>
      <c r="J4188" t="s">
        <v>8</v>
      </c>
      <c r="K4188" t="s">
        <v>124</v>
      </c>
      <c r="M4188">
        <v>18</v>
      </c>
      <c r="N4188" t="s">
        <v>2781</v>
      </c>
      <c r="O4188" t="s">
        <v>2780</v>
      </c>
      <c r="P4188" t="s">
        <v>2782</v>
      </c>
      <c r="Q4188" t="s">
        <v>139</v>
      </c>
      <c r="R4188" t="s">
        <v>811</v>
      </c>
      <c r="S4188" t="s">
        <v>345</v>
      </c>
      <c r="T4188" t="s">
        <v>3611</v>
      </c>
      <c r="U4188" t="s">
        <v>343</v>
      </c>
      <c r="V4188" t="s">
        <v>344</v>
      </c>
      <c r="X4188" t="str">
        <f>LEFT(Table7[[#This Row],[Month]],4)</f>
        <v>2023</v>
      </c>
      <c r="Y4188">
        <f>SIGN(Table7[[#This Row],[Internal Monthly Cost]])</f>
        <v>1</v>
      </c>
    </row>
    <row r="4189" spans="1:25" x14ac:dyDescent="0.2">
      <c r="A4189">
        <v>536</v>
      </c>
      <c r="B4189" t="s">
        <v>3872</v>
      </c>
      <c r="C4189" t="s">
        <v>3890</v>
      </c>
      <c r="D4189" t="s">
        <v>5</v>
      </c>
      <c r="E4189" t="s">
        <v>2377</v>
      </c>
      <c r="F4189" t="s">
        <v>652</v>
      </c>
      <c r="G4189" t="s">
        <v>3904</v>
      </c>
      <c r="H4189" t="s">
        <v>2174</v>
      </c>
      <c r="J4189" t="s">
        <v>4</v>
      </c>
      <c r="K4189" t="s">
        <v>124</v>
      </c>
      <c r="M4189">
        <v>18</v>
      </c>
      <c r="N4189" t="s">
        <v>161</v>
      </c>
      <c r="O4189" t="s">
        <v>251</v>
      </c>
      <c r="X4189" t="str">
        <f>LEFT(Table7[[#This Row],[Month]],4)</f>
        <v>2023</v>
      </c>
      <c r="Y4189">
        <f>SIGN(Table7[[#This Row],[Internal Monthly Cost]])</f>
        <v>1</v>
      </c>
    </row>
    <row r="4190" spans="1:25" x14ac:dyDescent="0.2">
      <c r="A4190">
        <v>537</v>
      </c>
      <c r="B4190" t="s">
        <v>3872</v>
      </c>
      <c r="C4190" t="s">
        <v>3890</v>
      </c>
      <c r="D4190" t="s">
        <v>5</v>
      </c>
      <c r="E4190" t="s">
        <v>2380</v>
      </c>
      <c r="F4190" t="s">
        <v>652</v>
      </c>
      <c r="G4190" t="s">
        <v>3905</v>
      </c>
      <c r="H4190" t="s">
        <v>2174</v>
      </c>
      <c r="J4190" t="s">
        <v>8</v>
      </c>
      <c r="K4190" t="s">
        <v>124</v>
      </c>
      <c r="M4190">
        <v>18</v>
      </c>
      <c r="N4190" t="s">
        <v>159</v>
      </c>
      <c r="O4190" t="s">
        <v>252</v>
      </c>
      <c r="P4190" t="s">
        <v>160</v>
      </c>
      <c r="Q4190" t="s">
        <v>139</v>
      </c>
      <c r="R4190" t="s">
        <v>811</v>
      </c>
      <c r="S4190" t="s">
        <v>345</v>
      </c>
      <c r="T4190" t="s">
        <v>3611</v>
      </c>
      <c r="U4190" t="s">
        <v>343</v>
      </c>
      <c r="V4190" t="s">
        <v>393</v>
      </c>
      <c r="X4190" t="str">
        <f>LEFT(Table7[[#This Row],[Month]],4)</f>
        <v>2023</v>
      </c>
      <c r="Y4190">
        <f>SIGN(Table7[[#This Row],[Internal Monthly Cost]])</f>
        <v>1</v>
      </c>
    </row>
    <row r="4191" spans="1:25" x14ac:dyDescent="0.2">
      <c r="A4191">
        <v>534</v>
      </c>
      <c r="B4191" t="s">
        <v>3872</v>
      </c>
      <c r="C4191" t="s">
        <v>3890</v>
      </c>
      <c r="D4191" t="s">
        <v>5</v>
      </c>
      <c r="E4191" t="s">
        <v>2326</v>
      </c>
      <c r="F4191" t="s">
        <v>652</v>
      </c>
      <c r="G4191" t="s">
        <v>3903</v>
      </c>
      <c r="H4191" t="s">
        <v>2174</v>
      </c>
      <c r="J4191" t="s">
        <v>4</v>
      </c>
      <c r="K4191" t="s">
        <v>124</v>
      </c>
      <c r="M4191">
        <v>18</v>
      </c>
      <c r="O4191" t="s">
        <v>250</v>
      </c>
      <c r="X4191" t="str">
        <f>LEFT(Table7[[#This Row],[Month]],4)</f>
        <v>2023</v>
      </c>
      <c r="Y4191">
        <f>SIGN(Table7[[#This Row],[Internal Monthly Cost]])</f>
        <v>1</v>
      </c>
    </row>
    <row r="4192" spans="1:25" x14ac:dyDescent="0.2">
      <c r="A4192">
        <v>517</v>
      </c>
      <c r="B4192" t="s">
        <v>3872</v>
      </c>
      <c r="C4192" t="s">
        <v>3890</v>
      </c>
      <c r="D4192" t="s">
        <v>5</v>
      </c>
      <c r="E4192" t="s">
        <v>760</v>
      </c>
      <c r="F4192" t="s">
        <v>652</v>
      </c>
      <c r="G4192" t="s">
        <v>3892</v>
      </c>
      <c r="H4192" t="s">
        <v>504</v>
      </c>
      <c r="J4192" t="s">
        <v>8</v>
      </c>
      <c r="K4192" t="s">
        <v>124</v>
      </c>
      <c r="M4192">
        <v>21</v>
      </c>
      <c r="N4192" t="s">
        <v>10</v>
      </c>
      <c r="O4192" t="s">
        <v>205</v>
      </c>
      <c r="P4192" t="s">
        <v>11</v>
      </c>
      <c r="Q4192" t="s">
        <v>171</v>
      </c>
      <c r="R4192" t="s">
        <v>138</v>
      </c>
      <c r="S4192" t="s">
        <v>360</v>
      </c>
      <c r="T4192" t="s">
        <v>3614</v>
      </c>
      <c r="U4192" t="s">
        <v>343</v>
      </c>
      <c r="V4192" t="s">
        <v>383</v>
      </c>
      <c r="X4192" t="str">
        <f>LEFT(Table7[[#This Row],[Month]],4)</f>
        <v>2023</v>
      </c>
      <c r="Y4192">
        <f>SIGN(Table7[[#This Row],[Internal Monthly Cost]])</f>
        <v>1</v>
      </c>
    </row>
    <row r="4193" spans="1:25" x14ac:dyDescent="0.2">
      <c r="A4193">
        <v>515</v>
      </c>
      <c r="B4193" t="s">
        <v>3872</v>
      </c>
      <c r="C4193" t="s">
        <v>3890</v>
      </c>
      <c r="D4193" t="s">
        <v>5</v>
      </c>
      <c r="E4193" t="s">
        <v>2212</v>
      </c>
      <c r="F4193" t="s">
        <v>652</v>
      </c>
      <c r="G4193" t="s">
        <v>3891</v>
      </c>
      <c r="H4193" t="s">
        <v>504</v>
      </c>
      <c r="J4193" t="s">
        <v>8</v>
      </c>
      <c r="K4193" t="s">
        <v>124</v>
      </c>
      <c r="M4193">
        <v>17</v>
      </c>
      <c r="N4193" t="s">
        <v>104</v>
      </c>
      <c r="O4193" t="s">
        <v>243</v>
      </c>
      <c r="P4193" t="s">
        <v>105</v>
      </c>
      <c r="Q4193" t="s">
        <v>139</v>
      </c>
      <c r="R4193" t="s">
        <v>811</v>
      </c>
      <c r="S4193" t="s">
        <v>345</v>
      </c>
      <c r="T4193" t="s">
        <v>3611</v>
      </c>
      <c r="U4193" t="s">
        <v>343</v>
      </c>
      <c r="V4193" t="s">
        <v>373</v>
      </c>
      <c r="X4193" t="str">
        <f>LEFT(Table7[[#This Row],[Month]],4)</f>
        <v>2023</v>
      </c>
      <c r="Y4193">
        <f>SIGN(Table7[[#This Row],[Internal Monthly Cost]])</f>
        <v>1</v>
      </c>
    </row>
    <row r="4194" spans="1:25" x14ac:dyDescent="0.2">
      <c r="A4194">
        <v>526</v>
      </c>
      <c r="B4194" t="s">
        <v>3872</v>
      </c>
      <c r="C4194" t="s">
        <v>3890</v>
      </c>
      <c r="D4194" t="s">
        <v>5</v>
      </c>
      <c r="E4194" t="s">
        <v>779</v>
      </c>
      <c r="F4194" t="s">
        <v>652</v>
      </c>
      <c r="G4194" t="s">
        <v>3898</v>
      </c>
      <c r="H4194" t="s">
        <v>752</v>
      </c>
      <c r="J4194" t="s">
        <v>8</v>
      </c>
      <c r="K4194" t="s">
        <v>127</v>
      </c>
      <c r="M4194">
        <v>12</v>
      </c>
      <c r="N4194" t="s">
        <v>13</v>
      </c>
      <c r="O4194" t="s">
        <v>207</v>
      </c>
      <c r="P4194" t="s">
        <v>14</v>
      </c>
      <c r="Q4194" t="s">
        <v>140</v>
      </c>
      <c r="R4194" t="s">
        <v>811</v>
      </c>
      <c r="S4194" t="s">
        <v>345</v>
      </c>
      <c r="T4194" t="s">
        <v>3615</v>
      </c>
      <c r="U4194" t="s">
        <v>343</v>
      </c>
      <c r="V4194" t="s">
        <v>386</v>
      </c>
      <c r="X4194" t="str">
        <f>LEFT(Table7[[#This Row],[Month]],4)</f>
        <v>2023</v>
      </c>
      <c r="Y4194">
        <f>SIGN(Table7[[#This Row],[Internal Monthly Cost]])</f>
        <v>1</v>
      </c>
    </row>
    <row r="4195" spans="1:25" x14ac:dyDescent="0.2">
      <c r="A4195">
        <v>527</v>
      </c>
      <c r="B4195" t="s">
        <v>3872</v>
      </c>
      <c r="C4195" t="s">
        <v>3890</v>
      </c>
      <c r="D4195" t="s">
        <v>5</v>
      </c>
      <c r="E4195" t="s">
        <v>748</v>
      </c>
      <c r="F4195" t="s">
        <v>652</v>
      </c>
      <c r="G4195" t="s">
        <v>3899</v>
      </c>
      <c r="H4195" t="s">
        <v>752</v>
      </c>
      <c r="J4195" t="s">
        <v>8</v>
      </c>
      <c r="K4195" t="s">
        <v>123</v>
      </c>
      <c r="M4195">
        <v>12</v>
      </c>
      <c r="N4195" t="s">
        <v>7</v>
      </c>
      <c r="O4195" t="s">
        <v>208</v>
      </c>
      <c r="P4195" t="s">
        <v>9</v>
      </c>
      <c r="Q4195" t="s">
        <v>171</v>
      </c>
      <c r="R4195" t="s">
        <v>138</v>
      </c>
      <c r="S4195" t="s">
        <v>345</v>
      </c>
      <c r="T4195" t="s">
        <v>387</v>
      </c>
      <c r="U4195" t="s">
        <v>343</v>
      </c>
      <c r="V4195" t="s">
        <v>388</v>
      </c>
      <c r="X4195" t="str">
        <f>LEFT(Table7[[#This Row],[Month]],4)</f>
        <v>2023</v>
      </c>
      <c r="Y4195">
        <f>SIGN(Table7[[#This Row],[Internal Monthly Cost]])</f>
        <v>1</v>
      </c>
    </row>
    <row r="4196" spans="1:25" x14ac:dyDescent="0.2">
      <c r="A4196">
        <v>564</v>
      </c>
      <c r="B4196" t="s">
        <v>3872</v>
      </c>
      <c r="C4196" t="s">
        <v>3948</v>
      </c>
      <c r="D4196" t="s">
        <v>5</v>
      </c>
      <c r="E4196" t="s">
        <v>553</v>
      </c>
      <c r="H4196" t="s">
        <v>555</v>
      </c>
      <c r="I4196" t="s">
        <v>2838</v>
      </c>
      <c r="J4196" t="s">
        <v>8</v>
      </c>
      <c r="K4196" t="s">
        <v>442</v>
      </c>
      <c r="M4196">
        <v>-40</v>
      </c>
      <c r="N4196" t="s">
        <v>2917</v>
      </c>
      <c r="O4196" t="s">
        <v>2918</v>
      </c>
      <c r="P4196" t="s">
        <v>2919</v>
      </c>
      <c r="Q4196" t="s">
        <v>441</v>
      </c>
      <c r="R4196" t="s">
        <v>442</v>
      </c>
      <c r="S4196" t="s">
        <v>345</v>
      </c>
      <c r="T4196" t="s">
        <v>2920</v>
      </c>
      <c r="U4196" t="s">
        <v>343</v>
      </c>
      <c r="V4196" t="s">
        <v>2921</v>
      </c>
      <c r="X4196" t="str">
        <f>LEFT(Table7[[#This Row],[Month]],4)</f>
        <v>2023</v>
      </c>
      <c r="Y4196">
        <f>SIGN(Table7[[#This Row],[Internal Monthly Cost]])</f>
        <v>-1</v>
      </c>
    </row>
    <row r="4197" spans="1:25" x14ac:dyDescent="0.2">
      <c r="A4197">
        <v>609</v>
      </c>
      <c r="B4197" t="s">
        <v>3872</v>
      </c>
      <c r="C4197" t="s">
        <v>3948</v>
      </c>
      <c r="D4197" t="s">
        <v>5</v>
      </c>
      <c r="E4197" t="s">
        <v>1607</v>
      </c>
      <c r="H4197" t="s">
        <v>1608</v>
      </c>
      <c r="I4197" t="s">
        <v>2844</v>
      </c>
      <c r="J4197" t="s">
        <v>8</v>
      </c>
      <c r="K4197" t="s">
        <v>442</v>
      </c>
      <c r="M4197">
        <v>-40</v>
      </c>
      <c r="N4197" t="s">
        <v>1603</v>
      </c>
      <c r="O4197" t="s">
        <v>1602</v>
      </c>
      <c r="P4197" t="s">
        <v>1604</v>
      </c>
      <c r="Q4197" t="s">
        <v>441</v>
      </c>
      <c r="R4197" t="s">
        <v>442</v>
      </c>
      <c r="S4197" t="s">
        <v>345</v>
      </c>
      <c r="T4197" t="s">
        <v>3613</v>
      </c>
      <c r="U4197" t="s">
        <v>343</v>
      </c>
      <c r="V4197" t="s">
        <v>1605</v>
      </c>
      <c r="X4197" t="str">
        <f>LEFT(Table7[[#This Row],[Month]],4)</f>
        <v>2023</v>
      </c>
      <c r="Y4197">
        <f>SIGN(Table7[[#This Row],[Internal Monthly Cost]])</f>
        <v>-1</v>
      </c>
    </row>
    <row r="4198" spans="1:25" x14ac:dyDescent="0.2">
      <c r="A4198">
        <v>556</v>
      </c>
      <c r="B4198" t="s">
        <v>3872</v>
      </c>
      <c r="C4198" t="s">
        <v>3948</v>
      </c>
      <c r="D4198" t="s">
        <v>5</v>
      </c>
      <c r="E4198" t="s">
        <v>2606</v>
      </c>
      <c r="H4198" t="s">
        <v>2608</v>
      </c>
      <c r="I4198" t="s">
        <v>2852</v>
      </c>
      <c r="J4198" t="s">
        <v>8</v>
      </c>
      <c r="K4198" t="s">
        <v>442</v>
      </c>
      <c r="M4198">
        <v>-40</v>
      </c>
      <c r="N4198" t="s">
        <v>3048</v>
      </c>
      <c r="O4198" t="s">
        <v>3049</v>
      </c>
      <c r="P4198" t="s">
        <v>3050</v>
      </c>
      <c r="Q4198" t="s">
        <v>441</v>
      </c>
      <c r="R4198" t="s">
        <v>442</v>
      </c>
      <c r="S4198" t="s">
        <v>345</v>
      </c>
      <c r="T4198" t="s">
        <v>2920</v>
      </c>
      <c r="U4198" t="s">
        <v>343</v>
      </c>
      <c r="V4198" t="s">
        <v>3051</v>
      </c>
      <c r="X4198" t="str">
        <f>LEFT(Table7[[#This Row],[Month]],4)</f>
        <v>2023</v>
      </c>
      <c r="Y4198">
        <f>SIGN(Table7[[#This Row],[Internal Monthly Cost]])</f>
        <v>-1</v>
      </c>
    </row>
    <row r="4199" spans="1:25" x14ac:dyDescent="0.2">
      <c r="A4199">
        <v>561</v>
      </c>
      <c r="B4199" t="s">
        <v>3872</v>
      </c>
      <c r="C4199" t="s">
        <v>3948</v>
      </c>
      <c r="D4199" t="s">
        <v>5</v>
      </c>
      <c r="E4199" t="s">
        <v>2632</v>
      </c>
      <c r="H4199" t="s">
        <v>2634</v>
      </c>
      <c r="I4199" t="s">
        <v>2853</v>
      </c>
      <c r="J4199" t="s">
        <v>8</v>
      </c>
      <c r="K4199" t="s">
        <v>442</v>
      </c>
      <c r="M4199">
        <v>-40</v>
      </c>
      <c r="N4199" t="s">
        <v>2638</v>
      </c>
      <c r="O4199" t="s">
        <v>2637</v>
      </c>
      <c r="P4199" t="s">
        <v>2639</v>
      </c>
      <c r="Q4199" t="s">
        <v>441</v>
      </c>
      <c r="R4199" t="s">
        <v>442</v>
      </c>
      <c r="S4199" t="s">
        <v>360</v>
      </c>
      <c r="T4199" t="s">
        <v>2640</v>
      </c>
      <c r="U4199" t="s">
        <v>343</v>
      </c>
      <c r="V4199" t="s">
        <v>2641</v>
      </c>
      <c r="X4199" t="str">
        <f>LEFT(Table7[[#This Row],[Month]],4)</f>
        <v>2023</v>
      </c>
      <c r="Y4199">
        <f>SIGN(Table7[[#This Row],[Internal Monthly Cost]])</f>
        <v>-1</v>
      </c>
    </row>
    <row r="4200" spans="1:25" x14ac:dyDescent="0.2">
      <c r="A4200">
        <v>562</v>
      </c>
      <c r="B4200" t="s">
        <v>3872</v>
      </c>
      <c r="C4200" t="s">
        <v>3948</v>
      </c>
      <c r="D4200" t="s">
        <v>5</v>
      </c>
      <c r="E4200" t="s">
        <v>2072</v>
      </c>
      <c r="H4200" t="s">
        <v>2074</v>
      </c>
      <c r="I4200" t="s">
        <v>2845</v>
      </c>
      <c r="J4200" t="s">
        <v>8</v>
      </c>
      <c r="K4200" t="s">
        <v>442</v>
      </c>
      <c r="M4200">
        <v>-40</v>
      </c>
      <c r="N4200" t="s">
        <v>2078</v>
      </c>
      <c r="O4200" t="s">
        <v>2077</v>
      </c>
      <c r="P4200" t="s">
        <v>2079</v>
      </c>
      <c r="Q4200" t="s">
        <v>441</v>
      </c>
      <c r="R4200" t="s">
        <v>442</v>
      </c>
      <c r="S4200" t="s">
        <v>345</v>
      </c>
      <c r="T4200" t="s">
        <v>1171</v>
      </c>
      <c r="U4200" t="s">
        <v>361</v>
      </c>
      <c r="V4200" t="s">
        <v>2080</v>
      </c>
      <c r="W4200" t="s">
        <v>3850</v>
      </c>
      <c r="X4200" t="str">
        <f>LEFT(Table7[[#This Row],[Month]],4)</f>
        <v>2023</v>
      </c>
      <c r="Y4200">
        <f>SIGN(Table7[[#This Row],[Internal Monthly Cost]])</f>
        <v>-1</v>
      </c>
    </row>
    <row r="4201" spans="1:25" x14ac:dyDescent="0.2">
      <c r="A4201">
        <v>559</v>
      </c>
      <c r="B4201" t="s">
        <v>3872</v>
      </c>
      <c r="C4201" t="s">
        <v>3948</v>
      </c>
      <c r="D4201" t="s">
        <v>5</v>
      </c>
      <c r="E4201" t="s">
        <v>2521</v>
      </c>
      <c r="H4201" t="s">
        <v>2523</v>
      </c>
      <c r="I4201" t="s">
        <v>2850</v>
      </c>
      <c r="J4201" t="s">
        <v>8</v>
      </c>
      <c r="K4201" t="s">
        <v>442</v>
      </c>
      <c r="M4201">
        <v>-40</v>
      </c>
      <c r="N4201" t="s">
        <v>2527</v>
      </c>
      <c r="O4201" t="s">
        <v>2526</v>
      </c>
      <c r="P4201" t="s">
        <v>2528</v>
      </c>
      <c r="Q4201" t="s">
        <v>441</v>
      </c>
      <c r="R4201" t="s">
        <v>442</v>
      </c>
      <c r="S4201" t="s">
        <v>345</v>
      </c>
      <c r="T4201" t="s">
        <v>3613</v>
      </c>
      <c r="U4201" t="s">
        <v>343</v>
      </c>
      <c r="V4201" t="s">
        <v>2530</v>
      </c>
      <c r="X4201" t="str">
        <f>LEFT(Table7[[#This Row],[Month]],4)</f>
        <v>2023</v>
      </c>
      <c r="Y4201">
        <f>SIGN(Table7[[#This Row],[Internal Monthly Cost]])</f>
        <v>-1</v>
      </c>
    </row>
    <row r="4202" spans="1:25" x14ac:dyDescent="0.2">
      <c r="A4202">
        <v>563</v>
      </c>
      <c r="B4202" t="s">
        <v>3872</v>
      </c>
      <c r="C4202" t="s">
        <v>3948</v>
      </c>
      <c r="D4202" t="s">
        <v>5</v>
      </c>
      <c r="E4202" t="s">
        <v>2370</v>
      </c>
      <c r="H4202" t="s">
        <v>2372</v>
      </c>
      <c r="I4202" t="s">
        <v>2847</v>
      </c>
      <c r="J4202" t="s">
        <v>4</v>
      </c>
      <c r="K4202" t="s">
        <v>442</v>
      </c>
      <c r="M4202">
        <v>-73</v>
      </c>
      <c r="X4202" t="str">
        <f>LEFT(Table7[[#This Row],[Month]],4)</f>
        <v>2023</v>
      </c>
      <c r="Y4202">
        <f>SIGN(Table7[[#This Row],[Internal Monthly Cost]])</f>
        <v>-1</v>
      </c>
    </row>
    <row r="4203" spans="1:25" x14ac:dyDescent="0.2">
      <c r="A4203">
        <v>564</v>
      </c>
      <c r="B4203" t="s">
        <v>3890</v>
      </c>
      <c r="C4203" t="s">
        <v>3890</v>
      </c>
      <c r="D4203" t="s">
        <v>5</v>
      </c>
      <c r="E4203" t="s">
        <v>553</v>
      </c>
      <c r="H4203" t="s">
        <v>555</v>
      </c>
      <c r="I4203" t="s">
        <v>2838</v>
      </c>
      <c r="J4203" t="s">
        <v>8</v>
      </c>
      <c r="K4203" t="s">
        <v>442</v>
      </c>
      <c r="M4203">
        <v>40</v>
      </c>
      <c r="N4203" t="s">
        <v>2917</v>
      </c>
      <c r="O4203" t="s">
        <v>2918</v>
      </c>
      <c r="P4203" t="s">
        <v>2919</v>
      </c>
      <c r="Q4203" t="s">
        <v>441</v>
      </c>
      <c r="R4203" t="s">
        <v>442</v>
      </c>
      <c r="S4203" t="s">
        <v>345</v>
      </c>
      <c r="T4203" t="s">
        <v>2920</v>
      </c>
      <c r="U4203" t="s">
        <v>343</v>
      </c>
      <c r="V4203" t="s">
        <v>2921</v>
      </c>
      <c r="X4203" t="str">
        <f>LEFT(Table7[[#This Row],[Month]],4)</f>
        <v>2023</v>
      </c>
      <c r="Y4203">
        <f>SIGN(Table7[[#This Row],[Internal Monthly Cost]])</f>
        <v>1</v>
      </c>
    </row>
    <row r="4204" spans="1:25" x14ac:dyDescent="0.2">
      <c r="A4204">
        <v>598</v>
      </c>
      <c r="B4204" t="s">
        <v>3890</v>
      </c>
      <c r="C4204" t="s">
        <v>3890</v>
      </c>
      <c r="D4204" t="s">
        <v>5</v>
      </c>
      <c r="E4204" t="s">
        <v>1203</v>
      </c>
      <c r="H4204" t="s">
        <v>874</v>
      </c>
      <c r="I4204" t="s">
        <v>2843</v>
      </c>
      <c r="J4204" t="s">
        <v>8</v>
      </c>
      <c r="K4204" t="s">
        <v>442</v>
      </c>
      <c r="M4204">
        <v>40</v>
      </c>
      <c r="N4204" t="s">
        <v>438</v>
      </c>
      <c r="O4204" t="s">
        <v>439</v>
      </c>
      <c r="P4204" t="s">
        <v>440</v>
      </c>
      <c r="Q4204" t="s">
        <v>441</v>
      </c>
      <c r="R4204" t="s">
        <v>442</v>
      </c>
      <c r="S4204" t="s">
        <v>345</v>
      </c>
      <c r="T4204" t="s">
        <v>3618</v>
      </c>
      <c r="U4204" t="s">
        <v>343</v>
      </c>
      <c r="V4204" t="s">
        <v>444</v>
      </c>
      <c r="X4204" t="str">
        <f>LEFT(Table7[[#This Row],[Month]],4)</f>
        <v>2023</v>
      </c>
      <c r="Y4204">
        <f>SIGN(Table7[[#This Row],[Internal Monthly Cost]])</f>
        <v>1</v>
      </c>
    </row>
    <row r="4205" spans="1:25" x14ac:dyDescent="0.2">
      <c r="A4205">
        <v>609</v>
      </c>
      <c r="B4205" t="s">
        <v>3890</v>
      </c>
      <c r="C4205" t="s">
        <v>3890</v>
      </c>
      <c r="D4205" t="s">
        <v>5</v>
      </c>
      <c r="E4205" t="s">
        <v>1607</v>
      </c>
      <c r="H4205" t="s">
        <v>1608</v>
      </c>
      <c r="I4205" t="s">
        <v>2844</v>
      </c>
      <c r="J4205" t="s">
        <v>8</v>
      </c>
      <c r="K4205" t="s">
        <v>442</v>
      </c>
      <c r="M4205">
        <v>40</v>
      </c>
      <c r="N4205" t="s">
        <v>1603</v>
      </c>
      <c r="O4205" t="s">
        <v>1602</v>
      </c>
      <c r="P4205" t="s">
        <v>1604</v>
      </c>
      <c r="Q4205" t="s">
        <v>441</v>
      </c>
      <c r="R4205" t="s">
        <v>442</v>
      </c>
      <c r="S4205" t="s">
        <v>345</v>
      </c>
      <c r="T4205" t="s">
        <v>3613</v>
      </c>
      <c r="U4205" t="s">
        <v>343</v>
      </c>
      <c r="V4205" t="s">
        <v>1605</v>
      </c>
      <c r="X4205" t="str">
        <f>LEFT(Table7[[#This Row],[Month]],4)</f>
        <v>2023</v>
      </c>
      <c r="Y4205">
        <f>SIGN(Table7[[#This Row],[Internal Monthly Cost]])</f>
        <v>1</v>
      </c>
    </row>
    <row r="4206" spans="1:25" x14ac:dyDescent="0.2">
      <c r="A4206">
        <v>556</v>
      </c>
      <c r="B4206" t="s">
        <v>3890</v>
      </c>
      <c r="C4206" t="s">
        <v>3890</v>
      </c>
      <c r="D4206" t="s">
        <v>5</v>
      </c>
      <c r="E4206" t="s">
        <v>2606</v>
      </c>
      <c r="H4206" t="s">
        <v>2608</v>
      </c>
      <c r="I4206" t="s">
        <v>2852</v>
      </c>
      <c r="J4206" t="s">
        <v>8</v>
      </c>
      <c r="K4206" t="s">
        <v>442</v>
      </c>
      <c r="M4206">
        <v>40</v>
      </c>
      <c r="N4206" t="s">
        <v>3048</v>
      </c>
      <c r="O4206" t="s">
        <v>3049</v>
      </c>
      <c r="P4206" t="s">
        <v>3050</v>
      </c>
      <c r="Q4206" t="s">
        <v>441</v>
      </c>
      <c r="R4206" t="s">
        <v>442</v>
      </c>
      <c r="S4206" t="s">
        <v>345</v>
      </c>
      <c r="T4206" t="s">
        <v>2920</v>
      </c>
      <c r="U4206" t="s">
        <v>343</v>
      </c>
      <c r="V4206" t="s">
        <v>3051</v>
      </c>
      <c r="X4206" t="str">
        <f>LEFT(Table7[[#This Row],[Month]],4)</f>
        <v>2023</v>
      </c>
      <c r="Y4206">
        <f>SIGN(Table7[[#This Row],[Internal Monthly Cost]])</f>
        <v>1</v>
      </c>
    </row>
    <row r="4207" spans="1:25" x14ac:dyDescent="0.2">
      <c r="A4207">
        <v>561</v>
      </c>
      <c r="B4207" t="s">
        <v>3890</v>
      </c>
      <c r="C4207" t="s">
        <v>3890</v>
      </c>
      <c r="D4207" t="s">
        <v>5</v>
      </c>
      <c r="E4207" t="s">
        <v>2632</v>
      </c>
      <c r="H4207" t="s">
        <v>2634</v>
      </c>
      <c r="I4207" t="s">
        <v>2853</v>
      </c>
      <c r="J4207" t="s">
        <v>8</v>
      </c>
      <c r="K4207" t="s">
        <v>442</v>
      </c>
      <c r="M4207">
        <v>40</v>
      </c>
      <c r="N4207" t="s">
        <v>2638</v>
      </c>
      <c r="O4207" t="s">
        <v>2637</v>
      </c>
      <c r="P4207" t="s">
        <v>2639</v>
      </c>
      <c r="Q4207" t="s">
        <v>441</v>
      </c>
      <c r="R4207" t="s">
        <v>442</v>
      </c>
      <c r="S4207" t="s">
        <v>360</v>
      </c>
      <c r="T4207" t="s">
        <v>2640</v>
      </c>
      <c r="U4207" t="s">
        <v>343</v>
      </c>
      <c r="V4207" t="s">
        <v>2641</v>
      </c>
      <c r="X4207" t="str">
        <f>LEFT(Table7[[#This Row],[Month]],4)</f>
        <v>2023</v>
      </c>
      <c r="Y4207">
        <f>SIGN(Table7[[#This Row],[Internal Monthly Cost]])</f>
        <v>1</v>
      </c>
    </row>
    <row r="4208" spans="1:25" x14ac:dyDescent="0.2">
      <c r="A4208">
        <v>562</v>
      </c>
      <c r="B4208" t="s">
        <v>3890</v>
      </c>
      <c r="C4208" t="s">
        <v>3890</v>
      </c>
      <c r="D4208" t="s">
        <v>5</v>
      </c>
      <c r="E4208" t="s">
        <v>2072</v>
      </c>
      <c r="H4208" t="s">
        <v>2074</v>
      </c>
      <c r="I4208" t="s">
        <v>2845</v>
      </c>
      <c r="J4208" t="s">
        <v>8</v>
      </c>
      <c r="K4208" t="s">
        <v>442</v>
      </c>
      <c r="M4208">
        <v>40</v>
      </c>
      <c r="N4208" t="s">
        <v>2078</v>
      </c>
      <c r="O4208" t="s">
        <v>2077</v>
      </c>
      <c r="P4208" t="s">
        <v>2079</v>
      </c>
      <c r="Q4208" t="s">
        <v>441</v>
      </c>
      <c r="R4208" t="s">
        <v>442</v>
      </c>
      <c r="S4208" t="s">
        <v>345</v>
      </c>
      <c r="T4208" t="s">
        <v>1171</v>
      </c>
      <c r="U4208" t="s">
        <v>361</v>
      </c>
      <c r="V4208" t="s">
        <v>2080</v>
      </c>
      <c r="W4208" t="s">
        <v>3850</v>
      </c>
      <c r="X4208" t="str">
        <f>LEFT(Table7[[#This Row],[Month]],4)</f>
        <v>2023</v>
      </c>
      <c r="Y4208">
        <f>SIGN(Table7[[#This Row],[Internal Monthly Cost]])</f>
        <v>1</v>
      </c>
    </row>
    <row r="4209" spans="1:25" x14ac:dyDescent="0.2">
      <c r="A4209">
        <v>559</v>
      </c>
      <c r="B4209" t="s">
        <v>3890</v>
      </c>
      <c r="C4209" t="s">
        <v>3890</v>
      </c>
      <c r="D4209" t="s">
        <v>5</v>
      </c>
      <c r="E4209" t="s">
        <v>2521</v>
      </c>
      <c r="H4209" t="s">
        <v>2523</v>
      </c>
      <c r="I4209" t="s">
        <v>2850</v>
      </c>
      <c r="J4209" t="s">
        <v>8</v>
      </c>
      <c r="K4209" t="s">
        <v>442</v>
      </c>
      <c r="M4209">
        <v>40</v>
      </c>
      <c r="N4209" t="s">
        <v>2527</v>
      </c>
      <c r="O4209" t="s">
        <v>2526</v>
      </c>
      <c r="P4209" t="s">
        <v>2528</v>
      </c>
      <c r="Q4209" t="s">
        <v>441</v>
      </c>
      <c r="R4209" t="s">
        <v>442</v>
      </c>
      <c r="S4209" t="s">
        <v>345</v>
      </c>
      <c r="T4209" t="s">
        <v>3613</v>
      </c>
      <c r="U4209" t="s">
        <v>343</v>
      </c>
      <c r="V4209" t="s">
        <v>2530</v>
      </c>
      <c r="X4209" t="str">
        <f>LEFT(Table7[[#This Row],[Month]],4)</f>
        <v>2023</v>
      </c>
      <c r="Y4209">
        <f>SIGN(Table7[[#This Row],[Internal Monthly Cost]])</f>
        <v>1</v>
      </c>
    </row>
    <row r="4210" spans="1:25" x14ac:dyDescent="0.2">
      <c r="A4210">
        <v>717</v>
      </c>
      <c r="B4210" t="s">
        <v>3890</v>
      </c>
      <c r="C4210" t="s">
        <v>3890</v>
      </c>
      <c r="D4210" t="s">
        <v>5</v>
      </c>
      <c r="E4210" t="s">
        <v>3161</v>
      </c>
      <c r="F4210" t="s">
        <v>652</v>
      </c>
      <c r="G4210" t="s">
        <v>3164</v>
      </c>
      <c r="H4210" t="s">
        <v>3165</v>
      </c>
      <c r="I4210" t="s">
        <v>3187</v>
      </c>
      <c r="J4210" t="s">
        <v>8</v>
      </c>
      <c r="K4210" t="s">
        <v>123</v>
      </c>
      <c r="M4210">
        <v>67</v>
      </c>
      <c r="N4210" t="s">
        <v>1064</v>
      </c>
      <c r="O4210" t="s">
        <v>1063</v>
      </c>
      <c r="P4210" t="s">
        <v>1065</v>
      </c>
      <c r="Q4210" t="s">
        <v>171</v>
      </c>
      <c r="R4210" t="s">
        <v>138</v>
      </c>
      <c r="S4210" t="s">
        <v>345</v>
      </c>
      <c r="T4210" t="s">
        <v>451</v>
      </c>
      <c r="U4210" t="s">
        <v>343</v>
      </c>
      <c r="V4210" t="s">
        <v>1066</v>
      </c>
      <c r="X4210" t="str">
        <f>LEFT(Table7[[#This Row],[Month]],4)</f>
        <v>2023</v>
      </c>
      <c r="Y4210">
        <f>SIGN(Table7[[#This Row],[Internal Monthly Cost]])</f>
        <v>1</v>
      </c>
    </row>
    <row r="4211" spans="1:25" x14ac:dyDescent="0.2">
      <c r="A4211">
        <v>519</v>
      </c>
      <c r="B4211" t="s">
        <v>3890</v>
      </c>
      <c r="C4211" t="s">
        <v>3890</v>
      </c>
      <c r="D4211" t="s">
        <v>5</v>
      </c>
      <c r="E4211" t="s">
        <v>2281</v>
      </c>
      <c r="F4211" t="s">
        <v>652</v>
      </c>
      <c r="G4211" t="s">
        <v>3893</v>
      </c>
      <c r="H4211" t="s">
        <v>2283</v>
      </c>
      <c r="J4211" t="s">
        <v>8</v>
      </c>
      <c r="K4211" t="s">
        <v>124</v>
      </c>
      <c r="M4211">
        <v>18</v>
      </c>
      <c r="N4211" t="s">
        <v>3758</v>
      </c>
      <c r="O4211" t="s">
        <v>3757</v>
      </c>
      <c r="P4211" t="s">
        <v>3759</v>
      </c>
      <c r="Q4211" t="s">
        <v>139</v>
      </c>
      <c r="R4211" t="s">
        <v>811</v>
      </c>
      <c r="S4211" t="s">
        <v>360</v>
      </c>
      <c r="T4211" t="s">
        <v>3611</v>
      </c>
      <c r="U4211" t="s">
        <v>343</v>
      </c>
      <c r="V4211" t="s">
        <v>3756</v>
      </c>
      <c r="X4211" t="str">
        <f>LEFT(Table7[[#This Row],[Month]],4)</f>
        <v>2023</v>
      </c>
      <c r="Y4211">
        <f>SIGN(Table7[[#This Row],[Internal Monthly Cost]])</f>
        <v>1</v>
      </c>
    </row>
    <row r="4212" spans="1:25" x14ac:dyDescent="0.2">
      <c r="A4212">
        <v>531</v>
      </c>
      <c r="B4212" t="s">
        <v>3890</v>
      </c>
      <c r="C4212" t="s">
        <v>3890</v>
      </c>
      <c r="D4212" t="s">
        <v>5</v>
      </c>
      <c r="E4212" t="s">
        <v>2355</v>
      </c>
      <c r="F4212" t="s">
        <v>652</v>
      </c>
      <c r="G4212" t="s">
        <v>3901</v>
      </c>
      <c r="H4212" t="s">
        <v>2174</v>
      </c>
      <c r="J4212" t="s">
        <v>8</v>
      </c>
      <c r="K4212" t="s">
        <v>124</v>
      </c>
      <c r="M4212">
        <v>18</v>
      </c>
      <c r="N4212" t="s">
        <v>3868</v>
      </c>
      <c r="O4212" t="s">
        <v>3867</v>
      </c>
      <c r="P4212" t="s">
        <v>3869</v>
      </c>
      <c r="Q4212" t="s">
        <v>139</v>
      </c>
      <c r="R4212" t="s">
        <v>811</v>
      </c>
      <c r="S4212" t="s">
        <v>360</v>
      </c>
      <c r="T4212" t="s">
        <v>3694</v>
      </c>
      <c r="U4212" t="s">
        <v>343</v>
      </c>
      <c r="V4212" t="s">
        <v>3870</v>
      </c>
      <c r="X4212" t="str">
        <f>LEFT(Table7[[#This Row],[Month]],4)</f>
        <v>2023</v>
      </c>
      <c r="Y4212">
        <f>SIGN(Table7[[#This Row],[Internal Monthly Cost]])</f>
        <v>1</v>
      </c>
    </row>
    <row r="4213" spans="1:25" x14ac:dyDescent="0.2">
      <c r="A4213">
        <v>520</v>
      </c>
      <c r="B4213" t="s">
        <v>3890</v>
      </c>
      <c r="C4213" t="s">
        <v>3890</v>
      </c>
      <c r="D4213" t="s">
        <v>5</v>
      </c>
      <c r="E4213" t="s">
        <v>2329</v>
      </c>
      <c r="F4213" t="s">
        <v>652</v>
      </c>
      <c r="G4213" t="s">
        <v>3894</v>
      </c>
      <c r="H4213" t="s">
        <v>752</v>
      </c>
      <c r="J4213" t="s">
        <v>8</v>
      </c>
      <c r="K4213" t="s">
        <v>124</v>
      </c>
      <c r="M4213">
        <v>18</v>
      </c>
      <c r="N4213" t="s">
        <v>433</v>
      </c>
      <c r="O4213" t="s">
        <v>434</v>
      </c>
      <c r="P4213" t="s">
        <v>435</v>
      </c>
      <c r="Q4213" t="s">
        <v>139</v>
      </c>
      <c r="R4213" t="s">
        <v>811</v>
      </c>
      <c r="S4213" t="s">
        <v>360</v>
      </c>
      <c r="T4213" t="s">
        <v>3611</v>
      </c>
      <c r="U4213" t="s">
        <v>343</v>
      </c>
      <c r="V4213" t="s">
        <v>3264</v>
      </c>
      <c r="X4213" t="str">
        <f>LEFT(Table7[[#This Row],[Month]],4)</f>
        <v>2023</v>
      </c>
      <c r="Y4213">
        <f>SIGN(Table7[[#This Row],[Internal Monthly Cost]])</f>
        <v>1</v>
      </c>
    </row>
    <row r="4214" spans="1:25" x14ac:dyDescent="0.2">
      <c r="A4214">
        <v>525</v>
      </c>
      <c r="B4214" t="s">
        <v>3890</v>
      </c>
      <c r="C4214" t="s">
        <v>3890</v>
      </c>
      <c r="D4214" t="s">
        <v>5</v>
      </c>
      <c r="E4214" t="s">
        <v>2302</v>
      </c>
      <c r="F4214" t="s">
        <v>652</v>
      </c>
      <c r="G4214" t="s">
        <v>3896</v>
      </c>
      <c r="H4214" t="s">
        <v>752</v>
      </c>
      <c r="J4214" t="s">
        <v>8</v>
      </c>
      <c r="K4214" t="s">
        <v>124</v>
      </c>
      <c r="M4214">
        <v>18</v>
      </c>
      <c r="N4214" t="s">
        <v>117</v>
      </c>
      <c r="O4214" t="s">
        <v>246</v>
      </c>
      <c r="P4214" t="s">
        <v>118</v>
      </c>
      <c r="Q4214" t="s">
        <v>139</v>
      </c>
      <c r="R4214" t="s">
        <v>811</v>
      </c>
      <c r="S4214" t="s">
        <v>345</v>
      </c>
      <c r="T4214" t="s">
        <v>3611</v>
      </c>
      <c r="U4214" t="s">
        <v>343</v>
      </c>
      <c r="V4214" t="s">
        <v>385</v>
      </c>
      <c r="X4214" t="str">
        <f>LEFT(Table7[[#This Row],[Month]],4)</f>
        <v>2023</v>
      </c>
      <c r="Y4214">
        <f>SIGN(Table7[[#This Row],[Internal Monthly Cost]])</f>
        <v>1</v>
      </c>
    </row>
    <row r="4215" spans="1:25" x14ac:dyDescent="0.2">
      <c r="A4215">
        <v>521</v>
      </c>
      <c r="B4215" t="s">
        <v>3890</v>
      </c>
      <c r="C4215" t="s">
        <v>3890</v>
      </c>
      <c r="D4215" t="s">
        <v>5</v>
      </c>
      <c r="E4215" t="s">
        <v>1999</v>
      </c>
      <c r="F4215" t="s">
        <v>652</v>
      </c>
      <c r="G4215" t="s">
        <v>3897</v>
      </c>
      <c r="H4215" t="s">
        <v>752</v>
      </c>
      <c r="J4215" t="s">
        <v>8</v>
      </c>
      <c r="K4215" t="s">
        <v>124</v>
      </c>
      <c r="M4215">
        <v>18</v>
      </c>
      <c r="N4215" t="s">
        <v>66</v>
      </c>
      <c r="O4215" t="s">
        <v>229</v>
      </c>
      <c r="P4215" t="s">
        <v>67</v>
      </c>
      <c r="Q4215" t="s">
        <v>139</v>
      </c>
      <c r="R4215" t="s">
        <v>811</v>
      </c>
      <c r="S4215" t="s">
        <v>360</v>
      </c>
      <c r="T4215" t="s">
        <v>3611</v>
      </c>
      <c r="U4215" t="s">
        <v>343</v>
      </c>
      <c r="V4215" t="s">
        <v>3344</v>
      </c>
      <c r="X4215" t="str">
        <f>LEFT(Table7[[#This Row],[Month]],4)</f>
        <v>2023</v>
      </c>
      <c r="Y4215">
        <f>SIGN(Table7[[#This Row],[Internal Monthly Cost]])</f>
        <v>1</v>
      </c>
    </row>
    <row r="4216" spans="1:25" x14ac:dyDescent="0.2">
      <c r="A4216">
        <v>524</v>
      </c>
      <c r="B4216" t="s">
        <v>3890</v>
      </c>
      <c r="C4216" t="s">
        <v>3890</v>
      </c>
      <c r="D4216" t="s">
        <v>5</v>
      </c>
      <c r="E4216" t="s">
        <v>2295</v>
      </c>
      <c r="F4216" t="s">
        <v>652</v>
      </c>
      <c r="G4216" t="s">
        <v>3895</v>
      </c>
      <c r="H4216" t="s">
        <v>752</v>
      </c>
      <c r="J4216" t="s">
        <v>8</v>
      </c>
      <c r="K4216" t="s">
        <v>124</v>
      </c>
      <c r="M4216">
        <v>18</v>
      </c>
      <c r="N4216" t="s">
        <v>113</v>
      </c>
      <c r="O4216" t="s">
        <v>245</v>
      </c>
      <c r="P4216" t="s">
        <v>114</v>
      </c>
      <c r="Q4216" t="s">
        <v>139</v>
      </c>
      <c r="R4216" t="s">
        <v>811</v>
      </c>
      <c r="S4216" t="s">
        <v>345</v>
      </c>
      <c r="T4216" t="s">
        <v>3611</v>
      </c>
      <c r="U4216" t="s">
        <v>343</v>
      </c>
      <c r="V4216" t="s">
        <v>385</v>
      </c>
      <c r="X4216" t="str">
        <f>LEFT(Table7[[#This Row],[Month]],4)</f>
        <v>2023</v>
      </c>
      <c r="Y4216">
        <f>SIGN(Table7[[#This Row],[Internal Monthly Cost]])</f>
        <v>1</v>
      </c>
    </row>
    <row r="4217" spans="1:25" x14ac:dyDescent="0.2">
      <c r="A4217">
        <v>533</v>
      </c>
      <c r="B4217" t="s">
        <v>3890</v>
      </c>
      <c r="C4217" t="s">
        <v>3890</v>
      </c>
      <c r="D4217" t="s">
        <v>5</v>
      </c>
      <c r="E4217" t="s">
        <v>2352</v>
      </c>
      <c r="F4217" t="s">
        <v>652</v>
      </c>
      <c r="G4217" t="s">
        <v>3902</v>
      </c>
      <c r="H4217" t="s">
        <v>2174</v>
      </c>
      <c r="J4217" t="s">
        <v>8</v>
      </c>
      <c r="K4217" t="s">
        <v>124</v>
      </c>
      <c r="M4217">
        <v>18</v>
      </c>
      <c r="N4217" t="s">
        <v>150</v>
      </c>
      <c r="O4217" t="s">
        <v>249</v>
      </c>
      <c r="P4217" t="s">
        <v>151</v>
      </c>
      <c r="Q4217" t="s">
        <v>139</v>
      </c>
      <c r="R4217" t="s">
        <v>811</v>
      </c>
      <c r="S4217" t="s">
        <v>345</v>
      </c>
      <c r="T4217" t="s">
        <v>3625</v>
      </c>
      <c r="U4217" t="s">
        <v>343</v>
      </c>
      <c r="V4217" t="s">
        <v>391</v>
      </c>
      <c r="X4217" t="str">
        <f>LEFT(Table7[[#This Row],[Month]],4)</f>
        <v>2023</v>
      </c>
      <c r="Y4217">
        <f>SIGN(Table7[[#This Row],[Internal Monthly Cost]])</f>
        <v>1</v>
      </c>
    </row>
    <row r="4218" spans="1:25" x14ac:dyDescent="0.2">
      <c r="A4218">
        <v>679</v>
      </c>
      <c r="B4218" t="s">
        <v>3890</v>
      </c>
      <c r="C4218" t="s">
        <v>3890</v>
      </c>
      <c r="D4218" t="s">
        <v>5</v>
      </c>
      <c r="E4218" t="s">
        <v>2466</v>
      </c>
      <c r="H4218" t="s">
        <v>2456</v>
      </c>
      <c r="I4218" t="s">
        <v>2840</v>
      </c>
      <c r="J4218" t="s">
        <v>8</v>
      </c>
      <c r="K4218" t="s">
        <v>442</v>
      </c>
      <c r="M4218">
        <v>73</v>
      </c>
      <c r="N4218" t="s">
        <v>2924</v>
      </c>
      <c r="O4218" t="s">
        <v>2925</v>
      </c>
      <c r="P4218" t="s">
        <v>2926</v>
      </c>
      <c r="Q4218" t="s">
        <v>441</v>
      </c>
      <c r="R4218" t="s">
        <v>442</v>
      </c>
      <c r="S4218" t="s">
        <v>345</v>
      </c>
      <c r="T4218" t="s">
        <v>3619</v>
      </c>
      <c r="U4218" t="s">
        <v>361</v>
      </c>
      <c r="V4218" t="s">
        <v>2927</v>
      </c>
      <c r="W4218" t="s">
        <v>3745</v>
      </c>
      <c r="X4218" t="str">
        <f>LEFT(Table7[[#This Row],[Month]],4)</f>
        <v>2023</v>
      </c>
      <c r="Y4218">
        <f>SIGN(Table7[[#This Row],[Internal Monthly Cost]])</f>
        <v>1</v>
      </c>
    </row>
    <row r="4219" spans="1:25" x14ac:dyDescent="0.2">
      <c r="A4219">
        <v>597</v>
      </c>
      <c r="B4219" t="s">
        <v>3890</v>
      </c>
      <c r="C4219" t="s">
        <v>3890</v>
      </c>
      <c r="D4219" t="s">
        <v>5</v>
      </c>
      <c r="E4219" t="s">
        <v>666</v>
      </c>
      <c r="H4219" t="s">
        <v>667</v>
      </c>
      <c r="I4219" t="s">
        <v>2842</v>
      </c>
      <c r="J4219" t="s">
        <v>6</v>
      </c>
      <c r="K4219" t="s">
        <v>442</v>
      </c>
      <c r="M4219">
        <v>73</v>
      </c>
      <c r="X4219" t="str">
        <f>LEFT(Table7[[#This Row],[Month]],4)</f>
        <v>2023</v>
      </c>
      <c r="Y4219">
        <f>SIGN(Table7[[#This Row],[Internal Monthly Cost]])</f>
        <v>1</v>
      </c>
    </row>
    <row r="4220" spans="1:25" x14ac:dyDescent="0.2">
      <c r="A4220">
        <v>613</v>
      </c>
      <c r="B4220" t="s">
        <v>3890</v>
      </c>
      <c r="C4220" t="s">
        <v>3890</v>
      </c>
      <c r="D4220" t="s">
        <v>5</v>
      </c>
      <c r="E4220" t="s">
        <v>585</v>
      </c>
      <c r="H4220" t="s">
        <v>523</v>
      </c>
      <c r="I4220" t="s">
        <v>2840</v>
      </c>
      <c r="J4220" t="s">
        <v>8</v>
      </c>
      <c r="K4220" t="s">
        <v>442</v>
      </c>
      <c r="M4220">
        <v>73</v>
      </c>
      <c r="N4220" t="s">
        <v>2367</v>
      </c>
      <c r="O4220" t="s">
        <v>2366</v>
      </c>
      <c r="P4220" t="s">
        <v>2368</v>
      </c>
      <c r="Q4220" t="s">
        <v>441</v>
      </c>
      <c r="R4220" t="s">
        <v>442</v>
      </c>
      <c r="S4220" t="s">
        <v>345</v>
      </c>
      <c r="T4220" t="s">
        <v>3613</v>
      </c>
      <c r="U4220" t="s">
        <v>343</v>
      </c>
      <c r="V4220" t="s">
        <v>2369</v>
      </c>
      <c r="X4220" t="str">
        <f>LEFT(Table7[[#This Row],[Month]],4)</f>
        <v>2023</v>
      </c>
      <c r="Y4220">
        <f>SIGN(Table7[[#This Row],[Internal Monthly Cost]])</f>
        <v>1</v>
      </c>
    </row>
    <row r="4221" spans="1:25" x14ac:dyDescent="0.2">
      <c r="A4221">
        <v>529</v>
      </c>
      <c r="B4221" t="s">
        <v>3890</v>
      </c>
      <c r="C4221" t="s">
        <v>3890</v>
      </c>
      <c r="D4221" t="s">
        <v>5</v>
      </c>
      <c r="E4221" t="s">
        <v>2338</v>
      </c>
      <c r="F4221" t="s">
        <v>652</v>
      </c>
      <c r="G4221" t="s">
        <v>3900</v>
      </c>
      <c r="H4221" t="s">
        <v>2340</v>
      </c>
      <c r="J4221" t="s">
        <v>8</v>
      </c>
      <c r="K4221" t="s">
        <v>124</v>
      </c>
      <c r="M4221">
        <v>18</v>
      </c>
      <c r="N4221" t="s">
        <v>136</v>
      </c>
      <c r="O4221" t="s">
        <v>247</v>
      </c>
      <c r="P4221" t="s">
        <v>137</v>
      </c>
      <c r="Q4221" t="s">
        <v>139</v>
      </c>
      <c r="R4221" t="s">
        <v>811</v>
      </c>
      <c r="S4221" t="s">
        <v>345</v>
      </c>
      <c r="T4221" t="s">
        <v>3694</v>
      </c>
      <c r="U4221" t="s">
        <v>343</v>
      </c>
      <c r="V4221" t="s">
        <v>389</v>
      </c>
      <c r="X4221" t="str">
        <f>LEFT(Table7[[#This Row],[Month]],4)</f>
        <v>2023</v>
      </c>
      <c r="Y4221">
        <f>SIGN(Table7[[#This Row],[Internal Monthly Cost]])</f>
        <v>1</v>
      </c>
    </row>
    <row r="4222" spans="1:25" x14ac:dyDescent="0.2">
      <c r="A4222">
        <v>633</v>
      </c>
      <c r="B4222" t="s">
        <v>3890</v>
      </c>
      <c r="C4222" t="s">
        <v>3890</v>
      </c>
      <c r="D4222" t="s">
        <v>5</v>
      </c>
      <c r="E4222" t="s">
        <v>2437</v>
      </c>
      <c r="H4222" t="s">
        <v>523</v>
      </c>
      <c r="I4222" t="s">
        <v>2840</v>
      </c>
      <c r="J4222" t="s">
        <v>4</v>
      </c>
      <c r="K4222" t="s">
        <v>442</v>
      </c>
      <c r="M4222">
        <v>73</v>
      </c>
      <c r="X4222" t="str">
        <f>LEFT(Table7[[#This Row],[Month]],4)</f>
        <v>2023</v>
      </c>
      <c r="Y4222">
        <f>SIGN(Table7[[#This Row],[Internal Monthly Cost]])</f>
        <v>1</v>
      </c>
    </row>
    <row r="4223" spans="1:25" x14ac:dyDescent="0.2">
      <c r="A4223">
        <v>563</v>
      </c>
      <c r="B4223" t="s">
        <v>3890</v>
      </c>
      <c r="C4223" t="s">
        <v>3890</v>
      </c>
      <c r="D4223" t="s">
        <v>5</v>
      </c>
      <c r="E4223" t="s">
        <v>2370</v>
      </c>
      <c r="H4223" t="s">
        <v>2372</v>
      </c>
      <c r="I4223" t="s">
        <v>2847</v>
      </c>
      <c r="J4223" t="s">
        <v>4</v>
      </c>
      <c r="K4223" t="s">
        <v>442</v>
      </c>
      <c r="M4223">
        <v>73</v>
      </c>
      <c r="X4223" t="str">
        <f>LEFT(Table7[[#This Row],[Month]],4)</f>
        <v>2023</v>
      </c>
      <c r="Y4223">
        <f>SIGN(Table7[[#This Row],[Internal Monthly Cost]])</f>
        <v>1</v>
      </c>
    </row>
    <row r="4224" spans="1:25" x14ac:dyDescent="0.2">
      <c r="A4224">
        <v>607</v>
      </c>
      <c r="B4224" t="s">
        <v>3890</v>
      </c>
      <c r="C4224" t="s">
        <v>3890</v>
      </c>
      <c r="D4224" t="s">
        <v>5</v>
      </c>
      <c r="E4224" t="s">
        <v>2491</v>
      </c>
      <c r="H4224" t="s">
        <v>2405</v>
      </c>
      <c r="I4224" t="s">
        <v>2849</v>
      </c>
      <c r="J4224" t="s">
        <v>4</v>
      </c>
      <c r="K4224" t="s">
        <v>442</v>
      </c>
      <c r="M4224">
        <v>73</v>
      </c>
      <c r="X4224" t="str">
        <f>LEFT(Table7[[#This Row],[Month]],4)</f>
        <v>2023</v>
      </c>
      <c r="Y4224">
        <f>SIGN(Table7[[#This Row],[Internal Monthly Cost]])</f>
        <v>1</v>
      </c>
    </row>
    <row r="4225" spans="1:25" x14ac:dyDescent="0.2">
      <c r="A4225">
        <v>627</v>
      </c>
      <c r="B4225" t="s">
        <v>3890</v>
      </c>
      <c r="C4225" t="s">
        <v>3890</v>
      </c>
      <c r="D4225" t="s">
        <v>5</v>
      </c>
      <c r="E4225" t="s">
        <v>2343</v>
      </c>
      <c r="H4225" t="s">
        <v>523</v>
      </c>
      <c r="I4225" t="s">
        <v>2840</v>
      </c>
      <c r="J4225" t="s">
        <v>8</v>
      </c>
      <c r="K4225" t="s">
        <v>442</v>
      </c>
      <c r="M4225">
        <v>73</v>
      </c>
      <c r="N4225" t="s">
        <v>3421</v>
      </c>
      <c r="O4225" t="s">
        <v>3422</v>
      </c>
      <c r="P4225" t="s">
        <v>3423</v>
      </c>
      <c r="Q4225" t="s">
        <v>441</v>
      </c>
      <c r="R4225" t="s">
        <v>442</v>
      </c>
      <c r="S4225" t="s">
        <v>345</v>
      </c>
      <c r="T4225" t="s">
        <v>3613</v>
      </c>
      <c r="U4225" t="s">
        <v>343</v>
      </c>
      <c r="V4225" t="s">
        <v>3424</v>
      </c>
      <c r="X4225" t="str">
        <f>LEFT(Table7[[#This Row],[Month]],4)</f>
        <v>2023</v>
      </c>
      <c r="Y4225">
        <f>SIGN(Table7[[#This Row],[Internal Monthly Cost]])</f>
        <v>1</v>
      </c>
    </row>
    <row r="4226" spans="1:25" x14ac:dyDescent="0.2">
      <c r="A4226">
        <v>628</v>
      </c>
      <c r="B4226" t="s">
        <v>3890</v>
      </c>
      <c r="C4226" t="s">
        <v>3890</v>
      </c>
      <c r="D4226" t="s">
        <v>5</v>
      </c>
      <c r="E4226" t="s">
        <v>2404</v>
      </c>
      <c r="H4226" t="s">
        <v>2405</v>
      </c>
      <c r="I4226" t="s">
        <v>2840</v>
      </c>
      <c r="J4226" t="s">
        <v>4</v>
      </c>
      <c r="K4226" t="s">
        <v>442</v>
      </c>
      <c r="M4226">
        <v>73</v>
      </c>
      <c r="X4226" t="str">
        <f>LEFT(Table7[[#This Row],[Month]],4)</f>
        <v>2023</v>
      </c>
      <c r="Y4226">
        <f>SIGN(Table7[[#This Row],[Internal Monthly Cost]])</f>
        <v>1</v>
      </c>
    </row>
    <row r="4227" spans="1:25" x14ac:dyDescent="0.2">
      <c r="A4227">
        <v>606</v>
      </c>
      <c r="B4227" t="s">
        <v>3890</v>
      </c>
      <c r="C4227" t="s">
        <v>3890</v>
      </c>
      <c r="D4227" t="s">
        <v>5</v>
      </c>
      <c r="E4227" t="s">
        <v>2455</v>
      </c>
      <c r="H4227" t="s">
        <v>2456</v>
      </c>
      <c r="I4227" t="s">
        <v>2840</v>
      </c>
      <c r="J4227" t="s">
        <v>4</v>
      </c>
      <c r="K4227" t="s">
        <v>442</v>
      </c>
      <c r="M4227">
        <v>73</v>
      </c>
      <c r="X4227" t="str">
        <f>LEFT(Table7[[#This Row],[Month]],4)</f>
        <v>2023</v>
      </c>
      <c r="Y4227">
        <f>SIGN(Table7[[#This Row],[Internal Monthly Cost]])</f>
        <v>1</v>
      </c>
    </row>
    <row r="4228" spans="1:25" x14ac:dyDescent="0.2">
      <c r="A4228">
        <v>653</v>
      </c>
      <c r="B4228" t="s">
        <v>3890</v>
      </c>
      <c r="C4228" t="s">
        <v>3890</v>
      </c>
      <c r="D4228" t="s">
        <v>5</v>
      </c>
      <c r="E4228" t="s">
        <v>2472</v>
      </c>
      <c r="H4228" t="s">
        <v>2456</v>
      </c>
      <c r="I4228" t="s">
        <v>2836</v>
      </c>
      <c r="J4228" t="s">
        <v>4</v>
      </c>
      <c r="K4228" t="s">
        <v>442</v>
      </c>
      <c r="M4228">
        <v>73</v>
      </c>
      <c r="X4228" t="str">
        <f>LEFT(Table7[[#This Row],[Month]],4)</f>
        <v>2023</v>
      </c>
      <c r="Y4228">
        <f>SIGN(Table7[[#This Row],[Internal Monthly Cost]])</f>
        <v>1</v>
      </c>
    </row>
    <row r="4229" spans="1:25" x14ac:dyDescent="0.2">
      <c r="A4229">
        <v>539</v>
      </c>
      <c r="B4229" t="s">
        <v>3890</v>
      </c>
      <c r="C4229" t="s">
        <v>3890</v>
      </c>
      <c r="D4229" t="s">
        <v>5</v>
      </c>
      <c r="E4229" t="s">
        <v>2415</v>
      </c>
      <c r="F4229" t="s">
        <v>652</v>
      </c>
      <c r="G4229" t="s">
        <v>3906</v>
      </c>
      <c r="H4229" t="s">
        <v>2174</v>
      </c>
      <c r="J4229" t="s">
        <v>8</v>
      </c>
      <c r="K4229" t="s">
        <v>124</v>
      </c>
      <c r="M4229">
        <v>18</v>
      </c>
      <c r="N4229" t="s">
        <v>2781</v>
      </c>
      <c r="O4229" t="s">
        <v>2780</v>
      </c>
      <c r="P4229" t="s">
        <v>2782</v>
      </c>
      <c r="Q4229" t="s">
        <v>139</v>
      </c>
      <c r="R4229" t="s">
        <v>811</v>
      </c>
      <c r="S4229" t="s">
        <v>345</v>
      </c>
      <c r="T4229" t="s">
        <v>3611</v>
      </c>
      <c r="U4229" t="s">
        <v>343</v>
      </c>
      <c r="V4229" t="s">
        <v>344</v>
      </c>
      <c r="X4229" t="str">
        <f>LEFT(Table7[[#This Row],[Month]],4)</f>
        <v>2023</v>
      </c>
      <c r="Y4229">
        <f>SIGN(Table7[[#This Row],[Internal Monthly Cost]])</f>
        <v>1</v>
      </c>
    </row>
    <row r="4230" spans="1:25" x14ac:dyDescent="0.2">
      <c r="A4230">
        <v>536</v>
      </c>
      <c r="B4230" t="s">
        <v>3890</v>
      </c>
      <c r="C4230" t="s">
        <v>3890</v>
      </c>
      <c r="D4230" t="s">
        <v>5</v>
      </c>
      <c r="E4230" t="s">
        <v>2377</v>
      </c>
      <c r="F4230" t="s">
        <v>652</v>
      </c>
      <c r="G4230" t="s">
        <v>3904</v>
      </c>
      <c r="H4230" t="s">
        <v>2174</v>
      </c>
      <c r="J4230" t="s">
        <v>4</v>
      </c>
      <c r="K4230" t="s">
        <v>124</v>
      </c>
      <c r="M4230">
        <v>18</v>
      </c>
      <c r="N4230" t="s">
        <v>161</v>
      </c>
      <c r="O4230" t="s">
        <v>251</v>
      </c>
      <c r="X4230" t="str">
        <f>LEFT(Table7[[#This Row],[Month]],4)</f>
        <v>2023</v>
      </c>
      <c r="Y4230">
        <f>SIGN(Table7[[#This Row],[Internal Monthly Cost]])</f>
        <v>1</v>
      </c>
    </row>
    <row r="4231" spans="1:25" x14ac:dyDescent="0.2">
      <c r="A4231">
        <v>537</v>
      </c>
      <c r="B4231" t="s">
        <v>3890</v>
      </c>
      <c r="C4231" t="s">
        <v>3890</v>
      </c>
      <c r="D4231" t="s">
        <v>5</v>
      </c>
      <c r="E4231" t="s">
        <v>2380</v>
      </c>
      <c r="F4231" t="s">
        <v>652</v>
      </c>
      <c r="G4231" t="s">
        <v>3905</v>
      </c>
      <c r="H4231" t="s">
        <v>2174</v>
      </c>
      <c r="J4231" t="s">
        <v>4</v>
      </c>
      <c r="K4231" t="s">
        <v>124</v>
      </c>
      <c r="M4231">
        <v>18</v>
      </c>
      <c r="O4231" t="s">
        <v>252</v>
      </c>
      <c r="X4231" t="str">
        <f>LEFT(Table7[[#This Row],[Month]],4)</f>
        <v>2023</v>
      </c>
      <c r="Y4231">
        <f>SIGN(Table7[[#This Row],[Internal Monthly Cost]])</f>
        <v>1</v>
      </c>
    </row>
    <row r="4232" spans="1:25" x14ac:dyDescent="0.2">
      <c r="A4232">
        <v>541</v>
      </c>
      <c r="B4232" t="s">
        <v>3890</v>
      </c>
      <c r="C4232" t="s">
        <v>3890</v>
      </c>
      <c r="D4232" t="s">
        <v>5</v>
      </c>
      <c r="E4232" t="s">
        <v>1619</v>
      </c>
      <c r="F4232" t="s">
        <v>652</v>
      </c>
      <c r="G4232" t="s">
        <v>3907</v>
      </c>
      <c r="H4232" t="s">
        <v>874</v>
      </c>
      <c r="J4232" t="s">
        <v>8</v>
      </c>
      <c r="K4232" t="s">
        <v>124</v>
      </c>
      <c r="M4232">
        <v>18</v>
      </c>
      <c r="N4232" t="s">
        <v>42</v>
      </c>
      <c r="O4232" t="s">
        <v>239</v>
      </c>
      <c r="P4232" t="s">
        <v>43</v>
      </c>
      <c r="Q4232" t="s">
        <v>139</v>
      </c>
      <c r="R4232" t="s">
        <v>811</v>
      </c>
      <c r="S4232" t="s">
        <v>345</v>
      </c>
      <c r="T4232" t="s">
        <v>3611</v>
      </c>
      <c r="U4232" t="s">
        <v>343</v>
      </c>
      <c r="V4232" t="s">
        <v>378</v>
      </c>
      <c r="X4232" t="str">
        <f>LEFT(Table7[[#This Row],[Month]],4)</f>
        <v>2023</v>
      </c>
      <c r="Y4232">
        <f>SIGN(Table7[[#This Row],[Internal Monthly Cost]])</f>
        <v>1</v>
      </c>
    </row>
    <row r="4233" spans="1:25" x14ac:dyDescent="0.2">
      <c r="A4233">
        <v>593</v>
      </c>
      <c r="B4233" t="s">
        <v>3890</v>
      </c>
      <c r="C4233" t="s">
        <v>3890</v>
      </c>
      <c r="D4233" t="s">
        <v>5</v>
      </c>
      <c r="E4233" t="s">
        <v>2230</v>
      </c>
      <c r="H4233" t="s">
        <v>2233</v>
      </c>
      <c r="I4233" t="s">
        <v>2846</v>
      </c>
      <c r="J4233" t="s">
        <v>8</v>
      </c>
      <c r="K4233" t="s">
        <v>442</v>
      </c>
      <c r="M4233">
        <v>66</v>
      </c>
      <c r="N4233" t="s">
        <v>2868</v>
      </c>
      <c r="O4233" t="s">
        <v>2869</v>
      </c>
      <c r="P4233" t="s">
        <v>2870</v>
      </c>
      <c r="Q4233" t="s">
        <v>441</v>
      </c>
      <c r="R4233" t="s">
        <v>442</v>
      </c>
      <c r="S4233" t="s">
        <v>345</v>
      </c>
      <c r="T4233" t="s">
        <v>2871</v>
      </c>
      <c r="U4233" t="s">
        <v>343</v>
      </c>
      <c r="V4233" t="s">
        <v>2872</v>
      </c>
      <c r="X4233" t="str">
        <f>LEFT(Table7[[#This Row],[Month]],4)</f>
        <v>2023</v>
      </c>
      <c r="Y4233">
        <f>SIGN(Table7[[#This Row],[Internal Monthly Cost]])</f>
        <v>1</v>
      </c>
    </row>
    <row r="4234" spans="1:25" x14ac:dyDescent="0.2">
      <c r="A4234">
        <v>608</v>
      </c>
      <c r="B4234" t="s">
        <v>3890</v>
      </c>
      <c r="C4234" t="s">
        <v>3890</v>
      </c>
      <c r="D4234" t="s">
        <v>5</v>
      </c>
      <c r="E4234" t="s">
        <v>2364</v>
      </c>
      <c r="H4234" t="s">
        <v>523</v>
      </c>
      <c r="I4234" t="s">
        <v>2846</v>
      </c>
      <c r="J4234" t="s">
        <v>6</v>
      </c>
      <c r="K4234" t="s">
        <v>442</v>
      </c>
      <c r="M4234">
        <v>66</v>
      </c>
      <c r="X4234" t="str">
        <f>LEFT(Table7[[#This Row],[Month]],4)</f>
        <v>2023</v>
      </c>
      <c r="Y4234">
        <f>SIGN(Table7[[#This Row],[Internal Monthly Cost]])</f>
        <v>1</v>
      </c>
    </row>
    <row r="4235" spans="1:25" x14ac:dyDescent="0.2">
      <c r="A4235">
        <v>632</v>
      </c>
      <c r="B4235" t="s">
        <v>3890</v>
      </c>
      <c r="C4235" t="s">
        <v>3890</v>
      </c>
      <c r="D4235" t="s">
        <v>5</v>
      </c>
      <c r="E4235" t="s">
        <v>2485</v>
      </c>
      <c r="H4235" t="s">
        <v>2405</v>
      </c>
      <c r="I4235" t="s">
        <v>2849</v>
      </c>
      <c r="J4235" t="s">
        <v>8</v>
      </c>
      <c r="K4235" t="s">
        <v>442</v>
      </c>
      <c r="M4235">
        <v>73</v>
      </c>
      <c r="N4235" t="s">
        <v>2488</v>
      </c>
      <c r="O4235" t="s">
        <v>2487</v>
      </c>
      <c r="P4235" t="s">
        <v>2489</v>
      </c>
      <c r="Q4235" t="s">
        <v>441</v>
      </c>
      <c r="R4235" t="s">
        <v>442</v>
      </c>
      <c r="S4235" t="s">
        <v>345</v>
      </c>
      <c r="T4235" t="s">
        <v>3619</v>
      </c>
      <c r="U4235" t="s">
        <v>361</v>
      </c>
      <c r="V4235" t="s">
        <v>2490</v>
      </c>
      <c r="W4235" t="s">
        <v>3745</v>
      </c>
      <c r="X4235" t="str">
        <f>LEFT(Table7[[#This Row],[Month]],4)</f>
        <v>2023</v>
      </c>
      <c r="Y4235">
        <f>SIGN(Table7[[#This Row],[Internal Monthly Cost]])</f>
        <v>1</v>
      </c>
    </row>
    <row r="4236" spans="1:25" x14ac:dyDescent="0.2">
      <c r="A4236">
        <v>629</v>
      </c>
      <c r="B4236" t="s">
        <v>3890</v>
      </c>
      <c r="C4236" t="s">
        <v>3890</v>
      </c>
      <c r="D4236" t="s">
        <v>5</v>
      </c>
      <c r="E4236" t="s">
        <v>519</v>
      </c>
      <c r="H4236" t="s">
        <v>523</v>
      </c>
      <c r="I4236" t="s">
        <v>2836</v>
      </c>
      <c r="J4236" t="s">
        <v>6</v>
      </c>
      <c r="K4236" t="s">
        <v>442</v>
      </c>
      <c r="M4236">
        <v>73</v>
      </c>
      <c r="X4236" t="str">
        <f>LEFT(Table7[[#This Row],[Month]],4)</f>
        <v>2023</v>
      </c>
      <c r="Y4236">
        <f>SIGN(Table7[[#This Row],[Internal Monthly Cost]])</f>
        <v>1</v>
      </c>
    </row>
    <row r="4237" spans="1:25" x14ac:dyDescent="0.2">
      <c r="A4237">
        <v>616</v>
      </c>
      <c r="B4237" t="s">
        <v>3890</v>
      </c>
      <c r="C4237" t="s">
        <v>3890</v>
      </c>
      <c r="D4237" t="s">
        <v>5</v>
      </c>
      <c r="E4237" t="s">
        <v>2542</v>
      </c>
      <c r="H4237" t="s">
        <v>2543</v>
      </c>
      <c r="I4237" t="s">
        <v>2851</v>
      </c>
      <c r="J4237" t="s">
        <v>8</v>
      </c>
      <c r="K4237" t="s">
        <v>442</v>
      </c>
      <c r="M4237">
        <v>73</v>
      </c>
      <c r="N4237" t="s">
        <v>2928</v>
      </c>
      <c r="O4237" t="s">
        <v>2929</v>
      </c>
      <c r="P4237" t="s">
        <v>2896</v>
      </c>
      <c r="Q4237" t="s">
        <v>441</v>
      </c>
      <c r="R4237" t="s">
        <v>442</v>
      </c>
      <c r="S4237" t="s">
        <v>345</v>
      </c>
      <c r="T4237" t="s">
        <v>3619</v>
      </c>
      <c r="U4237" t="s">
        <v>343</v>
      </c>
      <c r="V4237" t="s">
        <v>2876</v>
      </c>
      <c r="X4237" t="str">
        <f>LEFT(Table7[[#This Row],[Month]],4)</f>
        <v>2023</v>
      </c>
      <c r="Y4237">
        <f>SIGN(Table7[[#This Row],[Internal Monthly Cost]])</f>
        <v>1</v>
      </c>
    </row>
    <row r="4238" spans="1:25" x14ac:dyDescent="0.2">
      <c r="A4238">
        <v>603</v>
      </c>
      <c r="B4238" t="s">
        <v>3890</v>
      </c>
      <c r="C4238" t="s">
        <v>3890</v>
      </c>
      <c r="D4238" t="s">
        <v>5</v>
      </c>
      <c r="E4238" t="s">
        <v>2531</v>
      </c>
      <c r="H4238" t="s">
        <v>2233</v>
      </c>
      <c r="I4238" t="s">
        <v>2849</v>
      </c>
      <c r="J4238" t="s">
        <v>6</v>
      </c>
      <c r="K4238" t="s">
        <v>442</v>
      </c>
      <c r="M4238">
        <v>66</v>
      </c>
      <c r="X4238" t="str">
        <f>LEFT(Table7[[#This Row],[Month]],4)</f>
        <v>2023</v>
      </c>
      <c r="Y4238">
        <f>SIGN(Table7[[#This Row],[Internal Monthly Cost]])</f>
        <v>1</v>
      </c>
    </row>
    <row r="4239" spans="1:25" x14ac:dyDescent="0.2">
      <c r="A4239">
        <v>569</v>
      </c>
      <c r="B4239" t="s">
        <v>3890</v>
      </c>
      <c r="C4239" t="s">
        <v>3890</v>
      </c>
      <c r="D4239" t="s">
        <v>5</v>
      </c>
      <c r="E4239" t="s">
        <v>650</v>
      </c>
      <c r="F4239" t="s">
        <v>652</v>
      </c>
      <c r="G4239" t="s">
        <v>651</v>
      </c>
      <c r="H4239" t="s">
        <v>653</v>
      </c>
      <c r="I4239" t="s">
        <v>183</v>
      </c>
      <c r="J4239" t="s">
        <v>8</v>
      </c>
      <c r="K4239" t="s">
        <v>124</v>
      </c>
      <c r="M4239">
        <v>74</v>
      </c>
      <c r="N4239" t="s">
        <v>3861</v>
      </c>
      <c r="O4239" t="s">
        <v>3860</v>
      </c>
      <c r="P4239" t="s">
        <v>3862</v>
      </c>
      <c r="Q4239" t="s">
        <v>140</v>
      </c>
      <c r="R4239" t="s">
        <v>811</v>
      </c>
      <c r="S4239" t="s">
        <v>345</v>
      </c>
      <c r="T4239" t="s">
        <v>3625</v>
      </c>
      <c r="U4239" t="s">
        <v>343</v>
      </c>
      <c r="V4239" t="s">
        <v>3855</v>
      </c>
      <c r="X4239" t="str">
        <f>LEFT(Table7[[#This Row],[Month]],4)</f>
        <v>2023</v>
      </c>
      <c r="Y4239">
        <f>SIGN(Table7[[#This Row],[Internal Monthly Cost]])</f>
        <v>1</v>
      </c>
    </row>
    <row r="4240" spans="1:25" x14ac:dyDescent="0.2">
      <c r="A4240">
        <v>581</v>
      </c>
      <c r="B4240" t="s">
        <v>3890</v>
      </c>
      <c r="C4240" t="s">
        <v>3890</v>
      </c>
      <c r="D4240" t="s">
        <v>5</v>
      </c>
      <c r="E4240" t="s">
        <v>2642</v>
      </c>
      <c r="F4240" t="s">
        <v>652</v>
      </c>
      <c r="G4240" t="s">
        <v>2643</v>
      </c>
      <c r="H4240" t="s">
        <v>653</v>
      </c>
      <c r="I4240" t="s">
        <v>183</v>
      </c>
      <c r="J4240" t="s">
        <v>8</v>
      </c>
      <c r="K4240" t="s">
        <v>124</v>
      </c>
      <c r="M4240">
        <v>74</v>
      </c>
      <c r="N4240" t="s">
        <v>184</v>
      </c>
      <c r="O4240" t="s">
        <v>259</v>
      </c>
      <c r="P4240" t="s">
        <v>185</v>
      </c>
      <c r="Q4240" t="s">
        <v>139</v>
      </c>
      <c r="R4240" t="s">
        <v>811</v>
      </c>
      <c r="S4240" t="s">
        <v>345</v>
      </c>
      <c r="T4240" t="s">
        <v>3611</v>
      </c>
      <c r="U4240" t="s">
        <v>343</v>
      </c>
      <c r="V4240" t="s">
        <v>401</v>
      </c>
      <c r="X4240" t="str">
        <f>LEFT(Table7[[#This Row],[Month]],4)</f>
        <v>2023</v>
      </c>
      <c r="Y4240">
        <f>SIGN(Table7[[#This Row],[Internal Monthly Cost]])</f>
        <v>1</v>
      </c>
    </row>
    <row r="4241" spans="1:25" x14ac:dyDescent="0.2">
      <c r="A4241">
        <v>574</v>
      </c>
      <c r="B4241" t="s">
        <v>3890</v>
      </c>
      <c r="C4241" t="s">
        <v>3890</v>
      </c>
      <c r="D4241" t="s">
        <v>5</v>
      </c>
      <c r="E4241" t="s">
        <v>2018</v>
      </c>
      <c r="F4241" t="s">
        <v>652</v>
      </c>
      <c r="G4241" t="s">
        <v>2019</v>
      </c>
      <c r="H4241" t="s">
        <v>653</v>
      </c>
      <c r="I4241" t="s">
        <v>183</v>
      </c>
      <c r="J4241" t="s">
        <v>8</v>
      </c>
      <c r="K4241" t="s">
        <v>124</v>
      </c>
      <c r="M4241">
        <v>74</v>
      </c>
      <c r="N4241" t="s">
        <v>3286</v>
      </c>
      <c r="O4241" t="s">
        <v>3287</v>
      </c>
      <c r="P4241" t="s">
        <v>3288</v>
      </c>
      <c r="Q4241" t="s">
        <v>140</v>
      </c>
      <c r="R4241" t="s">
        <v>811</v>
      </c>
      <c r="S4241" t="s">
        <v>345</v>
      </c>
      <c r="T4241" t="s">
        <v>3625</v>
      </c>
      <c r="U4241" t="s">
        <v>343</v>
      </c>
      <c r="V4241" t="s">
        <v>3741</v>
      </c>
      <c r="X4241" t="str">
        <f>LEFT(Table7[[#This Row],[Month]],4)</f>
        <v>2023</v>
      </c>
      <c r="Y4241">
        <f>SIGN(Table7[[#This Row],[Internal Monthly Cost]])</f>
        <v>1</v>
      </c>
    </row>
    <row r="4242" spans="1:25" x14ac:dyDescent="0.2">
      <c r="A4242">
        <v>585</v>
      </c>
      <c r="B4242" t="s">
        <v>3890</v>
      </c>
      <c r="C4242" t="s">
        <v>3890</v>
      </c>
      <c r="D4242" t="s">
        <v>5</v>
      </c>
      <c r="E4242" t="s">
        <v>2275</v>
      </c>
      <c r="F4242" t="s">
        <v>652</v>
      </c>
      <c r="G4242" t="s">
        <v>2276</v>
      </c>
      <c r="H4242" t="s">
        <v>2277</v>
      </c>
      <c r="I4242" t="s">
        <v>183</v>
      </c>
      <c r="J4242" t="s">
        <v>8</v>
      </c>
      <c r="K4242" t="s">
        <v>127</v>
      </c>
      <c r="M4242">
        <v>37</v>
      </c>
      <c r="N4242" t="s">
        <v>186</v>
      </c>
      <c r="O4242" t="s">
        <v>261</v>
      </c>
      <c r="P4242" t="s">
        <v>187</v>
      </c>
      <c r="Q4242" t="s">
        <v>140</v>
      </c>
      <c r="R4242" t="s">
        <v>811</v>
      </c>
      <c r="S4242" t="s">
        <v>345</v>
      </c>
      <c r="T4242" t="s">
        <v>3615</v>
      </c>
      <c r="U4242" t="s">
        <v>343</v>
      </c>
      <c r="V4242" t="s">
        <v>403</v>
      </c>
      <c r="X4242" t="str">
        <f>LEFT(Table7[[#This Row],[Month]],4)</f>
        <v>2023</v>
      </c>
      <c r="Y4242">
        <f>SIGN(Table7[[#This Row],[Internal Monthly Cost]])</f>
        <v>1</v>
      </c>
    </row>
    <row r="4243" spans="1:25" x14ac:dyDescent="0.2">
      <c r="A4243">
        <v>573</v>
      </c>
      <c r="B4243" t="s">
        <v>3890</v>
      </c>
      <c r="C4243" t="s">
        <v>3890</v>
      </c>
      <c r="D4243" t="s">
        <v>5</v>
      </c>
      <c r="E4243" t="s">
        <v>2624</v>
      </c>
      <c r="F4243" t="s">
        <v>652</v>
      </c>
      <c r="G4243" t="s">
        <v>2625</v>
      </c>
      <c r="H4243" t="s">
        <v>653</v>
      </c>
      <c r="I4243" t="s">
        <v>183</v>
      </c>
      <c r="J4243" t="s">
        <v>8</v>
      </c>
      <c r="K4243" t="s">
        <v>124</v>
      </c>
      <c r="M4243">
        <v>74</v>
      </c>
      <c r="N4243" t="s">
        <v>2772</v>
      </c>
      <c r="O4243" t="s">
        <v>2771</v>
      </c>
      <c r="P4243" t="s">
        <v>2773</v>
      </c>
      <c r="Q4243" t="s">
        <v>139</v>
      </c>
      <c r="R4243" t="s">
        <v>811</v>
      </c>
      <c r="S4243" t="s">
        <v>345</v>
      </c>
      <c r="T4243" t="s">
        <v>3694</v>
      </c>
      <c r="U4243" t="s">
        <v>343</v>
      </c>
      <c r="V4243" t="s">
        <v>344</v>
      </c>
      <c r="X4243" t="str">
        <f>LEFT(Table7[[#This Row],[Month]],4)</f>
        <v>2023</v>
      </c>
      <c r="Y4243">
        <f>SIGN(Table7[[#This Row],[Internal Monthly Cost]])</f>
        <v>1</v>
      </c>
    </row>
    <row r="4244" spans="1:25" x14ac:dyDescent="0.2">
      <c r="A4244">
        <v>579</v>
      </c>
      <c r="B4244" t="s">
        <v>3890</v>
      </c>
      <c r="C4244" t="s">
        <v>3890</v>
      </c>
      <c r="D4244" t="s">
        <v>5</v>
      </c>
      <c r="E4244" t="s">
        <v>2207</v>
      </c>
      <c r="F4244" t="s">
        <v>652</v>
      </c>
      <c r="G4244" t="s">
        <v>2208</v>
      </c>
      <c r="H4244" t="s">
        <v>1726</v>
      </c>
      <c r="I4244" t="s">
        <v>183</v>
      </c>
      <c r="J4244" t="s">
        <v>4</v>
      </c>
      <c r="K4244" t="s">
        <v>124</v>
      </c>
      <c r="M4244">
        <v>74</v>
      </c>
      <c r="O4244" t="s">
        <v>193</v>
      </c>
      <c r="X4244" t="str">
        <f>LEFT(Table7[[#This Row],[Month]],4)</f>
        <v>2023</v>
      </c>
      <c r="Y4244">
        <f>SIGN(Table7[[#This Row],[Internal Monthly Cost]])</f>
        <v>1</v>
      </c>
    </row>
    <row r="4245" spans="1:25" x14ac:dyDescent="0.2">
      <c r="A4245">
        <v>576</v>
      </c>
      <c r="B4245" t="s">
        <v>3890</v>
      </c>
      <c r="C4245" t="s">
        <v>3890</v>
      </c>
      <c r="D4245" t="s">
        <v>5</v>
      </c>
      <c r="E4245" t="s">
        <v>2288</v>
      </c>
      <c r="F4245" t="s">
        <v>652</v>
      </c>
      <c r="G4245" t="s">
        <v>2289</v>
      </c>
      <c r="H4245" t="s">
        <v>653</v>
      </c>
      <c r="I4245" t="s">
        <v>183</v>
      </c>
      <c r="J4245" t="s">
        <v>8</v>
      </c>
      <c r="K4245" t="s">
        <v>124</v>
      </c>
      <c r="M4245">
        <v>74</v>
      </c>
      <c r="N4245" t="s">
        <v>109</v>
      </c>
      <c r="O4245" t="s">
        <v>233</v>
      </c>
      <c r="P4245" t="s">
        <v>110</v>
      </c>
      <c r="Q4245" t="s">
        <v>139</v>
      </c>
      <c r="R4245" t="s">
        <v>811</v>
      </c>
      <c r="S4245" t="s">
        <v>345</v>
      </c>
      <c r="T4245" t="s">
        <v>3611</v>
      </c>
      <c r="U4245" t="s">
        <v>343</v>
      </c>
      <c r="V4245" t="s">
        <v>385</v>
      </c>
      <c r="X4245" t="str">
        <f>LEFT(Table7[[#This Row],[Month]],4)</f>
        <v>2023</v>
      </c>
      <c r="Y4245">
        <f>SIGN(Table7[[#This Row],[Internal Monthly Cost]])</f>
        <v>1</v>
      </c>
    </row>
    <row r="4246" spans="1:25" x14ac:dyDescent="0.2">
      <c r="A4246">
        <v>568</v>
      </c>
      <c r="B4246" t="s">
        <v>3890</v>
      </c>
      <c r="C4246" t="s">
        <v>3890</v>
      </c>
      <c r="D4246" t="s">
        <v>5</v>
      </c>
      <c r="E4246" t="s">
        <v>1682</v>
      </c>
      <c r="F4246" t="s">
        <v>652</v>
      </c>
      <c r="G4246" t="s">
        <v>1683</v>
      </c>
      <c r="H4246" t="s">
        <v>653</v>
      </c>
      <c r="I4246" t="s">
        <v>183</v>
      </c>
      <c r="J4246" t="s">
        <v>8</v>
      </c>
      <c r="K4246" t="s">
        <v>124</v>
      </c>
      <c r="M4246">
        <v>74</v>
      </c>
      <c r="N4246" t="s">
        <v>44</v>
      </c>
      <c r="O4246" t="s">
        <v>212</v>
      </c>
      <c r="P4246" t="s">
        <v>45</v>
      </c>
      <c r="Q4246" t="s">
        <v>139</v>
      </c>
      <c r="R4246" t="s">
        <v>811</v>
      </c>
      <c r="S4246" t="s">
        <v>345</v>
      </c>
      <c r="T4246" t="s">
        <v>3611</v>
      </c>
      <c r="U4246" t="s">
        <v>343</v>
      </c>
      <c r="V4246" t="s">
        <v>379</v>
      </c>
      <c r="X4246" t="str">
        <f>LEFT(Table7[[#This Row],[Month]],4)</f>
        <v>2023</v>
      </c>
      <c r="Y4246">
        <f>SIGN(Table7[[#This Row],[Internal Monthly Cost]])</f>
        <v>1</v>
      </c>
    </row>
    <row r="4247" spans="1:25" x14ac:dyDescent="0.2">
      <c r="A4247">
        <v>570</v>
      </c>
      <c r="B4247" t="s">
        <v>3890</v>
      </c>
      <c r="C4247" t="s">
        <v>3890</v>
      </c>
      <c r="D4247" t="s">
        <v>5</v>
      </c>
      <c r="E4247" t="s">
        <v>2299</v>
      </c>
      <c r="F4247" t="s">
        <v>652</v>
      </c>
      <c r="G4247" t="s">
        <v>2300</v>
      </c>
      <c r="H4247" t="s">
        <v>653</v>
      </c>
      <c r="I4247" t="s">
        <v>183</v>
      </c>
      <c r="J4247" t="s">
        <v>8</v>
      </c>
      <c r="K4247" t="s">
        <v>124</v>
      </c>
      <c r="M4247">
        <v>74</v>
      </c>
      <c r="N4247" t="s">
        <v>2675</v>
      </c>
      <c r="O4247" t="s">
        <v>2674</v>
      </c>
      <c r="P4247" t="s">
        <v>2676</v>
      </c>
      <c r="Q4247" t="s">
        <v>139</v>
      </c>
      <c r="R4247" t="s">
        <v>811</v>
      </c>
      <c r="S4247" t="s">
        <v>345</v>
      </c>
      <c r="T4247" t="s">
        <v>3611</v>
      </c>
      <c r="U4247" t="s">
        <v>343</v>
      </c>
      <c r="V4247" t="s">
        <v>2156</v>
      </c>
      <c r="X4247" t="str">
        <f>LEFT(Table7[[#This Row],[Month]],4)</f>
        <v>2023</v>
      </c>
      <c r="Y4247">
        <f>SIGN(Table7[[#This Row],[Internal Monthly Cost]])</f>
        <v>1</v>
      </c>
    </row>
    <row r="4248" spans="1:25" x14ac:dyDescent="0.2">
      <c r="A4248">
        <v>572</v>
      </c>
      <c r="B4248" t="s">
        <v>3890</v>
      </c>
      <c r="C4248" t="s">
        <v>3890</v>
      </c>
      <c r="D4248" t="s">
        <v>5</v>
      </c>
      <c r="E4248" t="s">
        <v>2149</v>
      </c>
      <c r="F4248" t="s">
        <v>652</v>
      </c>
      <c r="G4248" t="s">
        <v>2150</v>
      </c>
      <c r="H4248" t="s">
        <v>653</v>
      </c>
      <c r="I4248" t="s">
        <v>183</v>
      </c>
      <c r="J4248" t="s">
        <v>8</v>
      </c>
      <c r="K4248" t="s">
        <v>124</v>
      </c>
      <c r="M4248">
        <v>74</v>
      </c>
      <c r="N4248" t="s">
        <v>88</v>
      </c>
      <c r="O4248" t="s">
        <v>256</v>
      </c>
      <c r="P4248" t="s">
        <v>89</v>
      </c>
      <c r="Q4248" t="s">
        <v>139</v>
      </c>
      <c r="R4248" t="s">
        <v>811</v>
      </c>
      <c r="S4248" t="s">
        <v>345</v>
      </c>
      <c r="T4248" t="s">
        <v>3611</v>
      </c>
      <c r="U4248" t="s">
        <v>343</v>
      </c>
      <c r="V4248" t="s">
        <v>400</v>
      </c>
      <c r="X4248" t="str">
        <f>LEFT(Table7[[#This Row],[Month]],4)</f>
        <v>2023</v>
      </c>
      <c r="Y4248">
        <f>SIGN(Table7[[#This Row],[Internal Monthly Cost]])</f>
        <v>1</v>
      </c>
    </row>
    <row r="4249" spans="1:25" x14ac:dyDescent="0.2">
      <c r="A4249">
        <v>567</v>
      </c>
      <c r="B4249" t="s">
        <v>3890</v>
      </c>
      <c r="C4249" t="s">
        <v>3890</v>
      </c>
      <c r="D4249" t="s">
        <v>5</v>
      </c>
      <c r="E4249" t="s">
        <v>2291</v>
      </c>
      <c r="F4249" t="s">
        <v>652</v>
      </c>
      <c r="G4249" t="s">
        <v>2292</v>
      </c>
      <c r="H4249" t="s">
        <v>653</v>
      </c>
      <c r="I4249" t="s">
        <v>183</v>
      </c>
      <c r="J4249" t="s">
        <v>8</v>
      </c>
      <c r="K4249" t="s">
        <v>124</v>
      </c>
      <c r="L4249" t="s">
        <v>3752</v>
      </c>
      <c r="M4249">
        <v>74</v>
      </c>
      <c r="N4249" t="s">
        <v>58</v>
      </c>
      <c r="O4249" t="s">
        <v>237</v>
      </c>
      <c r="P4249" t="s">
        <v>59</v>
      </c>
      <c r="Q4249" t="s">
        <v>139</v>
      </c>
      <c r="R4249" t="s">
        <v>811</v>
      </c>
      <c r="S4249" t="s">
        <v>345</v>
      </c>
      <c r="T4249" t="s">
        <v>3611</v>
      </c>
      <c r="U4249" t="s">
        <v>343</v>
      </c>
      <c r="V4249" t="s">
        <v>358</v>
      </c>
      <c r="X4249" t="str">
        <f>LEFT(Table7[[#This Row],[Month]],4)</f>
        <v>2023</v>
      </c>
      <c r="Y4249">
        <f>SIGN(Table7[[#This Row],[Internal Monthly Cost]])</f>
        <v>1</v>
      </c>
    </row>
    <row r="4250" spans="1:25" x14ac:dyDescent="0.2">
      <c r="A4250">
        <v>580</v>
      </c>
      <c r="B4250" t="s">
        <v>3890</v>
      </c>
      <c r="C4250" t="s">
        <v>3890</v>
      </c>
      <c r="D4250" t="s">
        <v>5</v>
      </c>
      <c r="E4250" t="s">
        <v>2158</v>
      </c>
      <c r="F4250" t="s">
        <v>652</v>
      </c>
      <c r="G4250" t="s">
        <v>2159</v>
      </c>
      <c r="H4250" t="s">
        <v>653</v>
      </c>
      <c r="I4250" t="s">
        <v>183</v>
      </c>
      <c r="J4250" t="s">
        <v>8</v>
      </c>
      <c r="K4250" t="s">
        <v>124</v>
      </c>
      <c r="M4250">
        <v>74</v>
      </c>
      <c r="N4250" t="s">
        <v>92</v>
      </c>
      <c r="O4250" t="s">
        <v>258</v>
      </c>
      <c r="P4250" t="s">
        <v>93</v>
      </c>
      <c r="Q4250" t="s">
        <v>139</v>
      </c>
      <c r="R4250" t="s">
        <v>811</v>
      </c>
      <c r="S4250" t="s">
        <v>345</v>
      </c>
      <c r="T4250" t="s">
        <v>3611</v>
      </c>
      <c r="U4250" t="s">
        <v>343</v>
      </c>
      <c r="V4250" t="s">
        <v>373</v>
      </c>
      <c r="X4250" t="str">
        <f>LEFT(Table7[[#This Row],[Month]],4)</f>
        <v>2023</v>
      </c>
      <c r="Y4250">
        <f>SIGN(Table7[[#This Row],[Internal Monthly Cost]])</f>
        <v>1</v>
      </c>
    </row>
    <row r="4251" spans="1:25" x14ac:dyDescent="0.2">
      <c r="A4251">
        <v>577</v>
      </c>
      <c r="B4251" t="s">
        <v>3890</v>
      </c>
      <c r="C4251" t="s">
        <v>3890</v>
      </c>
      <c r="D4251" t="s">
        <v>5</v>
      </c>
      <c r="E4251" t="s">
        <v>2023</v>
      </c>
      <c r="F4251" t="s">
        <v>652</v>
      </c>
      <c r="G4251" t="s">
        <v>2024</v>
      </c>
      <c r="H4251" t="s">
        <v>653</v>
      </c>
      <c r="I4251" t="s">
        <v>183</v>
      </c>
      <c r="J4251" t="s">
        <v>8</v>
      </c>
      <c r="K4251" t="s">
        <v>124</v>
      </c>
      <c r="M4251">
        <v>74</v>
      </c>
      <c r="N4251" t="s">
        <v>3754</v>
      </c>
      <c r="O4251" t="s">
        <v>3753</v>
      </c>
      <c r="P4251" t="s">
        <v>3755</v>
      </c>
      <c r="Q4251" t="s">
        <v>139</v>
      </c>
      <c r="R4251" t="s">
        <v>811</v>
      </c>
      <c r="S4251" t="s">
        <v>345</v>
      </c>
      <c r="T4251" t="s">
        <v>3694</v>
      </c>
      <c r="U4251" t="s">
        <v>343</v>
      </c>
      <c r="V4251" t="s">
        <v>3756</v>
      </c>
      <c r="X4251" t="str">
        <f>LEFT(Table7[[#This Row],[Month]],4)</f>
        <v>2023</v>
      </c>
      <c r="Y4251">
        <f>SIGN(Table7[[#This Row],[Internal Monthly Cost]])</f>
        <v>1</v>
      </c>
    </row>
    <row r="4252" spans="1:25" x14ac:dyDescent="0.2">
      <c r="A4252">
        <v>575</v>
      </c>
      <c r="B4252" t="s">
        <v>3890</v>
      </c>
      <c r="C4252" t="s">
        <v>3890</v>
      </c>
      <c r="D4252" t="s">
        <v>5</v>
      </c>
      <c r="E4252" t="s">
        <v>2185</v>
      </c>
      <c r="F4252" t="s">
        <v>652</v>
      </c>
      <c r="G4252" t="s">
        <v>2186</v>
      </c>
      <c r="H4252" t="s">
        <v>653</v>
      </c>
      <c r="I4252" t="s">
        <v>183</v>
      </c>
      <c r="J4252" t="s">
        <v>8</v>
      </c>
      <c r="K4252" t="s">
        <v>124</v>
      </c>
      <c r="M4252">
        <v>74</v>
      </c>
      <c r="N4252" t="s">
        <v>96</v>
      </c>
      <c r="O4252" t="s">
        <v>241</v>
      </c>
      <c r="P4252" t="s">
        <v>97</v>
      </c>
      <c r="Q4252" t="s">
        <v>139</v>
      </c>
      <c r="R4252" t="s">
        <v>811</v>
      </c>
      <c r="S4252" t="s">
        <v>345</v>
      </c>
      <c r="T4252" t="s">
        <v>3611</v>
      </c>
      <c r="U4252" t="s">
        <v>343</v>
      </c>
      <c r="V4252" t="s">
        <v>373</v>
      </c>
      <c r="X4252" t="str">
        <f>LEFT(Table7[[#This Row],[Month]],4)</f>
        <v>2023</v>
      </c>
      <c r="Y4252">
        <f>SIGN(Table7[[#This Row],[Internal Monthly Cost]])</f>
        <v>1</v>
      </c>
    </row>
    <row r="4253" spans="1:25" x14ac:dyDescent="0.2">
      <c r="A4253">
        <v>578</v>
      </c>
      <c r="B4253" t="s">
        <v>3890</v>
      </c>
      <c r="C4253" t="s">
        <v>3890</v>
      </c>
      <c r="D4253" t="s">
        <v>5</v>
      </c>
      <c r="E4253" t="s">
        <v>1724</v>
      </c>
      <c r="F4253" t="s">
        <v>652</v>
      </c>
      <c r="G4253" t="s">
        <v>1725</v>
      </c>
      <c r="H4253" t="s">
        <v>1726</v>
      </c>
      <c r="I4253" t="s">
        <v>183</v>
      </c>
      <c r="J4253" t="s">
        <v>8</v>
      </c>
      <c r="K4253" t="s">
        <v>124</v>
      </c>
      <c r="M4253">
        <v>74</v>
      </c>
      <c r="N4253" t="s">
        <v>50</v>
      </c>
      <c r="O4253" t="s">
        <v>201</v>
      </c>
      <c r="P4253" t="s">
        <v>51</v>
      </c>
      <c r="Q4253" t="s">
        <v>139</v>
      </c>
      <c r="R4253" t="s">
        <v>811</v>
      </c>
      <c r="S4253" t="s">
        <v>345</v>
      </c>
      <c r="T4253" t="s">
        <v>3611</v>
      </c>
      <c r="U4253" t="s">
        <v>343</v>
      </c>
      <c r="V4253" t="s">
        <v>355</v>
      </c>
      <c r="X4253" t="str">
        <f>LEFT(Table7[[#This Row],[Month]],4)</f>
        <v>2023</v>
      </c>
      <c r="Y4253">
        <f>SIGN(Table7[[#This Row],[Internal Monthly Cost]])</f>
        <v>1</v>
      </c>
    </row>
    <row r="4254" spans="1:25" x14ac:dyDescent="0.2">
      <c r="A4254">
        <v>582</v>
      </c>
      <c r="B4254" t="s">
        <v>3890</v>
      </c>
      <c r="C4254" t="s">
        <v>3890</v>
      </c>
      <c r="D4254" t="s">
        <v>5</v>
      </c>
      <c r="E4254" t="s">
        <v>2401</v>
      </c>
      <c r="F4254" t="s">
        <v>652</v>
      </c>
      <c r="G4254" t="s">
        <v>2402</v>
      </c>
      <c r="H4254" t="s">
        <v>653</v>
      </c>
      <c r="I4254" t="s">
        <v>183</v>
      </c>
      <c r="J4254" t="s">
        <v>8</v>
      </c>
      <c r="K4254" t="s">
        <v>124</v>
      </c>
      <c r="M4254">
        <v>74</v>
      </c>
      <c r="N4254" t="s">
        <v>155</v>
      </c>
      <c r="O4254" t="s">
        <v>199</v>
      </c>
      <c r="P4254" t="s">
        <v>156</v>
      </c>
      <c r="Q4254" t="s">
        <v>139</v>
      </c>
      <c r="R4254" t="s">
        <v>811</v>
      </c>
      <c r="S4254" t="s">
        <v>345</v>
      </c>
      <c r="T4254" t="s">
        <v>3611</v>
      </c>
      <c r="U4254" t="s">
        <v>343</v>
      </c>
      <c r="V4254" t="s">
        <v>393</v>
      </c>
      <c r="X4254" t="str">
        <f>LEFT(Table7[[#This Row],[Month]],4)</f>
        <v>2023</v>
      </c>
      <c r="Y4254">
        <f>SIGN(Table7[[#This Row],[Internal Monthly Cost]])</f>
        <v>1</v>
      </c>
    </row>
    <row r="4255" spans="1:25" x14ac:dyDescent="0.2">
      <c r="A4255">
        <v>571</v>
      </c>
      <c r="B4255" t="s">
        <v>3890</v>
      </c>
      <c r="C4255" t="s">
        <v>3890</v>
      </c>
      <c r="D4255" t="s">
        <v>5</v>
      </c>
      <c r="E4255" t="s">
        <v>2095</v>
      </c>
      <c r="F4255" t="s">
        <v>652</v>
      </c>
      <c r="G4255" t="s">
        <v>2096</v>
      </c>
      <c r="H4255" t="s">
        <v>653</v>
      </c>
      <c r="I4255" t="s">
        <v>183</v>
      </c>
      <c r="J4255" t="s">
        <v>8</v>
      </c>
      <c r="K4255" t="s">
        <v>124</v>
      </c>
      <c r="M4255">
        <v>74</v>
      </c>
      <c r="N4255" t="s">
        <v>3279</v>
      </c>
      <c r="O4255" t="s">
        <v>3280</v>
      </c>
      <c r="P4255" t="s">
        <v>3281</v>
      </c>
      <c r="Q4255" t="s">
        <v>140</v>
      </c>
      <c r="R4255" t="s">
        <v>811</v>
      </c>
      <c r="S4255" t="s">
        <v>345</v>
      </c>
      <c r="T4255" t="s">
        <v>3625</v>
      </c>
      <c r="U4255" t="s">
        <v>343</v>
      </c>
      <c r="V4255" t="s">
        <v>3741</v>
      </c>
      <c r="X4255" t="str">
        <f>LEFT(Table7[[#This Row],[Month]],4)</f>
        <v>2023</v>
      </c>
      <c r="Y4255">
        <f>SIGN(Table7[[#This Row],[Internal Monthly Cost]])</f>
        <v>1</v>
      </c>
    </row>
    <row r="4256" spans="1:25" x14ac:dyDescent="0.2">
      <c r="A4256">
        <v>625</v>
      </c>
      <c r="B4256" t="s">
        <v>3890</v>
      </c>
      <c r="C4256" t="s">
        <v>3890</v>
      </c>
      <c r="D4256" t="s">
        <v>5</v>
      </c>
      <c r="E4256" t="s">
        <v>2627</v>
      </c>
      <c r="F4256" t="s">
        <v>652</v>
      </c>
      <c r="G4256" t="s">
        <v>2628</v>
      </c>
      <c r="H4256" t="s">
        <v>2146</v>
      </c>
      <c r="I4256" t="s">
        <v>290</v>
      </c>
      <c r="J4256" t="s">
        <v>8</v>
      </c>
      <c r="K4256" t="s">
        <v>124</v>
      </c>
      <c r="M4256">
        <v>73</v>
      </c>
      <c r="N4256" t="s">
        <v>82</v>
      </c>
      <c r="O4256" t="s">
        <v>232</v>
      </c>
      <c r="P4256" t="s">
        <v>83</v>
      </c>
      <c r="Q4256" t="s">
        <v>139</v>
      </c>
      <c r="R4256" t="s">
        <v>811</v>
      </c>
      <c r="S4256" t="s">
        <v>345</v>
      </c>
      <c r="T4256" t="s">
        <v>3611</v>
      </c>
      <c r="U4256" t="s">
        <v>343</v>
      </c>
      <c r="V4256" t="s">
        <v>371</v>
      </c>
      <c r="X4256" t="str">
        <f>LEFT(Table7[[#This Row],[Month]],4)</f>
        <v>2023</v>
      </c>
      <c r="Y4256">
        <f>SIGN(Table7[[#This Row],[Internal Monthly Cost]])</f>
        <v>1</v>
      </c>
    </row>
    <row r="4257" spans="1:25" x14ac:dyDescent="0.2">
      <c r="A4257">
        <v>622</v>
      </c>
      <c r="B4257" t="s">
        <v>3890</v>
      </c>
      <c r="C4257" t="s">
        <v>3890</v>
      </c>
      <c r="D4257" t="s">
        <v>5</v>
      </c>
      <c r="E4257" t="s">
        <v>827</v>
      </c>
      <c r="F4257" t="s">
        <v>652</v>
      </c>
      <c r="G4257" t="s">
        <v>828</v>
      </c>
      <c r="H4257" t="s">
        <v>829</v>
      </c>
      <c r="I4257" t="s">
        <v>290</v>
      </c>
      <c r="J4257" t="s">
        <v>8</v>
      </c>
      <c r="K4257" t="s">
        <v>123</v>
      </c>
      <c r="M4257">
        <v>44</v>
      </c>
      <c r="N4257" t="s">
        <v>17</v>
      </c>
      <c r="O4257" t="s">
        <v>200</v>
      </c>
      <c r="P4257" t="s">
        <v>18</v>
      </c>
      <c r="Q4257" t="s">
        <v>171</v>
      </c>
      <c r="R4257" t="s">
        <v>138</v>
      </c>
      <c r="S4257" t="s">
        <v>360</v>
      </c>
      <c r="T4257" t="s">
        <v>3620</v>
      </c>
      <c r="U4257" t="s">
        <v>343</v>
      </c>
      <c r="V4257" t="s">
        <v>388</v>
      </c>
      <c r="X4257" t="str">
        <f>LEFT(Table7[[#This Row],[Month]],4)</f>
        <v>2023</v>
      </c>
      <c r="Y4257">
        <f>SIGN(Table7[[#This Row],[Internal Monthly Cost]])</f>
        <v>1</v>
      </c>
    </row>
    <row r="4258" spans="1:25" x14ac:dyDescent="0.2">
      <c r="A4258">
        <v>635</v>
      </c>
      <c r="B4258" t="s">
        <v>3890</v>
      </c>
      <c r="C4258" t="s">
        <v>3890</v>
      </c>
      <c r="D4258" t="s">
        <v>5</v>
      </c>
      <c r="E4258" t="s">
        <v>2656</v>
      </c>
      <c r="F4258" t="s">
        <v>652</v>
      </c>
      <c r="G4258" t="s">
        <v>2657</v>
      </c>
      <c r="H4258" t="s">
        <v>847</v>
      </c>
      <c r="I4258" t="s">
        <v>291</v>
      </c>
      <c r="J4258" t="s">
        <v>8</v>
      </c>
      <c r="K4258" t="s">
        <v>124</v>
      </c>
      <c r="M4258">
        <v>73</v>
      </c>
      <c r="N4258" t="s">
        <v>2221</v>
      </c>
      <c r="O4258" t="s">
        <v>2220</v>
      </c>
      <c r="P4258" t="s">
        <v>2222</v>
      </c>
      <c r="Q4258" t="s">
        <v>139</v>
      </c>
      <c r="R4258" t="s">
        <v>811</v>
      </c>
      <c r="S4258" t="s">
        <v>345</v>
      </c>
      <c r="T4258" t="s">
        <v>3611</v>
      </c>
      <c r="U4258" t="s">
        <v>343</v>
      </c>
      <c r="V4258" t="s">
        <v>2223</v>
      </c>
      <c r="X4258" t="str">
        <f>LEFT(Table7[[#This Row],[Month]],4)</f>
        <v>2023</v>
      </c>
      <c r="Y4258">
        <f>SIGN(Table7[[#This Row],[Internal Monthly Cost]])</f>
        <v>1</v>
      </c>
    </row>
    <row r="4259" spans="1:25" x14ac:dyDescent="0.2">
      <c r="A4259">
        <v>626</v>
      </c>
      <c r="B4259" t="s">
        <v>3890</v>
      </c>
      <c r="C4259" t="s">
        <v>3890</v>
      </c>
      <c r="D4259" t="s">
        <v>5</v>
      </c>
      <c r="E4259" t="s">
        <v>2645</v>
      </c>
      <c r="F4259" t="s">
        <v>652</v>
      </c>
      <c r="G4259" t="s">
        <v>2646</v>
      </c>
      <c r="H4259" t="s">
        <v>2647</v>
      </c>
      <c r="I4259" t="s">
        <v>290</v>
      </c>
      <c r="J4259" t="s">
        <v>8</v>
      </c>
      <c r="K4259" t="s">
        <v>124</v>
      </c>
      <c r="M4259">
        <v>73</v>
      </c>
      <c r="N4259" t="s">
        <v>115</v>
      </c>
      <c r="O4259" t="s">
        <v>255</v>
      </c>
      <c r="P4259" t="s">
        <v>116</v>
      </c>
      <c r="Q4259" t="s">
        <v>139</v>
      </c>
      <c r="R4259" t="s">
        <v>811</v>
      </c>
      <c r="S4259" t="s">
        <v>345</v>
      </c>
      <c r="T4259" t="s">
        <v>3611</v>
      </c>
      <c r="U4259" t="s">
        <v>343</v>
      </c>
      <c r="V4259" t="s">
        <v>385</v>
      </c>
      <c r="X4259" t="str">
        <f>LEFT(Table7[[#This Row],[Month]],4)</f>
        <v>2023</v>
      </c>
      <c r="Y4259">
        <f>SIGN(Table7[[#This Row],[Internal Monthly Cost]])</f>
        <v>1</v>
      </c>
    </row>
    <row r="4260" spans="1:25" x14ac:dyDescent="0.2">
      <c r="A4260">
        <v>623</v>
      </c>
      <c r="B4260" t="s">
        <v>3890</v>
      </c>
      <c r="C4260" t="s">
        <v>3890</v>
      </c>
      <c r="D4260" t="s">
        <v>5</v>
      </c>
      <c r="E4260" t="s">
        <v>2805</v>
      </c>
      <c r="F4260" t="s">
        <v>652</v>
      </c>
      <c r="G4260" t="s">
        <v>2806</v>
      </c>
      <c r="H4260" t="s">
        <v>2146</v>
      </c>
      <c r="I4260" t="s">
        <v>290</v>
      </c>
      <c r="J4260" t="s">
        <v>8</v>
      </c>
      <c r="K4260" t="s">
        <v>124</v>
      </c>
      <c r="M4260">
        <v>73</v>
      </c>
      <c r="N4260" t="s">
        <v>316</v>
      </c>
      <c r="O4260" t="s">
        <v>317</v>
      </c>
      <c r="P4260" t="s">
        <v>318</v>
      </c>
      <c r="Q4260" t="s">
        <v>139</v>
      </c>
      <c r="R4260" t="s">
        <v>811</v>
      </c>
      <c r="S4260" t="s">
        <v>345</v>
      </c>
      <c r="T4260" t="s">
        <v>3625</v>
      </c>
      <c r="U4260" t="s">
        <v>343</v>
      </c>
      <c r="V4260" t="s">
        <v>344</v>
      </c>
      <c r="X4260" t="str">
        <f>LEFT(Table7[[#This Row],[Month]],4)</f>
        <v>2023</v>
      </c>
      <c r="Y4260">
        <f>SIGN(Table7[[#This Row],[Internal Monthly Cost]])</f>
        <v>1</v>
      </c>
    </row>
    <row r="4261" spans="1:25" x14ac:dyDescent="0.2">
      <c r="A4261">
        <v>624</v>
      </c>
      <c r="B4261" t="s">
        <v>3890</v>
      </c>
      <c r="C4261" t="s">
        <v>3890</v>
      </c>
      <c r="D4261" t="s">
        <v>5</v>
      </c>
      <c r="E4261" t="s">
        <v>2144</v>
      </c>
      <c r="F4261" t="s">
        <v>652</v>
      </c>
      <c r="G4261" t="s">
        <v>2145</v>
      </c>
      <c r="H4261" t="s">
        <v>2146</v>
      </c>
      <c r="I4261" t="s">
        <v>290</v>
      </c>
      <c r="J4261" t="s">
        <v>8</v>
      </c>
      <c r="K4261" t="s">
        <v>124</v>
      </c>
      <c r="M4261">
        <v>73</v>
      </c>
      <c r="N4261" t="s">
        <v>86</v>
      </c>
      <c r="O4261" t="s">
        <v>262</v>
      </c>
      <c r="P4261" t="s">
        <v>87</v>
      </c>
      <c r="Q4261" t="s">
        <v>139</v>
      </c>
      <c r="R4261" t="s">
        <v>811</v>
      </c>
      <c r="S4261" t="s">
        <v>345</v>
      </c>
      <c r="T4261" t="s">
        <v>3611</v>
      </c>
      <c r="U4261" t="s">
        <v>343</v>
      </c>
      <c r="V4261" t="s">
        <v>406</v>
      </c>
      <c r="X4261" t="str">
        <f>LEFT(Table7[[#This Row],[Month]],4)</f>
        <v>2023</v>
      </c>
      <c r="Y4261">
        <f>SIGN(Table7[[#This Row],[Internal Monthly Cost]])</f>
        <v>1</v>
      </c>
    </row>
    <row r="4262" spans="1:25" x14ac:dyDescent="0.2">
      <c r="A4262">
        <v>634</v>
      </c>
      <c r="B4262" t="s">
        <v>3890</v>
      </c>
      <c r="C4262" t="s">
        <v>3890</v>
      </c>
      <c r="D4262" t="s">
        <v>5</v>
      </c>
      <c r="E4262" t="s">
        <v>2649</v>
      </c>
      <c r="F4262" t="s">
        <v>652</v>
      </c>
      <c r="G4262" t="s">
        <v>2650</v>
      </c>
      <c r="H4262" t="s">
        <v>847</v>
      </c>
      <c r="I4262" t="s">
        <v>291</v>
      </c>
      <c r="J4262" t="s">
        <v>8</v>
      </c>
      <c r="K4262" t="s">
        <v>123</v>
      </c>
      <c r="M4262">
        <v>50</v>
      </c>
      <c r="N4262" t="s">
        <v>277</v>
      </c>
      <c r="O4262" t="s">
        <v>278</v>
      </c>
      <c r="P4262" t="s">
        <v>279</v>
      </c>
      <c r="Q4262" t="s">
        <v>171</v>
      </c>
      <c r="R4262" t="s">
        <v>138</v>
      </c>
      <c r="S4262" t="s">
        <v>345</v>
      </c>
      <c r="T4262" t="s">
        <v>362</v>
      </c>
      <c r="U4262" t="s">
        <v>343</v>
      </c>
      <c r="V4262" t="s">
        <v>407</v>
      </c>
      <c r="X4262" t="str">
        <f>LEFT(Table7[[#This Row],[Month]],4)</f>
        <v>2023</v>
      </c>
      <c r="Y4262">
        <f>SIGN(Table7[[#This Row],[Internal Monthly Cost]])</f>
        <v>1</v>
      </c>
    </row>
    <row r="4263" spans="1:25" x14ac:dyDescent="0.2">
      <c r="A4263">
        <v>645</v>
      </c>
      <c r="B4263" t="s">
        <v>3890</v>
      </c>
      <c r="C4263" t="s">
        <v>3890</v>
      </c>
      <c r="D4263" t="s">
        <v>5</v>
      </c>
      <c r="E4263" t="s">
        <v>2702</v>
      </c>
      <c r="F4263" t="s">
        <v>652</v>
      </c>
      <c r="G4263" t="s">
        <v>2939</v>
      </c>
      <c r="H4263" t="s">
        <v>1026</v>
      </c>
      <c r="I4263" t="s">
        <v>2899</v>
      </c>
      <c r="J4263" t="s">
        <v>8</v>
      </c>
      <c r="K4263" t="s">
        <v>124</v>
      </c>
      <c r="M4263">
        <v>72</v>
      </c>
      <c r="N4263" t="s">
        <v>60</v>
      </c>
      <c r="O4263" t="s">
        <v>225</v>
      </c>
      <c r="P4263" t="s">
        <v>61</v>
      </c>
      <c r="Q4263" t="s">
        <v>139</v>
      </c>
      <c r="R4263" t="s">
        <v>811</v>
      </c>
      <c r="S4263" t="s">
        <v>345</v>
      </c>
      <c r="T4263" t="s">
        <v>3611</v>
      </c>
      <c r="U4263" t="s">
        <v>343</v>
      </c>
      <c r="V4263" t="s">
        <v>365</v>
      </c>
      <c r="X4263" t="str">
        <f>LEFT(Table7[[#This Row],[Month]],4)</f>
        <v>2023</v>
      </c>
      <c r="Y4263">
        <f>SIGN(Table7[[#This Row],[Internal Monthly Cost]])</f>
        <v>1</v>
      </c>
    </row>
    <row r="4264" spans="1:25" x14ac:dyDescent="0.2">
      <c r="A4264">
        <v>663</v>
      </c>
      <c r="B4264" t="s">
        <v>3890</v>
      </c>
      <c r="C4264" t="s">
        <v>3890</v>
      </c>
      <c r="D4264" t="s">
        <v>5</v>
      </c>
      <c r="E4264" t="s">
        <v>2797</v>
      </c>
      <c r="F4264" t="s">
        <v>652</v>
      </c>
      <c r="G4264" t="s">
        <v>2798</v>
      </c>
      <c r="H4264" t="s">
        <v>2799</v>
      </c>
      <c r="I4264" t="s">
        <v>2902</v>
      </c>
      <c r="J4264" t="s">
        <v>8</v>
      </c>
      <c r="K4264" t="s">
        <v>124</v>
      </c>
      <c r="M4264">
        <v>72</v>
      </c>
      <c r="N4264" t="s">
        <v>325</v>
      </c>
      <c r="O4264" t="s">
        <v>326</v>
      </c>
      <c r="P4264" t="s">
        <v>327</v>
      </c>
      <c r="Q4264" t="s">
        <v>139</v>
      </c>
      <c r="R4264" t="s">
        <v>811</v>
      </c>
      <c r="S4264" t="s">
        <v>345</v>
      </c>
      <c r="T4264" t="s">
        <v>3611</v>
      </c>
      <c r="U4264" t="s">
        <v>343</v>
      </c>
      <c r="V4264" t="s">
        <v>344</v>
      </c>
      <c r="X4264" t="str">
        <f>LEFT(Table7[[#This Row],[Month]],4)</f>
        <v>2023</v>
      </c>
      <c r="Y4264">
        <f>SIGN(Table7[[#This Row],[Internal Monthly Cost]])</f>
        <v>1</v>
      </c>
    </row>
    <row r="4265" spans="1:25" x14ac:dyDescent="0.2">
      <c r="A4265">
        <v>661</v>
      </c>
      <c r="B4265" t="s">
        <v>3890</v>
      </c>
      <c r="C4265" t="s">
        <v>3890</v>
      </c>
      <c r="D4265" t="s">
        <v>5</v>
      </c>
      <c r="E4265" t="s">
        <v>1403</v>
      </c>
      <c r="F4265" t="s">
        <v>652</v>
      </c>
      <c r="G4265" t="s">
        <v>1404</v>
      </c>
      <c r="H4265" t="s">
        <v>1405</v>
      </c>
      <c r="I4265" t="s">
        <v>2902</v>
      </c>
      <c r="J4265" t="s">
        <v>8</v>
      </c>
      <c r="K4265" t="s">
        <v>124</v>
      </c>
      <c r="M4265">
        <v>72</v>
      </c>
      <c r="N4265" t="s">
        <v>3761</v>
      </c>
      <c r="O4265" t="s">
        <v>3760</v>
      </c>
      <c r="P4265" t="s">
        <v>3762</v>
      </c>
      <c r="Q4265" t="s">
        <v>139</v>
      </c>
      <c r="R4265" t="s">
        <v>811</v>
      </c>
      <c r="S4265" t="s">
        <v>345</v>
      </c>
      <c r="T4265" t="s">
        <v>3694</v>
      </c>
      <c r="U4265" t="s">
        <v>343</v>
      </c>
      <c r="V4265" t="s">
        <v>3763</v>
      </c>
      <c r="X4265" t="str">
        <f>LEFT(Table7[[#This Row],[Month]],4)</f>
        <v>2023</v>
      </c>
      <c r="Y4265">
        <f>SIGN(Table7[[#This Row],[Internal Monthly Cost]])</f>
        <v>1</v>
      </c>
    </row>
    <row r="4266" spans="1:25" x14ac:dyDescent="0.2">
      <c r="A4266">
        <v>667</v>
      </c>
      <c r="B4266" t="s">
        <v>3890</v>
      </c>
      <c r="C4266" t="s">
        <v>3890</v>
      </c>
      <c r="D4266" t="s">
        <v>5</v>
      </c>
      <c r="E4266" t="s">
        <v>797</v>
      </c>
      <c r="F4266" t="s">
        <v>652</v>
      </c>
      <c r="G4266" t="s">
        <v>800</v>
      </c>
      <c r="H4266" t="s">
        <v>801</v>
      </c>
      <c r="I4266" t="s">
        <v>2903</v>
      </c>
      <c r="J4266" t="s">
        <v>8</v>
      </c>
      <c r="K4266" t="s">
        <v>123</v>
      </c>
      <c r="M4266">
        <v>50</v>
      </c>
      <c r="N4266" t="s">
        <v>334</v>
      </c>
      <c r="O4266" t="s">
        <v>335</v>
      </c>
      <c r="P4266" t="s">
        <v>336</v>
      </c>
      <c r="Q4266" t="s">
        <v>171</v>
      </c>
      <c r="R4266" t="s">
        <v>138</v>
      </c>
      <c r="S4266" t="s">
        <v>360</v>
      </c>
      <c r="T4266" t="s">
        <v>2923</v>
      </c>
      <c r="U4266" t="s">
        <v>343</v>
      </c>
      <c r="V4266" t="s">
        <v>415</v>
      </c>
      <c r="X4266" t="str">
        <f>LEFT(Table7[[#This Row],[Month]],4)</f>
        <v>2023</v>
      </c>
      <c r="Y4266">
        <f>SIGN(Table7[[#This Row],[Internal Monthly Cost]])</f>
        <v>1</v>
      </c>
    </row>
    <row r="4267" spans="1:25" x14ac:dyDescent="0.2">
      <c r="A4267">
        <v>675</v>
      </c>
      <c r="B4267" t="s">
        <v>3890</v>
      </c>
      <c r="C4267" t="s">
        <v>3890</v>
      </c>
      <c r="D4267" t="s">
        <v>5</v>
      </c>
      <c r="E4267" t="s">
        <v>1633</v>
      </c>
      <c r="F4267" t="s">
        <v>652</v>
      </c>
      <c r="G4267" t="s">
        <v>1634</v>
      </c>
      <c r="H4267" t="s">
        <v>1635</v>
      </c>
      <c r="I4267" t="s">
        <v>2905</v>
      </c>
      <c r="J4267" t="s">
        <v>8</v>
      </c>
      <c r="K4267" t="s">
        <v>123</v>
      </c>
      <c r="M4267">
        <v>44</v>
      </c>
      <c r="N4267" t="s">
        <v>448</v>
      </c>
      <c r="O4267" t="s">
        <v>449</v>
      </c>
      <c r="P4267" t="s">
        <v>450</v>
      </c>
      <c r="Q4267" t="s">
        <v>171</v>
      </c>
      <c r="R4267" t="s">
        <v>138</v>
      </c>
      <c r="S4267" t="s">
        <v>345</v>
      </c>
      <c r="T4267" t="s">
        <v>451</v>
      </c>
      <c r="U4267" t="s">
        <v>343</v>
      </c>
      <c r="V4267" t="s">
        <v>452</v>
      </c>
      <c r="X4267" t="str">
        <f>LEFT(Table7[[#This Row],[Month]],4)</f>
        <v>2023</v>
      </c>
      <c r="Y4267">
        <f>SIGN(Table7[[#This Row],[Internal Monthly Cost]])</f>
        <v>1</v>
      </c>
    </row>
    <row r="4268" spans="1:25" x14ac:dyDescent="0.2">
      <c r="A4268">
        <v>684</v>
      </c>
      <c r="B4268" t="s">
        <v>3890</v>
      </c>
      <c r="C4268" t="s">
        <v>3890</v>
      </c>
      <c r="D4268" t="s">
        <v>5</v>
      </c>
      <c r="E4268" t="s">
        <v>2891</v>
      </c>
      <c r="F4268" t="s">
        <v>652</v>
      </c>
      <c r="G4268" t="s">
        <v>2892</v>
      </c>
      <c r="H4268" t="s">
        <v>2893</v>
      </c>
      <c r="I4268" t="s">
        <v>2906</v>
      </c>
      <c r="J4268" t="s">
        <v>8</v>
      </c>
      <c r="K4268" t="s">
        <v>124</v>
      </c>
      <c r="M4268">
        <v>37</v>
      </c>
      <c r="N4268" t="s">
        <v>2873</v>
      </c>
      <c r="O4268" t="s">
        <v>2874</v>
      </c>
      <c r="P4268" t="s">
        <v>2875</v>
      </c>
      <c r="Q4268" t="s">
        <v>139</v>
      </c>
      <c r="R4268" t="s">
        <v>811</v>
      </c>
      <c r="S4268" t="s">
        <v>345</v>
      </c>
      <c r="T4268" t="s">
        <v>3611</v>
      </c>
      <c r="U4268" t="s">
        <v>343</v>
      </c>
      <c r="V4268" t="s">
        <v>2876</v>
      </c>
      <c r="X4268" t="str">
        <f>LEFT(Table7[[#This Row],[Month]],4)</f>
        <v>2023</v>
      </c>
      <c r="Y4268">
        <f>SIGN(Table7[[#This Row],[Internal Monthly Cost]])</f>
        <v>1</v>
      </c>
    </row>
    <row r="4269" spans="1:25" x14ac:dyDescent="0.2">
      <c r="A4269">
        <v>716</v>
      </c>
      <c r="B4269" t="s">
        <v>3890</v>
      </c>
      <c r="C4269" t="s">
        <v>3890</v>
      </c>
      <c r="D4269" t="s">
        <v>5</v>
      </c>
      <c r="E4269" t="s">
        <v>3175</v>
      </c>
      <c r="F4269" t="s">
        <v>652</v>
      </c>
      <c r="G4269" t="s">
        <v>3176</v>
      </c>
      <c r="H4269" t="s">
        <v>3156</v>
      </c>
      <c r="I4269" t="s">
        <v>3175</v>
      </c>
      <c r="J4269" t="s">
        <v>8</v>
      </c>
      <c r="K4269" t="s">
        <v>123</v>
      </c>
      <c r="M4269">
        <v>44</v>
      </c>
      <c r="N4269" t="s">
        <v>3179</v>
      </c>
      <c r="O4269" t="s">
        <v>3178</v>
      </c>
      <c r="P4269" t="s">
        <v>3180</v>
      </c>
      <c r="Q4269" t="s">
        <v>171</v>
      </c>
      <c r="R4269" t="s">
        <v>138</v>
      </c>
      <c r="S4269" t="s">
        <v>345</v>
      </c>
      <c r="T4269" t="s">
        <v>3623</v>
      </c>
      <c r="U4269" t="s">
        <v>343</v>
      </c>
      <c r="V4269" t="s">
        <v>3096</v>
      </c>
      <c r="X4269" t="str">
        <f>LEFT(Table7[[#This Row],[Month]],4)</f>
        <v>2023</v>
      </c>
      <c r="Y4269">
        <f>SIGN(Table7[[#This Row],[Internal Monthly Cost]])</f>
        <v>1</v>
      </c>
    </row>
    <row r="4270" spans="1:25" x14ac:dyDescent="0.2">
      <c r="A4270">
        <v>711</v>
      </c>
      <c r="B4270" t="s">
        <v>3890</v>
      </c>
      <c r="C4270" t="s">
        <v>3890</v>
      </c>
      <c r="D4270" t="s">
        <v>5</v>
      </c>
      <c r="E4270" t="s">
        <v>3100</v>
      </c>
      <c r="F4270" t="s">
        <v>652</v>
      </c>
      <c r="G4270" t="s">
        <v>3101</v>
      </c>
      <c r="H4270" t="s">
        <v>3102</v>
      </c>
      <c r="I4270" t="s">
        <v>3077</v>
      </c>
      <c r="J4270" t="s">
        <v>8</v>
      </c>
      <c r="K4270" t="s">
        <v>3074</v>
      </c>
      <c r="M4270">
        <v>47</v>
      </c>
      <c r="N4270" t="s">
        <v>3103</v>
      </c>
      <c r="O4270" t="s">
        <v>3104</v>
      </c>
      <c r="P4270" t="s">
        <v>3150</v>
      </c>
      <c r="Q4270" t="s">
        <v>3106</v>
      </c>
      <c r="R4270" t="s">
        <v>3074</v>
      </c>
      <c r="S4270" t="s">
        <v>345</v>
      </c>
      <c r="T4270" t="s">
        <v>3075</v>
      </c>
      <c r="U4270" t="s">
        <v>343</v>
      </c>
      <c r="V4270" t="s">
        <v>3096</v>
      </c>
      <c r="X4270" t="str">
        <f>LEFT(Table7[[#This Row],[Month]],4)</f>
        <v>2023</v>
      </c>
      <c r="Y4270">
        <f>SIGN(Table7[[#This Row],[Internal Monthly Cost]])</f>
        <v>1</v>
      </c>
    </row>
    <row r="4271" spans="1:25" x14ac:dyDescent="0.2">
      <c r="A4271">
        <v>534</v>
      </c>
      <c r="B4271" t="s">
        <v>3890</v>
      </c>
      <c r="C4271" t="s">
        <v>3890</v>
      </c>
      <c r="D4271" t="s">
        <v>5</v>
      </c>
      <c r="E4271" t="s">
        <v>2326</v>
      </c>
      <c r="F4271" t="s">
        <v>652</v>
      </c>
      <c r="G4271" t="s">
        <v>3903</v>
      </c>
      <c r="H4271" t="s">
        <v>2174</v>
      </c>
      <c r="J4271" t="s">
        <v>4</v>
      </c>
      <c r="K4271" t="s">
        <v>124</v>
      </c>
      <c r="M4271">
        <v>18</v>
      </c>
      <c r="O4271" t="s">
        <v>250</v>
      </c>
      <c r="X4271" t="str">
        <f>LEFT(Table7[[#This Row],[Month]],4)</f>
        <v>2023</v>
      </c>
      <c r="Y4271">
        <f>SIGN(Table7[[#This Row],[Internal Monthly Cost]])</f>
        <v>1</v>
      </c>
    </row>
    <row r="4272" spans="1:25" x14ac:dyDescent="0.2">
      <c r="A4272">
        <v>517</v>
      </c>
      <c r="B4272" t="s">
        <v>3890</v>
      </c>
      <c r="C4272" t="s">
        <v>3890</v>
      </c>
      <c r="D4272" t="s">
        <v>5</v>
      </c>
      <c r="E4272" t="s">
        <v>760</v>
      </c>
      <c r="F4272" t="s">
        <v>652</v>
      </c>
      <c r="G4272" t="s">
        <v>3892</v>
      </c>
      <c r="H4272" t="s">
        <v>504</v>
      </c>
      <c r="J4272" t="s">
        <v>8</v>
      </c>
      <c r="K4272" t="s">
        <v>124</v>
      </c>
      <c r="M4272">
        <v>21</v>
      </c>
      <c r="N4272" t="s">
        <v>10</v>
      </c>
      <c r="O4272" t="s">
        <v>205</v>
      </c>
      <c r="P4272" t="s">
        <v>11</v>
      </c>
      <c r="Q4272" t="s">
        <v>171</v>
      </c>
      <c r="R4272" t="s">
        <v>138</v>
      </c>
      <c r="S4272" t="s">
        <v>360</v>
      </c>
      <c r="T4272" t="s">
        <v>3614</v>
      </c>
      <c r="U4272" t="s">
        <v>343</v>
      </c>
      <c r="V4272" t="s">
        <v>383</v>
      </c>
      <c r="X4272" t="str">
        <f>LEFT(Table7[[#This Row],[Month]],4)</f>
        <v>2023</v>
      </c>
      <c r="Y4272">
        <f>SIGN(Table7[[#This Row],[Internal Monthly Cost]])</f>
        <v>1</v>
      </c>
    </row>
    <row r="4273" spans="1:25" x14ac:dyDescent="0.2">
      <c r="A4273">
        <v>515</v>
      </c>
      <c r="B4273" t="s">
        <v>3890</v>
      </c>
      <c r="C4273" t="s">
        <v>3890</v>
      </c>
      <c r="D4273" t="s">
        <v>5</v>
      </c>
      <c r="E4273" t="s">
        <v>2212</v>
      </c>
      <c r="F4273" t="s">
        <v>652</v>
      </c>
      <c r="G4273" t="s">
        <v>3891</v>
      </c>
      <c r="H4273" t="s">
        <v>504</v>
      </c>
      <c r="J4273" t="s">
        <v>8</v>
      </c>
      <c r="K4273" t="s">
        <v>124</v>
      </c>
      <c r="M4273">
        <v>17</v>
      </c>
      <c r="N4273" t="s">
        <v>104</v>
      </c>
      <c r="O4273" t="s">
        <v>243</v>
      </c>
      <c r="P4273" t="s">
        <v>105</v>
      </c>
      <c r="Q4273" t="s">
        <v>139</v>
      </c>
      <c r="R4273" t="s">
        <v>811</v>
      </c>
      <c r="S4273" t="s">
        <v>345</v>
      </c>
      <c r="T4273" t="s">
        <v>3611</v>
      </c>
      <c r="U4273" t="s">
        <v>343</v>
      </c>
      <c r="V4273" t="s">
        <v>373</v>
      </c>
      <c r="X4273" t="str">
        <f>LEFT(Table7[[#This Row],[Month]],4)</f>
        <v>2023</v>
      </c>
      <c r="Y4273">
        <f>SIGN(Table7[[#This Row],[Internal Monthly Cost]])</f>
        <v>1</v>
      </c>
    </row>
    <row r="4274" spans="1:25" x14ac:dyDescent="0.2">
      <c r="A4274">
        <v>692</v>
      </c>
      <c r="B4274" t="s">
        <v>3890</v>
      </c>
      <c r="C4274" t="s">
        <v>3890</v>
      </c>
      <c r="D4274" t="s">
        <v>725</v>
      </c>
      <c r="E4274" t="s">
        <v>2945</v>
      </c>
      <c r="F4274" t="s">
        <v>652</v>
      </c>
      <c r="G4274" t="s">
        <v>2946</v>
      </c>
      <c r="H4274" t="s">
        <v>2947</v>
      </c>
      <c r="J4274" t="s">
        <v>8</v>
      </c>
      <c r="K4274" t="s">
        <v>123</v>
      </c>
      <c r="M4274">
        <v>15</v>
      </c>
      <c r="N4274" t="s">
        <v>319</v>
      </c>
      <c r="O4274" t="s">
        <v>320</v>
      </c>
      <c r="P4274" t="s">
        <v>321</v>
      </c>
      <c r="Q4274" t="s">
        <v>171</v>
      </c>
      <c r="R4274" t="s">
        <v>138</v>
      </c>
      <c r="S4274" t="s">
        <v>345</v>
      </c>
      <c r="T4274" t="s">
        <v>2923</v>
      </c>
      <c r="U4274" t="s">
        <v>343</v>
      </c>
      <c r="V4274" t="s">
        <v>356</v>
      </c>
      <c r="X4274" t="str">
        <f>LEFT(Table7[[#This Row],[Month]],4)</f>
        <v>2023</v>
      </c>
      <c r="Y4274">
        <f>SIGN(Table7[[#This Row],[Internal Monthly Cost]])</f>
        <v>1</v>
      </c>
    </row>
    <row r="4275" spans="1:25" x14ac:dyDescent="0.2">
      <c r="A4275">
        <v>737</v>
      </c>
      <c r="B4275" t="s">
        <v>3890</v>
      </c>
      <c r="C4275" t="s">
        <v>3890</v>
      </c>
      <c r="D4275" t="s">
        <v>5</v>
      </c>
      <c r="E4275" t="s">
        <v>3395</v>
      </c>
      <c r="F4275" t="s">
        <v>652</v>
      </c>
      <c r="G4275" t="s">
        <v>3396</v>
      </c>
      <c r="H4275" t="s">
        <v>3383</v>
      </c>
      <c r="I4275" t="s">
        <v>3430</v>
      </c>
      <c r="J4275" t="s">
        <v>8</v>
      </c>
      <c r="K4275" t="s">
        <v>124</v>
      </c>
      <c r="M4275">
        <v>81</v>
      </c>
      <c r="N4275" t="s">
        <v>310</v>
      </c>
      <c r="O4275" t="s">
        <v>311</v>
      </c>
      <c r="P4275" t="s">
        <v>312</v>
      </c>
      <c r="Q4275" t="s">
        <v>139</v>
      </c>
      <c r="R4275" t="s">
        <v>811</v>
      </c>
      <c r="S4275" t="s">
        <v>345</v>
      </c>
      <c r="T4275" t="s">
        <v>3611</v>
      </c>
      <c r="U4275" t="s">
        <v>343</v>
      </c>
      <c r="V4275" t="s">
        <v>344</v>
      </c>
      <c r="X4275" t="str">
        <f>LEFT(Table7[[#This Row],[Month]],4)</f>
        <v>2023</v>
      </c>
      <c r="Y4275">
        <f>SIGN(Table7[[#This Row],[Internal Monthly Cost]])</f>
        <v>1</v>
      </c>
    </row>
    <row r="4276" spans="1:25" x14ac:dyDescent="0.2">
      <c r="A4276">
        <v>526</v>
      </c>
      <c r="B4276" t="s">
        <v>3890</v>
      </c>
      <c r="C4276" t="s">
        <v>3890</v>
      </c>
      <c r="D4276" t="s">
        <v>5</v>
      </c>
      <c r="E4276" t="s">
        <v>779</v>
      </c>
      <c r="F4276" t="s">
        <v>652</v>
      </c>
      <c r="G4276" t="s">
        <v>3898</v>
      </c>
      <c r="H4276" t="s">
        <v>752</v>
      </c>
      <c r="J4276" t="s">
        <v>8</v>
      </c>
      <c r="K4276" t="s">
        <v>127</v>
      </c>
      <c r="M4276">
        <v>12</v>
      </c>
      <c r="N4276" t="s">
        <v>13</v>
      </c>
      <c r="O4276" t="s">
        <v>207</v>
      </c>
      <c r="P4276" t="s">
        <v>14</v>
      </c>
      <c r="Q4276" t="s">
        <v>140</v>
      </c>
      <c r="R4276" t="s">
        <v>811</v>
      </c>
      <c r="S4276" t="s">
        <v>345</v>
      </c>
      <c r="T4276" t="s">
        <v>3615</v>
      </c>
      <c r="U4276" t="s">
        <v>343</v>
      </c>
      <c r="V4276" t="s">
        <v>386</v>
      </c>
      <c r="X4276" t="str">
        <f>LEFT(Table7[[#This Row],[Month]],4)</f>
        <v>2023</v>
      </c>
      <c r="Y4276">
        <f>SIGN(Table7[[#This Row],[Internal Monthly Cost]])</f>
        <v>1</v>
      </c>
    </row>
    <row r="4277" spans="1:25" x14ac:dyDescent="0.2">
      <c r="A4277">
        <v>527</v>
      </c>
      <c r="B4277" t="s">
        <v>3890</v>
      </c>
      <c r="C4277" t="s">
        <v>3890</v>
      </c>
      <c r="D4277" t="s">
        <v>5</v>
      </c>
      <c r="E4277" t="s">
        <v>748</v>
      </c>
      <c r="F4277" t="s">
        <v>652</v>
      </c>
      <c r="G4277" t="s">
        <v>3899</v>
      </c>
      <c r="H4277" t="s">
        <v>752</v>
      </c>
      <c r="J4277" t="s">
        <v>8</v>
      </c>
      <c r="K4277" t="s">
        <v>123</v>
      </c>
      <c r="M4277">
        <v>12</v>
      </c>
      <c r="N4277" t="s">
        <v>7</v>
      </c>
      <c r="O4277" t="s">
        <v>208</v>
      </c>
      <c r="P4277" t="s">
        <v>9</v>
      </c>
      <c r="Q4277" t="s">
        <v>171</v>
      </c>
      <c r="R4277" t="s">
        <v>138</v>
      </c>
      <c r="S4277" t="s">
        <v>345</v>
      </c>
      <c r="T4277" t="s">
        <v>387</v>
      </c>
      <c r="U4277" t="s">
        <v>343</v>
      </c>
      <c r="V4277" t="s">
        <v>388</v>
      </c>
      <c r="X4277" t="str">
        <f>LEFT(Table7[[#This Row],[Month]],4)</f>
        <v>2023</v>
      </c>
      <c r="Y4277">
        <f>SIGN(Table7[[#This Row],[Internal Monthly Cost]])</f>
        <v>1</v>
      </c>
    </row>
    <row r="4278" spans="1:25" x14ac:dyDescent="0.2">
      <c r="A4278">
        <v>594</v>
      </c>
      <c r="B4278" t="s">
        <v>3890</v>
      </c>
      <c r="C4278" t="s">
        <v>3890</v>
      </c>
      <c r="D4278" t="s">
        <v>5</v>
      </c>
      <c r="E4278" t="s">
        <v>878</v>
      </c>
      <c r="F4278" t="s">
        <v>652</v>
      </c>
      <c r="G4278" t="s">
        <v>880</v>
      </c>
      <c r="H4278" t="s">
        <v>881</v>
      </c>
      <c r="I4278" t="s">
        <v>289</v>
      </c>
      <c r="J4278" t="s">
        <v>8</v>
      </c>
      <c r="K4278" t="s">
        <v>127</v>
      </c>
      <c r="M4278">
        <v>50</v>
      </c>
      <c r="N4278" t="s">
        <v>21</v>
      </c>
      <c r="O4278" t="s">
        <v>209</v>
      </c>
      <c r="P4278" t="s">
        <v>22</v>
      </c>
      <c r="Q4278" t="s">
        <v>140</v>
      </c>
      <c r="R4278" t="s">
        <v>811</v>
      </c>
      <c r="S4278" t="s">
        <v>360</v>
      </c>
      <c r="T4278" t="s">
        <v>3617</v>
      </c>
      <c r="U4278" t="s">
        <v>343</v>
      </c>
      <c r="V4278" t="s">
        <v>404</v>
      </c>
      <c r="X4278" t="str">
        <f>LEFT(Table7[[#This Row],[Month]],4)</f>
        <v>2023</v>
      </c>
      <c r="Y4278">
        <f>SIGN(Table7[[#This Row],[Internal Monthly Cost]])</f>
        <v>1</v>
      </c>
    </row>
    <row r="4279" spans="1:25" x14ac:dyDescent="0.2">
      <c r="A4279">
        <v>668</v>
      </c>
      <c r="B4279" t="s">
        <v>3890</v>
      </c>
      <c r="C4279" t="s">
        <v>3890</v>
      </c>
      <c r="D4279" t="s">
        <v>5</v>
      </c>
      <c r="E4279" t="s">
        <v>1961</v>
      </c>
      <c r="F4279" t="s">
        <v>652</v>
      </c>
      <c r="G4279" t="s">
        <v>1963</v>
      </c>
      <c r="H4279" t="s">
        <v>1964</v>
      </c>
      <c r="I4279" t="s">
        <v>2904</v>
      </c>
      <c r="J4279" t="s">
        <v>8</v>
      </c>
      <c r="K4279" t="s">
        <v>124</v>
      </c>
      <c r="M4279">
        <v>44</v>
      </c>
      <c r="N4279" t="s">
        <v>416</v>
      </c>
      <c r="O4279" t="s">
        <v>417</v>
      </c>
      <c r="P4279" t="s">
        <v>418</v>
      </c>
      <c r="Q4279" t="s">
        <v>171</v>
      </c>
      <c r="R4279" t="s">
        <v>138</v>
      </c>
      <c r="S4279" t="s">
        <v>345</v>
      </c>
      <c r="T4279" t="s">
        <v>3614</v>
      </c>
      <c r="U4279" t="s">
        <v>343</v>
      </c>
      <c r="V4279" t="s">
        <v>419</v>
      </c>
      <c r="X4279" t="str">
        <f>LEFT(Table7[[#This Row],[Month]],4)</f>
        <v>2023</v>
      </c>
      <c r="Y4279">
        <f>SIGN(Table7[[#This Row],[Internal Monthly Cost]])</f>
        <v>1</v>
      </c>
    </row>
    <row r="4280" spans="1:25" x14ac:dyDescent="0.2">
      <c r="A4280">
        <v>647</v>
      </c>
      <c r="B4280" t="s">
        <v>3890</v>
      </c>
      <c r="C4280" t="s">
        <v>3890</v>
      </c>
      <c r="D4280" t="s">
        <v>5</v>
      </c>
      <c r="E4280" t="s">
        <v>887</v>
      </c>
      <c r="F4280" t="s">
        <v>652</v>
      </c>
      <c r="G4280" t="s">
        <v>888</v>
      </c>
      <c r="H4280" t="s">
        <v>889</v>
      </c>
      <c r="I4280" t="s">
        <v>2899</v>
      </c>
      <c r="J4280" t="s">
        <v>8</v>
      </c>
      <c r="K4280" t="s">
        <v>123</v>
      </c>
      <c r="M4280">
        <v>51</v>
      </c>
      <c r="N4280" t="s">
        <v>298</v>
      </c>
      <c r="O4280" t="s">
        <v>299</v>
      </c>
      <c r="P4280" t="s">
        <v>300</v>
      </c>
      <c r="Q4280" t="s">
        <v>171</v>
      </c>
      <c r="R4280" t="s">
        <v>138</v>
      </c>
      <c r="S4280" t="s">
        <v>345</v>
      </c>
      <c r="T4280" t="s">
        <v>362</v>
      </c>
      <c r="U4280" t="s">
        <v>343</v>
      </c>
      <c r="V4280" t="s">
        <v>3267</v>
      </c>
      <c r="X4280" t="str">
        <f>LEFT(Table7[[#This Row],[Month]],4)</f>
        <v>2023</v>
      </c>
      <c r="Y4280">
        <f>SIGN(Table7[[#This Row],[Internal Monthly Cost]])</f>
        <v>1</v>
      </c>
    </row>
    <row r="4281" spans="1:25" x14ac:dyDescent="0.2">
      <c r="A4281">
        <v>659</v>
      </c>
      <c r="B4281" t="s">
        <v>3890</v>
      </c>
      <c r="C4281" t="s">
        <v>3890</v>
      </c>
      <c r="D4281" t="s">
        <v>5</v>
      </c>
      <c r="E4281" t="s">
        <v>1476</v>
      </c>
      <c r="F4281" t="s">
        <v>652</v>
      </c>
      <c r="G4281" t="s">
        <v>1477</v>
      </c>
      <c r="H4281" t="s">
        <v>1478</v>
      </c>
      <c r="I4281" t="s">
        <v>2901</v>
      </c>
      <c r="J4281" t="s">
        <v>8</v>
      </c>
      <c r="K4281" t="s">
        <v>123</v>
      </c>
      <c r="M4281">
        <v>51</v>
      </c>
      <c r="N4281" t="s">
        <v>2913</v>
      </c>
      <c r="O4281" t="s">
        <v>198</v>
      </c>
      <c r="P4281" t="s">
        <v>37</v>
      </c>
      <c r="Q4281" t="s">
        <v>171</v>
      </c>
      <c r="R4281" t="s">
        <v>138</v>
      </c>
      <c r="S4281" t="s">
        <v>360</v>
      </c>
      <c r="T4281" t="s">
        <v>380</v>
      </c>
      <c r="U4281" t="s">
        <v>343</v>
      </c>
      <c r="V4281" t="s">
        <v>382</v>
      </c>
      <c r="X4281" t="str">
        <f>LEFT(Table7[[#This Row],[Month]],4)</f>
        <v>2023</v>
      </c>
      <c r="Y4281">
        <f>SIGN(Table7[[#This Row],[Internal Monthly Cost]])</f>
        <v>1</v>
      </c>
    </row>
    <row r="4282" spans="1:25" x14ac:dyDescent="0.2">
      <c r="A4282">
        <v>731</v>
      </c>
      <c r="B4282" t="s">
        <v>3890</v>
      </c>
      <c r="C4282" t="s">
        <v>3890</v>
      </c>
      <c r="D4282" t="s">
        <v>5</v>
      </c>
      <c r="E4282" t="s">
        <v>3384</v>
      </c>
      <c r="F4282" t="s">
        <v>652</v>
      </c>
      <c r="G4282" t="s">
        <v>3385</v>
      </c>
      <c r="H4282" t="s">
        <v>3383</v>
      </c>
      <c r="I4282" t="s">
        <v>3430</v>
      </c>
      <c r="J4282" t="s">
        <v>8</v>
      </c>
      <c r="K4282" t="s">
        <v>124</v>
      </c>
      <c r="M4282">
        <v>81</v>
      </c>
      <c r="N4282" t="s">
        <v>56</v>
      </c>
      <c r="O4282" t="s">
        <v>223</v>
      </c>
      <c r="P4282" t="s">
        <v>57</v>
      </c>
      <c r="Q4282" t="s">
        <v>139</v>
      </c>
      <c r="R4282" t="s">
        <v>811</v>
      </c>
      <c r="S4282" t="s">
        <v>345</v>
      </c>
      <c r="T4282" t="s">
        <v>3628</v>
      </c>
      <c r="U4282" t="s">
        <v>343</v>
      </c>
      <c r="V4282" t="s">
        <v>358</v>
      </c>
      <c r="X4282" t="str">
        <f>LEFT(Table7[[#This Row],[Month]],4)</f>
        <v>2023</v>
      </c>
      <c r="Y4282">
        <f>SIGN(Table7[[#This Row],[Internal Monthly Cost]])</f>
        <v>1</v>
      </c>
    </row>
    <row r="4283" spans="1:25" x14ac:dyDescent="0.2">
      <c r="A4283">
        <v>735</v>
      </c>
      <c r="B4283" t="s">
        <v>3890</v>
      </c>
      <c r="C4283" t="s">
        <v>3890</v>
      </c>
      <c r="D4283" t="s">
        <v>5</v>
      </c>
      <c r="E4283" t="s">
        <v>3390</v>
      </c>
      <c r="F4283" t="s">
        <v>652</v>
      </c>
      <c r="G4283" t="s">
        <v>3392</v>
      </c>
      <c r="H4283" t="s">
        <v>3383</v>
      </c>
      <c r="I4283" t="s">
        <v>3430</v>
      </c>
      <c r="J4283" t="s">
        <v>8</v>
      </c>
      <c r="K4283" t="s">
        <v>124</v>
      </c>
      <c r="M4283">
        <v>81</v>
      </c>
      <c r="N4283" t="s">
        <v>80</v>
      </c>
      <c r="O4283" t="s">
        <v>231</v>
      </c>
      <c r="P4283" t="s">
        <v>81</v>
      </c>
      <c r="Q4283" t="s">
        <v>139</v>
      </c>
      <c r="R4283" t="s">
        <v>811</v>
      </c>
      <c r="S4283" t="s">
        <v>345</v>
      </c>
      <c r="T4283" t="s">
        <v>3611</v>
      </c>
      <c r="U4283" t="s">
        <v>343</v>
      </c>
      <c r="V4283" t="s">
        <v>369</v>
      </c>
      <c r="X4283" t="str">
        <f>LEFT(Table7[[#This Row],[Month]],4)</f>
        <v>2023</v>
      </c>
      <c r="Y4283">
        <f>SIGN(Table7[[#This Row],[Internal Monthly Cost]])</f>
        <v>1</v>
      </c>
    </row>
    <row r="4284" spans="1:25" x14ac:dyDescent="0.2">
      <c r="A4284">
        <v>728</v>
      </c>
      <c r="B4284" t="s">
        <v>3890</v>
      </c>
      <c r="C4284" t="s">
        <v>3890</v>
      </c>
      <c r="D4284" t="s">
        <v>5</v>
      </c>
      <c r="E4284" t="s">
        <v>3360</v>
      </c>
      <c r="F4284" t="s">
        <v>652</v>
      </c>
      <c r="G4284" t="s">
        <v>3362</v>
      </c>
      <c r="H4284" t="s">
        <v>3363</v>
      </c>
      <c r="I4284" t="s">
        <v>3430</v>
      </c>
      <c r="J4284" t="s">
        <v>8</v>
      </c>
      <c r="K4284" t="s">
        <v>127</v>
      </c>
      <c r="M4284">
        <v>52</v>
      </c>
      <c r="N4284" t="s">
        <v>1004</v>
      </c>
      <c r="O4284" t="s">
        <v>1003</v>
      </c>
      <c r="P4284" t="s">
        <v>1005</v>
      </c>
      <c r="Q4284" t="s">
        <v>140</v>
      </c>
      <c r="R4284" t="s">
        <v>811</v>
      </c>
      <c r="S4284" t="s">
        <v>345</v>
      </c>
      <c r="T4284" t="s">
        <v>3627</v>
      </c>
      <c r="U4284" t="s">
        <v>343</v>
      </c>
      <c r="V4284" t="s">
        <v>1006</v>
      </c>
      <c r="X4284" t="str">
        <f>LEFT(Table7[[#This Row],[Month]],4)</f>
        <v>2023</v>
      </c>
      <c r="Y4284">
        <f>SIGN(Table7[[#This Row],[Internal Monthly Cost]])</f>
        <v>1</v>
      </c>
    </row>
    <row r="4285" spans="1:25" x14ac:dyDescent="0.2">
      <c r="A4285">
        <v>727</v>
      </c>
      <c r="B4285" t="s">
        <v>3890</v>
      </c>
      <c r="C4285" t="s">
        <v>3890</v>
      </c>
      <c r="D4285" t="s">
        <v>5</v>
      </c>
      <c r="E4285" t="s">
        <v>3338</v>
      </c>
      <c r="F4285" t="s">
        <v>652</v>
      </c>
      <c r="G4285" t="s">
        <v>3339</v>
      </c>
      <c r="H4285" t="s">
        <v>3340</v>
      </c>
      <c r="I4285" t="s">
        <v>3371</v>
      </c>
      <c r="J4285" t="s">
        <v>8</v>
      </c>
      <c r="K4285" t="s">
        <v>127</v>
      </c>
      <c r="M4285">
        <v>62</v>
      </c>
      <c r="N4285" t="s">
        <v>1585</v>
      </c>
      <c r="O4285" t="s">
        <v>1584</v>
      </c>
      <c r="P4285" t="s">
        <v>1586</v>
      </c>
      <c r="Q4285" t="s">
        <v>140</v>
      </c>
      <c r="R4285" t="s">
        <v>811</v>
      </c>
      <c r="S4285" t="s">
        <v>345</v>
      </c>
      <c r="T4285" t="s">
        <v>3615</v>
      </c>
      <c r="U4285" t="s">
        <v>343</v>
      </c>
      <c r="V4285" t="s">
        <v>1587</v>
      </c>
      <c r="X4285" t="str">
        <f>LEFT(Table7[[#This Row],[Month]],4)</f>
        <v>2023</v>
      </c>
      <c r="Y4285">
        <f>SIGN(Table7[[#This Row],[Internal Monthly Cost]])</f>
        <v>1</v>
      </c>
    </row>
    <row r="4286" spans="1:25" x14ac:dyDescent="0.2">
      <c r="A4286">
        <v>738</v>
      </c>
      <c r="B4286" t="s">
        <v>3890</v>
      </c>
      <c r="C4286" t="s">
        <v>3890</v>
      </c>
      <c r="D4286" t="s">
        <v>5</v>
      </c>
      <c r="E4286" t="s">
        <v>3397</v>
      </c>
      <c r="F4286" t="s">
        <v>652</v>
      </c>
      <c r="G4286" t="s">
        <v>3398</v>
      </c>
      <c r="H4286" t="s">
        <v>3383</v>
      </c>
      <c r="I4286" t="s">
        <v>3430</v>
      </c>
      <c r="J4286" t="s">
        <v>8</v>
      </c>
      <c r="K4286" t="s">
        <v>124</v>
      </c>
      <c r="M4286">
        <v>81</v>
      </c>
      <c r="N4286" t="s">
        <v>23</v>
      </c>
      <c r="O4286" t="s">
        <v>224</v>
      </c>
      <c r="P4286" t="s">
        <v>24</v>
      </c>
      <c r="Q4286" t="s">
        <v>139</v>
      </c>
      <c r="R4286" t="s">
        <v>811</v>
      </c>
      <c r="S4286" t="s">
        <v>345</v>
      </c>
      <c r="T4286" t="s">
        <v>3629</v>
      </c>
      <c r="U4286" t="s">
        <v>343</v>
      </c>
      <c r="V4286" t="s">
        <v>359</v>
      </c>
      <c r="X4286" t="str">
        <f>LEFT(Table7[[#This Row],[Month]],4)</f>
        <v>2023</v>
      </c>
      <c r="Y4286">
        <f>SIGN(Table7[[#This Row],[Internal Monthly Cost]])</f>
        <v>1</v>
      </c>
    </row>
    <row r="4287" spans="1:25" x14ac:dyDescent="0.2">
      <c r="A4287">
        <v>744</v>
      </c>
      <c r="B4287" t="s">
        <v>3890</v>
      </c>
      <c r="C4287" t="s">
        <v>3890</v>
      </c>
      <c r="D4287" t="s">
        <v>5</v>
      </c>
      <c r="E4287" t="s">
        <v>3523</v>
      </c>
      <c r="F4287" t="s">
        <v>3519</v>
      </c>
      <c r="H4287" t="s">
        <v>3520</v>
      </c>
      <c r="J4287" t="s">
        <v>4</v>
      </c>
      <c r="K4287" t="s">
        <v>442</v>
      </c>
      <c r="M4287">
        <v>150</v>
      </c>
      <c r="X4287" t="str">
        <f>LEFT(Table7[[#This Row],[Month]],4)</f>
        <v>2023</v>
      </c>
      <c r="Y4287">
        <f>SIGN(Table7[[#This Row],[Internal Monthly Cost]])</f>
        <v>1</v>
      </c>
    </row>
    <row r="4288" spans="1:25" x14ac:dyDescent="0.2">
      <c r="A4288">
        <v>742</v>
      </c>
      <c r="B4288" t="s">
        <v>3890</v>
      </c>
      <c r="C4288" t="s">
        <v>3890</v>
      </c>
      <c r="D4288" t="s">
        <v>5</v>
      </c>
      <c r="E4288" t="s">
        <v>3521</v>
      </c>
      <c r="F4288" t="s">
        <v>3519</v>
      </c>
      <c r="H4288" t="s">
        <v>3520</v>
      </c>
      <c r="J4288" t="s">
        <v>4</v>
      </c>
      <c r="K4288" t="s">
        <v>442</v>
      </c>
      <c r="M4288">
        <v>150</v>
      </c>
      <c r="X4288" t="str">
        <f>LEFT(Table7[[#This Row],[Month]],4)</f>
        <v>2023</v>
      </c>
      <c r="Y4288">
        <f>SIGN(Table7[[#This Row],[Internal Monthly Cost]])</f>
        <v>1</v>
      </c>
    </row>
    <row r="4289" spans="1:25" x14ac:dyDescent="0.2">
      <c r="A4289">
        <v>724</v>
      </c>
      <c r="B4289" t="s">
        <v>3890</v>
      </c>
      <c r="C4289" t="s">
        <v>3890</v>
      </c>
      <c r="D4289" t="s">
        <v>5</v>
      </c>
      <c r="E4289" t="s">
        <v>3300</v>
      </c>
      <c r="F4289" t="s">
        <v>652</v>
      </c>
      <c r="G4289" t="s">
        <v>3301</v>
      </c>
      <c r="H4289" t="s">
        <v>3299</v>
      </c>
      <c r="I4289" t="s">
        <v>3336</v>
      </c>
      <c r="J4289" t="s">
        <v>8</v>
      </c>
      <c r="K4289" t="s">
        <v>124</v>
      </c>
      <c r="M4289">
        <v>80</v>
      </c>
      <c r="N4289" t="s">
        <v>60</v>
      </c>
      <c r="O4289" t="s">
        <v>225</v>
      </c>
      <c r="P4289" t="s">
        <v>61</v>
      </c>
      <c r="Q4289" t="s">
        <v>139</v>
      </c>
      <c r="R4289" t="s">
        <v>811</v>
      </c>
      <c r="S4289" t="s">
        <v>345</v>
      </c>
      <c r="T4289" t="s">
        <v>3611</v>
      </c>
      <c r="U4289" t="s">
        <v>343</v>
      </c>
      <c r="V4289" t="s">
        <v>365</v>
      </c>
      <c r="X4289" t="str">
        <f>LEFT(Table7[[#This Row],[Month]],4)</f>
        <v>2023</v>
      </c>
      <c r="Y4289">
        <f>SIGN(Table7[[#This Row],[Internal Monthly Cost]])</f>
        <v>1</v>
      </c>
    </row>
    <row r="4290" spans="1:25" x14ac:dyDescent="0.2">
      <c r="A4290">
        <v>670</v>
      </c>
      <c r="B4290" t="s">
        <v>3890</v>
      </c>
      <c r="C4290" t="s">
        <v>3890</v>
      </c>
      <c r="D4290" t="s">
        <v>5</v>
      </c>
      <c r="E4290" t="s">
        <v>2824</v>
      </c>
      <c r="F4290" t="s">
        <v>652</v>
      </c>
      <c r="G4290" t="s">
        <v>2825</v>
      </c>
      <c r="H4290" t="s">
        <v>2826</v>
      </c>
      <c r="I4290" t="s">
        <v>2904</v>
      </c>
      <c r="J4290" t="s">
        <v>8</v>
      </c>
      <c r="K4290" t="s">
        <v>124</v>
      </c>
      <c r="M4290">
        <v>37</v>
      </c>
      <c r="N4290" t="s">
        <v>285</v>
      </c>
      <c r="O4290" t="s">
        <v>286</v>
      </c>
      <c r="P4290" t="s">
        <v>287</v>
      </c>
      <c r="Q4290" t="s">
        <v>171</v>
      </c>
      <c r="R4290" t="s">
        <v>138</v>
      </c>
      <c r="S4290" t="s">
        <v>345</v>
      </c>
      <c r="T4290" t="s">
        <v>3623</v>
      </c>
      <c r="U4290" t="s">
        <v>343</v>
      </c>
      <c r="V4290" t="s">
        <v>368</v>
      </c>
      <c r="X4290" t="str">
        <f>LEFT(Table7[[#This Row],[Month]],4)</f>
        <v>2023</v>
      </c>
      <c r="Y4290">
        <f>SIGN(Table7[[#This Row],[Internal Monthly Cost]])</f>
        <v>1</v>
      </c>
    </row>
    <row r="4291" spans="1:25" x14ac:dyDescent="0.2">
      <c r="A4291">
        <v>662</v>
      </c>
      <c r="B4291" t="s">
        <v>3890</v>
      </c>
      <c r="C4291" t="s">
        <v>3890</v>
      </c>
      <c r="D4291" t="s">
        <v>5</v>
      </c>
      <c r="E4291" t="s">
        <v>2481</v>
      </c>
      <c r="F4291" t="s">
        <v>652</v>
      </c>
      <c r="G4291" t="s">
        <v>2482</v>
      </c>
      <c r="H4291" t="s">
        <v>2483</v>
      </c>
      <c r="I4291" t="s">
        <v>2902</v>
      </c>
      <c r="J4291" t="s">
        <v>8</v>
      </c>
      <c r="K4291" t="s">
        <v>124</v>
      </c>
      <c r="M4291">
        <v>24</v>
      </c>
      <c r="N4291" t="s">
        <v>322</v>
      </c>
      <c r="O4291" t="s">
        <v>323</v>
      </c>
      <c r="P4291" t="s">
        <v>324</v>
      </c>
      <c r="Q4291" t="s">
        <v>171</v>
      </c>
      <c r="R4291" t="s">
        <v>138</v>
      </c>
      <c r="S4291" t="s">
        <v>345</v>
      </c>
      <c r="T4291" t="s">
        <v>3620</v>
      </c>
      <c r="U4291" t="s">
        <v>343</v>
      </c>
      <c r="V4291" t="s">
        <v>413</v>
      </c>
      <c r="X4291" t="str">
        <f>LEFT(Table7[[#This Row],[Month]],4)</f>
        <v>2023</v>
      </c>
      <c r="Y4291">
        <f>SIGN(Table7[[#This Row],[Internal Monthly Cost]])</f>
        <v>1</v>
      </c>
    </row>
    <row r="4292" spans="1:25" x14ac:dyDescent="0.2">
      <c r="A4292">
        <v>665</v>
      </c>
      <c r="B4292" t="s">
        <v>3890</v>
      </c>
      <c r="C4292" t="s">
        <v>3890</v>
      </c>
      <c r="D4292" t="s">
        <v>5</v>
      </c>
      <c r="E4292" t="s">
        <v>1798</v>
      </c>
      <c r="F4292" t="s">
        <v>652</v>
      </c>
      <c r="G4292" t="s">
        <v>1800</v>
      </c>
      <c r="H4292" t="s">
        <v>1801</v>
      </c>
      <c r="I4292" t="s">
        <v>2902</v>
      </c>
      <c r="J4292" t="s">
        <v>8</v>
      </c>
      <c r="K4292" t="s">
        <v>127</v>
      </c>
      <c r="M4292">
        <v>31</v>
      </c>
      <c r="N4292" t="s">
        <v>3908</v>
      </c>
      <c r="O4292" t="s">
        <v>3909</v>
      </c>
      <c r="P4292" t="s">
        <v>3910</v>
      </c>
      <c r="Q4292" t="s">
        <v>140</v>
      </c>
      <c r="R4292" t="s">
        <v>811</v>
      </c>
      <c r="S4292" t="s">
        <v>345</v>
      </c>
      <c r="T4292" t="s">
        <v>3615</v>
      </c>
      <c r="U4292" t="s">
        <v>343</v>
      </c>
      <c r="V4292" s="4" t="s">
        <v>3911</v>
      </c>
      <c r="X4292" t="str">
        <f>LEFT(Table7[[#This Row],[Month]],4)</f>
        <v>2023</v>
      </c>
      <c r="Y4292">
        <f>SIGN(Table7[[#This Row],[Internal Monthly Cost]])</f>
        <v>1</v>
      </c>
    </row>
    <row r="4293" spans="1:25" x14ac:dyDescent="0.2">
      <c r="A4293">
        <v>669</v>
      </c>
      <c r="B4293" t="s">
        <v>3890</v>
      </c>
      <c r="C4293" t="s">
        <v>3890</v>
      </c>
      <c r="D4293" t="s">
        <v>5</v>
      </c>
      <c r="E4293" t="s">
        <v>2818</v>
      </c>
      <c r="F4293" t="s">
        <v>652</v>
      </c>
      <c r="G4293" t="s">
        <v>2819</v>
      </c>
      <c r="H4293" t="s">
        <v>2820</v>
      </c>
      <c r="I4293" t="s">
        <v>2904</v>
      </c>
      <c r="J4293" t="s">
        <v>8</v>
      </c>
      <c r="K4293" t="s">
        <v>127</v>
      </c>
      <c r="M4293">
        <v>29</v>
      </c>
      <c r="N4293" t="s">
        <v>1487</v>
      </c>
      <c r="O4293" t="s">
        <v>1486</v>
      </c>
      <c r="P4293" t="s">
        <v>1488</v>
      </c>
      <c r="Q4293" t="s">
        <v>140</v>
      </c>
      <c r="R4293" t="s">
        <v>811</v>
      </c>
      <c r="S4293" t="s">
        <v>345</v>
      </c>
      <c r="T4293" t="s">
        <v>3615</v>
      </c>
      <c r="U4293" t="s">
        <v>343</v>
      </c>
      <c r="V4293" t="s">
        <v>382</v>
      </c>
      <c r="X4293" t="str">
        <f>LEFT(Table7[[#This Row],[Month]],4)</f>
        <v>2023</v>
      </c>
      <c r="Y4293">
        <f>SIGN(Table7[[#This Row],[Internal Monthly Cost]])</f>
        <v>1</v>
      </c>
    </row>
    <row r="4294" spans="1:25" x14ac:dyDescent="0.2">
      <c r="A4294">
        <v>704</v>
      </c>
      <c r="B4294" t="s">
        <v>3890</v>
      </c>
      <c r="C4294" t="s">
        <v>3890</v>
      </c>
      <c r="D4294" t="s">
        <v>5</v>
      </c>
      <c r="E4294" t="s">
        <v>3035</v>
      </c>
      <c r="F4294" t="s">
        <v>652</v>
      </c>
      <c r="G4294" t="s">
        <v>3036</v>
      </c>
      <c r="H4294" t="s">
        <v>2980</v>
      </c>
      <c r="I4294" t="s">
        <v>3077</v>
      </c>
      <c r="J4294" t="s">
        <v>8</v>
      </c>
      <c r="K4294" t="s">
        <v>127</v>
      </c>
      <c r="M4294">
        <v>30</v>
      </c>
      <c r="N4294" t="s">
        <v>1579</v>
      </c>
      <c r="O4294" t="s">
        <v>1578</v>
      </c>
      <c r="P4294" t="s">
        <v>1580</v>
      </c>
      <c r="Q4294" t="s">
        <v>140</v>
      </c>
      <c r="R4294" t="s">
        <v>811</v>
      </c>
      <c r="S4294" t="s">
        <v>360</v>
      </c>
      <c r="T4294" t="s">
        <v>3625</v>
      </c>
      <c r="U4294" t="s">
        <v>343</v>
      </c>
      <c r="V4294" t="s">
        <v>1581</v>
      </c>
      <c r="X4294" t="str">
        <f>LEFT(Table7[[#This Row],[Month]],4)</f>
        <v>2023</v>
      </c>
      <c r="Y4294">
        <f>SIGN(Table7[[#This Row],[Internal Monthly Cost]])</f>
        <v>1</v>
      </c>
    </row>
    <row r="4295" spans="1:25" x14ac:dyDescent="0.2">
      <c r="A4295">
        <v>703</v>
      </c>
      <c r="B4295" t="s">
        <v>3890</v>
      </c>
      <c r="C4295" t="s">
        <v>3890</v>
      </c>
      <c r="D4295" t="s">
        <v>5</v>
      </c>
      <c r="E4295" t="s">
        <v>2951</v>
      </c>
      <c r="F4295" t="s">
        <v>652</v>
      </c>
      <c r="G4295" t="s">
        <v>2952</v>
      </c>
      <c r="H4295" t="s">
        <v>2953</v>
      </c>
      <c r="I4295" t="s">
        <v>3056</v>
      </c>
      <c r="J4295" t="s">
        <v>8</v>
      </c>
      <c r="K4295" t="s">
        <v>124</v>
      </c>
      <c r="M4295">
        <v>31</v>
      </c>
      <c r="N4295" t="s">
        <v>3426</v>
      </c>
      <c r="O4295" t="s">
        <v>3427</v>
      </c>
      <c r="P4295" t="s">
        <v>3428</v>
      </c>
      <c r="Q4295" t="s">
        <v>139</v>
      </c>
      <c r="R4295" t="s">
        <v>811</v>
      </c>
      <c r="S4295" t="s">
        <v>345</v>
      </c>
      <c r="T4295" t="s">
        <v>3611</v>
      </c>
      <c r="U4295" t="s">
        <v>343</v>
      </c>
      <c r="V4295" t="s">
        <v>3429</v>
      </c>
      <c r="X4295" t="str">
        <f>LEFT(Table7[[#This Row],[Month]],4)</f>
        <v>2023</v>
      </c>
      <c r="Y4295">
        <f>SIGN(Table7[[#This Row],[Internal Monthly Cost]])</f>
        <v>1</v>
      </c>
    </row>
    <row r="4296" spans="1:25" x14ac:dyDescent="0.2">
      <c r="A4296">
        <v>709</v>
      </c>
      <c r="B4296" t="s">
        <v>3890</v>
      </c>
      <c r="C4296" t="s">
        <v>3890</v>
      </c>
      <c r="D4296" t="s">
        <v>5</v>
      </c>
      <c r="E4296" t="s">
        <v>3346</v>
      </c>
      <c r="F4296" t="s">
        <v>652</v>
      </c>
      <c r="G4296" t="s">
        <v>3058</v>
      </c>
      <c r="H4296" t="s">
        <v>3059</v>
      </c>
      <c r="I4296" t="s">
        <v>3077</v>
      </c>
      <c r="J4296" t="s">
        <v>6</v>
      </c>
      <c r="K4296" t="s">
        <v>124</v>
      </c>
      <c r="M4296">
        <v>30</v>
      </c>
      <c r="O4296" t="s">
        <v>3280</v>
      </c>
      <c r="X4296" t="str">
        <f>LEFT(Table7[[#This Row],[Month]],4)</f>
        <v>2023</v>
      </c>
      <c r="Y4296">
        <f>SIGN(Table7[[#This Row],[Internal Monthly Cost]])</f>
        <v>1</v>
      </c>
    </row>
    <row r="4297" spans="1:25" x14ac:dyDescent="0.2">
      <c r="A4297">
        <v>705</v>
      </c>
      <c r="B4297" t="s">
        <v>3890</v>
      </c>
      <c r="C4297" t="s">
        <v>3890</v>
      </c>
      <c r="D4297" t="s">
        <v>5</v>
      </c>
      <c r="E4297" t="s">
        <v>2978</v>
      </c>
      <c r="F4297" t="s">
        <v>652</v>
      </c>
      <c r="G4297" t="s">
        <v>2979</v>
      </c>
      <c r="H4297" t="s">
        <v>2980</v>
      </c>
      <c r="I4297" t="s">
        <v>3077</v>
      </c>
      <c r="J4297" t="s">
        <v>8</v>
      </c>
      <c r="K4297" t="s">
        <v>127</v>
      </c>
      <c r="M4297">
        <v>30</v>
      </c>
      <c r="N4297" t="s">
        <v>3183</v>
      </c>
      <c r="O4297" t="s">
        <v>3184</v>
      </c>
      <c r="P4297" t="s">
        <v>3185</v>
      </c>
      <c r="Q4297" t="s">
        <v>140</v>
      </c>
      <c r="R4297" t="s">
        <v>811</v>
      </c>
      <c r="S4297" t="s">
        <v>345</v>
      </c>
      <c r="T4297" t="s">
        <v>3615</v>
      </c>
      <c r="U4297" t="s">
        <v>343</v>
      </c>
      <c r="V4297" t="s">
        <v>3186</v>
      </c>
      <c r="X4297" t="str">
        <f>LEFT(Table7[[#This Row],[Month]],4)</f>
        <v>2023</v>
      </c>
      <c r="Y4297">
        <f>SIGN(Table7[[#This Row],[Internal Monthly Cost]])</f>
        <v>1</v>
      </c>
    </row>
    <row r="4298" spans="1:25" x14ac:dyDescent="0.2">
      <c r="A4298">
        <v>715</v>
      </c>
      <c r="B4298" t="s">
        <v>3890</v>
      </c>
      <c r="C4298" t="s">
        <v>3890</v>
      </c>
      <c r="D4298" t="s">
        <v>5</v>
      </c>
      <c r="E4298" t="s">
        <v>3154</v>
      </c>
      <c r="F4298" t="s">
        <v>652</v>
      </c>
      <c r="G4298" t="s">
        <v>3155</v>
      </c>
      <c r="H4298" t="s">
        <v>3156</v>
      </c>
      <c r="I4298" t="s">
        <v>3187</v>
      </c>
      <c r="J4298" t="s">
        <v>8</v>
      </c>
      <c r="K4298" t="s">
        <v>127</v>
      </c>
      <c r="M4298">
        <v>31</v>
      </c>
      <c r="N4298" t="s">
        <v>3188</v>
      </c>
      <c r="O4298" t="s">
        <v>3189</v>
      </c>
      <c r="P4298" t="s">
        <v>3190</v>
      </c>
      <c r="Q4298" t="s">
        <v>140</v>
      </c>
      <c r="R4298" t="s">
        <v>811</v>
      </c>
      <c r="S4298" t="s">
        <v>345</v>
      </c>
      <c r="T4298" t="s">
        <v>3615</v>
      </c>
      <c r="U4298" t="s">
        <v>343</v>
      </c>
      <c r="V4298" t="s">
        <v>3191</v>
      </c>
      <c r="X4298" t="str">
        <f>LEFT(Table7[[#This Row],[Month]],4)</f>
        <v>2023</v>
      </c>
      <c r="Y4298">
        <f>SIGN(Table7[[#This Row],[Internal Monthly Cost]])</f>
        <v>1</v>
      </c>
    </row>
    <row r="4299" spans="1:25" x14ac:dyDescent="0.2">
      <c r="A4299">
        <v>714</v>
      </c>
      <c r="B4299" t="s">
        <v>3890</v>
      </c>
      <c r="C4299" t="s">
        <v>3890</v>
      </c>
      <c r="D4299" t="s">
        <v>5</v>
      </c>
      <c r="E4299" t="s">
        <v>3170</v>
      </c>
      <c r="F4299" t="s">
        <v>652</v>
      </c>
      <c r="G4299" t="s">
        <v>3171</v>
      </c>
      <c r="H4299" t="s">
        <v>3156</v>
      </c>
      <c r="I4299" t="s">
        <v>3187</v>
      </c>
      <c r="J4299" t="s">
        <v>8</v>
      </c>
      <c r="K4299" t="s">
        <v>124</v>
      </c>
      <c r="M4299">
        <v>31</v>
      </c>
      <c r="N4299" t="s">
        <v>2741</v>
      </c>
      <c r="O4299" t="s">
        <v>2740</v>
      </c>
      <c r="P4299" t="s">
        <v>2742</v>
      </c>
      <c r="Q4299" t="s">
        <v>139</v>
      </c>
      <c r="R4299" t="s">
        <v>811</v>
      </c>
      <c r="S4299" t="s">
        <v>345</v>
      </c>
      <c r="T4299" t="s">
        <v>3626</v>
      </c>
      <c r="U4299" t="s">
        <v>343</v>
      </c>
      <c r="V4299" t="s">
        <v>344</v>
      </c>
      <c r="X4299" t="str">
        <f>LEFT(Table7[[#This Row],[Month]],4)</f>
        <v>2023</v>
      </c>
      <c r="Y4299">
        <f>SIGN(Table7[[#This Row],[Internal Monthly Cost]])</f>
        <v>1</v>
      </c>
    </row>
    <row r="4300" spans="1:25" x14ac:dyDescent="0.2">
      <c r="A4300">
        <v>713</v>
      </c>
      <c r="B4300" t="s">
        <v>3890</v>
      </c>
      <c r="C4300" t="s">
        <v>3890</v>
      </c>
      <c r="D4300" t="s">
        <v>5</v>
      </c>
      <c r="E4300" t="s">
        <v>3107</v>
      </c>
      <c r="F4300" t="s">
        <v>652</v>
      </c>
      <c r="G4300" t="s">
        <v>3108</v>
      </c>
      <c r="H4300" t="s">
        <v>3109</v>
      </c>
      <c r="I4300" t="s">
        <v>3151</v>
      </c>
      <c r="J4300" t="s">
        <v>8</v>
      </c>
      <c r="K4300" t="s">
        <v>127</v>
      </c>
      <c r="M4300">
        <v>30</v>
      </c>
      <c r="N4300" t="s">
        <v>35</v>
      </c>
      <c r="O4300" t="s">
        <v>203</v>
      </c>
      <c r="P4300" t="s">
        <v>36</v>
      </c>
      <c r="Q4300" t="s">
        <v>140</v>
      </c>
      <c r="R4300" t="s">
        <v>811</v>
      </c>
      <c r="S4300" t="s">
        <v>360</v>
      </c>
      <c r="T4300" t="s">
        <v>3615</v>
      </c>
      <c r="U4300" t="s">
        <v>343</v>
      </c>
      <c r="V4300" t="s">
        <v>351</v>
      </c>
      <c r="X4300" t="str">
        <f>LEFT(Table7[[#This Row],[Month]],4)</f>
        <v>2023</v>
      </c>
      <c r="Y4300">
        <f>SIGN(Table7[[#This Row],[Internal Monthly Cost]])</f>
        <v>1</v>
      </c>
    </row>
    <row r="4301" spans="1:25" x14ac:dyDescent="0.2">
      <c r="A4301">
        <v>721</v>
      </c>
      <c r="B4301" t="s">
        <v>3890</v>
      </c>
      <c r="C4301" t="s">
        <v>3890</v>
      </c>
      <c r="D4301" t="s">
        <v>5</v>
      </c>
      <c r="E4301" t="s">
        <v>3275</v>
      </c>
      <c r="F4301" t="s">
        <v>652</v>
      </c>
      <c r="G4301" t="s">
        <v>3270</v>
      </c>
      <c r="H4301" t="s">
        <v>3296</v>
      </c>
      <c r="I4301" t="s">
        <v>3294</v>
      </c>
      <c r="J4301" t="s">
        <v>8</v>
      </c>
      <c r="K4301" t="s">
        <v>127</v>
      </c>
      <c r="M4301">
        <v>31</v>
      </c>
      <c r="N4301" t="s">
        <v>1164</v>
      </c>
      <c r="O4301" t="s">
        <v>1163</v>
      </c>
      <c r="P4301" t="s">
        <v>1165</v>
      </c>
      <c r="Q4301" t="s">
        <v>140</v>
      </c>
      <c r="R4301" t="s">
        <v>811</v>
      </c>
      <c r="S4301" t="s">
        <v>345</v>
      </c>
      <c r="T4301" t="s">
        <v>3615</v>
      </c>
      <c r="U4301" t="s">
        <v>343</v>
      </c>
      <c r="V4301" t="s">
        <v>1166</v>
      </c>
      <c r="X4301" t="str">
        <f>LEFT(Table7[[#This Row],[Month]],4)</f>
        <v>2023</v>
      </c>
      <c r="Y4301">
        <f>SIGN(Table7[[#This Row],[Internal Monthly Cost]])</f>
        <v>1</v>
      </c>
    </row>
    <row r="4302" spans="1:25" x14ac:dyDescent="0.2">
      <c r="A4302">
        <v>720</v>
      </c>
      <c r="B4302" t="s">
        <v>3890</v>
      </c>
      <c r="C4302" t="s">
        <v>3890</v>
      </c>
      <c r="D4302" t="s">
        <v>5</v>
      </c>
      <c r="E4302" t="s">
        <v>3273</v>
      </c>
      <c r="F4302" t="s">
        <v>652</v>
      </c>
      <c r="G4302" t="s">
        <v>3272</v>
      </c>
      <c r="H4302" t="s">
        <v>3295</v>
      </c>
      <c r="I4302" t="s">
        <v>3294</v>
      </c>
      <c r="J4302" t="s">
        <v>8</v>
      </c>
      <c r="K4302" t="s">
        <v>124</v>
      </c>
      <c r="M4302">
        <v>31</v>
      </c>
      <c r="N4302" t="s">
        <v>2191</v>
      </c>
      <c r="O4302" t="s">
        <v>2190</v>
      </c>
      <c r="P4302" t="s">
        <v>2192</v>
      </c>
      <c r="Q4302" t="s">
        <v>139</v>
      </c>
      <c r="R4302" t="s">
        <v>811</v>
      </c>
      <c r="S4302" t="s">
        <v>360</v>
      </c>
      <c r="T4302" t="s">
        <v>3611</v>
      </c>
      <c r="U4302" t="s">
        <v>343</v>
      </c>
      <c r="V4302" t="s">
        <v>2193</v>
      </c>
      <c r="X4302" t="str">
        <f>LEFT(Table7[[#This Row],[Month]],4)</f>
        <v>2023</v>
      </c>
      <c r="Y4302">
        <f>SIGN(Table7[[#This Row],[Internal Monthly Cost]])</f>
        <v>1</v>
      </c>
    </row>
    <row r="4303" spans="1:25" x14ac:dyDescent="0.2">
      <c r="A4303">
        <v>719</v>
      </c>
      <c r="B4303" t="s">
        <v>3890</v>
      </c>
      <c r="C4303" t="s">
        <v>3890</v>
      </c>
      <c r="D4303" t="s">
        <v>5</v>
      </c>
      <c r="E4303" t="s">
        <v>3192</v>
      </c>
      <c r="F4303" t="s">
        <v>652</v>
      </c>
      <c r="G4303" t="s">
        <v>3193</v>
      </c>
      <c r="H4303" t="s">
        <v>3194</v>
      </c>
      <c r="I4303" t="s">
        <v>3269</v>
      </c>
      <c r="J4303" t="s">
        <v>8</v>
      </c>
      <c r="K4303" t="s">
        <v>127</v>
      </c>
      <c r="M4303">
        <v>31</v>
      </c>
      <c r="N4303" t="s">
        <v>295</v>
      </c>
      <c r="O4303" t="s">
        <v>296</v>
      </c>
      <c r="P4303" t="s">
        <v>297</v>
      </c>
      <c r="Q4303" t="s">
        <v>140</v>
      </c>
      <c r="R4303" t="s">
        <v>811</v>
      </c>
      <c r="S4303" t="s">
        <v>345</v>
      </c>
      <c r="T4303" t="s">
        <v>3615</v>
      </c>
      <c r="U4303" t="s">
        <v>343</v>
      </c>
      <c r="V4303" t="s">
        <v>411</v>
      </c>
      <c r="X4303" t="str">
        <f>LEFT(Table7[[#This Row],[Month]],4)</f>
        <v>2023</v>
      </c>
      <c r="Y4303">
        <f>SIGN(Table7[[#This Row],[Internal Monthly Cost]])</f>
        <v>1</v>
      </c>
    </row>
    <row r="4304" spans="1:25" x14ac:dyDescent="0.2">
      <c r="A4304">
        <v>740</v>
      </c>
      <c r="B4304" t="s">
        <v>3890</v>
      </c>
      <c r="C4304" t="s">
        <v>3890</v>
      </c>
      <c r="D4304" t="s">
        <v>5</v>
      </c>
      <c r="E4304" t="s">
        <v>3505</v>
      </c>
      <c r="F4304" t="s">
        <v>652</v>
      </c>
      <c r="G4304" t="s">
        <v>3507</v>
      </c>
      <c r="H4304" t="s">
        <v>3508</v>
      </c>
      <c r="I4304" t="s">
        <v>3517</v>
      </c>
      <c r="J4304" t="s">
        <v>8</v>
      </c>
      <c r="K4304" t="s">
        <v>123</v>
      </c>
      <c r="M4304">
        <v>34</v>
      </c>
      <c r="N4304" t="s">
        <v>1101</v>
      </c>
      <c r="O4304" t="s">
        <v>1100</v>
      </c>
      <c r="P4304" t="s">
        <v>1102</v>
      </c>
      <c r="Q4304" t="s">
        <v>171</v>
      </c>
      <c r="R4304" t="s">
        <v>138</v>
      </c>
      <c r="S4304" t="s">
        <v>345</v>
      </c>
      <c r="T4304" t="s">
        <v>1103</v>
      </c>
      <c r="U4304" t="s">
        <v>343</v>
      </c>
      <c r="V4304" t="s">
        <v>1104</v>
      </c>
      <c r="X4304" t="str">
        <f>LEFT(Table7[[#This Row],[Month]],4)</f>
        <v>2023</v>
      </c>
      <c r="Y4304">
        <f>SIGN(Table7[[#This Row],[Internal Monthly Cost]])</f>
        <v>1</v>
      </c>
    </row>
    <row r="4305" spans="1:25" x14ac:dyDescent="0.2">
      <c r="A4305">
        <v>751</v>
      </c>
      <c r="B4305" t="s">
        <v>3890</v>
      </c>
      <c r="C4305" t="s">
        <v>3890</v>
      </c>
      <c r="D4305" t="s">
        <v>5</v>
      </c>
      <c r="E4305" t="s">
        <v>3602</v>
      </c>
      <c r="F4305" t="s">
        <v>652</v>
      </c>
      <c r="G4305" t="s">
        <v>3603</v>
      </c>
      <c r="H4305" t="s">
        <v>505</v>
      </c>
      <c r="J4305" t="s">
        <v>8</v>
      </c>
      <c r="K4305" t="s">
        <v>127</v>
      </c>
      <c r="M4305">
        <v>34</v>
      </c>
      <c r="N4305" t="s">
        <v>3607</v>
      </c>
      <c r="O4305" t="s">
        <v>3606</v>
      </c>
      <c r="P4305" t="s">
        <v>3608</v>
      </c>
      <c r="Q4305" t="s">
        <v>140</v>
      </c>
      <c r="R4305" t="s">
        <v>811</v>
      </c>
      <c r="S4305" t="s">
        <v>345</v>
      </c>
      <c r="T4305" t="s">
        <v>3615</v>
      </c>
      <c r="U4305" t="s">
        <v>343</v>
      </c>
      <c r="V4305" t="s">
        <v>3609</v>
      </c>
      <c r="X4305" t="str">
        <f>LEFT(Table7[[#This Row],[Month]],4)</f>
        <v>2023</v>
      </c>
      <c r="Y4305">
        <f>SIGN(Table7[[#This Row],[Internal Monthly Cost]])</f>
        <v>1</v>
      </c>
    </row>
    <row r="4306" spans="1:25" x14ac:dyDescent="0.2">
      <c r="A4306">
        <v>759</v>
      </c>
      <c r="B4306" t="s">
        <v>3890</v>
      </c>
      <c r="C4306" t="s">
        <v>3890</v>
      </c>
      <c r="D4306" t="s">
        <v>5</v>
      </c>
      <c r="E4306" t="s">
        <v>3847</v>
      </c>
      <c r="F4306" t="s">
        <v>652</v>
      </c>
      <c r="G4306" t="s">
        <v>3821</v>
      </c>
      <c r="H4306" t="s">
        <v>3822</v>
      </c>
      <c r="I4306" t="s">
        <v>3848</v>
      </c>
      <c r="J4306" t="s">
        <v>8</v>
      </c>
      <c r="K4306" t="s">
        <v>127</v>
      </c>
      <c r="M4306">
        <v>39</v>
      </c>
      <c r="N4306" t="s">
        <v>1011</v>
      </c>
      <c r="O4306" t="s">
        <v>1010</v>
      </c>
      <c r="P4306" t="s">
        <v>1012</v>
      </c>
      <c r="Q4306" t="s">
        <v>140</v>
      </c>
      <c r="R4306" t="s">
        <v>811</v>
      </c>
      <c r="S4306" t="s">
        <v>360</v>
      </c>
      <c r="T4306" t="s">
        <v>3638</v>
      </c>
      <c r="U4306" t="s">
        <v>343</v>
      </c>
      <c r="V4306" t="s">
        <v>1013</v>
      </c>
      <c r="X4306" t="str">
        <f>LEFT(Table7[[#This Row],[Month]],4)</f>
        <v>2023</v>
      </c>
      <c r="Y4306">
        <f>SIGN(Table7[[#This Row],[Internal Monthly Cost]])</f>
        <v>1</v>
      </c>
    </row>
    <row r="4307" spans="1:25" x14ac:dyDescent="0.2">
      <c r="A4307">
        <v>755</v>
      </c>
      <c r="B4307" t="s">
        <v>3890</v>
      </c>
      <c r="C4307" t="s">
        <v>3890</v>
      </c>
      <c r="D4307" t="s">
        <v>5</v>
      </c>
      <c r="E4307" t="s">
        <v>3747</v>
      </c>
      <c r="F4307" t="s">
        <v>652</v>
      </c>
      <c r="G4307" t="s">
        <v>3603</v>
      </c>
      <c r="H4307" t="s">
        <v>3748</v>
      </c>
      <c r="I4307" t="s">
        <v>3825</v>
      </c>
      <c r="J4307" t="s">
        <v>8</v>
      </c>
      <c r="K4307" t="s">
        <v>127</v>
      </c>
      <c r="M4307">
        <v>35</v>
      </c>
      <c r="N4307" t="s">
        <v>1188</v>
      </c>
      <c r="O4307" t="s">
        <v>1187</v>
      </c>
      <c r="P4307" t="s">
        <v>1189</v>
      </c>
      <c r="Q4307" t="s">
        <v>140</v>
      </c>
      <c r="R4307" t="s">
        <v>811</v>
      </c>
      <c r="S4307" t="s">
        <v>345</v>
      </c>
      <c r="T4307" t="s">
        <v>3615</v>
      </c>
      <c r="U4307" t="s">
        <v>343</v>
      </c>
      <c r="V4307" t="s">
        <v>1190</v>
      </c>
      <c r="X4307" t="str">
        <f>LEFT(Table7[[#This Row],[Month]],4)</f>
        <v>2023</v>
      </c>
      <c r="Y4307">
        <f>SIGN(Table7[[#This Row],[Internal Monthly Cost]])</f>
        <v>1</v>
      </c>
    </row>
    <row r="4308" spans="1:25" x14ac:dyDescent="0.2">
      <c r="A4308">
        <v>729</v>
      </c>
      <c r="B4308" t="s">
        <v>3890</v>
      </c>
      <c r="C4308" t="s">
        <v>3890</v>
      </c>
      <c r="D4308" t="s">
        <v>725</v>
      </c>
      <c r="E4308" t="s">
        <v>3380</v>
      </c>
      <c r="F4308" t="s">
        <v>652</v>
      </c>
      <c r="G4308" t="s">
        <v>3732</v>
      </c>
      <c r="H4308" t="s">
        <v>2693</v>
      </c>
      <c r="J4308" t="s">
        <v>8</v>
      </c>
      <c r="K4308" t="s">
        <v>123</v>
      </c>
      <c r="M4308">
        <v>56</v>
      </c>
      <c r="X4308" t="str">
        <f>LEFT(Table7[[#This Row],[Month]],4)</f>
        <v>2023</v>
      </c>
      <c r="Y4308">
        <f>SIGN(Table7[[#This Row],[Internal Monthly Cost]])</f>
        <v>1</v>
      </c>
    </row>
    <row r="4309" spans="1:25" x14ac:dyDescent="0.2">
      <c r="A4309">
        <v>762</v>
      </c>
      <c r="B4309" t="s">
        <v>3890</v>
      </c>
      <c r="C4309" t="s">
        <v>3890</v>
      </c>
      <c r="D4309" t="s">
        <v>5</v>
      </c>
      <c r="E4309" t="s">
        <v>3871</v>
      </c>
      <c r="F4309" t="s">
        <v>652</v>
      </c>
      <c r="G4309" t="s">
        <v>3878</v>
      </c>
      <c r="H4309" t="s">
        <v>3879</v>
      </c>
      <c r="J4309" t="s">
        <v>8</v>
      </c>
      <c r="K4309" t="s">
        <v>123</v>
      </c>
      <c r="M4309">
        <v>63</v>
      </c>
      <c r="N4309" t="s">
        <v>3913</v>
      </c>
      <c r="O4309" t="s">
        <v>3912</v>
      </c>
      <c r="P4309" t="s">
        <v>3914</v>
      </c>
      <c r="Q4309" t="s">
        <v>171</v>
      </c>
      <c r="R4309" t="s">
        <v>138</v>
      </c>
      <c r="S4309" t="s">
        <v>345</v>
      </c>
      <c r="U4309" t="s">
        <v>343</v>
      </c>
      <c r="V4309" s="3" t="s">
        <v>3915</v>
      </c>
      <c r="X4309" t="str">
        <f>LEFT(Table7[[#This Row],[Month]],4)</f>
        <v>2023</v>
      </c>
      <c r="Y4309">
        <f>SIGN(Table7[[#This Row],[Internal Monthly Cost]])</f>
        <v>1</v>
      </c>
    </row>
    <row r="4310" spans="1:25" x14ac:dyDescent="0.2">
      <c r="A4310">
        <v>584</v>
      </c>
      <c r="B4310" t="s">
        <v>3890</v>
      </c>
      <c r="C4310" t="s">
        <v>3890</v>
      </c>
      <c r="D4310" t="s">
        <v>5</v>
      </c>
      <c r="E4310" t="s">
        <v>2419</v>
      </c>
      <c r="F4310" t="s">
        <v>652</v>
      </c>
      <c r="G4310" t="s">
        <v>2420</v>
      </c>
      <c r="H4310" t="s">
        <v>2421</v>
      </c>
      <c r="I4310" t="s">
        <v>183</v>
      </c>
      <c r="J4310" t="s">
        <v>8</v>
      </c>
      <c r="K4310" t="s">
        <v>130</v>
      </c>
      <c r="M4310">
        <v>49</v>
      </c>
      <c r="N4310" t="s">
        <v>172</v>
      </c>
      <c r="O4310" t="s">
        <v>260</v>
      </c>
      <c r="P4310" t="s">
        <v>173</v>
      </c>
      <c r="Q4310" t="s">
        <v>142</v>
      </c>
      <c r="R4310" t="s">
        <v>141</v>
      </c>
      <c r="S4310" t="s">
        <v>345</v>
      </c>
      <c r="T4310" t="s">
        <v>3616</v>
      </c>
      <c r="U4310" t="s">
        <v>343</v>
      </c>
      <c r="V4310" t="s">
        <v>394</v>
      </c>
      <c r="X4310" t="str">
        <f>LEFT(Table7[[#This Row],[Month]],4)</f>
        <v>2023</v>
      </c>
      <c r="Y4310">
        <f>SIGN(Table7[[#This Row],[Internal Monthly Cost]])</f>
        <v>1</v>
      </c>
    </row>
    <row r="4311" spans="1:25" x14ac:dyDescent="0.2">
      <c r="A4311">
        <v>586</v>
      </c>
      <c r="B4311" t="s">
        <v>3890</v>
      </c>
      <c r="C4311" t="s">
        <v>3890</v>
      </c>
      <c r="D4311" t="s">
        <v>5</v>
      </c>
      <c r="E4311" t="s">
        <v>2505</v>
      </c>
      <c r="F4311" t="s">
        <v>652</v>
      </c>
      <c r="G4311" t="s">
        <v>2507</v>
      </c>
      <c r="H4311" t="s">
        <v>2508</v>
      </c>
      <c r="I4311" t="s">
        <v>183</v>
      </c>
      <c r="J4311" t="s">
        <v>8</v>
      </c>
      <c r="K4311" t="s">
        <v>123</v>
      </c>
      <c r="M4311">
        <v>30</v>
      </c>
      <c r="N4311" t="s">
        <v>166</v>
      </c>
      <c r="O4311" t="s">
        <v>206</v>
      </c>
      <c r="P4311" t="s">
        <v>167</v>
      </c>
      <c r="Q4311" t="s">
        <v>171</v>
      </c>
      <c r="R4311" t="s">
        <v>138</v>
      </c>
      <c r="S4311" t="s">
        <v>345</v>
      </c>
      <c r="T4311" t="s">
        <v>380</v>
      </c>
      <c r="U4311" t="s">
        <v>343</v>
      </c>
      <c r="V4311" t="s">
        <v>397</v>
      </c>
      <c r="X4311" t="str">
        <f>LEFT(Table7[[#This Row],[Month]],4)</f>
        <v>2023</v>
      </c>
      <c r="Y4311">
        <f>SIGN(Table7[[#This Row],[Internal Monthly Cost]])</f>
        <v>1</v>
      </c>
    </row>
    <row r="4312" spans="1:25" x14ac:dyDescent="0.2">
      <c r="A4312">
        <v>666</v>
      </c>
      <c r="B4312" t="s">
        <v>3890</v>
      </c>
      <c r="C4312" t="s">
        <v>3890</v>
      </c>
      <c r="D4312" t="s">
        <v>5</v>
      </c>
      <c r="E4312" t="s">
        <v>2810</v>
      </c>
      <c r="F4312" t="s">
        <v>652</v>
      </c>
      <c r="G4312" t="s">
        <v>2813</v>
      </c>
      <c r="H4312" t="s">
        <v>2814</v>
      </c>
      <c r="I4312" t="s">
        <v>2903</v>
      </c>
      <c r="J4312" t="s">
        <v>8</v>
      </c>
      <c r="K4312" t="s">
        <v>130</v>
      </c>
      <c r="M4312">
        <v>37</v>
      </c>
      <c r="N4312" t="s">
        <v>3841</v>
      </c>
      <c r="O4312" t="s">
        <v>3840</v>
      </c>
      <c r="P4312" t="s">
        <v>3842</v>
      </c>
      <c r="Q4312" t="s">
        <v>142</v>
      </c>
      <c r="R4312" t="s">
        <v>141</v>
      </c>
      <c r="S4312" t="s">
        <v>345</v>
      </c>
      <c r="T4312" t="s">
        <v>3843</v>
      </c>
      <c r="U4312" t="s">
        <v>343</v>
      </c>
      <c r="V4312" t="s">
        <v>3844</v>
      </c>
      <c r="X4312" t="str">
        <f>LEFT(Table7[[#This Row],[Month]],4)</f>
        <v>2023</v>
      </c>
      <c r="Y4312">
        <f>SIGN(Table7[[#This Row],[Internal Monthly Cost]])</f>
        <v>1</v>
      </c>
    </row>
    <row r="4313" spans="1:25" x14ac:dyDescent="0.2">
      <c r="A4313">
        <v>648</v>
      </c>
      <c r="B4313" t="s">
        <v>3890</v>
      </c>
      <c r="C4313" t="s">
        <v>3890</v>
      </c>
      <c r="D4313" t="s">
        <v>5</v>
      </c>
      <c r="E4313" t="s">
        <v>2713</v>
      </c>
      <c r="F4313" t="s">
        <v>652</v>
      </c>
      <c r="G4313" t="s">
        <v>2703</v>
      </c>
      <c r="H4313" t="s">
        <v>2717</v>
      </c>
      <c r="I4313" t="s">
        <v>2901</v>
      </c>
      <c r="J4313" t="s">
        <v>8</v>
      </c>
      <c r="K4313" t="s">
        <v>130</v>
      </c>
      <c r="M4313">
        <v>39</v>
      </c>
      <c r="N4313" t="s">
        <v>301</v>
      </c>
      <c r="O4313" t="s">
        <v>302</v>
      </c>
      <c r="P4313" t="s">
        <v>303</v>
      </c>
      <c r="Q4313" t="s">
        <v>142</v>
      </c>
      <c r="R4313" t="s">
        <v>141</v>
      </c>
      <c r="S4313" t="s">
        <v>345</v>
      </c>
      <c r="T4313" t="s">
        <v>3616</v>
      </c>
      <c r="U4313" t="s">
        <v>343</v>
      </c>
      <c r="V4313" t="s">
        <v>412</v>
      </c>
      <c r="X4313" t="str">
        <f>LEFT(Table7[[#This Row],[Month]],4)</f>
        <v>2023</v>
      </c>
      <c r="Y4313">
        <f>SIGN(Table7[[#This Row],[Internal Monthly Cost]])</f>
        <v>1</v>
      </c>
    </row>
    <row r="4314" spans="1:25" x14ac:dyDescent="0.2">
      <c r="A4314">
        <v>656</v>
      </c>
      <c r="B4314" t="s">
        <v>3890</v>
      </c>
      <c r="C4314" t="s">
        <v>3890</v>
      </c>
      <c r="D4314" t="s">
        <v>5</v>
      </c>
      <c r="E4314" t="s">
        <v>2725</v>
      </c>
      <c r="F4314" t="s">
        <v>652</v>
      </c>
      <c r="G4314" t="s">
        <v>2940</v>
      </c>
      <c r="H4314" t="s">
        <v>2717</v>
      </c>
      <c r="I4314" t="s">
        <v>2901</v>
      </c>
      <c r="J4314" t="s">
        <v>4</v>
      </c>
      <c r="K4314" t="s">
        <v>130</v>
      </c>
      <c r="M4314">
        <v>39</v>
      </c>
      <c r="O4314" t="s">
        <v>2116</v>
      </c>
      <c r="X4314" t="str">
        <f>LEFT(Table7[[#This Row],[Month]],4)</f>
        <v>2023</v>
      </c>
      <c r="Y4314">
        <f>SIGN(Table7[[#This Row],[Internal Monthly Cost]])</f>
        <v>1</v>
      </c>
    </row>
    <row r="4315" spans="1:25" x14ac:dyDescent="0.2">
      <c r="A4315">
        <v>658</v>
      </c>
      <c r="B4315" t="s">
        <v>3890</v>
      </c>
      <c r="C4315" t="s">
        <v>3890</v>
      </c>
      <c r="D4315" t="s">
        <v>5</v>
      </c>
      <c r="E4315" t="s">
        <v>2721</v>
      </c>
      <c r="F4315" t="s">
        <v>652</v>
      </c>
      <c r="G4315" t="s">
        <v>2722</v>
      </c>
      <c r="H4315" t="s">
        <v>2717</v>
      </c>
      <c r="I4315" t="s">
        <v>2901</v>
      </c>
      <c r="J4315" t="s">
        <v>8</v>
      </c>
      <c r="K4315" t="s">
        <v>130</v>
      </c>
      <c r="M4315">
        <v>39</v>
      </c>
      <c r="N4315" t="s">
        <v>331</v>
      </c>
      <c r="O4315" t="s">
        <v>332</v>
      </c>
      <c r="P4315" t="s">
        <v>333</v>
      </c>
      <c r="Q4315" t="s">
        <v>142</v>
      </c>
      <c r="R4315" t="s">
        <v>141</v>
      </c>
      <c r="S4315" t="s">
        <v>345</v>
      </c>
      <c r="T4315" t="s">
        <v>3622</v>
      </c>
      <c r="U4315" t="s">
        <v>343</v>
      </c>
      <c r="V4315" t="s">
        <v>414</v>
      </c>
      <c r="X4315" t="str">
        <f>LEFT(Table7[[#This Row],[Month]],4)</f>
        <v>2023</v>
      </c>
      <c r="Y4315">
        <f>SIGN(Table7[[#This Row],[Internal Monthly Cost]])</f>
        <v>1</v>
      </c>
    </row>
    <row r="4316" spans="1:25" x14ac:dyDescent="0.2">
      <c r="A4316">
        <v>636</v>
      </c>
      <c r="B4316" t="s">
        <v>3890</v>
      </c>
      <c r="C4316" t="s">
        <v>3890</v>
      </c>
      <c r="D4316" t="s">
        <v>5</v>
      </c>
      <c r="E4316" t="s">
        <v>844</v>
      </c>
      <c r="F4316" t="s">
        <v>652</v>
      </c>
      <c r="G4316" t="s">
        <v>846</v>
      </c>
      <c r="H4316" t="s">
        <v>847</v>
      </c>
      <c r="I4316" t="s">
        <v>291</v>
      </c>
      <c r="J4316" t="s">
        <v>8</v>
      </c>
      <c r="K4316" t="s">
        <v>123</v>
      </c>
      <c r="M4316">
        <v>35</v>
      </c>
      <c r="N4316" t="s">
        <v>19</v>
      </c>
      <c r="O4316" t="s">
        <v>196</v>
      </c>
      <c r="P4316" t="s">
        <v>20</v>
      </c>
      <c r="Q4316" t="s">
        <v>171</v>
      </c>
      <c r="R4316" t="s">
        <v>138</v>
      </c>
      <c r="S4316" t="s">
        <v>345</v>
      </c>
      <c r="T4316" t="s">
        <v>380</v>
      </c>
      <c r="U4316" t="s">
        <v>343</v>
      </c>
      <c r="V4316" t="s">
        <v>409</v>
      </c>
      <c r="X4316" t="str">
        <f>LEFT(Table7[[#This Row],[Month]],4)</f>
        <v>2023</v>
      </c>
      <c r="Y4316">
        <f>SIGN(Table7[[#This Row],[Internal Monthly Cost]])</f>
        <v>1</v>
      </c>
    </row>
    <row r="4317" spans="1:25" x14ac:dyDescent="0.2">
      <c r="A4317">
        <v>734</v>
      </c>
      <c r="B4317" t="s">
        <v>3890</v>
      </c>
      <c r="C4317" t="s">
        <v>3890</v>
      </c>
      <c r="D4317" t="s">
        <v>5</v>
      </c>
      <c r="E4317" t="s">
        <v>3388</v>
      </c>
      <c r="F4317" t="s">
        <v>652</v>
      </c>
      <c r="G4317" t="s">
        <v>3389</v>
      </c>
      <c r="H4317" t="s">
        <v>3383</v>
      </c>
      <c r="I4317" t="s">
        <v>3430</v>
      </c>
      <c r="J4317" t="s">
        <v>8</v>
      </c>
      <c r="K4317" t="s">
        <v>130</v>
      </c>
      <c r="M4317">
        <v>32</v>
      </c>
      <c r="N4317" t="s">
        <v>3832</v>
      </c>
      <c r="O4317" t="s">
        <v>3831</v>
      </c>
      <c r="P4317" t="s">
        <v>3833</v>
      </c>
      <c r="Q4317" t="s">
        <v>142</v>
      </c>
      <c r="R4317" t="s">
        <v>141</v>
      </c>
      <c r="S4317" t="s">
        <v>345</v>
      </c>
      <c r="T4317" t="s">
        <v>3622</v>
      </c>
      <c r="U4317" t="s">
        <v>343</v>
      </c>
      <c r="V4317" t="s">
        <v>3834</v>
      </c>
      <c r="X4317" t="str">
        <f>LEFT(Table7[[#This Row],[Month]],4)</f>
        <v>2023</v>
      </c>
      <c r="Y4317">
        <f>SIGN(Table7[[#This Row],[Internal Monthly Cost]])</f>
        <v>1</v>
      </c>
    </row>
    <row r="4318" spans="1:25" x14ac:dyDescent="0.2">
      <c r="A4318">
        <v>733</v>
      </c>
      <c r="B4318" t="s">
        <v>3890</v>
      </c>
      <c r="C4318" t="s">
        <v>3890</v>
      </c>
      <c r="D4318" t="s">
        <v>5</v>
      </c>
      <c r="E4318" t="s">
        <v>3386</v>
      </c>
      <c r="F4318" t="s">
        <v>652</v>
      </c>
      <c r="G4318" t="s">
        <v>3387</v>
      </c>
      <c r="H4318" t="s">
        <v>3383</v>
      </c>
      <c r="I4318" t="s">
        <v>3430</v>
      </c>
      <c r="J4318" t="s">
        <v>4</v>
      </c>
      <c r="K4318" t="s">
        <v>130</v>
      </c>
      <c r="M4318">
        <v>32</v>
      </c>
      <c r="O4318" t="s">
        <v>3432</v>
      </c>
      <c r="X4318" t="str">
        <f>LEFT(Table7[[#This Row],[Month]],4)</f>
        <v>2023</v>
      </c>
      <c r="Y4318">
        <f>SIGN(Table7[[#This Row],[Internal Monthly Cost]])</f>
        <v>1</v>
      </c>
    </row>
    <row r="4319" spans="1:25" x14ac:dyDescent="0.2">
      <c r="A4319">
        <v>746</v>
      </c>
      <c r="B4319" t="s">
        <v>3890</v>
      </c>
      <c r="C4319" t="s">
        <v>3890</v>
      </c>
      <c r="D4319" t="s">
        <v>5</v>
      </c>
      <c r="E4319" t="s">
        <v>3524</v>
      </c>
      <c r="F4319" t="s">
        <v>3519</v>
      </c>
      <c r="H4319" t="s">
        <v>3520</v>
      </c>
      <c r="J4319" t="s">
        <v>4</v>
      </c>
      <c r="K4319" t="s">
        <v>442</v>
      </c>
      <c r="M4319">
        <v>150</v>
      </c>
      <c r="X4319" t="str">
        <f>LEFT(Table7[[#This Row],[Month]],4)</f>
        <v>2023</v>
      </c>
      <c r="Y4319">
        <f>SIGN(Table7[[#This Row],[Internal Monthly Cost]])</f>
        <v>1</v>
      </c>
    </row>
    <row r="4320" spans="1:25" x14ac:dyDescent="0.2">
      <c r="A4320">
        <v>741</v>
      </c>
      <c r="B4320" t="s">
        <v>3890</v>
      </c>
      <c r="C4320" t="s">
        <v>3890</v>
      </c>
      <c r="D4320" t="s">
        <v>5</v>
      </c>
      <c r="E4320" t="s">
        <v>3518</v>
      </c>
      <c r="F4320" t="s">
        <v>3519</v>
      </c>
      <c r="H4320" t="s">
        <v>3520</v>
      </c>
      <c r="J4320" t="s">
        <v>4</v>
      </c>
      <c r="K4320" t="s">
        <v>442</v>
      </c>
      <c r="M4320">
        <v>150</v>
      </c>
      <c r="X4320" t="str">
        <f>LEFT(Table7[[#This Row],[Month]],4)</f>
        <v>2023</v>
      </c>
      <c r="Y4320">
        <f>SIGN(Table7[[#This Row],[Internal Monthly Cost]])</f>
        <v>1</v>
      </c>
    </row>
    <row r="4321" spans="1:25" x14ac:dyDescent="0.2">
      <c r="A4321">
        <v>749</v>
      </c>
      <c r="B4321" t="s">
        <v>3890</v>
      </c>
      <c r="C4321" t="s">
        <v>3890</v>
      </c>
      <c r="D4321" t="s">
        <v>5</v>
      </c>
      <c r="E4321" t="s">
        <v>3527</v>
      </c>
      <c r="F4321" t="s">
        <v>3519</v>
      </c>
      <c r="H4321" t="s">
        <v>3520</v>
      </c>
      <c r="J4321" t="s">
        <v>4</v>
      </c>
      <c r="K4321" t="s">
        <v>442</v>
      </c>
      <c r="M4321">
        <v>150</v>
      </c>
      <c r="X4321" t="str">
        <f>LEFT(Table7[[#This Row],[Month]],4)</f>
        <v>2023</v>
      </c>
      <c r="Y4321">
        <f>SIGN(Table7[[#This Row],[Internal Monthly Cost]])</f>
        <v>1</v>
      </c>
    </row>
    <row r="4322" spans="1:25" x14ac:dyDescent="0.2">
      <c r="A4322">
        <v>747</v>
      </c>
      <c r="B4322" t="s">
        <v>3890</v>
      </c>
      <c r="C4322" t="s">
        <v>3890</v>
      </c>
      <c r="D4322" t="s">
        <v>5</v>
      </c>
      <c r="E4322" t="s">
        <v>3525</v>
      </c>
      <c r="F4322" t="s">
        <v>3519</v>
      </c>
      <c r="H4322" t="s">
        <v>3520</v>
      </c>
      <c r="J4322" t="s">
        <v>4</v>
      </c>
      <c r="K4322" t="s">
        <v>442</v>
      </c>
      <c r="M4322">
        <v>150</v>
      </c>
      <c r="X4322" t="str">
        <f>LEFT(Table7[[#This Row],[Month]],4)</f>
        <v>2023</v>
      </c>
      <c r="Y4322">
        <f>SIGN(Table7[[#This Row],[Internal Monthly Cost]])</f>
        <v>1</v>
      </c>
    </row>
    <row r="4323" spans="1:25" x14ac:dyDescent="0.2">
      <c r="A4323">
        <v>748</v>
      </c>
      <c r="B4323" t="s">
        <v>3890</v>
      </c>
      <c r="C4323" t="s">
        <v>3890</v>
      </c>
      <c r="D4323" t="s">
        <v>5</v>
      </c>
      <c r="E4323" t="s">
        <v>3526</v>
      </c>
      <c r="F4323" t="s">
        <v>3519</v>
      </c>
      <c r="H4323" t="s">
        <v>3520</v>
      </c>
      <c r="J4323" t="s">
        <v>4</v>
      </c>
      <c r="K4323" t="s">
        <v>442</v>
      </c>
      <c r="M4323">
        <v>150</v>
      </c>
      <c r="X4323" t="str">
        <f>LEFT(Table7[[#This Row],[Month]],4)</f>
        <v>2023</v>
      </c>
      <c r="Y4323">
        <f>SIGN(Table7[[#This Row],[Internal Monthly Cost]])</f>
        <v>1</v>
      </c>
    </row>
    <row r="4324" spans="1:25" x14ac:dyDescent="0.2">
      <c r="A4324">
        <v>750</v>
      </c>
      <c r="B4324" t="s">
        <v>3890</v>
      </c>
      <c r="C4324" t="s">
        <v>3890</v>
      </c>
      <c r="D4324" t="s">
        <v>5</v>
      </c>
      <c r="E4324" t="s">
        <v>3528</v>
      </c>
      <c r="F4324" t="s">
        <v>3519</v>
      </c>
      <c r="H4324" t="s">
        <v>3520</v>
      </c>
      <c r="J4324" t="s">
        <v>4</v>
      </c>
      <c r="K4324" t="s">
        <v>442</v>
      </c>
      <c r="M4324">
        <v>150</v>
      </c>
      <c r="X4324" t="str">
        <f>LEFT(Table7[[#This Row],[Month]],4)</f>
        <v>2023</v>
      </c>
      <c r="Y4324">
        <f>SIGN(Table7[[#This Row],[Internal Monthly Cost]])</f>
        <v>1</v>
      </c>
    </row>
    <row r="4325" spans="1:25" x14ac:dyDescent="0.2">
      <c r="A4325">
        <v>736</v>
      </c>
      <c r="B4325" t="s">
        <v>3890</v>
      </c>
      <c r="C4325" t="s">
        <v>3890</v>
      </c>
      <c r="D4325" t="s">
        <v>5</v>
      </c>
      <c r="E4325" t="s">
        <v>3393</v>
      </c>
      <c r="F4325" t="s">
        <v>652</v>
      </c>
      <c r="G4325" t="s">
        <v>3394</v>
      </c>
      <c r="H4325" t="s">
        <v>3383</v>
      </c>
      <c r="I4325" t="s">
        <v>3430</v>
      </c>
      <c r="J4325" t="s">
        <v>8</v>
      </c>
      <c r="K4325" t="s">
        <v>124</v>
      </c>
      <c r="M4325">
        <v>81</v>
      </c>
      <c r="N4325" t="s">
        <v>2764</v>
      </c>
      <c r="O4325" t="s">
        <v>2763</v>
      </c>
      <c r="P4325" t="s">
        <v>2765</v>
      </c>
      <c r="Q4325" t="s">
        <v>139</v>
      </c>
      <c r="R4325" t="s">
        <v>811</v>
      </c>
      <c r="S4325" t="s">
        <v>345</v>
      </c>
      <c r="T4325" t="s">
        <v>3611</v>
      </c>
      <c r="U4325" t="s">
        <v>343</v>
      </c>
      <c r="V4325" t="s">
        <v>344</v>
      </c>
      <c r="X4325" t="str">
        <f>LEFT(Table7[[#This Row],[Month]],4)</f>
        <v>2023</v>
      </c>
      <c r="Y4325">
        <f>SIGN(Table7[[#This Row],[Internal Monthly Cost]])</f>
        <v>1</v>
      </c>
    </row>
    <row r="4326" spans="1:25" x14ac:dyDescent="0.2">
      <c r="A4326">
        <v>677</v>
      </c>
      <c r="B4326" t="s">
        <v>3890</v>
      </c>
      <c r="C4326" t="s">
        <v>3890</v>
      </c>
      <c r="D4326" t="s">
        <v>5</v>
      </c>
      <c r="E4326" t="s">
        <v>1828</v>
      </c>
      <c r="F4326" t="s">
        <v>652</v>
      </c>
      <c r="G4326" t="s">
        <v>1831</v>
      </c>
      <c r="H4326" t="s">
        <v>1635</v>
      </c>
      <c r="I4326" t="s">
        <v>2905</v>
      </c>
      <c r="J4326" t="s">
        <v>8</v>
      </c>
      <c r="K4326" t="s">
        <v>123</v>
      </c>
      <c r="M4326">
        <v>36</v>
      </c>
      <c r="N4326" t="s">
        <v>445</v>
      </c>
      <c r="O4326" t="s">
        <v>446</v>
      </c>
      <c r="P4326" t="s">
        <v>447</v>
      </c>
      <c r="Q4326" t="s">
        <v>171</v>
      </c>
      <c r="R4326" t="s">
        <v>138</v>
      </c>
      <c r="S4326" t="s">
        <v>345</v>
      </c>
      <c r="T4326" t="s">
        <v>380</v>
      </c>
      <c r="U4326" t="s">
        <v>343</v>
      </c>
      <c r="V4326" t="s">
        <v>381</v>
      </c>
      <c r="X4326" t="str">
        <f>LEFT(Table7[[#This Row],[Month]],4)</f>
        <v>2023</v>
      </c>
      <c r="Y4326">
        <f>SIGN(Table7[[#This Row],[Internal Monthly Cost]])</f>
        <v>1</v>
      </c>
    </row>
    <row r="4327" spans="1:25" x14ac:dyDescent="0.2">
      <c r="A4327">
        <v>676</v>
      </c>
      <c r="B4327" t="s">
        <v>3890</v>
      </c>
      <c r="C4327" t="s">
        <v>3890</v>
      </c>
      <c r="D4327" t="s">
        <v>5</v>
      </c>
      <c r="E4327" t="s">
        <v>2830</v>
      </c>
      <c r="F4327" t="s">
        <v>652</v>
      </c>
      <c r="G4327" t="s">
        <v>2831</v>
      </c>
      <c r="H4327" t="s">
        <v>2832</v>
      </c>
      <c r="I4327" t="s">
        <v>2905</v>
      </c>
      <c r="J4327" t="s">
        <v>8</v>
      </c>
      <c r="K4327" t="s">
        <v>127</v>
      </c>
      <c r="M4327">
        <v>36</v>
      </c>
      <c r="N4327" t="s">
        <v>3093</v>
      </c>
      <c r="O4327" t="s">
        <v>3094</v>
      </c>
      <c r="P4327" t="s">
        <v>3095</v>
      </c>
      <c r="Q4327" t="s">
        <v>140</v>
      </c>
      <c r="R4327" t="s">
        <v>811</v>
      </c>
      <c r="S4327" t="s">
        <v>345</v>
      </c>
      <c r="T4327" t="s">
        <v>3615</v>
      </c>
      <c r="U4327" t="s">
        <v>343</v>
      </c>
      <c r="V4327" t="s">
        <v>3096</v>
      </c>
      <c r="X4327" t="str">
        <f>LEFT(Table7[[#This Row],[Month]],4)</f>
        <v>2023</v>
      </c>
      <c r="Y4327">
        <f>SIGN(Table7[[#This Row],[Internal Monthly Cost]])</f>
        <v>1</v>
      </c>
    </row>
    <row r="4328" spans="1:25" x14ac:dyDescent="0.2">
      <c r="A4328">
        <v>752</v>
      </c>
      <c r="B4328" t="s">
        <v>3890</v>
      </c>
      <c r="C4328" t="s">
        <v>3890</v>
      </c>
      <c r="D4328" t="s">
        <v>5</v>
      </c>
      <c r="E4328" t="s">
        <v>3630</v>
      </c>
      <c r="F4328" t="s">
        <v>652</v>
      </c>
      <c r="G4328" t="s">
        <v>3631</v>
      </c>
      <c r="H4328" t="s">
        <v>3632</v>
      </c>
      <c r="J4328" t="s">
        <v>8</v>
      </c>
      <c r="K4328" t="s">
        <v>124</v>
      </c>
      <c r="M4328">
        <v>78</v>
      </c>
      <c r="N4328" t="s">
        <v>3692</v>
      </c>
      <c r="O4328" t="s">
        <v>3691</v>
      </c>
      <c r="P4328" t="s">
        <v>3693</v>
      </c>
      <c r="Q4328" t="s">
        <v>139</v>
      </c>
      <c r="R4328" t="s">
        <v>811</v>
      </c>
      <c r="S4328" t="s">
        <v>345</v>
      </c>
      <c r="T4328" t="s">
        <v>3694</v>
      </c>
      <c r="U4328" t="s">
        <v>343</v>
      </c>
      <c r="V4328" t="s">
        <v>3695</v>
      </c>
      <c r="X4328" t="str">
        <f>LEFT(Table7[[#This Row],[Month]],4)</f>
        <v>2023</v>
      </c>
      <c r="Y4328">
        <f>SIGN(Table7[[#This Row],[Internal Monthly Cost]])</f>
        <v>1</v>
      </c>
    </row>
    <row r="4329" spans="1:25" x14ac:dyDescent="0.2">
      <c r="A4329">
        <v>730</v>
      </c>
      <c r="B4329" t="s">
        <v>3890</v>
      </c>
      <c r="C4329" t="s">
        <v>3890</v>
      </c>
      <c r="D4329" t="s">
        <v>5</v>
      </c>
      <c r="E4329" t="s">
        <v>3381</v>
      </c>
      <c r="F4329" t="s">
        <v>652</v>
      </c>
      <c r="G4329" t="s">
        <v>3382</v>
      </c>
      <c r="H4329" t="s">
        <v>3383</v>
      </c>
      <c r="I4329" t="s">
        <v>3430</v>
      </c>
      <c r="J4329" t="s">
        <v>8</v>
      </c>
      <c r="K4329" t="s">
        <v>124</v>
      </c>
      <c r="M4329">
        <v>81</v>
      </c>
      <c r="N4329" t="s">
        <v>328</v>
      </c>
      <c r="O4329" t="s">
        <v>329</v>
      </c>
      <c r="P4329" t="s">
        <v>330</v>
      </c>
      <c r="Q4329" t="s">
        <v>139</v>
      </c>
      <c r="R4329" t="s">
        <v>811</v>
      </c>
      <c r="S4329" t="s">
        <v>345</v>
      </c>
      <c r="T4329" t="s">
        <v>3611</v>
      </c>
      <c r="U4329" t="s">
        <v>343</v>
      </c>
      <c r="V4329" t="s">
        <v>356</v>
      </c>
      <c r="X4329" t="str">
        <f>LEFT(Table7[[#This Row],[Month]],4)</f>
        <v>2023</v>
      </c>
      <c r="Y4329">
        <f>SIGN(Table7[[#This Row],[Internal Monthly Cost]])</f>
        <v>1</v>
      </c>
    </row>
    <row r="4330" spans="1:25" x14ac:dyDescent="0.2">
      <c r="A4330">
        <v>723</v>
      </c>
      <c r="B4330" t="s">
        <v>3890</v>
      </c>
      <c r="C4330" t="s">
        <v>3890</v>
      </c>
      <c r="D4330" t="s">
        <v>5</v>
      </c>
      <c r="E4330" t="s">
        <v>3297</v>
      </c>
      <c r="F4330" t="s">
        <v>652</v>
      </c>
      <c r="G4330" t="s">
        <v>3298</v>
      </c>
      <c r="H4330" t="s">
        <v>3299</v>
      </c>
      <c r="I4330" t="s">
        <v>3336</v>
      </c>
      <c r="J4330" t="s">
        <v>8</v>
      </c>
      <c r="K4330" t="s">
        <v>124</v>
      </c>
      <c r="M4330">
        <v>80</v>
      </c>
      <c r="N4330" t="s">
        <v>159</v>
      </c>
      <c r="O4330" t="s">
        <v>252</v>
      </c>
      <c r="P4330" t="s">
        <v>160</v>
      </c>
      <c r="Q4330" t="s">
        <v>139</v>
      </c>
      <c r="R4330" t="s">
        <v>811</v>
      </c>
      <c r="S4330" t="s">
        <v>345</v>
      </c>
      <c r="T4330" t="s">
        <v>3611</v>
      </c>
      <c r="U4330" t="s">
        <v>343</v>
      </c>
      <c r="V4330" t="s">
        <v>393</v>
      </c>
      <c r="X4330" t="str">
        <f>LEFT(Table7[[#This Row],[Month]],4)</f>
        <v>2023</v>
      </c>
      <c r="Y4330">
        <f>SIGN(Table7[[#This Row],[Internal Monthly Cost]])</f>
        <v>1</v>
      </c>
    </row>
    <row r="4331" spans="1:25" x14ac:dyDescent="0.2">
      <c r="A4331">
        <v>743</v>
      </c>
      <c r="B4331" t="s">
        <v>3890</v>
      </c>
      <c r="C4331" t="s">
        <v>3890</v>
      </c>
      <c r="D4331" t="s">
        <v>5</v>
      </c>
      <c r="E4331" t="s">
        <v>3522</v>
      </c>
      <c r="F4331" t="s">
        <v>3519</v>
      </c>
      <c r="H4331" t="s">
        <v>3520</v>
      </c>
      <c r="J4331" t="s">
        <v>4</v>
      </c>
      <c r="K4331" t="s">
        <v>442</v>
      </c>
      <c r="M4331">
        <v>150</v>
      </c>
      <c r="N4331" t="s">
        <v>2928</v>
      </c>
      <c r="O4331" t="s">
        <v>2929</v>
      </c>
      <c r="P4331" t="s">
        <v>2896</v>
      </c>
      <c r="Q4331" t="s">
        <v>441</v>
      </c>
      <c r="R4331" t="s">
        <v>442</v>
      </c>
      <c r="S4331" t="s">
        <v>345</v>
      </c>
      <c r="T4331" t="s">
        <v>3619</v>
      </c>
      <c r="U4331" t="s">
        <v>343</v>
      </c>
      <c r="V4331" t="s">
        <v>2876</v>
      </c>
      <c r="X4331" t="str">
        <f>LEFT(Table7[[#This Row],[Month]],4)</f>
        <v>2023</v>
      </c>
      <c r="Y4331">
        <f>SIGN(Table7[[#This Row],[Internal Monthly Cost]])</f>
        <v>1</v>
      </c>
    </row>
    <row r="4332" spans="1:25" x14ac:dyDescent="0.2">
      <c r="A4332">
        <v>725</v>
      </c>
      <c r="B4332" t="s">
        <v>3890</v>
      </c>
      <c r="C4332" t="s">
        <v>3890</v>
      </c>
      <c r="D4332" t="s">
        <v>5</v>
      </c>
      <c r="E4332" t="s">
        <v>3302</v>
      </c>
      <c r="F4332" t="s">
        <v>652</v>
      </c>
      <c r="G4332" t="s">
        <v>3303</v>
      </c>
      <c r="H4332" t="s">
        <v>3299</v>
      </c>
      <c r="I4332" t="s">
        <v>3336</v>
      </c>
      <c r="J4332" t="s">
        <v>8</v>
      </c>
      <c r="K4332" t="s">
        <v>124</v>
      </c>
      <c r="M4332">
        <v>80</v>
      </c>
      <c r="N4332" t="s">
        <v>3304</v>
      </c>
      <c r="O4332" t="s">
        <v>3305</v>
      </c>
      <c r="P4332" t="s">
        <v>3306</v>
      </c>
      <c r="Q4332" t="s">
        <v>139</v>
      </c>
      <c r="R4332" t="s">
        <v>811</v>
      </c>
      <c r="S4332" t="s">
        <v>345</v>
      </c>
      <c r="T4332" t="s">
        <v>3611</v>
      </c>
      <c r="U4332" t="s">
        <v>343</v>
      </c>
      <c r="V4332" t="s">
        <v>3307</v>
      </c>
      <c r="X4332" t="str">
        <f>LEFT(Table7[[#This Row],[Month]],4)</f>
        <v>2023</v>
      </c>
      <c r="Y4332">
        <f>SIGN(Table7[[#This Row],[Internal Monthly Cost]])</f>
        <v>1</v>
      </c>
    </row>
    <row r="4333" spans="1:25" x14ac:dyDescent="0.2">
      <c r="A4333">
        <v>706</v>
      </c>
      <c r="B4333" t="s">
        <v>3890</v>
      </c>
      <c r="C4333" t="s">
        <v>3890</v>
      </c>
      <c r="D4333" t="s">
        <v>5</v>
      </c>
      <c r="E4333" t="s">
        <v>2994</v>
      </c>
      <c r="F4333" t="s">
        <v>652</v>
      </c>
      <c r="G4333" t="s">
        <v>2996</v>
      </c>
      <c r="H4333" t="s">
        <v>2980</v>
      </c>
      <c r="I4333" t="s">
        <v>3077</v>
      </c>
      <c r="J4333" t="s">
        <v>8</v>
      </c>
      <c r="K4333" t="s">
        <v>124</v>
      </c>
      <c r="M4333">
        <v>75</v>
      </c>
      <c r="N4333" t="s">
        <v>46</v>
      </c>
      <c r="O4333" t="s">
        <v>219</v>
      </c>
      <c r="P4333" t="s">
        <v>47</v>
      </c>
      <c r="Q4333" t="s">
        <v>139</v>
      </c>
      <c r="R4333" t="s">
        <v>811</v>
      </c>
      <c r="S4333" t="s">
        <v>345</v>
      </c>
      <c r="T4333" t="s">
        <v>3611</v>
      </c>
      <c r="U4333" t="s">
        <v>343</v>
      </c>
      <c r="V4333" t="s">
        <v>354</v>
      </c>
      <c r="X4333" t="str">
        <f>LEFT(Table7[[#This Row],[Month]],4)</f>
        <v>2023</v>
      </c>
      <c r="Y4333">
        <f>SIGN(Table7[[#This Row],[Internal Monthly Cost]])</f>
        <v>1</v>
      </c>
    </row>
    <row r="4334" spans="1:25" x14ac:dyDescent="0.2">
      <c r="A4334">
        <v>707</v>
      </c>
      <c r="B4334" t="s">
        <v>3890</v>
      </c>
      <c r="C4334" t="s">
        <v>3890</v>
      </c>
      <c r="D4334" t="s">
        <v>5</v>
      </c>
      <c r="E4334" t="s">
        <v>3000</v>
      </c>
      <c r="F4334" t="s">
        <v>652</v>
      </c>
      <c r="G4334" t="s">
        <v>3001</v>
      </c>
      <c r="H4334" t="s">
        <v>2980</v>
      </c>
      <c r="I4334" t="s">
        <v>3077</v>
      </c>
      <c r="J4334" t="s">
        <v>8</v>
      </c>
      <c r="K4334" t="s">
        <v>124</v>
      </c>
      <c r="M4334">
        <v>75</v>
      </c>
      <c r="N4334" t="s">
        <v>74</v>
      </c>
      <c r="O4334" t="s">
        <v>218</v>
      </c>
      <c r="P4334" t="s">
        <v>75</v>
      </c>
      <c r="Q4334" t="s">
        <v>139</v>
      </c>
      <c r="R4334" t="s">
        <v>811</v>
      </c>
      <c r="S4334" t="s">
        <v>345</v>
      </c>
      <c r="T4334" t="s">
        <v>3611</v>
      </c>
      <c r="U4334" t="s">
        <v>343</v>
      </c>
      <c r="V4334" t="s">
        <v>353</v>
      </c>
      <c r="X4334" t="str">
        <f>LEFT(Table7[[#This Row],[Month]],4)</f>
        <v>2023</v>
      </c>
      <c r="Y4334">
        <f>SIGN(Table7[[#This Row],[Internal Monthly Cost]])</f>
        <v>1</v>
      </c>
    </row>
    <row r="4335" spans="1:25" x14ac:dyDescent="0.2">
      <c r="A4335">
        <v>708</v>
      </c>
      <c r="B4335" t="s">
        <v>3890</v>
      </c>
      <c r="C4335" t="s">
        <v>3890</v>
      </c>
      <c r="D4335" t="s">
        <v>5</v>
      </c>
      <c r="E4335" t="s">
        <v>3005</v>
      </c>
      <c r="F4335" t="s">
        <v>652</v>
      </c>
      <c r="G4335" t="s">
        <v>3006</v>
      </c>
      <c r="H4335" t="s">
        <v>2980</v>
      </c>
      <c r="I4335" t="s">
        <v>3077</v>
      </c>
      <c r="J4335" t="s">
        <v>8</v>
      </c>
      <c r="K4335" t="s">
        <v>124</v>
      </c>
      <c r="M4335">
        <v>75</v>
      </c>
      <c r="N4335" t="s">
        <v>58</v>
      </c>
      <c r="O4335" t="s">
        <v>237</v>
      </c>
      <c r="P4335" t="s">
        <v>59</v>
      </c>
      <c r="Q4335" t="s">
        <v>139</v>
      </c>
      <c r="R4335" t="s">
        <v>811</v>
      </c>
      <c r="S4335" t="s">
        <v>345</v>
      </c>
      <c r="T4335" t="s">
        <v>3611</v>
      </c>
      <c r="U4335" t="s">
        <v>343</v>
      </c>
      <c r="V4335" t="s">
        <v>358</v>
      </c>
      <c r="X4335" t="str">
        <f>LEFT(Table7[[#This Row],[Month]],4)</f>
        <v>2023</v>
      </c>
      <c r="Y4335">
        <f>SIGN(Table7[[#This Row],[Internal Monthly Cost]])</f>
        <v>1</v>
      </c>
    </row>
    <row r="4336" spans="1:25" x14ac:dyDescent="0.2">
      <c r="A4336">
        <v>702</v>
      </c>
      <c r="B4336" t="s">
        <v>3890</v>
      </c>
      <c r="C4336" t="s">
        <v>3890</v>
      </c>
      <c r="D4336" t="s">
        <v>5</v>
      </c>
      <c r="E4336" t="s">
        <v>2948</v>
      </c>
      <c r="F4336" t="s">
        <v>652</v>
      </c>
      <c r="G4336" t="s">
        <v>2949</v>
      </c>
      <c r="H4336" t="s">
        <v>2950</v>
      </c>
      <c r="I4336" t="s">
        <v>3056</v>
      </c>
      <c r="J4336" t="s">
        <v>8</v>
      </c>
      <c r="K4336" t="s">
        <v>127</v>
      </c>
      <c r="M4336">
        <v>37</v>
      </c>
      <c r="N4336" t="s">
        <v>856</v>
      </c>
      <c r="O4336" t="s">
        <v>855</v>
      </c>
      <c r="P4336" t="s">
        <v>857</v>
      </c>
      <c r="Q4336" t="s">
        <v>140</v>
      </c>
      <c r="R4336" t="s">
        <v>811</v>
      </c>
      <c r="S4336" t="s">
        <v>360</v>
      </c>
      <c r="T4336" t="s">
        <v>3615</v>
      </c>
      <c r="U4336" t="s">
        <v>343</v>
      </c>
      <c r="V4336" t="s">
        <v>858</v>
      </c>
      <c r="X4336" t="str">
        <f>LEFT(Table7[[#This Row],[Month]],4)</f>
        <v>2023</v>
      </c>
      <c r="Y4336">
        <f>SIGN(Table7[[#This Row],[Internal Monthly Cost]])</f>
        <v>1</v>
      </c>
    </row>
    <row r="4337" spans="1:25" x14ac:dyDescent="0.2">
      <c r="A4337">
        <v>722</v>
      </c>
      <c r="B4337" t="s">
        <v>3890</v>
      </c>
      <c r="C4337" t="s">
        <v>3890</v>
      </c>
      <c r="D4337" t="s">
        <v>5</v>
      </c>
      <c r="E4337" t="s">
        <v>3277</v>
      </c>
      <c r="F4337" t="s">
        <v>652</v>
      </c>
      <c r="G4337" t="s">
        <v>3271</v>
      </c>
      <c r="H4337" t="s">
        <v>3295</v>
      </c>
      <c r="I4337" t="s">
        <v>3294</v>
      </c>
      <c r="J4337" t="s">
        <v>8</v>
      </c>
      <c r="K4337" t="s">
        <v>123</v>
      </c>
      <c r="M4337">
        <v>40</v>
      </c>
      <c r="N4337" t="s">
        <v>31</v>
      </c>
      <c r="O4337" t="s">
        <v>194</v>
      </c>
      <c r="P4337" t="s">
        <v>32</v>
      </c>
      <c r="Q4337" t="s">
        <v>171</v>
      </c>
      <c r="R4337" t="s">
        <v>138</v>
      </c>
      <c r="S4337" t="s">
        <v>345</v>
      </c>
      <c r="T4337" t="s">
        <v>362</v>
      </c>
      <c r="U4337" t="s">
        <v>361</v>
      </c>
      <c r="V4337" t="s">
        <v>363</v>
      </c>
      <c r="W4337" t="s">
        <v>3849</v>
      </c>
      <c r="X4337" t="str">
        <f>LEFT(Table7[[#This Row],[Month]],4)</f>
        <v>2023</v>
      </c>
      <c r="Y4337">
        <f>SIGN(Table7[[#This Row],[Internal Monthly Cost]])</f>
        <v>1</v>
      </c>
    </row>
    <row r="4338" spans="1:25" x14ac:dyDescent="0.2">
      <c r="A4338">
        <v>739</v>
      </c>
      <c r="B4338" t="s">
        <v>3890</v>
      </c>
      <c r="C4338" t="s">
        <v>3890</v>
      </c>
      <c r="D4338" t="s">
        <v>5</v>
      </c>
      <c r="E4338" t="s">
        <v>3439</v>
      </c>
      <c r="F4338" t="s">
        <v>652</v>
      </c>
      <c r="G4338" t="s">
        <v>3440</v>
      </c>
      <c r="H4338" t="s">
        <v>3441</v>
      </c>
      <c r="I4338" t="s">
        <v>3452</v>
      </c>
      <c r="J4338" t="s">
        <v>8</v>
      </c>
      <c r="K4338" t="s">
        <v>127</v>
      </c>
      <c r="M4338">
        <v>33</v>
      </c>
      <c r="N4338" t="s">
        <v>2555</v>
      </c>
      <c r="O4338" t="s">
        <v>2554</v>
      </c>
      <c r="P4338" t="s">
        <v>2556</v>
      </c>
      <c r="Q4338" t="s">
        <v>140</v>
      </c>
      <c r="R4338" t="s">
        <v>811</v>
      </c>
      <c r="S4338" t="s">
        <v>345</v>
      </c>
      <c r="T4338" t="s">
        <v>3615</v>
      </c>
      <c r="U4338" t="s">
        <v>343</v>
      </c>
      <c r="V4338" t="s">
        <v>2557</v>
      </c>
      <c r="X4338" t="str">
        <f>LEFT(Table7[[#This Row],[Month]],4)</f>
        <v>2023</v>
      </c>
      <c r="Y4338">
        <f>SIGN(Table7[[#This Row],[Internal Monthly Cost]])</f>
        <v>1</v>
      </c>
    </row>
    <row r="4339" spans="1:25" x14ac:dyDescent="0.2">
      <c r="A4339">
        <v>726</v>
      </c>
      <c r="B4339" t="s">
        <v>3890</v>
      </c>
      <c r="C4339" t="s">
        <v>3890</v>
      </c>
      <c r="D4339" t="s">
        <v>5</v>
      </c>
      <c r="E4339" t="s">
        <v>3308</v>
      </c>
      <c r="F4339" t="s">
        <v>652</v>
      </c>
      <c r="G4339" t="s">
        <v>3309</v>
      </c>
      <c r="H4339" t="s">
        <v>3299</v>
      </c>
      <c r="I4339" t="s">
        <v>3336</v>
      </c>
      <c r="J4339" t="s">
        <v>8</v>
      </c>
      <c r="K4339" t="s">
        <v>123</v>
      </c>
      <c r="M4339">
        <v>41</v>
      </c>
      <c r="N4339" t="s">
        <v>27</v>
      </c>
      <c r="O4339" t="s">
        <v>202</v>
      </c>
      <c r="P4339" t="s">
        <v>28</v>
      </c>
      <c r="Q4339" t="s">
        <v>171</v>
      </c>
      <c r="R4339" t="s">
        <v>138</v>
      </c>
      <c r="S4339" t="s">
        <v>345</v>
      </c>
      <c r="T4339" t="s">
        <v>380</v>
      </c>
      <c r="U4339" t="s">
        <v>343</v>
      </c>
      <c r="V4339" t="s">
        <v>381</v>
      </c>
      <c r="X4339" t="str">
        <f>LEFT(Table7[[#This Row],[Month]],4)</f>
        <v>2023</v>
      </c>
      <c r="Y4339">
        <f>SIGN(Table7[[#This Row],[Internal Monthly Cost]])</f>
        <v>1</v>
      </c>
    </row>
    <row r="4340" spans="1:25" x14ac:dyDescent="0.2">
      <c r="A4340">
        <v>564</v>
      </c>
      <c r="B4340" t="s">
        <v>3890</v>
      </c>
      <c r="C4340" t="s">
        <v>3948</v>
      </c>
      <c r="D4340" t="s">
        <v>5</v>
      </c>
      <c r="E4340" t="s">
        <v>553</v>
      </c>
      <c r="H4340" t="s">
        <v>555</v>
      </c>
      <c r="I4340" t="s">
        <v>2838</v>
      </c>
      <c r="J4340" t="s">
        <v>8</v>
      </c>
      <c r="K4340" t="s">
        <v>442</v>
      </c>
      <c r="M4340">
        <v>-40</v>
      </c>
      <c r="N4340" t="s">
        <v>2917</v>
      </c>
      <c r="O4340" t="s">
        <v>2918</v>
      </c>
      <c r="P4340" t="s">
        <v>2919</v>
      </c>
      <c r="Q4340" t="s">
        <v>441</v>
      </c>
      <c r="R4340" t="s">
        <v>442</v>
      </c>
      <c r="S4340" t="s">
        <v>345</v>
      </c>
      <c r="T4340" t="s">
        <v>2920</v>
      </c>
      <c r="U4340" t="s">
        <v>343</v>
      </c>
      <c r="V4340" t="s">
        <v>2921</v>
      </c>
      <c r="X4340" t="str">
        <f>LEFT(Table7[[#This Row],[Month]],4)</f>
        <v>2023</v>
      </c>
      <c r="Y4340">
        <f>SIGN(Table7[[#This Row],[Internal Monthly Cost]])</f>
        <v>-1</v>
      </c>
    </row>
    <row r="4341" spans="1:25" x14ac:dyDescent="0.2">
      <c r="A4341">
        <v>598</v>
      </c>
      <c r="B4341" t="s">
        <v>3890</v>
      </c>
      <c r="C4341" t="s">
        <v>3948</v>
      </c>
      <c r="D4341" t="s">
        <v>5</v>
      </c>
      <c r="E4341" t="s">
        <v>1203</v>
      </c>
      <c r="H4341" t="s">
        <v>874</v>
      </c>
      <c r="I4341" t="s">
        <v>2843</v>
      </c>
      <c r="J4341" t="s">
        <v>8</v>
      </c>
      <c r="K4341" t="s">
        <v>442</v>
      </c>
      <c r="M4341">
        <v>-40</v>
      </c>
      <c r="N4341" t="s">
        <v>438</v>
      </c>
      <c r="O4341" t="s">
        <v>439</v>
      </c>
      <c r="P4341" t="s">
        <v>440</v>
      </c>
      <c r="Q4341" t="s">
        <v>441</v>
      </c>
      <c r="R4341" t="s">
        <v>442</v>
      </c>
      <c r="S4341" t="s">
        <v>345</v>
      </c>
      <c r="T4341" t="s">
        <v>3618</v>
      </c>
      <c r="U4341" t="s">
        <v>343</v>
      </c>
      <c r="V4341" t="s">
        <v>444</v>
      </c>
      <c r="X4341" t="str">
        <f>LEFT(Table7[[#This Row],[Month]],4)</f>
        <v>2023</v>
      </c>
      <c r="Y4341">
        <f>SIGN(Table7[[#This Row],[Internal Monthly Cost]])</f>
        <v>-1</v>
      </c>
    </row>
    <row r="4342" spans="1:25" x14ac:dyDescent="0.2">
      <c r="A4342">
        <v>609</v>
      </c>
      <c r="B4342" t="s">
        <v>3890</v>
      </c>
      <c r="C4342" t="s">
        <v>3948</v>
      </c>
      <c r="D4342" t="s">
        <v>5</v>
      </c>
      <c r="E4342" t="s">
        <v>1607</v>
      </c>
      <c r="H4342" t="s">
        <v>1608</v>
      </c>
      <c r="I4342" t="s">
        <v>2844</v>
      </c>
      <c r="J4342" t="s">
        <v>8</v>
      </c>
      <c r="K4342" t="s">
        <v>442</v>
      </c>
      <c r="M4342">
        <v>-40</v>
      </c>
      <c r="N4342" t="s">
        <v>1603</v>
      </c>
      <c r="O4342" t="s">
        <v>1602</v>
      </c>
      <c r="P4342" t="s">
        <v>1604</v>
      </c>
      <c r="Q4342" t="s">
        <v>441</v>
      </c>
      <c r="R4342" t="s">
        <v>442</v>
      </c>
      <c r="S4342" t="s">
        <v>345</v>
      </c>
      <c r="T4342" t="s">
        <v>3613</v>
      </c>
      <c r="U4342" t="s">
        <v>343</v>
      </c>
      <c r="V4342" t="s">
        <v>1605</v>
      </c>
      <c r="X4342" t="str">
        <f>LEFT(Table7[[#This Row],[Month]],4)</f>
        <v>2023</v>
      </c>
      <c r="Y4342">
        <f>SIGN(Table7[[#This Row],[Internal Monthly Cost]])</f>
        <v>-1</v>
      </c>
    </row>
    <row r="4343" spans="1:25" x14ac:dyDescent="0.2">
      <c r="A4343">
        <v>556</v>
      </c>
      <c r="B4343" t="s">
        <v>3890</v>
      </c>
      <c r="C4343" t="s">
        <v>3948</v>
      </c>
      <c r="D4343" t="s">
        <v>5</v>
      </c>
      <c r="E4343" t="s">
        <v>2606</v>
      </c>
      <c r="H4343" t="s">
        <v>2608</v>
      </c>
      <c r="I4343" t="s">
        <v>2852</v>
      </c>
      <c r="J4343" t="s">
        <v>8</v>
      </c>
      <c r="K4343" t="s">
        <v>442</v>
      </c>
      <c r="M4343">
        <v>-40</v>
      </c>
      <c r="N4343" t="s">
        <v>3048</v>
      </c>
      <c r="O4343" t="s">
        <v>3049</v>
      </c>
      <c r="P4343" t="s">
        <v>3050</v>
      </c>
      <c r="Q4343" t="s">
        <v>441</v>
      </c>
      <c r="R4343" t="s">
        <v>442</v>
      </c>
      <c r="S4343" t="s">
        <v>345</v>
      </c>
      <c r="T4343" t="s">
        <v>2920</v>
      </c>
      <c r="U4343" t="s">
        <v>343</v>
      </c>
      <c r="V4343" t="s">
        <v>3051</v>
      </c>
      <c r="X4343" t="str">
        <f>LEFT(Table7[[#This Row],[Month]],4)</f>
        <v>2023</v>
      </c>
      <c r="Y4343">
        <f>SIGN(Table7[[#This Row],[Internal Monthly Cost]])</f>
        <v>-1</v>
      </c>
    </row>
    <row r="4344" spans="1:25" x14ac:dyDescent="0.2">
      <c r="A4344">
        <v>561</v>
      </c>
      <c r="B4344" t="s">
        <v>3890</v>
      </c>
      <c r="C4344" t="s">
        <v>3948</v>
      </c>
      <c r="D4344" t="s">
        <v>5</v>
      </c>
      <c r="E4344" t="s">
        <v>2632</v>
      </c>
      <c r="H4344" t="s">
        <v>2634</v>
      </c>
      <c r="I4344" t="s">
        <v>2853</v>
      </c>
      <c r="J4344" t="s">
        <v>8</v>
      </c>
      <c r="K4344" t="s">
        <v>442</v>
      </c>
      <c r="M4344">
        <v>-40</v>
      </c>
      <c r="N4344" t="s">
        <v>2638</v>
      </c>
      <c r="O4344" t="s">
        <v>2637</v>
      </c>
      <c r="P4344" t="s">
        <v>2639</v>
      </c>
      <c r="Q4344" t="s">
        <v>441</v>
      </c>
      <c r="R4344" t="s">
        <v>442</v>
      </c>
      <c r="S4344" t="s">
        <v>360</v>
      </c>
      <c r="T4344" t="s">
        <v>2640</v>
      </c>
      <c r="U4344" t="s">
        <v>343</v>
      </c>
      <c r="V4344" t="s">
        <v>2641</v>
      </c>
      <c r="X4344" t="str">
        <f>LEFT(Table7[[#This Row],[Month]],4)</f>
        <v>2023</v>
      </c>
      <c r="Y4344">
        <f>SIGN(Table7[[#This Row],[Internal Monthly Cost]])</f>
        <v>-1</v>
      </c>
    </row>
    <row r="4345" spans="1:25" x14ac:dyDescent="0.2">
      <c r="A4345">
        <v>562</v>
      </c>
      <c r="B4345" t="s">
        <v>3890</v>
      </c>
      <c r="C4345" t="s">
        <v>3948</v>
      </c>
      <c r="D4345" t="s">
        <v>5</v>
      </c>
      <c r="E4345" t="s">
        <v>2072</v>
      </c>
      <c r="H4345" t="s">
        <v>2074</v>
      </c>
      <c r="I4345" t="s">
        <v>2845</v>
      </c>
      <c r="J4345" t="s">
        <v>8</v>
      </c>
      <c r="K4345" t="s">
        <v>442</v>
      </c>
      <c r="M4345">
        <v>-40</v>
      </c>
      <c r="N4345" t="s">
        <v>2078</v>
      </c>
      <c r="O4345" t="s">
        <v>2077</v>
      </c>
      <c r="P4345" t="s">
        <v>2079</v>
      </c>
      <c r="Q4345" t="s">
        <v>441</v>
      </c>
      <c r="R4345" t="s">
        <v>442</v>
      </c>
      <c r="S4345" t="s">
        <v>345</v>
      </c>
      <c r="T4345" t="s">
        <v>1171</v>
      </c>
      <c r="U4345" t="s">
        <v>361</v>
      </c>
      <c r="V4345" t="s">
        <v>2080</v>
      </c>
      <c r="W4345" t="s">
        <v>3850</v>
      </c>
      <c r="X4345" t="str">
        <f>LEFT(Table7[[#This Row],[Month]],4)</f>
        <v>2023</v>
      </c>
      <c r="Y4345">
        <f>SIGN(Table7[[#This Row],[Internal Monthly Cost]])</f>
        <v>-1</v>
      </c>
    </row>
    <row r="4346" spans="1:25" x14ac:dyDescent="0.2">
      <c r="A4346">
        <v>559</v>
      </c>
      <c r="B4346" t="s">
        <v>3890</v>
      </c>
      <c r="C4346" t="s">
        <v>3948</v>
      </c>
      <c r="D4346" t="s">
        <v>5</v>
      </c>
      <c r="E4346" t="s">
        <v>2521</v>
      </c>
      <c r="H4346" t="s">
        <v>2523</v>
      </c>
      <c r="I4346" t="s">
        <v>2850</v>
      </c>
      <c r="J4346" t="s">
        <v>8</v>
      </c>
      <c r="K4346" t="s">
        <v>442</v>
      </c>
      <c r="M4346">
        <v>-40</v>
      </c>
      <c r="N4346" t="s">
        <v>2527</v>
      </c>
      <c r="O4346" t="s">
        <v>2526</v>
      </c>
      <c r="P4346" t="s">
        <v>2528</v>
      </c>
      <c r="Q4346" t="s">
        <v>441</v>
      </c>
      <c r="R4346" t="s">
        <v>442</v>
      </c>
      <c r="S4346" t="s">
        <v>345</v>
      </c>
      <c r="T4346" t="s">
        <v>3613</v>
      </c>
      <c r="U4346" t="s">
        <v>343</v>
      </c>
      <c r="V4346" t="s">
        <v>2530</v>
      </c>
      <c r="X4346" t="str">
        <f>LEFT(Table7[[#This Row],[Month]],4)</f>
        <v>2023</v>
      </c>
      <c r="Y4346">
        <f>SIGN(Table7[[#This Row],[Internal Monthly Cost]])</f>
        <v>-1</v>
      </c>
    </row>
    <row r="4347" spans="1:25" x14ac:dyDescent="0.2">
      <c r="A4347">
        <v>679</v>
      </c>
      <c r="B4347" t="s">
        <v>3890</v>
      </c>
      <c r="C4347" t="s">
        <v>3948</v>
      </c>
      <c r="D4347" t="s">
        <v>5</v>
      </c>
      <c r="E4347" t="s">
        <v>2466</v>
      </c>
      <c r="H4347" t="s">
        <v>2456</v>
      </c>
      <c r="I4347" t="s">
        <v>2840</v>
      </c>
      <c r="J4347" t="s">
        <v>8</v>
      </c>
      <c r="K4347" t="s">
        <v>442</v>
      </c>
      <c r="M4347">
        <v>-73</v>
      </c>
      <c r="N4347" t="s">
        <v>2924</v>
      </c>
      <c r="O4347" t="s">
        <v>2925</v>
      </c>
      <c r="P4347" t="s">
        <v>2926</v>
      </c>
      <c r="Q4347" t="s">
        <v>441</v>
      </c>
      <c r="R4347" t="s">
        <v>442</v>
      </c>
      <c r="S4347" t="s">
        <v>345</v>
      </c>
      <c r="T4347" t="s">
        <v>3619</v>
      </c>
      <c r="U4347" t="s">
        <v>361</v>
      </c>
      <c r="V4347" t="s">
        <v>2927</v>
      </c>
      <c r="W4347" t="s">
        <v>3745</v>
      </c>
      <c r="X4347" t="str">
        <f>LEFT(Table7[[#This Row],[Month]],4)</f>
        <v>2023</v>
      </c>
      <c r="Y4347">
        <f>SIGN(Table7[[#This Row],[Internal Monthly Cost]])</f>
        <v>-1</v>
      </c>
    </row>
    <row r="4348" spans="1:25" x14ac:dyDescent="0.2">
      <c r="A4348">
        <v>613</v>
      </c>
      <c r="B4348" t="s">
        <v>3890</v>
      </c>
      <c r="C4348" t="s">
        <v>3948</v>
      </c>
      <c r="D4348" t="s">
        <v>5</v>
      </c>
      <c r="E4348" t="s">
        <v>585</v>
      </c>
      <c r="H4348" t="s">
        <v>523</v>
      </c>
      <c r="I4348" t="s">
        <v>2840</v>
      </c>
      <c r="J4348" t="s">
        <v>8</v>
      </c>
      <c r="K4348" t="s">
        <v>442</v>
      </c>
      <c r="M4348">
        <v>-73</v>
      </c>
      <c r="N4348" t="s">
        <v>2367</v>
      </c>
      <c r="O4348" t="s">
        <v>2366</v>
      </c>
      <c r="P4348" t="s">
        <v>2368</v>
      </c>
      <c r="Q4348" t="s">
        <v>441</v>
      </c>
      <c r="R4348" t="s">
        <v>442</v>
      </c>
      <c r="S4348" t="s">
        <v>345</v>
      </c>
      <c r="T4348" t="s">
        <v>3613</v>
      </c>
      <c r="U4348" t="s">
        <v>343</v>
      </c>
      <c r="V4348" t="s">
        <v>2369</v>
      </c>
      <c r="X4348" t="str">
        <f>LEFT(Table7[[#This Row],[Month]],4)</f>
        <v>2023</v>
      </c>
      <c r="Y4348">
        <f>SIGN(Table7[[#This Row],[Internal Monthly Cost]])</f>
        <v>-1</v>
      </c>
    </row>
    <row r="4349" spans="1:25" x14ac:dyDescent="0.2">
      <c r="A4349">
        <v>633</v>
      </c>
      <c r="B4349" t="s">
        <v>3890</v>
      </c>
      <c r="C4349" t="s">
        <v>3948</v>
      </c>
      <c r="D4349" t="s">
        <v>5</v>
      </c>
      <c r="E4349" t="s">
        <v>2437</v>
      </c>
      <c r="H4349" t="s">
        <v>523</v>
      </c>
      <c r="I4349" t="s">
        <v>2840</v>
      </c>
      <c r="J4349" t="s">
        <v>4</v>
      </c>
      <c r="K4349" t="s">
        <v>442</v>
      </c>
      <c r="M4349">
        <v>-73</v>
      </c>
      <c r="X4349" t="str">
        <f>LEFT(Table7[[#This Row],[Month]],4)</f>
        <v>2023</v>
      </c>
      <c r="Y4349">
        <f>SIGN(Table7[[#This Row],[Internal Monthly Cost]])</f>
        <v>-1</v>
      </c>
    </row>
    <row r="4350" spans="1:25" x14ac:dyDescent="0.2">
      <c r="A4350">
        <v>563</v>
      </c>
      <c r="B4350" t="s">
        <v>3890</v>
      </c>
      <c r="C4350" t="s">
        <v>3948</v>
      </c>
      <c r="D4350" t="s">
        <v>5</v>
      </c>
      <c r="E4350" t="s">
        <v>2370</v>
      </c>
      <c r="H4350" t="s">
        <v>2372</v>
      </c>
      <c r="I4350" t="s">
        <v>2847</v>
      </c>
      <c r="J4350" t="s">
        <v>4</v>
      </c>
      <c r="K4350" t="s">
        <v>442</v>
      </c>
      <c r="M4350">
        <v>-73</v>
      </c>
      <c r="X4350" t="str">
        <f>LEFT(Table7[[#This Row],[Month]],4)</f>
        <v>2023</v>
      </c>
      <c r="Y4350">
        <f>SIGN(Table7[[#This Row],[Internal Monthly Cost]])</f>
        <v>-1</v>
      </c>
    </row>
    <row r="4351" spans="1:25" x14ac:dyDescent="0.2">
      <c r="A4351">
        <v>607</v>
      </c>
      <c r="B4351" t="s">
        <v>3890</v>
      </c>
      <c r="C4351" t="s">
        <v>3948</v>
      </c>
      <c r="D4351" t="s">
        <v>5</v>
      </c>
      <c r="E4351" t="s">
        <v>2491</v>
      </c>
      <c r="H4351" t="s">
        <v>2405</v>
      </c>
      <c r="I4351" t="s">
        <v>2849</v>
      </c>
      <c r="J4351" t="s">
        <v>4</v>
      </c>
      <c r="K4351" t="s">
        <v>442</v>
      </c>
      <c r="M4351">
        <v>-73</v>
      </c>
      <c r="X4351" t="str">
        <f>LEFT(Table7[[#This Row],[Month]],4)</f>
        <v>2023</v>
      </c>
      <c r="Y4351">
        <f>SIGN(Table7[[#This Row],[Internal Monthly Cost]])</f>
        <v>-1</v>
      </c>
    </row>
    <row r="4352" spans="1:25" x14ac:dyDescent="0.2">
      <c r="A4352">
        <v>627</v>
      </c>
      <c r="B4352" t="s">
        <v>3890</v>
      </c>
      <c r="C4352" t="s">
        <v>3948</v>
      </c>
      <c r="D4352" t="s">
        <v>5</v>
      </c>
      <c r="E4352" t="s">
        <v>2343</v>
      </c>
      <c r="H4352" t="s">
        <v>523</v>
      </c>
      <c r="I4352" t="s">
        <v>2840</v>
      </c>
      <c r="J4352" t="s">
        <v>8</v>
      </c>
      <c r="K4352" t="s">
        <v>442</v>
      </c>
      <c r="M4352">
        <v>-73</v>
      </c>
      <c r="N4352" t="s">
        <v>3421</v>
      </c>
      <c r="O4352" t="s">
        <v>3422</v>
      </c>
      <c r="P4352" t="s">
        <v>3423</v>
      </c>
      <c r="Q4352" t="s">
        <v>441</v>
      </c>
      <c r="R4352" t="s">
        <v>442</v>
      </c>
      <c r="S4352" t="s">
        <v>345</v>
      </c>
      <c r="T4352" t="s">
        <v>3613</v>
      </c>
      <c r="U4352" t="s">
        <v>343</v>
      </c>
      <c r="V4352" t="s">
        <v>3424</v>
      </c>
      <c r="X4352" t="str">
        <f>LEFT(Table7[[#This Row],[Month]],4)</f>
        <v>2023</v>
      </c>
      <c r="Y4352">
        <f>SIGN(Table7[[#This Row],[Internal Monthly Cost]])</f>
        <v>-1</v>
      </c>
    </row>
    <row r="4353" spans="1:25" x14ac:dyDescent="0.2">
      <c r="A4353">
        <v>628</v>
      </c>
      <c r="B4353" t="s">
        <v>3890</v>
      </c>
      <c r="C4353" t="s">
        <v>3948</v>
      </c>
      <c r="D4353" t="s">
        <v>5</v>
      </c>
      <c r="E4353" t="s">
        <v>2404</v>
      </c>
      <c r="H4353" t="s">
        <v>2405</v>
      </c>
      <c r="I4353" t="s">
        <v>2840</v>
      </c>
      <c r="J4353" t="s">
        <v>4</v>
      </c>
      <c r="K4353" t="s">
        <v>442</v>
      </c>
      <c r="M4353">
        <v>-73</v>
      </c>
      <c r="X4353" t="str">
        <f>LEFT(Table7[[#This Row],[Month]],4)</f>
        <v>2023</v>
      </c>
      <c r="Y4353">
        <f>SIGN(Table7[[#This Row],[Internal Monthly Cost]])</f>
        <v>-1</v>
      </c>
    </row>
    <row r="4354" spans="1:25" x14ac:dyDescent="0.2">
      <c r="A4354">
        <v>606</v>
      </c>
      <c r="B4354" t="s">
        <v>3890</v>
      </c>
      <c r="C4354" t="s">
        <v>3948</v>
      </c>
      <c r="D4354" t="s">
        <v>5</v>
      </c>
      <c r="E4354" t="s">
        <v>2455</v>
      </c>
      <c r="H4354" t="s">
        <v>2456</v>
      </c>
      <c r="I4354" t="s">
        <v>2840</v>
      </c>
      <c r="J4354" t="s">
        <v>4</v>
      </c>
      <c r="K4354" t="s">
        <v>442</v>
      </c>
      <c r="M4354">
        <v>-73</v>
      </c>
      <c r="X4354" t="str">
        <f>LEFT(Table7[[#This Row],[Month]],4)</f>
        <v>2023</v>
      </c>
      <c r="Y4354">
        <f>SIGN(Table7[[#This Row],[Internal Monthly Cost]])</f>
        <v>-1</v>
      </c>
    </row>
    <row r="4355" spans="1:25" x14ac:dyDescent="0.2">
      <c r="A4355">
        <v>593</v>
      </c>
      <c r="B4355" t="s">
        <v>3890</v>
      </c>
      <c r="C4355" t="s">
        <v>3948</v>
      </c>
      <c r="D4355" t="s">
        <v>5</v>
      </c>
      <c r="E4355" t="s">
        <v>2230</v>
      </c>
      <c r="H4355" t="s">
        <v>2233</v>
      </c>
      <c r="I4355" t="s">
        <v>2846</v>
      </c>
      <c r="J4355" t="s">
        <v>8</v>
      </c>
      <c r="K4355" t="s">
        <v>442</v>
      </c>
      <c r="M4355">
        <v>-66</v>
      </c>
      <c r="N4355" t="s">
        <v>2868</v>
      </c>
      <c r="O4355" t="s">
        <v>2869</v>
      </c>
      <c r="P4355" t="s">
        <v>2870</v>
      </c>
      <c r="Q4355" t="s">
        <v>441</v>
      </c>
      <c r="R4355" t="s">
        <v>442</v>
      </c>
      <c r="S4355" t="s">
        <v>345</v>
      </c>
      <c r="T4355" t="s">
        <v>2871</v>
      </c>
      <c r="U4355" t="s">
        <v>343</v>
      </c>
      <c r="V4355" t="s">
        <v>2872</v>
      </c>
      <c r="X4355" t="str">
        <f>LEFT(Table7[[#This Row],[Month]],4)</f>
        <v>2023</v>
      </c>
      <c r="Y4355">
        <f>SIGN(Table7[[#This Row],[Internal Monthly Cost]])</f>
        <v>-1</v>
      </c>
    </row>
    <row r="4356" spans="1:25" x14ac:dyDescent="0.2">
      <c r="A4356">
        <v>608</v>
      </c>
      <c r="B4356" t="s">
        <v>3890</v>
      </c>
      <c r="C4356" t="s">
        <v>3948</v>
      </c>
      <c r="D4356" t="s">
        <v>5</v>
      </c>
      <c r="E4356" t="s">
        <v>2364</v>
      </c>
      <c r="H4356" t="s">
        <v>523</v>
      </c>
      <c r="I4356" t="s">
        <v>2846</v>
      </c>
      <c r="J4356" t="s">
        <v>6</v>
      </c>
      <c r="K4356" t="s">
        <v>442</v>
      </c>
      <c r="M4356">
        <v>-66</v>
      </c>
      <c r="X4356" t="str">
        <f>LEFT(Table7[[#This Row],[Month]],4)</f>
        <v>2023</v>
      </c>
      <c r="Y4356">
        <f>SIGN(Table7[[#This Row],[Internal Monthly Cost]])</f>
        <v>-1</v>
      </c>
    </row>
    <row r="4357" spans="1:25" x14ac:dyDescent="0.2">
      <c r="A4357">
        <v>632</v>
      </c>
      <c r="B4357" t="s">
        <v>3890</v>
      </c>
      <c r="C4357" t="s">
        <v>3948</v>
      </c>
      <c r="D4357" t="s">
        <v>5</v>
      </c>
      <c r="E4357" t="s">
        <v>2485</v>
      </c>
      <c r="H4357" t="s">
        <v>2405</v>
      </c>
      <c r="I4357" t="s">
        <v>2849</v>
      </c>
      <c r="J4357" t="s">
        <v>8</v>
      </c>
      <c r="K4357" t="s">
        <v>442</v>
      </c>
      <c r="M4357">
        <v>-73</v>
      </c>
      <c r="N4357" t="s">
        <v>2488</v>
      </c>
      <c r="O4357" t="s">
        <v>2487</v>
      </c>
      <c r="P4357" t="s">
        <v>2489</v>
      </c>
      <c r="Q4357" t="s">
        <v>441</v>
      </c>
      <c r="R4357" t="s">
        <v>442</v>
      </c>
      <c r="S4357" t="s">
        <v>345</v>
      </c>
      <c r="T4357" t="s">
        <v>3619</v>
      </c>
      <c r="U4357" t="s">
        <v>361</v>
      </c>
      <c r="V4357" t="s">
        <v>2490</v>
      </c>
      <c r="W4357" t="s">
        <v>3745</v>
      </c>
      <c r="X4357" t="str">
        <f>LEFT(Table7[[#This Row],[Month]],4)</f>
        <v>2023</v>
      </c>
      <c r="Y4357">
        <f>SIGN(Table7[[#This Row],[Internal Monthly Cost]])</f>
        <v>-1</v>
      </c>
    </row>
    <row r="4358" spans="1:25" x14ac:dyDescent="0.2">
      <c r="A4358">
        <v>603</v>
      </c>
      <c r="B4358" t="s">
        <v>3890</v>
      </c>
      <c r="C4358" t="s">
        <v>3948</v>
      </c>
      <c r="D4358" t="s">
        <v>5</v>
      </c>
      <c r="E4358" t="s">
        <v>2531</v>
      </c>
      <c r="H4358" t="s">
        <v>2233</v>
      </c>
      <c r="I4358" t="s">
        <v>2849</v>
      </c>
      <c r="J4358" t="s">
        <v>6</v>
      </c>
      <c r="K4358" t="s">
        <v>442</v>
      </c>
      <c r="M4358">
        <v>-66</v>
      </c>
      <c r="X4358" t="str">
        <f>LEFT(Table7[[#This Row],[Month]],4)</f>
        <v>2023</v>
      </c>
      <c r="Y4358">
        <f>SIGN(Table7[[#This Row],[Internal Monthly Cost]])</f>
        <v>-1</v>
      </c>
    </row>
    <row r="4359" spans="1:25" x14ac:dyDescent="0.2">
      <c r="A4359">
        <v>564</v>
      </c>
      <c r="B4359" t="s">
        <v>3916</v>
      </c>
      <c r="C4359" t="s">
        <v>3916</v>
      </c>
      <c r="D4359" t="s">
        <v>5</v>
      </c>
      <c r="E4359" t="s">
        <v>553</v>
      </c>
      <c r="H4359" t="s">
        <v>555</v>
      </c>
      <c r="I4359" t="s">
        <v>2838</v>
      </c>
      <c r="J4359" t="s">
        <v>8</v>
      </c>
      <c r="K4359" t="s">
        <v>442</v>
      </c>
      <c r="M4359">
        <v>40</v>
      </c>
      <c r="N4359" t="s">
        <v>2917</v>
      </c>
      <c r="O4359" t="s">
        <v>2918</v>
      </c>
      <c r="P4359" t="s">
        <v>2919</v>
      </c>
      <c r="Q4359" t="s">
        <v>441</v>
      </c>
      <c r="R4359" t="s">
        <v>442</v>
      </c>
      <c r="S4359" t="s">
        <v>345</v>
      </c>
      <c r="T4359" t="s">
        <v>2920</v>
      </c>
      <c r="U4359" t="s">
        <v>343</v>
      </c>
      <c r="V4359" t="s">
        <v>2921</v>
      </c>
      <c r="X4359" t="str">
        <f>LEFT(Table7[[#This Row],[Month]],4)</f>
        <v>2023</v>
      </c>
      <c r="Y4359">
        <f>SIGN(Table7[[#This Row],[Internal Monthly Cost]])</f>
        <v>1</v>
      </c>
    </row>
    <row r="4360" spans="1:25" x14ac:dyDescent="0.2">
      <c r="A4360">
        <v>598</v>
      </c>
      <c r="B4360" t="s">
        <v>3916</v>
      </c>
      <c r="C4360" t="s">
        <v>3916</v>
      </c>
      <c r="D4360" t="s">
        <v>5</v>
      </c>
      <c r="E4360" t="s">
        <v>1203</v>
      </c>
      <c r="H4360" t="s">
        <v>874</v>
      </c>
      <c r="I4360" t="s">
        <v>2843</v>
      </c>
      <c r="J4360" t="s">
        <v>8</v>
      </c>
      <c r="K4360" t="s">
        <v>442</v>
      </c>
      <c r="M4360">
        <v>40</v>
      </c>
      <c r="N4360" t="s">
        <v>438</v>
      </c>
      <c r="O4360" t="s">
        <v>439</v>
      </c>
      <c r="P4360" t="s">
        <v>440</v>
      </c>
      <c r="Q4360" t="s">
        <v>441</v>
      </c>
      <c r="R4360" t="s">
        <v>442</v>
      </c>
      <c r="S4360" t="s">
        <v>345</v>
      </c>
      <c r="T4360" t="s">
        <v>3618</v>
      </c>
      <c r="U4360" t="s">
        <v>343</v>
      </c>
      <c r="V4360" t="s">
        <v>444</v>
      </c>
      <c r="X4360" t="str">
        <f>LEFT(Table7[[#This Row],[Month]],4)</f>
        <v>2023</v>
      </c>
      <c r="Y4360">
        <f>SIGN(Table7[[#This Row],[Internal Monthly Cost]])</f>
        <v>1</v>
      </c>
    </row>
    <row r="4361" spans="1:25" x14ac:dyDescent="0.2">
      <c r="A4361">
        <v>609</v>
      </c>
      <c r="B4361" t="s">
        <v>3916</v>
      </c>
      <c r="C4361" t="s">
        <v>3916</v>
      </c>
      <c r="D4361" t="s">
        <v>5</v>
      </c>
      <c r="E4361" t="s">
        <v>1607</v>
      </c>
      <c r="H4361" t="s">
        <v>1608</v>
      </c>
      <c r="I4361" t="s">
        <v>2844</v>
      </c>
      <c r="J4361" t="s">
        <v>8</v>
      </c>
      <c r="K4361" t="s">
        <v>442</v>
      </c>
      <c r="M4361">
        <v>40</v>
      </c>
      <c r="N4361" t="s">
        <v>1603</v>
      </c>
      <c r="O4361" t="s">
        <v>1602</v>
      </c>
      <c r="P4361" t="s">
        <v>1604</v>
      </c>
      <c r="Q4361" t="s">
        <v>441</v>
      </c>
      <c r="R4361" t="s">
        <v>442</v>
      </c>
      <c r="S4361" t="s">
        <v>345</v>
      </c>
      <c r="T4361" t="s">
        <v>3613</v>
      </c>
      <c r="U4361" t="s">
        <v>343</v>
      </c>
      <c r="V4361" t="s">
        <v>1605</v>
      </c>
      <c r="X4361" t="str">
        <f>LEFT(Table7[[#This Row],[Month]],4)</f>
        <v>2023</v>
      </c>
      <c r="Y4361">
        <f>SIGN(Table7[[#This Row],[Internal Monthly Cost]])</f>
        <v>1</v>
      </c>
    </row>
    <row r="4362" spans="1:25" x14ac:dyDescent="0.2">
      <c r="A4362">
        <v>556</v>
      </c>
      <c r="B4362" t="s">
        <v>3916</v>
      </c>
      <c r="C4362" t="s">
        <v>3916</v>
      </c>
      <c r="D4362" t="s">
        <v>5</v>
      </c>
      <c r="E4362" t="s">
        <v>2606</v>
      </c>
      <c r="H4362" t="s">
        <v>2608</v>
      </c>
      <c r="I4362" t="s">
        <v>2852</v>
      </c>
      <c r="J4362" t="s">
        <v>8</v>
      </c>
      <c r="K4362" t="s">
        <v>442</v>
      </c>
      <c r="M4362">
        <v>40</v>
      </c>
      <c r="N4362" t="s">
        <v>3048</v>
      </c>
      <c r="O4362" t="s">
        <v>3049</v>
      </c>
      <c r="P4362" t="s">
        <v>3050</v>
      </c>
      <c r="Q4362" t="s">
        <v>441</v>
      </c>
      <c r="R4362" t="s">
        <v>442</v>
      </c>
      <c r="S4362" t="s">
        <v>345</v>
      </c>
      <c r="T4362" t="s">
        <v>2920</v>
      </c>
      <c r="U4362" t="s">
        <v>343</v>
      </c>
      <c r="V4362" t="s">
        <v>3051</v>
      </c>
      <c r="X4362" t="str">
        <f>LEFT(Table7[[#This Row],[Month]],4)</f>
        <v>2023</v>
      </c>
      <c r="Y4362">
        <f>SIGN(Table7[[#This Row],[Internal Monthly Cost]])</f>
        <v>1</v>
      </c>
    </row>
    <row r="4363" spans="1:25" x14ac:dyDescent="0.2">
      <c r="A4363">
        <v>561</v>
      </c>
      <c r="B4363" t="s">
        <v>3916</v>
      </c>
      <c r="C4363" t="s">
        <v>3916</v>
      </c>
      <c r="D4363" t="s">
        <v>5</v>
      </c>
      <c r="E4363" t="s">
        <v>2632</v>
      </c>
      <c r="H4363" t="s">
        <v>2634</v>
      </c>
      <c r="I4363" t="s">
        <v>2853</v>
      </c>
      <c r="J4363" t="s">
        <v>8</v>
      </c>
      <c r="K4363" t="s">
        <v>442</v>
      </c>
      <c r="M4363">
        <v>40</v>
      </c>
      <c r="N4363" t="s">
        <v>2638</v>
      </c>
      <c r="O4363" t="s">
        <v>2637</v>
      </c>
      <c r="P4363" t="s">
        <v>2639</v>
      </c>
      <c r="Q4363" t="s">
        <v>441</v>
      </c>
      <c r="R4363" t="s">
        <v>442</v>
      </c>
      <c r="S4363" t="s">
        <v>360</v>
      </c>
      <c r="T4363" t="s">
        <v>2640</v>
      </c>
      <c r="U4363" t="s">
        <v>343</v>
      </c>
      <c r="V4363" t="s">
        <v>2641</v>
      </c>
      <c r="X4363" t="str">
        <f>LEFT(Table7[[#This Row],[Month]],4)</f>
        <v>2023</v>
      </c>
      <c r="Y4363">
        <f>SIGN(Table7[[#This Row],[Internal Monthly Cost]])</f>
        <v>1</v>
      </c>
    </row>
    <row r="4364" spans="1:25" x14ac:dyDescent="0.2">
      <c r="A4364">
        <v>562</v>
      </c>
      <c r="B4364" t="s">
        <v>3916</v>
      </c>
      <c r="C4364" t="s">
        <v>3916</v>
      </c>
      <c r="D4364" t="s">
        <v>5</v>
      </c>
      <c r="E4364" t="s">
        <v>2072</v>
      </c>
      <c r="H4364" t="s">
        <v>2074</v>
      </c>
      <c r="I4364" t="s">
        <v>2845</v>
      </c>
      <c r="J4364" t="s">
        <v>8</v>
      </c>
      <c r="K4364" t="s">
        <v>442</v>
      </c>
      <c r="M4364">
        <v>40</v>
      </c>
      <c r="N4364" t="s">
        <v>2078</v>
      </c>
      <c r="O4364" t="s">
        <v>2077</v>
      </c>
      <c r="P4364" t="s">
        <v>2079</v>
      </c>
      <c r="Q4364" t="s">
        <v>441</v>
      </c>
      <c r="R4364" t="s">
        <v>442</v>
      </c>
      <c r="S4364" t="s">
        <v>345</v>
      </c>
      <c r="T4364" t="s">
        <v>1171</v>
      </c>
      <c r="U4364" t="s">
        <v>361</v>
      </c>
      <c r="V4364" t="s">
        <v>2080</v>
      </c>
      <c r="W4364" t="s">
        <v>3850</v>
      </c>
      <c r="X4364" t="str">
        <f>LEFT(Table7[[#This Row],[Month]],4)</f>
        <v>2023</v>
      </c>
      <c r="Y4364">
        <f>SIGN(Table7[[#This Row],[Internal Monthly Cost]])</f>
        <v>1</v>
      </c>
    </row>
    <row r="4365" spans="1:25" x14ac:dyDescent="0.2">
      <c r="A4365">
        <v>559</v>
      </c>
      <c r="B4365" t="s">
        <v>3916</v>
      </c>
      <c r="C4365" t="s">
        <v>3916</v>
      </c>
      <c r="D4365" t="s">
        <v>5</v>
      </c>
      <c r="E4365" t="s">
        <v>2521</v>
      </c>
      <c r="H4365" t="s">
        <v>2523</v>
      </c>
      <c r="I4365" t="s">
        <v>2850</v>
      </c>
      <c r="J4365" t="s">
        <v>8</v>
      </c>
      <c r="K4365" t="s">
        <v>442</v>
      </c>
      <c r="M4365">
        <v>40</v>
      </c>
      <c r="N4365" t="s">
        <v>2527</v>
      </c>
      <c r="O4365" t="s">
        <v>2526</v>
      </c>
      <c r="P4365" t="s">
        <v>2528</v>
      </c>
      <c r="Q4365" t="s">
        <v>441</v>
      </c>
      <c r="R4365" t="s">
        <v>442</v>
      </c>
      <c r="S4365" t="s">
        <v>345</v>
      </c>
      <c r="T4365" t="s">
        <v>3613</v>
      </c>
      <c r="U4365" t="s">
        <v>343</v>
      </c>
      <c r="V4365" t="s">
        <v>2530</v>
      </c>
      <c r="X4365" t="str">
        <f>LEFT(Table7[[#This Row],[Month]],4)</f>
        <v>2023</v>
      </c>
      <c r="Y4365">
        <f>SIGN(Table7[[#This Row],[Internal Monthly Cost]])</f>
        <v>1</v>
      </c>
    </row>
    <row r="4366" spans="1:25" x14ac:dyDescent="0.2">
      <c r="A4366">
        <v>717</v>
      </c>
      <c r="B4366" t="s">
        <v>3916</v>
      </c>
      <c r="C4366" t="s">
        <v>3916</v>
      </c>
      <c r="D4366" t="s">
        <v>5</v>
      </c>
      <c r="E4366" t="s">
        <v>3161</v>
      </c>
      <c r="F4366" t="s">
        <v>652</v>
      </c>
      <c r="G4366" t="s">
        <v>3164</v>
      </c>
      <c r="H4366" t="s">
        <v>3165</v>
      </c>
      <c r="I4366" t="s">
        <v>3187</v>
      </c>
      <c r="J4366" t="s">
        <v>8</v>
      </c>
      <c r="K4366" t="s">
        <v>123</v>
      </c>
      <c r="M4366">
        <v>67</v>
      </c>
      <c r="N4366" t="s">
        <v>1064</v>
      </c>
      <c r="O4366" t="s">
        <v>1063</v>
      </c>
      <c r="P4366" t="s">
        <v>1065</v>
      </c>
      <c r="Q4366" t="s">
        <v>171</v>
      </c>
      <c r="R4366" t="s">
        <v>138</v>
      </c>
      <c r="S4366" t="s">
        <v>345</v>
      </c>
      <c r="T4366" t="s">
        <v>451</v>
      </c>
      <c r="U4366" t="s">
        <v>343</v>
      </c>
      <c r="V4366" t="s">
        <v>1066</v>
      </c>
      <c r="X4366" t="str">
        <f>LEFT(Table7[[#This Row],[Month]],4)</f>
        <v>2023</v>
      </c>
      <c r="Y4366">
        <f>SIGN(Table7[[#This Row],[Internal Monthly Cost]])</f>
        <v>1</v>
      </c>
    </row>
    <row r="4367" spans="1:25" x14ac:dyDescent="0.2">
      <c r="A4367">
        <v>519</v>
      </c>
      <c r="B4367" t="s">
        <v>3916</v>
      </c>
      <c r="C4367" t="s">
        <v>3916</v>
      </c>
      <c r="D4367" t="s">
        <v>5</v>
      </c>
      <c r="E4367" t="s">
        <v>2281</v>
      </c>
      <c r="F4367" t="s">
        <v>652</v>
      </c>
      <c r="G4367" t="s">
        <v>3893</v>
      </c>
      <c r="H4367" t="s">
        <v>3928</v>
      </c>
      <c r="J4367" t="s">
        <v>8</v>
      </c>
      <c r="K4367" t="s">
        <v>124</v>
      </c>
      <c r="M4367">
        <v>18</v>
      </c>
      <c r="N4367" t="s">
        <v>3758</v>
      </c>
      <c r="O4367" t="s">
        <v>3757</v>
      </c>
      <c r="P4367" t="s">
        <v>3759</v>
      </c>
      <c r="Q4367" t="s">
        <v>139</v>
      </c>
      <c r="R4367" t="s">
        <v>811</v>
      </c>
      <c r="S4367" t="s">
        <v>360</v>
      </c>
      <c r="T4367" t="s">
        <v>3611</v>
      </c>
      <c r="U4367" t="s">
        <v>343</v>
      </c>
      <c r="V4367" t="s">
        <v>3756</v>
      </c>
      <c r="X4367" t="str">
        <f>LEFT(Table7[[#This Row],[Month]],4)</f>
        <v>2023</v>
      </c>
      <c r="Y4367">
        <f>SIGN(Table7[[#This Row],[Internal Monthly Cost]])</f>
        <v>1</v>
      </c>
    </row>
    <row r="4368" spans="1:25" x14ac:dyDescent="0.2">
      <c r="A4368">
        <v>531</v>
      </c>
      <c r="B4368" t="s">
        <v>3916</v>
      </c>
      <c r="C4368" t="s">
        <v>3916</v>
      </c>
      <c r="D4368" t="s">
        <v>5</v>
      </c>
      <c r="E4368" t="s">
        <v>2355</v>
      </c>
      <c r="F4368" t="s">
        <v>652</v>
      </c>
      <c r="G4368" t="s">
        <v>3901</v>
      </c>
      <c r="H4368" t="s">
        <v>3917</v>
      </c>
      <c r="J4368" t="s">
        <v>8</v>
      </c>
      <c r="K4368" t="s">
        <v>124</v>
      </c>
      <c r="M4368">
        <v>18</v>
      </c>
      <c r="N4368" t="s">
        <v>3868</v>
      </c>
      <c r="O4368" t="s">
        <v>3867</v>
      </c>
      <c r="P4368" t="s">
        <v>3869</v>
      </c>
      <c r="Q4368" t="s">
        <v>139</v>
      </c>
      <c r="R4368" t="s">
        <v>811</v>
      </c>
      <c r="S4368" t="s">
        <v>360</v>
      </c>
      <c r="T4368" t="s">
        <v>3694</v>
      </c>
      <c r="U4368" t="s">
        <v>343</v>
      </c>
      <c r="V4368" t="s">
        <v>3870</v>
      </c>
      <c r="X4368" t="str">
        <f>LEFT(Table7[[#This Row],[Month]],4)</f>
        <v>2023</v>
      </c>
      <c r="Y4368">
        <f>SIGN(Table7[[#This Row],[Internal Monthly Cost]])</f>
        <v>1</v>
      </c>
    </row>
    <row r="4369" spans="1:25" x14ac:dyDescent="0.2">
      <c r="A4369">
        <v>520</v>
      </c>
      <c r="B4369" t="s">
        <v>3916</v>
      </c>
      <c r="C4369" t="s">
        <v>3916</v>
      </c>
      <c r="D4369" t="s">
        <v>5</v>
      </c>
      <c r="E4369" t="s">
        <v>2329</v>
      </c>
      <c r="F4369" t="s">
        <v>652</v>
      </c>
      <c r="G4369" t="s">
        <v>3894</v>
      </c>
      <c r="H4369" t="s">
        <v>3919</v>
      </c>
      <c r="J4369" t="s">
        <v>8</v>
      </c>
      <c r="K4369" t="s">
        <v>124</v>
      </c>
      <c r="M4369">
        <v>18</v>
      </c>
      <c r="N4369" t="s">
        <v>433</v>
      </c>
      <c r="O4369" t="s">
        <v>434</v>
      </c>
      <c r="P4369" t="s">
        <v>435</v>
      </c>
      <c r="Q4369" t="s">
        <v>139</v>
      </c>
      <c r="R4369" t="s">
        <v>811</v>
      </c>
      <c r="S4369" t="s">
        <v>360</v>
      </c>
      <c r="T4369" t="s">
        <v>3611</v>
      </c>
      <c r="U4369" t="s">
        <v>343</v>
      </c>
      <c r="V4369" t="s">
        <v>3264</v>
      </c>
      <c r="X4369" t="str">
        <f>LEFT(Table7[[#This Row],[Month]],4)</f>
        <v>2023</v>
      </c>
      <c r="Y4369">
        <f>SIGN(Table7[[#This Row],[Internal Monthly Cost]])</f>
        <v>1</v>
      </c>
    </row>
    <row r="4370" spans="1:25" x14ac:dyDescent="0.2">
      <c r="A4370">
        <v>525</v>
      </c>
      <c r="B4370" t="s">
        <v>3916</v>
      </c>
      <c r="C4370" t="s">
        <v>3916</v>
      </c>
      <c r="D4370" t="s">
        <v>5</v>
      </c>
      <c r="E4370" t="s">
        <v>2302</v>
      </c>
      <c r="F4370" t="s">
        <v>652</v>
      </c>
      <c r="G4370" t="s">
        <v>3896</v>
      </c>
      <c r="H4370" t="s">
        <v>3919</v>
      </c>
      <c r="J4370" t="s">
        <v>8</v>
      </c>
      <c r="K4370" t="s">
        <v>124</v>
      </c>
      <c r="M4370">
        <v>18</v>
      </c>
      <c r="N4370" t="s">
        <v>117</v>
      </c>
      <c r="O4370" t="s">
        <v>246</v>
      </c>
      <c r="P4370" t="s">
        <v>118</v>
      </c>
      <c r="Q4370" t="s">
        <v>139</v>
      </c>
      <c r="R4370" t="s">
        <v>811</v>
      </c>
      <c r="S4370" t="s">
        <v>345</v>
      </c>
      <c r="T4370" t="s">
        <v>3611</v>
      </c>
      <c r="U4370" t="s">
        <v>343</v>
      </c>
      <c r="V4370" t="s">
        <v>385</v>
      </c>
      <c r="X4370" t="str">
        <f>LEFT(Table7[[#This Row],[Month]],4)</f>
        <v>2023</v>
      </c>
      <c r="Y4370">
        <f>SIGN(Table7[[#This Row],[Internal Monthly Cost]])</f>
        <v>1</v>
      </c>
    </row>
    <row r="4371" spans="1:25" x14ac:dyDescent="0.2">
      <c r="A4371">
        <v>521</v>
      </c>
      <c r="B4371" t="s">
        <v>3916</v>
      </c>
      <c r="C4371" t="s">
        <v>3916</v>
      </c>
      <c r="D4371" t="s">
        <v>5</v>
      </c>
      <c r="E4371" t="s">
        <v>1999</v>
      </c>
      <c r="F4371" t="s">
        <v>652</v>
      </c>
      <c r="G4371" t="s">
        <v>3897</v>
      </c>
      <c r="H4371" t="s">
        <v>3919</v>
      </c>
      <c r="J4371" t="s">
        <v>8</v>
      </c>
      <c r="K4371" t="s">
        <v>124</v>
      </c>
      <c r="M4371">
        <v>18</v>
      </c>
      <c r="N4371" t="s">
        <v>66</v>
      </c>
      <c r="O4371" t="s">
        <v>229</v>
      </c>
      <c r="P4371" t="s">
        <v>67</v>
      </c>
      <c r="Q4371" t="s">
        <v>139</v>
      </c>
      <c r="R4371" t="s">
        <v>811</v>
      </c>
      <c r="S4371" t="s">
        <v>360</v>
      </c>
      <c r="T4371" t="s">
        <v>3611</v>
      </c>
      <c r="U4371" t="s">
        <v>343</v>
      </c>
      <c r="V4371" t="s">
        <v>3344</v>
      </c>
      <c r="X4371" t="str">
        <f>LEFT(Table7[[#This Row],[Month]],4)</f>
        <v>2023</v>
      </c>
      <c r="Y4371">
        <f>SIGN(Table7[[#This Row],[Internal Monthly Cost]])</f>
        <v>1</v>
      </c>
    </row>
    <row r="4372" spans="1:25" x14ac:dyDescent="0.2">
      <c r="A4372">
        <v>524</v>
      </c>
      <c r="B4372" t="s">
        <v>3916</v>
      </c>
      <c r="C4372" t="s">
        <v>3916</v>
      </c>
      <c r="D4372" t="s">
        <v>5</v>
      </c>
      <c r="E4372" t="s">
        <v>2295</v>
      </c>
      <c r="F4372" t="s">
        <v>652</v>
      </c>
      <c r="G4372" t="s">
        <v>3895</v>
      </c>
      <c r="H4372" t="s">
        <v>3919</v>
      </c>
      <c r="J4372" t="s">
        <v>8</v>
      </c>
      <c r="K4372" t="s">
        <v>124</v>
      </c>
      <c r="M4372">
        <v>18</v>
      </c>
      <c r="N4372" t="s">
        <v>113</v>
      </c>
      <c r="O4372" t="s">
        <v>245</v>
      </c>
      <c r="P4372" t="s">
        <v>114</v>
      </c>
      <c r="Q4372" t="s">
        <v>139</v>
      </c>
      <c r="R4372" t="s">
        <v>811</v>
      </c>
      <c r="S4372" t="s">
        <v>345</v>
      </c>
      <c r="T4372" t="s">
        <v>3611</v>
      </c>
      <c r="U4372" t="s">
        <v>343</v>
      </c>
      <c r="V4372" t="s">
        <v>385</v>
      </c>
      <c r="X4372" t="str">
        <f>LEFT(Table7[[#This Row],[Month]],4)</f>
        <v>2023</v>
      </c>
      <c r="Y4372">
        <f>SIGN(Table7[[#This Row],[Internal Monthly Cost]])</f>
        <v>1</v>
      </c>
    </row>
    <row r="4373" spans="1:25" x14ac:dyDescent="0.2">
      <c r="A4373">
        <v>533</v>
      </c>
      <c r="B4373" t="s">
        <v>3916</v>
      </c>
      <c r="C4373" t="s">
        <v>3916</v>
      </c>
      <c r="D4373" t="s">
        <v>5</v>
      </c>
      <c r="E4373" t="s">
        <v>2352</v>
      </c>
      <c r="F4373" t="s">
        <v>652</v>
      </c>
      <c r="G4373" t="s">
        <v>3902</v>
      </c>
      <c r="H4373" t="s">
        <v>3917</v>
      </c>
      <c r="J4373" t="s">
        <v>8</v>
      </c>
      <c r="K4373" t="s">
        <v>124</v>
      </c>
      <c r="M4373">
        <v>18</v>
      </c>
      <c r="N4373" t="s">
        <v>150</v>
      </c>
      <c r="O4373" t="s">
        <v>249</v>
      </c>
      <c r="P4373" t="s">
        <v>151</v>
      </c>
      <c r="Q4373" t="s">
        <v>139</v>
      </c>
      <c r="R4373" t="s">
        <v>811</v>
      </c>
      <c r="S4373" t="s">
        <v>345</v>
      </c>
      <c r="T4373" t="s">
        <v>3625</v>
      </c>
      <c r="U4373" t="s">
        <v>343</v>
      </c>
      <c r="V4373" t="s">
        <v>391</v>
      </c>
      <c r="X4373" t="str">
        <f>LEFT(Table7[[#This Row],[Month]],4)</f>
        <v>2023</v>
      </c>
      <c r="Y4373">
        <f>SIGN(Table7[[#This Row],[Internal Monthly Cost]])</f>
        <v>1</v>
      </c>
    </row>
    <row r="4374" spans="1:25" x14ac:dyDescent="0.2">
      <c r="A4374">
        <v>679</v>
      </c>
      <c r="B4374" t="s">
        <v>3916</v>
      </c>
      <c r="C4374" t="s">
        <v>3916</v>
      </c>
      <c r="D4374" t="s">
        <v>5</v>
      </c>
      <c r="E4374" t="s">
        <v>2466</v>
      </c>
      <c r="H4374" t="s">
        <v>2456</v>
      </c>
      <c r="I4374" t="s">
        <v>2840</v>
      </c>
      <c r="J4374" t="s">
        <v>8</v>
      </c>
      <c r="K4374" t="s">
        <v>442</v>
      </c>
      <c r="M4374">
        <v>73</v>
      </c>
      <c r="N4374" t="s">
        <v>2924</v>
      </c>
      <c r="O4374" t="s">
        <v>2925</v>
      </c>
      <c r="P4374" t="s">
        <v>2926</v>
      </c>
      <c r="Q4374" t="s">
        <v>441</v>
      </c>
      <c r="R4374" t="s">
        <v>442</v>
      </c>
      <c r="S4374" t="s">
        <v>345</v>
      </c>
      <c r="T4374" t="s">
        <v>3619</v>
      </c>
      <c r="U4374" t="s">
        <v>361</v>
      </c>
      <c r="V4374" t="s">
        <v>2927</v>
      </c>
      <c r="W4374" t="s">
        <v>3745</v>
      </c>
      <c r="X4374" t="str">
        <f>LEFT(Table7[[#This Row],[Month]],4)</f>
        <v>2023</v>
      </c>
      <c r="Y4374">
        <f>SIGN(Table7[[#This Row],[Internal Monthly Cost]])</f>
        <v>1</v>
      </c>
    </row>
    <row r="4375" spans="1:25" x14ac:dyDescent="0.2">
      <c r="A4375">
        <v>597</v>
      </c>
      <c r="B4375" t="s">
        <v>3916</v>
      </c>
      <c r="C4375" t="s">
        <v>3916</v>
      </c>
      <c r="D4375" t="s">
        <v>5</v>
      </c>
      <c r="E4375" t="s">
        <v>666</v>
      </c>
      <c r="H4375" t="s">
        <v>667</v>
      </c>
      <c r="I4375" t="s">
        <v>2842</v>
      </c>
      <c r="J4375" t="s">
        <v>6</v>
      </c>
      <c r="K4375" t="s">
        <v>442</v>
      </c>
      <c r="M4375">
        <v>73</v>
      </c>
      <c r="X4375" t="str">
        <f>LEFT(Table7[[#This Row],[Month]],4)</f>
        <v>2023</v>
      </c>
      <c r="Y4375">
        <f>SIGN(Table7[[#This Row],[Internal Monthly Cost]])</f>
        <v>1</v>
      </c>
    </row>
    <row r="4376" spans="1:25" x14ac:dyDescent="0.2">
      <c r="A4376">
        <v>613</v>
      </c>
      <c r="B4376" t="s">
        <v>3916</v>
      </c>
      <c r="C4376" t="s">
        <v>3916</v>
      </c>
      <c r="D4376" t="s">
        <v>5</v>
      </c>
      <c r="E4376" t="s">
        <v>585</v>
      </c>
      <c r="H4376" t="s">
        <v>523</v>
      </c>
      <c r="I4376" t="s">
        <v>2840</v>
      </c>
      <c r="J4376" t="s">
        <v>8</v>
      </c>
      <c r="K4376" t="s">
        <v>442</v>
      </c>
      <c r="M4376">
        <v>73</v>
      </c>
      <c r="N4376" t="s">
        <v>2367</v>
      </c>
      <c r="O4376" t="s">
        <v>2366</v>
      </c>
      <c r="P4376" t="s">
        <v>2368</v>
      </c>
      <c r="Q4376" t="s">
        <v>441</v>
      </c>
      <c r="R4376" t="s">
        <v>442</v>
      </c>
      <c r="S4376" t="s">
        <v>345</v>
      </c>
      <c r="T4376" t="s">
        <v>3613</v>
      </c>
      <c r="U4376" t="s">
        <v>343</v>
      </c>
      <c r="V4376" t="s">
        <v>2369</v>
      </c>
      <c r="X4376" t="str">
        <f>LEFT(Table7[[#This Row],[Month]],4)</f>
        <v>2023</v>
      </c>
      <c r="Y4376">
        <f>SIGN(Table7[[#This Row],[Internal Monthly Cost]])</f>
        <v>1</v>
      </c>
    </row>
    <row r="4377" spans="1:25" x14ac:dyDescent="0.2">
      <c r="A4377">
        <v>529</v>
      </c>
      <c r="B4377" t="s">
        <v>3916</v>
      </c>
      <c r="C4377" t="s">
        <v>3916</v>
      </c>
      <c r="D4377" t="s">
        <v>5</v>
      </c>
      <c r="E4377" t="s">
        <v>2338</v>
      </c>
      <c r="F4377" t="s">
        <v>652</v>
      </c>
      <c r="G4377" t="s">
        <v>3900</v>
      </c>
      <c r="H4377" t="s">
        <v>3926</v>
      </c>
      <c r="J4377" t="s">
        <v>8</v>
      </c>
      <c r="K4377" t="s">
        <v>124</v>
      </c>
      <c r="M4377">
        <v>18</v>
      </c>
      <c r="N4377" t="s">
        <v>136</v>
      </c>
      <c r="O4377" t="s">
        <v>247</v>
      </c>
      <c r="P4377" t="s">
        <v>137</v>
      </c>
      <c r="Q4377" t="s">
        <v>139</v>
      </c>
      <c r="R4377" t="s">
        <v>811</v>
      </c>
      <c r="S4377" t="s">
        <v>345</v>
      </c>
      <c r="T4377" t="s">
        <v>3694</v>
      </c>
      <c r="U4377" t="s">
        <v>343</v>
      </c>
      <c r="V4377" t="s">
        <v>389</v>
      </c>
      <c r="X4377" t="str">
        <f>LEFT(Table7[[#This Row],[Month]],4)</f>
        <v>2023</v>
      </c>
      <c r="Y4377">
        <f>SIGN(Table7[[#This Row],[Internal Monthly Cost]])</f>
        <v>1</v>
      </c>
    </row>
    <row r="4378" spans="1:25" x14ac:dyDescent="0.2">
      <c r="A4378">
        <v>633</v>
      </c>
      <c r="B4378" t="s">
        <v>3916</v>
      </c>
      <c r="C4378" t="s">
        <v>3916</v>
      </c>
      <c r="D4378" t="s">
        <v>5</v>
      </c>
      <c r="E4378" t="s">
        <v>2437</v>
      </c>
      <c r="H4378" t="s">
        <v>523</v>
      </c>
      <c r="I4378" t="s">
        <v>2840</v>
      </c>
      <c r="J4378" t="s">
        <v>4</v>
      </c>
      <c r="K4378" t="s">
        <v>442</v>
      </c>
      <c r="M4378">
        <v>73</v>
      </c>
      <c r="X4378" t="str">
        <f>LEFT(Table7[[#This Row],[Month]],4)</f>
        <v>2023</v>
      </c>
      <c r="Y4378">
        <f>SIGN(Table7[[#This Row],[Internal Monthly Cost]])</f>
        <v>1</v>
      </c>
    </row>
    <row r="4379" spans="1:25" x14ac:dyDescent="0.2">
      <c r="A4379">
        <v>563</v>
      </c>
      <c r="B4379" t="s">
        <v>3916</v>
      </c>
      <c r="C4379" t="s">
        <v>3916</v>
      </c>
      <c r="D4379" t="s">
        <v>5</v>
      </c>
      <c r="E4379" t="s">
        <v>2370</v>
      </c>
      <c r="H4379" t="s">
        <v>2372</v>
      </c>
      <c r="I4379" t="s">
        <v>2847</v>
      </c>
      <c r="J4379" t="s">
        <v>4</v>
      </c>
      <c r="K4379" t="s">
        <v>442</v>
      </c>
      <c r="M4379">
        <v>73</v>
      </c>
      <c r="X4379" t="str">
        <f>LEFT(Table7[[#This Row],[Month]],4)</f>
        <v>2023</v>
      </c>
      <c r="Y4379">
        <f>SIGN(Table7[[#This Row],[Internal Monthly Cost]])</f>
        <v>1</v>
      </c>
    </row>
    <row r="4380" spans="1:25" x14ac:dyDescent="0.2">
      <c r="A4380">
        <v>607</v>
      </c>
      <c r="B4380" t="s">
        <v>3916</v>
      </c>
      <c r="C4380" t="s">
        <v>3916</v>
      </c>
      <c r="D4380" t="s">
        <v>5</v>
      </c>
      <c r="E4380" t="s">
        <v>2491</v>
      </c>
      <c r="H4380" t="s">
        <v>2405</v>
      </c>
      <c r="I4380" t="s">
        <v>2849</v>
      </c>
      <c r="J4380" t="s">
        <v>4</v>
      </c>
      <c r="K4380" t="s">
        <v>442</v>
      </c>
      <c r="M4380">
        <v>73</v>
      </c>
      <c r="X4380" t="str">
        <f>LEFT(Table7[[#This Row],[Month]],4)</f>
        <v>2023</v>
      </c>
      <c r="Y4380">
        <f>SIGN(Table7[[#This Row],[Internal Monthly Cost]])</f>
        <v>1</v>
      </c>
    </row>
    <row r="4381" spans="1:25" x14ac:dyDescent="0.2">
      <c r="A4381">
        <v>627</v>
      </c>
      <c r="B4381" t="s">
        <v>3916</v>
      </c>
      <c r="C4381" t="s">
        <v>3916</v>
      </c>
      <c r="D4381" t="s">
        <v>5</v>
      </c>
      <c r="E4381" t="s">
        <v>2343</v>
      </c>
      <c r="H4381" t="s">
        <v>523</v>
      </c>
      <c r="I4381" t="s">
        <v>2840</v>
      </c>
      <c r="J4381" t="s">
        <v>8</v>
      </c>
      <c r="K4381" t="s">
        <v>442</v>
      </c>
      <c r="M4381">
        <v>73</v>
      </c>
      <c r="N4381" t="s">
        <v>3421</v>
      </c>
      <c r="O4381" t="s">
        <v>3422</v>
      </c>
      <c r="P4381" t="s">
        <v>3423</v>
      </c>
      <c r="Q4381" t="s">
        <v>441</v>
      </c>
      <c r="R4381" t="s">
        <v>442</v>
      </c>
      <c r="S4381" t="s">
        <v>345</v>
      </c>
      <c r="T4381" t="s">
        <v>3613</v>
      </c>
      <c r="U4381" t="s">
        <v>343</v>
      </c>
      <c r="V4381" t="s">
        <v>3424</v>
      </c>
      <c r="X4381" t="str">
        <f>LEFT(Table7[[#This Row],[Month]],4)</f>
        <v>2023</v>
      </c>
      <c r="Y4381">
        <f>SIGN(Table7[[#This Row],[Internal Monthly Cost]])</f>
        <v>1</v>
      </c>
    </row>
    <row r="4382" spans="1:25" x14ac:dyDescent="0.2">
      <c r="A4382">
        <v>628</v>
      </c>
      <c r="B4382" t="s">
        <v>3916</v>
      </c>
      <c r="C4382" t="s">
        <v>3916</v>
      </c>
      <c r="D4382" t="s">
        <v>5</v>
      </c>
      <c r="E4382" t="s">
        <v>2404</v>
      </c>
      <c r="H4382" t="s">
        <v>2405</v>
      </c>
      <c r="I4382" t="s">
        <v>2840</v>
      </c>
      <c r="J4382" t="s">
        <v>4</v>
      </c>
      <c r="K4382" t="s">
        <v>442</v>
      </c>
      <c r="M4382">
        <v>73</v>
      </c>
      <c r="X4382" t="str">
        <f>LEFT(Table7[[#This Row],[Month]],4)</f>
        <v>2023</v>
      </c>
      <c r="Y4382">
        <f>SIGN(Table7[[#This Row],[Internal Monthly Cost]])</f>
        <v>1</v>
      </c>
    </row>
    <row r="4383" spans="1:25" x14ac:dyDescent="0.2">
      <c r="A4383">
        <v>606</v>
      </c>
      <c r="B4383" t="s">
        <v>3916</v>
      </c>
      <c r="C4383" t="s">
        <v>3916</v>
      </c>
      <c r="D4383" t="s">
        <v>5</v>
      </c>
      <c r="E4383" t="s">
        <v>2455</v>
      </c>
      <c r="H4383" t="s">
        <v>2456</v>
      </c>
      <c r="I4383" t="s">
        <v>2840</v>
      </c>
      <c r="J4383" t="s">
        <v>4</v>
      </c>
      <c r="K4383" t="s">
        <v>442</v>
      </c>
      <c r="M4383">
        <v>73</v>
      </c>
      <c r="X4383" t="str">
        <f>LEFT(Table7[[#This Row],[Month]],4)</f>
        <v>2023</v>
      </c>
      <c r="Y4383">
        <f>SIGN(Table7[[#This Row],[Internal Monthly Cost]])</f>
        <v>1</v>
      </c>
    </row>
    <row r="4384" spans="1:25" x14ac:dyDescent="0.2">
      <c r="A4384">
        <v>653</v>
      </c>
      <c r="B4384" t="s">
        <v>3916</v>
      </c>
      <c r="C4384" t="s">
        <v>3916</v>
      </c>
      <c r="D4384" t="s">
        <v>5</v>
      </c>
      <c r="E4384" t="s">
        <v>2472</v>
      </c>
      <c r="H4384" t="s">
        <v>2456</v>
      </c>
      <c r="I4384" t="s">
        <v>2836</v>
      </c>
      <c r="J4384" t="s">
        <v>4</v>
      </c>
      <c r="K4384" t="s">
        <v>442</v>
      </c>
      <c r="M4384">
        <v>73</v>
      </c>
      <c r="X4384" t="str">
        <f>LEFT(Table7[[#This Row],[Month]],4)</f>
        <v>2023</v>
      </c>
      <c r="Y4384">
        <f>SIGN(Table7[[#This Row],[Internal Monthly Cost]])</f>
        <v>1</v>
      </c>
    </row>
    <row r="4385" spans="1:25" x14ac:dyDescent="0.2">
      <c r="A4385">
        <v>539</v>
      </c>
      <c r="B4385" t="s">
        <v>3916</v>
      </c>
      <c r="C4385" t="s">
        <v>3916</v>
      </c>
      <c r="D4385" t="s">
        <v>5</v>
      </c>
      <c r="E4385" t="s">
        <v>2415</v>
      </c>
      <c r="F4385" t="s">
        <v>652</v>
      </c>
      <c r="G4385" t="s">
        <v>3906</v>
      </c>
      <c r="H4385" t="s">
        <v>3917</v>
      </c>
      <c r="J4385" t="s">
        <v>8</v>
      </c>
      <c r="K4385" t="s">
        <v>124</v>
      </c>
      <c r="M4385">
        <v>18</v>
      </c>
      <c r="N4385" t="s">
        <v>2781</v>
      </c>
      <c r="O4385" t="s">
        <v>2780</v>
      </c>
      <c r="P4385" t="s">
        <v>2782</v>
      </c>
      <c r="Q4385" t="s">
        <v>139</v>
      </c>
      <c r="R4385" t="s">
        <v>811</v>
      </c>
      <c r="S4385" t="s">
        <v>345</v>
      </c>
      <c r="T4385" t="s">
        <v>3611</v>
      </c>
      <c r="U4385" t="s">
        <v>343</v>
      </c>
      <c r="V4385" t="s">
        <v>344</v>
      </c>
      <c r="X4385" t="str">
        <f>LEFT(Table7[[#This Row],[Month]],4)</f>
        <v>2023</v>
      </c>
      <c r="Y4385">
        <f>SIGN(Table7[[#This Row],[Internal Monthly Cost]])</f>
        <v>1</v>
      </c>
    </row>
    <row r="4386" spans="1:25" x14ac:dyDescent="0.2">
      <c r="A4386">
        <v>536</v>
      </c>
      <c r="B4386" t="s">
        <v>3916</v>
      </c>
      <c r="C4386" t="s">
        <v>3916</v>
      </c>
      <c r="D4386" t="s">
        <v>5</v>
      </c>
      <c r="E4386" t="s">
        <v>2377</v>
      </c>
      <c r="F4386" t="s">
        <v>652</v>
      </c>
      <c r="G4386" t="s">
        <v>3904</v>
      </c>
      <c r="H4386" t="s">
        <v>3917</v>
      </c>
      <c r="J4386" t="s">
        <v>4</v>
      </c>
      <c r="K4386" t="s">
        <v>124</v>
      </c>
      <c r="M4386">
        <v>18</v>
      </c>
      <c r="X4386" t="str">
        <f>LEFT(Table7[[#This Row],[Month]],4)</f>
        <v>2023</v>
      </c>
      <c r="Y4386">
        <f>SIGN(Table7[[#This Row],[Internal Monthly Cost]])</f>
        <v>1</v>
      </c>
    </row>
    <row r="4387" spans="1:25" x14ac:dyDescent="0.2">
      <c r="A4387">
        <v>537</v>
      </c>
      <c r="B4387" t="s">
        <v>3916</v>
      </c>
      <c r="C4387" t="s">
        <v>3916</v>
      </c>
      <c r="D4387" t="s">
        <v>5</v>
      </c>
      <c r="E4387" t="s">
        <v>2380</v>
      </c>
      <c r="F4387" t="s">
        <v>652</v>
      </c>
      <c r="G4387" t="s">
        <v>3905</v>
      </c>
      <c r="H4387" t="s">
        <v>3917</v>
      </c>
      <c r="J4387" t="s">
        <v>4</v>
      </c>
      <c r="K4387" t="s">
        <v>124</v>
      </c>
      <c r="M4387">
        <v>18</v>
      </c>
      <c r="X4387" t="str">
        <f>LEFT(Table7[[#This Row],[Month]],4)</f>
        <v>2023</v>
      </c>
      <c r="Y4387">
        <f>SIGN(Table7[[#This Row],[Internal Monthly Cost]])</f>
        <v>1</v>
      </c>
    </row>
    <row r="4388" spans="1:25" x14ac:dyDescent="0.2">
      <c r="A4388">
        <v>541</v>
      </c>
      <c r="B4388" t="s">
        <v>3916</v>
      </c>
      <c r="C4388" t="s">
        <v>3916</v>
      </c>
      <c r="D4388" t="s">
        <v>5</v>
      </c>
      <c r="E4388" t="s">
        <v>1619</v>
      </c>
      <c r="F4388" t="s">
        <v>652</v>
      </c>
      <c r="G4388" t="s">
        <v>3923</v>
      </c>
      <c r="H4388" t="s">
        <v>3924</v>
      </c>
      <c r="J4388" t="s">
        <v>8</v>
      </c>
      <c r="K4388" t="s">
        <v>124</v>
      </c>
      <c r="M4388">
        <v>18</v>
      </c>
      <c r="N4388" t="s">
        <v>42</v>
      </c>
      <c r="O4388" t="s">
        <v>239</v>
      </c>
      <c r="P4388" t="s">
        <v>43</v>
      </c>
      <c r="Q4388" t="s">
        <v>139</v>
      </c>
      <c r="R4388" t="s">
        <v>811</v>
      </c>
      <c r="S4388" t="s">
        <v>345</v>
      </c>
      <c r="T4388" t="s">
        <v>3611</v>
      </c>
      <c r="U4388" t="s">
        <v>343</v>
      </c>
      <c r="V4388" t="s">
        <v>378</v>
      </c>
      <c r="X4388" t="str">
        <f>LEFT(Table7[[#This Row],[Month]],4)</f>
        <v>2023</v>
      </c>
      <c r="Y4388">
        <f>SIGN(Table7[[#This Row],[Internal Monthly Cost]])</f>
        <v>1</v>
      </c>
    </row>
    <row r="4389" spans="1:25" x14ac:dyDescent="0.2">
      <c r="A4389">
        <v>593</v>
      </c>
      <c r="B4389" t="s">
        <v>3916</v>
      </c>
      <c r="C4389" t="s">
        <v>3916</v>
      </c>
      <c r="D4389" t="s">
        <v>5</v>
      </c>
      <c r="E4389" t="s">
        <v>2230</v>
      </c>
      <c r="H4389" t="s">
        <v>2233</v>
      </c>
      <c r="I4389" t="s">
        <v>2846</v>
      </c>
      <c r="J4389" t="s">
        <v>8</v>
      </c>
      <c r="K4389" t="s">
        <v>442</v>
      </c>
      <c r="M4389">
        <v>66</v>
      </c>
      <c r="N4389" t="s">
        <v>2868</v>
      </c>
      <c r="O4389" t="s">
        <v>2869</v>
      </c>
      <c r="P4389" t="s">
        <v>2870</v>
      </c>
      <c r="Q4389" t="s">
        <v>441</v>
      </c>
      <c r="R4389" t="s">
        <v>442</v>
      </c>
      <c r="S4389" t="s">
        <v>345</v>
      </c>
      <c r="T4389" t="s">
        <v>2871</v>
      </c>
      <c r="U4389" t="s">
        <v>343</v>
      </c>
      <c r="V4389" t="s">
        <v>2872</v>
      </c>
      <c r="X4389" t="str">
        <f>LEFT(Table7[[#This Row],[Month]],4)</f>
        <v>2023</v>
      </c>
      <c r="Y4389">
        <f>SIGN(Table7[[#This Row],[Internal Monthly Cost]])</f>
        <v>1</v>
      </c>
    </row>
    <row r="4390" spans="1:25" x14ac:dyDescent="0.2">
      <c r="A4390">
        <v>608</v>
      </c>
      <c r="B4390" t="s">
        <v>3916</v>
      </c>
      <c r="C4390" t="s">
        <v>3916</v>
      </c>
      <c r="D4390" t="s">
        <v>5</v>
      </c>
      <c r="E4390" t="s">
        <v>2364</v>
      </c>
      <c r="H4390" t="s">
        <v>523</v>
      </c>
      <c r="I4390" t="s">
        <v>2846</v>
      </c>
      <c r="J4390" t="s">
        <v>6</v>
      </c>
      <c r="K4390" t="s">
        <v>442</v>
      </c>
      <c r="M4390">
        <v>66</v>
      </c>
      <c r="X4390" t="str">
        <f>LEFT(Table7[[#This Row],[Month]],4)</f>
        <v>2023</v>
      </c>
      <c r="Y4390">
        <f>SIGN(Table7[[#This Row],[Internal Monthly Cost]])</f>
        <v>1</v>
      </c>
    </row>
    <row r="4391" spans="1:25" x14ac:dyDescent="0.2">
      <c r="A4391">
        <v>632</v>
      </c>
      <c r="B4391" t="s">
        <v>3916</v>
      </c>
      <c r="C4391" t="s">
        <v>3916</v>
      </c>
      <c r="D4391" t="s">
        <v>5</v>
      </c>
      <c r="E4391" t="s">
        <v>2485</v>
      </c>
      <c r="H4391" t="s">
        <v>2405</v>
      </c>
      <c r="I4391" t="s">
        <v>2849</v>
      </c>
      <c r="J4391" t="s">
        <v>8</v>
      </c>
      <c r="K4391" t="s">
        <v>442</v>
      </c>
      <c r="M4391">
        <v>73</v>
      </c>
      <c r="N4391" t="s">
        <v>2488</v>
      </c>
      <c r="O4391" t="s">
        <v>2487</v>
      </c>
      <c r="P4391" t="s">
        <v>2489</v>
      </c>
      <c r="Q4391" t="s">
        <v>441</v>
      </c>
      <c r="R4391" t="s">
        <v>442</v>
      </c>
      <c r="S4391" t="s">
        <v>345</v>
      </c>
      <c r="T4391" t="s">
        <v>3619</v>
      </c>
      <c r="U4391" t="s">
        <v>361</v>
      </c>
      <c r="V4391" t="s">
        <v>2490</v>
      </c>
      <c r="W4391" t="s">
        <v>3745</v>
      </c>
      <c r="X4391" t="str">
        <f>LEFT(Table7[[#This Row],[Month]],4)</f>
        <v>2023</v>
      </c>
      <c r="Y4391">
        <f>SIGN(Table7[[#This Row],[Internal Monthly Cost]])</f>
        <v>1</v>
      </c>
    </row>
    <row r="4392" spans="1:25" x14ac:dyDescent="0.2">
      <c r="A4392">
        <v>629</v>
      </c>
      <c r="B4392" t="s">
        <v>3916</v>
      </c>
      <c r="C4392" t="s">
        <v>3916</v>
      </c>
      <c r="D4392" t="s">
        <v>5</v>
      </c>
      <c r="E4392" t="s">
        <v>519</v>
      </c>
      <c r="H4392" t="s">
        <v>523</v>
      </c>
      <c r="I4392" t="s">
        <v>2836</v>
      </c>
      <c r="J4392" t="s">
        <v>6</v>
      </c>
      <c r="K4392" t="s">
        <v>442</v>
      </c>
      <c r="M4392">
        <v>73</v>
      </c>
      <c r="X4392" t="str">
        <f>LEFT(Table7[[#This Row],[Month]],4)</f>
        <v>2023</v>
      </c>
      <c r="Y4392">
        <f>SIGN(Table7[[#This Row],[Internal Monthly Cost]])</f>
        <v>1</v>
      </c>
    </row>
    <row r="4393" spans="1:25" x14ac:dyDescent="0.2">
      <c r="A4393">
        <v>616</v>
      </c>
      <c r="B4393" t="s">
        <v>3916</v>
      </c>
      <c r="C4393" t="s">
        <v>3916</v>
      </c>
      <c r="D4393" t="s">
        <v>5</v>
      </c>
      <c r="E4393" t="s">
        <v>2542</v>
      </c>
      <c r="H4393" t="s">
        <v>2543</v>
      </c>
      <c r="I4393" t="s">
        <v>2851</v>
      </c>
      <c r="J4393" t="s">
        <v>8</v>
      </c>
      <c r="K4393" t="s">
        <v>442</v>
      </c>
      <c r="M4393">
        <v>73</v>
      </c>
      <c r="N4393" t="s">
        <v>2928</v>
      </c>
      <c r="O4393" t="s">
        <v>2929</v>
      </c>
      <c r="P4393" t="s">
        <v>2896</v>
      </c>
      <c r="Q4393" t="s">
        <v>441</v>
      </c>
      <c r="R4393" t="s">
        <v>442</v>
      </c>
      <c r="S4393" t="s">
        <v>345</v>
      </c>
      <c r="T4393" t="s">
        <v>3619</v>
      </c>
      <c r="U4393" t="s">
        <v>343</v>
      </c>
      <c r="V4393" t="s">
        <v>2876</v>
      </c>
      <c r="X4393" t="str">
        <f>LEFT(Table7[[#This Row],[Month]],4)</f>
        <v>2023</v>
      </c>
      <c r="Y4393">
        <f>SIGN(Table7[[#This Row],[Internal Monthly Cost]])</f>
        <v>1</v>
      </c>
    </row>
    <row r="4394" spans="1:25" x14ac:dyDescent="0.2">
      <c r="A4394">
        <v>603</v>
      </c>
      <c r="B4394" t="s">
        <v>3916</v>
      </c>
      <c r="C4394" t="s">
        <v>3916</v>
      </c>
      <c r="D4394" t="s">
        <v>5</v>
      </c>
      <c r="E4394" t="s">
        <v>2531</v>
      </c>
      <c r="H4394" t="s">
        <v>2233</v>
      </c>
      <c r="I4394" t="s">
        <v>2849</v>
      </c>
      <c r="J4394" t="s">
        <v>6</v>
      </c>
      <c r="K4394" t="s">
        <v>442</v>
      </c>
      <c r="M4394">
        <v>66</v>
      </c>
      <c r="X4394" t="str">
        <f>LEFT(Table7[[#This Row],[Month]],4)</f>
        <v>2023</v>
      </c>
      <c r="Y4394">
        <f>SIGN(Table7[[#This Row],[Internal Monthly Cost]])</f>
        <v>1</v>
      </c>
    </row>
    <row r="4395" spans="1:25" x14ac:dyDescent="0.2">
      <c r="A4395">
        <v>569</v>
      </c>
      <c r="B4395" t="s">
        <v>3916</v>
      </c>
      <c r="C4395" t="s">
        <v>3916</v>
      </c>
      <c r="D4395" t="s">
        <v>5</v>
      </c>
      <c r="E4395" t="s">
        <v>650</v>
      </c>
      <c r="F4395" t="s">
        <v>652</v>
      </c>
      <c r="G4395" t="s">
        <v>651</v>
      </c>
      <c r="H4395" t="s">
        <v>653</v>
      </c>
      <c r="I4395" t="s">
        <v>183</v>
      </c>
      <c r="J4395" t="s">
        <v>8</v>
      </c>
      <c r="K4395" t="s">
        <v>124</v>
      </c>
      <c r="M4395">
        <v>74</v>
      </c>
      <c r="N4395" t="s">
        <v>3861</v>
      </c>
      <c r="O4395" t="s">
        <v>3860</v>
      </c>
      <c r="P4395" t="s">
        <v>3862</v>
      </c>
      <c r="Q4395" t="s">
        <v>140</v>
      </c>
      <c r="R4395" t="s">
        <v>811</v>
      </c>
      <c r="S4395" t="s">
        <v>345</v>
      </c>
      <c r="T4395" t="s">
        <v>3625</v>
      </c>
      <c r="U4395" t="s">
        <v>343</v>
      </c>
      <c r="V4395" t="s">
        <v>3855</v>
      </c>
      <c r="X4395" t="str">
        <f>LEFT(Table7[[#This Row],[Month]],4)</f>
        <v>2023</v>
      </c>
      <c r="Y4395">
        <f>SIGN(Table7[[#This Row],[Internal Monthly Cost]])</f>
        <v>1</v>
      </c>
    </row>
    <row r="4396" spans="1:25" x14ac:dyDescent="0.2">
      <c r="A4396">
        <v>581</v>
      </c>
      <c r="B4396" t="s">
        <v>3916</v>
      </c>
      <c r="C4396" t="s">
        <v>3916</v>
      </c>
      <c r="D4396" t="s">
        <v>5</v>
      </c>
      <c r="E4396" t="s">
        <v>2642</v>
      </c>
      <c r="F4396" t="s">
        <v>652</v>
      </c>
      <c r="G4396" t="s">
        <v>2643</v>
      </c>
      <c r="H4396" t="s">
        <v>653</v>
      </c>
      <c r="I4396" t="s">
        <v>183</v>
      </c>
      <c r="J4396" t="s">
        <v>8</v>
      </c>
      <c r="K4396" t="s">
        <v>124</v>
      </c>
      <c r="M4396">
        <v>74</v>
      </c>
      <c r="N4396" t="s">
        <v>184</v>
      </c>
      <c r="O4396" t="s">
        <v>259</v>
      </c>
      <c r="P4396" t="s">
        <v>185</v>
      </c>
      <c r="Q4396" t="s">
        <v>139</v>
      </c>
      <c r="R4396" t="s">
        <v>811</v>
      </c>
      <c r="S4396" t="s">
        <v>345</v>
      </c>
      <c r="T4396" t="s">
        <v>3611</v>
      </c>
      <c r="U4396" t="s">
        <v>343</v>
      </c>
      <c r="V4396" t="s">
        <v>401</v>
      </c>
      <c r="X4396" t="str">
        <f>LEFT(Table7[[#This Row],[Month]],4)</f>
        <v>2023</v>
      </c>
      <c r="Y4396">
        <f>SIGN(Table7[[#This Row],[Internal Monthly Cost]])</f>
        <v>1</v>
      </c>
    </row>
    <row r="4397" spans="1:25" x14ac:dyDescent="0.2">
      <c r="A4397">
        <v>574</v>
      </c>
      <c r="B4397" t="s">
        <v>3916</v>
      </c>
      <c r="C4397" t="s">
        <v>3916</v>
      </c>
      <c r="D4397" t="s">
        <v>5</v>
      </c>
      <c r="E4397" t="s">
        <v>2018</v>
      </c>
      <c r="F4397" t="s">
        <v>652</v>
      </c>
      <c r="G4397" t="s">
        <v>2019</v>
      </c>
      <c r="H4397" t="s">
        <v>653</v>
      </c>
      <c r="I4397" t="s">
        <v>183</v>
      </c>
      <c r="J4397" t="s">
        <v>8</v>
      </c>
      <c r="K4397" t="s">
        <v>124</v>
      </c>
      <c r="M4397">
        <v>74</v>
      </c>
      <c r="N4397" t="s">
        <v>3286</v>
      </c>
      <c r="O4397" t="s">
        <v>3287</v>
      </c>
      <c r="P4397" t="s">
        <v>3288</v>
      </c>
      <c r="Q4397" t="s">
        <v>140</v>
      </c>
      <c r="R4397" t="s">
        <v>811</v>
      </c>
      <c r="S4397" t="s">
        <v>345</v>
      </c>
      <c r="T4397" t="s">
        <v>3625</v>
      </c>
      <c r="U4397" t="s">
        <v>343</v>
      </c>
      <c r="V4397" t="s">
        <v>3741</v>
      </c>
      <c r="X4397" t="str">
        <f>LEFT(Table7[[#This Row],[Month]],4)</f>
        <v>2023</v>
      </c>
      <c r="Y4397">
        <f>SIGN(Table7[[#This Row],[Internal Monthly Cost]])</f>
        <v>1</v>
      </c>
    </row>
    <row r="4398" spans="1:25" x14ac:dyDescent="0.2">
      <c r="A4398">
        <v>585</v>
      </c>
      <c r="B4398" t="s">
        <v>3916</v>
      </c>
      <c r="C4398" t="s">
        <v>3916</v>
      </c>
      <c r="D4398" t="s">
        <v>5</v>
      </c>
      <c r="E4398" t="s">
        <v>2275</v>
      </c>
      <c r="F4398" t="s">
        <v>652</v>
      </c>
      <c r="G4398" t="s">
        <v>2276</v>
      </c>
      <c r="H4398" t="s">
        <v>2277</v>
      </c>
      <c r="I4398" t="s">
        <v>183</v>
      </c>
      <c r="J4398" t="s">
        <v>8</v>
      </c>
      <c r="K4398" t="s">
        <v>127</v>
      </c>
      <c r="M4398">
        <v>37</v>
      </c>
      <c r="N4398" t="s">
        <v>186</v>
      </c>
      <c r="O4398" t="s">
        <v>261</v>
      </c>
      <c r="P4398" t="s">
        <v>187</v>
      </c>
      <c r="Q4398" t="s">
        <v>140</v>
      </c>
      <c r="R4398" t="s">
        <v>811</v>
      </c>
      <c r="S4398" t="s">
        <v>345</v>
      </c>
      <c r="T4398" t="s">
        <v>3615</v>
      </c>
      <c r="U4398" t="s">
        <v>343</v>
      </c>
      <c r="V4398" t="s">
        <v>403</v>
      </c>
      <c r="X4398" t="str">
        <f>LEFT(Table7[[#This Row],[Month]],4)</f>
        <v>2023</v>
      </c>
      <c r="Y4398">
        <f>SIGN(Table7[[#This Row],[Internal Monthly Cost]])</f>
        <v>1</v>
      </c>
    </row>
    <row r="4399" spans="1:25" x14ac:dyDescent="0.2">
      <c r="A4399">
        <v>573</v>
      </c>
      <c r="B4399" t="s">
        <v>3916</v>
      </c>
      <c r="C4399" t="s">
        <v>3916</v>
      </c>
      <c r="D4399" t="s">
        <v>5</v>
      </c>
      <c r="E4399" t="s">
        <v>2624</v>
      </c>
      <c r="F4399" t="s">
        <v>652</v>
      </c>
      <c r="G4399" t="s">
        <v>2625</v>
      </c>
      <c r="H4399" t="s">
        <v>653</v>
      </c>
      <c r="I4399" t="s">
        <v>183</v>
      </c>
      <c r="J4399" t="s">
        <v>8</v>
      </c>
      <c r="K4399" t="s">
        <v>124</v>
      </c>
      <c r="M4399">
        <v>74</v>
      </c>
      <c r="N4399" t="s">
        <v>2772</v>
      </c>
      <c r="O4399" t="s">
        <v>2771</v>
      </c>
      <c r="P4399" t="s">
        <v>2773</v>
      </c>
      <c r="Q4399" t="s">
        <v>139</v>
      </c>
      <c r="R4399" t="s">
        <v>811</v>
      </c>
      <c r="S4399" t="s">
        <v>345</v>
      </c>
      <c r="T4399" t="s">
        <v>3694</v>
      </c>
      <c r="U4399" t="s">
        <v>343</v>
      </c>
      <c r="V4399" t="s">
        <v>344</v>
      </c>
      <c r="X4399" t="str">
        <f>LEFT(Table7[[#This Row],[Month]],4)</f>
        <v>2023</v>
      </c>
      <c r="Y4399">
        <f>SIGN(Table7[[#This Row],[Internal Monthly Cost]])</f>
        <v>1</v>
      </c>
    </row>
    <row r="4400" spans="1:25" x14ac:dyDescent="0.2">
      <c r="A4400">
        <v>579</v>
      </c>
      <c r="B4400" t="s">
        <v>3916</v>
      </c>
      <c r="C4400" t="s">
        <v>3916</v>
      </c>
      <c r="D4400" t="s">
        <v>5</v>
      </c>
      <c r="E4400" t="s">
        <v>2207</v>
      </c>
      <c r="F4400" t="s">
        <v>652</v>
      </c>
      <c r="G4400" t="s">
        <v>2208</v>
      </c>
      <c r="H4400" t="s">
        <v>1726</v>
      </c>
      <c r="I4400" t="s">
        <v>183</v>
      </c>
      <c r="J4400" t="s">
        <v>4</v>
      </c>
      <c r="K4400" t="s">
        <v>124</v>
      </c>
      <c r="M4400">
        <v>74</v>
      </c>
      <c r="X4400" t="str">
        <f>LEFT(Table7[[#This Row],[Month]],4)</f>
        <v>2023</v>
      </c>
      <c r="Y4400">
        <f>SIGN(Table7[[#This Row],[Internal Monthly Cost]])</f>
        <v>1</v>
      </c>
    </row>
    <row r="4401" spans="1:25" x14ac:dyDescent="0.2">
      <c r="A4401">
        <v>576</v>
      </c>
      <c r="B4401" t="s">
        <v>3916</v>
      </c>
      <c r="C4401" t="s">
        <v>3916</v>
      </c>
      <c r="D4401" t="s">
        <v>5</v>
      </c>
      <c r="E4401" t="s">
        <v>2288</v>
      </c>
      <c r="F4401" t="s">
        <v>652</v>
      </c>
      <c r="G4401" t="s">
        <v>2289</v>
      </c>
      <c r="H4401" t="s">
        <v>653</v>
      </c>
      <c r="I4401" t="s">
        <v>183</v>
      </c>
      <c r="J4401" t="s">
        <v>8</v>
      </c>
      <c r="K4401" t="s">
        <v>124</v>
      </c>
      <c r="M4401">
        <v>74</v>
      </c>
      <c r="N4401" t="s">
        <v>109</v>
      </c>
      <c r="O4401" t="s">
        <v>233</v>
      </c>
      <c r="P4401" t="s">
        <v>110</v>
      </c>
      <c r="Q4401" t="s">
        <v>139</v>
      </c>
      <c r="R4401" t="s">
        <v>811</v>
      </c>
      <c r="S4401" t="s">
        <v>345</v>
      </c>
      <c r="T4401" t="s">
        <v>3611</v>
      </c>
      <c r="U4401" t="s">
        <v>343</v>
      </c>
      <c r="V4401" t="s">
        <v>385</v>
      </c>
      <c r="X4401" t="str">
        <f>LEFT(Table7[[#This Row],[Month]],4)</f>
        <v>2023</v>
      </c>
      <c r="Y4401">
        <f>SIGN(Table7[[#This Row],[Internal Monthly Cost]])</f>
        <v>1</v>
      </c>
    </row>
    <row r="4402" spans="1:25" x14ac:dyDescent="0.2">
      <c r="A4402">
        <v>568</v>
      </c>
      <c r="B4402" t="s">
        <v>3916</v>
      </c>
      <c r="C4402" t="s">
        <v>3916</v>
      </c>
      <c r="D4402" t="s">
        <v>5</v>
      </c>
      <c r="E4402" t="s">
        <v>1682</v>
      </c>
      <c r="F4402" t="s">
        <v>652</v>
      </c>
      <c r="G4402" t="s">
        <v>1683</v>
      </c>
      <c r="H4402" t="s">
        <v>653</v>
      </c>
      <c r="I4402" t="s">
        <v>183</v>
      </c>
      <c r="J4402" t="s">
        <v>8</v>
      </c>
      <c r="K4402" t="s">
        <v>124</v>
      </c>
      <c r="M4402">
        <v>74</v>
      </c>
      <c r="N4402" t="s">
        <v>44</v>
      </c>
      <c r="O4402" t="s">
        <v>212</v>
      </c>
      <c r="P4402" t="s">
        <v>45</v>
      </c>
      <c r="Q4402" t="s">
        <v>139</v>
      </c>
      <c r="R4402" t="s">
        <v>811</v>
      </c>
      <c r="S4402" t="s">
        <v>345</v>
      </c>
      <c r="T4402" t="s">
        <v>3611</v>
      </c>
      <c r="U4402" t="s">
        <v>343</v>
      </c>
      <c r="V4402" t="s">
        <v>379</v>
      </c>
      <c r="X4402" t="str">
        <f>LEFT(Table7[[#This Row],[Month]],4)</f>
        <v>2023</v>
      </c>
      <c r="Y4402">
        <f>SIGN(Table7[[#This Row],[Internal Monthly Cost]])</f>
        <v>1</v>
      </c>
    </row>
    <row r="4403" spans="1:25" x14ac:dyDescent="0.2">
      <c r="A4403">
        <v>570</v>
      </c>
      <c r="B4403" t="s">
        <v>3916</v>
      </c>
      <c r="C4403" t="s">
        <v>3916</v>
      </c>
      <c r="D4403" t="s">
        <v>5</v>
      </c>
      <c r="E4403" t="s">
        <v>2299</v>
      </c>
      <c r="F4403" t="s">
        <v>652</v>
      </c>
      <c r="G4403" t="s">
        <v>2300</v>
      </c>
      <c r="H4403" t="s">
        <v>653</v>
      </c>
      <c r="I4403" t="s">
        <v>183</v>
      </c>
      <c r="J4403" t="s">
        <v>8</v>
      </c>
      <c r="K4403" t="s">
        <v>124</v>
      </c>
      <c r="M4403">
        <v>74</v>
      </c>
      <c r="N4403" t="s">
        <v>2675</v>
      </c>
      <c r="O4403" t="s">
        <v>2674</v>
      </c>
      <c r="P4403" t="s">
        <v>2676</v>
      </c>
      <c r="Q4403" t="s">
        <v>139</v>
      </c>
      <c r="R4403" t="s">
        <v>811</v>
      </c>
      <c r="S4403" t="s">
        <v>345</v>
      </c>
      <c r="T4403" t="s">
        <v>3611</v>
      </c>
      <c r="U4403" t="s">
        <v>343</v>
      </c>
      <c r="V4403" t="s">
        <v>2156</v>
      </c>
      <c r="X4403" t="str">
        <f>LEFT(Table7[[#This Row],[Month]],4)</f>
        <v>2023</v>
      </c>
      <c r="Y4403">
        <f>SIGN(Table7[[#This Row],[Internal Monthly Cost]])</f>
        <v>1</v>
      </c>
    </row>
    <row r="4404" spans="1:25" x14ac:dyDescent="0.2">
      <c r="A4404">
        <v>572</v>
      </c>
      <c r="B4404" t="s">
        <v>3916</v>
      </c>
      <c r="C4404" t="s">
        <v>3916</v>
      </c>
      <c r="D4404" t="s">
        <v>5</v>
      </c>
      <c r="E4404" t="s">
        <v>2149</v>
      </c>
      <c r="F4404" t="s">
        <v>652</v>
      </c>
      <c r="G4404" t="s">
        <v>2150</v>
      </c>
      <c r="H4404" t="s">
        <v>653</v>
      </c>
      <c r="I4404" t="s">
        <v>183</v>
      </c>
      <c r="J4404" t="s">
        <v>8</v>
      </c>
      <c r="K4404" t="s">
        <v>124</v>
      </c>
      <c r="M4404">
        <v>74</v>
      </c>
      <c r="N4404" t="s">
        <v>88</v>
      </c>
      <c r="O4404" t="s">
        <v>256</v>
      </c>
      <c r="P4404" t="s">
        <v>89</v>
      </c>
      <c r="Q4404" t="s">
        <v>139</v>
      </c>
      <c r="R4404" t="s">
        <v>811</v>
      </c>
      <c r="S4404" t="s">
        <v>345</v>
      </c>
      <c r="T4404" t="s">
        <v>3611</v>
      </c>
      <c r="U4404" t="s">
        <v>343</v>
      </c>
      <c r="V4404" t="s">
        <v>400</v>
      </c>
      <c r="X4404" t="str">
        <f>LEFT(Table7[[#This Row],[Month]],4)</f>
        <v>2023</v>
      </c>
      <c r="Y4404">
        <f>SIGN(Table7[[#This Row],[Internal Monthly Cost]])</f>
        <v>1</v>
      </c>
    </row>
    <row r="4405" spans="1:25" x14ac:dyDescent="0.2">
      <c r="A4405">
        <v>567</v>
      </c>
      <c r="B4405" t="s">
        <v>3916</v>
      </c>
      <c r="C4405" t="s">
        <v>3916</v>
      </c>
      <c r="D4405" t="s">
        <v>5</v>
      </c>
      <c r="E4405" t="s">
        <v>2291</v>
      </c>
      <c r="F4405" t="s">
        <v>652</v>
      </c>
      <c r="G4405" t="s">
        <v>2292</v>
      </c>
      <c r="H4405" t="s">
        <v>653</v>
      </c>
      <c r="I4405" t="s">
        <v>183</v>
      </c>
      <c r="J4405" t="s">
        <v>8</v>
      </c>
      <c r="K4405" t="s">
        <v>124</v>
      </c>
      <c r="L4405" t="s">
        <v>3752</v>
      </c>
      <c r="M4405">
        <v>74</v>
      </c>
      <c r="N4405" t="s">
        <v>58</v>
      </c>
      <c r="O4405" t="s">
        <v>237</v>
      </c>
      <c r="P4405" t="s">
        <v>59</v>
      </c>
      <c r="Q4405" t="s">
        <v>139</v>
      </c>
      <c r="R4405" t="s">
        <v>811</v>
      </c>
      <c r="S4405" t="s">
        <v>345</v>
      </c>
      <c r="T4405" t="s">
        <v>3611</v>
      </c>
      <c r="U4405" t="s">
        <v>343</v>
      </c>
      <c r="V4405" t="s">
        <v>358</v>
      </c>
      <c r="X4405" t="str">
        <f>LEFT(Table7[[#This Row],[Month]],4)</f>
        <v>2023</v>
      </c>
      <c r="Y4405">
        <f>SIGN(Table7[[#This Row],[Internal Monthly Cost]])</f>
        <v>1</v>
      </c>
    </row>
    <row r="4406" spans="1:25" x14ac:dyDescent="0.2">
      <c r="A4406">
        <v>580</v>
      </c>
      <c r="B4406" t="s">
        <v>3916</v>
      </c>
      <c r="C4406" t="s">
        <v>3916</v>
      </c>
      <c r="D4406" t="s">
        <v>5</v>
      </c>
      <c r="E4406" t="s">
        <v>2158</v>
      </c>
      <c r="F4406" t="s">
        <v>652</v>
      </c>
      <c r="G4406" t="s">
        <v>2159</v>
      </c>
      <c r="H4406" t="s">
        <v>653</v>
      </c>
      <c r="I4406" t="s">
        <v>183</v>
      </c>
      <c r="J4406" t="s">
        <v>8</v>
      </c>
      <c r="K4406" t="s">
        <v>124</v>
      </c>
      <c r="M4406">
        <v>74</v>
      </c>
      <c r="N4406" t="s">
        <v>92</v>
      </c>
      <c r="O4406" t="s">
        <v>258</v>
      </c>
      <c r="P4406" t="s">
        <v>93</v>
      </c>
      <c r="Q4406" t="s">
        <v>139</v>
      </c>
      <c r="R4406" t="s">
        <v>811</v>
      </c>
      <c r="S4406" t="s">
        <v>345</v>
      </c>
      <c r="T4406" t="s">
        <v>3611</v>
      </c>
      <c r="U4406" t="s">
        <v>343</v>
      </c>
      <c r="V4406" t="s">
        <v>373</v>
      </c>
      <c r="X4406" t="str">
        <f>LEFT(Table7[[#This Row],[Month]],4)</f>
        <v>2023</v>
      </c>
      <c r="Y4406">
        <f>SIGN(Table7[[#This Row],[Internal Monthly Cost]])</f>
        <v>1</v>
      </c>
    </row>
    <row r="4407" spans="1:25" x14ac:dyDescent="0.2">
      <c r="A4407">
        <v>577</v>
      </c>
      <c r="B4407" t="s">
        <v>3916</v>
      </c>
      <c r="C4407" t="s">
        <v>3916</v>
      </c>
      <c r="D4407" t="s">
        <v>5</v>
      </c>
      <c r="E4407" t="s">
        <v>2023</v>
      </c>
      <c r="F4407" t="s">
        <v>652</v>
      </c>
      <c r="G4407" t="s">
        <v>2024</v>
      </c>
      <c r="H4407" t="s">
        <v>653</v>
      </c>
      <c r="I4407" t="s">
        <v>183</v>
      </c>
      <c r="J4407" t="s">
        <v>8</v>
      </c>
      <c r="K4407" t="s">
        <v>124</v>
      </c>
      <c r="M4407">
        <v>74</v>
      </c>
      <c r="N4407" t="s">
        <v>3754</v>
      </c>
      <c r="O4407" t="s">
        <v>3753</v>
      </c>
      <c r="P4407" t="s">
        <v>3755</v>
      </c>
      <c r="Q4407" t="s">
        <v>139</v>
      </c>
      <c r="R4407" t="s">
        <v>811</v>
      </c>
      <c r="S4407" t="s">
        <v>345</v>
      </c>
      <c r="T4407" t="s">
        <v>3694</v>
      </c>
      <c r="U4407" t="s">
        <v>343</v>
      </c>
      <c r="V4407" t="s">
        <v>3756</v>
      </c>
      <c r="X4407" t="str">
        <f>LEFT(Table7[[#This Row],[Month]],4)</f>
        <v>2023</v>
      </c>
      <c r="Y4407">
        <f>SIGN(Table7[[#This Row],[Internal Monthly Cost]])</f>
        <v>1</v>
      </c>
    </row>
    <row r="4408" spans="1:25" x14ac:dyDescent="0.2">
      <c r="A4408">
        <v>575</v>
      </c>
      <c r="B4408" t="s">
        <v>3916</v>
      </c>
      <c r="C4408" t="s">
        <v>3916</v>
      </c>
      <c r="D4408" t="s">
        <v>5</v>
      </c>
      <c r="E4408" t="s">
        <v>2185</v>
      </c>
      <c r="F4408" t="s">
        <v>652</v>
      </c>
      <c r="G4408" t="s">
        <v>2186</v>
      </c>
      <c r="H4408" t="s">
        <v>653</v>
      </c>
      <c r="I4408" t="s">
        <v>183</v>
      </c>
      <c r="J4408" t="s">
        <v>8</v>
      </c>
      <c r="K4408" t="s">
        <v>124</v>
      </c>
      <c r="M4408">
        <v>74</v>
      </c>
      <c r="N4408" t="s">
        <v>96</v>
      </c>
      <c r="O4408" t="s">
        <v>241</v>
      </c>
      <c r="P4408" t="s">
        <v>97</v>
      </c>
      <c r="Q4408" t="s">
        <v>139</v>
      </c>
      <c r="R4408" t="s">
        <v>811</v>
      </c>
      <c r="S4408" t="s">
        <v>345</v>
      </c>
      <c r="T4408" t="s">
        <v>3611</v>
      </c>
      <c r="U4408" t="s">
        <v>343</v>
      </c>
      <c r="V4408" t="s">
        <v>373</v>
      </c>
      <c r="X4408" t="str">
        <f>LEFT(Table7[[#This Row],[Month]],4)</f>
        <v>2023</v>
      </c>
      <c r="Y4408">
        <f>SIGN(Table7[[#This Row],[Internal Monthly Cost]])</f>
        <v>1</v>
      </c>
    </row>
    <row r="4409" spans="1:25" x14ac:dyDescent="0.2">
      <c r="A4409">
        <v>578</v>
      </c>
      <c r="B4409" t="s">
        <v>3916</v>
      </c>
      <c r="C4409" t="s">
        <v>3916</v>
      </c>
      <c r="D4409" t="s">
        <v>5</v>
      </c>
      <c r="E4409" t="s">
        <v>1724</v>
      </c>
      <c r="F4409" t="s">
        <v>652</v>
      </c>
      <c r="G4409" t="s">
        <v>1725</v>
      </c>
      <c r="H4409" t="s">
        <v>1726</v>
      </c>
      <c r="I4409" t="s">
        <v>183</v>
      </c>
      <c r="J4409" t="s">
        <v>8</v>
      </c>
      <c r="K4409" t="s">
        <v>124</v>
      </c>
      <c r="M4409">
        <v>74</v>
      </c>
      <c r="N4409" t="s">
        <v>50</v>
      </c>
      <c r="O4409" t="s">
        <v>201</v>
      </c>
      <c r="P4409" t="s">
        <v>51</v>
      </c>
      <c r="Q4409" t="s">
        <v>139</v>
      </c>
      <c r="R4409" t="s">
        <v>811</v>
      </c>
      <c r="S4409" t="s">
        <v>345</v>
      </c>
      <c r="T4409" t="s">
        <v>3611</v>
      </c>
      <c r="U4409" t="s">
        <v>343</v>
      </c>
      <c r="V4409" t="s">
        <v>355</v>
      </c>
      <c r="X4409" t="str">
        <f>LEFT(Table7[[#This Row],[Month]],4)</f>
        <v>2023</v>
      </c>
      <c r="Y4409">
        <f>SIGN(Table7[[#This Row],[Internal Monthly Cost]])</f>
        <v>1</v>
      </c>
    </row>
    <row r="4410" spans="1:25" x14ac:dyDescent="0.2">
      <c r="A4410">
        <v>582</v>
      </c>
      <c r="B4410" t="s">
        <v>3916</v>
      </c>
      <c r="C4410" t="s">
        <v>3916</v>
      </c>
      <c r="D4410" t="s">
        <v>5</v>
      </c>
      <c r="E4410" t="s">
        <v>2401</v>
      </c>
      <c r="F4410" t="s">
        <v>652</v>
      </c>
      <c r="G4410" t="s">
        <v>2402</v>
      </c>
      <c r="H4410" t="s">
        <v>653</v>
      </c>
      <c r="I4410" t="s">
        <v>183</v>
      </c>
      <c r="J4410" t="s">
        <v>8</v>
      </c>
      <c r="K4410" t="s">
        <v>124</v>
      </c>
      <c r="M4410">
        <v>74</v>
      </c>
      <c r="N4410" t="s">
        <v>155</v>
      </c>
      <c r="O4410" t="s">
        <v>199</v>
      </c>
      <c r="P4410" t="s">
        <v>156</v>
      </c>
      <c r="Q4410" t="s">
        <v>139</v>
      </c>
      <c r="R4410" t="s">
        <v>811</v>
      </c>
      <c r="S4410" t="s">
        <v>345</v>
      </c>
      <c r="T4410" t="s">
        <v>3611</v>
      </c>
      <c r="U4410" t="s">
        <v>343</v>
      </c>
      <c r="V4410" t="s">
        <v>393</v>
      </c>
      <c r="X4410" t="str">
        <f>LEFT(Table7[[#This Row],[Month]],4)</f>
        <v>2023</v>
      </c>
      <c r="Y4410">
        <f>SIGN(Table7[[#This Row],[Internal Monthly Cost]])</f>
        <v>1</v>
      </c>
    </row>
    <row r="4411" spans="1:25" x14ac:dyDescent="0.2">
      <c r="A4411">
        <v>571</v>
      </c>
      <c r="B4411" t="s">
        <v>3916</v>
      </c>
      <c r="C4411" t="s">
        <v>3916</v>
      </c>
      <c r="D4411" t="s">
        <v>5</v>
      </c>
      <c r="E4411" t="s">
        <v>2095</v>
      </c>
      <c r="F4411" t="s">
        <v>652</v>
      </c>
      <c r="G4411" t="s">
        <v>2096</v>
      </c>
      <c r="H4411" t="s">
        <v>653</v>
      </c>
      <c r="I4411" t="s">
        <v>183</v>
      </c>
      <c r="J4411" t="s">
        <v>8</v>
      </c>
      <c r="K4411" t="s">
        <v>124</v>
      </c>
      <c r="M4411">
        <v>74</v>
      </c>
      <c r="N4411" t="s">
        <v>3279</v>
      </c>
      <c r="O4411" t="s">
        <v>3280</v>
      </c>
      <c r="P4411" t="s">
        <v>3281</v>
      </c>
      <c r="Q4411" t="s">
        <v>140</v>
      </c>
      <c r="R4411" t="s">
        <v>811</v>
      </c>
      <c r="S4411" t="s">
        <v>345</v>
      </c>
      <c r="T4411" t="s">
        <v>3625</v>
      </c>
      <c r="U4411" t="s">
        <v>343</v>
      </c>
      <c r="V4411" t="s">
        <v>3741</v>
      </c>
      <c r="X4411" t="str">
        <f>LEFT(Table7[[#This Row],[Month]],4)</f>
        <v>2023</v>
      </c>
      <c r="Y4411">
        <f>SIGN(Table7[[#This Row],[Internal Monthly Cost]])</f>
        <v>1</v>
      </c>
    </row>
    <row r="4412" spans="1:25" x14ac:dyDescent="0.2">
      <c r="A4412">
        <v>625</v>
      </c>
      <c r="B4412" t="s">
        <v>3916</v>
      </c>
      <c r="C4412" t="s">
        <v>3916</v>
      </c>
      <c r="D4412" t="s">
        <v>5</v>
      </c>
      <c r="E4412" t="s">
        <v>2627</v>
      </c>
      <c r="F4412" t="s">
        <v>652</v>
      </c>
      <c r="G4412" t="s">
        <v>2628</v>
      </c>
      <c r="H4412" t="s">
        <v>2146</v>
      </c>
      <c r="I4412" t="s">
        <v>290</v>
      </c>
      <c r="J4412" t="s">
        <v>8</v>
      </c>
      <c r="K4412" t="s">
        <v>124</v>
      </c>
      <c r="M4412">
        <v>73</v>
      </c>
      <c r="N4412" t="s">
        <v>82</v>
      </c>
      <c r="O4412" t="s">
        <v>232</v>
      </c>
      <c r="P4412" t="s">
        <v>83</v>
      </c>
      <c r="Q4412" t="s">
        <v>139</v>
      </c>
      <c r="R4412" t="s">
        <v>811</v>
      </c>
      <c r="S4412" t="s">
        <v>345</v>
      </c>
      <c r="T4412" t="s">
        <v>3611</v>
      </c>
      <c r="U4412" t="s">
        <v>343</v>
      </c>
      <c r="V4412" t="s">
        <v>371</v>
      </c>
      <c r="X4412" t="str">
        <f>LEFT(Table7[[#This Row],[Month]],4)</f>
        <v>2023</v>
      </c>
      <c r="Y4412">
        <f>SIGN(Table7[[#This Row],[Internal Monthly Cost]])</f>
        <v>1</v>
      </c>
    </row>
    <row r="4413" spans="1:25" x14ac:dyDescent="0.2">
      <c r="A4413">
        <v>622</v>
      </c>
      <c r="B4413" t="s">
        <v>3916</v>
      </c>
      <c r="C4413" t="s">
        <v>3916</v>
      </c>
      <c r="D4413" t="s">
        <v>5</v>
      </c>
      <c r="E4413" t="s">
        <v>827</v>
      </c>
      <c r="F4413" t="s">
        <v>652</v>
      </c>
      <c r="G4413" t="s">
        <v>828</v>
      </c>
      <c r="H4413" t="s">
        <v>829</v>
      </c>
      <c r="I4413" t="s">
        <v>290</v>
      </c>
      <c r="J4413" t="s">
        <v>8</v>
      </c>
      <c r="K4413" t="s">
        <v>123</v>
      </c>
      <c r="M4413">
        <v>44</v>
      </c>
      <c r="N4413" t="s">
        <v>17</v>
      </c>
      <c r="O4413" t="s">
        <v>200</v>
      </c>
      <c r="P4413" t="s">
        <v>18</v>
      </c>
      <c r="Q4413" t="s">
        <v>171</v>
      </c>
      <c r="R4413" t="s">
        <v>138</v>
      </c>
      <c r="S4413" t="s">
        <v>360</v>
      </c>
      <c r="T4413" t="s">
        <v>3620</v>
      </c>
      <c r="U4413" t="s">
        <v>343</v>
      </c>
      <c r="V4413" t="s">
        <v>388</v>
      </c>
      <c r="X4413" t="str">
        <f>LEFT(Table7[[#This Row],[Month]],4)</f>
        <v>2023</v>
      </c>
      <c r="Y4413">
        <f>SIGN(Table7[[#This Row],[Internal Monthly Cost]])</f>
        <v>1</v>
      </c>
    </row>
    <row r="4414" spans="1:25" x14ac:dyDescent="0.2">
      <c r="A4414">
        <v>635</v>
      </c>
      <c r="B4414" t="s">
        <v>3916</v>
      </c>
      <c r="C4414" t="s">
        <v>3916</v>
      </c>
      <c r="D4414" t="s">
        <v>5</v>
      </c>
      <c r="E4414" t="s">
        <v>2656</v>
      </c>
      <c r="F4414" t="s">
        <v>652</v>
      </c>
      <c r="G4414" t="s">
        <v>2657</v>
      </c>
      <c r="H4414" t="s">
        <v>847</v>
      </c>
      <c r="I4414" t="s">
        <v>291</v>
      </c>
      <c r="J4414" t="s">
        <v>8</v>
      </c>
      <c r="K4414" t="s">
        <v>124</v>
      </c>
      <c r="M4414">
        <v>73</v>
      </c>
      <c r="N4414" t="s">
        <v>2221</v>
      </c>
      <c r="O4414" t="s">
        <v>2220</v>
      </c>
      <c r="P4414" t="s">
        <v>2222</v>
      </c>
      <c r="Q4414" t="s">
        <v>139</v>
      </c>
      <c r="R4414" t="s">
        <v>811</v>
      </c>
      <c r="S4414" t="s">
        <v>345</v>
      </c>
      <c r="T4414" t="s">
        <v>3611</v>
      </c>
      <c r="U4414" t="s">
        <v>343</v>
      </c>
      <c r="V4414" t="s">
        <v>2223</v>
      </c>
      <c r="X4414" t="str">
        <f>LEFT(Table7[[#This Row],[Month]],4)</f>
        <v>2023</v>
      </c>
      <c r="Y4414">
        <f>SIGN(Table7[[#This Row],[Internal Monthly Cost]])</f>
        <v>1</v>
      </c>
    </row>
    <row r="4415" spans="1:25" x14ac:dyDescent="0.2">
      <c r="A4415">
        <v>626</v>
      </c>
      <c r="B4415" t="s">
        <v>3916</v>
      </c>
      <c r="C4415" t="s">
        <v>3916</v>
      </c>
      <c r="D4415" t="s">
        <v>5</v>
      </c>
      <c r="E4415" t="s">
        <v>2645</v>
      </c>
      <c r="F4415" t="s">
        <v>652</v>
      </c>
      <c r="G4415" t="s">
        <v>2646</v>
      </c>
      <c r="H4415" t="s">
        <v>2647</v>
      </c>
      <c r="I4415" t="s">
        <v>290</v>
      </c>
      <c r="J4415" t="s">
        <v>8</v>
      </c>
      <c r="K4415" t="s">
        <v>124</v>
      </c>
      <c r="M4415">
        <v>73</v>
      </c>
      <c r="N4415" t="s">
        <v>115</v>
      </c>
      <c r="O4415" t="s">
        <v>255</v>
      </c>
      <c r="P4415" t="s">
        <v>116</v>
      </c>
      <c r="Q4415" t="s">
        <v>139</v>
      </c>
      <c r="R4415" t="s">
        <v>811</v>
      </c>
      <c r="S4415" t="s">
        <v>345</v>
      </c>
      <c r="T4415" t="s">
        <v>3611</v>
      </c>
      <c r="U4415" t="s">
        <v>343</v>
      </c>
      <c r="V4415" t="s">
        <v>385</v>
      </c>
      <c r="X4415" t="str">
        <f>LEFT(Table7[[#This Row],[Month]],4)</f>
        <v>2023</v>
      </c>
      <c r="Y4415">
        <f>SIGN(Table7[[#This Row],[Internal Monthly Cost]])</f>
        <v>1</v>
      </c>
    </row>
    <row r="4416" spans="1:25" x14ac:dyDescent="0.2">
      <c r="A4416">
        <v>623</v>
      </c>
      <c r="B4416" t="s">
        <v>3916</v>
      </c>
      <c r="C4416" t="s">
        <v>3916</v>
      </c>
      <c r="D4416" t="s">
        <v>5</v>
      </c>
      <c r="E4416" t="s">
        <v>2805</v>
      </c>
      <c r="F4416" t="s">
        <v>652</v>
      </c>
      <c r="G4416" t="s">
        <v>2806</v>
      </c>
      <c r="H4416" t="s">
        <v>2146</v>
      </c>
      <c r="I4416" t="s">
        <v>290</v>
      </c>
      <c r="J4416" t="s">
        <v>8</v>
      </c>
      <c r="K4416" t="s">
        <v>124</v>
      </c>
      <c r="M4416">
        <v>73</v>
      </c>
      <c r="N4416" t="s">
        <v>316</v>
      </c>
      <c r="O4416" t="s">
        <v>317</v>
      </c>
      <c r="P4416" t="s">
        <v>318</v>
      </c>
      <c r="Q4416" t="s">
        <v>139</v>
      </c>
      <c r="R4416" t="s">
        <v>811</v>
      </c>
      <c r="S4416" t="s">
        <v>345</v>
      </c>
      <c r="T4416" t="s">
        <v>3625</v>
      </c>
      <c r="U4416" t="s">
        <v>343</v>
      </c>
      <c r="V4416" t="s">
        <v>344</v>
      </c>
      <c r="X4416" t="str">
        <f>LEFT(Table7[[#This Row],[Month]],4)</f>
        <v>2023</v>
      </c>
      <c r="Y4416">
        <f>SIGN(Table7[[#This Row],[Internal Monthly Cost]])</f>
        <v>1</v>
      </c>
    </row>
    <row r="4417" spans="1:25" x14ac:dyDescent="0.2">
      <c r="A4417">
        <v>624</v>
      </c>
      <c r="B4417" t="s">
        <v>3916</v>
      </c>
      <c r="C4417" t="s">
        <v>3916</v>
      </c>
      <c r="D4417" t="s">
        <v>5</v>
      </c>
      <c r="E4417" t="s">
        <v>2144</v>
      </c>
      <c r="F4417" t="s">
        <v>652</v>
      </c>
      <c r="G4417" t="s">
        <v>2145</v>
      </c>
      <c r="H4417" t="s">
        <v>2146</v>
      </c>
      <c r="I4417" t="s">
        <v>290</v>
      </c>
      <c r="J4417" t="s">
        <v>8</v>
      </c>
      <c r="K4417" t="s">
        <v>124</v>
      </c>
      <c r="M4417">
        <v>73</v>
      </c>
      <c r="N4417" t="s">
        <v>86</v>
      </c>
      <c r="O4417" t="s">
        <v>262</v>
      </c>
      <c r="P4417" t="s">
        <v>87</v>
      </c>
      <c r="Q4417" t="s">
        <v>139</v>
      </c>
      <c r="R4417" t="s">
        <v>811</v>
      </c>
      <c r="S4417" t="s">
        <v>345</v>
      </c>
      <c r="T4417" t="s">
        <v>3611</v>
      </c>
      <c r="U4417" t="s">
        <v>343</v>
      </c>
      <c r="V4417" t="s">
        <v>406</v>
      </c>
      <c r="X4417" t="str">
        <f>LEFT(Table7[[#This Row],[Month]],4)</f>
        <v>2023</v>
      </c>
      <c r="Y4417">
        <f>SIGN(Table7[[#This Row],[Internal Monthly Cost]])</f>
        <v>1</v>
      </c>
    </row>
    <row r="4418" spans="1:25" x14ac:dyDescent="0.2">
      <c r="A4418">
        <v>634</v>
      </c>
      <c r="B4418" t="s">
        <v>3916</v>
      </c>
      <c r="C4418" t="s">
        <v>3916</v>
      </c>
      <c r="D4418" t="s">
        <v>5</v>
      </c>
      <c r="E4418" t="s">
        <v>2649</v>
      </c>
      <c r="F4418" t="s">
        <v>652</v>
      </c>
      <c r="G4418" t="s">
        <v>2650</v>
      </c>
      <c r="H4418" t="s">
        <v>847</v>
      </c>
      <c r="I4418" t="s">
        <v>291</v>
      </c>
      <c r="J4418" t="s">
        <v>8</v>
      </c>
      <c r="K4418" t="s">
        <v>123</v>
      </c>
      <c r="M4418">
        <v>50</v>
      </c>
      <c r="N4418" t="s">
        <v>277</v>
      </c>
      <c r="O4418" t="s">
        <v>278</v>
      </c>
      <c r="P4418" t="s">
        <v>279</v>
      </c>
      <c r="Q4418" t="s">
        <v>171</v>
      </c>
      <c r="R4418" t="s">
        <v>138</v>
      </c>
      <c r="S4418" t="s">
        <v>345</v>
      </c>
      <c r="T4418" t="s">
        <v>362</v>
      </c>
      <c r="U4418" t="s">
        <v>343</v>
      </c>
      <c r="V4418" t="s">
        <v>407</v>
      </c>
      <c r="X4418" t="str">
        <f>LEFT(Table7[[#This Row],[Month]],4)</f>
        <v>2023</v>
      </c>
      <c r="Y4418">
        <f>SIGN(Table7[[#This Row],[Internal Monthly Cost]])</f>
        <v>1</v>
      </c>
    </row>
    <row r="4419" spans="1:25" x14ac:dyDescent="0.2">
      <c r="A4419">
        <v>645</v>
      </c>
      <c r="B4419" t="s">
        <v>3916</v>
      </c>
      <c r="C4419" t="s">
        <v>3916</v>
      </c>
      <c r="D4419" t="s">
        <v>5</v>
      </c>
      <c r="E4419" t="s">
        <v>2702</v>
      </c>
      <c r="F4419" t="s">
        <v>652</v>
      </c>
      <c r="G4419" t="s">
        <v>2939</v>
      </c>
      <c r="H4419" t="s">
        <v>1026</v>
      </c>
      <c r="I4419" t="s">
        <v>2899</v>
      </c>
      <c r="J4419" t="s">
        <v>8</v>
      </c>
      <c r="K4419" t="s">
        <v>124</v>
      </c>
      <c r="M4419">
        <v>72</v>
      </c>
      <c r="N4419" t="s">
        <v>60</v>
      </c>
      <c r="O4419" t="s">
        <v>225</v>
      </c>
      <c r="P4419" t="s">
        <v>61</v>
      </c>
      <c r="Q4419" t="s">
        <v>139</v>
      </c>
      <c r="R4419" t="s">
        <v>811</v>
      </c>
      <c r="S4419" t="s">
        <v>345</v>
      </c>
      <c r="T4419" t="s">
        <v>3611</v>
      </c>
      <c r="U4419" t="s">
        <v>343</v>
      </c>
      <c r="V4419" t="s">
        <v>365</v>
      </c>
      <c r="X4419" t="str">
        <f>LEFT(Table7[[#This Row],[Month]],4)</f>
        <v>2023</v>
      </c>
      <c r="Y4419">
        <f>SIGN(Table7[[#This Row],[Internal Monthly Cost]])</f>
        <v>1</v>
      </c>
    </row>
    <row r="4420" spans="1:25" x14ac:dyDescent="0.2">
      <c r="A4420">
        <v>663</v>
      </c>
      <c r="B4420" t="s">
        <v>3916</v>
      </c>
      <c r="C4420" t="s">
        <v>3916</v>
      </c>
      <c r="D4420" t="s">
        <v>5</v>
      </c>
      <c r="E4420" t="s">
        <v>2797</v>
      </c>
      <c r="F4420" t="s">
        <v>652</v>
      </c>
      <c r="G4420" t="s">
        <v>2798</v>
      </c>
      <c r="H4420" t="s">
        <v>2799</v>
      </c>
      <c r="I4420" t="s">
        <v>2902</v>
      </c>
      <c r="J4420" t="s">
        <v>8</v>
      </c>
      <c r="K4420" t="s">
        <v>124</v>
      </c>
      <c r="M4420">
        <v>72</v>
      </c>
      <c r="N4420" t="s">
        <v>325</v>
      </c>
      <c r="O4420" t="s">
        <v>326</v>
      </c>
      <c r="P4420" t="s">
        <v>327</v>
      </c>
      <c r="Q4420" t="s">
        <v>139</v>
      </c>
      <c r="R4420" t="s">
        <v>811</v>
      </c>
      <c r="S4420" t="s">
        <v>345</v>
      </c>
      <c r="T4420" t="s">
        <v>3611</v>
      </c>
      <c r="U4420" t="s">
        <v>343</v>
      </c>
      <c r="V4420" t="s">
        <v>344</v>
      </c>
      <c r="X4420" t="str">
        <f>LEFT(Table7[[#This Row],[Month]],4)</f>
        <v>2023</v>
      </c>
      <c r="Y4420">
        <f>SIGN(Table7[[#This Row],[Internal Monthly Cost]])</f>
        <v>1</v>
      </c>
    </row>
    <row r="4421" spans="1:25" x14ac:dyDescent="0.2">
      <c r="A4421">
        <v>661</v>
      </c>
      <c r="B4421" t="s">
        <v>3916</v>
      </c>
      <c r="C4421" t="s">
        <v>3916</v>
      </c>
      <c r="D4421" t="s">
        <v>5</v>
      </c>
      <c r="E4421" t="s">
        <v>1403</v>
      </c>
      <c r="F4421" t="s">
        <v>652</v>
      </c>
      <c r="G4421" t="s">
        <v>1404</v>
      </c>
      <c r="H4421" t="s">
        <v>1405</v>
      </c>
      <c r="I4421" t="s">
        <v>2902</v>
      </c>
      <c r="J4421" t="s">
        <v>8</v>
      </c>
      <c r="K4421" t="s">
        <v>124</v>
      </c>
      <c r="M4421">
        <v>72</v>
      </c>
      <c r="N4421" t="s">
        <v>3761</v>
      </c>
      <c r="O4421" t="s">
        <v>3760</v>
      </c>
      <c r="P4421" t="s">
        <v>3762</v>
      </c>
      <c r="Q4421" t="s">
        <v>139</v>
      </c>
      <c r="R4421" t="s">
        <v>811</v>
      </c>
      <c r="S4421" t="s">
        <v>345</v>
      </c>
      <c r="T4421" t="s">
        <v>3694</v>
      </c>
      <c r="U4421" t="s">
        <v>343</v>
      </c>
      <c r="V4421" t="s">
        <v>3763</v>
      </c>
      <c r="X4421" t="str">
        <f>LEFT(Table7[[#This Row],[Month]],4)</f>
        <v>2023</v>
      </c>
      <c r="Y4421">
        <f>SIGN(Table7[[#This Row],[Internal Monthly Cost]])</f>
        <v>1</v>
      </c>
    </row>
    <row r="4422" spans="1:25" x14ac:dyDescent="0.2">
      <c r="A4422">
        <v>667</v>
      </c>
      <c r="B4422" t="s">
        <v>3916</v>
      </c>
      <c r="C4422" t="s">
        <v>3916</v>
      </c>
      <c r="D4422" t="s">
        <v>5</v>
      </c>
      <c r="E4422" t="s">
        <v>797</v>
      </c>
      <c r="F4422" t="s">
        <v>652</v>
      </c>
      <c r="G4422" t="s">
        <v>800</v>
      </c>
      <c r="H4422" t="s">
        <v>801</v>
      </c>
      <c r="I4422" t="s">
        <v>2903</v>
      </c>
      <c r="J4422" t="s">
        <v>8</v>
      </c>
      <c r="K4422" t="s">
        <v>123</v>
      </c>
      <c r="M4422">
        <v>50</v>
      </c>
      <c r="N4422" t="s">
        <v>334</v>
      </c>
      <c r="O4422" t="s">
        <v>335</v>
      </c>
      <c r="P4422" t="s">
        <v>336</v>
      </c>
      <c r="Q4422" t="s">
        <v>171</v>
      </c>
      <c r="R4422" t="s">
        <v>138</v>
      </c>
      <c r="S4422" t="s">
        <v>360</v>
      </c>
      <c r="T4422" t="s">
        <v>2923</v>
      </c>
      <c r="U4422" t="s">
        <v>343</v>
      </c>
      <c r="V4422" t="s">
        <v>415</v>
      </c>
      <c r="X4422" t="str">
        <f>LEFT(Table7[[#This Row],[Month]],4)</f>
        <v>2023</v>
      </c>
      <c r="Y4422">
        <f>SIGN(Table7[[#This Row],[Internal Monthly Cost]])</f>
        <v>1</v>
      </c>
    </row>
    <row r="4423" spans="1:25" x14ac:dyDescent="0.2">
      <c r="A4423">
        <v>675</v>
      </c>
      <c r="B4423" t="s">
        <v>3916</v>
      </c>
      <c r="C4423" t="s">
        <v>3916</v>
      </c>
      <c r="D4423" t="s">
        <v>5</v>
      </c>
      <c r="E4423" t="s">
        <v>1633</v>
      </c>
      <c r="F4423" t="s">
        <v>652</v>
      </c>
      <c r="G4423" t="s">
        <v>1634</v>
      </c>
      <c r="H4423" t="s">
        <v>1635</v>
      </c>
      <c r="I4423" t="s">
        <v>2905</v>
      </c>
      <c r="J4423" t="s">
        <v>8</v>
      </c>
      <c r="K4423" t="s">
        <v>123</v>
      </c>
      <c r="M4423">
        <v>44</v>
      </c>
      <c r="N4423" t="s">
        <v>448</v>
      </c>
      <c r="O4423" t="s">
        <v>449</v>
      </c>
      <c r="P4423" t="s">
        <v>450</v>
      </c>
      <c r="Q4423" t="s">
        <v>171</v>
      </c>
      <c r="R4423" t="s">
        <v>138</v>
      </c>
      <c r="S4423" t="s">
        <v>345</v>
      </c>
      <c r="T4423" t="s">
        <v>451</v>
      </c>
      <c r="U4423" t="s">
        <v>343</v>
      </c>
      <c r="V4423" t="s">
        <v>452</v>
      </c>
      <c r="X4423" t="str">
        <f>LEFT(Table7[[#This Row],[Month]],4)</f>
        <v>2023</v>
      </c>
      <c r="Y4423">
        <f>SIGN(Table7[[#This Row],[Internal Monthly Cost]])</f>
        <v>1</v>
      </c>
    </row>
    <row r="4424" spans="1:25" x14ac:dyDescent="0.2">
      <c r="A4424">
        <v>684</v>
      </c>
      <c r="B4424" t="s">
        <v>3916</v>
      </c>
      <c r="C4424" t="s">
        <v>3916</v>
      </c>
      <c r="D4424" t="s">
        <v>5</v>
      </c>
      <c r="E4424" t="s">
        <v>2891</v>
      </c>
      <c r="F4424" t="s">
        <v>652</v>
      </c>
      <c r="G4424" t="s">
        <v>2892</v>
      </c>
      <c r="H4424" t="s">
        <v>2893</v>
      </c>
      <c r="I4424" t="s">
        <v>2906</v>
      </c>
      <c r="J4424" t="s">
        <v>8</v>
      </c>
      <c r="K4424" t="s">
        <v>124</v>
      </c>
      <c r="M4424">
        <v>37</v>
      </c>
      <c r="N4424" t="s">
        <v>2873</v>
      </c>
      <c r="O4424" t="s">
        <v>2874</v>
      </c>
      <c r="P4424" t="s">
        <v>2875</v>
      </c>
      <c r="Q4424" t="s">
        <v>139</v>
      </c>
      <c r="R4424" t="s">
        <v>811</v>
      </c>
      <c r="S4424" t="s">
        <v>345</v>
      </c>
      <c r="T4424" t="s">
        <v>3611</v>
      </c>
      <c r="U4424" t="s">
        <v>343</v>
      </c>
      <c r="V4424" t="s">
        <v>2876</v>
      </c>
      <c r="X4424" t="str">
        <f>LEFT(Table7[[#This Row],[Month]],4)</f>
        <v>2023</v>
      </c>
      <c r="Y4424">
        <f>SIGN(Table7[[#This Row],[Internal Monthly Cost]])</f>
        <v>1</v>
      </c>
    </row>
    <row r="4425" spans="1:25" x14ac:dyDescent="0.2">
      <c r="A4425">
        <v>716</v>
      </c>
      <c r="B4425" t="s">
        <v>3916</v>
      </c>
      <c r="C4425" t="s">
        <v>3916</v>
      </c>
      <c r="D4425" t="s">
        <v>5</v>
      </c>
      <c r="E4425" t="s">
        <v>3175</v>
      </c>
      <c r="F4425" t="s">
        <v>652</v>
      </c>
      <c r="G4425" t="s">
        <v>3176</v>
      </c>
      <c r="H4425" t="s">
        <v>3156</v>
      </c>
      <c r="I4425" t="s">
        <v>3175</v>
      </c>
      <c r="J4425" t="s">
        <v>8</v>
      </c>
      <c r="K4425" t="s">
        <v>123</v>
      </c>
      <c r="M4425">
        <v>44</v>
      </c>
      <c r="N4425" t="s">
        <v>3179</v>
      </c>
      <c r="O4425" t="s">
        <v>3178</v>
      </c>
      <c r="P4425" t="s">
        <v>3180</v>
      </c>
      <c r="Q4425" t="s">
        <v>171</v>
      </c>
      <c r="R4425" t="s">
        <v>138</v>
      </c>
      <c r="S4425" t="s">
        <v>345</v>
      </c>
      <c r="T4425" t="s">
        <v>3623</v>
      </c>
      <c r="U4425" t="s">
        <v>343</v>
      </c>
      <c r="V4425" t="s">
        <v>3096</v>
      </c>
      <c r="X4425" t="str">
        <f>LEFT(Table7[[#This Row],[Month]],4)</f>
        <v>2023</v>
      </c>
      <c r="Y4425">
        <f>SIGN(Table7[[#This Row],[Internal Monthly Cost]])</f>
        <v>1</v>
      </c>
    </row>
    <row r="4426" spans="1:25" x14ac:dyDescent="0.2">
      <c r="A4426">
        <v>711</v>
      </c>
      <c r="B4426" t="s">
        <v>3916</v>
      </c>
      <c r="C4426" t="s">
        <v>3916</v>
      </c>
      <c r="D4426" t="s">
        <v>5</v>
      </c>
      <c r="E4426" t="s">
        <v>3100</v>
      </c>
      <c r="F4426" t="s">
        <v>652</v>
      </c>
      <c r="G4426" t="s">
        <v>3101</v>
      </c>
      <c r="H4426" t="s">
        <v>3102</v>
      </c>
      <c r="I4426" t="s">
        <v>3077</v>
      </c>
      <c r="J4426" t="s">
        <v>8</v>
      </c>
      <c r="K4426" t="s">
        <v>3074</v>
      </c>
      <c r="M4426">
        <v>47</v>
      </c>
      <c r="N4426" t="s">
        <v>3103</v>
      </c>
      <c r="O4426" t="s">
        <v>3104</v>
      </c>
      <c r="P4426" t="s">
        <v>3150</v>
      </c>
      <c r="Q4426" t="s">
        <v>3106</v>
      </c>
      <c r="R4426" t="s">
        <v>3074</v>
      </c>
      <c r="S4426" t="s">
        <v>345</v>
      </c>
      <c r="T4426" t="s">
        <v>3075</v>
      </c>
      <c r="U4426" t="s">
        <v>343</v>
      </c>
      <c r="V4426" t="s">
        <v>3096</v>
      </c>
      <c r="X4426" t="str">
        <f>LEFT(Table7[[#This Row],[Month]],4)</f>
        <v>2023</v>
      </c>
      <c r="Y4426">
        <f>SIGN(Table7[[#This Row],[Internal Monthly Cost]])</f>
        <v>1</v>
      </c>
    </row>
    <row r="4427" spans="1:25" x14ac:dyDescent="0.2">
      <c r="A4427">
        <v>534</v>
      </c>
      <c r="B4427" t="s">
        <v>3916</v>
      </c>
      <c r="C4427" t="s">
        <v>3916</v>
      </c>
      <c r="D4427" t="s">
        <v>5</v>
      </c>
      <c r="E4427" t="s">
        <v>2326</v>
      </c>
      <c r="F4427" t="s">
        <v>652</v>
      </c>
      <c r="G4427" t="s">
        <v>3903</v>
      </c>
      <c r="H4427" t="s">
        <v>3917</v>
      </c>
      <c r="J4427" t="s">
        <v>4</v>
      </c>
      <c r="K4427" t="s">
        <v>124</v>
      </c>
      <c r="M4427">
        <v>18</v>
      </c>
      <c r="X4427" t="str">
        <f>LEFT(Table7[[#This Row],[Month]],4)</f>
        <v>2023</v>
      </c>
      <c r="Y4427">
        <f>SIGN(Table7[[#This Row],[Internal Monthly Cost]])</f>
        <v>1</v>
      </c>
    </row>
    <row r="4428" spans="1:25" x14ac:dyDescent="0.2">
      <c r="A4428">
        <v>517</v>
      </c>
      <c r="B4428" t="s">
        <v>3916</v>
      </c>
      <c r="C4428" t="s">
        <v>3916</v>
      </c>
      <c r="D4428" t="s">
        <v>5</v>
      </c>
      <c r="E4428" t="s">
        <v>760</v>
      </c>
      <c r="F4428" t="s">
        <v>652</v>
      </c>
      <c r="G4428" t="s">
        <v>3892</v>
      </c>
      <c r="H4428" t="s">
        <v>3921</v>
      </c>
      <c r="J4428" t="s">
        <v>8</v>
      </c>
      <c r="K4428" t="s">
        <v>123</v>
      </c>
      <c r="M4428">
        <v>21</v>
      </c>
      <c r="N4428" t="s">
        <v>10</v>
      </c>
      <c r="O4428" t="s">
        <v>205</v>
      </c>
      <c r="P4428" t="s">
        <v>11</v>
      </c>
      <c r="Q4428" t="s">
        <v>171</v>
      </c>
      <c r="R4428" t="s">
        <v>138</v>
      </c>
      <c r="S4428" t="s">
        <v>360</v>
      </c>
      <c r="T4428" t="s">
        <v>3614</v>
      </c>
      <c r="U4428" t="s">
        <v>343</v>
      </c>
      <c r="V4428" t="s">
        <v>383</v>
      </c>
      <c r="X4428" t="str">
        <f>LEFT(Table7[[#This Row],[Month]],4)</f>
        <v>2023</v>
      </c>
      <c r="Y4428">
        <f>SIGN(Table7[[#This Row],[Internal Monthly Cost]])</f>
        <v>1</v>
      </c>
    </row>
    <row r="4429" spans="1:25" x14ac:dyDescent="0.2">
      <c r="A4429">
        <v>515</v>
      </c>
      <c r="B4429" t="s">
        <v>3916</v>
      </c>
      <c r="C4429" t="s">
        <v>3916</v>
      </c>
      <c r="D4429" t="s">
        <v>5</v>
      </c>
      <c r="E4429" t="s">
        <v>2212</v>
      </c>
      <c r="F4429" t="s">
        <v>652</v>
      </c>
      <c r="G4429" t="s">
        <v>3891</v>
      </c>
      <c r="H4429" t="s">
        <v>3921</v>
      </c>
      <c r="J4429" t="s">
        <v>8</v>
      </c>
      <c r="K4429" t="s">
        <v>124</v>
      </c>
      <c r="M4429">
        <v>17</v>
      </c>
      <c r="N4429" t="s">
        <v>104</v>
      </c>
      <c r="O4429" t="s">
        <v>243</v>
      </c>
      <c r="P4429" t="s">
        <v>105</v>
      </c>
      <c r="Q4429" t="s">
        <v>139</v>
      </c>
      <c r="R4429" t="s">
        <v>811</v>
      </c>
      <c r="S4429" t="s">
        <v>345</v>
      </c>
      <c r="T4429" t="s">
        <v>3611</v>
      </c>
      <c r="U4429" t="s">
        <v>343</v>
      </c>
      <c r="V4429" t="s">
        <v>373</v>
      </c>
      <c r="X4429" t="str">
        <f>LEFT(Table7[[#This Row],[Month]],4)</f>
        <v>2023</v>
      </c>
      <c r="Y4429">
        <f>SIGN(Table7[[#This Row],[Internal Monthly Cost]])</f>
        <v>1</v>
      </c>
    </row>
    <row r="4430" spans="1:25" x14ac:dyDescent="0.2">
      <c r="A4430">
        <v>692</v>
      </c>
      <c r="B4430" t="s">
        <v>3916</v>
      </c>
      <c r="C4430" t="s">
        <v>3916</v>
      </c>
      <c r="D4430" t="s">
        <v>725</v>
      </c>
      <c r="E4430" t="s">
        <v>2945</v>
      </c>
      <c r="F4430" t="s">
        <v>652</v>
      </c>
      <c r="G4430" t="s">
        <v>2946</v>
      </c>
      <c r="H4430" t="s">
        <v>2947</v>
      </c>
      <c r="J4430" t="s">
        <v>8</v>
      </c>
      <c r="K4430" t="s">
        <v>123</v>
      </c>
      <c r="M4430">
        <v>15</v>
      </c>
      <c r="N4430" t="s">
        <v>319</v>
      </c>
      <c r="O4430" t="s">
        <v>320</v>
      </c>
      <c r="P4430" t="s">
        <v>321</v>
      </c>
      <c r="Q4430" t="s">
        <v>171</v>
      </c>
      <c r="R4430" t="s">
        <v>138</v>
      </c>
      <c r="S4430" t="s">
        <v>345</v>
      </c>
      <c r="T4430" t="s">
        <v>2923</v>
      </c>
      <c r="U4430" t="s">
        <v>343</v>
      </c>
      <c r="V4430" t="s">
        <v>356</v>
      </c>
      <c r="X4430" t="str">
        <f>LEFT(Table7[[#This Row],[Month]],4)</f>
        <v>2023</v>
      </c>
      <c r="Y4430">
        <f>SIGN(Table7[[#This Row],[Internal Monthly Cost]])</f>
        <v>1</v>
      </c>
    </row>
    <row r="4431" spans="1:25" x14ac:dyDescent="0.2">
      <c r="A4431">
        <v>737</v>
      </c>
      <c r="B4431" t="s">
        <v>3916</v>
      </c>
      <c r="C4431" t="s">
        <v>3916</v>
      </c>
      <c r="D4431" t="s">
        <v>5</v>
      </c>
      <c r="E4431" t="s">
        <v>3395</v>
      </c>
      <c r="F4431" t="s">
        <v>652</v>
      </c>
      <c r="G4431" t="s">
        <v>3396</v>
      </c>
      <c r="H4431" t="s">
        <v>3383</v>
      </c>
      <c r="I4431" t="s">
        <v>3430</v>
      </c>
      <c r="J4431" t="s">
        <v>8</v>
      </c>
      <c r="K4431" t="s">
        <v>124</v>
      </c>
      <c r="M4431">
        <v>81</v>
      </c>
      <c r="N4431" t="s">
        <v>310</v>
      </c>
      <c r="O4431" t="s">
        <v>311</v>
      </c>
      <c r="P4431" t="s">
        <v>312</v>
      </c>
      <c r="Q4431" t="s">
        <v>139</v>
      </c>
      <c r="R4431" t="s">
        <v>811</v>
      </c>
      <c r="S4431" t="s">
        <v>345</v>
      </c>
      <c r="T4431" t="s">
        <v>3611</v>
      </c>
      <c r="U4431" t="s">
        <v>343</v>
      </c>
      <c r="V4431" t="s">
        <v>344</v>
      </c>
      <c r="X4431" t="str">
        <f>LEFT(Table7[[#This Row],[Month]],4)</f>
        <v>2023</v>
      </c>
      <c r="Y4431">
        <f>SIGN(Table7[[#This Row],[Internal Monthly Cost]])</f>
        <v>1</v>
      </c>
    </row>
    <row r="4432" spans="1:25" x14ac:dyDescent="0.2">
      <c r="A4432">
        <v>526</v>
      </c>
      <c r="B4432" t="s">
        <v>3916</v>
      </c>
      <c r="C4432" t="s">
        <v>3916</v>
      </c>
      <c r="D4432" t="s">
        <v>5</v>
      </c>
      <c r="E4432" t="s">
        <v>779</v>
      </c>
      <c r="F4432" t="s">
        <v>652</v>
      </c>
      <c r="G4432" t="s">
        <v>3898</v>
      </c>
      <c r="H4432" t="s">
        <v>3919</v>
      </c>
      <c r="J4432" t="s">
        <v>8</v>
      </c>
      <c r="K4432" t="s">
        <v>127</v>
      </c>
      <c r="M4432">
        <v>12</v>
      </c>
      <c r="N4432" t="s">
        <v>13</v>
      </c>
      <c r="O4432" t="s">
        <v>207</v>
      </c>
      <c r="P4432" t="s">
        <v>14</v>
      </c>
      <c r="Q4432" t="s">
        <v>140</v>
      </c>
      <c r="R4432" t="s">
        <v>811</v>
      </c>
      <c r="S4432" t="s">
        <v>345</v>
      </c>
      <c r="T4432" t="s">
        <v>3615</v>
      </c>
      <c r="U4432" t="s">
        <v>343</v>
      </c>
      <c r="V4432" t="s">
        <v>386</v>
      </c>
      <c r="X4432" t="str">
        <f>LEFT(Table7[[#This Row],[Month]],4)</f>
        <v>2023</v>
      </c>
      <c r="Y4432">
        <f>SIGN(Table7[[#This Row],[Internal Monthly Cost]])</f>
        <v>1</v>
      </c>
    </row>
    <row r="4433" spans="1:25" x14ac:dyDescent="0.2">
      <c r="A4433">
        <v>527</v>
      </c>
      <c r="B4433" t="s">
        <v>3916</v>
      </c>
      <c r="C4433" t="s">
        <v>3916</v>
      </c>
      <c r="D4433" t="s">
        <v>5</v>
      </c>
      <c r="E4433" t="s">
        <v>748</v>
      </c>
      <c r="F4433" t="s">
        <v>652</v>
      </c>
      <c r="G4433" t="s">
        <v>3899</v>
      </c>
      <c r="H4433" t="s">
        <v>3919</v>
      </c>
      <c r="J4433" t="s">
        <v>8</v>
      </c>
      <c r="K4433" t="s">
        <v>123</v>
      </c>
      <c r="M4433">
        <v>12</v>
      </c>
      <c r="N4433" t="s">
        <v>7</v>
      </c>
      <c r="O4433" t="s">
        <v>208</v>
      </c>
      <c r="P4433" t="s">
        <v>9</v>
      </c>
      <c r="Q4433" t="s">
        <v>171</v>
      </c>
      <c r="R4433" t="s">
        <v>138</v>
      </c>
      <c r="S4433" t="s">
        <v>345</v>
      </c>
      <c r="T4433" t="s">
        <v>387</v>
      </c>
      <c r="U4433" t="s">
        <v>343</v>
      </c>
      <c r="V4433" t="s">
        <v>388</v>
      </c>
      <c r="X4433" t="str">
        <f>LEFT(Table7[[#This Row],[Month]],4)</f>
        <v>2023</v>
      </c>
      <c r="Y4433">
        <f>SIGN(Table7[[#This Row],[Internal Monthly Cost]])</f>
        <v>1</v>
      </c>
    </row>
    <row r="4434" spans="1:25" x14ac:dyDescent="0.2">
      <c r="A4434">
        <v>594</v>
      </c>
      <c r="B4434" t="s">
        <v>3916</v>
      </c>
      <c r="C4434" t="s">
        <v>3916</v>
      </c>
      <c r="D4434" t="s">
        <v>5</v>
      </c>
      <c r="E4434" t="s">
        <v>878</v>
      </c>
      <c r="F4434" t="s">
        <v>652</v>
      </c>
      <c r="G4434" t="s">
        <v>880</v>
      </c>
      <c r="H4434" t="s">
        <v>881</v>
      </c>
      <c r="I4434" t="s">
        <v>289</v>
      </c>
      <c r="J4434" t="s">
        <v>8</v>
      </c>
      <c r="K4434" t="s">
        <v>127</v>
      </c>
      <c r="M4434">
        <v>50</v>
      </c>
      <c r="N4434" t="s">
        <v>21</v>
      </c>
      <c r="O4434" t="s">
        <v>209</v>
      </c>
      <c r="P4434" t="s">
        <v>22</v>
      </c>
      <c r="Q4434" t="s">
        <v>140</v>
      </c>
      <c r="R4434" t="s">
        <v>811</v>
      </c>
      <c r="S4434" t="s">
        <v>360</v>
      </c>
      <c r="T4434" t="s">
        <v>3617</v>
      </c>
      <c r="U4434" t="s">
        <v>343</v>
      </c>
      <c r="V4434" t="s">
        <v>404</v>
      </c>
      <c r="X4434" t="str">
        <f>LEFT(Table7[[#This Row],[Month]],4)</f>
        <v>2023</v>
      </c>
      <c r="Y4434">
        <f>SIGN(Table7[[#This Row],[Internal Monthly Cost]])</f>
        <v>1</v>
      </c>
    </row>
    <row r="4435" spans="1:25" x14ac:dyDescent="0.2">
      <c r="A4435">
        <v>668</v>
      </c>
      <c r="B4435" t="s">
        <v>3916</v>
      </c>
      <c r="C4435" t="s">
        <v>3916</v>
      </c>
      <c r="D4435" t="s">
        <v>5</v>
      </c>
      <c r="E4435" t="s">
        <v>1961</v>
      </c>
      <c r="F4435" t="s">
        <v>652</v>
      </c>
      <c r="G4435" t="s">
        <v>1963</v>
      </c>
      <c r="H4435" t="s">
        <v>1964</v>
      </c>
      <c r="I4435" t="s">
        <v>2904</v>
      </c>
      <c r="J4435" t="s">
        <v>8</v>
      </c>
      <c r="K4435" t="s">
        <v>124</v>
      </c>
      <c r="M4435">
        <v>44</v>
      </c>
      <c r="N4435" t="s">
        <v>416</v>
      </c>
      <c r="O4435" t="s">
        <v>417</v>
      </c>
      <c r="P4435" t="s">
        <v>418</v>
      </c>
      <c r="Q4435" t="s">
        <v>171</v>
      </c>
      <c r="R4435" t="s">
        <v>138</v>
      </c>
      <c r="S4435" t="s">
        <v>345</v>
      </c>
      <c r="T4435" t="s">
        <v>3614</v>
      </c>
      <c r="U4435" t="s">
        <v>343</v>
      </c>
      <c r="V4435" t="s">
        <v>419</v>
      </c>
      <c r="X4435" t="str">
        <f>LEFT(Table7[[#This Row],[Month]],4)</f>
        <v>2023</v>
      </c>
      <c r="Y4435">
        <f>SIGN(Table7[[#This Row],[Internal Monthly Cost]])</f>
        <v>1</v>
      </c>
    </row>
    <row r="4436" spans="1:25" x14ac:dyDescent="0.2">
      <c r="A4436">
        <v>647</v>
      </c>
      <c r="B4436" t="s">
        <v>3916</v>
      </c>
      <c r="C4436" t="s">
        <v>3916</v>
      </c>
      <c r="D4436" t="s">
        <v>5</v>
      </c>
      <c r="E4436" t="s">
        <v>887</v>
      </c>
      <c r="F4436" t="s">
        <v>652</v>
      </c>
      <c r="G4436" t="s">
        <v>888</v>
      </c>
      <c r="H4436" t="s">
        <v>889</v>
      </c>
      <c r="I4436" t="s">
        <v>2899</v>
      </c>
      <c r="J4436" t="s">
        <v>8</v>
      </c>
      <c r="K4436" t="s">
        <v>123</v>
      </c>
      <c r="M4436">
        <v>51</v>
      </c>
      <c r="N4436" t="s">
        <v>298</v>
      </c>
      <c r="O4436" t="s">
        <v>299</v>
      </c>
      <c r="P4436" t="s">
        <v>300</v>
      </c>
      <c r="Q4436" t="s">
        <v>171</v>
      </c>
      <c r="R4436" t="s">
        <v>138</v>
      </c>
      <c r="S4436" t="s">
        <v>345</v>
      </c>
      <c r="T4436" t="s">
        <v>362</v>
      </c>
      <c r="U4436" t="s">
        <v>343</v>
      </c>
      <c r="V4436" t="s">
        <v>3267</v>
      </c>
      <c r="X4436" t="str">
        <f>LEFT(Table7[[#This Row],[Month]],4)</f>
        <v>2023</v>
      </c>
      <c r="Y4436">
        <f>SIGN(Table7[[#This Row],[Internal Monthly Cost]])</f>
        <v>1</v>
      </c>
    </row>
    <row r="4437" spans="1:25" x14ac:dyDescent="0.2">
      <c r="A4437">
        <v>659</v>
      </c>
      <c r="B4437" t="s">
        <v>3916</v>
      </c>
      <c r="C4437" t="s">
        <v>3916</v>
      </c>
      <c r="D4437" t="s">
        <v>5</v>
      </c>
      <c r="E4437" t="s">
        <v>1476</v>
      </c>
      <c r="F4437" t="s">
        <v>652</v>
      </c>
      <c r="G4437" t="s">
        <v>1477</v>
      </c>
      <c r="H4437" t="s">
        <v>1478</v>
      </c>
      <c r="I4437" t="s">
        <v>2901</v>
      </c>
      <c r="J4437" t="s">
        <v>8</v>
      </c>
      <c r="K4437" t="s">
        <v>123</v>
      </c>
      <c r="M4437">
        <v>51</v>
      </c>
      <c r="N4437" t="s">
        <v>2913</v>
      </c>
      <c r="O4437" t="s">
        <v>198</v>
      </c>
      <c r="P4437" t="s">
        <v>37</v>
      </c>
      <c r="Q4437" t="s">
        <v>171</v>
      </c>
      <c r="R4437" t="s">
        <v>138</v>
      </c>
      <c r="S4437" t="s">
        <v>360</v>
      </c>
      <c r="T4437" t="s">
        <v>380</v>
      </c>
      <c r="U4437" t="s">
        <v>343</v>
      </c>
      <c r="V4437" t="s">
        <v>382</v>
      </c>
      <c r="X4437" t="str">
        <f>LEFT(Table7[[#This Row],[Month]],4)</f>
        <v>2023</v>
      </c>
      <c r="Y4437">
        <f>SIGN(Table7[[#This Row],[Internal Monthly Cost]])</f>
        <v>1</v>
      </c>
    </row>
    <row r="4438" spans="1:25" x14ac:dyDescent="0.2">
      <c r="A4438">
        <v>731</v>
      </c>
      <c r="B4438" t="s">
        <v>3916</v>
      </c>
      <c r="C4438" t="s">
        <v>3916</v>
      </c>
      <c r="D4438" t="s">
        <v>5</v>
      </c>
      <c r="E4438" t="s">
        <v>3384</v>
      </c>
      <c r="F4438" t="s">
        <v>652</v>
      </c>
      <c r="G4438" t="s">
        <v>3385</v>
      </c>
      <c r="H4438" t="s">
        <v>3383</v>
      </c>
      <c r="I4438" t="s">
        <v>3430</v>
      </c>
      <c r="J4438" t="s">
        <v>8</v>
      </c>
      <c r="K4438" t="s">
        <v>124</v>
      </c>
      <c r="M4438">
        <v>81</v>
      </c>
      <c r="N4438" t="s">
        <v>56</v>
      </c>
      <c r="O4438" t="s">
        <v>223</v>
      </c>
      <c r="P4438" t="s">
        <v>57</v>
      </c>
      <c r="Q4438" t="s">
        <v>139</v>
      </c>
      <c r="R4438" t="s">
        <v>811</v>
      </c>
      <c r="S4438" t="s">
        <v>345</v>
      </c>
      <c r="T4438" t="s">
        <v>3628</v>
      </c>
      <c r="U4438" t="s">
        <v>343</v>
      </c>
      <c r="V4438" t="s">
        <v>358</v>
      </c>
      <c r="X4438" t="str">
        <f>LEFT(Table7[[#This Row],[Month]],4)</f>
        <v>2023</v>
      </c>
      <c r="Y4438">
        <f>SIGN(Table7[[#This Row],[Internal Monthly Cost]])</f>
        <v>1</v>
      </c>
    </row>
    <row r="4439" spans="1:25" x14ac:dyDescent="0.2">
      <c r="A4439">
        <v>735</v>
      </c>
      <c r="B4439" t="s">
        <v>3916</v>
      </c>
      <c r="C4439" t="s">
        <v>3916</v>
      </c>
      <c r="D4439" t="s">
        <v>5</v>
      </c>
      <c r="E4439" t="s">
        <v>3390</v>
      </c>
      <c r="F4439" t="s">
        <v>652</v>
      </c>
      <c r="G4439" t="s">
        <v>3392</v>
      </c>
      <c r="H4439" t="s">
        <v>3383</v>
      </c>
      <c r="I4439" t="s">
        <v>3430</v>
      </c>
      <c r="J4439" t="s">
        <v>8</v>
      </c>
      <c r="K4439" t="s">
        <v>124</v>
      </c>
      <c r="M4439">
        <v>81</v>
      </c>
      <c r="N4439" t="s">
        <v>80</v>
      </c>
      <c r="O4439" t="s">
        <v>231</v>
      </c>
      <c r="P4439" t="s">
        <v>81</v>
      </c>
      <c r="Q4439" t="s">
        <v>139</v>
      </c>
      <c r="R4439" t="s">
        <v>811</v>
      </c>
      <c r="S4439" t="s">
        <v>345</v>
      </c>
      <c r="T4439" t="s">
        <v>3611</v>
      </c>
      <c r="U4439" t="s">
        <v>343</v>
      </c>
      <c r="V4439" t="s">
        <v>369</v>
      </c>
      <c r="X4439" t="str">
        <f>LEFT(Table7[[#This Row],[Month]],4)</f>
        <v>2023</v>
      </c>
      <c r="Y4439">
        <f>SIGN(Table7[[#This Row],[Internal Monthly Cost]])</f>
        <v>1</v>
      </c>
    </row>
    <row r="4440" spans="1:25" x14ac:dyDescent="0.2">
      <c r="A4440">
        <v>728</v>
      </c>
      <c r="B4440" t="s">
        <v>3916</v>
      </c>
      <c r="C4440" t="s">
        <v>3916</v>
      </c>
      <c r="D4440" t="s">
        <v>5</v>
      </c>
      <c r="E4440" t="s">
        <v>3360</v>
      </c>
      <c r="F4440" t="s">
        <v>652</v>
      </c>
      <c r="G4440" t="s">
        <v>3362</v>
      </c>
      <c r="H4440" t="s">
        <v>3363</v>
      </c>
      <c r="I4440" t="s">
        <v>3430</v>
      </c>
      <c r="J4440" t="s">
        <v>8</v>
      </c>
      <c r="K4440" t="s">
        <v>127</v>
      </c>
      <c r="M4440">
        <v>52</v>
      </c>
      <c r="N4440" t="s">
        <v>1004</v>
      </c>
      <c r="O4440" t="s">
        <v>1003</v>
      </c>
      <c r="P4440" t="s">
        <v>1005</v>
      </c>
      <c r="Q4440" t="s">
        <v>140</v>
      </c>
      <c r="R4440" t="s">
        <v>811</v>
      </c>
      <c r="S4440" t="s">
        <v>345</v>
      </c>
      <c r="T4440" t="s">
        <v>3627</v>
      </c>
      <c r="U4440" t="s">
        <v>343</v>
      </c>
      <c r="V4440" t="s">
        <v>1006</v>
      </c>
      <c r="X4440" t="str">
        <f>LEFT(Table7[[#This Row],[Month]],4)</f>
        <v>2023</v>
      </c>
      <c r="Y4440">
        <f>SIGN(Table7[[#This Row],[Internal Monthly Cost]])</f>
        <v>1</v>
      </c>
    </row>
    <row r="4441" spans="1:25" x14ac:dyDescent="0.2">
      <c r="A4441">
        <v>727</v>
      </c>
      <c r="B4441" t="s">
        <v>3916</v>
      </c>
      <c r="C4441" t="s">
        <v>3916</v>
      </c>
      <c r="D4441" t="s">
        <v>5</v>
      </c>
      <c r="E4441" t="s">
        <v>3338</v>
      </c>
      <c r="F4441" t="s">
        <v>652</v>
      </c>
      <c r="G4441" t="s">
        <v>3339</v>
      </c>
      <c r="H4441" t="s">
        <v>3340</v>
      </c>
      <c r="I4441" t="s">
        <v>3371</v>
      </c>
      <c r="J4441" t="s">
        <v>8</v>
      </c>
      <c r="K4441" t="s">
        <v>127</v>
      </c>
      <c r="M4441">
        <v>62</v>
      </c>
      <c r="N4441" t="s">
        <v>1585</v>
      </c>
      <c r="O4441" t="s">
        <v>1584</v>
      </c>
      <c r="P4441" t="s">
        <v>1586</v>
      </c>
      <c r="Q4441" t="s">
        <v>140</v>
      </c>
      <c r="R4441" t="s">
        <v>811</v>
      </c>
      <c r="S4441" t="s">
        <v>345</v>
      </c>
      <c r="T4441" t="s">
        <v>3615</v>
      </c>
      <c r="U4441" t="s">
        <v>343</v>
      </c>
      <c r="V4441" t="s">
        <v>1587</v>
      </c>
      <c r="X4441" t="str">
        <f>LEFT(Table7[[#This Row],[Month]],4)</f>
        <v>2023</v>
      </c>
      <c r="Y4441">
        <f>SIGN(Table7[[#This Row],[Internal Monthly Cost]])</f>
        <v>1</v>
      </c>
    </row>
    <row r="4442" spans="1:25" x14ac:dyDescent="0.2">
      <c r="A4442">
        <v>738</v>
      </c>
      <c r="B4442" t="s">
        <v>3916</v>
      </c>
      <c r="C4442" t="s">
        <v>3916</v>
      </c>
      <c r="D4442" t="s">
        <v>5</v>
      </c>
      <c r="E4442" t="s">
        <v>3397</v>
      </c>
      <c r="F4442" t="s">
        <v>652</v>
      </c>
      <c r="G4442" t="s">
        <v>3398</v>
      </c>
      <c r="H4442" t="s">
        <v>3383</v>
      </c>
      <c r="I4442" t="s">
        <v>3430</v>
      </c>
      <c r="J4442" t="s">
        <v>8</v>
      </c>
      <c r="K4442" t="s">
        <v>124</v>
      </c>
      <c r="M4442">
        <v>81</v>
      </c>
      <c r="N4442" t="s">
        <v>23</v>
      </c>
      <c r="O4442" t="s">
        <v>224</v>
      </c>
      <c r="P4442" t="s">
        <v>24</v>
      </c>
      <c r="Q4442" t="s">
        <v>139</v>
      </c>
      <c r="R4442" t="s">
        <v>811</v>
      </c>
      <c r="S4442" t="s">
        <v>345</v>
      </c>
      <c r="T4442" t="s">
        <v>3629</v>
      </c>
      <c r="U4442" t="s">
        <v>343</v>
      </c>
      <c r="V4442" t="s">
        <v>359</v>
      </c>
      <c r="X4442" t="str">
        <f>LEFT(Table7[[#This Row],[Month]],4)</f>
        <v>2023</v>
      </c>
      <c r="Y4442">
        <f>SIGN(Table7[[#This Row],[Internal Monthly Cost]])</f>
        <v>1</v>
      </c>
    </row>
    <row r="4443" spans="1:25" x14ac:dyDescent="0.2">
      <c r="A4443">
        <v>744</v>
      </c>
      <c r="B4443" t="s">
        <v>3916</v>
      </c>
      <c r="C4443" t="s">
        <v>3916</v>
      </c>
      <c r="D4443" t="s">
        <v>5</v>
      </c>
      <c r="E4443" t="s">
        <v>3523</v>
      </c>
      <c r="F4443" t="s">
        <v>3519</v>
      </c>
      <c r="H4443" t="s">
        <v>3520</v>
      </c>
      <c r="J4443" t="s">
        <v>4</v>
      </c>
      <c r="K4443" t="s">
        <v>442</v>
      </c>
      <c r="M4443">
        <v>150</v>
      </c>
      <c r="X4443" t="str">
        <f>LEFT(Table7[[#This Row],[Month]],4)</f>
        <v>2023</v>
      </c>
      <c r="Y4443">
        <f>SIGN(Table7[[#This Row],[Internal Monthly Cost]])</f>
        <v>1</v>
      </c>
    </row>
    <row r="4444" spans="1:25" x14ac:dyDescent="0.2">
      <c r="A4444">
        <v>742</v>
      </c>
      <c r="B4444" t="s">
        <v>3916</v>
      </c>
      <c r="C4444" t="s">
        <v>3916</v>
      </c>
      <c r="D4444" t="s">
        <v>5</v>
      </c>
      <c r="E4444" t="s">
        <v>3521</v>
      </c>
      <c r="F4444" t="s">
        <v>3519</v>
      </c>
      <c r="H4444" t="s">
        <v>3520</v>
      </c>
      <c r="J4444" t="s">
        <v>4</v>
      </c>
      <c r="K4444" t="s">
        <v>442</v>
      </c>
      <c r="M4444">
        <v>150</v>
      </c>
      <c r="X4444" t="str">
        <f>LEFT(Table7[[#This Row],[Month]],4)</f>
        <v>2023</v>
      </c>
      <c r="Y4444">
        <f>SIGN(Table7[[#This Row],[Internal Monthly Cost]])</f>
        <v>1</v>
      </c>
    </row>
    <row r="4445" spans="1:25" x14ac:dyDescent="0.2">
      <c r="A4445">
        <v>724</v>
      </c>
      <c r="B4445" t="s">
        <v>3916</v>
      </c>
      <c r="C4445" t="s">
        <v>3916</v>
      </c>
      <c r="D4445" t="s">
        <v>5</v>
      </c>
      <c r="E4445" t="s">
        <v>3300</v>
      </c>
      <c r="F4445" t="s">
        <v>652</v>
      </c>
      <c r="G4445" t="s">
        <v>3301</v>
      </c>
      <c r="H4445" t="s">
        <v>3299</v>
      </c>
      <c r="I4445" t="s">
        <v>3336</v>
      </c>
      <c r="J4445" t="s">
        <v>8</v>
      </c>
      <c r="K4445" t="s">
        <v>124</v>
      </c>
      <c r="M4445">
        <v>80</v>
      </c>
      <c r="N4445" t="s">
        <v>60</v>
      </c>
      <c r="O4445" t="s">
        <v>225</v>
      </c>
      <c r="P4445" t="s">
        <v>61</v>
      </c>
      <c r="Q4445" t="s">
        <v>139</v>
      </c>
      <c r="R4445" t="s">
        <v>811</v>
      </c>
      <c r="S4445" t="s">
        <v>345</v>
      </c>
      <c r="T4445" t="s">
        <v>3611</v>
      </c>
      <c r="U4445" t="s">
        <v>343</v>
      </c>
      <c r="V4445" t="s">
        <v>365</v>
      </c>
      <c r="X4445" t="str">
        <f>LEFT(Table7[[#This Row],[Month]],4)</f>
        <v>2023</v>
      </c>
      <c r="Y4445">
        <f>SIGN(Table7[[#This Row],[Internal Monthly Cost]])</f>
        <v>1</v>
      </c>
    </row>
    <row r="4446" spans="1:25" x14ac:dyDescent="0.2">
      <c r="A4446">
        <v>670</v>
      </c>
      <c r="B4446" t="s">
        <v>3916</v>
      </c>
      <c r="C4446" t="s">
        <v>3916</v>
      </c>
      <c r="D4446" t="s">
        <v>5</v>
      </c>
      <c r="E4446" t="s">
        <v>2824</v>
      </c>
      <c r="F4446" t="s">
        <v>652</v>
      </c>
      <c r="G4446" t="s">
        <v>2825</v>
      </c>
      <c r="H4446" t="s">
        <v>2826</v>
      </c>
      <c r="I4446" t="s">
        <v>2904</v>
      </c>
      <c r="J4446" t="s">
        <v>8</v>
      </c>
      <c r="K4446" t="s">
        <v>124</v>
      </c>
      <c r="M4446">
        <v>37</v>
      </c>
      <c r="N4446" t="s">
        <v>285</v>
      </c>
      <c r="O4446" t="s">
        <v>286</v>
      </c>
      <c r="P4446" t="s">
        <v>287</v>
      </c>
      <c r="Q4446" t="s">
        <v>171</v>
      </c>
      <c r="R4446" t="s">
        <v>138</v>
      </c>
      <c r="S4446" t="s">
        <v>345</v>
      </c>
      <c r="T4446" t="s">
        <v>3623</v>
      </c>
      <c r="U4446" t="s">
        <v>343</v>
      </c>
      <c r="V4446" t="s">
        <v>368</v>
      </c>
      <c r="X4446" t="str">
        <f>LEFT(Table7[[#This Row],[Month]],4)</f>
        <v>2023</v>
      </c>
      <c r="Y4446">
        <f>SIGN(Table7[[#This Row],[Internal Monthly Cost]])</f>
        <v>1</v>
      </c>
    </row>
    <row r="4447" spans="1:25" x14ac:dyDescent="0.2">
      <c r="A4447">
        <v>662</v>
      </c>
      <c r="B4447" t="s">
        <v>3916</v>
      </c>
      <c r="C4447" t="s">
        <v>3916</v>
      </c>
      <c r="D4447" t="s">
        <v>5</v>
      </c>
      <c r="E4447" t="s">
        <v>2481</v>
      </c>
      <c r="F4447" t="s">
        <v>652</v>
      </c>
      <c r="G4447" t="s">
        <v>2482</v>
      </c>
      <c r="H4447" t="s">
        <v>2483</v>
      </c>
      <c r="I4447" t="s">
        <v>2902</v>
      </c>
      <c r="J4447" t="s">
        <v>8</v>
      </c>
      <c r="K4447" t="s">
        <v>124</v>
      </c>
      <c r="M4447">
        <v>24</v>
      </c>
      <c r="N4447" t="s">
        <v>322</v>
      </c>
      <c r="O4447" t="s">
        <v>323</v>
      </c>
      <c r="P4447" t="s">
        <v>324</v>
      </c>
      <c r="Q4447" t="s">
        <v>171</v>
      </c>
      <c r="R4447" t="s">
        <v>138</v>
      </c>
      <c r="S4447" t="s">
        <v>345</v>
      </c>
      <c r="T4447" t="s">
        <v>3620</v>
      </c>
      <c r="U4447" t="s">
        <v>343</v>
      </c>
      <c r="V4447" t="s">
        <v>413</v>
      </c>
      <c r="X4447" t="str">
        <f>LEFT(Table7[[#This Row],[Month]],4)</f>
        <v>2023</v>
      </c>
      <c r="Y4447">
        <f>SIGN(Table7[[#This Row],[Internal Monthly Cost]])</f>
        <v>1</v>
      </c>
    </row>
    <row r="4448" spans="1:25" x14ac:dyDescent="0.2">
      <c r="A4448">
        <v>665</v>
      </c>
      <c r="B4448" t="s">
        <v>3916</v>
      </c>
      <c r="C4448" t="s">
        <v>3916</v>
      </c>
      <c r="D4448" t="s">
        <v>5</v>
      </c>
      <c r="E4448" t="s">
        <v>1798</v>
      </c>
      <c r="F4448" t="s">
        <v>652</v>
      </c>
      <c r="G4448" t="s">
        <v>1800</v>
      </c>
      <c r="H4448" t="s">
        <v>1801</v>
      </c>
      <c r="I4448" t="s">
        <v>2902</v>
      </c>
      <c r="J4448" t="s">
        <v>8</v>
      </c>
      <c r="K4448" t="s">
        <v>127</v>
      </c>
      <c r="M4448">
        <v>31</v>
      </c>
      <c r="N4448" t="s">
        <v>3908</v>
      </c>
      <c r="O4448" t="s">
        <v>3909</v>
      </c>
      <c r="P4448" t="s">
        <v>3910</v>
      </c>
      <c r="Q4448" t="s">
        <v>140</v>
      </c>
      <c r="R4448" t="s">
        <v>811</v>
      </c>
      <c r="S4448" t="s">
        <v>345</v>
      </c>
      <c r="T4448" t="s">
        <v>3615</v>
      </c>
      <c r="U4448" t="s">
        <v>343</v>
      </c>
      <c r="V4448" t="s">
        <v>3911</v>
      </c>
      <c r="X4448" t="str">
        <f>LEFT(Table7[[#This Row],[Month]],4)</f>
        <v>2023</v>
      </c>
      <c r="Y4448">
        <f>SIGN(Table7[[#This Row],[Internal Monthly Cost]])</f>
        <v>1</v>
      </c>
    </row>
    <row r="4449" spans="1:25" x14ac:dyDescent="0.2">
      <c r="A4449">
        <v>669</v>
      </c>
      <c r="B4449" t="s">
        <v>3916</v>
      </c>
      <c r="C4449" t="s">
        <v>3916</v>
      </c>
      <c r="D4449" t="s">
        <v>5</v>
      </c>
      <c r="E4449" t="s">
        <v>2818</v>
      </c>
      <c r="F4449" t="s">
        <v>652</v>
      </c>
      <c r="G4449" t="s">
        <v>2819</v>
      </c>
      <c r="H4449" t="s">
        <v>2820</v>
      </c>
      <c r="I4449" t="s">
        <v>2904</v>
      </c>
      <c r="J4449" t="s">
        <v>8</v>
      </c>
      <c r="K4449" t="s">
        <v>127</v>
      </c>
      <c r="M4449">
        <v>29</v>
      </c>
      <c r="N4449" t="s">
        <v>1487</v>
      </c>
      <c r="O4449" t="s">
        <v>1486</v>
      </c>
      <c r="P4449" t="s">
        <v>1488</v>
      </c>
      <c r="Q4449" t="s">
        <v>140</v>
      </c>
      <c r="R4449" t="s">
        <v>811</v>
      </c>
      <c r="S4449" t="s">
        <v>345</v>
      </c>
      <c r="T4449" t="s">
        <v>3615</v>
      </c>
      <c r="U4449" t="s">
        <v>343</v>
      </c>
      <c r="V4449" t="s">
        <v>382</v>
      </c>
      <c r="X4449" t="str">
        <f>LEFT(Table7[[#This Row],[Month]],4)</f>
        <v>2023</v>
      </c>
      <c r="Y4449">
        <f>SIGN(Table7[[#This Row],[Internal Monthly Cost]])</f>
        <v>1</v>
      </c>
    </row>
    <row r="4450" spans="1:25" x14ac:dyDescent="0.2">
      <c r="A4450">
        <v>704</v>
      </c>
      <c r="B4450" t="s">
        <v>3916</v>
      </c>
      <c r="C4450" t="s">
        <v>3916</v>
      </c>
      <c r="D4450" t="s">
        <v>5</v>
      </c>
      <c r="E4450" t="s">
        <v>3035</v>
      </c>
      <c r="F4450" t="s">
        <v>652</v>
      </c>
      <c r="G4450" t="s">
        <v>3036</v>
      </c>
      <c r="H4450" t="s">
        <v>2980</v>
      </c>
      <c r="I4450" t="s">
        <v>3077</v>
      </c>
      <c r="J4450" t="s">
        <v>8</v>
      </c>
      <c r="K4450" t="s">
        <v>127</v>
      </c>
      <c r="M4450">
        <v>30</v>
      </c>
      <c r="N4450" t="s">
        <v>1579</v>
      </c>
      <c r="O4450" t="s">
        <v>1578</v>
      </c>
      <c r="P4450" t="s">
        <v>1580</v>
      </c>
      <c r="Q4450" t="s">
        <v>140</v>
      </c>
      <c r="R4450" t="s">
        <v>811</v>
      </c>
      <c r="S4450" t="s">
        <v>360</v>
      </c>
      <c r="T4450" t="s">
        <v>3625</v>
      </c>
      <c r="U4450" t="s">
        <v>343</v>
      </c>
      <c r="V4450" t="s">
        <v>1581</v>
      </c>
      <c r="X4450" t="str">
        <f>LEFT(Table7[[#This Row],[Month]],4)</f>
        <v>2023</v>
      </c>
      <c r="Y4450">
        <f>SIGN(Table7[[#This Row],[Internal Monthly Cost]])</f>
        <v>1</v>
      </c>
    </row>
    <row r="4451" spans="1:25" x14ac:dyDescent="0.2">
      <c r="A4451">
        <v>703</v>
      </c>
      <c r="B4451" t="s">
        <v>3916</v>
      </c>
      <c r="C4451" t="s">
        <v>3916</v>
      </c>
      <c r="D4451" t="s">
        <v>5</v>
      </c>
      <c r="E4451" t="s">
        <v>2951</v>
      </c>
      <c r="F4451" t="s">
        <v>652</v>
      </c>
      <c r="G4451" t="s">
        <v>2952</v>
      </c>
      <c r="H4451" t="s">
        <v>2953</v>
      </c>
      <c r="I4451" t="s">
        <v>3056</v>
      </c>
      <c r="J4451" t="s">
        <v>8</v>
      </c>
      <c r="K4451" t="s">
        <v>124</v>
      </c>
      <c r="M4451">
        <v>31</v>
      </c>
      <c r="N4451" t="s">
        <v>3426</v>
      </c>
      <c r="O4451" t="s">
        <v>3427</v>
      </c>
      <c r="P4451" t="s">
        <v>3428</v>
      </c>
      <c r="Q4451" t="s">
        <v>139</v>
      </c>
      <c r="R4451" t="s">
        <v>811</v>
      </c>
      <c r="S4451" t="s">
        <v>345</v>
      </c>
      <c r="T4451" t="s">
        <v>3611</v>
      </c>
      <c r="U4451" t="s">
        <v>343</v>
      </c>
      <c r="V4451" t="s">
        <v>3429</v>
      </c>
      <c r="X4451" t="str">
        <f>LEFT(Table7[[#This Row],[Month]],4)</f>
        <v>2023</v>
      </c>
      <c r="Y4451">
        <f>SIGN(Table7[[#This Row],[Internal Monthly Cost]])</f>
        <v>1</v>
      </c>
    </row>
    <row r="4452" spans="1:25" x14ac:dyDescent="0.2">
      <c r="A4452">
        <v>709</v>
      </c>
      <c r="B4452" t="s">
        <v>3916</v>
      </c>
      <c r="C4452" t="s">
        <v>3916</v>
      </c>
      <c r="D4452" t="s">
        <v>5</v>
      </c>
      <c r="E4452" t="s">
        <v>3346</v>
      </c>
      <c r="F4452" t="s">
        <v>652</v>
      </c>
      <c r="G4452" t="s">
        <v>3058</v>
      </c>
      <c r="H4452" t="s">
        <v>3059</v>
      </c>
      <c r="I4452" t="s">
        <v>3077</v>
      </c>
      <c r="J4452" t="s">
        <v>6</v>
      </c>
      <c r="K4452" t="s">
        <v>124</v>
      </c>
      <c r="M4452">
        <v>30</v>
      </c>
      <c r="X4452" t="str">
        <f>LEFT(Table7[[#This Row],[Month]],4)</f>
        <v>2023</v>
      </c>
      <c r="Y4452">
        <f>SIGN(Table7[[#This Row],[Internal Monthly Cost]])</f>
        <v>1</v>
      </c>
    </row>
    <row r="4453" spans="1:25" x14ac:dyDescent="0.2">
      <c r="A4453">
        <v>705</v>
      </c>
      <c r="B4453" t="s">
        <v>3916</v>
      </c>
      <c r="C4453" t="s">
        <v>3916</v>
      </c>
      <c r="D4453" t="s">
        <v>5</v>
      </c>
      <c r="E4453" t="s">
        <v>2978</v>
      </c>
      <c r="F4453" t="s">
        <v>652</v>
      </c>
      <c r="G4453" t="s">
        <v>2979</v>
      </c>
      <c r="H4453" t="s">
        <v>2980</v>
      </c>
      <c r="I4453" t="s">
        <v>3077</v>
      </c>
      <c r="J4453" t="s">
        <v>8</v>
      </c>
      <c r="K4453" t="s">
        <v>127</v>
      </c>
      <c r="M4453">
        <v>30</v>
      </c>
      <c r="N4453" t="s">
        <v>3183</v>
      </c>
      <c r="O4453" t="s">
        <v>3184</v>
      </c>
      <c r="P4453" t="s">
        <v>3185</v>
      </c>
      <c r="Q4453" t="s">
        <v>140</v>
      </c>
      <c r="R4453" t="s">
        <v>811</v>
      </c>
      <c r="S4453" t="s">
        <v>345</v>
      </c>
      <c r="T4453" t="s">
        <v>3615</v>
      </c>
      <c r="U4453" t="s">
        <v>343</v>
      </c>
      <c r="V4453" t="s">
        <v>3186</v>
      </c>
      <c r="X4453" t="str">
        <f>LEFT(Table7[[#This Row],[Month]],4)</f>
        <v>2023</v>
      </c>
      <c r="Y4453">
        <f>SIGN(Table7[[#This Row],[Internal Monthly Cost]])</f>
        <v>1</v>
      </c>
    </row>
    <row r="4454" spans="1:25" x14ac:dyDescent="0.2">
      <c r="A4454">
        <v>715</v>
      </c>
      <c r="B4454" t="s">
        <v>3916</v>
      </c>
      <c r="C4454" t="s">
        <v>3916</v>
      </c>
      <c r="D4454" t="s">
        <v>5</v>
      </c>
      <c r="E4454" t="s">
        <v>3154</v>
      </c>
      <c r="F4454" t="s">
        <v>652</v>
      </c>
      <c r="G4454" t="s">
        <v>3155</v>
      </c>
      <c r="H4454" t="s">
        <v>3156</v>
      </c>
      <c r="I4454" t="s">
        <v>3187</v>
      </c>
      <c r="J4454" t="s">
        <v>8</v>
      </c>
      <c r="K4454" t="s">
        <v>127</v>
      </c>
      <c r="M4454">
        <v>31</v>
      </c>
      <c r="N4454" t="s">
        <v>3188</v>
      </c>
      <c r="O4454" t="s">
        <v>3189</v>
      </c>
      <c r="P4454" t="s">
        <v>3190</v>
      </c>
      <c r="Q4454" t="s">
        <v>140</v>
      </c>
      <c r="R4454" t="s">
        <v>811</v>
      </c>
      <c r="S4454" t="s">
        <v>345</v>
      </c>
      <c r="T4454" t="s">
        <v>3615</v>
      </c>
      <c r="U4454" t="s">
        <v>343</v>
      </c>
      <c r="V4454" t="s">
        <v>3191</v>
      </c>
      <c r="X4454" t="str">
        <f>LEFT(Table7[[#This Row],[Month]],4)</f>
        <v>2023</v>
      </c>
      <c r="Y4454">
        <f>SIGN(Table7[[#This Row],[Internal Monthly Cost]])</f>
        <v>1</v>
      </c>
    </row>
    <row r="4455" spans="1:25" x14ac:dyDescent="0.2">
      <c r="A4455">
        <v>714</v>
      </c>
      <c r="B4455" t="s">
        <v>3916</v>
      </c>
      <c r="C4455" t="s">
        <v>3916</v>
      </c>
      <c r="D4455" t="s">
        <v>5</v>
      </c>
      <c r="E4455" t="s">
        <v>3170</v>
      </c>
      <c r="F4455" t="s">
        <v>652</v>
      </c>
      <c r="G4455" t="s">
        <v>3171</v>
      </c>
      <c r="H4455" t="s">
        <v>3156</v>
      </c>
      <c r="I4455" t="s">
        <v>3187</v>
      </c>
      <c r="J4455" t="s">
        <v>8</v>
      </c>
      <c r="K4455" t="s">
        <v>124</v>
      </c>
      <c r="M4455">
        <v>31</v>
      </c>
      <c r="N4455" t="s">
        <v>2741</v>
      </c>
      <c r="O4455" t="s">
        <v>2740</v>
      </c>
      <c r="P4455" t="s">
        <v>2742</v>
      </c>
      <c r="Q4455" t="s">
        <v>139</v>
      </c>
      <c r="R4455" t="s">
        <v>811</v>
      </c>
      <c r="S4455" t="s">
        <v>345</v>
      </c>
      <c r="T4455" t="s">
        <v>3626</v>
      </c>
      <c r="U4455" t="s">
        <v>343</v>
      </c>
      <c r="V4455" t="s">
        <v>344</v>
      </c>
      <c r="X4455" t="str">
        <f>LEFT(Table7[[#This Row],[Month]],4)</f>
        <v>2023</v>
      </c>
      <c r="Y4455">
        <f>SIGN(Table7[[#This Row],[Internal Monthly Cost]])</f>
        <v>1</v>
      </c>
    </row>
    <row r="4456" spans="1:25" x14ac:dyDescent="0.2">
      <c r="A4456">
        <v>713</v>
      </c>
      <c r="B4456" t="s">
        <v>3916</v>
      </c>
      <c r="C4456" t="s">
        <v>3916</v>
      </c>
      <c r="D4456" t="s">
        <v>5</v>
      </c>
      <c r="E4456" t="s">
        <v>3107</v>
      </c>
      <c r="F4456" t="s">
        <v>652</v>
      </c>
      <c r="G4456" t="s">
        <v>3108</v>
      </c>
      <c r="H4456" t="s">
        <v>3109</v>
      </c>
      <c r="I4456" t="s">
        <v>3151</v>
      </c>
      <c r="J4456" t="s">
        <v>8</v>
      </c>
      <c r="K4456" t="s">
        <v>127</v>
      </c>
      <c r="M4456">
        <v>30</v>
      </c>
      <c r="N4456" t="s">
        <v>35</v>
      </c>
      <c r="O4456" t="s">
        <v>203</v>
      </c>
      <c r="P4456" t="s">
        <v>36</v>
      </c>
      <c r="Q4456" t="s">
        <v>140</v>
      </c>
      <c r="R4456" t="s">
        <v>811</v>
      </c>
      <c r="S4456" t="s">
        <v>360</v>
      </c>
      <c r="T4456" t="s">
        <v>3615</v>
      </c>
      <c r="U4456" t="s">
        <v>343</v>
      </c>
      <c r="V4456" t="s">
        <v>351</v>
      </c>
      <c r="X4456" t="str">
        <f>LEFT(Table7[[#This Row],[Month]],4)</f>
        <v>2023</v>
      </c>
      <c r="Y4456">
        <f>SIGN(Table7[[#This Row],[Internal Monthly Cost]])</f>
        <v>1</v>
      </c>
    </row>
    <row r="4457" spans="1:25" x14ac:dyDescent="0.2">
      <c r="A4457">
        <v>721</v>
      </c>
      <c r="B4457" t="s">
        <v>3916</v>
      </c>
      <c r="C4457" t="s">
        <v>3916</v>
      </c>
      <c r="D4457" t="s">
        <v>5</v>
      </c>
      <c r="E4457" t="s">
        <v>3275</v>
      </c>
      <c r="F4457" t="s">
        <v>652</v>
      </c>
      <c r="G4457" t="s">
        <v>3270</v>
      </c>
      <c r="H4457" t="s">
        <v>3296</v>
      </c>
      <c r="I4457" t="s">
        <v>3294</v>
      </c>
      <c r="J4457" t="s">
        <v>8</v>
      </c>
      <c r="K4457" t="s">
        <v>127</v>
      </c>
      <c r="M4457">
        <v>31</v>
      </c>
      <c r="N4457" t="s">
        <v>1164</v>
      </c>
      <c r="O4457" t="s">
        <v>1163</v>
      </c>
      <c r="P4457" t="s">
        <v>1165</v>
      </c>
      <c r="Q4457" t="s">
        <v>140</v>
      </c>
      <c r="R4457" t="s">
        <v>811</v>
      </c>
      <c r="S4457" t="s">
        <v>345</v>
      </c>
      <c r="T4457" t="s">
        <v>3615</v>
      </c>
      <c r="U4457" t="s">
        <v>343</v>
      </c>
      <c r="V4457" t="s">
        <v>1166</v>
      </c>
      <c r="X4457" t="str">
        <f>LEFT(Table7[[#This Row],[Month]],4)</f>
        <v>2023</v>
      </c>
      <c r="Y4457">
        <f>SIGN(Table7[[#This Row],[Internal Monthly Cost]])</f>
        <v>1</v>
      </c>
    </row>
    <row r="4458" spans="1:25" x14ac:dyDescent="0.2">
      <c r="A4458">
        <v>720</v>
      </c>
      <c r="B4458" t="s">
        <v>3916</v>
      </c>
      <c r="C4458" t="s">
        <v>3916</v>
      </c>
      <c r="D4458" t="s">
        <v>5</v>
      </c>
      <c r="E4458" t="s">
        <v>3273</v>
      </c>
      <c r="F4458" t="s">
        <v>652</v>
      </c>
      <c r="G4458" t="s">
        <v>3272</v>
      </c>
      <c r="H4458" t="s">
        <v>3295</v>
      </c>
      <c r="I4458" t="s">
        <v>3294</v>
      </c>
      <c r="J4458" t="s">
        <v>8</v>
      </c>
      <c r="K4458" t="s">
        <v>124</v>
      </c>
      <c r="M4458">
        <v>31</v>
      </c>
      <c r="N4458" t="s">
        <v>2191</v>
      </c>
      <c r="O4458" t="s">
        <v>2190</v>
      </c>
      <c r="P4458" t="s">
        <v>2192</v>
      </c>
      <c r="Q4458" t="s">
        <v>139</v>
      </c>
      <c r="R4458" t="s">
        <v>811</v>
      </c>
      <c r="S4458" t="s">
        <v>360</v>
      </c>
      <c r="T4458" t="s">
        <v>3611</v>
      </c>
      <c r="U4458" t="s">
        <v>343</v>
      </c>
      <c r="V4458" t="s">
        <v>2193</v>
      </c>
      <c r="X4458" t="str">
        <f>LEFT(Table7[[#This Row],[Month]],4)</f>
        <v>2023</v>
      </c>
      <c r="Y4458">
        <f>SIGN(Table7[[#This Row],[Internal Monthly Cost]])</f>
        <v>1</v>
      </c>
    </row>
    <row r="4459" spans="1:25" x14ac:dyDescent="0.2">
      <c r="A4459">
        <v>719</v>
      </c>
      <c r="B4459" t="s">
        <v>3916</v>
      </c>
      <c r="C4459" t="s">
        <v>3916</v>
      </c>
      <c r="D4459" t="s">
        <v>5</v>
      </c>
      <c r="E4459" t="s">
        <v>3192</v>
      </c>
      <c r="F4459" t="s">
        <v>652</v>
      </c>
      <c r="G4459" t="s">
        <v>3193</v>
      </c>
      <c r="H4459" t="s">
        <v>3194</v>
      </c>
      <c r="I4459" t="s">
        <v>3269</v>
      </c>
      <c r="J4459" t="s">
        <v>8</v>
      </c>
      <c r="K4459" t="s">
        <v>127</v>
      </c>
      <c r="M4459">
        <v>31</v>
      </c>
      <c r="N4459" t="s">
        <v>295</v>
      </c>
      <c r="O4459" t="s">
        <v>296</v>
      </c>
      <c r="P4459" t="s">
        <v>297</v>
      </c>
      <c r="Q4459" t="s">
        <v>140</v>
      </c>
      <c r="R4459" t="s">
        <v>811</v>
      </c>
      <c r="S4459" t="s">
        <v>345</v>
      </c>
      <c r="T4459" t="s">
        <v>3615</v>
      </c>
      <c r="U4459" t="s">
        <v>343</v>
      </c>
      <c r="V4459" t="s">
        <v>411</v>
      </c>
      <c r="X4459" t="str">
        <f>LEFT(Table7[[#This Row],[Month]],4)</f>
        <v>2023</v>
      </c>
      <c r="Y4459">
        <f>SIGN(Table7[[#This Row],[Internal Monthly Cost]])</f>
        <v>1</v>
      </c>
    </row>
    <row r="4460" spans="1:25" x14ac:dyDescent="0.2">
      <c r="A4460">
        <v>740</v>
      </c>
      <c r="B4460" t="s">
        <v>3916</v>
      </c>
      <c r="C4460" t="s">
        <v>3916</v>
      </c>
      <c r="D4460" t="s">
        <v>5</v>
      </c>
      <c r="E4460" t="s">
        <v>3505</v>
      </c>
      <c r="F4460" t="s">
        <v>652</v>
      </c>
      <c r="G4460" t="s">
        <v>3507</v>
      </c>
      <c r="H4460" t="s">
        <v>3508</v>
      </c>
      <c r="I4460" t="s">
        <v>3517</v>
      </c>
      <c r="J4460" t="s">
        <v>8</v>
      </c>
      <c r="K4460" t="s">
        <v>123</v>
      </c>
      <c r="M4460">
        <v>34</v>
      </c>
      <c r="N4460" t="s">
        <v>1101</v>
      </c>
      <c r="O4460" t="s">
        <v>1100</v>
      </c>
      <c r="P4460" t="s">
        <v>1102</v>
      </c>
      <c r="Q4460" t="s">
        <v>171</v>
      </c>
      <c r="R4460" t="s">
        <v>138</v>
      </c>
      <c r="S4460" t="s">
        <v>345</v>
      </c>
      <c r="T4460" t="s">
        <v>1103</v>
      </c>
      <c r="U4460" t="s">
        <v>343</v>
      </c>
      <c r="V4460" t="s">
        <v>1104</v>
      </c>
      <c r="X4460" t="str">
        <f>LEFT(Table7[[#This Row],[Month]],4)</f>
        <v>2023</v>
      </c>
      <c r="Y4460">
        <f>SIGN(Table7[[#This Row],[Internal Monthly Cost]])</f>
        <v>1</v>
      </c>
    </row>
    <row r="4461" spans="1:25" x14ac:dyDescent="0.2">
      <c r="A4461">
        <v>751</v>
      </c>
      <c r="B4461" t="s">
        <v>3916</v>
      </c>
      <c r="C4461" t="s">
        <v>3916</v>
      </c>
      <c r="D4461" t="s">
        <v>5</v>
      </c>
      <c r="E4461" t="s">
        <v>3602</v>
      </c>
      <c r="F4461" t="s">
        <v>652</v>
      </c>
      <c r="G4461" t="s">
        <v>3603</v>
      </c>
      <c r="H4461" t="s">
        <v>505</v>
      </c>
      <c r="J4461" t="s">
        <v>8</v>
      </c>
      <c r="K4461" t="s">
        <v>127</v>
      </c>
      <c r="M4461">
        <v>34</v>
      </c>
      <c r="N4461" t="s">
        <v>3607</v>
      </c>
      <c r="O4461" t="s">
        <v>3606</v>
      </c>
      <c r="P4461" t="s">
        <v>3608</v>
      </c>
      <c r="Q4461" t="s">
        <v>140</v>
      </c>
      <c r="R4461" t="s">
        <v>811</v>
      </c>
      <c r="S4461" t="s">
        <v>345</v>
      </c>
      <c r="T4461" t="s">
        <v>3615</v>
      </c>
      <c r="U4461" t="s">
        <v>343</v>
      </c>
      <c r="V4461" t="s">
        <v>3609</v>
      </c>
      <c r="X4461" t="str">
        <f>LEFT(Table7[[#This Row],[Month]],4)</f>
        <v>2023</v>
      </c>
      <c r="Y4461">
        <f>SIGN(Table7[[#This Row],[Internal Monthly Cost]])</f>
        <v>1</v>
      </c>
    </row>
    <row r="4462" spans="1:25" x14ac:dyDescent="0.2">
      <c r="A4462">
        <v>759</v>
      </c>
      <c r="B4462" t="s">
        <v>3916</v>
      </c>
      <c r="C4462" t="s">
        <v>3916</v>
      </c>
      <c r="D4462" t="s">
        <v>5</v>
      </c>
      <c r="E4462" t="s">
        <v>3847</v>
      </c>
      <c r="F4462" t="s">
        <v>652</v>
      </c>
      <c r="G4462" t="s">
        <v>3821</v>
      </c>
      <c r="H4462" t="s">
        <v>3822</v>
      </c>
      <c r="I4462" t="s">
        <v>3848</v>
      </c>
      <c r="J4462" t="s">
        <v>8</v>
      </c>
      <c r="K4462" t="s">
        <v>127</v>
      </c>
      <c r="M4462">
        <v>39</v>
      </c>
      <c r="N4462" t="s">
        <v>1011</v>
      </c>
      <c r="O4462" t="s">
        <v>1010</v>
      </c>
      <c r="P4462" t="s">
        <v>1012</v>
      </c>
      <c r="Q4462" t="s">
        <v>140</v>
      </c>
      <c r="R4462" t="s">
        <v>811</v>
      </c>
      <c r="S4462" t="s">
        <v>360</v>
      </c>
      <c r="T4462" t="s">
        <v>3638</v>
      </c>
      <c r="U4462" t="s">
        <v>343</v>
      </c>
      <c r="V4462" t="s">
        <v>1013</v>
      </c>
      <c r="X4462" t="str">
        <f>LEFT(Table7[[#This Row],[Month]],4)</f>
        <v>2023</v>
      </c>
      <c r="Y4462">
        <f>SIGN(Table7[[#This Row],[Internal Monthly Cost]])</f>
        <v>1</v>
      </c>
    </row>
    <row r="4463" spans="1:25" x14ac:dyDescent="0.2">
      <c r="A4463">
        <v>755</v>
      </c>
      <c r="B4463" t="s">
        <v>3916</v>
      </c>
      <c r="C4463" t="s">
        <v>3916</v>
      </c>
      <c r="D4463" t="s">
        <v>5</v>
      </c>
      <c r="E4463" t="s">
        <v>3747</v>
      </c>
      <c r="F4463" t="s">
        <v>652</v>
      </c>
      <c r="G4463" t="s">
        <v>3603</v>
      </c>
      <c r="H4463" t="s">
        <v>3748</v>
      </c>
      <c r="I4463" t="s">
        <v>3825</v>
      </c>
      <c r="J4463" t="s">
        <v>8</v>
      </c>
      <c r="K4463" t="s">
        <v>127</v>
      </c>
      <c r="M4463">
        <v>35</v>
      </c>
      <c r="N4463" t="s">
        <v>1188</v>
      </c>
      <c r="O4463" t="s">
        <v>1187</v>
      </c>
      <c r="P4463" t="s">
        <v>1189</v>
      </c>
      <c r="Q4463" t="s">
        <v>140</v>
      </c>
      <c r="R4463" t="s">
        <v>811</v>
      </c>
      <c r="S4463" t="s">
        <v>345</v>
      </c>
      <c r="T4463" t="s">
        <v>3615</v>
      </c>
      <c r="U4463" t="s">
        <v>343</v>
      </c>
      <c r="V4463" t="s">
        <v>1190</v>
      </c>
      <c r="X4463" t="str">
        <f>LEFT(Table7[[#This Row],[Month]],4)</f>
        <v>2023</v>
      </c>
      <c r="Y4463">
        <f>SIGN(Table7[[#This Row],[Internal Monthly Cost]])</f>
        <v>1</v>
      </c>
    </row>
    <row r="4464" spans="1:25" x14ac:dyDescent="0.2">
      <c r="A4464">
        <v>729</v>
      </c>
      <c r="B4464" t="s">
        <v>3916</v>
      </c>
      <c r="C4464" t="s">
        <v>3916</v>
      </c>
      <c r="D4464" t="s">
        <v>725</v>
      </c>
      <c r="E4464" t="s">
        <v>3380</v>
      </c>
      <c r="F4464" t="s">
        <v>652</v>
      </c>
      <c r="G4464" t="s">
        <v>3732</v>
      </c>
      <c r="H4464" t="s">
        <v>2693</v>
      </c>
      <c r="J4464" t="s">
        <v>8</v>
      </c>
      <c r="K4464" t="s">
        <v>123</v>
      </c>
      <c r="M4464">
        <v>56</v>
      </c>
      <c r="X4464" t="str">
        <f>LEFT(Table7[[#This Row],[Month]],4)</f>
        <v>2023</v>
      </c>
      <c r="Y4464">
        <f>SIGN(Table7[[#This Row],[Internal Monthly Cost]])</f>
        <v>1</v>
      </c>
    </row>
    <row r="4465" spans="1:25" x14ac:dyDescent="0.2">
      <c r="A4465">
        <v>762</v>
      </c>
      <c r="B4465" t="s">
        <v>3916</v>
      </c>
      <c r="C4465" t="s">
        <v>3916</v>
      </c>
      <c r="D4465" t="s">
        <v>5</v>
      </c>
      <c r="E4465" t="s">
        <v>3871</v>
      </c>
      <c r="F4465" t="s">
        <v>652</v>
      </c>
      <c r="G4465" t="s">
        <v>3930</v>
      </c>
      <c r="H4465" t="s">
        <v>3879</v>
      </c>
      <c r="I4465" t="s">
        <v>3931</v>
      </c>
      <c r="J4465" t="s">
        <v>8</v>
      </c>
      <c r="K4465" t="s">
        <v>123</v>
      </c>
      <c r="M4465">
        <v>63</v>
      </c>
      <c r="X4465" t="str">
        <f>LEFT(Table7[[#This Row],[Month]],4)</f>
        <v>2023</v>
      </c>
      <c r="Y4465">
        <f>SIGN(Table7[[#This Row],[Internal Monthly Cost]])</f>
        <v>1</v>
      </c>
    </row>
    <row r="4466" spans="1:25" x14ac:dyDescent="0.2">
      <c r="A4466">
        <v>584</v>
      </c>
      <c r="B4466" t="s">
        <v>3916</v>
      </c>
      <c r="C4466" t="s">
        <v>3916</v>
      </c>
      <c r="D4466" t="s">
        <v>5</v>
      </c>
      <c r="E4466" t="s">
        <v>2419</v>
      </c>
      <c r="F4466" t="s">
        <v>652</v>
      </c>
      <c r="G4466" t="s">
        <v>2420</v>
      </c>
      <c r="H4466" t="s">
        <v>2421</v>
      </c>
      <c r="I4466" t="s">
        <v>183</v>
      </c>
      <c r="J4466" t="s">
        <v>8</v>
      </c>
      <c r="K4466" t="s">
        <v>130</v>
      </c>
      <c r="M4466">
        <v>49</v>
      </c>
      <c r="N4466" t="s">
        <v>172</v>
      </c>
      <c r="O4466" t="s">
        <v>260</v>
      </c>
      <c r="P4466" t="s">
        <v>173</v>
      </c>
      <c r="Q4466" t="s">
        <v>142</v>
      </c>
      <c r="R4466" t="s">
        <v>141</v>
      </c>
      <c r="S4466" t="s">
        <v>345</v>
      </c>
      <c r="T4466" t="s">
        <v>3616</v>
      </c>
      <c r="U4466" t="s">
        <v>343</v>
      </c>
      <c r="V4466" t="s">
        <v>394</v>
      </c>
      <c r="X4466" t="str">
        <f>LEFT(Table7[[#This Row],[Month]],4)</f>
        <v>2023</v>
      </c>
      <c r="Y4466">
        <f>SIGN(Table7[[#This Row],[Internal Monthly Cost]])</f>
        <v>1</v>
      </c>
    </row>
    <row r="4467" spans="1:25" x14ac:dyDescent="0.2">
      <c r="A4467">
        <v>586</v>
      </c>
      <c r="B4467" t="s">
        <v>3916</v>
      </c>
      <c r="C4467" t="s">
        <v>3916</v>
      </c>
      <c r="D4467" t="s">
        <v>5</v>
      </c>
      <c r="E4467" t="s">
        <v>2505</v>
      </c>
      <c r="F4467" t="s">
        <v>652</v>
      </c>
      <c r="G4467" t="s">
        <v>2507</v>
      </c>
      <c r="H4467" t="s">
        <v>2508</v>
      </c>
      <c r="I4467" t="s">
        <v>183</v>
      </c>
      <c r="J4467" t="s">
        <v>8</v>
      </c>
      <c r="K4467" t="s">
        <v>123</v>
      </c>
      <c r="M4467">
        <v>30</v>
      </c>
      <c r="N4467" t="s">
        <v>166</v>
      </c>
      <c r="O4467" t="s">
        <v>206</v>
      </c>
      <c r="P4467" t="s">
        <v>167</v>
      </c>
      <c r="Q4467" t="s">
        <v>171</v>
      </c>
      <c r="R4467" t="s">
        <v>138</v>
      </c>
      <c r="S4467" t="s">
        <v>345</v>
      </c>
      <c r="T4467" t="s">
        <v>380</v>
      </c>
      <c r="U4467" t="s">
        <v>343</v>
      </c>
      <c r="V4467" t="s">
        <v>397</v>
      </c>
      <c r="X4467" t="str">
        <f>LEFT(Table7[[#This Row],[Month]],4)</f>
        <v>2023</v>
      </c>
      <c r="Y4467">
        <f>SIGN(Table7[[#This Row],[Internal Monthly Cost]])</f>
        <v>1</v>
      </c>
    </row>
    <row r="4468" spans="1:25" x14ac:dyDescent="0.2">
      <c r="A4468">
        <v>666</v>
      </c>
      <c r="B4468" t="s">
        <v>3916</v>
      </c>
      <c r="C4468" t="s">
        <v>3916</v>
      </c>
      <c r="D4468" t="s">
        <v>5</v>
      </c>
      <c r="E4468" t="s">
        <v>2810</v>
      </c>
      <c r="F4468" t="s">
        <v>652</v>
      </c>
      <c r="G4468" t="s">
        <v>2813</v>
      </c>
      <c r="H4468" t="s">
        <v>2814</v>
      </c>
      <c r="I4468" t="s">
        <v>2903</v>
      </c>
      <c r="J4468" t="s">
        <v>8</v>
      </c>
      <c r="K4468" t="s">
        <v>130</v>
      </c>
      <c r="M4468">
        <v>37</v>
      </c>
      <c r="N4468" t="s">
        <v>3841</v>
      </c>
      <c r="O4468" t="s">
        <v>3840</v>
      </c>
      <c r="P4468" t="s">
        <v>3842</v>
      </c>
      <c r="Q4468" t="s">
        <v>142</v>
      </c>
      <c r="R4468" t="s">
        <v>141</v>
      </c>
      <c r="S4468" t="s">
        <v>345</v>
      </c>
      <c r="T4468" t="s">
        <v>3843</v>
      </c>
      <c r="U4468" t="s">
        <v>343</v>
      </c>
      <c r="V4468" t="s">
        <v>3844</v>
      </c>
      <c r="X4468" t="str">
        <f>LEFT(Table7[[#This Row],[Month]],4)</f>
        <v>2023</v>
      </c>
      <c r="Y4468">
        <f>SIGN(Table7[[#This Row],[Internal Monthly Cost]])</f>
        <v>1</v>
      </c>
    </row>
    <row r="4469" spans="1:25" x14ac:dyDescent="0.2">
      <c r="A4469">
        <v>648</v>
      </c>
      <c r="B4469" t="s">
        <v>3916</v>
      </c>
      <c r="C4469" t="s">
        <v>3916</v>
      </c>
      <c r="D4469" t="s">
        <v>5</v>
      </c>
      <c r="E4469" t="s">
        <v>2713</v>
      </c>
      <c r="F4469" t="s">
        <v>652</v>
      </c>
      <c r="G4469" t="s">
        <v>2703</v>
      </c>
      <c r="H4469" t="s">
        <v>2717</v>
      </c>
      <c r="I4469" t="s">
        <v>2901</v>
      </c>
      <c r="J4469" t="s">
        <v>8</v>
      </c>
      <c r="K4469" t="s">
        <v>130</v>
      </c>
      <c r="M4469">
        <v>39</v>
      </c>
      <c r="N4469" t="s">
        <v>301</v>
      </c>
      <c r="O4469" t="s">
        <v>302</v>
      </c>
      <c r="P4469" t="s">
        <v>303</v>
      </c>
      <c r="Q4469" t="s">
        <v>142</v>
      </c>
      <c r="R4469" t="s">
        <v>141</v>
      </c>
      <c r="S4469" t="s">
        <v>345</v>
      </c>
      <c r="T4469" t="s">
        <v>3616</v>
      </c>
      <c r="U4469" t="s">
        <v>343</v>
      </c>
      <c r="V4469" t="s">
        <v>412</v>
      </c>
      <c r="X4469" t="str">
        <f>LEFT(Table7[[#This Row],[Month]],4)</f>
        <v>2023</v>
      </c>
      <c r="Y4469">
        <f>SIGN(Table7[[#This Row],[Internal Monthly Cost]])</f>
        <v>1</v>
      </c>
    </row>
    <row r="4470" spans="1:25" x14ac:dyDescent="0.2">
      <c r="A4470">
        <v>656</v>
      </c>
      <c r="B4470" t="s">
        <v>3916</v>
      </c>
      <c r="C4470" t="s">
        <v>3916</v>
      </c>
      <c r="D4470" t="s">
        <v>5</v>
      </c>
      <c r="E4470" t="s">
        <v>2725</v>
      </c>
      <c r="F4470" t="s">
        <v>652</v>
      </c>
      <c r="G4470" t="s">
        <v>2940</v>
      </c>
      <c r="H4470" t="s">
        <v>2717</v>
      </c>
      <c r="I4470" t="s">
        <v>2901</v>
      </c>
      <c r="J4470" t="s">
        <v>4</v>
      </c>
      <c r="K4470" t="s">
        <v>130</v>
      </c>
      <c r="M4470">
        <v>39</v>
      </c>
      <c r="X4470" t="str">
        <f>LEFT(Table7[[#This Row],[Month]],4)</f>
        <v>2023</v>
      </c>
      <c r="Y4470">
        <f>SIGN(Table7[[#This Row],[Internal Monthly Cost]])</f>
        <v>1</v>
      </c>
    </row>
    <row r="4471" spans="1:25" x14ac:dyDescent="0.2">
      <c r="A4471">
        <v>658</v>
      </c>
      <c r="B4471" t="s">
        <v>3916</v>
      </c>
      <c r="C4471" t="s">
        <v>3916</v>
      </c>
      <c r="D4471" t="s">
        <v>5</v>
      </c>
      <c r="E4471" t="s">
        <v>2721</v>
      </c>
      <c r="F4471" t="s">
        <v>652</v>
      </c>
      <c r="G4471" t="s">
        <v>2722</v>
      </c>
      <c r="H4471" t="s">
        <v>2717</v>
      </c>
      <c r="I4471" t="s">
        <v>2901</v>
      </c>
      <c r="J4471" t="s">
        <v>8</v>
      </c>
      <c r="K4471" t="s">
        <v>130</v>
      </c>
      <c r="M4471">
        <v>39</v>
      </c>
      <c r="N4471" t="s">
        <v>331</v>
      </c>
      <c r="O4471" t="s">
        <v>332</v>
      </c>
      <c r="P4471" t="s">
        <v>333</v>
      </c>
      <c r="Q4471" t="s">
        <v>142</v>
      </c>
      <c r="R4471" t="s">
        <v>141</v>
      </c>
      <c r="S4471" t="s">
        <v>345</v>
      </c>
      <c r="T4471" t="s">
        <v>3622</v>
      </c>
      <c r="U4471" t="s">
        <v>343</v>
      </c>
      <c r="V4471" t="s">
        <v>414</v>
      </c>
      <c r="X4471" t="str">
        <f>LEFT(Table7[[#This Row],[Month]],4)</f>
        <v>2023</v>
      </c>
      <c r="Y4471">
        <f>SIGN(Table7[[#This Row],[Internal Monthly Cost]])</f>
        <v>1</v>
      </c>
    </row>
    <row r="4472" spans="1:25" x14ac:dyDescent="0.2">
      <c r="A4472">
        <v>636</v>
      </c>
      <c r="B4472" t="s">
        <v>3916</v>
      </c>
      <c r="C4472" t="s">
        <v>3916</v>
      </c>
      <c r="D4472" t="s">
        <v>5</v>
      </c>
      <c r="E4472" t="s">
        <v>844</v>
      </c>
      <c r="F4472" t="s">
        <v>652</v>
      </c>
      <c r="G4472" t="s">
        <v>846</v>
      </c>
      <c r="H4472" t="s">
        <v>847</v>
      </c>
      <c r="I4472" t="s">
        <v>291</v>
      </c>
      <c r="J4472" t="s">
        <v>8</v>
      </c>
      <c r="K4472" t="s">
        <v>123</v>
      </c>
      <c r="M4472">
        <v>35</v>
      </c>
      <c r="N4472" t="s">
        <v>19</v>
      </c>
      <c r="O4472" t="s">
        <v>196</v>
      </c>
      <c r="P4472" t="s">
        <v>20</v>
      </c>
      <c r="Q4472" t="s">
        <v>171</v>
      </c>
      <c r="R4472" t="s">
        <v>138</v>
      </c>
      <c r="S4472" t="s">
        <v>345</v>
      </c>
      <c r="T4472" t="s">
        <v>380</v>
      </c>
      <c r="U4472" t="s">
        <v>343</v>
      </c>
      <c r="V4472" t="s">
        <v>409</v>
      </c>
      <c r="X4472" t="str">
        <f>LEFT(Table7[[#This Row],[Month]],4)</f>
        <v>2023</v>
      </c>
      <c r="Y4472">
        <f>SIGN(Table7[[#This Row],[Internal Monthly Cost]])</f>
        <v>1</v>
      </c>
    </row>
    <row r="4473" spans="1:25" x14ac:dyDescent="0.2">
      <c r="A4473">
        <v>734</v>
      </c>
      <c r="B4473" t="s">
        <v>3916</v>
      </c>
      <c r="C4473" t="s">
        <v>3916</v>
      </c>
      <c r="D4473" t="s">
        <v>5</v>
      </c>
      <c r="E4473" t="s">
        <v>3388</v>
      </c>
      <c r="F4473" t="s">
        <v>652</v>
      </c>
      <c r="G4473" t="s">
        <v>3389</v>
      </c>
      <c r="H4473" t="s">
        <v>3383</v>
      </c>
      <c r="I4473" t="s">
        <v>3430</v>
      </c>
      <c r="J4473" t="s">
        <v>8</v>
      </c>
      <c r="K4473" t="s">
        <v>130</v>
      </c>
      <c r="M4473">
        <v>32</v>
      </c>
      <c r="N4473" t="s">
        <v>3832</v>
      </c>
      <c r="O4473" t="s">
        <v>3831</v>
      </c>
      <c r="P4473" t="s">
        <v>3833</v>
      </c>
      <c r="Q4473" t="s">
        <v>142</v>
      </c>
      <c r="R4473" t="s">
        <v>141</v>
      </c>
      <c r="S4473" t="s">
        <v>345</v>
      </c>
      <c r="T4473" t="s">
        <v>3622</v>
      </c>
      <c r="U4473" t="s">
        <v>343</v>
      </c>
      <c r="V4473" t="s">
        <v>3834</v>
      </c>
      <c r="X4473" t="str">
        <f>LEFT(Table7[[#This Row],[Month]],4)</f>
        <v>2023</v>
      </c>
      <c r="Y4473">
        <f>SIGN(Table7[[#This Row],[Internal Monthly Cost]])</f>
        <v>1</v>
      </c>
    </row>
    <row r="4474" spans="1:25" x14ac:dyDescent="0.2">
      <c r="A4474">
        <v>733</v>
      </c>
      <c r="B4474" t="s">
        <v>3916</v>
      </c>
      <c r="C4474" t="s">
        <v>3916</v>
      </c>
      <c r="D4474" t="s">
        <v>5</v>
      </c>
      <c r="E4474" t="s">
        <v>3386</v>
      </c>
      <c r="F4474" t="s">
        <v>652</v>
      </c>
      <c r="G4474" t="s">
        <v>3387</v>
      </c>
      <c r="H4474" t="s">
        <v>3383</v>
      </c>
      <c r="I4474" t="s">
        <v>3430</v>
      </c>
      <c r="J4474" t="s">
        <v>4</v>
      </c>
      <c r="K4474" t="s">
        <v>130</v>
      </c>
      <c r="M4474">
        <v>32</v>
      </c>
      <c r="X4474" t="str">
        <f>LEFT(Table7[[#This Row],[Month]],4)</f>
        <v>2023</v>
      </c>
      <c r="Y4474">
        <f>SIGN(Table7[[#This Row],[Internal Monthly Cost]])</f>
        <v>1</v>
      </c>
    </row>
    <row r="4475" spans="1:25" x14ac:dyDescent="0.2">
      <c r="A4475">
        <v>746</v>
      </c>
      <c r="B4475" t="s">
        <v>3916</v>
      </c>
      <c r="C4475" t="s">
        <v>3916</v>
      </c>
      <c r="D4475" t="s">
        <v>5</v>
      </c>
      <c r="E4475" t="s">
        <v>3524</v>
      </c>
      <c r="F4475" t="s">
        <v>3519</v>
      </c>
      <c r="H4475" t="s">
        <v>3520</v>
      </c>
      <c r="J4475" t="s">
        <v>4</v>
      </c>
      <c r="K4475" t="s">
        <v>442</v>
      </c>
      <c r="M4475">
        <v>150</v>
      </c>
      <c r="X4475" t="str">
        <f>LEFT(Table7[[#This Row],[Month]],4)</f>
        <v>2023</v>
      </c>
      <c r="Y4475">
        <f>SIGN(Table7[[#This Row],[Internal Monthly Cost]])</f>
        <v>1</v>
      </c>
    </row>
    <row r="4476" spans="1:25" x14ac:dyDescent="0.2">
      <c r="A4476">
        <v>741</v>
      </c>
      <c r="B4476" t="s">
        <v>3916</v>
      </c>
      <c r="C4476" t="s">
        <v>3916</v>
      </c>
      <c r="D4476" t="s">
        <v>5</v>
      </c>
      <c r="E4476" t="s">
        <v>3518</v>
      </c>
      <c r="F4476" t="s">
        <v>3519</v>
      </c>
      <c r="H4476" t="s">
        <v>3520</v>
      </c>
      <c r="J4476" t="s">
        <v>4</v>
      </c>
      <c r="K4476" t="s">
        <v>442</v>
      </c>
      <c r="M4476">
        <v>150</v>
      </c>
      <c r="X4476" t="str">
        <f>LEFT(Table7[[#This Row],[Month]],4)</f>
        <v>2023</v>
      </c>
      <c r="Y4476">
        <f>SIGN(Table7[[#This Row],[Internal Monthly Cost]])</f>
        <v>1</v>
      </c>
    </row>
    <row r="4477" spans="1:25" x14ac:dyDescent="0.2">
      <c r="A4477">
        <v>749</v>
      </c>
      <c r="B4477" t="s">
        <v>3916</v>
      </c>
      <c r="C4477" t="s">
        <v>3916</v>
      </c>
      <c r="D4477" t="s">
        <v>5</v>
      </c>
      <c r="E4477" t="s">
        <v>3527</v>
      </c>
      <c r="F4477" t="s">
        <v>3519</v>
      </c>
      <c r="H4477" t="s">
        <v>3520</v>
      </c>
      <c r="J4477" t="s">
        <v>4</v>
      </c>
      <c r="K4477" t="s">
        <v>442</v>
      </c>
      <c r="M4477">
        <v>150</v>
      </c>
      <c r="X4477" t="str">
        <f>LEFT(Table7[[#This Row],[Month]],4)</f>
        <v>2023</v>
      </c>
      <c r="Y4477">
        <f>SIGN(Table7[[#This Row],[Internal Monthly Cost]])</f>
        <v>1</v>
      </c>
    </row>
    <row r="4478" spans="1:25" x14ac:dyDescent="0.2">
      <c r="A4478">
        <v>747</v>
      </c>
      <c r="B4478" t="s">
        <v>3916</v>
      </c>
      <c r="C4478" t="s">
        <v>3916</v>
      </c>
      <c r="D4478" t="s">
        <v>5</v>
      </c>
      <c r="E4478" t="s">
        <v>3525</v>
      </c>
      <c r="F4478" t="s">
        <v>3519</v>
      </c>
      <c r="H4478" t="s">
        <v>3520</v>
      </c>
      <c r="J4478" t="s">
        <v>4</v>
      </c>
      <c r="K4478" t="s">
        <v>442</v>
      </c>
      <c r="M4478">
        <v>150</v>
      </c>
      <c r="X4478" t="str">
        <f>LEFT(Table7[[#This Row],[Month]],4)</f>
        <v>2023</v>
      </c>
      <c r="Y4478">
        <f>SIGN(Table7[[#This Row],[Internal Monthly Cost]])</f>
        <v>1</v>
      </c>
    </row>
    <row r="4479" spans="1:25" x14ac:dyDescent="0.2">
      <c r="A4479">
        <v>748</v>
      </c>
      <c r="B4479" t="s">
        <v>3916</v>
      </c>
      <c r="C4479" t="s">
        <v>3916</v>
      </c>
      <c r="D4479" t="s">
        <v>5</v>
      </c>
      <c r="E4479" t="s">
        <v>3526</v>
      </c>
      <c r="F4479" t="s">
        <v>3519</v>
      </c>
      <c r="H4479" t="s">
        <v>3520</v>
      </c>
      <c r="J4479" t="s">
        <v>4</v>
      </c>
      <c r="K4479" t="s">
        <v>442</v>
      </c>
      <c r="M4479">
        <v>150</v>
      </c>
      <c r="X4479" t="str">
        <f>LEFT(Table7[[#This Row],[Month]],4)</f>
        <v>2023</v>
      </c>
      <c r="Y4479">
        <f>SIGN(Table7[[#This Row],[Internal Monthly Cost]])</f>
        <v>1</v>
      </c>
    </row>
    <row r="4480" spans="1:25" x14ac:dyDescent="0.2">
      <c r="A4480">
        <v>750</v>
      </c>
      <c r="B4480" t="s">
        <v>3916</v>
      </c>
      <c r="C4480" t="s">
        <v>3916</v>
      </c>
      <c r="D4480" t="s">
        <v>5</v>
      </c>
      <c r="E4480" t="s">
        <v>3528</v>
      </c>
      <c r="F4480" t="s">
        <v>3519</v>
      </c>
      <c r="H4480" t="s">
        <v>3520</v>
      </c>
      <c r="J4480" t="s">
        <v>4</v>
      </c>
      <c r="K4480" t="s">
        <v>442</v>
      </c>
      <c r="M4480">
        <v>150</v>
      </c>
      <c r="X4480" t="str">
        <f>LEFT(Table7[[#This Row],[Month]],4)</f>
        <v>2023</v>
      </c>
      <c r="Y4480">
        <f>SIGN(Table7[[#This Row],[Internal Monthly Cost]])</f>
        <v>1</v>
      </c>
    </row>
    <row r="4481" spans="1:25" x14ac:dyDescent="0.2">
      <c r="A4481">
        <v>736</v>
      </c>
      <c r="B4481" t="s">
        <v>3916</v>
      </c>
      <c r="C4481" t="s">
        <v>3916</v>
      </c>
      <c r="D4481" t="s">
        <v>5</v>
      </c>
      <c r="E4481" t="s">
        <v>3393</v>
      </c>
      <c r="F4481" t="s">
        <v>652</v>
      </c>
      <c r="G4481" t="s">
        <v>3394</v>
      </c>
      <c r="H4481" t="s">
        <v>3383</v>
      </c>
      <c r="I4481" t="s">
        <v>3430</v>
      </c>
      <c r="J4481" t="s">
        <v>8</v>
      </c>
      <c r="K4481" t="s">
        <v>124</v>
      </c>
      <c r="M4481">
        <v>81</v>
      </c>
      <c r="N4481" t="s">
        <v>2764</v>
      </c>
      <c r="O4481" t="s">
        <v>2763</v>
      </c>
      <c r="P4481" t="s">
        <v>2765</v>
      </c>
      <c r="Q4481" t="s">
        <v>139</v>
      </c>
      <c r="R4481" t="s">
        <v>811</v>
      </c>
      <c r="S4481" t="s">
        <v>345</v>
      </c>
      <c r="T4481" t="s">
        <v>3611</v>
      </c>
      <c r="U4481" t="s">
        <v>343</v>
      </c>
      <c r="V4481" t="s">
        <v>344</v>
      </c>
      <c r="X4481" t="str">
        <f>LEFT(Table7[[#This Row],[Month]],4)</f>
        <v>2023</v>
      </c>
      <c r="Y4481">
        <f>SIGN(Table7[[#This Row],[Internal Monthly Cost]])</f>
        <v>1</v>
      </c>
    </row>
    <row r="4482" spans="1:25" x14ac:dyDescent="0.2">
      <c r="A4482">
        <v>677</v>
      </c>
      <c r="B4482" t="s">
        <v>3916</v>
      </c>
      <c r="C4482" t="s">
        <v>3916</v>
      </c>
      <c r="D4482" t="s">
        <v>5</v>
      </c>
      <c r="E4482" t="s">
        <v>1828</v>
      </c>
      <c r="F4482" t="s">
        <v>652</v>
      </c>
      <c r="G4482" t="s">
        <v>1831</v>
      </c>
      <c r="H4482" t="s">
        <v>1635</v>
      </c>
      <c r="I4482" t="s">
        <v>2905</v>
      </c>
      <c r="J4482" t="s">
        <v>8</v>
      </c>
      <c r="K4482" t="s">
        <v>123</v>
      </c>
      <c r="M4482">
        <v>36</v>
      </c>
      <c r="N4482" t="s">
        <v>445</v>
      </c>
      <c r="O4482" t="s">
        <v>446</v>
      </c>
      <c r="P4482" t="s">
        <v>447</v>
      </c>
      <c r="Q4482" t="s">
        <v>171</v>
      </c>
      <c r="R4482" t="s">
        <v>138</v>
      </c>
      <c r="S4482" t="s">
        <v>345</v>
      </c>
      <c r="T4482" t="s">
        <v>380</v>
      </c>
      <c r="U4482" t="s">
        <v>343</v>
      </c>
      <c r="V4482" t="s">
        <v>381</v>
      </c>
      <c r="X4482" t="str">
        <f>LEFT(Table7[[#This Row],[Month]],4)</f>
        <v>2023</v>
      </c>
      <c r="Y4482">
        <f>SIGN(Table7[[#This Row],[Internal Monthly Cost]])</f>
        <v>1</v>
      </c>
    </row>
    <row r="4483" spans="1:25" x14ac:dyDescent="0.2">
      <c r="A4483">
        <v>676</v>
      </c>
      <c r="B4483" t="s">
        <v>3916</v>
      </c>
      <c r="C4483" t="s">
        <v>3916</v>
      </c>
      <c r="D4483" t="s">
        <v>5</v>
      </c>
      <c r="E4483" t="s">
        <v>2830</v>
      </c>
      <c r="F4483" t="s">
        <v>652</v>
      </c>
      <c r="G4483" t="s">
        <v>2831</v>
      </c>
      <c r="H4483" t="s">
        <v>2832</v>
      </c>
      <c r="I4483" t="s">
        <v>2905</v>
      </c>
      <c r="J4483" t="s">
        <v>8</v>
      </c>
      <c r="K4483" t="s">
        <v>127</v>
      </c>
      <c r="M4483">
        <v>36</v>
      </c>
      <c r="N4483" t="s">
        <v>3093</v>
      </c>
      <c r="O4483" t="s">
        <v>3094</v>
      </c>
      <c r="P4483" t="s">
        <v>3095</v>
      </c>
      <c r="Q4483" t="s">
        <v>140</v>
      </c>
      <c r="R4483" t="s">
        <v>811</v>
      </c>
      <c r="S4483" t="s">
        <v>345</v>
      </c>
      <c r="T4483" t="s">
        <v>3615</v>
      </c>
      <c r="U4483" t="s">
        <v>343</v>
      </c>
      <c r="V4483" t="s">
        <v>3096</v>
      </c>
      <c r="X4483" t="str">
        <f>LEFT(Table7[[#This Row],[Month]],4)</f>
        <v>2023</v>
      </c>
      <c r="Y4483">
        <f>SIGN(Table7[[#This Row],[Internal Monthly Cost]])</f>
        <v>1</v>
      </c>
    </row>
    <row r="4484" spans="1:25" x14ac:dyDescent="0.2">
      <c r="A4484">
        <v>752</v>
      </c>
      <c r="B4484" t="s">
        <v>3916</v>
      </c>
      <c r="C4484" t="s">
        <v>3916</v>
      </c>
      <c r="D4484" t="s">
        <v>5</v>
      </c>
      <c r="E4484" t="s">
        <v>3630</v>
      </c>
      <c r="F4484" t="s">
        <v>652</v>
      </c>
      <c r="G4484" t="s">
        <v>3631</v>
      </c>
      <c r="H4484" t="s">
        <v>3632</v>
      </c>
      <c r="J4484" t="s">
        <v>8</v>
      </c>
      <c r="K4484" t="s">
        <v>124</v>
      </c>
      <c r="M4484">
        <v>78</v>
      </c>
      <c r="N4484" t="s">
        <v>3692</v>
      </c>
      <c r="O4484" t="s">
        <v>3691</v>
      </c>
      <c r="P4484" t="s">
        <v>3693</v>
      </c>
      <c r="Q4484" t="s">
        <v>139</v>
      </c>
      <c r="R4484" t="s">
        <v>811</v>
      </c>
      <c r="S4484" t="s">
        <v>345</v>
      </c>
      <c r="T4484" t="s">
        <v>3694</v>
      </c>
      <c r="U4484" t="s">
        <v>343</v>
      </c>
      <c r="V4484" t="s">
        <v>3695</v>
      </c>
      <c r="X4484" t="str">
        <f>LEFT(Table7[[#This Row],[Month]],4)</f>
        <v>2023</v>
      </c>
      <c r="Y4484">
        <f>SIGN(Table7[[#This Row],[Internal Monthly Cost]])</f>
        <v>1</v>
      </c>
    </row>
    <row r="4485" spans="1:25" x14ac:dyDescent="0.2">
      <c r="A4485">
        <v>730</v>
      </c>
      <c r="B4485" t="s">
        <v>3916</v>
      </c>
      <c r="C4485" t="s">
        <v>3916</v>
      </c>
      <c r="D4485" t="s">
        <v>5</v>
      </c>
      <c r="E4485" t="s">
        <v>3381</v>
      </c>
      <c r="F4485" t="s">
        <v>652</v>
      </c>
      <c r="G4485" t="s">
        <v>3382</v>
      </c>
      <c r="H4485" t="s">
        <v>3383</v>
      </c>
      <c r="I4485" t="s">
        <v>3430</v>
      </c>
      <c r="J4485" t="s">
        <v>8</v>
      </c>
      <c r="K4485" t="s">
        <v>124</v>
      </c>
      <c r="M4485">
        <v>81</v>
      </c>
      <c r="N4485" t="s">
        <v>328</v>
      </c>
      <c r="O4485" t="s">
        <v>329</v>
      </c>
      <c r="P4485" t="s">
        <v>330</v>
      </c>
      <c r="Q4485" t="s">
        <v>139</v>
      </c>
      <c r="R4485" t="s">
        <v>811</v>
      </c>
      <c r="S4485" t="s">
        <v>345</v>
      </c>
      <c r="T4485" t="s">
        <v>3611</v>
      </c>
      <c r="U4485" t="s">
        <v>343</v>
      </c>
      <c r="V4485" t="s">
        <v>356</v>
      </c>
      <c r="X4485" t="str">
        <f>LEFT(Table7[[#This Row],[Month]],4)</f>
        <v>2023</v>
      </c>
      <c r="Y4485">
        <f>SIGN(Table7[[#This Row],[Internal Monthly Cost]])</f>
        <v>1</v>
      </c>
    </row>
    <row r="4486" spans="1:25" x14ac:dyDescent="0.2">
      <c r="A4486">
        <v>723</v>
      </c>
      <c r="B4486" t="s">
        <v>3916</v>
      </c>
      <c r="C4486" t="s">
        <v>3916</v>
      </c>
      <c r="D4486" t="s">
        <v>5</v>
      </c>
      <c r="E4486" t="s">
        <v>3297</v>
      </c>
      <c r="F4486" t="s">
        <v>652</v>
      </c>
      <c r="G4486" t="s">
        <v>3298</v>
      </c>
      <c r="H4486" t="s">
        <v>3299</v>
      </c>
      <c r="I4486" t="s">
        <v>3336</v>
      </c>
      <c r="J4486" t="s">
        <v>8</v>
      </c>
      <c r="K4486" t="s">
        <v>124</v>
      </c>
      <c r="M4486">
        <v>80</v>
      </c>
      <c r="N4486" t="s">
        <v>159</v>
      </c>
      <c r="O4486" t="s">
        <v>252</v>
      </c>
      <c r="P4486" t="s">
        <v>160</v>
      </c>
      <c r="Q4486" t="s">
        <v>139</v>
      </c>
      <c r="R4486" t="s">
        <v>811</v>
      </c>
      <c r="S4486" t="s">
        <v>345</v>
      </c>
      <c r="T4486" t="s">
        <v>3611</v>
      </c>
      <c r="U4486" t="s">
        <v>343</v>
      </c>
      <c r="V4486" t="s">
        <v>393</v>
      </c>
      <c r="X4486" t="str">
        <f>LEFT(Table7[[#This Row],[Month]],4)</f>
        <v>2023</v>
      </c>
      <c r="Y4486">
        <f>SIGN(Table7[[#This Row],[Internal Monthly Cost]])</f>
        <v>1</v>
      </c>
    </row>
    <row r="4487" spans="1:25" x14ac:dyDescent="0.2">
      <c r="A4487">
        <v>743</v>
      </c>
      <c r="B4487" t="s">
        <v>3916</v>
      </c>
      <c r="C4487" t="s">
        <v>3916</v>
      </c>
      <c r="D4487" t="s">
        <v>5</v>
      </c>
      <c r="E4487" t="s">
        <v>3522</v>
      </c>
      <c r="F4487" t="s">
        <v>3519</v>
      </c>
      <c r="H4487" t="s">
        <v>3520</v>
      </c>
      <c r="J4487" t="s">
        <v>4</v>
      </c>
      <c r="K4487" t="s">
        <v>442</v>
      </c>
      <c r="M4487">
        <v>150</v>
      </c>
      <c r="N4487" t="s">
        <v>2928</v>
      </c>
      <c r="O4487" t="s">
        <v>2929</v>
      </c>
      <c r="P4487" t="s">
        <v>2896</v>
      </c>
      <c r="Q4487" t="s">
        <v>441</v>
      </c>
      <c r="R4487" t="s">
        <v>442</v>
      </c>
      <c r="S4487" t="s">
        <v>345</v>
      </c>
      <c r="T4487" t="s">
        <v>3619</v>
      </c>
      <c r="U4487" t="s">
        <v>343</v>
      </c>
      <c r="V4487" t="s">
        <v>2876</v>
      </c>
      <c r="X4487" t="str">
        <f>LEFT(Table7[[#This Row],[Month]],4)</f>
        <v>2023</v>
      </c>
      <c r="Y4487">
        <f>SIGN(Table7[[#This Row],[Internal Monthly Cost]])</f>
        <v>1</v>
      </c>
    </row>
    <row r="4488" spans="1:25" x14ac:dyDescent="0.2">
      <c r="A4488">
        <v>725</v>
      </c>
      <c r="B4488" t="s">
        <v>3916</v>
      </c>
      <c r="C4488" t="s">
        <v>3916</v>
      </c>
      <c r="D4488" t="s">
        <v>5</v>
      </c>
      <c r="E4488" t="s">
        <v>3302</v>
      </c>
      <c r="F4488" t="s">
        <v>652</v>
      </c>
      <c r="G4488" t="s">
        <v>3303</v>
      </c>
      <c r="H4488" t="s">
        <v>3299</v>
      </c>
      <c r="I4488" t="s">
        <v>3336</v>
      </c>
      <c r="J4488" t="s">
        <v>8</v>
      </c>
      <c r="K4488" t="s">
        <v>124</v>
      </c>
      <c r="M4488">
        <v>80</v>
      </c>
      <c r="N4488" t="s">
        <v>3304</v>
      </c>
      <c r="O4488" t="s">
        <v>3305</v>
      </c>
      <c r="P4488" t="s">
        <v>3306</v>
      </c>
      <c r="Q4488" t="s">
        <v>139</v>
      </c>
      <c r="R4488" t="s">
        <v>811</v>
      </c>
      <c r="S4488" t="s">
        <v>345</v>
      </c>
      <c r="T4488" t="s">
        <v>3611</v>
      </c>
      <c r="U4488" t="s">
        <v>343</v>
      </c>
      <c r="V4488" t="s">
        <v>3307</v>
      </c>
      <c r="X4488" t="str">
        <f>LEFT(Table7[[#This Row],[Month]],4)</f>
        <v>2023</v>
      </c>
      <c r="Y4488">
        <f>SIGN(Table7[[#This Row],[Internal Monthly Cost]])</f>
        <v>1</v>
      </c>
    </row>
    <row r="4489" spans="1:25" x14ac:dyDescent="0.2">
      <c r="A4489">
        <v>706</v>
      </c>
      <c r="B4489" t="s">
        <v>3916</v>
      </c>
      <c r="C4489" t="s">
        <v>3916</v>
      </c>
      <c r="D4489" t="s">
        <v>5</v>
      </c>
      <c r="E4489" t="s">
        <v>2994</v>
      </c>
      <c r="F4489" t="s">
        <v>652</v>
      </c>
      <c r="G4489" t="s">
        <v>2996</v>
      </c>
      <c r="H4489" t="s">
        <v>2980</v>
      </c>
      <c r="I4489" t="s">
        <v>3077</v>
      </c>
      <c r="J4489" t="s">
        <v>8</v>
      </c>
      <c r="K4489" t="s">
        <v>124</v>
      </c>
      <c r="M4489">
        <v>75</v>
      </c>
      <c r="N4489" t="s">
        <v>46</v>
      </c>
      <c r="O4489" t="s">
        <v>219</v>
      </c>
      <c r="P4489" t="s">
        <v>47</v>
      </c>
      <c r="Q4489" t="s">
        <v>139</v>
      </c>
      <c r="R4489" t="s">
        <v>811</v>
      </c>
      <c r="S4489" t="s">
        <v>345</v>
      </c>
      <c r="T4489" t="s">
        <v>3611</v>
      </c>
      <c r="U4489" t="s">
        <v>343</v>
      </c>
      <c r="V4489" t="s">
        <v>354</v>
      </c>
      <c r="X4489" t="str">
        <f>LEFT(Table7[[#This Row],[Month]],4)</f>
        <v>2023</v>
      </c>
      <c r="Y4489">
        <f>SIGN(Table7[[#This Row],[Internal Monthly Cost]])</f>
        <v>1</v>
      </c>
    </row>
    <row r="4490" spans="1:25" x14ac:dyDescent="0.2">
      <c r="A4490">
        <v>707</v>
      </c>
      <c r="B4490" t="s">
        <v>3916</v>
      </c>
      <c r="C4490" t="s">
        <v>3916</v>
      </c>
      <c r="D4490" t="s">
        <v>5</v>
      </c>
      <c r="E4490" t="s">
        <v>3000</v>
      </c>
      <c r="F4490" t="s">
        <v>652</v>
      </c>
      <c r="G4490" t="s">
        <v>3001</v>
      </c>
      <c r="H4490" t="s">
        <v>2980</v>
      </c>
      <c r="I4490" t="s">
        <v>3077</v>
      </c>
      <c r="J4490" t="s">
        <v>8</v>
      </c>
      <c r="K4490" t="s">
        <v>124</v>
      </c>
      <c r="M4490">
        <v>75</v>
      </c>
      <c r="N4490" t="s">
        <v>74</v>
      </c>
      <c r="O4490" t="s">
        <v>218</v>
      </c>
      <c r="P4490" t="s">
        <v>75</v>
      </c>
      <c r="Q4490" t="s">
        <v>139</v>
      </c>
      <c r="R4490" t="s">
        <v>811</v>
      </c>
      <c r="S4490" t="s">
        <v>345</v>
      </c>
      <c r="T4490" t="s">
        <v>3611</v>
      </c>
      <c r="U4490" t="s">
        <v>343</v>
      </c>
      <c r="V4490" t="s">
        <v>353</v>
      </c>
      <c r="X4490" t="str">
        <f>LEFT(Table7[[#This Row],[Month]],4)</f>
        <v>2023</v>
      </c>
      <c r="Y4490">
        <f>SIGN(Table7[[#This Row],[Internal Monthly Cost]])</f>
        <v>1</v>
      </c>
    </row>
    <row r="4491" spans="1:25" x14ac:dyDescent="0.2">
      <c r="A4491">
        <v>708</v>
      </c>
      <c r="B4491" t="s">
        <v>3916</v>
      </c>
      <c r="C4491" t="s">
        <v>3916</v>
      </c>
      <c r="D4491" t="s">
        <v>5</v>
      </c>
      <c r="E4491" t="s">
        <v>3005</v>
      </c>
      <c r="F4491" t="s">
        <v>652</v>
      </c>
      <c r="G4491" t="s">
        <v>3006</v>
      </c>
      <c r="H4491" t="s">
        <v>2980</v>
      </c>
      <c r="I4491" t="s">
        <v>3077</v>
      </c>
      <c r="J4491" t="s">
        <v>8</v>
      </c>
      <c r="K4491" t="s">
        <v>124</v>
      </c>
      <c r="M4491">
        <v>75</v>
      </c>
      <c r="N4491" t="s">
        <v>58</v>
      </c>
      <c r="O4491" t="s">
        <v>237</v>
      </c>
      <c r="P4491" t="s">
        <v>59</v>
      </c>
      <c r="Q4491" t="s">
        <v>139</v>
      </c>
      <c r="R4491" t="s">
        <v>811</v>
      </c>
      <c r="S4491" t="s">
        <v>345</v>
      </c>
      <c r="T4491" t="s">
        <v>3611</v>
      </c>
      <c r="U4491" t="s">
        <v>343</v>
      </c>
      <c r="V4491" t="s">
        <v>358</v>
      </c>
      <c r="X4491" t="str">
        <f>LEFT(Table7[[#This Row],[Month]],4)</f>
        <v>2023</v>
      </c>
      <c r="Y4491">
        <f>SIGN(Table7[[#This Row],[Internal Monthly Cost]])</f>
        <v>1</v>
      </c>
    </row>
    <row r="4492" spans="1:25" x14ac:dyDescent="0.2">
      <c r="A4492">
        <v>702</v>
      </c>
      <c r="B4492" t="s">
        <v>3916</v>
      </c>
      <c r="C4492" t="s">
        <v>3916</v>
      </c>
      <c r="D4492" t="s">
        <v>5</v>
      </c>
      <c r="E4492" t="s">
        <v>2948</v>
      </c>
      <c r="F4492" t="s">
        <v>652</v>
      </c>
      <c r="G4492" t="s">
        <v>2949</v>
      </c>
      <c r="H4492" t="s">
        <v>2950</v>
      </c>
      <c r="I4492" t="s">
        <v>3056</v>
      </c>
      <c r="J4492" t="s">
        <v>8</v>
      </c>
      <c r="K4492" t="s">
        <v>127</v>
      </c>
      <c r="M4492">
        <v>37</v>
      </c>
      <c r="N4492" t="s">
        <v>856</v>
      </c>
      <c r="O4492" t="s">
        <v>855</v>
      </c>
      <c r="P4492" t="s">
        <v>857</v>
      </c>
      <c r="Q4492" t="s">
        <v>140</v>
      </c>
      <c r="R4492" t="s">
        <v>811</v>
      </c>
      <c r="S4492" t="s">
        <v>360</v>
      </c>
      <c r="T4492" t="s">
        <v>3615</v>
      </c>
      <c r="U4492" t="s">
        <v>343</v>
      </c>
      <c r="V4492" t="s">
        <v>858</v>
      </c>
      <c r="X4492" t="str">
        <f>LEFT(Table7[[#This Row],[Month]],4)</f>
        <v>2023</v>
      </c>
      <c r="Y4492">
        <f>SIGN(Table7[[#This Row],[Internal Monthly Cost]])</f>
        <v>1</v>
      </c>
    </row>
    <row r="4493" spans="1:25" x14ac:dyDescent="0.2">
      <c r="A4493">
        <v>722</v>
      </c>
      <c r="B4493" t="s">
        <v>3916</v>
      </c>
      <c r="C4493" t="s">
        <v>3916</v>
      </c>
      <c r="D4493" t="s">
        <v>5</v>
      </c>
      <c r="E4493" t="s">
        <v>3277</v>
      </c>
      <c r="F4493" t="s">
        <v>652</v>
      </c>
      <c r="G4493" t="s">
        <v>3271</v>
      </c>
      <c r="H4493" t="s">
        <v>3295</v>
      </c>
      <c r="I4493" t="s">
        <v>3294</v>
      </c>
      <c r="J4493" t="s">
        <v>8</v>
      </c>
      <c r="K4493" t="s">
        <v>123</v>
      </c>
      <c r="M4493">
        <v>40</v>
      </c>
      <c r="N4493" t="s">
        <v>31</v>
      </c>
      <c r="O4493" t="s">
        <v>194</v>
      </c>
      <c r="P4493" t="s">
        <v>32</v>
      </c>
      <c r="Q4493" t="s">
        <v>171</v>
      </c>
      <c r="R4493" t="s">
        <v>138</v>
      </c>
      <c r="S4493" t="s">
        <v>345</v>
      </c>
      <c r="T4493" t="s">
        <v>362</v>
      </c>
      <c r="U4493" t="s">
        <v>361</v>
      </c>
      <c r="V4493" t="s">
        <v>363</v>
      </c>
      <c r="W4493" t="s">
        <v>3849</v>
      </c>
      <c r="X4493" t="str">
        <f>LEFT(Table7[[#This Row],[Month]],4)</f>
        <v>2023</v>
      </c>
      <c r="Y4493">
        <f>SIGN(Table7[[#This Row],[Internal Monthly Cost]])</f>
        <v>1</v>
      </c>
    </row>
    <row r="4494" spans="1:25" x14ac:dyDescent="0.2">
      <c r="A4494">
        <v>739</v>
      </c>
      <c r="B4494" t="s">
        <v>3916</v>
      </c>
      <c r="C4494" t="s">
        <v>3916</v>
      </c>
      <c r="D4494" t="s">
        <v>5</v>
      </c>
      <c r="E4494" t="s">
        <v>3439</v>
      </c>
      <c r="F4494" t="s">
        <v>652</v>
      </c>
      <c r="G4494" t="s">
        <v>3440</v>
      </c>
      <c r="H4494" t="s">
        <v>3441</v>
      </c>
      <c r="I4494" t="s">
        <v>3452</v>
      </c>
      <c r="J4494" t="s">
        <v>4</v>
      </c>
      <c r="K4494" t="s">
        <v>127</v>
      </c>
      <c r="M4494">
        <v>33</v>
      </c>
      <c r="X4494" t="str">
        <f>LEFT(Table7[[#This Row],[Month]],4)</f>
        <v>2023</v>
      </c>
      <c r="Y4494">
        <f>SIGN(Table7[[#This Row],[Internal Monthly Cost]])</f>
        <v>1</v>
      </c>
    </row>
    <row r="4495" spans="1:25" x14ac:dyDescent="0.2">
      <c r="A4495">
        <v>726</v>
      </c>
      <c r="B4495" t="s">
        <v>3916</v>
      </c>
      <c r="C4495" t="s">
        <v>3916</v>
      </c>
      <c r="D4495" t="s">
        <v>5</v>
      </c>
      <c r="E4495" t="s">
        <v>3308</v>
      </c>
      <c r="F4495" t="s">
        <v>652</v>
      </c>
      <c r="G4495" t="s">
        <v>3309</v>
      </c>
      <c r="H4495" t="s">
        <v>3299</v>
      </c>
      <c r="I4495" t="s">
        <v>3336</v>
      </c>
      <c r="J4495" t="s">
        <v>8</v>
      </c>
      <c r="K4495" t="s">
        <v>123</v>
      </c>
      <c r="M4495">
        <v>41</v>
      </c>
      <c r="N4495" t="s">
        <v>27</v>
      </c>
      <c r="O4495" t="s">
        <v>202</v>
      </c>
      <c r="P4495" t="s">
        <v>28</v>
      </c>
      <c r="Q4495" t="s">
        <v>171</v>
      </c>
      <c r="R4495" t="s">
        <v>138</v>
      </c>
      <c r="S4495" t="s">
        <v>345</v>
      </c>
      <c r="T4495" t="s">
        <v>380</v>
      </c>
      <c r="U4495" t="s">
        <v>343</v>
      </c>
      <c r="V4495" t="s">
        <v>381</v>
      </c>
      <c r="X4495" t="str">
        <f>LEFT(Table7[[#This Row],[Month]],4)</f>
        <v>2023</v>
      </c>
      <c r="Y4495">
        <f>SIGN(Table7[[#This Row],[Internal Monthly Cost]])</f>
        <v>1</v>
      </c>
    </row>
    <row r="4496" spans="1:25" x14ac:dyDescent="0.2">
      <c r="A4496">
        <v>564</v>
      </c>
      <c r="B4496" t="s">
        <v>3916</v>
      </c>
      <c r="C4496" t="s">
        <v>3948</v>
      </c>
      <c r="D4496" t="s">
        <v>5</v>
      </c>
      <c r="E4496" t="s">
        <v>553</v>
      </c>
      <c r="H4496" t="s">
        <v>555</v>
      </c>
      <c r="I4496" t="s">
        <v>2838</v>
      </c>
      <c r="J4496" t="s">
        <v>8</v>
      </c>
      <c r="K4496" t="s">
        <v>442</v>
      </c>
      <c r="M4496">
        <v>-40</v>
      </c>
      <c r="N4496" t="s">
        <v>2917</v>
      </c>
      <c r="O4496" t="s">
        <v>2918</v>
      </c>
      <c r="P4496" t="s">
        <v>2919</v>
      </c>
      <c r="Q4496" t="s">
        <v>441</v>
      </c>
      <c r="R4496" t="s">
        <v>442</v>
      </c>
      <c r="S4496" t="s">
        <v>345</v>
      </c>
      <c r="T4496" t="s">
        <v>2920</v>
      </c>
      <c r="U4496" t="s">
        <v>343</v>
      </c>
      <c r="V4496" t="s">
        <v>2921</v>
      </c>
      <c r="X4496" t="str">
        <f>LEFT(Table7[[#This Row],[Month]],4)</f>
        <v>2023</v>
      </c>
      <c r="Y4496">
        <f>SIGN(Table7[[#This Row],[Internal Monthly Cost]])</f>
        <v>-1</v>
      </c>
    </row>
    <row r="4497" spans="1:25" x14ac:dyDescent="0.2">
      <c r="A4497">
        <v>598</v>
      </c>
      <c r="B4497" t="s">
        <v>3916</v>
      </c>
      <c r="C4497" t="s">
        <v>3948</v>
      </c>
      <c r="D4497" t="s">
        <v>5</v>
      </c>
      <c r="E4497" t="s">
        <v>1203</v>
      </c>
      <c r="H4497" t="s">
        <v>874</v>
      </c>
      <c r="I4497" t="s">
        <v>2843</v>
      </c>
      <c r="J4497" t="s">
        <v>8</v>
      </c>
      <c r="K4497" t="s">
        <v>442</v>
      </c>
      <c r="M4497">
        <v>-40</v>
      </c>
      <c r="N4497" t="s">
        <v>438</v>
      </c>
      <c r="O4497" t="s">
        <v>439</v>
      </c>
      <c r="P4497" t="s">
        <v>440</v>
      </c>
      <c r="Q4497" t="s">
        <v>441</v>
      </c>
      <c r="R4497" t="s">
        <v>442</v>
      </c>
      <c r="S4497" t="s">
        <v>345</v>
      </c>
      <c r="T4497" t="s">
        <v>3618</v>
      </c>
      <c r="U4497" t="s">
        <v>343</v>
      </c>
      <c r="V4497" t="s">
        <v>444</v>
      </c>
      <c r="X4497" t="str">
        <f>LEFT(Table7[[#This Row],[Month]],4)</f>
        <v>2023</v>
      </c>
      <c r="Y4497">
        <f>SIGN(Table7[[#This Row],[Internal Monthly Cost]])</f>
        <v>-1</v>
      </c>
    </row>
    <row r="4498" spans="1:25" x14ac:dyDescent="0.2">
      <c r="A4498">
        <v>609</v>
      </c>
      <c r="B4498" t="s">
        <v>3916</v>
      </c>
      <c r="C4498" t="s">
        <v>3948</v>
      </c>
      <c r="D4498" t="s">
        <v>5</v>
      </c>
      <c r="E4498" t="s">
        <v>1607</v>
      </c>
      <c r="H4498" t="s">
        <v>1608</v>
      </c>
      <c r="I4498" t="s">
        <v>2844</v>
      </c>
      <c r="J4498" t="s">
        <v>8</v>
      </c>
      <c r="K4498" t="s">
        <v>442</v>
      </c>
      <c r="M4498">
        <v>-40</v>
      </c>
      <c r="N4498" t="s">
        <v>1603</v>
      </c>
      <c r="O4498" t="s">
        <v>1602</v>
      </c>
      <c r="P4498" t="s">
        <v>1604</v>
      </c>
      <c r="Q4498" t="s">
        <v>441</v>
      </c>
      <c r="R4498" t="s">
        <v>442</v>
      </c>
      <c r="S4498" t="s">
        <v>345</v>
      </c>
      <c r="T4498" t="s">
        <v>3613</v>
      </c>
      <c r="U4498" t="s">
        <v>343</v>
      </c>
      <c r="V4498" t="s">
        <v>1605</v>
      </c>
      <c r="X4498" t="str">
        <f>LEFT(Table7[[#This Row],[Month]],4)</f>
        <v>2023</v>
      </c>
      <c r="Y4498">
        <f>SIGN(Table7[[#This Row],[Internal Monthly Cost]])</f>
        <v>-1</v>
      </c>
    </row>
    <row r="4499" spans="1:25" x14ac:dyDescent="0.2">
      <c r="A4499">
        <v>556</v>
      </c>
      <c r="B4499" t="s">
        <v>3916</v>
      </c>
      <c r="C4499" t="s">
        <v>3948</v>
      </c>
      <c r="D4499" t="s">
        <v>5</v>
      </c>
      <c r="E4499" t="s">
        <v>2606</v>
      </c>
      <c r="H4499" t="s">
        <v>2608</v>
      </c>
      <c r="I4499" t="s">
        <v>2852</v>
      </c>
      <c r="J4499" t="s">
        <v>8</v>
      </c>
      <c r="K4499" t="s">
        <v>442</v>
      </c>
      <c r="M4499">
        <v>-40</v>
      </c>
      <c r="N4499" t="s">
        <v>3048</v>
      </c>
      <c r="O4499" t="s">
        <v>3049</v>
      </c>
      <c r="P4499" t="s">
        <v>3050</v>
      </c>
      <c r="Q4499" t="s">
        <v>441</v>
      </c>
      <c r="R4499" t="s">
        <v>442</v>
      </c>
      <c r="S4499" t="s">
        <v>345</v>
      </c>
      <c r="T4499" t="s">
        <v>2920</v>
      </c>
      <c r="U4499" t="s">
        <v>343</v>
      </c>
      <c r="V4499" t="s">
        <v>3051</v>
      </c>
      <c r="X4499" t="str">
        <f>LEFT(Table7[[#This Row],[Month]],4)</f>
        <v>2023</v>
      </c>
      <c r="Y4499">
        <f>SIGN(Table7[[#This Row],[Internal Monthly Cost]])</f>
        <v>-1</v>
      </c>
    </row>
    <row r="4500" spans="1:25" x14ac:dyDescent="0.2">
      <c r="A4500">
        <v>561</v>
      </c>
      <c r="B4500" t="s">
        <v>3916</v>
      </c>
      <c r="C4500" t="s">
        <v>3948</v>
      </c>
      <c r="D4500" t="s">
        <v>5</v>
      </c>
      <c r="E4500" t="s">
        <v>2632</v>
      </c>
      <c r="H4500" t="s">
        <v>2634</v>
      </c>
      <c r="I4500" t="s">
        <v>2853</v>
      </c>
      <c r="J4500" t="s">
        <v>8</v>
      </c>
      <c r="K4500" t="s">
        <v>442</v>
      </c>
      <c r="M4500">
        <v>-40</v>
      </c>
      <c r="N4500" t="s">
        <v>2638</v>
      </c>
      <c r="O4500" t="s">
        <v>2637</v>
      </c>
      <c r="P4500" t="s">
        <v>2639</v>
      </c>
      <c r="Q4500" t="s">
        <v>441</v>
      </c>
      <c r="R4500" t="s">
        <v>442</v>
      </c>
      <c r="S4500" t="s">
        <v>360</v>
      </c>
      <c r="T4500" t="s">
        <v>2640</v>
      </c>
      <c r="U4500" t="s">
        <v>343</v>
      </c>
      <c r="V4500" t="s">
        <v>2641</v>
      </c>
      <c r="X4500" t="str">
        <f>LEFT(Table7[[#This Row],[Month]],4)</f>
        <v>2023</v>
      </c>
      <c r="Y4500">
        <f>SIGN(Table7[[#This Row],[Internal Monthly Cost]])</f>
        <v>-1</v>
      </c>
    </row>
    <row r="4501" spans="1:25" x14ac:dyDescent="0.2">
      <c r="A4501">
        <v>562</v>
      </c>
      <c r="B4501" t="s">
        <v>3916</v>
      </c>
      <c r="C4501" t="s">
        <v>3948</v>
      </c>
      <c r="D4501" t="s">
        <v>5</v>
      </c>
      <c r="E4501" t="s">
        <v>2072</v>
      </c>
      <c r="H4501" t="s">
        <v>2074</v>
      </c>
      <c r="I4501" t="s">
        <v>2845</v>
      </c>
      <c r="J4501" t="s">
        <v>8</v>
      </c>
      <c r="K4501" t="s">
        <v>442</v>
      </c>
      <c r="M4501">
        <v>-40</v>
      </c>
      <c r="N4501" t="s">
        <v>2078</v>
      </c>
      <c r="O4501" t="s">
        <v>2077</v>
      </c>
      <c r="P4501" t="s">
        <v>2079</v>
      </c>
      <c r="Q4501" t="s">
        <v>441</v>
      </c>
      <c r="R4501" t="s">
        <v>442</v>
      </c>
      <c r="S4501" t="s">
        <v>345</v>
      </c>
      <c r="T4501" t="s">
        <v>1171</v>
      </c>
      <c r="U4501" t="s">
        <v>361</v>
      </c>
      <c r="V4501" t="s">
        <v>2080</v>
      </c>
      <c r="W4501" t="s">
        <v>3850</v>
      </c>
      <c r="X4501" t="str">
        <f>LEFT(Table7[[#This Row],[Month]],4)</f>
        <v>2023</v>
      </c>
      <c r="Y4501">
        <f>SIGN(Table7[[#This Row],[Internal Monthly Cost]])</f>
        <v>-1</v>
      </c>
    </row>
    <row r="4502" spans="1:25" x14ac:dyDescent="0.2">
      <c r="A4502">
        <v>559</v>
      </c>
      <c r="B4502" t="s">
        <v>3916</v>
      </c>
      <c r="C4502" t="s">
        <v>3948</v>
      </c>
      <c r="D4502" t="s">
        <v>5</v>
      </c>
      <c r="E4502" t="s">
        <v>2521</v>
      </c>
      <c r="H4502" t="s">
        <v>2523</v>
      </c>
      <c r="I4502" t="s">
        <v>2850</v>
      </c>
      <c r="J4502" t="s">
        <v>8</v>
      </c>
      <c r="K4502" t="s">
        <v>442</v>
      </c>
      <c r="M4502">
        <v>-40</v>
      </c>
      <c r="N4502" t="s">
        <v>2527</v>
      </c>
      <c r="O4502" t="s">
        <v>2526</v>
      </c>
      <c r="P4502" t="s">
        <v>2528</v>
      </c>
      <c r="Q4502" t="s">
        <v>441</v>
      </c>
      <c r="R4502" t="s">
        <v>442</v>
      </c>
      <c r="S4502" t="s">
        <v>345</v>
      </c>
      <c r="T4502" t="s">
        <v>3613</v>
      </c>
      <c r="U4502" t="s">
        <v>343</v>
      </c>
      <c r="V4502" t="s">
        <v>2530</v>
      </c>
      <c r="X4502" t="str">
        <f>LEFT(Table7[[#This Row],[Month]],4)</f>
        <v>2023</v>
      </c>
      <c r="Y4502">
        <f>SIGN(Table7[[#This Row],[Internal Monthly Cost]])</f>
        <v>-1</v>
      </c>
    </row>
    <row r="4503" spans="1:25" x14ac:dyDescent="0.2">
      <c r="A4503">
        <v>679</v>
      </c>
      <c r="B4503" t="s">
        <v>3916</v>
      </c>
      <c r="C4503" t="s">
        <v>3948</v>
      </c>
      <c r="D4503" t="s">
        <v>5</v>
      </c>
      <c r="E4503" t="s">
        <v>2466</v>
      </c>
      <c r="H4503" t="s">
        <v>2456</v>
      </c>
      <c r="I4503" t="s">
        <v>2840</v>
      </c>
      <c r="J4503" t="s">
        <v>8</v>
      </c>
      <c r="K4503" t="s">
        <v>442</v>
      </c>
      <c r="M4503">
        <v>-73</v>
      </c>
      <c r="N4503" t="s">
        <v>2924</v>
      </c>
      <c r="O4503" t="s">
        <v>2925</v>
      </c>
      <c r="P4503" t="s">
        <v>2926</v>
      </c>
      <c r="Q4503" t="s">
        <v>441</v>
      </c>
      <c r="R4503" t="s">
        <v>442</v>
      </c>
      <c r="S4503" t="s">
        <v>345</v>
      </c>
      <c r="T4503" t="s">
        <v>3619</v>
      </c>
      <c r="U4503" t="s">
        <v>361</v>
      </c>
      <c r="V4503" t="s">
        <v>2927</v>
      </c>
      <c r="W4503" t="s">
        <v>3745</v>
      </c>
      <c r="X4503" t="str">
        <f>LEFT(Table7[[#This Row],[Month]],4)</f>
        <v>2023</v>
      </c>
      <c r="Y4503">
        <f>SIGN(Table7[[#This Row],[Internal Monthly Cost]])</f>
        <v>-1</v>
      </c>
    </row>
    <row r="4504" spans="1:25" x14ac:dyDescent="0.2">
      <c r="A4504">
        <v>597</v>
      </c>
      <c r="B4504" t="s">
        <v>3916</v>
      </c>
      <c r="C4504" t="s">
        <v>3948</v>
      </c>
      <c r="D4504" t="s">
        <v>5</v>
      </c>
      <c r="E4504" t="s">
        <v>666</v>
      </c>
      <c r="H4504" t="s">
        <v>667</v>
      </c>
      <c r="I4504" t="s">
        <v>2842</v>
      </c>
      <c r="J4504" t="s">
        <v>6</v>
      </c>
      <c r="K4504" t="s">
        <v>442</v>
      </c>
      <c r="M4504">
        <v>-73</v>
      </c>
      <c r="X4504" t="str">
        <f>LEFT(Table7[[#This Row],[Month]],4)</f>
        <v>2023</v>
      </c>
      <c r="Y4504">
        <f>SIGN(Table7[[#This Row],[Internal Monthly Cost]])</f>
        <v>-1</v>
      </c>
    </row>
    <row r="4505" spans="1:25" x14ac:dyDescent="0.2">
      <c r="A4505">
        <v>613</v>
      </c>
      <c r="B4505" t="s">
        <v>3916</v>
      </c>
      <c r="C4505" t="s">
        <v>3948</v>
      </c>
      <c r="D4505" t="s">
        <v>5</v>
      </c>
      <c r="E4505" t="s">
        <v>585</v>
      </c>
      <c r="H4505" t="s">
        <v>523</v>
      </c>
      <c r="I4505" t="s">
        <v>2840</v>
      </c>
      <c r="J4505" t="s">
        <v>8</v>
      </c>
      <c r="K4505" t="s">
        <v>442</v>
      </c>
      <c r="M4505">
        <v>-73</v>
      </c>
      <c r="N4505" t="s">
        <v>2367</v>
      </c>
      <c r="O4505" t="s">
        <v>2366</v>
      </c>
      <c r="P4505" t="s">
        <v>2368</v>
      </c>
      <c r="Q4505" t="s">
        <v>441</v>
      </c>
      <c r="R4505" t="s">
        <v>442</v>
      </c>
      <c r="S4505" t="s">
        <v>345</v>
      </c>
      <c r="T4505" t="s">
        <v>3613</v>
      </c>
      <c r="U4505" t="s">
        <v>343</v>
      </c>
      <c r="V4505" t="s">
        <v>2369</v>
      </c>
      <c r="X4505" t="str">
        <f>LEFT(Table7[[#This Row],[Month]],4)</f>
        <v>2023</v>
      </c>
      <c r="Y4505">
        <f>SIGN(Table7[[#This Row],[Internal Monthly Cost]])</f>
        <v>-1</v>
      </c>
    </row>
    <row r="4506" spans="1:25" x14ac:dyDescent="0.2">
      <c r="A4506">
        <v>633</v>
      </c>
      <c r="B4506" t="s">
        <v>3916</v>
      </c>
      <c r="C4506" t="s">
        <v>3948</v>
      </c>
      <c r="D4506" t="s">
        <v>5</v>
      </c>
      <c r="E4506" t="s">
        <v>2437</v>
      </c>
      <c r="H4506" t="s">
        <v>523</v>
      </c>
      <c r="I4506" t="s">
        <v>2840</v>
      </c>
      <c r="J4506" t="s">
        <v>4</v>
      </c>
      <c r="K4506" t="s">
        <v>442</v>
      </c>
      <c r="M4506">
        <v>-73</v>
      </c>
      <c r="X4506" t="str">
        <f>LEFT(Table7[[#This Row],[Month]],4)</f>
        <v>2023</v>
      </c>
      <c r="Y4506">
        <f>SIGN(Table7[[#This Row],[Internal Monthly Cost]])</f>
        <v>-1</v>
      </c>
    </row>
    <row r="4507" spans="1:25" x14ac:dyDescent="0.2">
      <c r="A4507">
        <v>563</v>
      </c>
      <c r="B4507" t="s">
        <v>3916</v>
      </c>
      <c r="C4507" t="s">
        <v>3948</v>
      </c>
      <c r="D4507" t="s">
        <v>5</v>
      </c>
      <c r="E4507" t="s">
        <v>2370</v>
      </c>
      <c r="H4507" t="s">
        <v>2372</v>
      </c>
      <c r="I4507" t="s">
        <v>2847</v>
      </c>
      <c r="J4507" t="s">
        <v>4</v>
      </c>
      <c r="K4507" t="s">
        <v>442</v>
      </c>
      <c r="M4507">
        <v>-73</v>
      </c>
      <c r="X4507" t="str">
        <f>LEFT(Table7[[#This Row],[Month]],4)</f>
        <v>2023</v>
      </c>
      <c r="Y4507">
        <f>SIGN(Table7[[#This Row],[Internal Monthly Cost]])</f>
        <v>-1</v>
      </c>
    </row>
    <row r="4508" spans="1:25" x14ac:dyDescent="0.2">
      <c r="A4508">
        <v>607</v>
      </c>
      <c r="B4508" t="s">
        <v>3916</v>
      </c>
      <c r="C4508" t="s">
        <v>3948</v>
      </c>
      <c r="D4508" t="s">
        <v>5</v>
      </c>
      <c r="E4508" t="s">
        <v>2491</v>
      </c>
      <c r="H4508" t="s">
        <v>2405</v>
      </c>
      <c r="I4508" t="s">
        <v>2849</v>
      </c>
      <c r="J4508" t="s">
        <v>4</v>
      </c>
      <c r="K4508" t="s">
        <v>442</v>
      </c>
      <c r="M4508">
        <v>-73</v>
      </c>
      <c r="X4508" t="str">
        <f>LEFT(Table7[[#This Row],[Month]],4)</f>
        <v>2023</v>
      </c>
      <c r="Y4508">
        <f>SIGN(Table7[[#This Row],[Internal Monthly Cost]])</f>
        <v>-1</v>
      </c>
    </row>
    <row r="4509" spans="1:25" x14ac:dyDescent="0.2">
      <c r="A4509">
        <v>627</v>
      </c>
      <c r="B4509" t="s">
        <v>3916</v>
      </c>
      <c r="C4509" t="s">
        <v>3948</v>
      </c>
      <c r="D4509" t="s">
        <v>5</v>
      </c>
      <c r="E4509" t="s">
        <v>2343</v>
      </c>
      <c r="H4509" t="s">
        <v>523</v>
      </c>
      <c r="I4509" t="s">
        <v>2840</v>
      </c>
      <c r="J4509" t="s">
        <v>8</v>
      </c>
      <c r="K4509" t="s">
        <v>442</v>
      </c>
      <c r="M4509">
        <v>-73</v>
      </c>
      <c r="N4509" t="s">
        <v>3421</v>
      </c>
      <c r="O4509" t="s">
        <v>3422</v>
      </c>
      <c r="P4509" t="s">
        <v>3423</v>
      </c>
      <c r="Q4509" t="s">
        <v>441</v>
      </c>
      <c r="R4509" t="s">
        <v>442</v>
      </c>
      <c r="S4509" t="s">
        <v>345</v>
      </c>
      <c r="T4509" t="s">
        <v>3613</v>
      </c>
      <c r="U4509" t="s">
        <v>343</v>
      </c>
      <c r="V4509" t="s">
        <v>3424</v>
      </c>
      <c r="X4509" t="str">
        <f>LEFT(Table7[[#This Row],[Month]],4)</f>
        <v>2023</v>
      </c>
      <c r="Y4509">
        <f>SIGN(Table7[[#This Row],[Internal Monthly Cost]])</f>
        <v>-1</v>
      </c>
    </row>
    <row r="4510" spans="1:25" x14ac:dyDescent="0.2">
      <c r="A4510">
        <v>628</v>
      </c>
      <c r="B4510" t="s">
        <v>3916</v>
      </c>
      <c r="C4510" t="s">
        <v>3948</v>
      </c>
      <c r="D4510" t="s">
        <v>5</v>
      </c>
      <c r="E4510" t="s">
        <v>2404</v>
      </c>
      <c r="H4510" t="s">
        <v>2405</v>
      </c>
      <c r="I4510" t="s">
        <v>2840</v>
      </c>
      <c r="J4510" t="s">
        <v>4</v>
      </c>
      <c r="K4510" t="s">
        <v>442</v>
      </c>
      <c r="M4510">
        <v>-73</v>
      </c>
      <c r="X4510" t="str">
        <f>LEFT(Table7[[#This Row],[Month]],4)</f>
        <v>2023</v>
      </c>
      <c r="Y4510">
        <f>SIGN(Table7[[#This Row],[Internal Monthly Cost]])</f>
        <v>-1</v>
      </c>
    </row>
    <row r="4511" spans="1:25" x14ac:dyDescent="0.2">
      <c r="A4511">
        <v>606</v>
      </c>
      <c r="B4511" t="s">
        <v>3916</v>
      </c>
      <c r="C4511" t="s">
        <v>3948</v>
      </c>
      <c r="D4511" t="s">
        <v>5</v>
      </c>
      <c r="E4511" t="s">
        <v>2455</v>
      </c>
      <c r="H4511" t="s">
        <v>2456</v>
      </c>
      <c r="I4511" t="s">
        <v>2840</v>
      </c>
      <c r="J4511" t="s">
        <v>4</v>
      </c>
      <c r="K4511" t="s">
        <v>442</v>
      </c>
      <c r="M4511">
        <v>-73</v>
      </c>
      <c r="X4511" t="str">
        <f>LEFT(Table7[[#This Row],[Month]],4)</f>
        <v>2023</v>
      </c>
      <c r="Y4511">
        <f>SIGN(Table7[[#This Row],[Internal Monthly Cost]])</f>
        <v>-1</v>
      </c>
    </row>
    <row r="4512" spans="1:25" x14ac:dyDescent="0.2">
      <c r="A4512">
        <v>653</v>
      </c>
      <c r="B4512" t="s">
        <v>3916</v>
      </c>
      <c r="C4512" t="s">
        <v>3948</v>
      </c>
      <c r="D4512" t="s">
        <v>5</v>
      </c>
      <c r="E4512" t="s">
        <v>2472</v>
      </c>
      <c r="H4512" t="s">
        <v>2456</v>
      </c>
      <c r="I4512" t="s">
        <v>2836</v>
      </c>
      <c r="J4512" t="s">
        <v>4</v>
      </c>
      <c r="K4512" t="s">
        <v>442</v>
      </c>
      <c r="M4512">
        <v>-73</v>
      </c>
      <c r="X4512" t="str">
        <f>LEFT(Table7[[#This Row],[Month]],4)</f>
        <v>2023</v>
      </c>
      <c r="Y4512">
        <f>SIGN(Table7[[#This Row],[Internal Monthly Cost]])</f>
        <v>-1</v>
      </c>
    </row>
    <row r="4513" spans="1:25" x14ac:dyDescent="0.2">
      <c r="A4513">
        <v>593</v>
      </c>
      <c r="B4513" t="s">
        <v>3916</v>
      </c>
      <c r="C4513" t="s">
        <v>3948</v>
      </c>
      <c r="D4513" t="s">
        <v>5</v>
      </c>
      <c r="E4513" t="s">
        <v>2230</v>
      </c>
      <c r="H4513" t="s">
        <v>2233</v>
      </c>
      <c r="I4513" t="s">
        <v>2846</v>
      </c>
      <c r="J4513" t="s">
        <v>8</v>
      </c>
      <c r="K4513" t="s">
        <v>442</v>
      </c>
      <c r="M4513">
        <v>-66</v>
      </c>
      <c r="N4513" t="s">
        <v>2868</v>
      </c>
      <c r="O4513" t="s">
        <v>2869</v>
      </c>
      <c r="P4513" t="s">
        <v>2870</v>
      </c>
      <c r="Q4513" t="s">
        <v>441</v>
      </c>
      <c r="R4513" t="s">
        <v>442</v>
      </c>
      <c r="S4513" t="s">
        <v>345</v>
      </c>
      <c r="T4513" t="s">
        <v>2871</v>
      </c>
      <c r="U4513" t="s">
        <v>343</v>
      </c>
      <c r="V4513" t="s">
        <v>2872</v>
      </c>
      <c r="X4513" t="str">
        <f>LEFT(Table7[[#This Row],[Month]],4)</f>
        <v>2023</v>
      </c>
      <c r="Y4513">
        <f>SIGN(Table7[[#This Row],[Internal Monthly Cost]])</f>
        <v>-1</v>
      </c>
    </row>
    <row r="4514" spans="1:25" x14ac:dyDescent="0.2">
      <c r="A4514">
        <v>608</v>
      </c>
      <c r="B4514" t="s">
        <v>3916</v>
      </c>
      <c r="C4514" t="s">
        <v>3948</v>
      </c>
      <c r="D4514" t="s">
        <v>5</v>
      </c>
      <c r="E4514" t="s">
        <v>2364</v>
      </c>
      <c r="H4514" t="s">
        <v>523</v>
      </c>
      <c r="I4514" t="s">
        <v>2846</v>
      </c>
      <c r="J4514" t="s">
        <v>6</v>
      </c>
      <c r="K4514" t="s">
        <v>442</v>
      </c>
      <c r="M4514">
        <v>-66</v>
      </c>
      <c r="X4514" t="str">
        <f>LEFT(Table7[[#This Row],[Month]],4)</f>
        <v>2023</v>
      </c>
      <c r="Y4514">
        <f>SIGN(Table7[[#This Row],[Internal Monthly Cost]])</f>
        <v>-1</v>
      </c>
    </row>
    <row r="4515" spans="1:25" x14ac:dyDescent="0.2">
      <c r="A4515">
        <v>632</v>
      </c>
      <c r="B4515" t="s">
        <v>3916</v>
      </c>
      <c r="C4515" t="s">
        <v>3948</v>
      </c>
      <c r="D4515" t="s">
        <v>5</v>
      </c>
      <c r="E4515" t="s">
        <v>2485</v>
      </c>
      <c r="H4515" t="s">
        <v>2405</v>
      </c>
      <c r="I4515" t="s">
        <v>2849</v>
      </c>
      <c r="J4515" t="s">
        <v>8</v>
      </c>
      <c r="K4515" t="s">
        <v>442</v>
      </c>
      <c r="M4515">
        <v>-73</v>
      </c>
      <c r="N4515" t="s">
        <v>2488</v>
      </c>
      <c r="O4515" t="s">
        <v>2487</v>
      </c>
      <c r="P4515" t="s">
        <v>2489</v>
      </c>
      <c r="Q4515" t="s">
        <v>441</v>
      </c>
      <c r="R4515" t="s">
        <v>442</v>
      </c>
      <c r="S4515" t="s">
        <v>345</v>
      </c>
      <c r="T4515" t="s">
        <v>3619</v>
      </c>
      <c r="U4515" t="s">
        <v>361</v>
      </c>
      <c r="V4515" t="s">
        <v>2490</v>
      </c>
      <c r="W4515" t="s">
        <v>3745</v>
      </c>
      <c r="X4515" t="str">
        <f>LEFT(Table7[[#This Row],[Month]],4)</f>
        <v>2023</v>
      </c>
      <c r="Y4515">
        <f>SIGN(Table7[[#This Row],[Internal Monthly Cost]])</f>
        <v>-1</v>
      </c>
    </row>
    <row r="4516" spans="1:25" x14ac:dyDescent="0.2">
      <c r="A4516">
        <v>629</v>
      </c>
      <c r="B4516" t="s">
        <v>3916</v>
      </c>
      <c r="C4516" t="s">
        <v>3948</v>
      </c>
      <c r="D4516" t="s">
        <v>5</v>
      </c>
      <c r="E4516" t="s">
        <v>519</v>
      </c>
      <c r="H4516" t="s">
        <v>523</v>
      </c>
      <c r="I4516" t="s">
        <v>2836</v>
      </c>
      <c r="J4516" t="s">
        <v>6</v>
      </c>
      <c r="K4516" t="s">
        <v>442</v>
      </c>
      <c r="M4516">
        <v>-73</v>
      </c>
      <c r="X4516" t="str">
        <f>LEFT(Table7[[#This Row],[Month]],4)</f>
        <v>2023</v>
      </c>
      <c r="Y4516">
        <f>SIGN(Table7[[#This Row],[Internal Monthly Cost]])</f>
        <v>-1</v>
      </c>
    </row>
    <row r="4517" spans="1:25" x14ac:dyDescent="0.2">
      <c r="A4517">
        <v>603</v>
      </c>
      <c r="B4517" t="s">
        <v>3916</v>
      </c>
      <c r="C4517" t="s">
        <v>3948</v>
      </c>
      <c r="D4517" t="s">
        <v>5</v>
      </c>
      <c r="E4517" t="s">
        <v>2531</v>
      </c>
      <c r="H4517" t="s">
        <v>2233</v>
      </c>
      <c r="I4517" t="s">
        <v>2849</v>
      </c>
      <c r="J4517" t="s">
        <v>6</v>
      </c>
      <c r="K4517" t="s">
        <v>442</v>
      </c>
      <c r="M4517">
        <v>-66</v>
      </c>
      <c r="X4517" t="str">
        <f>LEFT(Table7[[#This Row],[Month]],4)</f>
        <v>2023</v>
      </c>
      <c r="Y4517">
        <f>SIGN(Table7[[#This Row],[Internal Monthly Cost]])</f>
        <v>-1</v>
      </c>
    </row>
    <row r="4518" spans="1:25" x14ac:dyDescent="0.2">
      <c r="A4518">
        <v>717</v>
      </c>
      <c r="B4518" t="s">
        <v>3948</v>
      </c>
      <c r="C4518" t="s">
        <v>3948</v>
      </c>
      <c r="D4518" t="s">
        <v>5</v>
      </c>
      <c r="E4518" t="s">
        <v>3161</v>
      </c>
      <c r="F4518" t="s">
        <v>652</v>
      </c>
      <c r="G4518" t="s">
        <v>3164</v>
      </c>
      <c r="H4518" t="s">
        <v>3165</v>
      </c>
      <c r="I4518" t="s">
        <v>3187</v>
      </c>
      <c r="J4518" t="s">
        <v>8</v>
      </c>
      <c r="K4518" t="s">
        <v>123</v>
      </c>
      <c r="M4518">
        <v>67</v>
      </c>
      <c r="N4518" t="s">
        <v>1064</v>
      </c>
      <c r="O4518" t="s">
        <v>1063</v>
      </c>
      <c r="P4518" t="s">
        <v>1065</v>
      </c>
      <c r="Q4518" t="s">
        <v>171</v>
      </c>
      <c r="R4518" t="s">
        <v>138</v>
      </c>
      <c r="S4518" t="s">
        <v>345</v>
      </c>
      <c r="T4518" t="s">
        <v>451</v>
      </c>
      <c r="U4518" t="s">
        <v>343</v>
      </c>
      <c r="V4518" t="s">
        <v>1066</v>
      </c>
      <c r="X4518" t="str">
        <f>LEFT(Table7[[#This Row],[Month]],4)</f>
        <v>2023</v>
      </c>
      <c r="Y4518">
        <f>SIGN(Table7[[#This Row],[Internal Monthly Cost]])</f>
        <v>1</v>
      </c>
    </row>
    <row r="4519" spans="1:25" x14ac:dyDescent="0.2">
      <c r="A4519">
        <v>519</v>
      </c>
      <c r="B4519" t="s">
        <v>3948</v>
      </c>
      <c r="C4519" t="s">
        <v>3948</v>
      </c>
      <c r="D4519" t="s">
        <v>5</v>
      </c>
      <c r="E4519" t="s">
        <v>2281</v>
      </c>
      <c r="F4519" t="s">
        <v>652</v>
      </c>
      <c r="G4519" t="s">
        <v>3893</v>
      </c>
      <c r="H4519" t="s">
        <v>3928</v>
      </c>
      <c r="J4519" t="s">
        <v>8</v>
      </c>
      <c r="K4519" t="s">
        <v>124</v>
      </c>
      <c r="M4519">
        <v>18</v>
      </c>
      <c r="N4519" t="s">
        <v>3758</v>
      </c>
      <c r="O4519" t="s">
        <v>3757</v>
      </c>
      <c r="P4519" t="s">
        <v>3759</v>
      </c>
      <c r="Q4519" t="s">
        <v>139</v>
      </c>
      <c r="R4519" t="s">
        <v>811</v>
      </c>
      <c r="S4519" t="s">
        <v>360</v>
      </c>
      <c r="T4519" t="s">
        <v>3611</v>
      </c>
      <c r="U4519" t="s">
        <v>343</v>
      </c>
      <c r="V4519" t="s">
        <v>3756</v>
      </c>
      <c r="X4519" t="str">
        <f>LEFT(Table7[[#This Row],[Month]],4)</f>
        <v>2023</v>
      </c>
      <c r="Y4519">
        <f>SIGN(Table7[[#This Row],[Internal Monthly Cost]])</f>
        <v>1</v>
      </c>
    </row>
    <row r="4520" spans="1:25" x14ac:dyDescent="0.2">
      <c r="A4520">
        <v>531</v>
      </c>
      <c r="B4520" t="s">
        <v>3948</v>
      </c>
      <c r="C4520" t="s">
        <v>3948</v>
      </c>
      <c r="D4520" t="s">
        <v>5</v>
      </c>
      <c r="E4520" t="s">
        <v>2355</v>
      </c>
      <c r="F4520" t="s">
        <v>652</v>
      </c>
      <c r="G4520" t="s">
        <v>3901</v>
      </c>
      <c r="H4520" t="s">
        <v>3917</v>
      </c>
      <c r="J4520" t="s">
        <v>8</v>
      </c>
      <c r="K4520" t="s">
        <v>124</v>
      </c>
      <c r="M4520">
        <v>18</v>
      </c>
      <c r="N4520" t="s">
        <v>3868</v>
      </c>
      <c r="O4520" t="s">
        <v>3867</v>
      </c>
      <c r="P4520" t="s">
        <v>3869</v>
      </c>
      <c r="Q4520" t="s">
        <v>139</v>
      </c>
      <c r="R4520" t="s">
        <v>811</v>
      </c>
      <c r="S4520" t="s">
        <v>360</v>
      </c>
      <c r="T4520" t="s">
        <v>3694</v>
      </c>
      <c r="U4520" t="s">
        <v>343</v>
      </c>
      <c r="V4520" t="s">
        <v>3870</v>
      </c>
      <c r="X4520" t="str">
        <f>LEFT(Table7[[#This Row],[Month]],4)</f>
        <v>2023</v>
      </c>
      <c r="Y4520">
        <f>SIGN(Table7[[#This Row],[Internal Monthly Cost]])</f>
        <v>1</v>
      </c>
    </row>
    <row r="4521" spans="1:25" x14ac:dyDescent="0.2">
      <c r="A4521">
        <v>520</v>
      </c>
      <c r="B4521" t="s">
        <v>3948</v>
      </c>
      <c r="C4521" t="s">
        <v>3948</v>
      </c>
      <c r="D4521" t="s">
        <v>5</v>
      </c>
      <c r="E4521" t="s">
        <v>2329</v>
      </c>
      <c r="F4521" t="s">
        <v>652</v>
      </c>
      <c r="G4521" t="s">
        <v>3894</v>
      </c>
      <c r="H4521" t="s">
        <v>3919</v>
      </c>
      <c r="J4521" t="s">
        <v>6</v>
      </c>
      <c r="K4521" t="s">
        <v>124</v>
      </c>
      <c r="M4521">
        <v>18</v>
      </c>
      <c r="X4521" t="str">
        <f>LEFT(Table7[[#This Row],[Month]],4)</f>
        <v>2023</v>
      </c>
      <c r="Y4521">
        <f>SIGN(Table7[[#This Row],[Internal Monthly Cost]])</f>
        <v>1</v>
      </c>
    </row>
    <row r="4522" spans="1:25" x14ac:dyDescent="0.2">
      <c r="A4522">
        <v>525</v>
      </c>
      <c r="B4522" t="s">
        <v>3948</v>
      </c>
      <c r="C4522" t="s">
        <v>3948</v>
      </c>
      <c r="D4522" t="s">
        <v>5</v>
      </c>
      <c r="E4522" t="s">
        <v>2302</v>
      </c>
      <c r="F4522" t="s">
        <v>652</v>
      </c>
      <c r="G4522" t="s">
        <v>3896</v>
      </c>
      <c r="H4522" t="s">
        <v>3919</v>
      </c>
      <c r="J4522" t="s">
        <v>8</v>
      </c>
      <c r="K4522" t="s">
        <v>124</v>
      </c>
      <c r="M4522">
        <v>18</v>
      </c>
      <c r="N4522" t="s">
        <v>117</v>
      </c>
      <c r="O4522" t="s">
        <v>246</v>
      </c>
      <c r="P4522" t="s">
        <v>118</v>
      </c>
      <c r="Q4522" t="s">
        <v>139</v>
      </c>
      <c r="R4522" t="s">
        <v>811</v>
      </c>
      <c r="S4522" t="s">
        <v>345</v>
      </c>
      <c r="T4522" t="s">
        <v>3611</v>
      </c>
      <c r="U4522" t="s">
        <v>343</v>
      </c>
      <c r="V4522" t="s">
        <v>385</v>
      </c>
      <c r="X4522" t="str">
        <f>LEFT(Table7[[#This Row],[Month]],4)</f>
        <v>2023</v>
      </c>
      <c r="Y4522">
        <f>SIGN(Table7[[#This Row],[Internal Monthly Cost]])</f>
        <v>1</v>
      </c>
    </row>
    <row r="4523" spans="1:25" x14ac:dyDescent="0.2">
      <c r="A4523">
        <v>521</v>
      </c>
      <c r="B4523" t="s">
        <v>3948</v>
      </c>
      <c r="C4523" t="s">
        <v>3948</v>
      </c>
      <c r="D4523" t="s">
        <v>5</v>
      </c>
      <c r="E4523" t="s">
        <v>1999</v>
      </c>
      <c r="F4523" t="s">
        <v>652</v>
      </c>
      <c r="G4523" t="s">
        <v>3897</v>
      </c>
      <c r="H4523" t="s">
        <v>3919</v>
      </c>
      <c r="J4523" t="s">
        <v>8</v>
      </c>
      <c r="K4523" t="s">
        <v>124</v>
      </c>
      <c r="M4523">
        <v>18</v>
      </c>
      <c r="N4523" t="s">
        <v>66</v>
      </c>
      <c r="O4523" t="s">
        <v>229</v>
      </c>
      <c r="P4523" t="s">
        <v>67</v>
      </c>
      <c r="Q4523" t="s">
        <v>139</v>
      </c>
      <c r="R4523" t="s">
        <v>811</v>
      </c>
      <c r="S4523" t="s">
        <v>360</v>
      </c>
      <c r="T4523" t="s">
        <v>3611</v>
      </c>
      <c r="U4523" t="s">
        <v>343</v>
      </c>
      <c r="V4523" t="s">
        <v>3344</v>
      </c>
      <c r="X4523" t="str">
        <f>LEFT(Table7[[#This Row],[Month]],4)</f>
        <v>2023</v>
      </c>
      <c r="Y4523">
        <f>SIGN(Table7[[#This Row],[Internal Monthly Cost]])</f>
        <v>1</v>
      </c>
    </row>
    <row r="4524" spans="1:25" x14ac:dyDescent="0.2">
      <c r="A4524">
        <v>524</v>
      </c>
      <c r="B4524" t="s">
        <v>3948</v>
      </c>
      <c r="C4524" t="s">
        <v>3948</v>
      </c>
      <c r="D4524" t="s">
        <v>5</v>
      </c>
      <c r="E4524" t="s">
        <v>2295</v>
      </c>
      <c r="F4524" t="s">
        <v>652</v>
      </c>
      <c r="G4524" t="s">
        <v>3895</v>
      </c>
      <c r="H4524" t="s">
        <v>3919</v>
      </c>
      <c r="J4524" t="s">
        <v>8</v>
      </c>
      <c r="K4524" t="s">
        <v>124</v>
      </c>
      <c r="M4524">
        <v>18</v>
      </c>
      <c r="N4524" t="s">
        <v>113</v>
      </c>
      <c r="O4524" t="s">
        <v>245</v>
      </c>
      <c r="P4524" t="s">
        <v>114</v>
      </c>
      <c r="Q4524" t="s">
        <v>139</v>
      </c>
      <c r="R4524" t="s">
        <v>811</v>
      </c>
      <c r="S4524" t="s">
        <v>345</v>
      </c>
      <c r="T4524" t="s">
        <v>3611</v>
      </c>
      <c r="U4524" t="s">
        <v>343</v>
      </c>
      <c r="V4524" t="s">
        <v>385</v>
      </c>
      <c r="X4524" t="str">
        <f>LEFT(Table7[[#This Row],[Month]],4)</f>
        <v>2023</v>
      </c>
      <c r="Y4524">
        <f>SIGN(Table7[[#This Row],[Internal Monthly Cost]])</f>
        <v>1</v>
      </c>
    </row>
    <row r="4525" spans="1:25" x14ac:dyDescent="0.2">
      <c r="A4525">
        <v>533</v>
      </c>
      <c r="B4525" t="s">
        <v>3948</v>
      </c>
      <c r="C4525" t="s">
        <v>3948</v>
      </c>
      <c r="D4525" t="s">
        <v>5</v>
      </c>
      <c r="E4525" t="s">
        <v>2352</v>
      </c>
      <c r="F4525" t="s">
        <v>652</v>
      </c>
      <c r="G4525" t="s">
        <v>3902</v>
      </c>
      <c r="H4525" t="s">
        <v>3917</v>
      </c>
      <c r="J4525" t="s">
        <v>8</v>
      </c>
      <c r="K4525" t="s">
        <v>124</v>
      </c>
      <c r="M4525">
        <v>18</v>
      </c>
      <c r="N4525" t="s">
        <v>150</v>
      </c>
      <c r="O4525" t="s">
        <v>249</v>
      </c>
      <c r="P4525" t="s">
        <v>151</v>
      </c>
      <c r="Q4525" t="s">
        <v>139</v>
      </c>
      <c r="R4525" t="s">
        <v>811</v>
      </c>
      <c r="S4525" t="s">
        <v>345</v>
      </c>
      <c r="T4525" t="s">
        <v>3625</v>
      </c>
      <c r="U4525" t="s">
        <v>343</v>
      </c>
      <c r="V4525" t="s">
        <v>391</v>
      </c>
      <c r="X4525" t="str">
        <f>LEFT(Table7[[#This Row],[Month]],4)</f>
        <v>2023</v>
      </c>
      <c r="Y4525">
        <f>SIGN(Table7[[#This Row],[Internal Monthly Cost]])</f>
        <v>1</v>
      </c>
    </row>
    <row r="4526" spans="1:25" x14ac:dyDescent="0.2">
      <c r="A4526">
        <v>529</v>
      </c>
      <c r="B4526" t="s">
        <v>3948</v>
      </c>
      <c r="C4526" t="s">
        <v>3948</v>
      </c>
      <c r="D4526" t="s">
        <v>5</v>
      </c>
      <c r="E4526" t="s">
        <v>2338</v>
      </c>
      <c r="F4526" t="s">
        <v>652</v>
      </c>
      <c r="G4526" t="s">
        <v>3900</v>
      </c>
      <c r="H4526" t="s">
        <v>3926</v>
      </c>
      <c r="J4526" t="s">
        <v>8</v>
      </c>
      <c r="K4526" t="s">
        <v>124</v>
      </c>
      <c r="M4526">
        <v>18</v>
      </c>
      <c r="N4526" t="s">
        <v>136</v>
      </c>
      <c r="O4526" t="s">
        <v>247</v>
      </c>
      <c r="P4526" t="s">
        <v>137</v>
      </c>
      <c r="Q4526" t="s">
        <v>139</v>
      </c>
      <c r="R4526" t="s">
        <v>811</v>
      </c>
      <c r="S4526" t="s">
        <v>345</v>
      </c>
      <c r="T4526" t="s">
        <v>3694</v>
      </c>
      <c r="U4526" t="s">
        <v>343</v>
      </c>
      <c r="V4526" t="s">
        <v>389</v>
      </c>
      <c r="X4526" t="str">
        <f>LEFT(Table7[[#This Row],[Month]],4)</f>
        <v>2023</v>
      </c>
      <c r="Y4526">
        <f>SIGN(Table7[[#This Row],[Internal Monthly Cost]])</f>
        <v>1</v>
      </c>
    </row>
    <row r="4527" spans="1:25" x14ac:dyDescent="0.2">
      <c r="A4527">
        <v>539</v>
      </c>
      <c r="B4527" t="s">
        <v>3948</v>
      </c>
      <c r="C4527" t="s">
        <v>3948</v>
      </c>
      <c r="D4527" t="s">
        <v>5</v>
      </c>
      <c r="E4527" t="s">
        <v>2415</v>
      </c>
      <c r="F4527" t="s">
        <v>652</v>
      </c>
      <c r="G4527" t="s">
        <v>3906</v>
      </c>
      <c r="H4527" t="s">
        <v>3917</v>
      </c>
      <c r="J4527" t="s">
        <v>8</v>
      </c>
      <c r="K4527" t="s">
        <v>124</v>
      </c>
      <c r="M4527">
        <v>18</v>
      </c>
      <c r="N4527" t="s">
        <v>2781</v>
      </c>
      <c r="O4527" t="s">
        <v>2780</v>
      </c>
      <c r="P4527" t="s">
        <v>2782</v>
      </c>
      <c r="Q4527" t="s">
        <v>139</v>
      </c>
      <c r="R4527" t="s">
        <v>811</v>
      </c>
      <c r="S4527" t="s">
        <v>345</v>
      </c>
      <c r="T4527" t="s">
        <v>3611</v>
      </c>
      <c r="U4527" t="s">
        <v>343</v>
      </c>
      <c r="V4527" t="s">
        <v>344</v>
      </c>
      <c r="X4527" t="str">
        <f>LEFT(Table7[[#This Row],[Month]],4)</f>
        <v>2023</v>
      </c>
      <c r="Y4527">
        <f>SIGN(Table7[[#This Row],[Internal Monthly Cost]])</f>
        <v>1</v>
      </c>
    </row>
    <row r="4528" spans="1:25" x14ac:dyDescent="0.2">
      <c r="A4528">
        <v>536</v>
      </c>
      <c r="B4528" t="s">
        <v>3948</v>
      </c>
      <c r="C4528" t="s">
        <v>3948</v>
      </c>
      <c r="D4528" t="s">
        <v>5</v>
      </c>
      <c r="E4528" t="s">
        <v>2377</v>
      </c>
      <c r="F4528" t="s">
        <v>652</v>
      </c>
      <c r="G4528" t="s">
        <v>3904</v>
      </c>
      <c r="H4528" t="s">
        <v>3917</v>
      </c>
      <c r="J4528" t="s">
        <v>4</v>
      </c>
      <c r="K4528" t="s">
        <v>124</v>
      </c>
      <c r="M4528">
        <v>18</v>
      </c>
      <c r="X4528" t="str">
        <f>LEFT(Table7[[#This Row],[Month]],4)</f>
        <v>2023</v>
      </c>
      <c r="Y4528">
        <f>SIGN(Table7[[#This Row],[Internal Monthly Cost]])</f>
        <v>1</v>
      </c>
    </row>
    <row r="4529" spans="1:25" x14ac:dyDescent="0.2">
      <c r="A4529">
        <v>537</v>
      </c>
      <c r="B4529" t="s">
        <v>3948</v>
      </c>
      <c r="C4529" t="s">
        <v>3948</v>
      </c>
      <c r="D4529" t="s">
        <v>5</v>
      </c>
      <c r="E4529" t="s">
        <v>2380</v>
      </c>
      <c r="F4529" t="s">
        <v>652</v>
      </c>
      <c r="G4529" t="s">
        <v>3905</v>
      </c>
      <c r="H4529" t="s">
        <v>3917</v>
      </c>
      <c r="J4529" t="s">
        <v>6</v>
      </c>
      <c r="K4529" t="s">
        <v>124</v>
      </c>
      <c r="M4529">
        <v>18</v>
      </c>
      <c r="X4529" t="str">
        <f>LEFT(Table7[[#This Row],[Month]],4)</f>
        <v>2023</v>
      </c>
      <c r="Y4529">
        <f>SIGN(Table7[[#This Row],[Internal Monthly Cost]])</f>
        <v>1</v>
      </c>
    </row>
    <row r="4530" spans="1:25" x14ac:dyDescent="0.2">
      <c r="A4530">
        <v>541</v>
      </c>
      <c r="B4530" t="s">
        <v>3948</v>
      </c>
      <c r="C4530" t="s">
        <v>3948</v>
      </c>
      <c r="D4530" t="s">
        <v>5</v>
      </c>
      <c r="E4530" t="s">
        <v>1619</v>
      </c>
      <c r="F4530" t="s">
        <v>652</v>
      </c>
      <c r="G4530" t="s">
        <v>3923</v>
      </c>
      <c r="H4530" t="s">
        <v>3924</v>
      </c>
      <c r="J4530" t="s">
        <v>8</v>
      </c>
      <c r="K4530" t="s">
        <v>124</v>
      </c>
      <c r="M4530">
        <v>18</v>
      </c>
      <c r="N4530" t="s">
        <v>42</v>
      </c>
      <c r="O4530" t="s">
        <v>239</v>
      </c>
      <c r="P4530" t="s">
        <v>43</v>
      </c>
      <c r="Q4530" t="s">
        <v>139</v>
      </c>
      <c r="R4530" t="s">
        <v>811</v>
      </c>
      <c r="S4530" t="s">
        <v>345</v>
      </c>
      <c r="T4530" t="s">
        <v>3611</v>
      </c>
      <c r="U4530" t="s">
        <v>343</v>
      </c>
      <c r="V4530" t="s">
        <v>378</v>
      </c>
      <c r="X4530" t="str">
        <f>LEFT(Table7[[#This Row],[Month]],4)</f>
        <v>2023</v>
      </c>
      <c r="Y4530">
        <f>SIGN(Table7[[#This Row],[Internal Monthly Cost]])</f>
        <v>1</v>
      </c>
    </row>
    <row r="4531" spans="1:25" x14ac:dyDescent="0.2">
      <c r="A4531">
        <v>569</v>
      </c>
      <c r="B4531" t="s">
        <v>3948</v>
      </c>
      <c r="C4531" t="s">
        <v>3948</v>
      </c>
      <c r="D4531" t="s">
        <v>5</v>
      </c>
      <c r="E4531" t="s">
        <v>650</v>
      </c>
      <c r="F4531" t="s">
        <v>652</v>
      </c>
      <c r="G4531" t="s">
        <v>651</v>
      </c>
      <c r="H4531" t="s">
        <v>653</v>
      </c>
      <c r="I4531" t="s">
        <v>183</v>
      </c>
      <c r="J4531" t="s">
        <v>8</v>
      </c>
      <c r="K4531" t="s">
        <v>124</v>
      </c>
      <c r="M4531">
        <v>74</v>
      </c>
      <c r="N4531" t="s">
        <v>3861</v>
      </c>
      <c r="O4531" t="s">
        <v>3860</v>
      </c>
      <c r="P4531" t="s">
        <v>3862</v>
      </c>
      <c r="Q4531" t="s">
        <v>140</v>
      </c>
      <c r="R4531" t="s">
        <v>811</v>
      </c>
      <c r="S4531" t="s">
        <v>345</v>
      </c>
      <c r="T4531" t="s">
        <v>3625</v>
      </c>
      <c r="U4531" t="s">
        <v>343</v>
      </c>
      <c r="V4531" t="s">
        <v>3855</v>
      </c>
      <c r="X4531" t="str">
        <f>LEFT(Table7[[#This Row],[Month]],4)</f>
        <v>2023</v>
      </c>
      <c r="Y4531">
        <f>SIGN(Table7[[#This Row],[Internal Monthly Cost]])</f>
        <v>1</v>
      </c>
    </row>
    <row r="4532" spans="1:25" x14ac:dyDescent="0.2">
      <c r="A4532">
        <v>581</v>
      </c>
      <c r="B4532" t="s">
        <v>3948</v>
      </c>
      <c r="C4532" t="s">
        <v>3948</v>
      </c>
      <c r="D4532" t="s">
        <v>5</v>
      </c>
      <c r="E4532" t="s">
        <v>2642</v>
      </c>
      <c r="F4532" t="s">
        <v>652</v>
      </c>
      <c r="G4532" t="s">
        <v>2643</v>
      </c>
      <c r="H4532" t="s">
        <v>653</v>
      </c>
      <c r="I4532" t="s">
        <v>183</v>
      </c>
      <c r="J4532" t="s">
        <v>8</v>
      </c>
      <c r="K4532" t="s">
        <v>124</v>
      </c>
      <c r="M4532">
        <v>74</v>
      </c>
      <c r="N4532" t="s">
        <v>184</v>
      </c>
      <c r="O4532" t="s">
        <v>259</v>
      </c>
      <c r="P4532" t="s">
        <v>185</v>
      </c>
      <c r="Q4532" t="s">
        <v>139</v>
      </c>
      <c r="R4532" t="s">
        <v>811</v>
      </c>
      <c r="S4532" t="s">
        <v>345</v>
      </c>
      <c r="T4532" t="s">
        <v>3611</v>
      </c>
      <c r="U4532" t="s">
        <v>343</v>
      </c>
      <c r="V4532" t="s">
        <v>401</v>
      </c>
      <c r="X4532" t="str">
        <f>LEFT(Table7[[#This Row],[Month]],4)</f>
        <v>2023</v>
      </c>
      <c r="Y4532">
        <f>SIGN(Table7[[#This Row],[Internal Monthly Cost]])</f>
        <v>1</v>
      </c>
    </row>
    <row r="4533" spans="1:25" x14ac:dyDescent="0.2">
      <c r="A4533">
        <v>574</v>
      </c>
      <c r="B4533" t="s">
        <v>3948</v>
      </c>
      <c r="C4533" t="s">
        <v>3948</v>
      </c>
      <c r="D4533" t="s">
        <v>5</v>
      </c>
      <c r="E4533" t="s">
        <v>2018</v>
      </c>
      <c r="F4533" t="s">
        <v>652</v>
      </c>
      <c r="G4533" t="s">
        <v>2019</v>
      </c>
      <c r="H4533" t="s">
        <v>653</v>
      </c>
      <c r="I4533" t="s">
        <v>183</v>
      </c>
      <c r="J4533" t="s">
        <v>8</v>
      </c>
      <c r="K4533" t="s">
        <v>124</v>
      </c>
      <c r="M4533">
        <v>74</v>
      </c>
      <c r="N4533" t="s">
        <v>3286</v>
      </c>
      <c r="O4533" t="s">
        <v>3287</v>
      </c>
      <c r="P4533" t="s">
        <v>3288</v>
      </c>
      <c r="Q4533" t="s">
        <v>140</v>
      </c>
      <c r="R4533" t="s">
        <v>811</v>
      </c>
      <c r="S4533" t="s">
        <v>345</v>
      </c>
      <c r="T4533" t="s">
        <v>3625</v>
      </c>
      <c r="U4533" t="s">
        <v>343</v>
      </c>
      <c r="V4533" t="s">
        <v>3741</v>
      </c>
      <c r="X4533" t="str">
        <f>LEFT(Table7[[#This Row],[Month]],4)</f>
        <v>2023</v>
      </c>
      <c r="Y4533">
        <f>SIGN(Table7[[#This Row],[Internal Monthly Cost]])</f>
        <v>1</v>
      </c>
    </row>
    <row r="4534" spans="1:25" x14ac:dyDescent="0.2">
      <c r="A4534">
        <v>585</v>
      </c>
      <c r="B4534" t="s">
        <v>3948</v>
      </c>
      <c r="C4534" t="s">
        <v>3948</v>
      </c>
      <c r="D4534" t="s">
        <v>5</v>
      </c>
      <c r="E4534" t="s">
        <v>2275</v>
      </c>
      <c r="F4534" t="s">
        <v>652</v>
      </c>
      <c r="G4534" t="s">
        <v>2276</v>
      </c>
      <c r="H4534" t="s">
        <v>2277</v>
      </c>
      <c r="I4534" t="s">
        <v>183</v>
      </c>
      <c r="J4534" t="s">
        <v>8</v>
      </c>
      <c r="K4534" t="s">
        <v>127</v>
      </c>
      <c r="M4534">
        <v>37</v>
      </c>
      <c r="N4534" t="s">
        <v>186</v>
      </c>
      <c r="O4534" t="s">
        <v>261</v>
      </c>
      <c r="P4534" t="s">
        <v>187</v>
      </c>
      <c r="Q4534" t="s">
        <v>140</v>
      </c>
      <c r="R4534" t="s">
        <v>811</v>
      </c>
      <c r="S4534" t="s">
        <v>345</v>
      </c>
      <c r="T4534" t="s">
        <v>3615</v>
      </c>
      <c r="U4534" t="s">
        <v>343</v>
      </c>
      <c r="V4534" t="s">
        <v>403</v>
      </c>
      <c r="X4534" t="str">
        <f>LEFT(Table7[[#This Row],[Month]],4)</f>
        <v>2023</v>
      </c>
      <c r="Y4534">
        <f>SIGN(Table7[[#This Row],[Internal Monthly Cost]])</f>
        <v>1</v>
      </c>
    </row>
    <row r="4535" spans="1:25" x14ac:dyDescent="0.2">
      <c r="A4535">
        <v>573</v>
      </c>
      <c r="B4535" t="s">
        <v>3948</v>
      </c>
      <c r="C4535" t="s">
        <v>3948</v>
      </c>
      <c r="D4535" t="s">
        <v>5</v>
      </c>
      <c r="E4535" t="s">
        <v>2624</v>
      </c>
      <c r="F4535" t="s">
        <v>652</v>
      </c>
      <c r="G4535" t="s">
        <v>2625</v>
      </c>
      <c r="H4535" t="s">
        <v>653</v>
      </c>
      <c r="I4535" t="s">
        <v>183</v>
      </c>
      <c r="J4535" t="s">
        <v>8</v>
      </c>
      <c r="K4535" t="s">
        <v>124</v>
      </c>
      <c r="M4535">
        <v>74</v>
      </c>
      <c r="N4535" t="s">
        <v>2772</v>
      </c>
      <c r="O4535" t="s">
        <v>2771</v>
      </c>
      <c r="P4535" t="s">
        <v>2773</v>
      </c>
      <c r="Q4535" t="s">
        <v>139</v>
      </c>
      <c r="R4535" t="s">
        <v>811</v>
      </c>
      <c r="S4535" t="s">
        <v>345</v>
      </c>
      <c r="T4535" t="s">
        <v>3694</v>
      </c>
      <c r="U4535" t="s">
        <v>343</v>
      </c>
      <c r="V4535" t="s">
        <v>344</v>
      </c>
      <c r="X4535" t="str">
        <f>LEFT(Table7[[#This Row],[Month]],4)</f>
        <v>2023</v>
      </c>
      <c r="Y4535">
        <f>SIGN(Table7[[#This Row],[Internal Monthly Cost]])</f>
        <v>1</v>
      </c>
    </row>
    <row r="4536" spans="1:25" x14ac:dyDescent="0.2">
      <c r="A4536">
        <v>579</v>
      </c>
      <c r="B4536" t="s">
        <v>3948</v>
      </c>
      <c r="C4536" t="s">
        <v>3948</v>
      </c>
      <c r="D4536" t="s">
        <v>5</v>
      </c>
      <c r="E4536" t="s">
        <v>2207</v>
      </c>
      <c r="F4536" t="s">
        <v>652</v>
      </c>
      <c r="G4536" t="s">
        <v>2208</v>
      </c>
      <c r="H4536" t="s">
        <v>1726</v>
      </c>
      <c r="I4536" t="s">
        <v>183</v>
      </c>
      <c r="J4536" t="s">
        <v>8</v>
      </c>
      <c r="K4536" t="s">
        <v>124</v>
      </c>
      <c r="M4536">
        <v>74</v>
      </c>
      <c r="N4536" t="s">
        <v>433</v>
      </c>
      <c r="O4536" t="s">
        <v>434</v>
      </c>
      <c r="P4536" t="s">
        <v>435</v>
      </c>
      <c r="Q4536" t="s">
        <v>139</v>
      </c>
      <c r="R4536" t="s">
        <v>811</v>
      </c>
      <c r="S4536" t="s">
        <v>360</v>
      </c>
      <c r="T4536" t="s">
        <v>3611</v>
      </c>
      <c r="U4536" t="s">
        <v>343</v>
      </c>
      <c r="V4536" t="s">
        <v>3264</v>
      </c>
      <c r="X4536" t="str">
        <f>LEFT(Table7[[#This Row],[Month]],4)</f>
        <v>2023</v>
      </c>
      <c r="Y4536">
        <f>SIGN(Table7[[#This Row],[Internal Monthly Cost]])</f>
        <v>1</v>
      </c>
    </row>
    <row r="4537" spans="1:25" x14ac:dyDescent="0.2">
      <c r="A4537">
        <v>576</v>
      </c>
      <c r="B4537" t="s">
        <v>3948</v>
      </c>
      <c r="C4537" t="s">
        <v>3948</v>
      </c>
      <c r="D4537" t="s">
        <v>5</v>
      </c>
      <c r="E4537" t="s">
        <v>2288</v>
      </c>
      <c r="F4537" t="s">
        <v>652</v>
      </c>
      <c r="G4537" t="s">
        <v>2289</v>
      </c>
      <c r="H4537" t="s">
        <v>653</v>
      </c>
      <c r="I4537" t="s">
        <v>183</v>
      </c>
      <c r="J4537" t="s">
        <v>8</v>
      </c>
      <c r="K4537" t="s">
        <v>124</v>
      </c>
      <c r="M4537">
        <v>74</v>
      </c>
      <c r="N4537" t="s">
        <v>109</v>
      </c>
      <c r="O4537" t="s">
        <v>233</v>
      </c>
      <c r="P4537" t="s">
        <v>110</v>
      </c>
      <c r="Q4537" t="s">
        <v>139</v>
      </c>
      <c r="R4537" t="s">
        <v>811</v>
      </c>
      <c r="S4537" t="s">
        <v>345</v>
      </c>
      <c r="T4537" t="s">
        <v>3611</v>
      </c>
      <c r="U4537" t="s">
        <v>343</v>
      </c>
      <c r="V4537" t="s">
        <v>385</v>
      </c>
      <c r="X4537" t="str">
        <f>LEFT(Table7[[#This Row],[Month]],4)</f>
        <v>2023</v>
      </c>
      <c r="Y4537">
        <f>SIGN(Table7[[#This Row],[Internal Monthly Cost]])</f>
        <v>1</v>
      </c>
    </row>
    <row r="4538" spans="1:25" x14ac:dyDescent="0.2">
      <c r="A4538">
        <v>568</v>
      </c>
      <c r="B4538" t="s">
        <v>3948</v>
      </c>
      <c r="C4538" t="s">
        <v>3948</v>
      </c>
      <c r="D4538" t="s">
        <v>5</v>
      </c>
      <c r="E4538" t="s">
        <v>1682</v>
      </c>
      <c r="F4538" t="s">
        <v>652</v>
      </c>
      <c r="G4538" t="s">
        <v>1683</v>
      </c>
      <c r="H4538" t="s">
        <v>653</v>
      </c>
      <c r="I4538" t="s">
        <v>183</v>
      </c>
      <c r="J4538" t="s">
        <v>8</v>
      </c>
      <c r="K4538" t="s">
        <v>124</v>
      </c>
      <c r="M4538">
        <v>74</v>
      </c>
      <c r="N4538" t="s">
        <v>44</v>
      </c>
      <c r="O4538" t="s">
        <v>212</v>
      </c>
      <c r="P4538" t="s">
        <v>45</v>
      </c>
      <c r="Q4538" t="s">
        <v>139</v>
      </c>
      <c r="R4538" t="s">
        <v>811</v>
      </c>
      <c r="S4538" t="s">
        <v>345</v>
      </c>
      <c r="T4538" t="s">
        <v>3611</v>
      </c>
      <c r="U4538" t="s">
        <v>343</v>
      </c>
      <c r="V4538" t="s">
        <v>379</v>
      </c>
      <c r="X4538" t="str">
        <f>LEFT(Table7[[#This Row],[Month]],4)</f>
        <v>2023</v>
      </c>
      <c r="Y4538">
        <f>SIGN(Table7[[#This Row],[Internal Monthly Cost]])</f>
        <v>1</v>
      </c>
    </row>
    <row r="4539" spans="1:25" x14ac:dyDescent="0.2">
      <c r="A4539">
        <v>570</v>
      </c>
      <c r="B4539" t="s">
        <v>3948</v>
      </c>
      <c r="C4539" t="s">
        <v>3948</v>
      </c>
      <c r="D4539" t="s">
        <v>5</v>
      </c>
      <c r="E4539" t="s">
        <v>2299</v>
      </c>
      <c r="F4539" t="s">
        <v>652</v>
      </c>
      <c r="G4539" t="s">
        <v>2300</v>
      </c>
      <c r="H4539" t="s">
        <v>653</v>
      </c>
      <c r="I4539" t="s">
        <v>183</v>
      </c>
      <c r="J4539" t="s">
        <v>8</v>
      </c>
      <c r="K4539" t="s">
        <v>124</v>
      </c>
      <c r="M4539">
        <v>74</v>
      </c>
      <c r="N4539" t="s">
        <v>2675</v>
      </c>
      <c r="O4539" t="s">
        <v>2674</v>
      </c>
      <c r="P4539" t="s">
        <v>2676</v>
      </c>
      <c r="Q4539" t="s">
        <v>139</v>
      </c>
      <c r="R4539" t="s">
        <v>811</v>
      </c>
      <c r="S4539" t="s">
        <v>345</v>
      </c>
      <c r="T4539" t="s">
        <v>3611</v>
      </c>
      <c r="U4539" t="s">
        <v>343</v>
      </c>
      <c r="V4539" t="s">
        <v>2156</v>
      </c>
      <c r="X4539" t="str">
        <f>LEFT(Table7[[#This Row],[Month]],4)</f>
        <v>2023</v>
      </c>
      <c r="Y4539">
        <f>SIGN(Table7[[#This Row],[Internal Monthly Cost]])</f>
        <v>1</v>
      </c>
    </row>
    <row r="4540" spans="1:25" x14ac:dyDescent="0.2">
      <c r="A4540">
        <v>572</v>
      </c>
      <c r="B4540" t="s">
        <v>3948</v>
      </c>
      <c r="C4540" t="s">
        <v>3948</v>
      </c>
      <c r="D4540" t="s">
        <v>5</v>
      </c>
      <c r="E4540" t="s">
        <v>2149</v>
      </c>
      <c r="F4540" t="s">
        <v>652</v>
      </c>
      <c r="G4540" t="s">
        <v>2150</v>
      </c>
      <c r="H4540" t="s">
        <v>653</v>
      </c>
      <c r="I4540" t="s">
        <v>183</v>
      </c>
      <c r="J4540" t="s">
        <v>8</v>
      </c>
      <c r="K4540" t="s">
        <v>124</v>
      </c>
      <c r="M4540">
        <v>74</v>
      </c>
      <c r="N4540" t="s">
        <v>88</v>
      </c>
      <c r="O4540" t="s">
        <v>256</v>
      </c>
      <c r="P4540" t="s">
        <v>89</v>
      </c>
      <c r="Q4540" t="s">
        <v>139</v>
      </c>
      <c r="R4540" t="s">
        <v>811</v>
      </c>
      <c r="S4540" t="s">
        <v>345</v>
      </c>
      <c r="T4540" t="s">
        <v>3611</v>
      </c>
      <c r="U4540" t="s">
        <v>343</v>
      </c>
      <c r="V4540" t="s">
        <v>400</v>
      </c>
      <c r="X4540" t="str">
        <f>LEFT(Table7[[#This Row],[Month]],4)</f>
        <v>2023</v>
      </c>
      <c r="Y4540">
        <f>SIGN(Table7[[#This Row],[Internal Monthly Cost]])</f>
        <v>1</v>
      </c>
    </row>
    <row r="4541" spans="1:25" x14ac:dyDescent="0.2">
      <c r="A4541">
        <v>567</v>
      </c>
      <c r="B4541" t="s">
        <v>3948</v>
      </c>
      <c r="C4541" t="s">
        <v>3948</v>
      </c>
      <c r="D4541" t="s">
        <v>5</v>
      </c>
      <c r="E4541" t="s">
        <v>2291</v>
      </c>
      <c r="F4541" t="s">
        <v>652</v>
      </c>
      <c r="G4541" t="s">
        <v>2292</v>
      </c>
      <c r="H4541" t="s">
        <v>653</v>
      </c>
      <c r="I4541" t="s">
        <v>183</v>
      </c>
      <c r="J4541" t="s">
        <v>8</v>
      </c>
      <c r="K4541" t="s">
        <v>124</v>
      </c>
      <c r="L4541" t="s">
        <v>3752</v>
      </c>
      <c r="M4541">
        <v>74</v>
      </c>
      <c r="N4541" t="s">
        <v>58</v>
      </c>
      <c r="O4541" t="s">
        <v>237</v>
      </c>
      <c r="P4541" t="s">
        <v>59</v>
      </c>
      <c r="Q4541" t="s">
        <v>139</v>
      </c>
      <c r="R4541" t="s">
        <v>811</v>
      </c>
      <c r="S4541" t="s">
        <v>345</v>
      </c>
      <c r="T4541" t="s">
        <v>3611</v>
      </c>
      <c r="U4541" t="s">
        <v>343</v>
      </c>
      <c r="V4541" t="s">
        <v>358</v>
      </c>
      <c r="X4541" t="str">
        <f>LEFT(Table7[[#This Row],[Month]],4)</f>
        <v>2023</v>
      </c>
      <c r="Y4541">
        <f>SIGN(Table7[[#This Row],[Internal Monthly Cost]])</f>
        <v>1</v>
      </c>
    </row>
    <row r="4542" spans="1:25" x14ac:dyDescent="0.2">
      <c r="A4542">
        <v>580</v>
      </c>
      <c r="B4542" t="s">
        <v>3948</v>
      </c>
      <c r="C4542" t="s">
        <v>3948</v>
      </c>
      <c r="D4542" t="s">
        <v>5</v>
      </c>
      <c r="E4542" t="s">
        <v>2158</v>
      </c>
      <c r="F4542" t="s">
        <v>652</v>
      </c>
      <c r="G4542" t="s">
        <v>2159</v>
      </c>
      <c r="H4542" t="s">
        <v>653</v>
      </c>
      <c r="I4542" t="s">
        <v>183</v>
      </c>
      <c r="J4542" t="s">
        <v>8</v>
      </c>
      <c r="K4542" t="s">
        <v>124</v>
      </c>
      <c r="M4542">
        <v>74</v>
      </c>
      <c r="N4542" t="s">
        <v>92</v>
      </c>
      <c r="O4542" t="s">
        <v>258</v>
      </c>
      <c r="P4542" t="s">
        <v>93</v>
      </c>
      <c r="Q4542" t="s">
        <v>139</v>
      </c>
      <c r="R4542" t="s">
        <v>811</v>
      </c>
      <c r="S4542" t="s">
        <v>345</v>
      </c>
      <c r="T4542" t="s">
        <v>3611</v>
      </c>
      <c r="U4542" t="s">
        <v>343</v>
      </c>
      <c r="V4542" t="s">
        <v>373</v>
      </c>
      <c r="X4542" t="str">
        <f>LEFT(Table7[[#This Row],[Month]],4)</f>
        <v>2023</v>
      </c>
      <c r="Y4542">
        <f>SIGN(Table7[[#This Row],[Internal Monthly Cost]])</f>
        <v>1</v>
      </c>
    </row>
    <row r="4543" spans="1:25" x14ac:dyDescent="0.2">
      <c r="A4543">
        <v>577</v>
      </c>
      <c r="B4543" t="s">
        <v>3948</v>
      </c>
      <c r="C4543" t="s">
        <v>3948</v>
      </c>
      <c r="D4543" t="s">
        <v>5</v>
      </c>
      <c r="E4543" t="s">
        <v>2023</v>
      </c>
      <c r="F4543" t="s">
        <v>652</v>
      </c>
      <c r="G4543" t="s">
        <v>2024</v>
      </c>
      <c r="H4543" t="s">
        <v>653</v>
      </c>
      <c r="I4543" t="s">
        <v>183</v>
      </c>
      <c r="J4543" t="s">
        <v>8</v>
      </c>
      <c r="K4543" t="s">
        <v>124</v>
      </c>
      <c r="M4543">
        <v>74</v>
      </c>
      <c r="N4543" t="s">
        <v>3754</v>
      </c>
      <c r="O4543" t="s">
        <v>3753</v>
      </c>
      <c r="P4543" t="s">
        <v>3755</v>
      </c>
      <c r="Q4543" t="s">
        <v>139</v>
      </c>
      <c r="R4543" t="s">
        <v>811</v>
      </c>
      <c r="S4543" t="s">
        <v>345</v>
      </c>
      <c r="T4543" t="s">
        <v>3694</v>
      </c>
      <c r="U4543" t="s">
        <v>343</v>
      </c>
      <c r="V4543" t="s">
        <v>3756</v>
      </c>
      <c r="X4543" t="str">
        <f>LEFT(Table7[[#This Row],[Month]],4)</f>
        <v>2023</v>
      </c>
      <c r="Y4543">
        <f>SIGN(Table7[[#This Row],[Internal Monthly Cost]])</f>
        <v>1</v>
      </c>
    </row>
    <row r="4544" spans="1:25" x14ac:dyDescent="0.2">
      <c r="A4544">
        <v>575</v>
      </c>
      <c r="B4544" t="s">
        <v>3948</v>
      </c>
      <c r="C4544" t="s">
        <v>3948</v>
      </c>
      <c r="D4544" t="s">
        <v>5</v>
      </c>
      <c r="E4544" t="s">
        <v>2185</v>
      </c>
      <c r="F4544" t="s">
        <v>652</v>
      </c>
      <c r="G4544" t="s">
        <v>2186</v>
      </c>
      <c r="H4544" t="s">
        <v>653</v>
      </c>
      <c r="I4544" t="s">
        <v>183</v>
      </c>
      <c r="J4544" t="s">
        <v>8</v>
      </c>
      <c r="K4544" t="s">
        <v>124</v>
      </c>
      <c r="M4544">
        <v>74</v>
      </c>
      <c r="N4544" t="s">
        <v>96</v>
      </c>
      <c r="O4544" t="s">
        <v>241</v>
      </c>
      <c r="P4544" t="s">
        <v>97</v>
      </c>
      <c r="Q4544" t="s">
        <v>139</v>
      </c>
      <c r="R4544" t="s">
        <v>811</v>
      </c>
      <c r="S4544" t="s">
        <v>345</v>
      </c>
      <c r="T4544" t="s">
        <v>3611</v>
      </c>
      <c r="U4544" t="s">
        <v>343</v>
      </c>
      <c r="V4544" t="s">
        <v>373</v>
      </c>
      <c r="X4544" t="str">
        <f>LEFT(Table7[[#This Row],[Month]],4)</f>
        <v>2023</v>
      </c>
      <c r="Y4544">
        <f>SIGN(Table7[[#This Row],[Internal Monthly Cost]])</f>
        <v>1</v>
      </c>
    </row>
    <row r="4545" spans="1:25" x14ac:dyDescent="0.2">
      <c r="A4545">
        <v>578</v>
      </c>
      <c r="B4545" t="s">
        <v>3948</v>
      </c>
      <c r="C4545" t="s">
        <v>3948</v>
      </c>
      <c r="D4545" t="s">
        <v>5</v>
      </c>
      <c r="E4545" t="s">
        <v>1724</v>
      </c>
      <c r="F4545" t="s">
        <v>652</v>
      </c>
      <c r="G4545" t="s">
        <v>1725</v>
      </c>
      <c r="H4545" t="s">
        <v>1726</v>
      </c>
      <c r="I4545" t="s">
        <v>183</v>
      </c>
      <c r="J4545" t="s">
        <v>8</v>
      </c>
      <c r="K4545" t="s">
        <v>124</v>
      </c>
      <c r="M4545">
        <v>74</v>
      </c>
      <c r="N4545" t="s">
        <v>50</v>
      </c>
      <c r="O4545" t="s">
        <v>201</v>
      </c>
      <c r="P4545" t="s">
        <v>51</v>
      </c>
      <c r="Q4545" t="s">
        <v>139</v>
      </c>
      <c r="R4545" t="s">
        <v>811</v>
      </c>
      <c r="S4545" t="s">
        <v>345</v>
      </c>
      <c r="T4545" t="s">
        <v>3611</v>
      </c>
      <c r="U4545" t="s">
        <v>343</v>
      </c>
      <c r="V4545" t="s">
        <v>355</v>
      </c>
      <c r="X4545" t="str">
        <f>LEFT(Table7[[#This Row],[Month]],4)</f>
        <v>2023</v>
      </c>
      <c r="Y4545">
        <f>SIGN(Table7[[#This Row],[Internal Monthly Cost]])</f>
        <v>1</v>
      </c>
    </row>
    <row r="4546" spans="1:25" x14ac:dyDescent="0.2">
      <c r="A4546">
        <v>582</v>
      </c>
      <c r="B4546" t="s">
        <v>3948</v>
      </c>
      <c r="C4546" t="s">
        <v>3948</v>
      </c>
      <c r="D4546" t="s">
        <v>5</v>
      </c>
      <c r="E4546" t="s">
        <v>2401</v>
      </c>
      <c r="F4546" t="s">
        <v>652</v>
      </c>
      <c r="G4546" t="s">
        <v>2402</v>
      </c>
      <c r="H4546" t="s">
        <v>653</v>
      </c>
      <c r="I4546" t="s">
        <v>183</v>
      </c>
      <c r="J4546" t="s">
        <v>8</v>
      </c>
      <c r="K4546" t="s">
        <v>124</v>
      </c>
      <c r="M4546">
        <v>74</v>
      </c>
      <c r="N4546" t="s">
        <v>155</v>
      </c>
      <c r="O4546" t="s">
        <v>199</v>
      </c>
      <c r="P4546" t="s">
        <v>156</v>
      </c>
      <c r="Q4546" t="s">
        <v>139</v>
      </c>
      <c r="R4546" t="s">
        <v>811</v>
      </c>
      <c r="S4546" t="s">
        <v>345</v>
      </c>
      <c r="T4546" t="s">
        <v>3611</v>
      </c>
      <c r="U4546" t="s">
        <v>343</v>
      </c>
      <c r="V4546" t="s">
        <v>393</v>
      </c>
      <c r="X4546" t="str">
        <f>LEFT(Table7[[#This Row],[Month]],4)</f>
        <v>2023</v>
      </c>
      <c r="Y4546">
        <f>SIGN(Table7[[#This Row],[Internal Monthly Cost]])</f>
        <v>1</v>
      </c>
    </row>
    <row r="4547" spans="1:25" x14ac:dyDescent="0.2">
      <c r="A4547">
        <v>571</v>
      </c>
      <c r="B4547" t="s">
        <v>3948</v>
      </c>
      <c r="C4547" t="s">
        <v>3948</v>
      </c>
      <c r="D4547" t="s">
        <v>5</v>
      </c>
      <c r="E4547" t="s">
        <v>2095</v>
      </c>
      <c r="F4547" t="s">
        <v>652</v>
      </c>
      <c r="G4547" t="s">
        <v>2096</v>
      </c>
      <c r="H4547" t="s">
        <v>653</v>
      </c>
      <c r="I4547" t="s">
        <v>183</v>
      </c>
      <c r="J4547" t="s">
        <v>8</v>
      </c>
      <c r="K4547" t="s">
        <v>124</v>
      </c>
      <c r="M4547">
        <v>74</v>
      </c>
      <c r="N4547" t="s">
        <v>3279</v>
      </c>
      <c r="O4547" t="s">
        <v>3280</v>
      </c>
      <c r="P4547" t="s">
        <v>3281</v>
      </c>
      <c r="Q4547" t="s">
        <v>140</v>
      </c>
      <c r="R4547" t="s">
        <v>811</v>
      </c>
      <c r="S4547" t="s">
        <v>345</v>
      </c>
      <c r="T4547" t="s">
        <v>3625</v>
      </c>
      <c r="U4547" t="s">
        <v>343</v>
      </c>
      <c r="V4547" t="s">
        <v>3741</v>
      </c>
      <c r="X4547" t="str">
        <f>LEFT(Table7[[#This Row],[Month]],4)</f>
        <v>2023</v>
      </c>
      <c r="Y4547">
        <f>SIGN(Table7[[#This Row],[Internal Monthly Cost]])</f>
        <v>1</v>
      </c>
    </row>
    <row r="4548" spans="1:25" x14ac:dyDescent="0.2">
      <c r="A4548">
        <v>625</v>
      </c>
      <c r="B4548" t="s">
        <v>3948</v>
      </c>
      <c r="C4548" t="s">
        <v>3948</v>
      </c>
      <c r="D4548" t="s">
        <v>5</v>
      </c>
      <c r="E4548" t="s">
        <v>2627</v>
      </c>
      <c r="F4548" t="s">
        <v>652</v>
      </c>
      <c r="G4548" t="s">
        <v>2628</v>
      </c>
      <c r="H4548" t="s">
        <v>2146</v>
      </c>
      <c r="I4548" t="s">
        <v>290</v>
      </c>
      <c r="J4548" t="s">
        <v>8</v>
      </c>
      <c r="K4548" t="s">
        <v>124</v>
      </c>
      <c r="M4548">
        <v>73</v>
      </c>
      <c r="N4548" t="s">
        <v>82</v>
      </c>
      <c r="O4548" t="s">
        <v>232</v>
      </c>
      <c r="P4548" t="s">
        <v>83</v>
      </c>
      <c r="Q4548" t="s">
        <v>139</v>
      </c>
      <c r="R4548" t="s">
        <v>811</v>
      </c>
      <c r="S4548" t="s">
        <v>345</v>
      </c>
      <c r="T4548" t="s">
        <v>3611</v>
      </c>
      <c r="U4548" t="s">
        <v>343</v>
      </c>
      <c r="V4548" t="s">
        <v>371</v>
      </c>
      <c r="X4548" t="str">
        <f>LEFT(Table7[[#This Row],[Month]],4)</f>
        <v>2023</v>
      </c>
      <c r="Y4548">
        <f>SIGN(Table7[[#This Row],[Internal Monthly Cost]])</f>
        <v>1</v>
      </c>
    </row>
    <row r="4549" spans="1:25" x14ac:dyDescent="0.2">
      <c r="A4549">
        <v>622</v>
      </c>
      <c r="B4549" t="s">
        <v>3948</v>
      </c>
      <c r="C4549" t="s">
        <v>3948</v>
      </c>
      <c r="D4549" t="s">
        <v>5</v>
      </c>
      <c r="E4549" t="s">
        <v>827</v>
      </c>
      <c r="F4549" t="s">
        <v>652</v>
      </c>
      <c r="G4549" t="s">
        <v>828</v>
      </c>
      <c r="H4549" t="s">
        <v>829</v>
      </c>
      <c r="I4549" t="s">
        <v>290</v>
      </c>
      <c r="J4549" t="s">
        <v>8</v>
      </c>
      <c r="K4549" t="s">
        <v>123</v>
      </c>
      <c r="M4549">
        <v>44</v>
      </c>
      <c r="N4549" t="s">
        <v>17</v>
      </c>
      <c r="O4549" t="s">
        <v>200</v>
      </c>
      <c r="P4549" t="s">
        <v>18</v>
      </c>
      <c r="Q4549" t="s">
        <v>171</v>
      </c>
      <c r="R4549" t="s">
        <v>138</v>
      </c>
      <c r="S4549" t="s">
        <v>360</v>
      </c>
      <c r="T4549" t="s">
        <v>3620</v>
      </c>
      <c r="U4549" t="s">
        <v>343</v>
      </c>
      <c r="V4549" t="s">
        <v>388</v>
      </c>
      <c r="X4549" t="str">
        <f>LEFT(Table7[[#This Row],[Month]],4)</f>
        <v>2023</v>
      </c>
      <c r="Y4549">
        <f>SIGN(Table7[[#This Row],[Internal Monthly Cost]])</f>
        <v>1</v>
      </c>
    </row>
    <row r="4550" spans="1:25" x14ac:dyDescent="0.2">
      <c r="A4550">
        <v>635</v>
      </c>
      <c r="B4550" t="s">
        <v>3948</v>
      </c>
      <c r="C4550" t="s">
        <v>3948</v>
      </c>
      <c r="D4550" t="s">
        <v>5</v>
      </c>
      <c r="E4550" t="s">
        <v>2656</v>
      </c>
      <c r="F4550" t="s">
        <v>652</v>
      </c>
      <c r="G4550" t="s">
        <v>2657</v>
      </c>
      <c r="H4550" t="s">
        <v>847</v>
      </c>
      <c r="I4550" t="s">
        <v>291</v>
      </c>
      <c r="J4550" t="s">
        <v>8</v>
      </c>
      <c r="K4550" t="s">
        <v>124</v>
      </c>
      <c r="M4550">
        <v>73</v>
      </c>
      <c r="N4550" t="s">
        <v>2221</v>
      </c>
      <c r="O4550" t="s">
        <v>2220</v>
      </c>
      <c r="P4550" t="s">
        <v>2222</v>
      </c>
      <c r="Q4550" t="s">
        <v>139</v>
      </c>
      <c r="R4550" t="s">
        <v>811</v>
      </c>
      <c r="S4550" t="s">
        <v>345</v>
      </c>
      <c r="T4550" t="s">
        <v>3611</v>
      </c>
      <c r="U4550" t="s">
        <v>343</v>
      </c>
      <c r="V4550" t="s">
        <v>2223</v>
      </c>
      <c r="X4550" t="str">
        <f>LEFT(Table7[[#This Row],[Month]],4)</f>
        <v>2023</v>
      </c>
      <c r="Y4550">
        <f>SIGN(Table7[[#This Row],[Internal Monthly Cost]])</f>
        <v>1</v>
      </c>
    </row>
    <row r="4551" spans="1:25" x14ac:dyDescent="0.2">
      <c r="A4551">
        <v>626</v>
      </c>
      <c r="B4551" t="s">
        <v>3948</v>
      </c>
      <c r="C4551" t="s">
        <v>3948</v>
      </c>
      <c r="D4551" t="s">
        <v>5</v>
      </c>
      <c r="E4551" t="s">
        <v>2645</v>
      </c>
      <c r="F4551" t="s">
        <v>652</v>
      </c>
      <c r="G4551" t="s">
        <v>2646</v>
      </c>
      <c r="H4551" t="s">
        <v>2647</v>
      </c>
      <c r="I4551" t="s">
        <v>290</v>
      </c>
      <c r="J4551" t="s">
        <v>8</v>
      </c>
      <c r="K4551" t="s">
        <v>124</v>
      </c>
      <c r="M4551">
        <v>73</v>
      </c>
      <c r="N4551" t="s">
        <v>115</v>
      </c>
      <c r="O4551" t="s">
        <v>255</v>
      </c>
      <c r="P4551" t="s">
        <v>116</v>
      </c>
      <c r="Q4551" t="s">
        <v>139</v>
      </c>
      <c r="R4551" t="s">
        <v>811</v>
      </c>
      <c r="S4551" t="s">
        <v>345</v>
      </c>
      <c r="T4551" t="s">
        <v>3611</v>
      </c>
      <c r="U4551" t="s">
        <v>343</v>
      </c>
      <c r="V4551" t="s">
        <v>385</v>
      </c>
      <c r="X4551" t="str">
        <f>LEFT(Table7[[#This Row],[Month]],4)</f>
        <v>2023</v>
      </c>
      <c r="Y4551">
        <f>SIGN(Table7[[#This Row],[Internal Monthly Cost]])</f>
        <v>1</v>
      </c>
    </row>
    <row r="4552" spans="1:25" x14ac:dyDescent="0.2">
      <c r="A4552">
        <v>623</v>
      </c>
      <c r="B4552" t="s">
        <v>3948</v>
      </c>
      <c r="C4552" t="s">
        <v>3948</v>
      </c>
      <c r="D4552" t="s">
        <v>5</v>
      </c>
      <c r="E4552" t="s">
        <v>2805</v>
      </c>
      <c r="F4552" t="s">
        <v>652</v>
      </c>
      <c r="G4552" t="s">
        <v>2806</v>
      </c>
      <c r="H4552" t="s">
        <v>2146</v>
      </c>
      <c r="I4552" t="s">
        <v>290</v>
      </c>
      <c r="J4552" t="s">
        <v>8</v>
      </c>
      <c r="K4552" t="s">
        <v>124</v>
      </c>
      <c r="M4552">
        <v>73</v>
      </c>
      <c r="N4552" t="s">
        <v>316</v>
      </c>
      <c r="O4552" t="s">
        <v>317</v>
      </c>
      <c r="P4552" t="s">
        <v>318</v>
      </c>
      <c r="Q4552" t="s">
        <v>139</v>
      </c>
      <c r="R4552" t="s">
        <v>811</v>
      </c>
      <c r="S4552" t="s">
        <v>345</v>
      </c>
      <c r="T4552" t="s">
        <v>3625</v>
      </c>
      <c r="U4552" t="s">
        <v>343</v>
      </c>
      <c r="V4552" t="s">
        <v>344</v>
      </c>
      <c r="X4552" t="str">
        <f>LEFT(Table7[[#This Row],[Month]],4)</f>
        <v>2023</v>
      </c>
      <c r="Y4552">
        <f>SIGN(Table7[[#This Row],[Internal Monthly Cost]])</f>
        <v>1</v>
      </c>
    </row>
    <row r="4553" spans="1:25" x14ac:dyDescent="0.2">
      <c r="A4553">
        <v>624</v>
      </c>
      <c r="B4553" t="s">
        <v>3948</v>
      </c>
      <c r="C4553" t="s">
        <v>3948</v>
      </c>
      <c r="D4553" t="s">
        <v>5</v>
      </c>
      <c r="E4553" t="s">
        <v>2144</v>
      </c>
      <c r="F4553" t="s">
        <v>652</v>
      </c>
      <c r="G4553" t="s">
        <v>2145</v>
      </c>
      <c r="H4553" t="s">
        <v>2146</v>
      </c>
      <c r="I4553" t="s">
        <v>290</v>
      </c>
      <c r="J4553" t="s">
        <v>8</v>
      </c>
      <c r="K4553" t="s">
        <v>124</v>
      </c>
      <c r="M4553">
        <v>73</v>
      </c>
      <c r="N4553" t="s">
        <v>86</v>
      </c>
      <c r="O4553" t="s">
        <v>262</v>
      </c>
      <c r="P4553" t="s">
        <v>87</v>
      </c>
      <c r="Q4553" t="s">
        <v>139</v>
      </c>
      <c r="R4553" t="s">
        <v>811</v>
      </c>
      <c r="S4553" t="s">
        <v>345</v>
      </c>
      <c r="T4553" t="s">
        <v>3611</v>
      </c>
      <c r="U4553" t="s">
        <v>343</v>
      </c>
      <c r="V4553" t="s">
        <v>406</v>
      </c>
      <c r="X4553" t="str">
        <f>LEFT(Table7[[#This Row],[Month]],4)</f>
        <v>2023</v>
      </c>
      <c r="Y4553">
        <f>SIGN(Table7[[#This Row],[Internal Monthly Cost]])</f>
        <v>1</v>
      </c>
    </row>
    <row r="4554" spans="1:25" x14ac:dyDescent="0.2">
      <c r="A4554">
        <v>634</v>
      </c>
      <c r="B4554" t="s">
        <v>3948</v>
      </c>
      <c r="C4554" t="s">
        <v>3948</v>
      </c>
      <c r="D4554" t="s">
        <v>5</v>
      </c>
      <c r="E4554" t="s">
        <v>2649</v>
      </c>
      <c r="F4554" t="s">
        <v>652</v>
      </c>
      <c r="G4554" t="s">
        <v>2650</v>
      </c>
      <c r="H4554" t="s">
        <v>847</v>
      </c>
      <c r="I4554" t="s">
        <v>291</v>
      </c>
      <c r="J4554" t="s">
        <v>8</v>
      </c>
      <c r="K4554" t="s">
        <v>123</v>
      </c>
      <c r="M4554">
        <v>50</v>
      </c>
      <c r="N4554" t="s">
        <v>277</v>
      </c>
      <c r="O4554" t="s">
        <v>278</v>
      </c>
      <c r="P4554" t="s">
        <v>279</v>
      </c>
      <c r="Q4554" t="s">
        <v>171</v>
      </c>
      <c r="R4554" t="s">
        <v>138</v>
      </c>
      <c r="S4554" t="s">
        <v>345</v>
      </c>
      <c r="T4554" t="s">
        <v>362</v>
      </c>
      <c r="U4554" t="s">
        <v>343</v>
      </c>
      <c r="V4554" t="s">
        <v>407</v>
      </c>
      <c r="X4554" t="str">
        <f>LEFT(Table7[[#This Row],[Month]],4)</f>
        <v>2023</v>
      </c>
      <c r="Y4554">
        <f>SIGN(Table7[[#This Row],[Internal Monthly Cost]])</f>
        <v>1</v>
      </c>
    </row>
    <row r="4555" spans="1:25" x14ac:dyDescent="0.2">
      <c r="A4555">
        <v>645</v>
      </c>
      <c r="B4555" t="s">
        <v>3948</v>
      </c>
      <c r="C4555" t="s">
        <v>3948</v>
      </c>
      <c r="D4555" t="s">
        <v>5</v>
      </c>
      <c r="E4555" t="s">
        <v>2702</v>
      </c>
      <c r="F4555" t="s">
        <v>652</v>
      </c>
      <c r="G4555" t="s">
        <v>2939</v>
      </c>
      <c r="H4555" t="s">
        <v>1026</v>
      </c>
      <c r="I4555" t="s">
        <v>2899</v>
      </c>
      <c r="J4555" t="s">
        <v>8</v>
      </c>
      <c r="K4555" t="s">
        <v>124</v>
      </c>
      <c r="M4555">
        <v>72</v>
      </c>
      <c r="N4555" t="s">
        <v>60</v>
      </c>
      <c r="O4555" t="s">
        <v>225</v>
      </c>
      <c r="P4555" t="s">
        <v>61</v>
      </c>
      <c r="Q4555" t="s">
        <v>139</v>
      </c>
      <c r="R4555" t="s">
        <v>811</v>
      </c>
      <c r="S4555" t="s">
        <v>345</v>
      </c>
      <c r="T4555" t="s">
        <v>3611</v>
      </c>
      <c r="U4555" t="s">
        <v>343</v>
      </c>
      <c r="V4555" t="s">
        <v>365</v>
      </c>
      <c r="X4555" t="str">
        <f>LEFT(Table7[[#This Row],[Month]],4)</f>
        <v>2023</v>
      </c>
      <c r="Y4555">
        <f>SIGN(Table7[[#This Row],[Internal Monthly Cost]])</f>
        <v>1</v>
      </c>
    </row>
    <row r="4556" spans="1:25" x14ac:dyDescent="0.2">
      <c r="A4556">
        <v>663</v>
      </c>
      <c r="B4556" t="s">
        <v>3948</v>
      </c>
      <c r="C4556" t="s">
        <v>3948</v>
      </c>
      <c r="D4556" t="s">
        <v>5</v>
      </c>
      <c r="E4556" t="s">
        <v>2797</v>
      </c>
      <c r="F4556" t="s">
        <v>652</v>
      </c>
      <c r="G4556" t="s">
        <v>2798</v>
      </c>
      <c r="H4556" t="s">
        <v>2799</v>
      </c>
      <c r="I4556" t="s">
        <v>2902</v>
      </c>
      <c r="J4556" t="s">
        <v>8</v>
      </c>
      <c r="K4556" t="s">
        <v>124</v>
      </c>
      <c r="M4556">
        <v>72</v>
      </c>
      <c r="N4556" t="s">
        <v>325</v>
      </c>
      <c r="O4556" t="s">
        <v>326</v>
      </c>
      <c r="P4556" t="s">
        <v>327</v>
      </c>
      <c r="Q4556" t="s">
        <v>139</v>
      </c>
      <c r="R4556" t="s">
        <v>811</v>
      </c>
      <c r="S4556" t="s">
        <v>345</v>
      </c>
      <c r="T4556" t="s">
        <v>3611</v>
      </c>
      <c r="U4556" t="s">
        <v>343</v>
      </c>
      <c r="V4556" t="s">
        <v>344</v>
      </c>
      <c r="X4556" t="str">
        <f>LEFT(Table7[[#This Row],[Month]],4)</f>
        <v>2023</v>
      </c>
      <c r="Y4556">
        <f>SIGN(Table7[[#This Row],[Internal Monthly Cost]])</f>
        <v>1</v>
      </c>
    </row>
    <row r="4557" spans="1:25" x14ac:dyDescent="0.2">
      <c r="A4557">
        <v>661</v>
      </c>
      <c r="B4557" t="s">
        <v>3948</v>
      </c>
      <c r="C4557" t="s">
        <v>3948</v>
      </c>
      <c r="D4557" t="s">
        <v>5</v>
      </c>
      <c r="E4557" t="s">
        <v>1403</v>
      </c>
      <c r="F4557" t="s">
        <v>652</v>
      </c>
      <c r="G4557" t="s">
        <v>1404</v>
      </c>
      <c r="H4557" t="s">
        <v>1405</v>
      </c>
      <c r="I4557" t="s">
        <v>2902</v>
      </c>
      <c r="J4557" t="s">
        <v>8</v>
      </c>
      <c r="K4557" t="s">
        <v>124</v>
      </c>
      <c r="M4557">
        <v>72</v>
      </c>
      <c r="N4557" t="s">
        <v>3761</v>
      </c>
      <c r="O4557" t="s">
        <v>3760</v>
      </c>
      <c r="P4557" t="s">
        <v>3762</v>
      </c>
      <c r="Q4557" t="s">
        <v>139</v>
      </c>
      <c r="R4557" t="s">
        <v>811</v>
      </c>
      <c r="S4557" t="s">
        <v>345</v>
      </c>
      <c r="T4557" t="s">
        <v>3694</v>
      </c>
      <c r="U4557" t="s">
        <v>343</v>
      </c>
      <c r="V4557" t="s">
        <v>3763</v>
      </c>
      <c r="X4557" t="str">
        <f>LEFT(Table7[[#This Row],[Month]],4)</f>
        <v>2023</v>
      </c>
      <c r="Y4557">
        <f>SIGN(Table7[[#This Row],[Internal Monthly Cost]])</f>
        <v>1</v>
      </c>
    </row>
    <row r="4558" spans="1:25" x14ac:dyDescent="0.2">
      <c r="A4558">
        <v>667</v>
      </c>
      <c r="B4558" t="s">
        <v>3948</v>
      </c>
      <c r="C4558" t="s">
        <v>3948</v>
      </c>
      <c r="D4558" t="s">
        <v>5</v>
      </c>
      <c r="E4558" t="s">
        <v>797</v>
      </c>
      <c r="F4558" t="s">
        <v>652</v>
      </c>
      <c r="G4558" t="s">
        <v>800</v>
      </c>
      <c r="H4558" t="s">
        <v>801</v>
      </c>
      <c r="I4558" t="s">
        <v>2903</v>
      </c>
      <c r="J4558" t="s">
        <v>8</v>
      </c>
      <c r="K4558" t="s">
        <v>123</v>
      </c>
      <c r="M4558">
        <v>50</v>
      </c>
      <c r="N4558" t="s">
        <v>334</v>
      </c>
      <c r="O4558" t="s">
        <v>335</v>
      </c>
      <c r="P4558" t="s">
        <v>336</v>
      </c>
      <c r="Q4558" t="s">
        <v>171</v>
      </c>
      <c r="R4558" t="s">
        <v>138</v>
      </c>
      <c r="S4558" t="s">
        <v>360</v>
      </c>
      <c r="T4558" t="s">
        <v>2923</v>
      </c>
      <c r="U4558" t="s">
        <v>343</v>
      </c>
      <c r="V4558" t="s">
        <v>415</v>
      </c>
      <c r="X4558" t="str">
        <f>LEFT(Table7[[#This Row],[Month]],4)</f>
        <v>2023</v>
      </c>
      <c r="Y4558">
        <f>SIGN(Table7[[#This Row],[Internal Monthly Cost]])</f>
        <v>1</v>
      </c>
    </row>
    <row r="4559" spans="1:25" x14ac:dyDescent="0.2">
      <c r="A4559">
        <v>675</v>
      </c>
      <c r="B4559" t="s">
        <v>3948</v>
      </c>
      <c r="C4559" t="s">
        <v>3948</v>
      </c>
      <c r="D4559" t="s">
        <v>5</v>
      </c>
      <c r="E4559" t="s">
        <v>1633</v>
      </c>
      <c r="F4559" t="s">
        <v>652</v>
      </c>
      <c r="G4559" t="s">
        <v>1634</v>
      </c>
      <c r="H4559" t="s">
        <v>1635</v>
      </c>
      <c r="I4559" t="s">
        <v>2905</v>
      </c>
      <c r="J4559" t="s">
        <v>8</v>
      </c>
      <c r="K4559" t="s">
        <v>123</v>
      </c>
      <c r="M4559">
        <v>44</v>
      </c>
      <c r="N4559" t="s">
        <v>448</v>
      </c>
      <c r="O4559" t="s">
        <v>449</v>
      </c>
      <c r="P4559" t="s">
        <v>450</v>
      </c>
      <c r="Q4559" t="s">
        <v>171</v>
      </c>
      <c r="R4559" t="s">
        <v>138</v>
      </c>
      <c r="S4559" t="s">
        <v>345</v>
      </c>
      <c r="T4559" t="s">
        <v>451</v>
      </c>
      <c r="U4559" t="s">
        <v>343</v>
      </c>
      <c r="V4559" t="s">
        <v>452</v>
      </c>
      <c r="X4559" t="str">
        <f>LEFT(Table7[[#This Row],[Month]],4)</f>
        <v>2023</v>
      </c>
      <c r="Y4559">
        <f>SIGN(Table7[[#This Row],[Internal Monthly Cost]])</f>
        <v>1</v>
      </c>
    </row>
    <row r="4560" spans="1:25" x14ac:dyDescent="0.2">
      <c r="A4560">
        <v>684</v>
      </c>
      <c r="B4560" t="s">
        <v>3948</v>
      </c>
      <c r="C4560" t="s">
        <v>3948</v>
      </c>
      <c r="D4560" t="s">
        <v>5</v>
      </c>
      <c r="E4560" t="s">
        <v>2891</v>
      </c>
      <c r="F4560" t="s">
        <v>652</v>
      </c>
      <c r="G4560" t="s">
        <v>2892</v>
      </c>
      <c r="H4560" t="s">
        <v>2893</v>
      </c>
      <c r="I4560" t="s">
        <v>2906</v>
      </c>
      <c r="J4560" t="s">
        <v>8</v>
      </c>
      <c r="K4560" t="s">
        <v>124</v>
      </c>
      <c r="M4560">
        <v>37</v>
      </c>
      <c r="N4560" t="s">
        <v>2873</v>
      </c>
      <c r="O4560" t="s">
        <v>2874</v>
      </c>
      <c r="P4560" t="s">
        <v>2875</v>
      </c>
      <c r="Q4560" t="s">
        <v>139</v>
      </c>
      <c r="R4560" t="s">
        <v>811</v>
      </c>
      <c r="S4560" t="s">
        <v>345</v>
      </c>
      <c r="T4560" t="s">
        <v>3611</v>
      </c>
      <c r="U4560" t="s">
        <v>343</v>
      </c>
      <c r="V4560" t="s">
        <v>2876</v>
      </c>
      <c r="X4560" t="str">
        <f>LEFT(Table7[[#This Row],[Month]],4)</f>
        <v>2023</v>
      </c>
      <c r="Y4560">
        <f>SIGN(Table7[[#This Row],[Internal Monthly Cost]])</f>
        <v>1</v>
      </c>
    </row>
    <row r="4561" spans="1:25" x14ac:dyDescent="0.2">
      <c r="A4561">
        <v>716</v>
      </c>
      <c r="B4561" t="s">
        <v>3948</v>
      </c>
      <c r="C4561" t="s">
        <v>3948</v>
      </c>
      <c r="D4561" t="s">
        <v>5</v>
      </c>
      <c r="E4561" t="s">
        <v>3175</v>
      </c>
      <c r="F4561" t="s">
        <v>652</v>
      </c>
      <c r="G4561" t="s">
        <v>3176</v>
      </c>
      <c r="H4561" t="s">
        <v>3156</v>
      </c>
      <c r="I4561" t="s">
        <v>3175</v>
      </c>
      <c r="J4561" t="s">
        <v>8</v>
      </c>
      <c r="K4561" t="s">
        <v>123</v>
      </c>
      <c r="M4561">
        <v>44</v>
      </c>
      <c r="N4561" t="s">
        <v>3179</v>
      </c>
      <c r="O4561" t="s">
        <v>3178</v>
      </c>
      <c r="P4561" t="s">
        <v>3180</v>
      </c>
      <c r="Q4561" t="s">
        <v>171</v>
      </c>
      <c r="R4561" t="s">
        <v>138</v>
      </c>
      <c r="S4561" t="s">
        <v>345</v>
      </c>
      <c r="T4561" t="s">
        <v>3623</v>
      </c>
      <c r="U4561" t="s">
        <v>343</v>
      </c>
      <c r="V4561" t="s">
        <v>3096</v>
      </c>
      <c r="X4561" t="str">
        <f>LEFT(Table7[[#This Row],[Month]],4)</f>
        <v>2023</v>
      </c>
      <c r="Y4561">
        <f>SIGN(Table7[[#This Row],[Internal Monthly Cost]])</f>
        <v>1</v>
      </c>
    </row>
    <row r="4562" spans="1:25" x14ac:dyDescent="0.2">
      <c r="A4562">
        <v>711</v>
      </c>
      <c r="B4562" t="s">
        <v>3948</v>
      </c>
      <c r="C4562" t="s">
        <v>3948</v>
      </c>
      <c r="D4562" t="s">
        <v>5</v>
      </c>
      <c r="E4562" t="s">
        <v>3100</v>
      </c>
      <c r="F4562" t="s">
        <v>652</v>
      </c>
      <c r="G4562" t="s">
        <v>3101</v>
      </c>
      <c r="H4562" t="s">
        <v>3102</v>
      </c>
      <c r="I4562" t="s">
        <v>3077</v>
      </c>
      <c r="J4562" t="s">
        <v>8</v>
      </c>
      <c r="K4562" t="s">
        <v>3074</v>
      </c>
      <c r="M4562">
        <v>47</v>
      </c>
      <c r="N4562" t="s">
        <v>3103</v>
      </c>
      <c r="O4562" t="s">
        <v>3104</v>
      </c>
      <c r="P4562" t="s">
        <v>3150</v>
      </c>
      <c r="Q4562" t="s">
        <v>3106</v>
      </c>
      <c r="R4562" t="s">
        <v>3074</v>
      </c>
      <c r="S4562" t="s">
        <v>345</v>
      </c>
      <c r="T4562" t="s">
        <v>3075</v>
      </c>
      <c r="U4562" t="s">
        <v>343</v>
      </c>
      <c r="V4562" t="s">
        <v>3096</v>
      </c>
      <c r="X4562" t="str">
        <f>LEFT(Table7[[#This Row],[Month]],4)</f>
        <v>2023</v>
      </c>
      <c r="Y4562">
        <f>SIGN(Table7[[#This Row],[Internal Monthly Cost]])</f>
        <v>1</v>
      </c>
    </row>
    <row r="4563" spans="1:25" x14ac:dyDescent="0.2">
      <c r="A4563">
        <v>534</v>
      </c>
      <c r="B4563" t="s">
        <v>3948</v>
      </c>
      <c r="C4563" t="s">
        <v>3948</v>
      </c>
      <c r="D4563" t="s">
        <v>5</v>
      </c>
      <c r="E4563" t="s">
        <v>2326</v>
      </c>
      <c r="F4563" t="s">
        <v>652</v>
      </c>
      <c r="G4563" t="s">
        <v>3903</v>
      </c>
      <c r="H4563" t="s">
        <v>3917</v>
      </c>
      <c r="J4563" t="s">
        <v>8</v>
      </c>
      <c r="K4563" t="s">
        <v>124</v>
      </c>
      <c r="M4563">
        <v>18</v>
      </c>
      <c r="X4563" t="str">
        <f>LEFT(Table7[[#This Row],[Month]],4)</f>
        <v>2023</v>
      </c>
      <c r="Y4563">
        <f>SIGN(Table7[[#This Row],[Internal Monthly Cost]])</f>
        <v>1</v>
      </c>
    </row>
    <row r="4564" spans="1:25" x14ac:dyDescent="0.2">
      <c r="A4564">
        <v>517</v>
      </c>
      <c r="B4564" t="s">
        <v>3948</v>
      </c>
      <c r="C4564" t="s">
        <v>3948</v>
      </c>
      <c r="D4564" t="s">
        <v>5</v>
      </c>
      <c r="E4564" t="s">
        <v>760</v>
      </c>
      <c r="F4564" t="s">
        <v>652</v>
      </c>
      <c r="G4564" t="s">
        <v>3892</v>
      </c>
      <c r="H4564" t="s">
        <v>3921</v>
      </c>
      <c r="J4564" t="s">
        <v>8</v>
      </c>
      <c r="K4564" t="s">
        <v>123</v>
      </c>
      <c r="M4564">
        <v>21</v>
      </c>
      <c r="N4564" t="s">
        <v>10</v>
      </c>
      <c r="O4564" t="s">
        <v>205</v>
      </c>
      <c r="P4564" t="s">
        <v>11</v>
      </c>
      <c r="Q4564" t="s">
        <v>171</v>
      </c>
      <c r="R4564" t="s">
        <v>138</v>
      </c>
      <c r="S4564" t="s">
        <v>360</v>
      </c>
      <c r="T4564" t="s">
        <v>3614</v>
      </c>
      <c r="U4564" t="s">
        <v>343</v>
      </c>
      <c r="V4564" t="s">
        <v>383</v>
      </c>
      <c r="X4564" t="str">
        <f>LEFT(Table7[[#This Row],[Month]],4)</f>
        <v>2023</v>
      </c>
      <c r="Y4564">
        <f>SIGN(Table7[[#This Row],[Internal Monthly Cost]])</f>
        <v>1</v>
      </c>
    </row>
    <row r="4565" spans="1:25" x14ac:dyDescent="0.2">
      <c r="A4565">
        <v>515</v>
      </c>
      <c r="B4565" t="s">
        <v>3948</v>
      </c>
      <c r="C4565" t="s">
        <v>3948</v>
      </c>
      <c r="D4565" t="s">
        <v>5</v>
      </c>
      <c r="E4565" t="s">
        <v>2212</v>
      </c>
      <c r="F4565" t="s">
        <v>652</v>
      </c>
      <c r="G4565" t="s">
        <v>3891</v>
      </c>
      <c r="H4565" t="s">
        <v>3921</v>
      </c>
      <c r="J4565" t="s">
        <v>8</v>
      </c>
      <c r="K4565" t="s">
        <v>124</v>
      </c>
      <c r="M4565">
        <v>17</v>
      </c>
      <c r="N4565" t="s">
        <v>104</v>
      </c>
      <c r="O4565" t="s">
        <v>243</v>
      </c>
      <c r="P4565" t="s">
        <v>105</v>
      </c>
      <c r="Q4565" t="s">
        <v>139</v>
      </c>
      <c r="R4565" t="s">
        <v>811</v>
      </c>
      <c r="S4565" t="s">
        <v>345</v>
      </c>
      <c r="T4565" t="s">
        <v>3611</v>
      </c>
      <c r="U4565" t="s">
        <v>343</v>
      </c>
      <c r="V4565" t="s">
        <v>373</v>
      </c>
      <c r="X4565" t="str">
        <f>LEFT(Table7[[#This Row],[Month]],4)</f>
        <v>2023</v>
      </c>
      <c r="Y4565">
        <f>SIGN(Table7[[#This Row],[Internal Monthly Cost]])</f>
        <v>1</v>
      </c>
    </row>
    <row r="4566" spans="1:25" x14ac:dyDescent="0.2">
      <c r="A4566">
        <v>692</v>
      </c>
      <c r="B4566" t="s">
        <v>3948</v>
      </c>
      <c r="C4566" t="s">
        <v>3948</v>
      </c>
      <c r="D4566" t="s">
        <v>725</v>
      </c>
      <c r="E4566" t="s">
        <v>2945</v>
      </c>
      <c r="F4566" t="s">
        <v>652</v>
      </c>
      <c r="G4566" t="s">
        <v>2946</v>
      </c>
      <c r="H4566" t="s">
        <v>2947</v>
      </c>
      <c r="J4566" t="s">
        <v>8</v>
      </c>
      <c r="K4566" t="s">
        <v>123</v>
      </c>
      <c r="M4566">
        <v>15</v>
      </c>
      <c r="N4566" t="s">
        <v>319</v>
      </c>
      <c r="O4566" t="s">
        <v>320</v>
      </c>
      <c r="P4566" t="s">
        <v>321</v>
      </c>
      <c r="Q4566" t="s">
        <v>171</v>
      </c>
      <c r="R4566" t="s">
        <v>138</v>
      </c>
      <c r="S4566" t="s">
        <v>345</v>
      </c>
      <c r="T4566" t="s">
        <v>2923</v>
      </c>
      <c r="U4566" t="s">
        <v>343</v>
      </c>
      <c r="V4566" t="s">
        <v>356</v>
      </c>
      <c r="X4566" t="str">
        <f>LEFT(Table7[[#This Row],[Month]],4)</f>
        <v>2023</v>
      </c>
      <c r="Y4566">
        <f>SIGN(Table7[[#This Row],[Internal Monthly Cost]])</f>
        <v>1</v>
      </c>
    </row>
    <row r="4567" spans="1:25" x14ac:dyDescent="0.2">
      <c r="A4567">
        <v>737</v>
      </c>
      <c r="B4567" t="s">
        <v>3948</v>
      </c>
      <c r="C4567" t="s">
        <v>3948</v>
      </c>
      <c r="D4567" t="s">
        <v>5</v>
      </c>
      <c r="E4567" t="s">
        <v>3395</v>
      </c>
      <c r="F4567" t="s">
        <v>652</v>
      </c>
      <c r="G4567" t="s">
        <v>3396</v>
      </c>
      <c r="H4567" t="s">
        <v>3383</v>
      </c>
      <c r="I4567" t="s">
        <v>3430</v>
      </c>
      <c r="J4567" t="s">
        <v>8</v>
      </c>
      <c r="K4567" t="s">
        <v>124</v>
      </c>
      <c r="M4567">
        <v>81</v>
      </c>
      <c r="N4567" t="s">
        <v>310</v>
      </c>
      <c r="O4567" t="s">
        <v>311</v>
      </c>
      <c r="P4567" t="s">
        <v>312</v>
      </c>
      <c r="Q4567" t="s">
        <v>139</v>
      </c>
      <c r="R4567" t="s">
        <v>811</v>
      </c>
      <c r="S4567" t="s">
        <v>345</v>
      </c>
      <c r="T4567" t="s">
        <v>3611</v>
      </c>
      <c r="U4567" t="s">
        <v>343</v>
      </c>
      <c r="V4567" t="s">
        <v>344</v>
      </c>
      <c r="X4567" t="str">
        <f>LEFT(Table7[[#This Row],[Month]],4)</f>
        <v>2023</v>
      </c>
      <c r="Y4567">
        <f>SIGN(Table7[[#This Row],[Internal Monthly Cost]])</f>
        <v>1</v>
      </c>
    </row>
    <row r="4568" spans="1:25" x14ac:dyDescent="0.2">
      <c r="A4568">
        <v>526</v>
      </c>
      <c r="B4568" t="s">
        <v>3948</v>
      </c>
      <c r="C4568" t="s">
        <v>3948</v>
      </c>
      <c r="D4568" t="s">
        <v>5</v>
      </c>
      <c r="E4568" t="s">
        <v>779</v>
      </c>
      <c r="F4568" t="s">
        <v>652</v>
      </c>
      <c r="G4568" t="s">
        <v>3898</v>
      </c>
      <c r="H4568" t="s">
        <v>3919</v>
      </c>
      <c r="J4568" t="s">
        <v>8</v>
      </c>
      <c r="K4568" t="s">
        <v>127</v>
      </c>
      <c r="M4568">
        <v>12</v>
      </c>
      <c r="N4568" t="s">
        <v>13</v>
      </c>
      <c r="O4568" t="s">
        <v>207</v>
      </c>
      <c r="P4568" t="s">
        <v>14</v>
      </c>
      <c r="Q4568" t="s">
        <v>140</v>
      </c>
      <c r="R4568" t="s">
        <v>811</v>
      </c>
      <c r="S4568" t="s">
        <v>345</v>
      </c>
      <c r="T4568" t="s">
        <v>3615</v>
      </c>
      <c r="U4568" t="s">
        <v>343</v>
      </c>
      <c r="V4568" t="s">
        <v>386</v>
      </c>
      <c r="X4568" t="str">
        <f>LEFT(Table7[[#This Row],[Month]],4)</f>
        <v>2023</v>
      </c>
      <c r="Y4568">
        <f>SIGN(Table7[[#This Row],[Internal Monthly Cost]])</f>
        <v>1</v>
      </c>
    </row>
    <row r="4569" spans="1:25" x14ac:dyDescent="0.2">
      <c r="A4569">
        <v>527</v>
      </c>
      <c r="B4569" t="s">
        <v>3948</v>
      </c>
      <c r="C4569" t="s">
        <v>3948</v>
      </c>
      <c r="D4569" t="s">
        <v>5</v>
      </c>
      <c r="E4569" t="s">
        <v>748</v>
      </c>
      <c r="F4569" t="s">
        <v>652</v>
      </c>
      <c r="G4569" t="s">
        <v>3899</v>
      </c>
      <c r="H4569" t="s">
        <v>3919</v>
      </c>
      <c r="J4569" t="s">
        <v>8</v>
      </c>
      <c r="K4569" t="s">
        <v>123</v>
      </c>
      <c r="M4569">
        <v>12</v>
      </c>
      <c r="N4569" t="s">
        <v>7</v>
      </c>
      <c r="O4569" t="s">
        <v>208</v>
      </c>
      <c r="P4569" t="s">
        <v>9</v>
      </c>
      <c r="Q4569" t="s">
        <v>171</v>
      </c>
      <c r="R4569" t="s">
        <v>138</v>
      </c>
      <c r="S4569" t="s">
        <v>345</v>
      </c>
      <c r="T4569" t="s">
        <v>387</v>
      </c>
      <c r="U4569" t="s">
        <v>343</v>
      </c>
      <c r="V4569" t="s">
        <v>388</v>
      </c>
      <c r="X4569" t="str">
        <f>LEFT(Table7[[#This Row],[Month]],4)</f>
        <v>2023</v>
      </c>
      <c r="Y4569">
        <f>SIGN(Table7[[#This Row],[Internal Monthly Cost]])</f>
        <v>1</v>
      </c>
    </row>
    <row r="4570" spans="1:25" x14ac:dyDescent="0.2">
      <c r="A4570">
        <v>594</v>
      </c>
      <c r="B4570" t="s">
        <v>3948</v>
      </c>
      <c r="C4570" t="s">
        <v>3948</v>
      </c>
      <c r="D4570" t="s">
        <v>5</v>
      </c>
      <c r="E4570" t="s">
        <v>878</v>
      </c>
      <c r="F4570" t="s">
        <v>652</v>
      </c>
      <c r="G4570" t="s">
        <v>880</v>
      </c>
      <c r="H4570" t="s">
        <v>881</v>
      </c>
      <c r="I4570" t="s">
        <v>289</v>
      </c>
      <c r="J4570" t="s">
        <v>8</v>
      </c>
      <c r="K4570" t="s">
        <v>127</v>
      </c>
      <c r="M4570">
        <v>50</v>
      </c>
      <c r="N4570" t="s">
        <v>21</v>
      </c>
      <c r="O4570" t="s">
        <v>209</v>
      </c>
      <c r="P4570" t="s">
        <v>22</v>
      </c>
      <c r="Q4570" t="s">
        <v>140</v>
      </c>
      <c r="R4570" t="s">
        <v>811</v>
      </c>
      <c r="S4570" t="s">
        <v>360</v>
      </c>
      <c r="T4570" t="s">
        <v>3617</v>
      </c>
      <c r="U4570" t="s">
        <v>343</v>
      </c>
      <c r="V4570" t="s">
        <v>404</v>
      </c>
      <c r="X4570" t="str">
        <f>LEFT(Table7[[#This Row],[Month]],4)</f>
        <v>2023</v>
      </c>
      <c r="Y4570">
        <f>SIGN(Table7[[#This Row],[Internal Monthly Cost]])</f>
        <v>1</v>
      </c>
    </row>
    <row r="4571" spans="1:25" x14ac:dyDescent="0.2">
      <c r="A4571">
        <v>668</v>
      </c>
      <c r="B4571" t="s">
        <v>3948</v>
      </c>
      <c r="C4571" t="s">
        <v>3948</v>
      </c>
      <c r="D4571" t="s">
        <v>5</v>
      </c>
      <c r="E4571" t="s">
        <v>1961</v>
      </c>
      <c r="F4571" t="s">
        <v>652</v>
      </c>
      <c r="G4571" t="s">
        <v>1963</v>
      </c>
      <c r="H4571" t="s">
        <v>1964</v>
      </c>
      <c r="I4571" t="s">
        <v>2904</v>
      </c>
      <c r="J4571" t="s">
        <v>8</v>
      </c>
      <c r="K4571" t="s">
        <v>124</v>
      </c>
      <c r="M4571">
        <v>44</v>
      </c>
      <c r="N4571" t="s">
        <v>416</v>
      </c>
      <c r="O4571" t="s">
        <v>417</v>
      </c>
      <c r="P4571" t="s">
        <v>418</v>
      </c>
      <c r="Q4571" t="s">
        <v>171</v>
      </c>
      <c r="R4571" t="s">
        <v>138</v>
      </c>
      <c r="S4571" t="s">
        <v>345</v>
      </c>
      <c r="T4571" t="s">
        <v>3614</v>
      </c>
      <c r="U4571" t="s">
        <v>343</v>
      </c>
      <c r="V4571" t="s">
        <v>419</v>
      </c>
      <c r="X4571" t="str">
        <f>LEFT(Table7[[#This Row],[Month]],4)</f>
        <v>2023</v>
      </c>
      <c r="Y4571">
        <f>SIGN(Table7[[#This Row],[Internal Monthly Cost]])</f>
        <v>1</v>
      </c>
    </row>
    <row r="4572" spans="1:25" x14ac:dyDescent="0.2">
      <c r="A4572">
        <v>647</v>
      </c>
      <c r="B4572" t="s">
        <v>3948</v>
      </c>
      <c r="C4572" t="s">
        <v>3948</v>
      </c>
      <c r="D4572" t="s">
        <v>5</v>
      </c>
      <c r="E4572" t="s">
        <v>887</v>
      </c>
      <c r="F4572" t="s">
        <v>652</v>
      </c>
      <c r="G4572" t="s">
        <v>888</v>
      </c>
      <c r="H4572" t="s">
        <v>889</v>
      </c>
      <c r="I4572" t="s">
        <v>2899</v>
      </c>
      <c r="J4572" t="s">
        <v>8</v>
      </c>
      <c r="K4572" t="s">
        <v>123</v>
      </c>
      <c r="M4572">
        <v>51</v>
      </c>
      <c r="N4572" t="s">
        <v>298</v>
      </c>
      <c r="O4572" t="s">
        <v>299</v>
      </c>
      <c r="P4572" t="s">
        <v>300</v>
      </c>
      <c r="Q4572" t="s">
        <v>171</v>
      </c>
      <c r="R4572" t="s">
        <v>138</v>
      </c>
      <c r="S4572" t="s">
        <v>345</v>
      </c>
      <c r="T4572" t="s">
        <v>362</v>
      </c>
      <c r="U4572" t="s">
        <v>343</v>
      </c>
      <c r="V4572" t="s">
        <v>3267</v>
      </c>
      <c r="X4572" t="str">
        <f>LEFT(Table7[[#This Row],[Month]],4)</f>
        <v>2023</v>
      </c>
      <c r="Y4572">
        <f>SIGN(Table7[[#This Row],[Internal Monthly Cost]])</f>
        <v>1</v>
      </c>
    </row>
    <row r="4573" spans="1:25" x14ac:dyDescent="0.2">
      <c r="A4573">
        <v>659</v>
      </c>
      <c r="B4573" t="s">
        <v>3948</v>
      </c>
      <c r="C4573" t="s">
        <v>3948</v>
      </c>
      <c r="D4573" t="s">
        <v>5</v>
      </c>
      <c r="E4573" t="s">
        <v>1476</v>
      </c>
      <c r="F4573" t="s">
        <v>652</v>
      </c>
      <c r="G4573" t="s">
        <v>1477</v>
      </c>
      <c r="H4573" t="s">
        <v>1478</v>
      </c>
      <c r="I4573" t="s">
        <v>2901</v>
      </c>
      <c r="J4573" t="s">
        <v>8</v>
      </c>
      <c r="K4573" t="s">
        <v>123</v>
      </c>
      <c r="M4573">
        <v>51</v>
      </c>
      <c r="N4573" t="s">
        <v>2913</v>
      </c>
      <c r="O4573" t="s">
        <v>198</v>
      </c>
      <c r="P4573" t="s">
        <v>37</v>
      </c>
      <c r="Q4573" t="s">
        <v>171</v>
      </c>
      <c r="R4573" t="s">
        <v>138</v>
      </c>
      <c r="S4573" t="s">
        <v>360</v>
      </c>
      <c r="T4573" t="s">
        <v>380</v>
      </c>
      <c r="U4573" t="s">
        <v>343</v>
      </c>
      <c r="V4573" t="s">
        <v>382</v>
      </c>
      <c r="X4573" t="str">
        <f>LEFT(Table7[[#This Row],[Month]],4)</f>
        <v>2023</v>
      </c>
      <c r="Y4573">
        <f>SIGN(Table7[[#This Row],[Internal Monthly Cost]])</f>
        <v>1</v>
      </c>
    </row>
    <row r="4574" spans="1:25" x14ac:dyDescent="0.2">
      <c r="A4574">
        <v>731</v>
      </c>
      <c r="B4574" t="s">
        <v>3948</v>
      </c>
      <c r="C4574" t="s">
        <v>3948</v>
      </c>
      <c r="D4574" t="s">
        <v>5</v>
      </c>
      <c r="E4574" t="s">
        <v>3384</v>
      </c>
      <c r="F4574" t="s">
        <v>652</v>
      </c>
      <c r="G4574" t="s">
        <v>3385</v>
      </c>
      <c r="H4574" t="s">
        <v>3383</v>
      </c>
      <c r="I4574" t="s">
        <v>3430</v>
      </c>
      <c r="J4574" t="s">
        <v>8</v>
      </c>
      <c r="K4574" t="s">
        <v>124</v>
      </c>
      <c r="M4574">
        <v>81</v>
      </c>
      <c r="N4574" t="s">
        <v>56</v>
      </c>
      <c r="O4574" t="s">
        <v>223</v>
      </c>
      <c r="P4574" t="s">
        <v>57</v>
      </c>
      <c r="Q4574" t="s">
        <v>139</v>
      </c>
      <c r="R4574" t="s">
        <v>811</v>
      </c>
      <c r="S4574" t="s">
        <v>345</v>
      </c>
      <c r="T4574" t="s">
        <v>3628</v>
      </c>
      <c r="U4574" t="s">
        <v>343</v>
      </c>
      <c r="V4574" t="s">
        <v>358</v>
      </c>
      <c r="X4574" t="str">
        <f>LEFT(Table7[[#This Row],[Month]],4)</f>
        <v>2023</v>
      </c>
      <c r="Y4574">
        <f>SIGN(Table7[[#This Row],[Internal Monthly Cost]])</f>
        <v>1</v>
      </c>
    </row>
    <row r="4575" spans="1:25" x14ac:dyDescent="0.2">
      <c r="A4575">
        <v>735</v>
      </c>
      <c r="B4575" t="s">
        <v>3948</v>
      </c>
      <c r="C4575" t="s">
        <v>3948</v>
      </c>
      <c r="D4575" t="s">
        <v>5</v>
      </c>
      <c r="E4575" t="s">
        <v>3390</v>
      </c>
      <c r="F4575" t="s">
        <v>652</v>
      </c>
      <c r="G4575" t="s">
        <v>3392</v>
      </c>
      <c r="H4575" t="s">
        <v>3383</v>
      </c>
      <c r="I4575" t="s">
        <v>3430</v>
      </c>
      <c r="J4575" t="s">
        <v>8</v>
      </c>
      <c r="K4575" t="s">
        <v>124</v>
      </c>
      <c r="M4575">
        <v>81</v>
      </c>
      <c r="N4575" t="s">
        <v>80</v>
      </c>
      <c r="O4575" t="s">
        <v>231</v>
      </c>
      <c r="P4575" t="s">
        <v>81</v>
      </c>
      <c r="Q4575" t="s">
        <v>139</v>
      </c>
      <c r="R4575" t="s">
        <v>811</v>
      </c>
      <c r="S4575" t="s">
        <v>345</v>
      </c>
      <c r="T4575" t="s">
        <v>3611</v>
      </c>
      <c r="U4575" t="s">
        <v>343</v>
      </c>
      <c r="V4575" t="s">
        <v>369</v>
      </c>
      <c r="X4575" t="str">
        <f>LEFT(Table7[[#This Row],[Month]],4)</f>
        <v>2023</v>
      </c>
      <c r="Y4575">
        <f>SIGN(Table7[[#This Row],[Internal Monthly Cost]])</f>
        <v>1</v>
      </c>
    </row>
    <row r="4576" spans="1:25" x14ac:dyDescent="0.2">
      <c r="A4576">
        <v>728</v>
      </c>
      <c r="B4576" t="s">
        <v>3948</v>
      </c>
      <c r="C4576" t="s">
        <v>3948</v>
      </c>
      <c r="D4576" t="s">
        <v>5</v>
      </c>
      <c r="E4576" t="s">
        <v>3360</v>
      </c>
      <c r="F4576" t="s">
        <v>652</v>
      </c>
      <c r="G4576" t="s">
        <v>3362</v>
      </c>
      <c r="H4576" t="s">
        <v>3363</v>
      </c>
      <c r="I4576" t="s">
        <v>3430</v>
      </c>
      <c r="J4576" t="s">
        <v>8</v>
      </c>
      <c r="K4576" t="s">
        <v>127</v>
      </c>
      <c r="M4576">
        <v>52</v>
      </c>
      <c r="N4576" t="s">
        <v>1004</v>
      </c>
      <c r="O4576" t="s">
        <v>1003</v>
      </c>
      <c r="P4576" t="s">
        <v>1005</v>
      </c>
      <c r="Q4576" t="s">
        <v>140</v>
      </c>
      <c r="R4576" t="s">
        <v>811</v>
      </c>
      <c r="S4576" t="s">
        <v>345</v>
      </c>
      <c r="T4576" t="s">
        <v>3627</v>
      </c>
      <c r="U4576" t="s">
        <v>343</v>
      </c>
      <c r="V4576" t="s">
        <v>1006</v>
      </c>
      <c r="X4576" t="str">
        <f>LEFT(Table7[[#This Row],[Month]],4)</f>
        <v>2023</v>
      </c>
      <c r="Y4576">
        <f>SIGN(Table7[[#This Row],[Internal Monthly Cost]])</f>
        <v>1</v>
      </c>
    </row>
    <row r="4577" spans="1:25" x14ac:dyDescent="0.2">
      <c r="A4577">
        <v>727</v>
      </c>
      <c r="B4577" t="s">
        <v>3948</v>
      </c>
      <c r="C4577" t="s">
        <v>3948</v>
      </c>
      <c r="D4577" t="s">
        <v>5</v>
      </c>
      <c r="E4577" t="s">
        <v>3338</v>
      </c>
      <c r="F4577" t="s">
        <v>652</v>
      </c>
      <c r="G4577" t="s">
        <v>3339</v>
      </c>
      <c r="H4577" t="s">
        <v>3340</v>
      </c>
      <c r="I4577" t="s">
        <v>3371</v>
      </c>
      <c r="J4577" t="s">
        <v>8</v>
      </c>
      <c r="K4577" t="s">
        <v>127</v>
      </c>
      <c r="M4577">
        <v>62</v>
      </c>
      <c r="N4577" t="s">
        <v>1585</v>
      </c>
      <c r="O4577" t="s">
        <v>1584</v>
      </c>
      <c r="P4577" t="s">
        <v>1586</v>
      </c>
      <c r="Q4577" t="s">
        <v>140</v>
      </c>
      <c r="R4577" t="s">
        <v>811</v>
      </c>
      <c r="S4577" t="s">
        <v>345</v>
      </c>
      <c r="T4577" t="s">
        <v>3615</v>
      </c>
      <c r="U4577" t="s">
        <v>343</v>
      </c>
      <c r="V4577" t="s">
        <v>1587</v>
      </c>
      <c r="X4577" t="str">
        <f>LEFT(Table7[[#This Row],[Month]],4)</f>
        <v>2023</v>
      </c>
      <c r="Y4577">
        <f>SIGN(Table7[[#This Row],[Internal Monthly Cost]])</f>
        <v>1</v>
      </c>
    </row>
    <row r="4578" spans="1:25" x14ac:dyDescent="0.2">
      <c r="A4578">
        <v>738</v>
      </c>
      <c r="B4578" t="s">
        <v>3948</v>
      </c>
      <c r="C4578" t="s">
        <v>3948</v>
      </c>
      <c r="D4578" t="s">
        <v>5</v>
      </c>
      <c r="E4578" t="s">
        <v>3397</v>
      </c>
      <c r="F4578" t="s">
        <v>652</v>
      </c>
      <c r="G4578" t="s">
        <v>3398</v>
      </c>
      <c r="H4578" t="s">
        <v>3383</v>
      </c>
      <c r="I4578" t="s">
        <v>3430</v>
      </c>
      <c r="J4578" t="s">
        <v>8</v>
      </c>
      <c r="K4578" t="s">
        <v>124</v>
      </c>
      <c r="M4578">
        <v>81</v>
      </c>
      <c r="N4578" t="s">
        <v>23</v>
      </c>
      <c r="O4578" t="s">
        <v>224</v>
      </c>
      <c r="P4578" t="s">
        <v>24</v>
      </c>
      <c r="Q4578" t="s">
        <v>139</v>
      </c>
      <c r="R4578" t="s">
        <v>811</v>
      </c>
      <c r="S4578" t="s">
        <v>345</v>
      </c>
      <c r="T4578" t="s">
        <v>3629</v>
      </c>
      <c r="U4578" t="s">
        <v>343</v>
      </c>
      <c r="V4578" t="s">
        <v>359</v>
      </c>
      <c r="X4578" t="str">
        <f>LEFT(Table7[[#This Row],[Month]],4)</f>
        <v>2023</v>
      </c>
      <c r="Y4578">
        <f>SIGN(Table7[[#This Row],[Internal Monthly Cost]])</f>
        <v>1</v>
      </c>
    </row>
    <row r="4579" spans="1:25" x14ac:dyDescent="0.2">
      <c r="A4579">
        <v>744</v>
      </c>
      <c r="B4579" t="s">
        <v>3948</v>
      </c>
      <c r="C4579" t="s">
        <v>3948</v>
      </c>
      <c r="D4579" t="s">
        <v>5</v>
      </c>
      <c r="E4579" t="s">
        <v>3523</v>
      </c>
      <c r="F4579" t="s">
        <v>3519</v>
      </c>
      <c r="H4579" t="s">
        <v>3520</v>
      </c>
      <c r="I4579" t="s">
        <v>3969</v>
      </c>
      <c r="J4579" t="s">
        <v>4</v>
      </c>
      <c r="K4579" t="s">
        <v>442</v>
      </c>
      <c r="M4579">
        <v>150</v>
      </c>
      <c r="X4579" t="str">
        <f>LEFT(Table7[[#This Row],[Month]],4)</f>
        <v>2023</v>
      </c>
      <c r="Y4579">
        <f>SIGN(Table7[[#This Row],[Internal Monthly Cost]])</f>
        <v>1</v>
      </c>
    </row>
    <row r="4580" spans="1:25" x14ac:dyDescent="0.2">
      <c r="A4580">
        <v>742</v>
      </c>
      <c r="B4580" t="s">
        <v>3948</v>
      </c>
      <c r="C4580" t="s">
        <v>3948</v>
      </c>
      <c r="D4580" t="s">
        <v>5</v>
      </c>
      <c r="E4580" t="s">
        <v>3521</v>
      </c>
      <c r="F4580" t="s">
        <v>3519</v>
      </c>
      <c r="H4580" t="s">
        <v>3520</v>
      </c>
      <c r="I4580" t="s">
        <v>3969</v>
      </c>
      <c r="J4580" t="s">
        <v>4</v>
      </c>
      <c r="K4580" t="s">
        <v>442</v>
      </c>
      <c r="M4580">
        <v>150</v>
      </c>
      <c r="X4580" t="str">
        <f>LEFT(Table7[[#This Row],[Month]],4)</f>
        <v>2023</v>
      </c>
      <c r="Y4580">
        <f>SIGN(Table7[[#This Row],[Internal Monthly Cost]])</f>
        <v>1</v>
      </c>
    </row>
    <row r="4581" spans="1:25" x14ac:dyDescent="0.2">
      <c r="A4581">
        <v>724</v>
      </c>
      <c r="B4581" t="s">
        <v>3948</v>
      </c>
      <c r="C4581" t="s">
        <v>3948</v>
      </c>
      <c r="D4581" t="s">
        <v>5</v>
      </c>
      <c r="E4581" t="s">
        <v>3300</v>
      </c>
      <c r="F4581" t="s">
        <v>652</v>
      </c>
      <c r="G4581" t="s">
        <v>3301</v>
      </c>
      <c r="H4581" t="s">
        <v>3299</v>
      </c>
      <c r="I4581" t="s">
        <v>3336</v>
      </c>
      <c r="J4581" t="s">
        <v>8</v>
      </c>
      <c r="K4581" t="s">
        <v>124</v>
      </c>
      <c r="M4581">
        <v>80</v>
      </c>
      <c r="N4581" t="s">
        <v>60</v>
      </c>
      <c r="O4581" t="s">
        <v>225</v>
      </c>
      <c r="P4581" t="s">
        <v>61</v>
      </c>
      <c r="Q4581" t="s">
        <v>139</v>
      </c>
      <c r="R4581" t="s">
        <v>811</v>
      </c>
      <c r="S4581" t="s">
        <v>345</v>
      </c>
      <c r="T4581" t="s">
        <v>3611</v>
      </c>
      <c r="U4581" t="s">
        <v>343</v>
      </c>
      <c r="V4581" t="s">
        <v>365</v>
      </c>
      <c r="X4581" t="str">
        <f>LEFT(Table7[[#This Row],[Month]],4)</f>
        <v>2023</v>
      </c>
      <c r="Y4581">
        <f>SIGN(Table7[[#This Row],[Internal Monthly Cost]])</f>
        <v>1</v>
      </c>
    </row>
    <row r="4582" spans="1:25" x14ac:dyDescent="0.2">
      <c r="A4582">
        <v>670</v>
      </c>
      <c r="B4582" t="s">
        <v>3948</v>
      </c>
      <c r="C4582" t="s">
        <v>3948</v>
      </c>
      <c r="D4582" t="s">
        <v>5</v>
      </c>
      <c r="E4582" t="s">
        <v>2824</v>
      </c>
      <c r="F4582" t="s">
        <v>652</v>
      </c>
      <c r="G4582" t="s">
        <v>2825</v>
      </c>
      <c r="H4582" t="s">
        <v>2826</v>
      </c>
      <c r="I4582" t="s">
        <v>2904</v>
      </c>
      <c r="J4582" t="s">
        <v>8</v>
      </c>
      <c r="K4582" t="s">
        <v>124</v>
      </c>
      <c r="M4582">
        <v>37</v>
      </c>
      <c r="N4582" t="s">
        <v>285</v>
      </c>
      <c r="O4582" t="s">
        <v>286</v>
      </c>
      <c r="P4582" t="s">
        <v>287</v>
      </c>
      <c r="Q4582" t="s">
        <v>171</v>
      </c>
      <c r="R4582" t="s">
        <v>138</v>
      </c>
      <c r="S4582" t="s">
        <v>345</v>
      </c>
      <c r="T4582" t="s">
        <v>3623</v>
      </c>
      <c r="U4582" t="s">
        <v>343</v>
      </c>
      <c r="V4582" t="s">
        <v>368</v>
      </c>
      <c r="X4582" t="str">
        <f>LEFT(Table7[[#This Row],[Month]],4)</f>
        <v>2023</v>
      </c>
      <c r="Y4582">
        <f>SIGN(Table7[[#This Row],[Internal Monthly Cost]])</f>
        <v>1</v>
      </c>
    </row>
    <row r="4583" spans="1:25" x14ac:dyDescent="0.2">
      <c r="A4583">
        <v>662</v>
      </c>
      <c r="B4583" t="s">
        <v>3948</v>
      </c>
      <c r="C4583" t="s">
        <v>3948</v>
      </c>
      <c r="D4583" t="s">
        <v>5</v>
      </c>
      <c r="E4583" t="s">
        <v>2481</v>
      </c>
      <c r="F4583" t="s">
        <v>652</v>
      </c>
      <c r="G4583" t="s">
        <v>2482</v>
      </c>
      <c r="H4583" t="s">
        <v>2483</v>
      </c>
      <c r="I4583" t="s">
        <v>2902</v>
      </c>
      <c r="J4583" t="s">
        <v>8</v>
      </c>
      <c r="K4583" t="s">
        <v>124</v>
      </c>
      <c r="M4583">
        <v>24</v>
      </c>
      <c r="N4583" t="s">
        <v>322</v>
      </c>
      <c r="O4583" t="s">
        <v>323</v>
      </c>
      <c r="P4583" t="s">
        <v>324</v>
      </c>
      <c r="Q4583" t="s">
        <v>171</v>
      </c>
      <c r="R4583" t="s">
        <v>138</v>
      </c>
      <c r="S4583" t="s">
        <v>345</v>
      </c>
      <c r="T4583" t="s">
        <v>3620</v>
      </c>
      <c r="U4583" t="s">
        <v>343</v>
      </c>
      <c r="V4583" t="s">
        <v>413</v>
      </c>
      <c r="X4583" t="str">
        <f>LEFT(Table7[[#This Row],[Month]],4)</f>
        <v>2023</v>
      </c>
      <c r="Y4583">
        <f>SIGN(Table7[[#This Row],[Internal Monthly Cost]])</f>
        <v>1</v>
      </c>
    </row>
    <row r="4584" spans="1:25" x14ac:dyDescent="0.2">
      <c r="A4584">
        <v>665</v>
      </c>
      <c r="B4584" t="s">
        <v>3948</v>
      </c>
      <c r="C4584" t="s">
        <v>3948</v>
      </c>
      <c r="D4584" t="s">
        <v>5</v>
      </c>
      <c r="E4584" t="s">
        <v>1798</v>
      </c>
      <c r="F4584" t="s">
        <v>652</v>
      </c>
      <c r="G4584" t="s">
        <v>1800</v>
      </c>
      <c r="H4584" t="s">
        <v>1801</v>
      </c>
      <c r="I4584" t="s">
        <v>2902</v>
      </c>
      <c r="J4584" t="s">
        <v>8</v>
      </c>
      <c r="K4584" t="s">
        <v>127</v>
      </c>
      <c r="M4584">
        <v>31</v>
      </c>
      <c r="N4584" t="s">
        <v>3908</v>
      </c>
      <c r="O4584" t="s">
        <v>3909</v>
      </c>
      <c r="P4584" t="s">
        <v>3910</v>
      </c>
      <c r="Q4584" t="s">
        <v>140</v>
      </c>
      <c r="R4584" t="s">
        <v>811</v>
      </c>
      <c r="S4584" t="s">
        <v>345</v>
      </c>
      <c r="T4584" t="s">
        <v>3615</v>
      </c>
      <c r="U4584" t="s">
        <v>343</v>
      </c>
      <c r="V4584" t="s">
        <v>3911</v>
      </c>
      <c r="X4584" t="str">
        <f>LEFT(Table7[[#This Row],[Month]],4)</f>
        <v>2023</v>
      </c>
      <c r="Y4584">
        <f>SIGN(Table7[[#This Row],[Internal Monthly Cost]])</f>
        <v>1</v>
      </c>
    </row>
    <row r="4585" spans="1:25" x14ac:dyDescent="0.2">
      <c r="A4585">
        <v>669</v>
      </c>
      <c r="B4585" t="s">
        <v>3948</v>
      </c>
      <c r="C4585" t="s">
        <v>3948</v>
      </c>
      <c r="D4585" t="s">
        <v>5</v>
      </c>
      <c r="E4585" t="s">
        <v>2818</v>
      </c>
      <c r="F4585" t="s">
        <v>652</v>
      </c>
      <c r="G4585" t="s">
        <v>2819</v>
      </c>
      <c r="H4585" t="s">
        <v>2820</v>
      </c>
      <c r="I4585" t="s">
        <v>2904</v>
      </c>
      <c r="J4585" t="s">
        <v>8</v>
      </c>
      <c r="K4585" t="s">
        <v>127</v>
      </c>
      <c r="M4585">
        <v>29</v>
      </c>
      <c r="N4585" t="s">
        <v>1487</v>
      </c>
      <c r="O4585" t="s">
        <v>1486</v>
      </c>
      <c r="P4585" t="s">
        <v>1488</v>
      </c>
      <c r="Q4585" t="s">
        <v>140</v>
      </c>
      <c r="R4585" t="s">
        <v>811</v>
      </c>
      <c r="S4585" t="s">
        <v>345</v>
      </c>
      <c r="T4585" t="s">
        <v>3615</v>
      </c>
      <c r="U4585" t="s">
        <v>343</v>
      </c>
      <c r="V4585" t="s">
        <v>382</v>
      </c>
      <c r="X4585" t="str">
        <f>LEFT(Table7[[#This Row],[Month]],4)</f>
        <v>2023</v>
      </c>
      <c r="Y4585">
        <f>SIGN(Table7[[#This Row],[Internal Monthly Cost]])</f>
        <v>1</v>
      </c>
    </row>
    <row r="4586" spans="1:25" x14ac:dyDescent="0.2">
      <c r="A4586">
        <v>704</v>
      </c>
      <c r="B4586" t="s">
        <v>3948</v>
      </c>
      <c r="C4586" t="s">
        <v>3948</v>
      </c>
      <c r="D4586" t="s">
        <v>5</v>
      </c>
      <c r="E4586" t="s">
        <v>3035</v>
      </c>
      <c r="F4586" t="s">
        <v>652</v>
      </c>
      <c r="G4586" t="s">
        <v>3036</v>
      </c>
      <c r="H4586" t="s">
        <v>2980</v>
      </c>
      <c r="I4586" t="s">
        <v>3077</v>
      </c>
      <c r="J4586" t="s">
        <v>8</v>
      </c>
      <c r="K4586" t="s">
        <v>127</v>
      </c>
      <c r="M4586">
        <v>30</v>
      </c>
      <c r="N4586" t="s">
        <v>1579</v>
      </c>
      <c r="O4586" t="s">
        <v>1578</v>
      </c>
      <c r="P4586" t="s">
        <v>1580</v>
      </c>
      <c r="Q4586" t="s">
        <v>140</v>
      </c>
      <c r="R4586" t="s">
        <v>811</v>
      </c>
      <c r="S4586" t="s">
        <v>360</v>
      </c>
      <c r="T4586" t="s">
        <v>3625</v>
      </c>
      <c r="U4586" t="s">
        <v>343</v>
      </c>
      <c r="V4586" t="s">
        <v>1581</v>
      </c>
      <c r="X4586" t="str">
        <f>LEFT(Table7[[#This Row],[Month]],4)</f>
        <v>2023</v>
      </c>
      <c r="Y4586">
        <f>SIGN(Table7[[#This Row],[Internal Monthly Cost]])</f>
        <v>1</v>
      </c>
    </row>
    <row r="4587" spans="1:25" x14ac:dyDescent="0.2">
      <c r="A4587">
        <v>703</v>
      </c>
      <c r="B4587" t="s">
        <v>3948</v>
      </c>
      <c r="C4587" t="s">
        <v>3948</v>
      </c>
      <c r="D4587" t="s">
        <v>5</v>
      </c>
      <c r="E4587" t="s">
        <v>2951</v>
      </c>
      <c r="F4587" t="s">
        <v>652</v>
      </c>
      <c r="G4587" t="s">
        <v>2952</v>
      </c>
      <c r="H4587" t="s">
        <v>2953</v>
      </c>
      <c r="I4587" t="s">
        <v>3056</v>
      </c>
      <c r="J4587" t="s">
        <v>8</v>
      </c>
      <c r="K4587" t="s">
        <v>124</v>
      </c>
      <c r="M4587">
        <v>31</v>
      </c>
      <c r="N4587" t="s">
        <v>3426</v>
      </c>
      <c r="O4587" t="s">
        <v>3427</v>
      </c>
      <c r="P4587" t="s">
        <v>3428</v>
      </c>
      <c r="Q4587" t="s">
        <v>139</v>
      </c>
      <c r="R4587" t="s">
        <v>811</v>
      </c>
      <c r="S4587" t="s">
        <v>345</v>
      </c>
      <c r="T4587" t="s">
        <v>3611</v>
      </c>
      <c r="U4587" t="s">
        <v>343</v>
      </c>
      <c r="V4587" t="s">
        <v>3429</v>
      </c>
      <c r="X4587" t="str">
        <f>LEFT(Table7[[#This Row],[Month]],4)</f>
        <v>2023</v>
      </c>
      <c r="Y4587">
        <f>SIGN(Table7[[#This Row],[Internal Monthly Cost]])</f>
        <v>1</v>
      </c>
    </row>
    <row r="4588" spans="1:25" x14ac:dyDescent="0.2">
      <c r="A4588">
        <v>709</v>
      </c>
      <c r="B4588" t="s">
        <v>3948</v>
      </c>
      <c r="C4588" t="s">
        <v>3948</v>
      </c>
      <c r="D4588" t="s">
        <v>5</v>
      </c>
      <c r="E4588" t="s">
        <v>3346</v>
      </c>
      <c r="F4588" t="s">
        <v>652</v>
      </c>
      <c r="G4588" t="s">
        <v>3058</v>
      </c>
      <c r="H4588" t="s">
        <v>3059</v>
      </c>
      <c r="I4588" t="s">
        <v>3077</v>
      </c>
      <c r="J4588" t="s">
        <v>8</v>
      </c>
      <c r="K4588" t="s">
        <v>124</v>
      </c>
      <c r="M4588">
        <v>30</v>
      </c>
      <c r="N4588" t="s">
        <v>322</v>
      </c>
      <c r="O4588" t="s">
        <v>323</v>
      </c>
      <c r="P4588" t="s">
        <v>324</v>
      </c>
      <c r="Q4588" t="s">
        <v>171</v>
      </c>
      <c r="R4588" t="s">
        <v>138</v>
      </c>
      <c r="S4588" t="s">
        <v>345</v>
      </c>
      <c r="T4588" t="s">
        <v>3620</v>
      </c>
      <c r="U4588" t="s">
        <v>343</v>
      </c>
      <c r="V4588" t="s">
        <v>413</v>
      </c>
      <c r="X4588" t="str">
        <f>LEFT(Table7[[#This Row],[Month]],4)</f>
        <v>2023</v>
      </c>
      <c r="Y4588">
        <f>SIGN(Table7[[#This Row],[Internal Monthly Cost]])</f>
        <v>1</v>
      </c>
    </row>
    <row r="4589" spans="1:25" x14ac:dyDescent="0.2">
      <c r="A4589">
        <v>705</v>
      </c>
      <c r="B4589" t="s">
        <v>3948</v>
      </c>
      <c r="C4589" t="s">
        <v>3948</v>
      </c>
      <c r="D4589" t="s">
        <v>5</v>
      </c>
      <c r="E4589" t="s">
        <v>2978</v>
      </c>
      <c r="F4589" t="s">
        <v>652</v>
      </c>
      <c r="G4589" t="s">
        <v>2979</v>
      </c>
      <c r="H4589" t="s">
        <v>2980</v>
      </c>
      <c r="I4589" t="s">
        <v>3077</v>
      </c>
      <c r="J4589" t="s">
        <v>8</v>
      </c>
      <c r="K4589" t="s">
        <v>127</v>
      </c>
      <c r="M4589">
        <v>30</v>
      </c>
      <c r="N4589" t="s">
        <v>3183</v>
      </c>
      <c r="O4589" t="s">
        <v>3184</v>
      </c>
      <c r="P4589" t="s">
        <v>3185</v>
      </c>
      <c r="Q4589" t="s">
        <v>140</v>
      </c>
      <c r="R4589" t="s">
        <v>811</v>
      </c>
      <c r="S4589" t="s">
        <v>345</v>
      </c>
      <c r="T4589" t="s">
        <v>3615</v>
      </c>
      <c r="U4589" t="s">
        <v>343</v>
      </c>
      <c r="V4589" t="s">
        <v>3186</v>
      </c>
      <c r="X4589" t="str">
        <f>LEFT(Table7[[#This Row],[Month]],4)</f>
        <v>2023</v>
      </c>
      <c r="Y4589">
        <f>SIGN(Table7[[#This Row],[Internal Monthly Cost]])</f>
        <v>1</v>
      </c>
    </row>
    <row r="4590" spans="1:25" x14ac:dyDescent="0.2">
      <c r="A4590">
        <v>715</v>
      </c>
      <c r="B4590" t="s">
        <v>3948</v>
      </c>
      <c r="C4590" t="s">
        <v>3948</v>
      </c>
      <c r="D4590" t="s">
        <v>5</v>
      </c>
      <c r="E4590" t="s">
        <v>3154</v>
      </c>
      <c r="F4590" t="s">
        <v>652</v>
      </c>
      <c r="G4590" t="s">
        <v>3155</v>
      </c>
      <c r="H4590" t="s">
        <v>3156</v>
      </c>
      <c r="I4590" t="s">
        <v>3187</v>
      </c>
      <c r="J4590" t="s">
        <v>8</v>
      </c>
      <c r="K4590" t="s">
        <v>127</v>
      </c>
      <c r="M4590">
        <v>31</v>
      </c>
      <c r="N4590" t="s">
        <v>3188</v>
      </c>
      <c r="O4590" t="s">
        <v>3189</v>
      </c>
      <c r="P4590" t="s">
        <v>3190</v>
      </c>
      <c r="Q4590" t="s">
        <v>140</v>
      </c>
      <c r="R4590" t="s">
        <v>811</v>
      </c>
      <c r="S4590" t="s">
        <v>345</v>
      </c>
      <c r="T4590" t="s">
        <v>3615</v>
      </c>
      <c r="U4590" t="s">
        <v>343</v>
      </c>
      <c r="V4590" t="s">
        <v>3191</v>
      </c>
      <c r="X4590" t="str">
        <f>LEFT(Table7[[#This Row],[Month]],4)</f>
        <v>2023</v>
      </c>
      <c r="Y4590">
        <f>SIGN(Table7[[#This Row],[Internal Monthly Cost]])</f>
        <v>1</v>
      </c>
    </row>
    <row r="4591" spans="1:25" x14ac:dyDescent="0.2">
      <c r="A4591">
        <v>714</v>
      </c>
      <c r="B4591" t="s">
        <v>3948</v>
      </c>
      <c r="C4591" t="s">
        <v>3948</v>
      </c>
      <c r="D4591" t="s">
        <v>5</v>
      </c>
      <c r="E4591" t="s">
        <v>3170</v>
      </c>
      <c r="F4591" t="s">
        <v>652</v>
      </c>
      <c r="G4591" t="s">
        <v>3171</v>
      </c>
      <c r="H4591" t="s">
        <v>3156</v>
      </c>
      <c r="I4591" t="s">
        <v>3187</v>
      </c>
      <c r="J4591" t="s">
        <v>8</v>
      </c>
      <c r="K4591" t="s">
        <v>124</v>
      </c>
      <c r="M4591">
        <v>31</v>
      </c>
      <c r="N4591" t="s">
        <v>2741</v>
      </c>
      <c r="O4591" t="s">
        <v>2740</v>
      </c>
      <c r="P4591" t="s">
        <v>2742</v>
      </c>
      <c r="Q4591" t="s">
        <v>139</v>
      </c>
      <c r="R4591" t="s">
        <v>811</v>
      </c>
      <c r="S4591" t="s">
        <v>345</v>
      </c>
      <c r="T4591" t="s">
        <v>3626</v>
      </c>
      <c r="U4591" t="s">
        <v>343</v>
      </c>
      <c r="V4591" t="s">
        <v>344</v>
      </c>
      <c r="X4591" t="str">
        <f>LEFT(Table7[[#This Row],[Month]],4)</f>
        <v>2023</v>
      </c>
      <c r="Y4591">
        <f>SIGN(Table7[[#This Row],[Internal Monthly Cost]])</f>
        <v>1</v>
      </c>
    </row>
    <row r="4592" spans="1:25" x14ac:dyDescent="0.2">
      <c r="A4592">
        <v>713</v>
      </c>
      <c r="B4592" t="s">
        <v>3948</v>
      </c>
      <c r="C4592" t="s">
        <v>3948</v>
      </c>
      <c r="D4592" t="s">
        <v>5</v>
      </c>
      <c r="E4592" t="s">
        <v>3107</v>
      </c>
      <c r="F4592" t="s">
        <v>652</v>
      </c>
      <c r="G4592" t="s">
        <v>3108</v>
      </c>
      <c r="H4592" t="s">
        <v>3109</v>
      </c>
      <c r="I4592" t="s">
        <v>3151</v>
      </c>
      <c r="J4592" t="s">
        <v>8</v>
      </c>
      <c r="K4592" t="s">
        <v>127</v>
      </c>
      <c r="M4592">
        <v>30</v>
      </c>
      <c r="N4592" t="s">
        <v>35</v>
      </c>
      <c r="O4592" t="s">
        <v>203</v>
      </c>
      <c r="P4592" t="s">
        <v>36</v>
      </c>
      <c r="Q4592" t="s">
        <v>140</v>
      </c>
      <c r="R4592" t="s">
        <v>811</v>
      </c>
      <c r="S4592" t="s">
        <v>360</v>
      </c>
      <c r="T4592" t="s">
        <v>3615</v>
      </c>
      <c r="U4592" t="s">
        <v>343</v>
      </c>
      <c r="V4592" t="s">
        <v>351</v>
      </c>
      <c r="X4592" t="str">
        <f>LEFT(Table7[[#This Row],[Month]],4)</f>
        <v>2023</v>
      </c>
      <c r="Y4592">
        <f>SIGN(Table7[[#This Row],[Internal Monthly Cost]])</f>
        <v>1</v>
      </c>
    </row>
    <row r="4593" spans="1:25" x14ac:dyDescent="0.2">
      <c r="A4593">
        <v>721</v>
      </c>
      <c r="B4593" t="s">
        <v>3948</v>
      </c>
      <c r="C4593" t="s">
        <v>3948</v>
      </c>
      <c r="D4593" t="s">
        <v>5</v>
      </c>
      <c r="E4593" t="s">
        <v>3275</v>
      </c>
      <c r="F4593" t="s">
        <v>652</v>
      </c>
      <c r="G4593" t="s">
        <v>3270</v>
      </c>
      <c r="H4593" t="s">
        <v>3296</v>
      </c>
      <c r="I4593" t="s">
        <v>3294</v>
      </c>
      <c r="J4593" t="s">
        <v>8</v>
      </c>
      <c r="K4593" t="s">
        <v>127</v>
      </c>
      <c r="M4593">
        <v>31</v>
      </c>
      <c r="N4593" t="s">
        <v>1164</v>
      </c>
      <c r="O4593" t="s">
        <v>1163</v>
      </c>
      <c r="P4593" t="s">
        <v>1165</v>
      </c>
      <c r="Q4593" t="s">
        <v>140</v>
      </c>
      <c r="R4593" t="s">
        <v>811</v>
      </c>
      <c r="S4593" t="s">
        <v>345</v>
      </c>
      <c r="T4593" t="s">
        <v>3615</v>
      </c>
      <c r="U4593" t="s">
        <v>343</v>
      </c>
      <c r="V4593" t="s">
        <v>1166</v>
      </c>
      <c r="X4593" t="str">
        <f>LEFT(Table7[[#This Row],[Month]],4)</f>
        <v>2023</v>
      </c>
      <c r="Y4593">
        <f>SIGN(Table7[[#This Row],[Internal Monthly Cost]])</f>
        <v>1</v>
      </c>
    </row>
    <row r="4594" spans="1:25" x14ac:dyDescent="0.2">
      <c r="A4594">
        <v>720</v>
      </c>
      <c r="B4594" t="s">
        <v>3948</v>
      </c>
      <c r="C4594" t="s">
        <v>3948</v>
      </c>
      <c r="D4594" t="s">
        <v>5</v>
      </c>
      <c r="E4594" t="s">
        <v>3273</v>
      </c>
      <c r="F4594" t="s">
        <v>652</v>
      </c>
      <c r="G4594" t="s">
        <v>3272</v>
      </c>
      <c r="H4594" t="s">
        <v>3295</v>
      </c>
      <c r="I4594" t="s">
        <v>3294</v>
      </c>
      <c r="J4594" t="s">
        <v>8</v>
      </c>
      <c r="K4594" t="s">
        <v>124</v>
      </c>
      <c r="M4594">
        <v>31</v>
      </c>
      <c r="N4594" t="s">
        <v>2191</v>
      </c>
      <c r="O4594" t="s">
        <v>2190</v>
      </c>
      <c r="P4594" t="s">
        <v>2192</v>
      </c>
      <c r="Q4594" t="s">
        <v>139</v>
      </c>
      <c r="R4594" t="s">
        <v>811</v>
      </c>
      <c r="S4594" t="s">
        <v>360</v>
      </c>
      <c r="T4594" t="s">
        <v>3611</v>
      </c>
      <c r="U4594" t="s">
        <v>343</v>
      </c>
      <c r="V4594" t="s">
        <v>2193</v>
      </c>
      <c r="X4594" t="str">
        <f>LEFT(Table7[[#This Row],[Month]],4)</f>
        <v>2023</v>
      </c>
      <c r="Y4594">
        <f>SIGN(Table7[[#This Row],[Internal Monthly Cost]])</f>
        <v>1</v>
      </c>
    </row>
    <row r="4595" spans="1:25" x14ac:dyDescent="0.2">
      <c r="A4595">
        <v>719</v>
      </c>
      <c r="B4595" t="s">
        <v>3948</v>
      </c>
      <c r="C4595" t="s">
        <v>3948</v>
      </c>
      <c r="D4595" t="s">
        <v>5</v>
      </c>
      <c r="E4595" t="s">
        <v>3192</v>
      </c>
      <c r="F4595" t="s">
        <v>652</v>
      </c>
      <c r="G4595" t="s">
        <v>3193</v>
      </c>
      <c r="H4595" t="s">
        <v>3194</v>
      </c>
      <c r="I4595" t="s">
        <v>3269</v>
      </c>
      <c r="J4595" t="s">
        <v>8</v>
      </c>
      <c r="K4595" t="s">
        <v>127</v>
      </c>
      <c r="M4595">
        <v>31</v>
      </c>
      <c r="N4595" t="s">
        <v>295</v>
      </c>
      <c r="O4595" t="s">
        <v>296</v>
      </c>
      <c r="P4595" t="s">
        <v>297</v>
      </c>
      <c r="Q4595" t="s">
        <v>140</v>
      </c>
      <c r="R4595" t="s">
        <v>811</v>
      </c>
      <c r="S4595" t="s">
        <v>345</v>
      </c>
      <c r="T4595" t="s">
        <v>3615</v>
      </c>
      <c r="U4595" t="s">
        <v>343</v>
      </c>
      <c r="V4595" t="s">
        <v>411</v>
      </c>
      <c r="X4595" t="str">
        <f>LEFT(Table7[[#This Row],[Month]],4)</f>
        <v>2023</v>
      </c>
      <c r="Y4595">
        <f>SIGN(Table7[[#This Row],[Internal Monthly Cost]])</f>
        <v>1</v>
      </c>
    </row>
    <row r="4596" spans="1:25" x14ac:dyDescent="0.2">
      <c r="A4596">
        <v>740</v>
      </c>
      <c r="B4596" t="s">
        <v>3948</v>
      </c>
      <c r="C4596" t="s">
        <v>3948</v>
      </c>
      <c r="D4596" t="s">
        <v>5</v>
      </c>
      <c r="E4596" t="s">
        <v>3505</v>
      </c>
      <c r="F4596" t="s">
        <v>652</v>
      </c>
      <c r="G4596" t="s">
        <v>3507</v>
      </c>
      <c r="H4596" t="s">
        <v>3508</v>
      </c>
      <c r="I4596" t="s">
        <v>3517</v>
      </c>
      <c r="J4596" t="s">
        <v>8</v>
      </c>
      <c r="K4596" t="s">
        <v>123</v>
      </c>
      <c r="M4596">
        <v>34</v>
      </c>
      <c r="N4596" t="s">
        <v>1101</v>
      </c>
      <c r="O4596" t="s">
        <v>1100</v>
      </c>
      <c r="P4596" t="s">
        <v>1102</v>
      </c>
      <c r="Q4596" t="s">
        <v>171</v>
      </c>
      <c r="R4596" t="s">
        <v>138</v>
      </c>
      <c r="S4596" t="s">
        <v>345</v>
      </c>
      <c r="T4596" t="s">
        <v>1103</v>
      </c>
      <c r="U4596" t="s">
        <v>343</v>
      </c>
      <c r="V4596" t="s">
        <v>1104</v>
      </c>
      <c r="X4596" t="str">
        <f>LEFT(Table7[[#This Row],[Month]],4)</f>
        <v>2023</v>
      </c>
      <c r="Y4596">
        <f>SIGN(Table7[[#This Row],[Internal Monthly Cost]])</f>
        <v>1</v>
      </c>
    </row>
    <row r="4597" spans="1:25" x14ac:dyDescent="0.2">
      <c r="A4597">
        <v>751</v>
      </c>
      <c r="B4597" t="s">
        <v>3948</v>
      </c>
      <c r="C4597" t="s">
        <v>3948</v>
      </c>
      <c r="D4597" t="s">
        <v>5</v>
      </c>
      <c r="E4597" t="s">
        <v>3602</v>
      </c>
      <c r="F4597" t="s">
        <v>652</v>
      </c>
      <c r="G4597" t="s">
        <v>3603</v>
      </c>
      <c r="H4597" t="s">
        <v>505</v>
      </c>
      <c r="J4597" t="s">
        <v>8</v>
      </c>
      <c r="K4597" t="s">
        <v>127</v>
      </c>
      <c r="M4597">
        <v>34</v>
      </c>
      <c r="N4597" t="s">
        <v>3607</v>
      </c>
      <c r="O4597" t="s">
        <v>3606</v>
      </c>
      <c r="P4597" t="s">
        <v>3608</v>
      </c>
      <c r="Q4597" t="s">
        <v>140</v>
      </c>
      <c r="R4597" t="s">
        <v>811</v>
      </c>
      <c r="S4597" t="s">
        <v>345</v>
      </c>
      <c r="T4597" t="s">
        <v>3615</v>
      </c>
      <c r="U4597" t="s">
        <v>343</v>
      </c>
      <c r="V4597" t="s">
        <v>3609</v>
      </c>
      <c r="X4597" t="str">
        <f>LEFT(Table7[[#This Row],[Month]],4)</f>
        <v>2023</v>
      </c>
      <c r="Y4597">
        <f>SIGN(Table7[[#This Row],[Internal Monthly Cost]])</f>
        <v>1</v>
      </c>
    </row>
    <row r="4598" spans="1:25" x14ac:dyDescent="0.2">
      <c r="A4598">
        <v>759</v>
      </c>
      <c r="B4598" t="s">
        <v>3948</v>
      </c>
      <c r="C4598" t="s">
        <v>3948</v>
      </c>
      <c r="D4598" t="s">
        <v>5</v>
      </c>
      <c r="E4598" t="s">
        <v>3847</v>
      </c>
      <c r="F4598" t="s">
        <v>652</v>
      </c>
      <c r="G4598" t="s">
        <v>3821</v>
      </c>
      <c r="H4598" t="s">
        <v>3822</v>
      </c>
      <c r="I4598" t="s">
        <v>3848</v>
      </c>
      <c r="J4598" t="s">
        <v>8</v>
      </c>
      <c r="K4598" t="s">
        <v>127</v>
      </c>
      <c r="M4598">
        <v>39</v>
      </c>
      <c r="N4598" t="s">
        <v>1011</v>
      </c>
      <c r="O4598" t="s">
        <v>1010</v>
      </c>
      <c r="P4598" t="s">
        <v>1012</v>
      </c>
      <c r="Q4598" t="s">
        <v>140</v>
      </c>
      <c r="R4598" t="s">
        <v>811</v>
      </c>
      <c r="S4598" t="s">
        <v>360</v>
      </c>
      <c r="T4598" t="s">
        <v>3638</v>
      </c>
      <c r="U4598" t="s">
        <v>343</v>
      </c>
      <c r="V4598" t="s">
        <v>1013</v>
      </c>
      <c r="X4598" t="str">
        <f>LEFT(Table7[[#This Row],[Month]],4)</f>
        <v>2023</v>
      </c>
      <c r="Y4598">
        <f>SIGN(Table7[[#This Row],[Internal Monthly Cost]])</f>
        <v>1</v>
      </c>
    </row>
    <row r="4599" spans="1:25" x14ac:dyDescent="0.2">
      <c r="A4599">
        <v>755</v>
      </c>
      <c r="B4599" t="s">
        <v>3948</v>
      </c>
      <c r="C4599" t="s">
        <v>3948</v>
      </c>
      <c r="D4599" t="s">
        <v>5</v>
      </c>
      <c r="E4599" t="s">
        <v>3747</v>
      </c>
      <c r="F4599" t="s">
        <v>652</v>
      </c>
      <c r="G4599" t="s">
        <v>3603</v>
      </c>
      <c r="H4599" t="s">
        <v>3748</v>
      </c>
      <c r="I4599" t="s">
        <v>3825</v>
      </c>
      <c r="J4599" t="s">
        <v>8</v>
      </c>
      <c r="K4599" t="s">
        <v>127</v>
      </c>
      <c r="M4599">
        <v>35</v>
      </c>
      <c r="N4599" t="s">
        <v>1188</v>
      </c>
      <c r="O4599" t="s">
        <v>1187</v>
      </c>
      <c r="P4599" t="s">
        <v>1189</v>
      </c>
      <c r="Q4599" t="s">
        <v>140</v>
      </c>
      <c r="R4599" t="s">
        <v>811</v>
      </c>
      <c r="S4599" t="s">
        <v>345</v>
      </c>
      <c r="T4599" t="s">
        <v>3615</v>
      </c>
      <c r="U4599" t="s">
        <v>343</v>
      </c>
      <c r="V4599" t="s">
        <v>1190</v>
      </c>
      <c r="X4599" t="str">
        <f>LEFT(Table7[[#This Row],[Month]],4)</f>
        <v>2023</v>
      </c>
      <c r="Y4599">
        <f>SIGN(Table7[[#This Row],[Internal Monthly Cost]])</f>
        <v>1</v>
      </c>
    </row>
    <row r="4600" spans="1:25" x14ac:dyDescent="0.2">
      <c r="A4600">
        <v>729</v>
      </c>
      <c r="B4600" t="s">
        <v>3948</v>
      </c>
      <c r="C4600" t="s">
        <v>3948</v>
      </c>
      <c r="D4600" t="s">
        <v>725</v>
      </c>
      <c r="E4600" t="s">
        <v>3380</v>
      </c>
      <c r="F4600" t="s">
        <v>652</v>
      </c>
      <c r="G4600" t="s">
        <v>3732</v>
      </c>
      <c r="H4600" t="s">
        <v>2693</v>
      </c>
      <c r="J4600" t="s">
        <v>8</v>
      </c>
      <c r="K4600" t="s">
        <v>123</v>
      </c>
      <c r="M4600">
        <v>56</v>
      </c>
      <c r="X4600" t="str">
        <f>LEFT(Table7[[#This Row],[Month]],4)</f>
        <v>2023</v>
      </c>
      <c r="Y4600">
        <f>SIGN(Table7[[#This Row],[Internal Monthly Cost]])</f>
        <v>1</v>
      </c>
    </row>
    <row r="4601" spans="1:25" x14ac:dyDescent="0.2">
      <c r="A4601">
        <v>762</v>
      </c>
      <c r="B4601" t="s">
        <v>3948</v>
      </c>
      <c r="C4601" t="s">
        <v>3948</v>
      </c>
      <c r="D4601" t="s">
        <v>5</v>
      </c>
      <c r="E4601" t="s">
        <v>3871</v>
      </c>
      <c r="F4601" t="s">
        <v>652</v>
      </c>
      <c r="G4601" t="s">
        <v>3930</v>
      </c>
      <c r="H4601" t="s">
        <v>3879</v>
      </c>
      <c r="I4601" t="s">
        <v>3931</v>
      </c>
      <c r="J4601" t="s">
        <v>8</v>
      </c>
      <c r="K4601" t="s">
        <v>123</v>
      </c>
      <c r="M4601">
        <v>63</v>
      </c>
      <c r="X4601" t="str">
        <f>LEFT(Table7[[#This Row],[Month]],4)</f>
        <v>2023</v>
      </c>
      <c r="Y4601">
        <f>SIGN(Table7[[#This Row],[Internal Monthly Cost]])</f>
        <v>1</v>
      </c>
    </row>
    <row r="4602" spans="1:25" x14ac:dyDescent="0.2">
      <c r="A4602">
        <v>584</v>
      </c>
      <c r="B4602" t="s">
        <v>3948</v>
      </c>
      <c r="C4602" t="s">
        <v>3948</v>
      </c>
      <c r="D4602" t="s">
        <v>5</v>
      </c>
      <c r="E4602" t="s">
        <v>2419</v>
      </c>
      <c r="F4602" t="s">
        <v>652</v>
      </c>
      <c r="G4602" t="s">
        <v>2420</v>
      </c>
      <c r="H4602" t="s">
        <v>2421</v>
      </c>
      <c r="I4602" t="s">
        <v>183</v>
      </c>
      <c r="J4602" t="s">
        <v>8</v>
      </c>
      <c r="K4602" t="s">
        <v>130</v>
      </c>
      <c r="M4602">
        <v>49</v>
      </c>
      <c r="N4602" t="s">
        <v>172</v>
      </c>
      <c r="O4602" t="s">
        <v>260</v>
      </c>
      <c r="P4602" t="s">
        <v>173</v>
      </c>
      <c r="Q4602" t="s">
        <v>142</v>
      </c>
      <c r="R4602" t="s">
        <v>141</v>
      </c>
      <c r="S4602" t="s">
        <v>345</v>
      </c>
      <c r="T4602" t="s">
        <v>3616</v>
      </c>
      <c r="U4602" t="s">
        <v>343</v>
      </c>
      <c r="V4602" t="s">
        <v>394</v>
      </c>
      <c r="X4602" t="str">
        <f>LEFT(Table7[[#This Row],[Month]],4)</f>
        <v>2023</v>
      </c>
      <c r="Y4602">
        <f>SIGN(Table7[[#This Row],[Internal Monthly Cost]])</f>
        <v>1</v>
      </c>
    </row>
    <row r="4603" spans="1:25" x14ac:dyDescent="0.2">
      <c r="A4603">
        <v>586</v>
      </c>
      <c r="B4603" t="s">
        <v>3948</v>
      </c>
      <c r="C4603" t="s">
        <v>3948</v>
      </c>
      <c r="D4603" t="s">
        <v>5</v>
      </c>
      <c r="E4603" t="s">
        <v>2505</v>
      </c>
      <c r="F4603" t="s">
        <v>652</v>
      </c>
      <c r="G4603" t="s">
        <v>2507</v>
      </c>
      <c r="H4603" t="s">
        <v>2508</v>
      </c>
      <c r="I4603" t="s">
        <v>183</v>
      </c>
      <c r="J4603" t="s">
        <v>8</v>
      </c>
      <c r="K4603" t="s">
        <v>123</v>
      </c>
      <c r="M4603">
        <v>30</v>
      </c>
      <c r="N4603" t="s">
        <v>166</v>
      </c>
      <c r="O4603" t="s">
        <v>206</v>
      </c>
      <c r="P4603" t="s">
        <v>167</v>
      </c>
      <c r="Q4603" t="s">
        <v>171</v>
      </c>
      <c r="R4603" t="s">
        <v>138</v>
      </c>
      <c r="S4603" t="s">
        <v>345</v>
      </c>
      <c r="T4603" t="s">
        <v>380</v>
      </c>
      <c r="U4603" t="s">
        <v>343</v>
      </c>
      <c r="V4603" t="s">
        <v>397</v>
      </c>
      <c r="X4603" t="str">
        <f>LEFT(Table7[[#This Row],[Month]],4)</f>
        <v>2023</v>
      </c>
      <c r="Y4603">
        <f>SIGN(Table7[[#This Row],[Internal Monthly Cost]])</f>
        <v>1</v>
      </c>
    </row>
    <row r="4604" spans="1:25" x14ac:dyDescent="0.2">
      <c r="A4604">
        <v>666</v>
      </c>
      <c r="B4604" t="s">
        <v>3948</v>
      </c>
      <c r="C4604" t="s">
        <v>3948</v>
      </c>
      <c r="D4604" t="s">
        <v>5</v>
      </c>
      <c r="E4604" t="s">
        <v>2810</v>
      </c>
      <c r="F4604" t="s">
        <v>652</v>
      </c>
      <c r="G4604" t="s">
        <v>2813</v>
      </c>
      <c r="H4604" t="s">
        <v>2814</v>
      </c>
      <c r="I4604" t="s">
        <v>2903</v>
      </c>
      <c r="J4604" t="s">
        <v>8</v>
      </c>
      <c r="K4604" t="s">
        <v>130</v>
      </c>
      <c r="M4604">
        <v>37</v>
      </c>
      <c r="N4604" t="s">
        <v>3841</v>
      </c>
      <c r="O4604" t="s">
        <v>3840</v>
      </c>
      <c r="P4604" t="s">
        <v>3842</v>
      </c>
      <c r="Q4604" t="s">
        <v>142</v>
      </c>
      <c r="R4604" t="s">
        <v>141</v>
      </c>
      <c r="S4604" t="s">
        <v>345</v>
      </c>
      <c r="T4604" t="s">
        <v>3843</v>
      </c>
      <c r="U4604" t="s">
        <v>343</v>
      </c>
      <c r="V4604" t="s">
        <v>3844</v>
      </c>
      <c r="X4604" t="str">
        <f>LEFT(Table7[[#This Row],[Month]],4)</f>
        <v>2023</v>
      </c>
      <c r="Y4604">
        <f>SIGN(Table7[[#This Row],[Internal Monthly Cost]])</f>
        <v>1</v>
      </c>
    </row>
    <row r="4605" spans="1:25" x14ac:dyDescent="0.2">
      <c r="A4605">
        <v>648</v>
      </c>
      <c r="B4605" t="s">
        <v>3948</v>
      </c>
      <c r="C4605" t="s">
        <v>3948</v>
      </c>
      <c r="D4605" t="s">
        <v>5</v>
      </c>
      <c r="E4605" t="s">
        <v>2713</v>
      </c>
      <c r="F4605" t="s">
        <v>652</v>
      </c>
      <c r="G4605" t="s">
        <v>2703</v>
      </c>
      <c r="H4605" t="s">
        <v>2717</v>
      </c>
      <c r="I4605" t="s">
        <v>2901</v>
      </c>
      <c r="J4605" t="s">
        <v>8</v>
      </c>
      <c r="K4605" t="s">
        <v>130</v>
      </c>
      <c r="M4605">
        <v>39</v>
      </c>
      <c r="N4605" t="s">
        <v>301</v>
      </c>
      <c r="O4605" t="s">
        <v>302</v>
      </c>
      <c r="P4605" t="s">
        <v>303</v>
      </c>
      <c r="Q4605" t="s">
        <v>142</v>
      </c>
      <c r="R4605" t="s">
        <v>141</v>
      </c>
      <c r="S4605" t="s">
        <v>345</v>
      </c>
      <c r="T4605" t="s">
        <v>3616</v>
      </c>
      <c r="U4605" t="s">
        <v>343</v>
      </c>
      <c r="V4605" t="s">
        <v>412</v>
      </c>
      <c r="X4605" t="str">
        <f>LEFT(Table7[[#This Row],[Month]],4)</f>
        <v>2023</v>
      </c>
      <c r="Y4605">
        <f>SIGN(Table7[[#This Row],[Internal Monthly Cost]])</f>
        <v>1</v>
      </c>
    </row>
    <row r="4606" spans="1:25" x14ac:dyDescent="0.2">
      <c r="A4606">
        <v>656</v>
      </c>
      <c r="B4606" t="s">
        <v>3948</v>
      </c>
      <c r="C4606" t="s">
        <v>3948</v>
      </c>
      <c r="D4606" t="s">
        <v>5</v>
      </c>
      <c r="E4606" t="s">
        <v>2725</v>
      </c>
      <c r="F4606" t="s">
        <v>652</v>
      </c>
      <c r="G4606" t="s">
        <v>2940</v>
      </c>
      <c r="H4606" t="s">
        <v>2717</v>
      </c>
      <c r="I4606" t="s">
        <v>2901</v>
      </c>
      <c r="J4606" t="s">
        <v>4</v>
      </c>
      <c r="K4606" t="s">
        <v>130</v>
      </c>
      <c r="M4606">
        <v>39</v>
      </c>
      <c r="X4606" t="str">
        <f>LEFT(Table7[[#This Row],[Month]],4)</f>
        <v>2023</v>
      </c>
      <c r="Y4606">
        <f>SIGN(Table7[[#This Row],[Internal Monthly Cost]])</f>
        <v>1</v>
      </c>
    </row>
    <row r="4607" spans="1:25" x14ac:dyDescent="0.2">
      <c r="A4607">
        <v>658</v>
      </c>
      <c r="B4607" t="s">
        <v>3948</v>
      </c>
      <c r="C4607" t="s">
        <v>3948</v>
      </c>
      <c r="D4607" t="s">
        <v>5</v>
      </c>
      <c r="E4607" t="s">
        <v>2721</v>
      </c>
      <c r="F4607" t="s">
        <v>652</v>
      </c>
      <c r="G4607" t="s">
        <v>2722</v>
      </c>
      <c r="H4607" t="s">
        <v>2717</v>
      </c>
      <c r="I4607" t="s">
        <v>2901</v>
      </c>
      <c r="J4607" t="s">
        <v>8</v>
      </c>
      <c r="K4607" t="s">
        <v>130</v>
      </c>
      <c r="M4607">
        <v>39</v>
      </c>
      <c r="N4607" t="s">
        <v>331</v>
      </c>
      <c r="O4607" t="s">
        <v>332</v>
      </c>
      <c r="P4607" t="s">
        <v>333</v>
      </c>
      <c r="Q4607" t="s">
        <v>142</v>
      </c>
      <c r="R4607" t="s">
        <v>141</v>
      </c>
      <c r="S4607" t="s">
        <v>345</v>
      </c>
      <c r="T4607" t="s">
        <v>3622</v>
      </c>
      <c r="U4607" t="s">
        <v>343</v>
      </c>
      <c r="V4607" t="s">
        <v>414</v>
      </c>
      <c r="X4607" t="str">
        <f>LEFT(Table7[[#This Row],[Month]],4)</f>
        <v>2023</v>
      </c>
      <c r="Y4607">
        <f>SIGN(Table7[[#This Row],[Internal Monthly Cost]])</f>
        <v>1</v>
      </c>
    </row>
    <row r="4608" spans="1:25" x14ac:dyDescent="0.2">
      <c r="A4608">
        <v>636</v>
      </c>
      <c r="B4608" t="s">
        <v>3948</v>
      </c>
      <c r="C4608" t="s">
        <v>3948</v>
      </c>
      <c r="D4608" t="s">
        <v>5</v>
      </c>
      <c r="E4608" t="s">
        <v>844</v>
      </c>
      <c r="F4608" t="s">
        <v>652</v>
      </c>
      <c r="G4608" t="s">
        <v>846</v>
      </c>
      <c r="H4608" t="s">
        <v>847</v>
      </c>
      <c r="I4608" t="s">
        <v>291</v>
      </c>
      <c r="J4608" t="s">
        <v>8</v>
      </c>
      <c r="K4608" t="s">
        <v>123</v>
      </c>
      <c r="M4608">
        <v>35</v>
      </c>
      <c r="N4608" t="s">
        <v>19</v>
      </c>
      <c r="O4608" t="s">
        <v>196</v>
      </c>
      <c r="P4608" t="s">
        <v>20</v>
      </c>
      <c r="Q4608" t="s">
        <v>171</v>
      </c>
      <c r="R4608" t="s">
        <v>138</v>
      </c>
      <c r="S4608" t="s">
        <v>345</v>
      </c>
      <c r="T4608" t="s">
        <v>380</v>
      </c>
      <c r="U4608" t="s">
        <v>343</v>
      </c>
      <c r="V4608" t="s">
        <v>409</v>
      </c>
      <c r="X4608" t="str">
        <f>LEFT(Table7[[#This Row],[Month]],4)</f>
        <v>2023</v>
      </c>
      <c r="Y4608">
        <f>SIGN(Table7[[#This Row],[Internal Monthly Cost]])</f>
        <v>1</v>
      </c>
    </row>
    <row r="4609" spans="1:25" x14ac:dyDescent="0.2">
      <c r="A4609">
        <v>734</v>
      </c>
      <c r="B4609" t="s">
        <v>3948</v>
      </c>
      <c r="C4609" t="s">
        <v>3948</v>
      </c>
      <c r="D4609" t="s">
        <v>5</v>
      </c>
      <c r="E4609" t="s">
        <v>3388</v>
      </c>
      <c r="F4609" t="s">
        <v>652</v>
      </c>
      <c r="G4609" t="s">
        <v>3389</v>
      </c>
      <c r="H4609" t="s">
        <v>3383</v>
      </c>
      <c r="I4609" t="s">
        <v>3430</v>
      </c>
      <c r="J4609" t="s">
        <v>8</v>
      </c>
      <c r="K4609" t="s">
        <v>130</v>
      </c>
      <c r="M4609">
        <v>32</v>
      </c>
      <c r="N4609" t="s">
        <v>3832</v>
      </c>
      <c r="O4609" t="s">
        <v>3831</v>
      </c>
      <c r="P4609" t="s">
        <v>3833</v>
      </c>
      <c r="Q4609" t="s">
        <v>142</v>
      </c>
      <c r="R4609" t="s">
        <v>141</v>
      </c>
      <c r="S4609" t="s">
        <v>345</v>
      </c>
      <c r="T4609" t="s">
        <v>3622</v>
      </c>
      <c r="U4609" t="s">
        <v>343</v>
      </c>
      <c r="V4609" t="s">
        <v>3834</v>
      </c>
      <c r="X4609" t="str">
        <f>LEFT(Table7[[#This Row],[Month]],4)</f>
        <v>2023</v>
      </c>
      <c r="Y4609">
        <f>SIGN(Table7[[#This Row],[Internal Monthly Cost]])</f>
        <v>1</v>
      </c>
    </row>
    <row r="4610" spans="1:25" x14ac:dyDescent="0.2">
      <c r="A4610">
        <v>733</v>
      </c>
      <c r="B4610" t="s">
        <v>3948</v>
      </c>
      <c r="C4610" t="s">
        <v>3948</v>
      </c>
      <c r="D4610" t="s">
        <v>5</v>
      </c>
      <c r="E4610" t="s">
        <v>3386</v>
      </c>
      <c r="F4610" t="s">
        <v>652</v>
      </c>
      <c r="G4610" t="s">
        <v>3387</v>
      </c>
      <c r="H4610" t="s">
        <v>3383</v>
      </c>
      <c r="I4610" t="s">
        <v>3430</v>
      </c>
      <c r="J4610" t="s">
        <v>4</v>
      </c>
      <c r="K4610" t="s">
        <v>130</v>
      </c>
      <c r="M4610">
        <v>32</v>
      </c>
      <c r="X4610" t="str">
        <f>LEFT(Table7[[#This Row],[Month]],4)</f>
        <v>2023</v>
      </c>
      <c r="Y4610">
        <f>SIGN(Table7[[#This Row],[Internal Monthly Cost]])</f>
        <v>1</v>
      </c>
    </row>
    <row r="4611" spans="1:25" x14ac:dyDescent="0.2">
      <c r="A4611">
        <v>763</v>
      </c>
      <c r="B4611" t="s">
        <v>3948</v>
      </c>
      <c r="C4611" t="s">
        <v>3948</v>
      </c>
      <c r="D4611" t="s">
        <v>5</v>
      </c>
      <c r="E4611" t="s">
        <v>3936</v>
      </c>
      <c r="F4611" t="s">
        <v>652</v>
      </c>
      <c r="G4611" t="s">
        <v>3939</v>
      </c>
      <c r="H4611" t="s">
        <v>3940</v>
      </c>
      <c r="J4611" t="s">
        <v>8</v>
      </c>
      <c r="K4611" t="s">
        <v>130</v>
      </c>
      <c r="M4611">
        <v>36</v>
      </c>
      <c r="N4611" t="s">
        <v>3944</v>
      </c>
      <c r="O4611" t="s">
        <v>3943</v>
      </c>
      <c r="P4611" t="s">
        <v>3945</v>
      </c>
      <c r="Q4611" t="s">
        <v>142</v>
      </c>
      <c r="R4611" t="s">
        <v>141</v>
      </c>
      <c r="S4611" t="s">
        <v>345</v>
      </c>
      <c r="T4611" t="s">
        <v>3946</v>
      </c>
      <c r="U4611" t="s">
        <v>343</v>
      </c>
      <c r="V4611" t="s">
        <v>3947</v>
      </c>
      <c r="X4611" t="str">
        <f>LEFT(Table7[[#This Row],[Month]],4)</f>
        <v>2023</v>
      </c>
      <c r="Y4611">
        <f>SIGN(Table7[[#This Row],[Internal Monthly Cost]])</f>
        <v>1</v>
      </c>
    </row>
    <row r="4612" spans="1:25" x14ac:dyDescent="0.2">
      <c r="A4612">
        <v>746</v>
      </c>
      <c r="B4612" t="s">
        <v>3948</v>
      </c>
      <c r="C4612" t="s">
        <v>3948</v>
      </c>
      <c r="D4612" t="s">
        <v>5</v>
      </c>
      <c r="E4612" t="s">
        <v>3524</v>
      </c>
      <c r="F4612" t="s">
        <v>3519</v>
      </c>
      <c r="H4612" t="s">
        <v>3520</v>
      </c>
      <c r="I4612" t="s">
        <v>3969</v>
      </c>
      <c r="J4612" t="s">
        <v>4</v>
      </c>
      <c r="K4612" t="s">
        <v>442</v>
      </c>
      <c r="M4612">
        <v>150</v>
      </c>
      <c r="X4612" t="str">
        <f>LEFT(Table7[[#This Row],[Month]],4)</f>
        <v>2023</v>
      </c>
      <c r="Y4612">
        <f>SIGN(Table7[[#This Row],[Internal Monthly Cost]])</f>
        <v>1</v>
      </c>
    </row>
    <row r="4613" spans="1:25" x14ac:dyDescent="0.2">
      <c r="A4613">
        <v>741</v>
      </c>
      <c r="B4613" t="s">
        <v>3948</v>
      </c>
      <c r="C4613" t="s">
        <v>3948</v>
      </c>
      <c r="D4613" t="s">
        <v>5</v>
      </c>
      <c r="E4613" t="s">
        <v>3518</v>
      </c>
      <c r="F4613" t="s">
        <v>3519</v>
      </c>
      <c r="H4613" t="s">
        <v>3520</v>
      </c>
      <c r="I4613" t="s">
        <v>3969</v>
      </c>
      <c r="J4613" t="s">
        <v>4</v>
      </c>
      <c r="K4613" t="s">
        <v>442</v>
      </c>
      <c r="M4613">
        <v>150</v>
      </c>
      <c r="X4613" t="str">
        <f>LEFT(Table7[[#This Row],[Month]],4)</f>
        <v>2023</v>
      </c>
      <c r="Y4613">
        <f>SIGN(Table7[[#This Row],[Internal Monthly Cost]])</f>
        <v>1</v>
      </c>
    </row>
    <row r="4614" spans="1:25" x14ac:dyDescent="0.2">
      <c r="A4614">
        <v>749</v>
      </c>
      <c r="B4614" t="s">
        <v>3948</v>
      </c>
      <c r="C4614" t="s">
        <v>3948</v>
      </c>
      <c r="D4614" t="s">
        <v>5</v>
      </c>
      <c r="E4614" t="s">
        <v>3527</v>
      </c>
      <c r="F4614" t="s">
        <v>3519</v>
      </c>
      <c r="H4614" t="s">
        <v>3520</v>
      </c>
      <c r="I4614" t="s">
        <v>3969</v>
      </c>
      <c r="J4614" t="s">
        <v>4</v>
      </c>
      <c r="K4614" t="s">
        <v>442</v>
      </c>
      <c r="M4614">
        <v>150</v>
      </c>
      <c r="X4614" t="str">
        <f>LEFT(Table7[[#This Row],[Month]],4)</f>
        <v>2023</v>
      </c>
      <c r="Y4614">
        <f>SIGN(Table7[[#This Row],[Internal Monthly Cost]])</f>
        <v>1</v>
      </c>
    </row>
    <row r="4615" spans="1:25" x14ac:dyDescent="0.2">
      <c r="A4615">
        <v>747</v>
      </c>
      <c r="B4615" t="s">
        <v>3948</v>
      </c>
      <c r="C4615" t="s">
        <v>3948</v>
      </c>
      <c r="D4615" t="s">
        <v>5</v>
      </c>
      <c r="E4615" t="s">
        <v>3525</v>
      </c>
      <c r="F4615" t="s">
        <v>3519</v>
      </c>
      <c r="H4615" t="s">
        <v>3520</v>
      </c>
      <c r="I4615" t="s">
        <v>3969</v>
      </c>
      <c r="J4615" t="s">
        <v>4</v>
      </c>
      <c r="K4615" t="s">
        <v>442</v>
      </c>
      <c r="M4615">
        <v>150</v>
      </c>
      <c r="X4615" t="str">
        <f>LEFT(Table7[[#This Row],[Month]],4)</f>
        <v>2023</v>
      </c>
      <c r="Y4615">
        <f>SIGN(Table7[[#This Row],[Internal Monthly Cost]])</f>
        <v>1</v>
      </c>
    </row>
    <row r="4616" spans="1:25" x14ac:dyDescent="0.2">
      <c r="A4616">
        <v>748</v>
      </c>
      <c r="B4616" t="s">
        <v>3948</v>
      </c>
      <c r="C4616" t="s">
        <v>3948</v>
      </c>
      <c r="D4616" t="s">
        <v>5</v>
      </c>
      <c r="E4616" t="s">
        <v>3526</v>
      </c>
      <c r="F4616" t="s">
        <v>3519</v>
      </c>
      <c r="H4616" t="s">
        <v>3520</v>
      </c>
      <c r="I4616" t="s">
        <v>3969</v>
      </c>
      <c r="J4616" t="s">
        <v>4</v>
      </c>
      <c r="K4616" t="s">
        <v>442</v>
      </c>
      <c r="M4616">
        <v>150</v>
      </c>
      <c r="X4616" t="str">
        <f>LEFT(Table7[[#This Row],[Month]],4)</f>
        <v>2023</v>
      </c>
      <c r="Y4616">
        <f>SIGN(Table7[[#This Row],[Internal Monthly Cost]])</f>
        <v>1</v>
      </c>
    </row>
    <row r="4617" spans="1:25" x14ac:dyDescent="0.2">
      <c r="A4617">
        <v>750</v>
      </c>
      <c r="B4617" t="s">
        <v>3948</v>
      </c>
      <c r="C4617" t="s">
        <v>3948</v>
      </c>
      <c r="D4617" t="s">
        <v>5</v>
      </c>
      <c r="E4617" t="s">
        <v>3528</v>
      </c>
      <c r="F4617" t="s">
        <v>3519</v>
      </c>
      <c r="H4617" t="s">
        <v>3520</v>
      </c>
      <c r="I4617" t="s">
        <v>3969</v>
      </c>
      <c r="J4617" t="s">
        <v>4</v>
      </c>
      <c r="K4617" t="s">
        <v>442</v>
      </c>
      <c r="M4617">
        <v>150</v>
      </c>
      <c r="X4617" t="str">
        <f>LEFT(Table7[[#This Row],[Month]],4)</f>
        <v>2023</v>
      </c>
      <c r="Y4617">
        <f>SIGN(Table7[[#This Row],[Internal Monthly Cost]])</f>
        <v>1</v>
      </c>
    </row>
    <row r="4618" spans="1:25" x14ac:dyDescent="0.2">
      <c r="A4618">
        <v>736</v>
      </c>
      <c r="B4618" t="s">
        <v>3948</v>
      </c>
      <c r="C4618" t="s">
        <v>3948</v>
      </c>
      <c r="D4618" t="s">
        <v>5</v>
      </c>
      <c r="E4618" t="s">
        <v>3393</v>
      </c>
      <c r="F4618" t="s">
        <v>652</v>
      </c>
      <c r="G4618" t="s">
        <v>3394</v>
      </c>
      <c r="H4618" t="s">
        <v>3383</v>
      </c>
      <c r="I4618" t="s">
        <v>3430</v>
      </c>
      <c r="J4618" t="s">
        <v>8</v>
      </c>
      <c r="K4618" t="s">
        <v>124</v>
      </c>
      <c r="M4618">
        <v>81</v>
      </c>
      <c r="N4618" t="s">
        <v>2764</v>
      </c>
      <c r="O4618" t="s">
        <v>2763</v>
      </c>
      <c r="P4618" t="s">
        <v>2765</v>
      </c>
      <c r="Q4618" t="s">
        <v>139</v>
      </c>
      <c r="R4618" t="s">
        <v>811</v>
      </c>
      <c r="S4618" t="s">
        <v>345</v>
      </c>
      <c r="T4618" t="s">
        <v>3611</v>
      </c>
      <c r="U4618" t="s">
        <v>343</v>
      </c>
      <c r="V4618" t="s">
        <v>344</v>
      </c>
      <c r="X4618" t="str">
        <f>LEFT(Table7[[#This Row],[Month]],4)</f>
        <v>2023</v>
      </c>
      <c r="Y4618">
        <f>SIGN(Table7[[#This Row],[Internal Monthly Cost]])</f>
        <v>1</v>
      </c>
    </row>
    <row r="4619" spans="1:25" x14ac:dyDescent="0.2">
      <c r="A4619">
        <v>677</v>
      </c>
      <c r="B4619" t="s">
        <v>3948</v>
      </c>
      <c r="C4619" t="s">
        <v>3948</v>
      </c>
      <c r="D4619" t="s">
        <v>5</v>
      </c>
      <c r="E4619" t="s">
        <v>1828</v>
      </c>
      <c r="F4619" t="s">
        <v>652</v>
      </c>
      <c r="G4619" t="s">
        <v>1831</v>
      </c>
      <c r="H4619" t="s">
        <v>1635</v>
      </c>
      <c r="I4619" t="s">
        <v>2905</v>
      </c>
      <c r="J4619" t="s">
        <v>8</v>
      </c>
      <c r="K4619" t="s">
        <v>123</v>
      </c>
      <c r="M4619">
        <v>36</v>
      </c>
      <c r="N4619" t="s">
        <v>445</v>
      </c>
      <c r="O4619" t="s">
        <v>446</v>
      </c>
      <c r="P4619" t="s">
        <v>447</v>
      </c>
      <c r="Q4619" t="s">
        <v>171</v>
      </c>
      <c r="R4619" t="s">
        <v>138</v>
      </c>
      <c r="S4619" t="s">
        <v>345</v>
      </c>
      <c r="T4619" t="s">
        <v>380</v>
      </c>
      <c r="U4619" t="s">
        <v>343</v>
      </c>
      <c r="V4619" t="s">
        <v>381</v>
      </c>
      <c r="X4619" t="str">
        <f>LEFT(Table7[[#This Row],[Month]],4)</f>
        <v>2023</v>
      </c>
      <c r="Y4619">
        <f>SIGN(Table7[[#This Row],[Internal Monthly Cost]])</f>
        <v>1</v>
      </c>
    </row>
    <row r="4620" spans="1:25" x14ac:dyDescent="0.2">
      <c r="A4620">
        <v>676</v>
      </c>
      <c r="B4620" t="s">
        <v>3948</v>
      </c>
      <c r="C4620" t="s">
        <v>3948</v>
      </c>
      <c r="D4620" t="s">
        <v>5</v>
      </c>
      <c r="E4620" t="s">
        <v>2830</v>
      </c>
      <c r="F4620" t="s">
        <v>652</v>
      </c>
      <c r="G4620" t="s">
        <v>2831</v>
      </c>
      <c r="H4620" t="s">
        <v>2832</v>
      </c>
      <c r="I4620" t="s">
        <v>2905</v>
      </c>
      <c r="J4620" t="s">
        <v>8</v>
      </c>
      <c r="K4620" t="s">
        <v>127</v>
      </c>
      <c r="M4620">
        <v>36</v>
      </c>
      <c r="N4620" t="s">
        <v>3093</v>
      </c>
      <c r="O4620" t="s">
        <v>3094</v>
      </c>
      <c r="P4620" t="s">
        <v>3095</v>
      </c>
      <c r="Q4620" t="s">
        <v>140</v>
      </c>
      <c r="R4620" t="s">
        <v>811</v>
      </c>
      <c r="S4620" t="s">
        <v>345</v>
      </c>
      <c r="T4620" t="s">
        <v>3615</v>
      </c>
      <c r="U4620" t="s">
        <v>343</v>
      </c>
      <c r="V4620" t="s">
        <v>3096</v>
      </c>
      <c r="X4620" t="str">
        <f>LEFT(Table7[[#This Row],[Month]],4)</f>
        <v>2023</v>
      </c>
      <c r="Y4620">
        <f>SIGN(Table7[[#This Row],[Internal Monthly Cost]])</f>
        <v>1</v>
      </c>
    </row>
    <row r="4621" spans="1:25" x14ac:dyDescent="0.2">
      <c r="A4621">
        <v>752</v>
      </c>
      <c r="B4621" t="s">
        <v>3948</v>
      </c>
      <c r="C4621" t="s">
        <v>3948</v>
      </c>
      <c r="D4621" t="s">
        <v>5</v>
      </c>
      <c r="E4621" t="s">
        <v>3630</v>
      </c>
      <c r="F4621" t="s">
        <v>652</v>
      </c>
      <c r="G4621" t="s">
        <v>3631</v>
      </c>
      <c r="H4621" t="s">
        <v>3632</v>
      </c>
      <c r="J4621" t="s">
        <v>8</v>
      </c>
      <c r="K4621" t="s">
        <v>124</v>
      </c>
      <c r="M4621">
        <v>78</v>
      </c>
      <c r="N4621" t="s">
        <v>3692</v>
      </c>
      <c r="O4621" t="s">
        <v>3691</v>
      </c>
      <c r="P4621" t="s">
        <v>3693</v>
      </c>
      <c r="Q4621" t="s">
        <v>139</v>
      </c>
      <c r="R4621" t="s">
        <v>811</v>
      </c>
      <c r="S4621" t="s">
        <v>345</v>
      </c>
      <c r="T4621" t="s">
        <v>3694</v>
      </c>
      <c r="U4621" t="s">
        <v>343</v>
      </c>
      <c r="V4621" t="s">
        <v>3695</v>
      </c>
      <c r="X4621" t="str">
        <f>LEFT(Table7[[#This Row],[Month]],4)</f>
        <v>2023</v>
      </c>
      <c r="Y4621">
        <f>SIGN(Table7[[#This Row],[Internal Monthly Cost]])</f>
        <v>1</v>
      </c>
    </row>
    <row r="4622" spans="1:25" x14ac:dyDescent="0.2">
      <c r="A4622">
        <v>730</v>
      </c>
      <c r="B4622" t="s">
        <v>3948</v>
      </c>
      <c r="C4622" t="s">
        <v>3948</v>
      </c>
      <c r="D4622" t="s">
        <v>5</v>
      </c>
      <c r="E4622" t="s">
        <v>3381</v>
      </c>
      <c r="F4622" t="s">
        <v>652</v>
      </c>
      <c r="G4622" t="s">
        <v>3382</v>
      </c>
      <c r="H4622" t="s">
        <v>3383</v>
      </c>
      <c r="I4622" t="s">
        <v>3430</v>
      </c>
      <c r="J4622" t="s">
        <v>8</v>
      </c>
      <c r="K4622" t="s">
        <v>124</v>
      </c>
      <c r="M4622">
        <v>81</v>
      </c>
      <c r="N4622" t="s">
        <v>328</v>
      </c>
      <c r="O4622" t="s">
        <v>329</v>
      </c>
      <c r="P4622" t="s">
        <v>330</v>
      </c>
      <c r="Q4622" t="s">
        <v>139</v>
      </c>
      <c r="R4622" t="s">
        <v>811</v>
      </c>
      <c r="S4622" t="s">
        <v>345</v>
      </c>
      <c r="T4622" t="s">
        <v>3611</v>
      </c>
      <c r="U4622" t="s">
        <v>343</v>
      </c>
      <c r="V4622" t="s">
        <v>356</v>
      </c>
      <c r="X4622" t="str">
        <f>LEFT(Table7[[#This Row],[Month]],4)</f>
        <v>2023</v>
      </c>
      <c r="Y4622">
        <f>SIGN(Table7[[#This Row],[Internal Monthly Cost]])</f>
        <v>1</v>
      </c>
    </row>
    <row r="4623" spans="1:25" x14ac:dyDescent="0.2">
      <c r="A4623">
        <v>723</v>
      </c>
      <c r="B4623" t="s">
        <v>3948</v>
      </c>
      <c r="C4623" t="s">
        <v>3948</v>
      </c>
      <c r="D4623" t="s">
        <v>5</v>
      </c>
      <c r="E4623" t="s">
        <v>3297</v>
      </c>
      <c r="F4623" t="s">
        <v>652</v>
      </c>
      <c r="G4623" t="s">
        <v>3298</v>
      </c>
      <c r="H4623" t="s">
        <v>3299</v>
      </c>
      <c r="I4623" t="s">
        <v>3336</v>
      </c>
      <c r="J4623" t="s">
        <v>8</v>
      </c>
      <c r="K4623" t="s">
        <v>124</v>
      </c>
      <c r="M4623">
        <v>80</v>
      </c>
      <c r="N4623" t="s">
        <v>159</v>
      </c>
      <c r="O4623" t="s">
        <v>252</v>
      </c>
      <c r="P4623" t="s">
        <v>160</v>
      </c>
      <c r="Q4623" t="s">
        <v>139</v>
      </c>
      <c r="R4623" t="s">
        <v>811</v>
      </c>
      <c r="S4623" t="s">
        <v>345</v>
      </c>
      <c r="T4623" t="s">
        <v>3611</v>
      </c>
      <c r="U4623" t="s">
        <v>343</v>
      </c>
      <c r="V4623" t="s">
        <v>393</v>
      </c>
      <c r="X4623" t="str">
        <f>LEFT(Table7[[#This Row],[Month]],4)</f>
        <v>2023</v>
      </c>
      <c r="Y4623">
        <f>SIGN(Table7[[#This Row],[Internal Monthly Cost]])</f>
        <v>1</v>
      </c>
    </row>
    <row r="4624" spans="1:25" x14ac:dyDescent="0.2">
      <c r="A4624">
        <v>743</v>
      </c>
      <c r="B4624" t="s">
        <v>3948</v>
      </c>
      <c r="C4624" t="s">
        <v>3948</v>
      </c>
      <c r="D4624" t="s">
        <v>5</v>
      </c>
      <c r="E4624" t="s">
        <v>3522</v>
      </c>
      <c r="F4624" t="s">
        <v>3519</v>
      </c>
      <c r="H4624" t="s">
        <v>3520</v>
      </c>
      <c r="I4624" t="s">
        <v>3969</v>
      </c>
      <c r="J4624" t="s">
        <v>4</v>
      </c>
      <c r="K4624" t="s">
        <v>442</v>
      </c>
      <c r="M4624">
        <v>150</v>
      </c>
      <c r="N4624" t="s">
        <v>2928</v>
      </c>
      <c r="O4624" t="s">
        <v>2929</v>
      </c>
      <c r="P4624" t="s">
        <v>2896</v>
      </c>
      <c r="Q4624" t="s">
        <v>441</v>
      </c>
      <c r="R4624" t="s">
        <v>442</v>
      </c>
      <c r="S4624" t="s">
        <v>345</v>
      </c>
      <c r="T4624" t="s">
        <v>3619</v>
      </c>
      <c r="U4624" t="s">
        <v>343</v>
      </c>
      <c r="V4624" t="s">
        <v>2876</v>
      </c>
      <c r="X4624" t="str">
        <f>LEFT(Table7[[#This Row],[Month]],4)</f>
        <v>2023</v>
      </c>
      <c r="Y4624">
        <f>SIGN(Table7[[#This Row],[Internal Monthly Cost]])</f>
        <v>1</v>
      </c>
    </row>
    <row r="4625" spans="1:25" x14ac:dyDescent="0.2">
      <c r="A4625">
        <v>725</v>
      </c>
      <c r="B4625" t="s">
        <v>3948</v>
      </c>
      <c r="C4625" t="s">
        <v>3948</v>
      </c>
      <c r="D4625" t="s">
        <v>5</v>
      </c>
      <c r="E4625" t="s">
        <v>3302</v>
      </c>
      <c r="F4625" t="s">
        <v>652</v>
      </c>
      <c r="G4625" t="s">
        <v>3303</v>
      </c>
      <c r="H4625" t="s">
        <v>3299</v>
      </c>
      <c r="I4625" t="s">
        <v>3336</v>
      </c>
      <c r="J4625" t="s">
        <v>8</v>
      </c>
      <c r="K4625" t="s">
        <v>124</v>
      </c>
      <c r="M4625">
        <v>80</v>
      </c>
      <c r="N4625" t="s">
        <v>3304</v>
      </c>
      <c r="O4625" t="s">
        <v>3305</v>
      </c>
      <c r="P4625" t="s">
        <v>3306</v>
      </c>
      <c r="Q4625" t="s">
        <v>139</v>
      </c>
      <c r="R4625" t="s">
        <v>811</v>
      </c>
      <c r="S4625" t="s">
        <v>345</v>
      </c>
      <c r="T4625" t="s">
        <v>3611</v>
      </c>
      <c r="U4625" t="s">
        <v>343</v>
      </c>
      <c r="V4625" t="s">
        <v>3307</v>
      </c>
      <c r="X4625" t="str">
        <f>LEFT(Table7[[#This Row],[Month]],4)</f>
        <v>2023</v>
      </c>
      <c r="Y4625">
        <f>SIGN(Table7[[#This Row],[Internal Monthly Cost]])</f>
        <v>1</v>
      </c>
    </row>
    <row r="4626" spans="1:25" x14ac:dyDescent="0.2">
      <c r="A4626">
        <v>706</v>
      </c>
      <c r="B4626" t="s">
        <v>3948</v>
      </c>
      <c r="C4626" t="s">
        <v>3948</v>
      </c>
      <c r="D4626" t="s">
        <v>5</v>
      </c>
      <c r="E4626" t="s">
        <v>2994</v>
      </c>
      <c r="F4626" t="s">
        <v>652</v>
      </c>
      <c r="G4626" t="s">
        <v>2996</v>
      </c>
      <c r="H4626" t="s">
        <v>2980</v>
      </c>
      <c r="I4626" t="s">
        <v>3077</v>
      </c>
      <c r="J4626" t="s">
        <v>8</v>
      </c>
      <c r="K4626" t="s">
        <v>124</v>
      </c>
      <c r="M4626">
        <v>75</v>
      </c>
      <c r="N4626" t="s">
        <v>46</v>
      </c>
      <c r="O4626" t="s">
        <v>219</v>
      </c>
      <c r="P4626" t="s">
        <v>47</v>
      </c>
      <c r="Q4626" t="s">
        <v>139</v>
      </c>
      <c r="R4626" t="s">
        <v>811</v>
      </c>
      <c r="S4626" t="s">
        <v>345</v>
      </c>
      <c r="T4626" t="s">
        <v>3611</v>
      </c>
      <c r="U4626" t="s">
        <v>343</v>
      </c>
      <c r="V4626" t="s">
        <v>354</v>
      </c>
      <c r="X4626" t="str">
        <f>LEFT(Table7[[#This Row],[Month]],4)</f>
        <v>2023</v>
      </c>
      <c r="Y4626">
        <f>SIGN(Table7[[#This Row],[Internal Monthly Cost]])</f>
        <v>1</v>
      </c>
    </row>
    <row r="4627" spans="1:25" x14ac:dyDescent="0.2">
      <c r="A4627">
        <v>707</v>
      </c>
      <c r="B4627" t="s">
        <v>3948</v>
      </c>
      <c r="C4627" t="s">
        <v>3948</v>
      </c>
      <c r="D4627" t="s">
        <v>5</v>
      </c>
      <c r="E4627" t="s">
        <v>3000</v>
      </c>
      <c r="F4627" t="s">
        <v>652</v>
      </c>
      <c r="G4627" t="s">
        <v>3001</v>
      </c>
      <c r="H4627" t="s">
        <v>2980</v>
      </c>
      <c r="I4627" t="s">
        <v>3077</v>
      </c>
      <c r="J4627" t="s">
        <v>8</v>
      </c>
      <c r="K4627" t="s">
        <v>124</v>
      </c>
      <c r="M4627">
        <v>75</v>
      </c>
      <c r="N4627" t="s">
        <v>74</v>
      </c>
      <c r="O4627" t="s">
        <v>218</v>
      </c>
      <c r="P4627" t="s">
        <v>75</v>
      </c>
      <c r="Q4627" t="s">
        <v>139</v>
      </c>
      <c r="R4627" t="s">
        <v>811</v>
      </c>
      <c r="S4627" t="s">
        <v>345</v>
      </c>
      <c r="T4627" t="s">
        <v>3611</v>
      </c>
      <c r="U4627" t="s">
        <v>343</v>
      </c>
      <c r="V4627" t="s">
        <v>353</v>
      </c>
      <c r="X4627" t="str">
        <f>LEFT(Table7[[#This Row],[Month]],4)</f>
        <v>2023</v>
      </c>
      <c r="Y4627">
        <f>SIGN(Table7[[#This Row],[Internal Monthly Cost]])</f>
        <v>1</v>
      </c>
    </row>
    <row r="4628" spans="1:25" x14ac:dyDescent="0.2">
      <c r="A4628">
        <v>708</v>
      </c>
      <c r="B4628" t="s">
        <v>3948</v>
      </c>
      <c r="C4628" t="s">
        <v>3948</v>
      </c>
      <c r="D4628" t="s">
        <v>5</v>
      </c>
      <c r="E4628" t="s">
        <v>3005</v>
      </c>
      <c r="F4628" t="s">
        <v>652</v>
      </c>
      <c r="G4628" t="s">
        <v>3006</v>
      </c>
      <c r="H4628" t="s">
        <v>2980</v>
      </c>
      <c r="I4628" t="s">
        <v>3077</v>
      </c>
      <c r="J4628" t="s">
        <v>8</v>
      </c>
      <c r="K4628" t="s">
        <v>124</v>
      </c>
      <c r="M4628">
        <v>75</v>
      </c>
      <c r="N4628" t="s">
        <v>58</v>
      </c>
      <c r="O4628" t="s">
        <v>237</v>
      </c>
      <c r="P4628" t="s">
        <v>59</v>
      </c>
      <c r="Q4628" t="s">
        <v>139</v>
      </c>
      <c r="R4628" t="s">
        <v>811</v>
      </c>
      <c r="S4628" t="s">
        <v>345</v>
      </c>
      <c r="T4628" t="s">
        <v>3611</v>
      </c>
      <c r="U4628" t="s">
        <v>343</v>
      </c>
      <c r="V4628" t="s">
        <v>358</v>
      </c>
      <c r="X4628" t="str">
        <f>LEFT(Table7[[#This Row],[Month]],4)</f>
        <v>2023</v>
      </c>
      <c r="Y4628">
        <f>SIGN(Table7[[#This Row],[Internal Monthly Cost]])</f>
        <v>1</v>
      </c>
    </row>
    <row r="4629" spans="1:25" x14ac:dyDescent="0.2">
      <c r="A4629">
        <v>702</v>
      </c>
      <c r="B4629" t="s">
        <v>3948</v>
      </c>
      <c r="C4629" t="s">
        <v>3948</v>
      </c>
      <c r="D4629" t="s">
        <v>5</v>
      </c>
      <c r="E4629" t="s">
        <v>2948</v>
      </c>
      <c r="F4629" t="s">
        <v>652</v>
      </c>
      <c r="G4629" t="s">
        <v>2949</v>
      </c>
      <c r="H4629" t="s">
        <v>2950</v>
      </c>
      <c r="I4629" t="s">
        <v>3056</v>
      </c>
      <c r="J4629" t="s">
        <v>8</v>
      </c>
      <c r="K4629" t="s">
        <v>127</v>
      </c>
      <c r="M4629">
        <v>37</v>
      </c>
      <c r="N4629" t="s">
        <v>856</v>
      </c>
      <c r="O4629" t="s">
        <v>855</v>
      </c>
      <c r="P4629" t="s">
        <v>857</v>
      </c>
      <c r="Q4629" t="s">
        <v>140</v>
      </c>
      <c r="R4629" t="s">
        <v>811</v>
      </c>
      <c r="S4629" t="s">
        <v>360</v>
      </c>
      <c r="T4629" t="s">
        <v>3615</v>
      </c>
      <c r="U4629" t="s">
        <v>343</v>
      </c>
      <c r="V4629" t="s">
        <v>858</v>
      </c>
      <c r="X4629" t="str">
        <f>LEFT(Table7[[#This Row],[Month]],4)</f>
        <v>2023</v>
      </c>
      <c r="Y4629">
        <f>SIGN(Table7[[#This Row],[Internal Monthly Cost]])</f>
        <v>1</v>
      </c>
    </row>
    <row r="4630" spans="1:25" x14ac:dyDescent="0.2">
      <c r="A4630">
        <v>722</v>
      </c>
      <c r="B4630" t="s">
        <v>3948</v>
      </c>
      <c r="C4630" t="s">
        <v>3948</v>
      </c>
      <c r="D4630" t="s">
        <v>5</v>
      </c>
      <c r="E4630" t="s">
        <v>3277</v>
      </c>
      <c r="F4630" t="s">
        <v>652</v>
      </c>
      <c r="G4630" t="s">
        <v>3271</v>
      </c>
      <c r="H4630" t="s">
        <v>3295</v>
      </c>
      <c r="I4630" t="s">
        <v>3294</v>
      </c>
      <c r="J4630" t="s">
        <v>8</v>
      </c>
      <c r="K4630" t="s">
        <v>123</v>
      </c>
      <c r="M4630">
        <v>40</v>
      </c>
      <c r="N4630" t="s">
        <v>31</v>
      </c>
      <c r="O4630" t="s">
        <v>194</v>
      </c>
      <c r="P4630" t="s">
        <v>32</v>
      </c>
      <c r="Q4630" t="s">
        <v>171</v>
      </c>
      <c r="R4630" t="s">
        <v>138</v>
      </c>
      <c r="S4630" t="s">
        <v>345</v>
      </c>
      <c r="T4630" t="s">
        <v>362</v>
      </c>
      <c r="U4630" t="s">
        <v>361</v>
      </c>
      <c r="V4630" t="s">
        <v>363</v>
      </c>
      <c r="W4630" t="s">
        <v>3849</v>
      </c>
      <c r="X4630" t="str">
        <f>LEFT(Table7[[#This Row],[Month]],4)</f>
        <v>2023</v>
      </c>
      <c r="Y4630">
        <f>SIGN(Table7[[#This Row],[Internal Monthly Cost]])</f>
        <v>1</v>
      </c>
    </row>
    <row r="4631" spans="1:25" x14ac:dyDescent="0.2">
      <c r="A4631">
        <v>739</v>
      </c>
      <c r="B4631" t="s">
        <v>3948</v>
      </c>
      <c r="C4631" t="s">
        <v>3948</v>
      </c>
      <c r="D4631" t="s">
        <v>5</v>
      </c>
      <c r="E4631" t="s">
        <v>3439</v>
      </c>
      <c r="F4631" t="s">
        <v>652</v>
      </c>
      <c r="G4631" t="s">
        <v>3440</v>
      </c>
      <c r="H4631" t="s">
        <v>3441</v>
      </c>
      <c r="I4631" t="s">
        <v>3452</v>
      </c>
      <c r="J4631" t="s">
        <v>4</v>
      </c>
      <c r="K4631" t="s">
        <v>127</v>
      </c>
      <c r="M4631">
        <v>33</v>
      </c>
      <c r="X4631" t="str">
        <f>LEFT(Table7[[#This Row],[Month]],4)</f>
        <v>2023</v>
      </c>
      <c r="Y4631">
        <f>SIGN(Table7[[#This Row],[Internal Monthly Cost]])</f>
        <v>1</v>
      </c>
    </row>
    <row r="4632" spans="1:25" x14ac:dyDescent="0.2">
      <c r="A4632">
        <v>726</v>
      </c>
      <c r="B4632" t="s">
        <v>3948</v>
      </c>
      <c r="C4632" t="s">
        <v>3948</v>
      </c>
      <c r="D4632" t="s">
        <v>5</v>
      </c>
      <c r="E4632" t="s">
        <v>3308</v>
      </c>
      <c r="F4632" t="s">
        <v>652</v>
      </c>
      <c r="G4632" t="s">
        <v>3309</v>
      </c>
      <c r="H4632" t="s">
        <v>3299</v>
      </c>
      <c r="I4632" t="s">
        <v>3336</v>
      </c>
      <c r="J4632" t="s">
        <v>8</v>
      </c>
      <c r="K4632" t="s">
        <v>123</v>
      </c>
      <c r="M4632">
        <v>41</v>
      </c>
      <c r="N4632" t="s">
        <v>27</v>
      </c>
      <c r="O4632" t="s">
        <v>202</v>
      </c>
      <c r="P4632" t="s">
        <v>28</v>
      </c>
      <c r="Q4632" t="s">
        <v>171</v>
      </c>
      <c r="R4632" t="s">
        <v>138</v>
      </c>
      <c r="S4632" t="s">
        <v>345</v>
      </c>
      <c r="T4632" t="s">
        <v>380</v>
      </c>
      <c r="U4632" t="s">
        <v>343</v>
      </c>
      <c r="V4632" t="s">
        <v>381</v>
      </c>
      <c r="X4632" t="str">
        <f>LEFT(Table7[[#This Row],[Month]],4)</f>
        <v>2023</v>
      </c>
      <c r="Y4632">
        <f>SIGN(Table7[[#This Row],[Internal Monthly Cost]])</f>
        <v>1</v>
      </c>
    </row>
    <row r="4633" spans="1:25" x14ac:dyDescent="0.2">
      <c r="A4633">
        <v>717</v>
      </c>
      <c r="B4633" t="s">
        <v>4012</v>
      </c>
      <c r="C4633" t="s">
        <v>4012</v>
      </c>
      <c r="D4633" t="s">
        <v>5</v>
      </c>
      <c r="E4633" t="s">
        <v>3161</v>
      </c>
      <c r="F4633" t="s">
        <v>652</v>
      </c>
      <c r="G4633" t="s">
        <v>3164</v>
      </c>
      <c r="H4633" t="s">
        <v>3165</v>
      </c>
      <c r="I4633" t="s">
        <v>3187</v>
      </c>
      <c r="J4633" t="s">
        <v>8</v>
      </c>
      <c r="K4633" t="s">
        <v>123</v>
      </c>
      <c r="M4633">
        <v>67</v>
      </c>
      <c r="N4633" t="s">
        <v>1064</v>
      </c>
      <c r="O4633" t="s">
        <v>1063</v>
      </c>
      <c r="P4633" t="s">
        <v>1065</v>
      </c>
      <c r="Q4633" t="s">
        <v>171</v>
      </c>
      <c r="R4633" t="s">
        <v>138</v>
      </c>
      <c r="S4633" t="s">
        <v>345</v>
      </c>
      <c r="T4633" t="s">
        <v>451</v>
      </c>
      <c r="U4633" t="s">
        <v>343</v>
      </c>
      <c r="V4633" t="s">
        <v>1066</v>
      </c>
      <c r="X4633" t="str">
        <f>LEFT(Table7[[#This Row],[Month]],4)</f>
        <v>2024</v>
      </c>
      <c r="Y4633">
        <f>SIGN(Table7[[#This Row],[Internal Monthly Cost]])</f>
        <v>1</v>
      </c>
    </row>
    <row r="4634" spans="1:25" x14ac:dyDescent="0.2">
      <c r="A4634">
        <v>519</v>
      </c>
      <c r="B4634" t="s">
        <v>4012</v>
      </c>
      <c r="C4634" t="s">
        <v>4012</v>
      </c>
      <c r="D4634" t="s">
        <v>5</v>
      </c>
      <c r="E4634" t="s">
        <v>2281</v>
      </c>
      <c r="F4634" t="s">
        <v>652</v>
      </c>
      <c r="G4634" t="s">
        <v>3893</v>
      </c>
      <c r="H4634" t="s">
        <v>3928</v>
      </c>
      <c r="J4634" t="s">
        <v>8</v>
      </c>
      <c r="K4634" t="s">
        <v>124</v>
      </c>
      <c r="M4634">
        <v>18</v>
      </c>
      <c r="N4634" t="s">
        <v>3758</v>
      </c>
      <c r="O4634" t="s">
        <v>3757</v>
      </c>
      <c r="P4634" t="s">
        <v>3759</v>
      </c>
      <c r="Q4634" t="s">
        <v>139</v>
      </c>
      <c r="R4634" t="s">
        <v>811</v>
      </c>
      <c r="S4634" t="s">
        <v>360</v>
      </c>
      <c r="T4634" t="s">
        <v>3975</v>
      </c>
      <c r="U4634" t="s">
        <v>343</v>
      </c>
      <c r="V4634" t="s">
        <v>3756</v>
      </c>
      <c r="X4634" t="str">
        <f>LEFT(Table7[[#This Row],[Month]],4)</f>
        <v>2024</v>
      </c>
      <c r="Y4634">
        <f>SIGN(Table7[[#This Row],[Internal Monthly Cost]])</f>
        <v>1</v>
      </c>
    </row>
    <row r="4635" spans="1:25" x14ac:dyDescent="0.2">
      <c r="A4635">
        <v>531</v>
      </c>
      <c r="B4635" t="s">
        <v>4012</v>
      </c>
      <c r="C4635" t="s">
        <v>4012</v>
      </c>
      <c r="D4635" t="s">
        <v>5</v>
      </c>
      <c r="E4635" t="s">
        <v>2355</v>
      </c>
      <c r="F4635" t="s">
        <v>652</v>
      </c>
      <c r="G4635" t="s">
        <v>3901</v>
      </c>
      <c r="H4635" t="s">
        <v>3917</v>
      </c>
      <c r="J4635" t="s">
        <v>8</v>
      </c>
      <c r="K4635" t="s">
        <v>124</v>
      </c>
      <c r="M4635">
        <v>18</v>
      </c>
      <c r="N4635" t="s">
        <v>3868</v>
      </c>
      <c r="O4635" t="s">
        <v>3867</v>
      </c>
      <c r="P4635" t="s">
        <v>3869</v>
      </c>
      <c r="Q4635" t="s">
        <v>139</v>
      </c>
      <c r="R4635" t="s">
        <v>811</v>
      </c>
      <c r="S4635" t="s">
        <v>360</v>
      </c>
      <c r="T4635" t="s">
        <v>3975</v>
      </c>
      <c r="U4635" t="s">
        <v>343</v>
      </c>
      <c r="V4635" t="s">
        <v>3870</v>
      </c>
      <c r="X4635" t="str">
        <f>LEFT(Table7[[#This Row],[Month]],4)</f>
        <v>2024</v>
      </c>
      <c r="Y4635">
        <f>SIGN(Table7[[#This Row],[Internal Monthly Cost]])</f>
        <v>1</v>
      </c>
    </row>
    <row r="4636" spans="1:25" x14ac:dyDescent="0.2">
      <c r="A4636">
        <v>520</v>
      </c>
      <c r="B4636" t="s">
        <v>4012</v>
      </c>
      <c r="C4636" t="s">
        <v>4012</v>
      </c>
      <c r="D4636" t="s">
        <v>5</v>
      </c>
      <c r="E4636" t="s">
        <v>2329</v>
      </c>
      <c r="F4636" t="s">
        <v>652</v>
      </c>
      <c r="G4636" t="s">
        <v>3894</v>
      </c>
      <c r="H4636" t="s">
        <v>3919</v>
      </c>
      <c r="J4636" t="s">
        <v>8</v>
      </c>
      <c r="K4636" t="s">
        <v>124</v>
      </c>
      <c r="M4636">
        <v>18</v>
      </c>
      <c r="N4636" t="s">
        <v>4004</v>
      </c>
      <c r="O4636" t="s">
        <v>4003</v>
      </c>
      <c r="P4636" t="s">
        <v>4005</v>
      </c>
      <c r="Q4636" t="s">
        <v>139</v>
      </c>
      <c r="R4636" t="s">
        <v>811</v>
      </c>
      <c r="S4636" t="s">
        <v>341</v>
      </c>
      <c r="T4636" t="s">
        <v>3975</v>
      </c>
      <c r="U4636" t="s">
        <v>343</v>
      </c>
      <c r="V4636" t="s">
        <v>4002</v>
      </c>
      <c r="X4636" t="str">
        <f>LEFT(Table7[[#This Row],[Month]],4)</f>
        <v>2024</v>
      </c>
      <c r="Y4636">
        <f>SIGN(Table7[[#This Row],[Internal Monthly Cost]])</f>
        <v>1</v>
      </c>
    </row>
    <row r="4637" spans="1:25" x14ac:dyDescent="0.2">
      <c r="A4637">
        <v>525</v>
      </c>
      <c r="B4637" t="s">
        <v>4012</v>
      </c>
      <c r="C4637" t="s">
        <v>4012</v>
      </c>
      <c r="D4637" t="s">
        <v>5</v>
      </c>
      <c r="E4637" t="s">
        <v>2302</v>
      </c>
      <c r="F4637" t="s">
        <v>652</v>
      </c>
      <c r="G4637" t="s">
        <v>3896</v>
      </c>
      <c r="H4637" t="s">
        <v>3919</v>
      </c>
      <c r="J4637" t="s">
        <v>8</v>
      </c>
      <c r="K4637" t="s">
        <v>124</v>
      </c>
      <c r="M4637">
        <v>18</v>
      </c>
      <c r="N4637" t="s">
        <v>117</v>
      </c>
      <c r="O4637" t="s">
        <v>246</v>
      </c>
      <c r="P4637" t="s">
        <v>118</v>
      </c>
      <c r="Q4637" t="s">
        <v>139</v>
      </c>
      <c r="R4637" t="s">
        <v>811</v>
      </c>
      <c r="S4637" t="s">
        <v>345</v>
      </c>
      <c r="T4637" t="s">
        <v>3975</v>
      </c>
      <c r="U4637" t="s">
        <v>343</v>
      </c>
      <c r="V4637" t="s">
        <v>385</v>
      </c>
      <c r="X4637" t="str">
        <f>LEFT(Table7[[#This Row],[Month]],4)</f>
        <v>2024</v>
      </c>
      <c r="Y4637">
        <f>SIGN(Table7[[#This Row],[Internal Monthly Cost]])</f>
        <v>1</v>
      </c>
    </row>
    <row r="4638" spans="1:25" x14ac:dyDescent="0.2">
      <c r="A4638">
        <v>521</v>
      </c>
      <c r="B4638" t="s">
        <v>4012</v>
      </c>
      <c r="C4638" t="s">
        <v>4012</v>
      </c>
      <c r="D4638" t="s">
        <v>5</v>
      </c>
      <c r="E4638" t="s">
        <v>1999</v>
      </c>
      <c r="F4638" t="s">
        <v>652</v>
      </c>
      <c r="G4638" t="s">
        <v>3897</v>
      </c>
      <c r="H4638" t="s">
        <v>3919</v>
      </c>
      <c r="J4638" t="s">
        <v>8</v>
      </c>
      <c r="K4638" t="s">
        <v>124</v>
      </c>
      <c r="M4638">
        <v>18</v>
      </c>
      <c r="N4638" t="s">
        <v>66</v>
      </c>
      <c r="O4638" t="s">
        <v>229</v>
      </c>
      <c r="P4638" t="s">
        <v>67</v>
      </c>
      <c r="Q4638" t="s">
        <v>139</v>
      </c>
      <c r="R4638" t="s">
        <v>811</v>
      </c>
      <c r="S4638" t="s">
        <v>360</v>
      </c>
      <c r="T4638" t="s">
        <v>3975</v>
      </c>
      <c r="U4638" t="s">
        <v>343</v>
      </c>
      <c r="V4638" t="s">
        <v>3344</v>
      </c>
      <c r="X4638" t="str">
        <f>LEFT(Table7[[#This Row],[Month]],4)</f>
        <v>2024</v>
      </c>
      <c r="Y4638">
        <f>SIGN(Table7[[#This Row],[Internal Monthly Cost]])</f>
        <v>1</v>
      </c>
    </row>
    <row r="4639" spans="1:25" x14ac:dyDescent="0.2">
      <c r="A4639">
        <v>524</v>
      </c>
      <c r="B4639" t="s">
        <v>4012</v>
      </c>
      <c r="C4639" t="s">
        <v>4012</v>
      </c>
      <c r="D4639" t="s">
        <v>5</v>
      </c>
      <c r="E4639" t="s">
        <v>2295</v>
      </c>
      <c r="F4639" t="s">
        <v>652</v>
      </c>
      <c r="G4639" t="s">
        <v>3895</v>
      </c>
      <c r="H4639" t="s">
        <v>3919</v>
      </c>
      <c r="J4639" t="s">
        <v>8</v>
      </c>
      <c r="K4639" t="s">
        <v>124</v>
      </c>
      <c r="M4639">
        <v>18</v>
      </c>
      <c r="N4639" t="s">
        <v>113</v>
      </c>
      <c r="O4639" t="s">
        <v>245</v>
      </c>
      <c r="P4639" t="s">
        <v>114</v>
      </c>
      <c r="Q4639" t="s">
        <v>139</v>
      </c>
      <c r="R4639" t="s">
        <v>811</v>
      </c>
      <c r="S4639" t="s">
        <v>345</v>
      </c>
      <c r="T4639" t="s">
        <v>3975</v>
      </c>
      <c r="U4639" t="s">
        <v>343</v>
      </c>
      <c r="V4639" t="s">
        <v>385</v>
      </c>
      <c r="X4639" t="str">
        <f>LEFT(Table7[[#This Row],[Month]],4)</f>
        <v>2024</v>
      </c>
      <c r="Y4639">
        <f>SIGN(Table7[[#This Row],[Internal Monthly Cost]])</f>
        <v>1</v>
      </c>
    </row>
    <row r="4640" spans="1:25" x14ac:dyDescent="0.2">
      <c r="A4640">
        <v>533</v>
      </c>
      <c r="B4640" t="s">
        <v>4012</v>
      </c>
      <c r="C4640" t="s">
        <v>4012</v>
      </c>
      <c r="D4640" t="s">
        <v>5</v>
      </c>
      <c r="E4640" t="s">
        <v>2352</v>
      </c>
      <c r="F4640" t="s">
        <v>652</v>
      </c>
      <c r="G4640" t="s">
        <v>3902</v>
      </c>
      <c r="H4640" t="s">
        <v>3917</v>
      </c>
      <c r="J4640" t="s">
        <v>8</v>
      </c>
      <c r="K4640" t="s">
        <v>124</v>
      </c>
      <c r="M4640">
        <v>18</v>
      </c>
      <c r="N4640" t="s">
        <v>150</v>
      </c>
      <c r="O4640" t="s">
        <v>249</v>
      </c>
      <c r="P4640" t="s">
        <v>151</v>
      </c>
      <c r="Q4640" t="s">
        <v>139</v>
      </c>
      <c r="R4640" t="s">
        <v>811</v>
      </c>
      <c r="S4640" t="s">
        <v>345</v>
      </c>
      <c r="T4640" t="s">
        <v>3975</v>
      </c>
      <c r="U4640" t="s">
        <v>343</v>
      </c>
      <c r="V4640" t="s">
        <v>391</v>
      </c>
      <c r="X4640" t="str">
        <f>LEFT(Table7[[#This Row],[Month]],4)</f>
        <v>2024</v>
      </c>
      <c r="Y4640">
        <f>SIGN(Table7[[#This Row],[Internal Monthly Cost]])</f>
        <v>1</v>
      </c>
    </row>
    <row r="4641" spans="1:25" x14ac:dyDescent="0.2">
      <c r="A4641">
        <v>529</v>
      </c>
      <c r="B4641" t="s">
        <v>4012</v>
      </c>
      <c r="C4641" t="s">
        <v>4012</v>
      </c>
      <c r="D4641" t="s">
        <v>5</v>
      </c>
      <c r="E4641" t="s">
        <v>2338</v>
      </c>
      <c r="F4641" t="s">
        <v>652</v>
      </c>
      <c r="G4641" t="s">
        <v>3900</v>
      </c>
      <c r="H4641" t="s">
        <v>3926</v>
      </c>
      <c r="J4641" t="s">
        <v>8</v>
      </c>
      <c r="K4641" t="s">
        <v>124</v>
      </c>
      <c r="M4641">
        <v>18</v>
      </c>
      <c r="N4641" t="s">
        <v>136</v>
      </c>
      <c r="O4641" t="s">
        <v>247</v>
      </c>
      <c r="P4641" t="s">
        <v>137</v>
      </c>
      <c r="Q4641" t="s">
        <v>139</v>
      </c>
      <c r="R4641" t="s">
        <v>811</v>
      </c>
      <c r="S4641" t="s">
        <v>345</v>
      </c>
      <c r="T4641" t="s">
        <v>3975</v>
      </c>
      <c r="U4641" t="s">
        <v>343</v>
      </c>
      <c r="V4641" t="s">
        <v>389</v>
      </c>
      <c r="X4641" t="str">
        <f>LEFT(Table7[[#This Row],[Month]],4)</f>
        <v>2024</v>
      </c>
      <c r="Y4641">
        <f>SIGN(Table7[[#This Row],[Internal Monthly Cost]])</f>
        <v>1</v>
      </c>
    </row>
    <row r="4642" spans="1:25" x14ac:dyDescent="0.2">
      <c r="A4642">
        <v>539</v>
      </c>
      <c r="B4642" t="s">
        <v>4012</v>
      </c>
      <c r="C4642" t="s">
        <v>4012</v>
      </c>
      <c r="D4642" t="s">
        <v>5</v>
      </c>
      <c r="E4642" t="s">
        <v>2415</v>
      </c>
      <c r="F4642" t="s">
        <v>652</v>
      </c>
      <c r="G4642" t="s">
        <v>3906</v>
      </c>
      <c r="H4642" t="s">
        <v>3917</v>
      </c>
      <c r="J4642" t="s">
        <v>8</v>
      </c>
      <c r="K4642" t="s">
        <v>124</v>
      </c>
      <c r="M4642">
        <v>18</v>
      </c>
      <c r="N4642" t="s">
        <v>2781</v>
      </c>
      <c r="O4642" t="s">
        <v>2780</v>
      </c>
      <c r="P4642" t="s">
        <v>2782</v>
      </c>
      <c r="Q4642" t="s">
        <v>139</v>
      </c>
      <c r="R4642" t="s">
        <v>811</v>
      </c>
      <c r="S4642" t="s">
        <v>345</v>
      </c>
      <c r="T4642" t="s">
        <v>3975</v>
      </c>
      <c r="U4642" t="s">
        <v>343</v>
      </c>
      <c r="V4642" t="s">
        <v>344</v>
      </c>
      <c r="X4642" t="str">
        <f>LEFT(Table7[[#This Row],[Month]],4)</f>
        <v>2024</v>
      </c>
      <c r="Y4642">
        <f>SIGN(Table7[[#This Row],[Internal Monthly Cost]])</f>
        <v>1</v>
      </c>
    </row>
    <row r="4643" spans="1:25" x14ac:dyDescent="0.2">
      <c r="A4643">
        <v>536</v>
      </c>
      <c r="B4643" t="s">
        <v>4012</v>
      </c>
      <c r="C4643" t="s">
        <v>4012</v>
      </c>
      <c r="D4643" t="s">
        <v>5</v>
      </c>
      <c r="E4643" t="s">
        <v>2377</v>
      </c>
      <c r="F4643" t="s">
        <v>652</v>
      </c>
      <c r="G4643" t="s">
        <v>3904</v>
      </c>
      <c r="H4643" t="s">
        <v>3917</v>
      </c>
      <c r="J4643" t="s">
        <v>8</v>
      </c>
      <c r="K4643" t="s">
        <v>124</v>
      </c>
      <c r="M4643">
        <v>18</v>
      </c>
      <c r="N4643" t="s">
        <v>3966</v>
      </c>
      <c r="O4643" t="s">
        <v>3965</v>
      </c>
      <c r="P4643" t="s">
        <v>3967</v>
      </c>
      <c r="Q4643" t="s">
        <v>139</v>
      </c>
      <c r="R4643" t="s">
        <v>811</v>
      </c>
      <c r="S4643" t="s">
        <v>345</v>
      </c>
      <c r="T4643" t="s">
        <v>3975</v>
      </c>
      <c r="U4643" t="s">
        <v>343</v>
      </c>
      <c r="V4643" t="s">
        <v>3968</v>
      </c>
      <c r="X4643" t="str">
        <f>LEFT(Table7[[#This Row],[Month]],4)</f>
        <v>2024</v>
      </c>
      <c r="Y4643">
        <f>SIGN(Table7[[#This Row],[Internal Monthly Cost]])</f>
        <v>1</v>
      </c>
    </row>
    <row r="4644" spans="1:25" x14ac:dyDescent="0.2">
      <c r="A4644">
        <v>537</v>
      </c>
      <c r="B4644" t="s">
        <v>4012</v>
      </c>
      <c r="C4644" t="s">
        <v>4012</v>
      </c>
      <c r="D4644" t="s">
        <v>5</v>
      </c>
      <c r="E4644" t="s">
        <v>2380</v>
      </c>
      <c r="F4644" t="s">
        <v>652</v>
      </c>
      <c r="G4644" t="s">
        <v>3905</v>
      </c>
      <c r="H4644" t="s">
        <v>3917</v>
      </c>
      <c r="J4644" t="s">
        <v>6</v>
      </c>
      <c r="K4644" t="s">
        <v>124</v>
      </c>
      <c r="M4644">
        <v>18</v>
      </c>
      <c r="X4644" t="str">
        <f>LEFT(Table7[[#This Row],[Month]],4)</f>
        <v>2024</v>
      </c>
      <c r="Y4644">
        <f>SIGN(Table7[[#This Row],[Internal Monthly Cost]])</f>
        <v>1</v>
      </c>
    </row>
    <row r="4645" spans="1:25" x14ac:dyDescent="0.2">
      <c r="A4645">
        <v>541</v>
      </c>
      <c r="B4645" t="s">
        <v>4012</v>
      </c>
      <c r="C4645" t="s">
        <v>4012</v>
      </c>
      <c r="D4645" t="s">
        <v>5</v>
      </c>
      <c r="E4645" t="s">
        <v>1619</v>
      </c>
      <c r="F4645" t="s">
        <v>652</v>
      </c>
      <c r="G4645" t="s">
        <v>3923</v>
      </c>
      <c r="H4645" t="s">
        <v>3924</v>
      </c>
      <c r="J4645" t="s">
        <v>8</v>
      </c>
      <c r="K4645" t="s">
        <v>124</v>
      </c>
      <c r="M4645">
        <v>18</v>
      </c>
      <c r="N4645" t="s">
        <v>42</v>
      </c>
      <c r="O4645" t="s">
        <v>239</v>
      </c>
      <c r="P4645" t="s">
        <v>43</v>
      </c>
      <c r="Q4645" t="s">
        <v>139</v>
      </c>
      <c r="R4645" t="s">
        <v>811</v>
      </c>
      <c r="S4645" t="s">
        <v>345</v>
      </c>
      <c r="T4645" t="s">
        <v>3975</v>
      </c>
      <c r="U4645" t="s">
        <v>343</v>
      </c>
      <c r="V4645" t="s">
        <v>378</v>
      </c>
      <c r="X4645" t="str">
        <f>LEFT(Table7[[#This Row],[Month]],4)</f>
        <v>2024</v>
      </c>
      <c r="Y4645">
        <f>SIGN(Table7[[#This Row],[Internal Monthly Cost]])</f>
        <v>1</v>
      </c>
    </row>
    <row r="4646" spans="1:25" x14ac:dyDescent="0.2">
      <c r="A4646">
        <v>569</v>
      </c>
      <c r="B4646" t="s">
        <v>4012</v>
      </c>
      <c r="C4646" t="s">
        <v>4012</v>
      </c>
      <c r="D4646" t="s">
        <v>5</v>
      </c>
      <c r="E4646" t="s">
        <v>650</v>
      </c>
      <c r="F4646" t="s">
        <v>652</v>
      </c>
      <c r="G4646" t="s">
        <v>651</v>
      </c>
      <c r="H4646" t="s">
        <v>653</v>
      </c>
      <c r="I4646" t="s">
        <v>183</v>
      </c>
      <c r="J4646" t="s">
        <v>8</v>
      </c>
      <c r="K4646" t="s">
        <v>124</v>
      </c>
      <c r="M4646">
        <v>74</v>
      </c>
      <c r="N4646" t="s">
        <v>3861</v>
      </c>
      <c r="O4646" t="s">
        <v>3860</v>
      </c>
      <c r="P4646" t="s">
        <v>3862</v>
      </c>
      <c r="Q4646" t="s">
        <v>140</v>
      </c>
      <c r="R4646" t="s">
        <v>811</v>
      </c>
      <c r="S4646" t="s">
        <v>345</v>
      </c>
      <c r="T4646" t="s">
        <v>3975</v>
      </c>
      <c r="U4646" t="s">
        <v>343</v>
      </c>
      <c r="V4646" t="s">
        <v>3855</v>
      </c>
      <c r="X4646" t="str">
        <f>LEFT(Table7[[#This Row],[Month]],4)</f>
        <v>2024</v>
      </c>
      <c r="Y4646">
        <f>SIGN(Table7[[#This Row],[Internal Monthly Cost]])</f>
        <v>1</v>
      </c>
    </row>
    <row r="4647" spans="1:25" x14ac:dyDescent="0.2">
      <c r="A4647">
        <v>581</v>
      </c>
      <c r="B4647" t="s">
        <v>4012</v>
      </c>
      <c r="C4647" t="s">
        <v>4012</v>
      </c>
      <c r="D4647" t="s">
        <v>5</v>
      </c>
      <c r="E4647" t="s">
        <v>2642</v>
      </c>
      <c r="F4647" t="s">
        <v>652</v>
      </c>
      <c r="G4647" t="s">
        <v>2643</v>
      </c>
      <c r="H4647" t="s">
        <v>653</v>
      </c>
      <c r="I4647" t="s">
        <v>183</v>
      </c>
      <c r="J4647" t="s">
        <v>8</v>
      </c>
      <c r="K4647" t="s">
        <v>124</v>
      </c>
      <c r="M4647">
        <v>74</v>
      </c>
      <c r="N4647" t="s">
        <v>184</v>
      </c>
      <c r="O4647" t="s">
        <v>259</v>
      </c>
      <c r="P4647" t="s">
        <v>185</v>
      </c>
      <c r="Q4647" t="s">
        <v>139</v>
      </c>
      <c r="R4647" t="s">
        <v>811</v>
      </c>
      <c r="S4647" t="s">
        <v>345</v>
      </c>
      <c r="T4647" t="s">
        <v>3975</v>
      </c>
      <c r="U4647" t="s">
        <v>343</v>
      </c>
      <c r="V4647" t="s">
        <v>401</v>
      </c>
      <c r="X4647" t="str">
        <f>LEFT(Table7[[#This Row],[Month]],4)</f>
        <v>2024</v>
      </c>
      <c r="Y4647">
        <f>SIGN(Table7[[#This Row],[Internal Monthly Cost]])</f>
        <v>1</v>
      </c>
    </row>
    <row r="4648" spans="1:25" x14ac:dyDescent="0.2">
      <c r="A4648">
        <v>574</v>
      </c>
      <c r="B4648" t="s">
        <v>4012</v>
      </c>
      <c r="C4648" t="s">
        <v>4012</v>
      </c>
      <c r="D4648" t="s">
        <v>5</v>
      </c>
      <c r="E4648" t="s">
        <v>2018</v>
      </c>
      <c r="F4648" t="s">
        <v>652</v>
      </c>
      <c r="G4648" t="s">
        <v>2019</v>
      </c>
      <c r="H4648" t="s">
        <v>653</v>
      </c>
      <c r="I4648" t="s">
        <v>183</v>
      </c>
      <c r="J4648" t="s">
        <v>8</v>
      </c>
      <c r="K4648" t="s">
        <v>124</v>
      </c>
      <c r="M4648">
        <v>74</v>
      </c>
      <c r="N4648" t="s">
        <v>3286</v>
      </c>
      <c r="O4648" t="s">
        <v>3287</v>
      </c>
      <c r="P4648" t="s">
        <v>3288</v>
      </c>
      <c r="Q4648" t="s">
        <v>140</v>
      </c>
      <c r="R4648" t="s">
        <v>811</v>
      </c>
      <c r="S4648" t="s">
        <v>345</v>
      </c>
      <c r="T4648" t="s">
        <v>3975</v>
      </c>
      <c r="U4648" t="s">
        <v>343</v>
      </c>
      <c r="V4648" t="s">
        <v>3741</v>
      </c>
      <c r="X4648" t="str">
        <f>LEFT(Table7[[#This Row],[Month]],4)</f>
        <v>2024</v>
      </c>
      <c r="Y4648">
        <f>SIGN(Table7[[#This Row],[Internal Monthly Cost]])</f>
        <v>1</v>
      </c>
    </row>
    <row r="4649" spans="1:25" x14ac:dyDescent="0.2">
      <c r="A4649">
        <v>585</v>
      </c>
      <c r="B4649" t="s">
        <v>4012</v>
      </c>
      <c r="C4649" t="s">
        <v>4012</v>
      </c>
      <c r="D4649" t="s">
        <v>5</v>
      </c>
      <c r="E4649" t="s">
        <v>2275</v>
      </c>
      <c r="F4649" t="s">
        <v>652</v>
      </c>
      <c r="G4649" t="s">
        <v>2276</v>
      </c>
      <c r="H4649" t="s">
        <v>2277</v>
      </c>
      <c r="I4649" t="s">
        <v>183</v>
      </c>
      <c r="J4649" t="s">
        <v>8</v>
      </c>
      <c r="K4649" t="s">
        <v>127</v>
      </c>
      <c r="M4649">
        <v>37</v>
      </c>
      <c r="N4649" t="s">
        <v>186</v>
      </c>
      <c r="O4649" t="s">
        <v>261</v>
      </c>
      <c r="P4649" t="s">
        <v>187</v>
      </c>
      <c r="Q4649" t="s">
        <v>140</v>
      </c>
      <c r="R4649" t="s">
        <v>811</v>
      </c>
      <c r="S4649" t="s">
        <v>345</v>
      </c>
      <c r="T4649" t="s">
        <v>3975</v>
      </c>
      <c r="U4649" t="s">
        <v>343</v>
      </c>
      <c r="V4649" t="s">
        <v>403</v>
      </c>
      <c r="X4649" t="str">
        <f>LEFT(Table7[[#This Row],[Month]],4)</f>
        <v>2024</v>
      </c>
      <c r="Y4649">
        <f>SIGN(Table7[[#This Row],[Internal Monthly Cost]])</f>
        <v>1</v>
      </c>
    </row>
    <row r="4650" spans="1:25" x14ac:dyDescent="0.2">
      <c r="A4650">
        <v>573</v>
      </c>
      <c r="B4650" t="s">
        <v>4012</v>
      </c>
      <c r="C4650" t="s">
        <v>4012</v>
      </c>
      <c r="D4650" t="s">
        <v>5</v>
      </c>
      <c r="E4650" t="s">
        <v>2624</v>
      </c>
      <c r="F4650" t="s">
        <v>652</v>
      </c>
      <c r="G4650" t="s">
        <v>2625</v>
      </c>
      <c r="H4650" t="s">
        <v>653</v>
      </c>
      <c r="I4650" t="s">
        <v>183</v>
      </c>
      <c r="J4650" t="s">
        <v>8</v>
      </c>
      <c r="K4650" t="s">
        <v>124</v>
      </c>
      <c r="M4650">
        <v>74</v>
      </c>
      <c r="N4650" t="s">
        <v>2772</v>
      </c>
      <c r="O4650" t="s">
        <v>2771</v>
      </c>
      <c r="P4650" t="s">
        <v>2773</v>
      </c>
      <c r="Q4650" t="s">
        <v>139</v>
      </c>
      <c r="R4650" t="s">
        <v>811</v>
      </c>
      <c r="S4650" t="s">
        <v>345</v>
      </c>
      <c r="T4650" t="s">
        <v>3975</v>
      </c>
      <c r="U4650" t="s">
        <v>343</v>
      </c>
      <c r="V4650" t="s">
        <v>344</v>
      </c>
      <c r="X4650" t="str">
        <f>LEFT(Table7[[#This Row],[Month]],4)</f>
        <v>2024</v>
      </c>
      <c r="Y4650">
        <f>SIGN(Table7[[#This Row],[Internal Monthly Cost]])</f>
        <v>1</v>
      </c>
    </row>
    <row r="4651" spans="1:25" x14ac:dyDescent="0.2">
      <c r="A4651">
        <v>579</v>
      </c>
      <c r="B4651" t="s">
        <v>4012</v>
      </c>
      <c r="C4651" t="s">
        <v>4012</v>
      </c>
      <c r="D4651" t="s">
        <v>5</v>
      </c>
      <c r="E4651" t="s">
        <v>2207</v>
      </c>
      <c r="F4651" t="s">
        <v>652</v>
      </c>
      <c r="G4651" t="s">
        <v>2208</v>
      </c>
      <c r="H4651" t="s">
        <v>1726</v>
      </c>
      <c r="I4651" t="s">
        <v>183</v>
      </c>
      <c r="J4651" t="s">
        <v>8</v>
      </c>
      <c r="K4651" t="s">
        <v>124</v>
      </c>
      <c r="M4651">
        <v>74</v>
      </c>
      <c r="N4651" t="s">
        <v>433</v>
      </c>
      <c r="O4651" t="s">
        <v>434</v>
      </c>
      <c r="P4651" t="s">
        <v>435</v>
      </c>
      <c r="Q4651" t="s">
        <v>139</v>
      </c>
      <c r="R4651" t="s">
        <v>811</v>
      </c>
      <c r="S4651" t="s">
        <v>360</v>
      </c>
      <c r="T4651" t="s">
        <v>3975</v>
      </c>
      <c r="U4651" t="s">
        <v>343</v>
      </c>
      <c r="V4651" t="s">
        <v>3264</v>
      </c>
      <c r="X4651" t="str">
        <f>LEFT(Table7[[#This Row],[Month]],4)</f>
        <v>2024</v>
      </c>
      <c r="Y4651">
        <f>SIGN(Table7[[#This Row],[Internal Monthly Cost]])</f>
        <v>1</v>
      </c>
    </row>
    <row r="4652" spans="1:25" x14ac:dyDescent="0.2">
      <c r="A4652">
        <v>576</v>
      </c>
      <c r="B4652" t="s">
        <v>4012</v>
      </c>
      <c r="C4652" t="s">
        <v>4012</v>
      </c>
      <c r="D4652" t="s">
        <v>5</v>
      </c>
      <c r="E4652" t="s">
        <v>2288</v>
      </c>
      <c r="F4652" t="s">
        <v>652</v>
      </c>
      <c r="G4652" t="s">
        <v>2289</v>
      </c>
      <c r="H4652" t="s">
        <v>653</v>
      </c>
      <c r="I4652" t="s">
        <v>183</v>
      </c>
      <c r="J4652" t="s">
        <v>8</v>
      </c>
      <c r="K4652" t="s">
        <v>124</v>
      </c>
      <c r="M4652">
        <v>74</v>
      </c>
      <c r="N4652" t="s">
        <v>109</v>
      </c>
      <c r="O4652" t="s">
        <v>233</v>
      </c>
      <c r="P4652" t="s">
        <v>110</v>
      </c>
      <c r="Q4652" t="s">
        <v>139</v>
      </c>
      <c r="R4652" t="s">
        <v>811</v>
      </c>
      <c r="S4652" t="s">
        <v>345</v>
      </c>
      <c r="T4652" t="s">
        <v>3975</v>
      </c>
      <c r="U4652" t="s">
        <v>343</v>
      </c>
      <c r="V4652" t="s">
        <v>385</v>
      </c>
      <c r="X4652" t="str">
        <f>LEFT(Table7[[#This Row],[Month]],4)</f>
        <v>2024</v>
      </c>
      <c r="Y4652">
        <f>SIGN(Table7[[#This Row],[Internal Monthly Cost]])</f>
        <v>1</v>
      </c>
    </row>
    <row r="4653" spans="1:25" x14ac:dyDescent="0.2">
      <c r="A4653">
        <v>568</v>
      </c>
      <c r="B4653" t="s">
        <v>4012</v>
      </c>
      <c r="C4653" t="s">
        <v>4012</v>
      </c>
      <c r="D4653" t="s">
        <v>5</v>
      </c>
      <c r="E4653" t="s">
        <v>1682</v>
      </c>
      <c r="F4653" t="s">
        <v>652</v>
      </c>
      <c r="G4653" t="s">
        <v>1683</v>
      </c>
      <c r="H4653" t="s">
        <v>653</v>
      </c>
      <c r="I4653" t="s">
        <v>183</v>
      </c>
      <c r="J4653" t="s">
        <v>8</v>
      </c>
      <c r="K4653" t="s">
        <v>124</v>
      </c>
      <c r="M4653">
        <v>74</v>
      </c>
      <c r="N4653" t="s">
        <v>44</v>
      </c>
      <c r="O4653" t="s">
        <v>212</v>
      </c>
      <c r="P4653" t="s">
        <v>45</v>
      </c>
      <c r="Q4653" t="s">
        <v>139</v>
      </c>
      <c r="R4653" t="s">
        <v>811</v>
      </c>
      <c r="S4653" t="s">
        <v>345</v>
      </c>
      <c r="T4653" t="s">
        <v>3975</v>
      </c>
      <c r="U4653" t="s">
        <v>343</v>
      </c>
      <c r="V4653" t="s">
        <v>379</v>
      </c>
      <c r="X4653" t="str">
        <f>LEFT(Table7[[#This Row],[Month]],4)</f>
        <v>2024</v>
      </c>
      <c r="Y4653">
        <f>SIGN(Table7[[#This Row],[Internal Monthly Cost]])</f>
        <v>1</v>
      </c>
    </row>
    <row r="4654" spans="1:25" x14ac:dyDescent="0.2">
      <c r="A4654">
        <v>570</v>
      </c>
      <c r="B4654" t="s">
        <v>4012</v>
      </c>
      <c r="C4654" t="s">
        <v>4012</v>
      </c>
      <c r="D4654" t="s">
        <v>5</v>
      </c>
      <c r="E4654" t="s">
        <v>2299</v>
      </c>
      <c r="F4654" t="s">
        <v>652</v>
      </c>
      <c r="G4654" t="s">
        <v>2300</v>
      </c>
      <c r="H4654" t="s">
        <v>653</v>
      </c>
      <c r="I4654" t="s">
        <v>183</v>
      </c>
      <c r="J4654" t="s">
        <v>8</v>
      </c>
      <c r="K4654" t="s">
        <v>124</v>
      </c>
      <c r="M4654">
        <v>74</v>
      </c>
      <c r="N4654" t="s">
        <v>2675</v>
      </c>
      <c r="O4654" t="s">
        <v>2674</v>
      </c>
      <c r="P4654" t="s">
        <v>2676</v>
      </c>
      <c r="Q4654" t="s">
        <v>139</v>
      </c>
      <c r="R4654" t="s">
        <v>811</v>
      </c>
      <c r="S4654" t="s">
        <v>345</v>
      </c>
      <c r="T4654" t="s">
        <v>3975</v>
      </c>
      <c r="U4654" t="s">
        <v>343</v>
      </c>
      <c r="V4654" t="s">
        <v>2156</v>
      </c>
      <c r="X4654" t="str">
        <f>LEFT(Table7[[#This Row],[Month]],4)</f>
        <v>2024</v>
      </c>
      <c r="Y4654">
        <f>SIGN(Table7[[#This Row],[Internal Monthly Cost]])</f>
        <v>1</v>
      </c>
    </row>
    <row r="4655" spans="1:25" x14ac:dyDescent="0.2">
      <c r="A4655">
        <v>572</v>
      </c>
      <c r="B4655" t="s">
        <v>4012</v>
      </c>
      <c r="C4655" t="s">
        <v>4012</v>
      </c>
      <c r="D4655" t="s">
        <v>5</v>
      </c>
      <c r="E4655" t="s">
        <v>2149</v>
      </c>
      <c r="F4655" t="s">
        <v>652</v>
      </c>
      <c r="G4655" t="s">
        <v>2150</v>
      </c>
      <c r="H4655" t="s">
        <v>653</v>
      </c>
      <c r="I4655" t="s">
        <v>183</v>
      </c>
      <c r="J4655" t="s">
        <v>8</v>
      </c>
      <c r="K4655" t="s">
        <v>124</v>
      </c>
      <c r="M4655">
        <v>74</v>
      </c>
      <c r="N4655" t="s">
        <v>88</v>
      </c>
      <c r="O4655" t="s">
        <v>256</v>
      </c>
      <c r="P4655" t="s">
        <v>89</v>
      </c>
      <c r="Q4655" t="s">
        <v>139</v>
      </c>
      <c r="R4655" t="s">
        <v>811</v>
      </c>
      <c r="S4655" t="s">
        <v>345</v>
      </c>
      <c r="T4655" t="s">
        <v>3975</v>
      </c>
      <c r="U4655" t="s">
        <v>343</v>
      </c>
      <c r="V4655" t="s">
        <v>400</v>
      </c>
      <c r="X4655" t="str">
        <f>LEFT(Table7[[#This Row],[Month]],4)</f>
        <v>2024</v>
      </c>
      <c r="Y4655">
        <f>SIGN(Table7[[#This Row],[Internal Monthly Cost]])</f>
        <v>1</v>
      </c>
    </row>
    <row r="4656" spans="1:25" x14ac:dyDescent="0.2">
      <c r="A4656">
        <v>567</v>
      </c>
      <c r="B4656" t="s">
        <v>4012</v>
      </c>
      <c r="C4656" t="s">
        <v>4012</v>
      </c>
      <c r="D4656" t="s">
        <v>5</v>
      </c>
      <c r="E4656" t="s">
        <v>2291</v>
      </c>
      <c r="F4656" t="s">
        <v>652</v>
      </c>
      <c r="G4656" t="s">
        <v>2292</v>
      </c>
      <c r="H4656" t="s">
        <v>653</v>
      </c>
      <c r="I4656" t="s">
        <v>183</v>
      </c>
      <c r="J4656" t="s">
        <v>8</v>
      </c>
      <c r="K4656" t="s">
        <v>124</v>
      </c>
      <c r="L4656" t="s">
        <v>3752</v>
      </c>
      <c r="M4656">
        <v>74</v>
      </c>
      <c r="N4656" t="s">
        <v>58</v>
      </c>
      <c r="O4656" t="s">
        <v>237</v>
      </c>
      <c r="P4656" t="s">
        <v>59</v>
      </c>
      <c r="Q4656" t="s">
        <v>139</v>
      </c>
      <c r="R4656" t="s">
        <v>811</v>
      </c>
      <c r="S4656" t="s">
        <v>345</v>
      </c>
      <c r="T4656" t="s">
        <v>3975</v>
      </c>
      <c r="U4656" t="s">
        <v>343</v>
      </c>
      <c r="V4656" t="s">
        <v>358</v>
      </c>
      <c r="X4656" t="str">
        <f>LEFT(Table7[[#This Row],[Month]],4)</f>
        <v>2024</v>
      </c>
      <c r="Y4656">
        <f>SIGN(Table7[[#This Row],[Internal Monthly Cost]])</f>
        <v>1</v>
      </c>
    </row>
    <row r="4657" spans="1:25" x14ac:dyDescent="0.2">
      <c r="A4657">
        <v>580</v>
      </c>
      <c r="B4657" t="s">
        <v>4012</v>
      </c>
      <c r="C4657" t="s">
        <v>4012</v>
      </c>
      <c r="D4657" t="s">
        <v>5</v>
      </c>
      <c r="E4657" t="s">
        <v>2158</v>
      </c>
      <c r="F4657" t="s">
        <v>652</v>
      </c>
      <c r="G4657" t="s">
        <v>2159</v>
      </c>
      <c r="H4657" t="s">
        <v>653</v>
      </c>
      <c r="I4657" t="s">
        <v>183</v>
      </c>
      <c r="J4657" t="s">
        <v>8</v>
      </c>
      <c r="K4657" t="s">
        <v>124</v>
      </c>
      <c r="M4657">
        <v>74</v>
      </c>
      <c r="N4657" t="s">
        <v>92</v>
      </c>
      <c r="O4657" t="s">
        <v>258</v>
      </c>
      <c r="P4657" t="s">
        <v>93</v>
      </c>
      <c r="Q4657" t="s">
        <v>139</v>
      </c>
      <c r="R4657" t="s">
        <v>811</v>
      </c>
      <c r="S4657" t="s">
        <v>345</v>
      </c>
      <c r="T4657" t="s">
        <v>3975</v>
      </c>
      <c r="U4657" t="s">
        <v>343</v>
      </c>
      <c r="V4657" t="s">
        <v>373</v>
      </c>
      <c r="X4657" t="str">
        <f>LEFT(Table7[[#This Row],[Month]],4)</f>
        <v>2024</v>
      </c>
      <c r="Y4657">
        <f>SIGN(Table7[[#This Row],[Internal Monthly Cost]])</f>
        <v>1</v>
      </c>
    </row>
    <row r="4658" spans="1:25" x14ac:dyDescent="0.2">
      <c r="A4658">
        <v>577</v>
      </c>
      <c r="B4658" t="s">
        <v>4012</v>
      </c>
      <c r="C4658" t="s">
        <v>4012</v>
      </c>
      <c r="D4658" t="s">
        <v>5</v>
      </c>
      <c r="E4658" t="s">
        <v>2023</v>
      </c>
      <c r="F4658" t="s">
        <v>652</v>
      </c>
      <c r="G4658" t="s">
        <v>2024</v>
      </c>
      <c r="H4658" t="s">
        <v>653</v>
      </c>
      <c r="I4658" t="s">
        <v>183</v>
      </c>
      <c r="J4658" t="s">
        <v>8</v>
      </c>
      <c r="K4658" t="s">
        <v>124</v>
      </c>
      <c r="M4658">
        <v>74</v>
      </c>
      <c r="N4658" t="s">
        <v>3754</v>
      </c>
      <c r="O4658" t="s">
        <v>3753</v>
      </c>
      <c r="P4658" t="s">
        <v>3755</v>
      </c>
      <c r="Q4658" t="s">
        <v>139</v>
      </c>
      <c r="R4658" t="s">
        <v>811</v>
      </c>
      <c r="S4658" t="s">
        <v>345</v>
      </c>
      <c r="T4658" t="s">
        <v>3975</v>
      </c>
      <c r="U4658" t="s">
        <v>343</v>
      </c>
      <c r="V4658" t="s">
        <v>3756</v>
      </c>
      <c r="X4658" t="str">
        <f>LEFT(Table7[[#This Row],[Month]],4)</f>
        <v>2024</v>
      </c>
      <c r="Y4658">
        <f>SIGN(Table7[[#This Row],[Internal Monthly Cost]])</f>
        <v>1</v>
      </c>
    </row>
    <row r="4659" spans="1:25" x14ac:dyDescent="0.2">
      <c r="A4659">
        <v>575</v>
      </c>
      <c r="B4659" t="s">
        <v>4012</v>
      </c>
      <c r="C4659" t="s">
        <v>4012</v>
      </c>
      <c r="D4659" t="s">
        <v>5</v>
      </c>
      <c r="E4659" t="s">
        <v>2185</v>
      </c>
      <c r="F4659" t="s">
        <v>652</v>
      </c>
      <c r="G4659" t="s">
        <v>2186</v>
      </c>
      <c r="H4659" t="s">
        <v>653</v>
      </c>
      <c r="I4659" t="s">
        <v>183</v>
      </c>
      <c r="J4659" t="s">
        <v>8</v>
      </c>
      <c r="K4659" t="s">
        <v>124</v>
      </c>
      <c r="M4659">
        <v>74</v>
      </c>
      <c r="N4659" t="s">
        <v>96</v>
      </c>
      <c r="O4659" t="s">
        <v>241</v>
      </c>
      <c r="P4659" t="s">
        <v>97</v>
      </c>
      <c r="Q4659" t="s">
        <v>139</v>
      </c>
      <c r="R4659" t="s">
        <v>811</v>
      </c>
      <c r="S4659" t="s">
        <v>345</v>
      </c>
      <c r="T4659" t="s">
        <v>3975</v>
      </c>
      <c r="U4659" t="s">
        <v>343</v>
      </c>
      <c r="V4659" t="s">
        <v>373</v>
      </c>
      <c r="X4659" t="str">
        <f>LEFT(Table7[[#This Row],[Month]],4)</f>
        <v>2024</v>
      </c>
      <c r="Y4659">
        <f>SIGN(Table7[[#This Row],[Internal Monthly Cost]])</f>
        <v>1</v>
      </c>
    </row>
    <row r="4660" spans="1:25" x14ac:dyDescent="0.2">
      <c r="A4660">
        <v>578</v>
      </c>
      <c r="B4660" t="s">
        <v>4012</v>
      </c>
      <c r="C4660" t="s">
        <v>4012</v>
      </c>
      <c r="D4660" t="s">
        <v>5</v>
      </c>
      <c r="E4660" t="s">
        <v>1724</v>
      </c>
      <c r="F4660" t="s">
        <v>652</v>
      </c>
      <c r="G4660" t="s">
        <v>1725</v>
      </c>
      <c r="H4660" t="s">
        <v>1726</v>
      </c>
      <c r="I4660" t="s">
        <v>183</v>
      </c>
      <c r="J4660" t="s">
        <v>8</v>
      </c>
      <c r="K4660" t="s">
        <v>124</v>
      </c>
      <c r="M4660">
        <v>74</v>
      </c>
      <c r="N4660" t="s">
        <v>50</v>
      </c>
      <c r="O4660" t="s">
        <v>201</v>
      </c>
      <c r="P4660" t="s">
        <v>51</v>
      </c>
      <c r="Q4660" t="s">
        <v>139</v>
      </c>
      <c r="R4660" t="s">
        <v>811</v>
      </c>
      <c r="S4660" t="s">
        <v>345</v>
      </c>
      <c r="T4660" t="s">
        <v>3975</v>
      </c>
      <c r="U4660" t="s">
        <v>343</v>
      </c>
      <c r="V4660" t="s">
        <v>355</v>
      </c>
      <c r="X4660" t="str">
        <f>LEFT(Table7[[#This Row],[Month]],4)</f>
        <v>2024</v>
      </c>
      <c r="Y4660">
        <f>SIGN(Table7[[#This Row],[Internal Monthly Cost]])</f>
        <v>1</v>
      </c>
    </row>
    <row r="4661" spans="1:25" x14ac:dyDescent="0.2">
      <c r="A4661">
        <v>582</v>
      </c>
      <c r="B4661" t="s">
        <v>4012</v>
      </c>
      <c r="C4661" t="s">
        <v>4012</v>
      </c>
      <c r="D4661" t="s">
        <v>5</v>
      </c>
      <c r="E4661" t="s">
        <v>2401</v>
      </c>
      <c r="F4661" t="s">
        <v>652</v>
      </c>
      <c r="G4661" t="s">
        <v>2402</v>
      </c>
      <c r="H4661" t="s">
        <v>653</v>
      </c>
      <c r="I4661" t="s">
        <v>183</v>
      </c>
      <c r="J4661" t="s">
        <v>8</v>
      </c>
      <c r="K4661" t="s">
        <v>124</v>
      </c>
      <c r="M4661">
        <v>74</v>
      </c>
      <c r="N4661" t="s">
        <v>155</v>
      </c>
      <c r="O4661" t="s">
        <v>199</v>
      </c>
      <c r="P4661" t="s">
        <v>156</v>
      </c>
      <c r="Q4661" t="s">
        <v>139</v>
      </c>
      <c r="R4661" t="s">
        <v>811</v>
      </c>
      <c r="S4661" t="s">
        <v>345</v>
      </c>
      <c r="T4661" t="s">
        <v>3975</v>
      </c>
      <c r="U4661" t="s">
        <v>343</v>
      </c>
      <c r="V4661" t="s">
        <v>393</v>
      </c>
      <c r="X4661" t="str">
        <f>LEFT(Table7[[#This Row],[Month]],4)</f>
        <v>2024</v>
      </c>
      <c r="Y4661">
        <f>SIGN(Table7[[#This Row],[Internal Monthly Cost]])</f>
        <v>1</v>
      </c>
    </row>
    <row r="4662" spans="1:25" x14ac:dyDescent="0.2">
      <c r="A4662">
        <v>571</v>
      </c>
      <c r="B4662" t="s">
        <v>4012</v>
      </c>
      <c r="C4662" t="s">
        <v>4012</v>
      </c>
      <c r="D4662" t="s">
        <v>5</v>
      </c>
      <c r="E4662" t="s">
        <v>2095</v>
      </c>
      <c r="F4662" t="s">
        <v>652</v>
      </c>
      <c r="G4662" t="s">
        <v>2096</v>
      </c>
      <c r="H4662" t="s">
        <v>653</v>
      </c>
      <c r="I4662" t="s">
        <v>183</v>
      </c>
      <c r="J4662" t="s">
        <v>8</v>
      </c>
      <c r="K4662" t="s">
        <v>124</v>
      </c>
      <c r="M4662">
        <v>74</v>
      </c>
      <c r="N4662" t="s">
        <v>3279</v>
      </c>
      <c r="O4662" t="s">
        <v>3280</v>
      </c>
      <c r="P4662" t="s">
        <v>3281</v>
      </c>
      <c r="Q4662" t="s">
        <v>140</v>
      </c>
      <c r="R4662" t="s">
        <v>811</v>
      </c>
      <c r="S4662" t="s">
        <v>345</v>
      </c>
      <c r="T4662" t="s">
        <v>3975</v>
      </c>
      <c r="U4662" t="s">
        <v>343</v>
      </c>
      <c r="V4662" t="s">
        <v>3741</v>
      </c>
      <c r="X4662" t="str">
        <f>LEFT(Table7[[#This Row],[Month]],4)</f>
        <v>2024</v>
      </c>
      <c r="Y4662">
        <f>SIGN(Table7[[#This Row],[Internal Monthly Cost]])</f>
        <v>1</v>
      </c>
    </row>
    <row r="4663" spans="1:25" x14ac:dyDescent="0.2">
      <c r="A4663">
        <v>625</v>
      </c>
      <c r="B4663" t="s">
        <v>4012</v>
      </c>
      <c r="C4663" t="s">
        <v>4012</v>
      </c>
      <c r="D4663" t="s">
        <v>5</v>
      </c>
      <c r="E4663" t="s">
        <v>2627</v>
      </c>
      <c r="F4663" t="s">
        <v>652</v>
      </c>
      <c r="G4663" t="s">
        <v>2628</v>
      </c>
      <c r="H4663" t="s">
        <v>2146</v>
      </c>
      <c r="I4663" t="s">
        <v>290</v>
      </c>
      <c r="J4663" t="s">
        <v>8</v>
      </c>
      <c r="K4663" t="s">
        <v>124</v>
      </c>
      <c r="M4663">
        <v>73</v>
      </c>
      <c r="N4663" t="s">
        <v>82</v>
      </c>
      <c r="O4663" t="s">
        <v>232</v>
      </c>
      <c r="P4663" t="s">
        <v>83</v>
      </c>
      <c r="Q4663" t="s">
        <v>139</v>
      </c>
      <c r="R4663" t="s">
        <v>811</v>
      </c>
      <c r="S4663" t="s">
        <v>345</v>
      </c>
      <c r="T4663" t="s">
        <v>3975</v>
      </c>
      <c r="U4663" t="s">
        <v>343</v>
      </c>
      <c r="V4663" t="s">
        <v>371</v>
      </c>
      <c r="X4663" t="str">
        <f>LEFT(Table7[[#This Row],[Month]],4)</f>
        <v>2024</v>
      </c>
      <c r="Y4663">
        <f>SIGN(Table7[[#This Row],[Internal Monthly Cost]])</f>
        <v>1</v>
      </c>
    </row>
    <row r="4664" spans="1:25" x14ac:dyDescent="0.2">
      <c r="A4664">
        <v>622</v>
      </c>
      <c r="B4664" t="s">
        <v>4012</v>
      </c>
      <c r="C4664" t="s">
        <v>4012</v>
      </c>
      <c r="D4664" t="s">
        <v>5</v>
      </c>
      <c r="E4664" t="s">
        <v>827</v>
      </c>
      <c r="F4664" t="s">
        <v>652</v>
      </c>
      <c r="G4664" t="s">
        <v>828</v>
      </c>
      <c r="H4664" t="s">
        <v>829</v>
      </c>
      <c r="I4664" t="s">
        <v>290</v>
      </c>
      <c r="J4664" t="s">
        <v>8</v>
      </c>
      <c r="K4664" t="s">
        <v>123</v>
      </c>
      <c r="M4664">
        <v>44</v>
      </c>
      <c r="N4664" t="s">
        <v>17</v>
      </c>
      <c r="O4664" t="s">
        <v>200</v>
      </c>
      <c r="P4664" t="s">
        <v>18</v>
      </c>
      <c r="Q4664" t="s">
        <v>171</v>
      </c>
      <c r="R4664" t="s">
        <v>138</v>
      </c>
      <c r="S4664" t="s">
        <v>360</v>
      </c>
      <c r="T4664" t="s">
        <v>3974</v>
      </c>
      <c r="U4664" t="s">
        <v>343</v>
      </c>
      <c r="V4664" t="s">
        <v>388</v>
      </c>
      <c r="X4664" t="str">
        <f>LEFT(Table7[[#This Row],[Month]],4)</f>
        <v>2024</v>
      </c>
      <c r="Y4664">
        <f>SIGN(Table7[[#This Row],[Internal Monthly Cost]])</f>
        <v>1</v>
      </c>
    </row>
    <row r="4665" spans="1:25" x14ac:dyDescent="0.2">
      <c r="A4665">
        <v>635</v>
      </c>
      <c r="B4665" t="s">
        <v>4012</v>
      </c>
      <c r="C4665" t="s">
        <v>4012</v>
      </c>
      <c r="D4665" t="s">
        <v>5</v>
      </c>
      <c r="E4665" t="s">
        <v>2656</v>
      </c>
      <c r="F4665" t="s">
        <v>652</v>
      </c>
      <c r="G4665" t="s">
        <v>2657</v>
      </c>
      <c r="H4665" t="s">
        <v>847</v>
      </c>
      <c r="I4665" t="s">
        <v>291</v>
      </c>
      <c r="J4665" t="s">
        <v>8</v>
      </c>
      <c r="K4665" t="s">
        <v>124</v>
      </c>
      <c r="M4665">
        <v>73</v>
      </c>
      <c r="N4665" t="s">
        <v>2221</v>
      </c>
      <c r="O4665" t="s">
        <v>2220</v>
      </c>
      <c r="P4665" t="s">
        <v>2222</v>
      </c>
      <c r="Q4665" t="s">
        <v>139</v>
      </c>
      <c r="R4665" t="s">
        <v>811</v>
      </c>
      <c r="S4665" t="s">
        <v>345</v>
      </c>
      <c r="T4665" t="s">
        <v>3975</v>
      </c>
      <c r="U4665" t="s">
        <v>343</v>
      </c>
      <c r="V4665" t="s">
        <v>2223</v>
      </c>
      <c r="X4665" t="str">
        <f>LEFT(Table7[[#This Row],[Month]],4)</f>
        <v>2024</v>
      </c>
      <c r="Y4665">
        <f>SIGN(Table7[[#This Row],[Internal Monthly Cost]])</f>
        <v>1</v>
      </c>
    </row>
    <row r="4666" spans="1:25" x14ac:dyDescent="0.2">
      <c r="A4666">
        <v>626</v>
      </c>
      <c r="B4666" t="s">
        <v>4012</v>
      </c>
      <c r="C4666" t="s">
        <v>4012</v>
      </c>
      <c r="D4666" t="s">
        <v>5</v>
      </c>
      <c r="E4666" t="s">
        <v>2645</v>
      </c>
      <c r="F4666" t="s">
        <v>652</v>
      </c>
      <c r="G4666" t="s">
        <v>2646</v>
      </c>
      <c r="H4666" t="s">
        <v>2647</v>
      </c>
      <c r="I4666" t="s">
        <v>290</v>
      </c>
      <c r="J4666" t="s">
        <v>8</v>
      </c>
      <c r="K4666" t="s">
        <v>124</v>
      </c>
      <c r="M4666">
        <v>73</v>
      </c>
      <c r="N4666" t="s">
        <v>115</v>
      </c>
      <c r="O4666" t="s">
        <v>255</v>
      </c>
      <c r="P4666" t="s">
        <v>116</v>
      </c>
      <c r="Q4666" t="s">
        <v>139</v>
      </c>
      <c r="R4666" t="s">
        <v>811</v>
      </c>
      <c r="S4666" t="s">
        <v>345</v>
      </c>
      <c r="T4666" t="s">
        <v>3975</v>
      </c>
      <c r="U4666" t="s">
        <v>343</v>
      </c>
      <c r="V4666" t="s">
        <v>385</v>
      </c>
      <c r="X4666" t="str">
        <f>LEFT(Table7[[#This Row],[Month]],4)</f>
        <v>2024</v>
      </c>
      <c r="Y4666">
        <f>SIGN(Table7[[#This Row],[Internal Monthly Cost]])</f>
        <v>1</v>
      </c>
    </row>
    <row r="4667" spans="1:25" x14ac:dyDescent="0.2">
      <c r="A4667">
        <v>623</v>
      </c>
      <c r="B4667" t="s">
        <v>4012</v>
      </c>
      <c r="C4667" t="s">
        <v>4012</v>
      </c>
      <c r="D4667" t="s">
        <v>5</v>
      </c>
      <c r="E4667" t="s">
        <v>2805</v>
      </c>
      <c r="F4667" t="s">
        <v>652</v>
      </c>
      <c r="G4667" t="s">
        <v>2806</v>
      </c>
      <c r="H4667" t="s">
        <v>2146</v>
      </c>
      <c r="I4667" t="s">
        <v>290</v>
      </c>
      <c r="J4667" t="s">
        <v>8</v>
      </c>
      <c r="K4667" t="s">
        <v>124</v>
      </c>
      <c r="M4667">
        <v>73</v>
      </c>
      <c r="N4667" t="s">
        <v>316</v>
      </c>
      <c r="O4667" t="s">
        <v>317</v>
      </c>
      <c r="P4667" t="s">
        <v>318</v>
      </c>
      <c r="Q4667" t="s">
        <v>139</v>
      </c>
      <c r="R4667" t="s">
        <v>811</v>
      </c>
      <c r="S4667" t="s">
        <v>345</v>
      </c>
      <c r="T4667" t="s">
        <v>3975</v>
      </c>
      <c r="U4667" t="s">
        <v>343</v>
      </c>
      <c r="V4667" t="s">
        <v>344</v>
      </c>
      <c r="X4667" t="str">
        <f>LEFT(Table7[[#This Row],[Month]],4)</f>
        <v>2024</v>
      </c>
      <c r="Y4667">
        <f>SIGN(Table7[[#This Row],[Internal Monthly Cost]])</f>
        <v>1</v>
      </c>
    </row>
    <row r="4668" spans="1:25" x14ac:dyDescent="0.2">
      <c r="A4668">
        <v>624</v>
      </c>
      <c r="B4668" t="s">
        <v>4012</v>
      </c>
      <c r="C4668" t="s">
        <v>4012</v>
      </c>
      <c r="D4668" t="s">
        <v>5</v>
      </c>
      <c r="E4668" t="s">
        <v>2144</v>
      </c>
      <c r="F4668" t="s">
        <v>652</v>
      </c>
      <c r="G4668" t="s">
        <v>2145</v>
      </c>
      <c r="H4668" t="s">
        <v>2146</v>
      </c>
      <c r="I4668" t="s">
        <v>290</v>
      </c>
      <c r="J4668" t="s">
        <v>8</v>
      </c>
      <c r="K4668" t="s">
        <v>124</v>
      </c>
      <c r="M4668">
        <v>73</v>
      </c>
      <c r="N4668" t="s">
        <v>86</v>
      </c>
      <c r="O4668" t="s">
        <v>262</v>
      </c>
      <c r="P4668" t="s">
        <v>87</v>
      </c>
      <c r="Q4668" t="s">
        <v>139</v>
      </c>
      <c r="R4668" t="s">
        <v>811</v>
      </c>
      <c r="S4668" t="s">
        <v>345</v>
      </c>
      <c r="T4668" t="s">
        <v>3975</v>
      </c>
      <c r="U4668" t="s">
        <v>343</v>
      </c>
      <c r="V4668" t="s">
        <v>406</v>
      </c>
      <c r="X4668" t="str">
        <f>LEFT(Table7[[#This Row],[Month]],4)</f>
        <v>2024</v>
      </c>
      <c r="Y4668">
        <f>SIGN(Table7[[#This Row],[Internal Monthly Cost]])</f>
        <v>1</v>
      </c>
    </row>
    <row r="4669" spans="1:25" x14ac:dyDescent="0.2">
      <c r="A4669">
        <v>634</v>
      </c>
      <c r="B4669" t="s">
        <v>4012</v>
      </c>
      <c r="C4669" t="s">
        <v>4012</v>
      </c>
      <c r="D4669" t="s">
        <v>5</v>
      </c>
      <c r="E4669" t="s">
        <v>2649</v>
      </c>
      <c r="F4669" t="s">
        <v>652</v>
      </c>
      <c r="G4669" t="s">
        <v>2650</v>
      </c>
      <c r="H4669" t="s">
        <v>847</v>
      </c>
      <c r="I4669" t="s">
        <v>291</v>
      </c>
      <c r="J4669" t="s">
        <v>8</v>
      </c>
      <c r="K4669" t="s">
        <v>123</v>
      </c>
      <c r="M4669">
        <v>50</v>
      </c>
      <c r="N4669" t="s">
        <v>277</v>
      </c>
      <c r="O4669" t="s">
        <v>278</v>
      </c>
      <c r="P4669" t="s">
        <v>279</v>
      </c>
      <c r="Q4669" t="s">
        <v>171</v>
      </c>
      <c r="R4669" t="s">
        <v>811</v>
      </c>
      <c r="S4669" t="s">
        <v>345</v>
      </c>
      <c r="T4669" t="s">
        <v>3976</v>
      </c>
      <c r="U4669" t="s">
        <v>343</v>
      </c>
      <c r="V4669" t="s">
        <v>407</v>
      </c>
      <c r="X4669" t="str">
        <f>LEFT(Table7[[#This Row],[Month]],4)</f>
        <v>2024</v>
      </c>
      <c r="Y4669">
        <f>SIGN(Table7[[#This Row],[Internal Monthly Cost]])</f>
        <v>1</v>
      </c>
    </row>
    <row r="4670" spans="1:25" x14ac:dyDescent="0.2">
      <c r="A4670">
        <v>645</v>
      </c>
      <c r="B4670" t="s">
        <v>4012</v>
      </c>
      <c r="C4670" t="s">
        <v>4012</v>
      </c>
      <c r="D4670" t="s">
        <v>5</v>
      </c>
      <c r="E4670" t="s">
        <v>2702</v>
      </c>
      <c r="F4670" t="s">
        <v>652</v>
      </c>
      <c r="G4670" t="s">
        <v>2939</v>
      </c>
      <c r="H4670" t="s">
        <v>1026</v>
      </c>
      <c r="I4670" t="s">
        <v>2899</v>
      </c>
      <c r="J4670" t="s">
        <v>4</v>
      </c>
      <c r="K4670" t="s">
        <v>124</v>
      </c>
      <c r="M4670">
        <v>72</v>
      </c>
      <c r="X4670" t="str">
        <f>LEFT(Table7[[#This Row],[Month]],4)</f>
        <v>2024</v>
      </c>
      <c r="Y4670">
        <f>SIGN(Table7[[#This Row],[Internal Monthly Cost]])</f>
        <v>1</v>
      </c>
    </row>
    <row r="4671" spans="1:25" x14ac:dyDescent="0.2">
      <c r="A4671">
        <v>663</v>
      </c>
      <c r="B4671" t="s">
        <v>4012</v>
      </c>
      <c r="C4671" t="s">
        <v>4012</v>
      </c>
      <c r="D4671" t="s">
        <v>5</v>
      </c>
      <c r="E4671" t="s">
        <v>2797</v>
      </c>
      <c r="F4671" t="s">
        <v>652</v>
      </c>
      <c r="G4671" t="s">
        <v>2798</v>
      </c>
      <c r="H4671" t="s">
        <v>2799</v>
      </c>
      <c r="I4671" t="s">
        <v>2902</v>
      </c>
      <c r="J4671" t="s">
        <v>8</v>
      </c>
      <c r="K4671" t="s">
        <v>124</v>
      </c>
      <c r="M4671">
        <v>72</v>
      </c>
      <c r="N4671" t="s">
        <v>325</v>
      </c>
      <c r="O4671" t="s">
        <v>326</v>
      </c>
      <c r="P4671" t="s">
        <v>327</v>
      </c>
      <c r="Q4671" t="s">
        <v>139</v>
      </c>
      <c r="R4671" t="s">
        <v>811</v>
      </c>
      <c r="S4671" t="s">
        <v>345</v>
      </c>
      <c r="T4671" t="s">
        <v>3975</v>
      </c>
      <c r="U4671" t="s">
        <v>343</v>
      </c>
      <c r="V4671" t="s">
        <v>344</v>
      </c>
      <c r="X4671" t="str">
        <f>LEFT(Table7[[#This Row],[Month]],4)</f>
        <v>2024</v>
      </c>
      <c r="Y4671">
        <f>SIGN(Table7[[#This Row],[Internal Monthly Cost]])</f>
        <v>1</v>
      </c>
    </row>
    <row r="4672" spans="1:25" x14ac:dyDescent="0.2">
      <c r="A4672">
        <v>661</v>
      </c>
      <c r="B4672" t="s">
        <v>4012</v>
      </c>
      <c r="C4672" t="s">
        <v>4012</v>
      </c>
      <c r="D4672" t="s">
        <v>5</v>
      </c>
      <c r="E4672" t="s">
        <v>1403</v>
      </c>
      <c r="F4672" t="s">
        <v>652</v>
      </c>
      <c r="G4672" t="s">
        <v>1404</v>
      </c>
      <c r="H4672" t="s">
        <v>1405</v>
      </c>
      <c r="I4672" t="s">
        <v>2902</v>
      </c>
      <c r="J4672" t="s">
        <v>8</v>
      </c>
      <c r="K4672" t="s">
        <v>124</v>
      </c>
      <c r="M4672">
        <v>72</v>
      </c>
      <c r="N4672" t="s">
        <v>3761</v>
      </c>
      <c r="O4672" t="s">
        <v>3760</v>
      </c>
      <c r="P4672" t="s">
        <v>3762</v>
      </c>
      <c r="Q4672" t="s">
        <v>139</v>
      </c>
      <c r="R4672" t="s">
        <v>811</v>
      </c>
      <c r="S4672" t="s">
        <v>345</v>
      </c>
      <c r="T4672" t="s">
        <v>3975</v>
      </c>
      <c r="U4672" t="s">
        <v>343</v>
      </c>
      <c r="V4672" t="s">
        <v>3763</v>
      </c>
      <c r="X4672" t="str">
        <f>LEFT(Table7[[#This Row],[Month]],4)</f>
        <v>2024</v>
      </c>
      <c r="Y4672">
        <f>SIGN(Table7[[#This Row],[Internal Monthly Cost]])</f>
        <v>1</v>
      </c>
    </row>
    <row r="4673" spans="1:25" x14ac:dyDescent="0.2">
      <c r="A4673">
        <v>667</v>
      </c>
      <c r="B4673" t="s">
        <v>4012</v>
      </c>
      <c r="C4673" t="s">
        <v>4012</v>
      </c>
      <c r="D4673" t="s">
        <v>5</v>
      </c>
      <c r="E4673" t="s">
        <v>797</v>
      </c>
      <c r="F4673" t="s">
        <v>652</v>
      </c>
      <c r="G4673" t="s">
        <v>800</v>
      </c>
      <c r="H4673" t="s">
        <v>801</v>
      </c>
      <c r="I4673" t="s">
        <v>2903</v>
      </c>
      <c r="J4673" t="s">
        <v>8</v>
      </c>
      <c r="K4673" t="s">
        <v>123</v>
      </c>
      <c r="M4673">
        <v>50</v>
      </c>
      <c r="N4673" t="s">
        <v>334</v>
      </c>
      <c r="O4673" t="s">
        <v>335</v>
      </c>
      <c r="P4673" t="s">
        <v>336</v>
      </c>
      <c r="Q4673" t="s">
        <v>171</v>
      </c>
      <c r="R4673" t="s">
        <v>138</v>
      </c>
      <c r="S4673" t="s">
        <v>360</v>
      </c>
      <c r="T4673" t="s">
        <v>2923</v>
      </c>
      <c r="U4673" t="s">
        <v>343</v>
      </c>
      <c r="V4673" t="s">
        <v>415</v>
      </c>
      <c r="X4673" t="str">
        <f>LEFT(Table7[[#This Row],[Month]],4)</f>
        <v>2024</v>
      </c>
      <c r="Y4673">
        <f>SIGN(Table7[[#This Row],[Internal Monthly Cost]])</f>
        <v>1</v>
      </c>
    </row>
    <row r="4674" spans="1:25" x14ac:dyDescent="0.2">
      <c r="A4674">
        <v>675</v>
      </c>
      <c r="B4674" t="s">
        <v>4012</v>
      </c>
      <c r="C4674" t="s">
        <v>4012</v>
      </c>
      <c r="D4674" t="s">
        <v>5</v>
      </c>
      <c r="E4674" t="s">
        <v>1633</v>
      </c>
      <c r="F4674" t="s">
        <v>652</v>
      </c>
      <c r="G4674" t="s">
        <v>1634</v>
      </c>
      <c r="H4674" t="s">
        <v>1635</v>
      </c>
      <c r="I4674" t="s">
        <v>2905</v>
      </c>
      <c r="J4674" t="s">
        <v>8</v>
      </c>
      <c r="K4674" t="s">
        <v>123</v>
      </c>
      <c r="M4674">
        <v>44</v>
      </c>
      <c r="N4674" t="s">
        <v>448</v>
      </c>
      <c r="O4674" t="s">
        <v>449</v>
      </c>
      <c r="P4674" t="s">
        <v>450</v>
      </c>
      <c r="Q4674" t="s">
        <v>171</v>
      </c>
      <c r="R4674" t="s">
        <v>138</v>
      </c>
      <c r="S4674" t="s">
        <v>345</v>
      </c>
      <c r="T4674" t="s">
        <v>451</v>
      </c>
      <c r="U4674" t="s">
        <v>343</v>
      </c>
      <c r="V4674" t="s">
        <v>452</v>
      </c>
      <c r="X4674" t="str">
        <f>LEFT(Table7[[#This Row],[Month]],4)</f>
        <v>2024</v>
      </c>
      <c r="Y4674">
        <f>SIGN(Table7[[#This Row],[Internal Monthly Cost]])</f>
        <v>1</v>
      </c>
    </row>
    <row r="4675" spans="1:25" x14ac:dyDescent="0.2">
      <c r="A4675">
        <v>684</v>
      </c>
      <c r="B4675" t="s">
        <v>4012</v>
      </c>
      <c r="C4675" t="s">
        <v>4012</v>
      </c>
      <c r="D4675" t="s">
        <v>5</v>
      </c>
      <c r="E4675" t="s">
        <v>2891</v>
      </c>
      <c r="F4675" t="s">
        <v>652</v>
      </c>
      <c r="G4675" t="s">
        <v>2892</v>
      </c>
      <c r="H4675" t="s">
        <v>2893</v>
      </c>
      <c r="I4675" t="s">
        <v>2906</v>
      </c>
      <c r="J4675" t="s">
        <v>8</v>
      </c>
      <c r="K4675" t="s">
        <v>124</v>
      </c>
      <c r="M4675">
        <v>37</v>
      </c>
      <c r="N4675" t="s">
        <v>2873</v>
      </c>
      <c r="O4675" t="s">
        <v>2874</v>
      </c>
      <c r="P4675" t="s">
        <v>2875</v>
      </c>
      <c r="Q4675" t="s">
        <v>139</v>
      </c>
      <c r="R4675" t="s">
        <v>811</v>
      </c>
      <c r="S4675" t="s">
        <v>345</v>
      </c>
      <c r="T4675" t="s">
        <v>3975</v>
      </c>
      <c r="U4675" t="s">
        <v>343</v>
      </c>
      <c r="V4675" t="s">
        <v>2876</v>
      </c>
      <c r="X4675" t="str">
        <f>LEFT(Table7[[#This Row],[Month]],4)</f>
        <v>2024</v>
      </c>
      <c r="Y4675">
        <f>SIGN(Table7[[#This Row],[Internal Monthly Cost]])</f>
        <v>1</v>
      </c>
    </row>
    <row r="4676" spans="1:25" x14ac:dyDescent="0.2">
      <c r="A4676">
        <v>716</v>
      </c>
      <c r="B4676" t="s">
        <v>4012</v>
      </c>
      <c r="C4676" t="s">
        <v>4012</v>
      </c>
      <c r="D4676" t="s">
        <v>5</v>
      </c>
      <c r="E4676" t="s">
        <v>3175</v>
      </c>
      <c r="F4676" t="s">
        <v>652</v>
      </c>
      <c r="G4676" t="s">
        <v>3176</v>
      </c>
      <c r="H4676" t="s">
        <v>3156</v>
      </c>
      <c r="I4676" t="s">
        <v>3175</v>
      </c>
      <c r="J4676" t="s">
        <v>8</v>
      </c>
      <c r="K4676" t="s">
        <v>123</v>
      </c>
      <c r="M4676">
        <v>44</v>
      </c>
      <c r="N4676" t="s">
        <v>3179</v>
      </c>
      <c r="O4676" t="s">
        <v>3178</v>
      </c>
      <c r="P4676" t="s">
        <v>3180</v>
      </c>
      <c r="Q4676" t="s">
        <v>171</v>
      </c>
      <c r="R4676" t="s">
        <v>811</v>
      </c>
      <c r="S4676" t="s">
        <v>345</v>
      </c>
      <c r="T4676" t="s">
        <v>3987</v>
      </c>
      <c r="U4676" t="s">
        <v>343</v>
      </c>
      <c r="V4676" t="s">
        <v>3096</v>
      </c>
      <c r="X4676" t="str">
        <f>LEFT(Table7[[#This Row],[Month]],4)</f>
        <v>2024</v>
      </c>
      <c r="Y4676">
        <f>SIGN(Table7[[#This Row],[Internal Monthly Cost]])</f>
        <v>1</v>
      </c>
    </row>
    <row r="4677" spans="1:25" x14ac:dyDescent="0.2">
      <c r="A4677">
        <v>711</v>
      </c>
      <c r="B4677" t="s">
        <v>4012</v>
      </c>
      <c r="C4677" t="s">
        <v>4012</v>
      </c>
      <c r="D4677" t="s">
        <v>5</v>
      </c>
      <c r="E4677" t="s">
        <v>3100</v>
      </c>
      <c r="F4677" t="s">
        <v>652</v>
      </c>
      <c r="G4677" t="s">
        <v>3101</v>
      </c>
      <c r="H4677" t="s">
        <v>3102</v>
      </c>
      <c r="I4677" t="s">
        <v>3077</v>
      </c>
      <c r="J4677" t="s">
        <v>8</v>
      </c>
      <c r="K4677" t="s">
        <v>3074</v>
      </c>
      <c r="M4677">
        <v>47</v>
      </c>
      <c r="N4677" t="s">
        <v>3103</v>
      </c>
      <c r="O4677" t="s">
        <v>3104</v>
      </c>
      <c r="P4677" t="s">
        <v>3150</v>
      </c>
      <c r="Q4677" t="s">
        <v>3106</v>
      </c>
      <c r="R4677" t="s">
        <v>3074</v>
      </c>
      <c r="S4677" t="s">
        <v>345</v>
      </c>
      <c r="T4677" t="s">
        <v>3075</v>
      </c>
      <c r="U4677" t="s">
        <v>343</v>
      </c>
      <c r="V4677" t="s">
        <v>3096</v>
      </c>
      <c r="X4677" t="str">
        <f>LEFT(Table7[[#This Row],[Month]],4)</f>
        <v>2024</v>
      </c>
      <c r="Y4677">
        <f>SIGN(Table7[[#This Row],[Internal Monthly Cost]])</f>
        <v>1</v>
      </c>
    </row>
    <row r="4678" spans="1:25" x14ac:dyDescent="0.2">
      <c r="A4678">
        <v>534</v>
      </c>
      <c r="B4678" t="s">
        <v>4012</v>
      </c>
      <c r="C4678" t="s">
        <v>4012</v>
      </c>
      <c r="D4678" t="s">
        <v>5</v>
      </c>
      <c r="E4678" t="s">
        <v>2326</v>
      </c>
      <c r="F4678" t="s">
        <v>652</v>
      </c>
      <c r="G4678" t="s">
        <v>3903</v>
      </c>
      <c r="H4678" t="s">
        <v>3917</v>
      </c>
      <c r="J4678" t="s">
        <v>8</v>
      </c>
      <c r="K4678" t="s">
        <v>124</v>
      </c>
      <c r="M4678">
        <v>18</v>
      </c>
      <c r="N4678" t="s">
        <v>4000</v>
      </c>
      <c r="O4678" t="s">
        <v>3999</v>
      </c>
      <c r="P4678" t="s">
        <v>4001</v>
      </c>
      <c r="Q4678" t="s">
        <v>139</v>
      </c>
      <c r="R4678" t="s">
        <v>811</v>
      </c>
      <c r="S4678" t="s">
        <v>341</v>
      </c>
      <c r="T4678" t="s">
        <v>3975</v>
      </c>
      <c r="U4678" t="s">
        <v>343</v>
      </c>
      <c r="V4678" t="s">
        <v>4002</v>
      </c>
      <c r="X4678" t="str">
        <f>LEFT(Table7[[#This Row],[Month]],4)</f>
        <v>2024</v>
      </c>
      <c r="Y4678">
        <f>SIGN(Table7[[#This Row],[Internal Monthly Cost]])</f>
        <v>1</v>
      </c>
    </row>
    <row r="4679" spans="1:25" x14ac:dyDescent="0.2">
      <c r="A4679">
        <v>517</v>
      </c>
      <c r="B4679" t="s">
        <v>4012</v>
      </c>
      <c r="C4679" t="s">
        <v>4012</v>
      </c>
      <c r="D4679" t="s">
        <v>5</v>
      </c>
      <c r="E4679" t="s">
        <v>760</v>
      </c>
      <c r="F4679" t="s">
        <v>652</v>
      </c>
      <c r="G4679" t="s">
        <v>3892</v>
      </c>
      <c r="H4679" t="s">
        <v>3921</v>
      </c>
      <c r="J4679" t="s">
        <v>8</v>
      </c>
      <c r="K4679" t="s">
        <v>123</v>
      </c>
      <c r="M4679">
        <v>21</v>
      </c>
      <c r="N4679" t="s">
        <v>10</v>
      </c>
      <c r="O4679" t="s">
        <v>205</v>
      </c>
      <c r="P4679" t="s">
        <v>11</v>
      </c>
      <c r="Q4679" t="s">
        <v>171</v>
      </c>
      <c r="R4679" t="s">
        <v>811</v>
      </c>
      <c r="S4679" t="s">
        <v>360</v>
      </c>
      <c r="T4679" t="s">
        <v>3971</v>
      </c>
      <c r="U4679" t="s">
        <v>343</v>
      </c>
      <c r="V4679" t="s">
        <v>383</v>
      </c>
      <c r="X4679" t="str">
        <f>LEFT(Table7[[#This Row],[Month]],4)</f>
        <v>2024</v>
      </c>
      <c r="Y4679">
        <f>SIGN(Table7[[#This Row],[Internal Monthly Cost]])</f>
        <v>1</v>
      </c>
    </row>
    <row r="4680" spans="1:25" x14ac:dyDescent="0.2">
      <c r="A4680">
        <v>515</v>
      </c>
      <c r="B4680" t="s">
        <v>4012</v>
      </c>
      <c r="C4680" t="s">
        <v>4012</v>
      </c>
      <c r="D4680" t="s">
        <v>5</v>
      </c>
      <c r="E4680" t="s">
        <v>2212</v>
      </c>
      <c r="F4680" t="s">
        <v>652</v>
      </c>
      <c r="G4680" t="s">
        <v>3891</v>
      </c>
      <c r="H4680" t="s">
        <v>3921</v>
      </c>
      <c r="J4680" t="s">
        <v>8</v>
      </c>
      <c r="K4680" t="s">
        <v>124</v>
      </c>
      <c r="M4680">
        <v>17</v>
      </c>
      <c r="N4680" t="s">
        <v>104</v>
      </c>
      <c r="O4680" t="s">
        <v>243</v>
      </c>
      <c r="P4680" t="s">
        <v>105</v>
      </c>
      <c r="Q4680" t="s">
        <v>139</v>
      </c>
      <c r="R4680" t="s">
        <v>811</v>
      </c>
      <c r="S4680" t="s">
        <v>345</v>
      </c>
      <c r="T4680" t="s">
        <v>3975</v>
      </c>
      <c r="U4680" t="s">
        <v>343</v>
      </c>
      <c r="V4680" t="s">
        <v>373</v>
      </c>
      <c r="X4680" t="str">
        <f>LEFT(Table7[[#This Row],[Month]],4)</f>
        <v>2024</v>
      </c>
      <c r="Y4680">
        <f>SIGN(Table7[[#This Row],[Internal Monthly Cost]])</f>
        <v>1</v>
      </c>
    </row>
    <row r="4681" spans="1:25" x14ac:dyDescent="0.2">
      <c r="A4681">
        <v>692</v>
      </c>
      <c r="B4681" t="s">
        <v>4012</v>
      </c>
      <c r="C4681" t="s">
        <v>4012</v>
      </c>
      <c r="D4681" t="s">
        <v>725</v>
      </c>
      <c r="E4681" t="s">
        <v>2945</v>
      </c>
      <c r="F4681" t="s">
        <v>652</v>
      </c>
      <c r="G4681" t="s">
        <v>2946</v>
      </c>
      <c r="H4681" t="s">
        <v>2947</v>
      </c>
      <c r="J4681" t="s">
        <v>8</v>
      </c>
      <c r="K4681" t="s">
        <v>123</v>
      </c>
      <c r="M4681">
        <v>15</v>
      </c>
      <c r="N4681" t="s">
        <v>319</v>
      </c>
      <c r="O4681" t="s">
        <v>320</v>
      </c>
      <c r="P4681" t="s">
        <v>321</v>
      </c>
      <c r="Q4681" t="s">
        <v>171</v>
      </c>
      <c r="R4681" t="s">
        <v>138</v>
      </c>
      <c r="S4681" t="s">
        <v>345</v>
      </c>
      <c r="T4681" t="s">
        <v>2923</v>
      </c>
      <c r="U4681" t="s">
        <v>343</v>
      </c>
      <c r="V4681" t="s">
        <v>356</v>
      </c>
      <c r="X4681" t="str">
        <f>LEFT(Table7[[#This Row],[Month]],4)</f>
        <v>2024</v>
      </c>
      <c r="Y4681">
        <f>SIGN(Table7[[#This Row],[Internal Monthly Cost]])</f>
        <v>1</v>
      </c>
    </row>
    <row r="4682" spans="1:25" x14ac:dyDescent="0.2">
      <c r="A4682">
        <v>737</v>
      </c>
      <c r="B4682" t="s">
        <v>4012</v>
      </c>
      <c r="C4682" t="s">
        <v>4012</v>
      </c>
      <c r="D4682" t="s">
        <v>5</v>
      </c>
      <c r="E4682" t="s">
        <v>3395</v>
      </c>
      <c r="F4682" t="s">
        <v>652</v>
      </c>
      <c r="G4682" t="s">
        <v>3396</v>
      </c>
      <c r="H4682" t="s">
        <v>3383</v>
      </c>
      <c r="I4682" t="s">
        <v>3430</v>
      </c>
      <c r="J4682" t="s">
        <v>8</v>
      </c>
      <c r="K4682" t="s">
        <v>124</v>
      </c>
      <c r="M4682">
        <v>81</v>
      </c>
      <c r="N4682" t="s">
        <v>310</v>
      </c>
      <c r="O4682" t="s">
        <v>311</v>
      </c>
      <c r="P4682" t="s">
        <v>312</v>
      </c>
      <c r="Q4682" t="s">
        <v>139</v>
      </c>
      <c r="R4682" t="s">
        <v>811</v>
      </c>
      <c r="S4682" t="s">
        <v>345</v>
      </c>
      <c r="T4682" t="s">
        <v>3975</v>
      </c>
      <c r="U4682" t="s">
        <v>343</v>
      </c>
      <c r="V4682" t="s">
        <v>344</v>
      </c>
      <c r="X4682" t="str">
        <f>LEFT(Table7[[#This Row],[Month]],4)</f>
        <v>2024</v>
      </c>
      <c r="Y4682">
        <f>SIGN(Table7[[#This Row],[Internal Monthly Cost]])</f>
        <v>1</v>
      </c>
    </row>
    <row r="4683" spans="1:25" x14ac:dyDescent="0.2">
      <c r="A4683">
        <v>526</v>
      </c>
      <c r="B4683" t="s">
        <v>4012</v>
      </c>
      <c r="C4683" t="s">
        <v>4012</v>
      </c>
      <c r="D4683" t="s">
        <v>5</v>
      </c>
      <c r="E4683" t="s">
        <v>779</v>
      </c>
      <c r="F4683" t="s">
        <v>652</v>
      </c>
      <c r="G4683" t="s">
        <v>3898</v>
      </c>
      <c r="H4683" t="s">
        <v>3919</v>
      </c>
      <c r="J4683" t="s">
        <v>8</v>
      </c>
      <c r="K4683" t="s">
        <v>127</v>
      </c>
      <c r="M4683">
        <v>12</v>
      </c>
      <c r="N4683" t="s">
        <v>13</v>
      </c>
      <c r="O4683" t="s">
        <v>207</v>
      </c>
      <c r="P4683" t="s">
        <v>14</v>
      </c>
      <c r="Q4683" t="s">
        <v>140</v>
      </c>
      <c r="R4683" t="s">
        <v>811</v>
      </c>
      <c r="S4683" t="s">
        <v>345</v>
      </c>
      <c r="T4683" t="s">
        <v>3972</v>
      </c>
      <c r="U4683" t="s">
        <v>343</v>
      </c>
      <c r="V4683" t="s">
        <v>386</v>
      </c>
      <c r="X4683" t="str">
        <f>LEFT(Table7[[#This Row],[Month]],4)</f>
        <v>2024</v>
      </c>
      <c r="Y4683">
        <f>SIGN(Table7[[#This Row],[Internal Monthly Cost]])</f>
        <v>1</v>
      </c>
    </row>
    <row r="4684" spans="1:25" x14ac:dyDescent="0.2">
      <c r="A4684">
        <v>527</v>
      </c>
      <c r="B4684" t="s">
        <v>4012</v>
      </c>
      <c r="C4684" t="s">
        <v>4012</v>
      </c>
      <c r="D4684" t="s">
        <v>5</v>
      </c>
      <c r="E4684" t="s">
        <v>748</v>
      </c>
      <c r="F4684" t="s">
        <v>652</v>
      </c>
      <c r="G4684" t="s">
        <v>3899</v>
      </c>
      <c r="H4684" t="s">
        <v>3919</v>
      </c>
      <c r="J4684" t="s">
        <v>8</v>
      </c>
      <c r="K4684" t="s">
        <v>123</v>
      </c>
      <c r="M4684">
        <v>12</v>
      </c>
      <c r="N4684" t="s">
        <v>7</v>
      </c>
      <c r="O4684" t="s">
        <v>208</v>
      </c>
      <c r="P4684" t="s">
        <v>9</v>
      </c>
      <c r="Q4684" t="s">
        <v>171</v>
      </c>
      <c r="R4684" t="s">
        <v>138</v>
      </c>
      <c r="S4684" t="s">
        <v>345</v>
      </c>
      <c r="T4684" t="s">
        <v>387</v>
      </c>
      <c r="U4684" t="s">
        <v>343</v>
      </c>
      <c r="V4684" t="s">
        <v>388</v>
      </c>
      <c r="X4684" t="str">
        <f>LEFT(Table7[[#This Row],[Month]],4)</f>
        <v>2024</v>
      </c>
      <c r="Y4684">
        <f>SIGN(Table7[[#This Row],[Internal Monthly Cost]])</f>
        <v>1</v>
      </c>
    </row>
    <row r="4685" spans="1:25" x14ac:dyDescent="0.2">
      <c r="A4685">
        <v>594</v>
      </c>
      <c r="B4685" t="s">
        <v>4012</v>
      </c>
      <c r="C4685" t="s">
        <v>4012</v>
      </c>
      <c r="D4685" t="s">
        <v>5</v>
      </c>
      <c r="E4685" t="s">
        <v>878</v>
      </c>
      <c r="F4685" t="s">
        <v>652</v>
      </c>
      <c r="G4685" t="s">
        <v>880</v>
      </c>
      <c r="H4685" t="s">
        <v>881</v>
      </c>
      <c r="I4685" t="s">
        <v>289</v>
      </c>
      <c r="J4685" t="s">
        <v>8</v>
      </c>
      <c r="K4685" t="s">
        <v>127</v>
      </c>
      <c r="M4685">
        <v>50</v>
      </c>
      <c r="N4685" t="s">
        <v>21</v>
      </c>
      <c r="O4685" t="s">
        <v>209</v>
      </c>
      <c r="P4685" t="s">
        <v>22</v>
      </c>
      <c r="Q4685" t="s">
        <v>140</v>
      </c>
      <c r="R4685" t="s">
        <v>811</v>
      </c>
      <c r="S4685" t="s">
        <v>360</v>
      </c>
      <c r="T4685" t="s">
        <v>3617</v>
      </c>
      <c r="U4685" t="s">
        <v>343</v>
      </c>
      <c r="V4685" t="s">
        <v>404</v>
      </c>
      <c r="X4685" t="str">
        <f>LEFT(Table7[[#This Row],[Month]],4)</f>
        <v>2024</v>
      </c>
      <c r="Y4685">
        <f>SIGN(Table7[[#This Row],[Internal Monthly Cost]])</f>
        <v>1</v>
      </c>
    </row>
    <row r="4686" spans="1:25" x14ac:dyDescent="0.2">
      <c r="A4686">
        <v>668</v>
      </c>
      <c r="B4686" t="s">
        <v>4012</v>
      </c>
      <c r="C4686" t="s">
        <v>4012</v>
      </c>
      <c r="D4686" t="s">
        <v>5</v>
      </c>
      <c r="E4686" t="s">
        <v>1961</v>
      </c>
      <c r="F4686" t="s">
        <v>652</v>
      </c>
      <c r="G4686" t="s">
        <v>1963</v>
      </c>
      <c r="H4686" t="s">
        <v>1964</v>
      </c>
      <c r="I4686" t="s">
        <v>2904</v>
      </c>
      <c r="J4686" t="s">
        <v>8</v>
      </c>
      <c r="K4686" t="s">
        <v>124</v>
      </c>
      <c r="M4686">
        <v>44</v>
      </c>
      <c r="N4686" t="s">
        <v>416</v>
      </c>
      <c r="O4686" t="s">
        <v>417</v>
      </c>
      <c r="P4686" t="s">
        <v>418</v>
      </c>
      <c r="Q4686" t="s">
        <v>171</v>
      </c>
      <c r="R4686" t="s">
        <v>811</v>
      </c>
      <c r="S4686" t="s">
        <v>345</v>
      </c>
      <c r="T4686" t="s">
        <v>3984</v>
      </c>
      <c r="U4686" t="s">
        <v>343</v>
      </c>
      <c r="V4686" t="s">
        <v>419</v>
      </c>
      <c r="X4686" t="str">
        <f>LEFT(Table7[[#This Row],[Month]],4)</f>
        <v>2024</v>
      </c>
      <c r="Y4686">
        <f>SIGN(Table7[[#This Row],[Internal Monthly Cost]])</f>
        <v>1</v>
      </c>
    </row>
    <row r="4687" spans="1:25" x14ac:dyDescent="0.2">
      <c r="A4687">
        <v>647</v>
      </c>
      <c r="B4687" t="s">
        <v>4012</v>
      </c>
      <c r="C4687" t="s">
        <v>4012</v>
      </c>
      <c r="D4687" t="s">
        <v>5</v>
      </c>
      <c r="E4687" t="s">
        <v>887</v>
      </c>
      <c r="F4687" t="s">
        <v>652</v>
      </c>
      <c r="G4687" t="s">
        <v>888</v>
      </c>
      <c r="H4687" t="s">
        <v>889</v>
      </c>
      <c r="I4687" t="s">
        <v>2899</v>
      </c>
      <c r="J4687" t="s">
        <v>8</v>
      </c>
      <c r="K4687" t="s">
        <v>123</v>
      </c>
      <c r="M4687">
        <v>51</v>
      </c>
      <c r="N4687" t="s">
        <v>298</v>
      </c>
      <c r="O4687" t="s">
        <v>299</v>
      </c>
      <c r="P4687" t="s">
        <v>300</v>
      </c>
      <c r="Q4687" t="s">
        <v>171</v>
      </c>
      <c r="R4687" t="s">
        <v>138</v>
      </c>
      <c r="S4687" t="s">
        <v>345</v>
      </c>
      <c r="T4687" t="s">
        <v>362</v>
      </c>
      <c r="U4687" t="s">
        <v>343</v>
      </c>
      <c r="V4687" t="s">
        <v>3267</v>
      </c>
      <c r="X4687" t="str">
        <f>LEFT(Table7[[#This Row],[Month]],4)</f>
        <v>2024</v>
      </c>
      <c r="Y4687">
        <f>SIGN(Table7[[#This Row],[Internal Monthly Cost]])</f>
        <v>1</v>
      </c>
    </row>
    <row r="4688" spans="1:25" x14ac:dyDescent="0.2">
      <c r="A4688">
        <v>659</v>
      </c>
      <c r="B4688" t="s">
        <v>4012</v>
      </c>
      <c r="C4688" t="s">
        <v>4012</v>
      </c>
      <c r="D4688" t="s">
        <v>5</v>
      </c>
      <c r="E4688" t="s">
        <v>1476</v>
      </c>
      <c r="F4688" t="s">
        <v>652</v>
      </c>
      <c r="G4688" t="s">
        <v>1477</v>
      </c>
      <c r="H4688" t="s">
        <v>1478</v>
      </c>
      <c r="I4688" t="s">
        <v>2901</v>
      </c>
      <c r="J4688" t="s">
        <v>8</v>
      </c>
      <c r="K4688" t="s">
        <v>123</v>
      </c>
      <c r="M4688">
        <v>51</v>
      </c>
      <c r="N4688" t="s">
        <v>2913</v>
      </c>
      <c r="O4688" t="s">
        <v>198</v>
      </c>
      <c r="P4688" t="s">
        <v>37</v>
      </c>
      <c r="Q4688" t="s">
        <v>171</v>
      </c>
      <c r="R4688" t="s">
        <v>138</v>
      </c>
      <c r="S4688" t="s">
        <v>360</v>
      </c>
      <c r="T4688" t="s">
        <v>380</v>
      </c>
      <c r="U4688" t="s">
        <v>343</v>
      </c>
      <c r="V4688" t="s">
        <v>382</v>
      </c>
      <c r="X4688" t="str">
        <f>LEFT(Table7[[#This Row],[Month]],4)</f>
        <v>2024</v>
      </c>
      <c r="Y4688">
        <f>SIGN(Table7[[#This Row],[Internal Monthly Cost]])</f>
        <v>1</v>
      </c>
    </row>
    <row r="4689" spans="1:25" x14ac:dyDescent="0.2">
      <c r="A4689">
        <v>731</v>
      </c>
      <c r="B4689" t="s">
        <v>4012</v>
      </c>
      <c r="C4689" t="s">
        <v>4012</v>
      </c>
      <c r="D4689" t="s">
        <v>5</v>
      </c>
      <c r="E4689" t="s">
        <v>3384</v>
      </c>
      <c r="F4689" t="s">
        <v>652</v>
      </c>
      <c r="G4689" t="s">
        <v>3385</v>
      </c>
      <c r="H4689" t="s">
        <v>3383</v>
      </c>
      <c r="I4689" t="s">
        <v>3430</v>
      </c>
      <c r="J4689" t="s">
        <v>8</v>
      </c>
      <c r="K4689" t="s">
        <v>124</v>
      </c>
      <c r="M4689">
        <v>81</v>
      </c>
      <c r="N4689" t="s">
        <v>56</v>
      </c>
      <c r="O4689" t="s">
        <v>223</v>
      </c>
      <c r="P4689" t="s">
        <v>57</v>
      </c>
      <c r="Q4689" t="s">
        <v>139</v>
      </c>
      <c r="R4689" t="s">
        <v>811</v>
      </c>
      <c r="S4689" t="s">
        <v>345</v>
      </c>
      <c r="T4689" t="s">
        <v>3982</v>
      </c>
      <c r="U4689" t="s">
        <v>343</v>
      </c>
      <c r="V4689" t="s">
        <v>358</v>
      </c>
      <c r="X4689" t="str">
        <f>LEFT(Table7[[#This Row],[Month]],4)</f>
        <v>2024</v>
      </c>
      <c r="Y4689">
        <f>SIGN(Table7[[#This Row],[Internal Monthly Cost]])</f>
        <v>1</v>
      </c>
    </row>
    <row r="4690" spans="1:25" x14ac:dyDescent="0.2">
      <c r="A4690">
        <v>735</v>
      </c>
      <c r="B4690" t="s">
        <v>4012</v>
      </c>
      <c r="C4690" t="s">
        <v>4012</v>
      </c>
      <c r="D4690" t="s">
        <v>5</v>
      </c>
      <c r="E4690" t="s">
        <v>3390</v>
      </c>
      <c r="F4690" t="s">
        <v>652</v>
      </c>
      <c r="G4690" t="s">
        <v>3392</v>
      </c>
      <c r="H4690" t="s">
        <v>3383</v>
      </c>
      <c r="I4690" t="s">
        <v>3430</v>
      </c>
      <c r="J4690" t="s">
        <v>8</v>
      </c>
      <c r="K4690" t="s">
        <v>124</v>
      </c>
      <c r="M4690">
        <v>81</v>
      </c>
      <c r="N4690" t="s">
        <v>80</v>
      </c>
      <c r="O4690" t="s">
        <v>231</v>
      </c>
      <c r="P4690" t="s">
        <v>81</v>
      </c>
      <c r="Q4690" t="s">
        <v>139</v>
      </c>
      <c r="R4690" t="s">
        <v>811</v>
      </c>
      <c r="S4690" t="s">
        <v>345</v>
      </c>
      <c r="T4690" t="s">
        <v>3975</v>
      </c>
      <c r="U4690" t="s">
        <v>343</v>
      </c>
      <c r="V4690" t="s">
        <v>369</v>
      </c>
      <c r="X4690" t="str">
        <f>LEFT(Table7[[#This Row],[Month]],4)</f>
        <v>2024</v>
      </c>
      <c r="Y4690">
        <f>SIGN(Table7[[#This Row],[Internal Monthly Cost]])</f>
        <v>1</v>
      </c>
    </row>
    <row r="4691" spans="1:25" x14ac:dyDescent="0.2">
      <c r="A4691">
        <v>728</v>
      </c>
      <c r="B4691" t="s">
        <v>4012</v>
      </c>
      <c r="C4691" t="s">
        <v>4012</v>
      </c>
      <c r="D4691" t="s">
        <v>5</v>
      </c>
      <c r="E4691" t="s">
        <v>3360</v>
      </c>
      <c r="F4691" t="s">
        <v>652</v>
      </c>
      <c r="G4691" t="s">
        <v>3362</v>
      </c>
      <c r="H4691" t="s">
        <v>3363</v>
      </c>
      <c r="I4691" t="s">
        <v>3430</v>
      </c>
      <c r="J4691" t="s">
        <v>8</v>
      </c>
      <c r="K4691" t="s">
        <v>127</v>
      </c>
      <c r="M4691">
        <v>52</v>
      </c>
      <c r="N4691" t="s">
        <v>1004</v>
      </c>
      <c r="O4691" t="s">
        <v>1003</v>
      </c>
      <c r="P4691" t="s">
        <v>1005</v>
      </c>
      <c r="Q4691" t="s">
        <v>140</v>
      </c>
      <c r="R4691" t="s">
        <v>811</v>
      </c>
      <c r="S4691" t="s">
        <v>345</v>
      </c>
      <c r="T4691" t="s">
        <v>3627</v>
      </c>
      <c r="U4691" t="s">
        <v>361</v>
      </c>
      <c r="V4691" t="s">
        <v>1006</v>
      </c>
      <c r="W4691" t="s">
        <v>3977</v>
      </c>
      <c r="X4691" t="str">
        <f>LEFT(Table7[[#This Row],[Month]],4)</f>
        <v>2024</v>
      </c>
      <c r="Y4691">
        <f>SIGN(Table7[[#This Row],[Internal Monthly Cost]])</f>
        <v>1</v>
      </c>
    </row>
    <row r="4692" spans="1:25" x14ac:dyDescent="0.2">
      <c r="A4692">
        <v>727</v>
      </c>
      <c r="B4692" t="s">
        <v>4012</v>
      </c>
      <c r="C4692" t="s">
        <v>4012</v>
      </c>
      <c r="D4692" t="s">
        <v>5</v>
      </c>
      <c r="E4692" t="s">
        <v>3338</v>
      </c>
      <c r="F4692" t="s">
        <v>652</v>
      </c>
      <c r="G4692" t="s">
        <v>3339</v>
      </c>
      <c r="H4692" t="s">
        <v>3340</v>
      </c>
      <c r="I4692" t="s">
        <v>3371</v>
      </c>
      <c r="J4692" t="s">
        <v>8</v>
      </c>
      <c r="K4692" t="s">
        <v>127</v>
      </c>
      <c r="M4692">
        <v>62</v>
      </c>
      <c r="N4692" t="s">
        <v>1585</v>
      </c>
      <c r="O4692" t="s">
        <v>1584</v>
      </c>
      <c r="P4692" t="s">
        <v>1586</v>
      </c>
      <c r="Q4692" t="s">
        <v>140</v>
      </c>
      <c r="R4692" t="s">
        <v>811</v>
      </c>
      <c r="S4692" t="s">
        <v>345</v>
      </c>
      <c r="T4692" t="s">
        <v>3975</v>
      </c>
      <c r="U4692" t="s">
        <v>343</v>
      </c>
      <c r="V4692" t="s">
        <v>1587</v>
      </c>
      <c r="X4692" t="str">
        <f>LEFT(Table7[[#This Row],[Month]],4)</f>
        <v>2024</v>
      </c>
      <c r="Y4692">
        <f>SIGN(Table7[[#This Row],[Internal Monthly Cost]])</f>
        <v>1</v>
      </c>
    </row>
    <row r="4693" spans="1:25" x14ac:dyDescent="0.2">
      <c r="A4693">
        <v>738</v>
      </c>
      <c r="B4693" t="s">
        <v>4012</v>
      </c>
      <c r="C4693" t="s">
        <v>4012</v>
      </c>
      <c r="D4693" t="s">
        <v>5</v>
      </c>
      <c r="E4693" t="s">
        <v>3397</v>
      </c>
      <c r="F4693" t="s">
        <v>652</v>
      </c>
      <c r="G4693" t="s">
        <v>3398</v>
      </c>
      <c r="H4693" t="s">
        <v>3383</v>
      </c>
      <c r="I4693" t="s">
        <v>3430</v>
      </c>
      <c r="J4693" t="s">
        <v>8</v>
      </c>
      <c r="K4693" t="s">
        <v>124</v>
      </c>
      <c r="M4693">
        <v>81</v>
      </c>
      <c r="N4693" t="s">
        <v>23</v>
      </c>
      <c r="O4693" t="s">
        <v>224</v>
      </c>
      <c r="P4693" t="s">
        <v>24</v>
      </c>
      <c r="Q4693" t="s">
        <v>139</v>
      </c>
      <c r="R4693" t="s">
        <v>811</v>
      </c>
      <c r="S4693" t="s">
        <v>345</v>
      </c>
      <c r="T4693" t="s">
        <v>3629</v>
      </c>
      <c r="U4693" t="s">
        <v>343</v>
      </c>
      <c r="V4693" t="s">
        <v>359</v>
      </c>
      <c r="X4693" t="str">
        <f>LEFT(Table7[[#This Row],[Month]],4)</f>
        <v>2024</v>
      </c>
      <c r="Y4693">
        <f>SIGN(Table7[[#This Row],[Internal Monthly Cost]])</f>
        <v>1</v>
      </c>
    </row>
    <row r="4694" spans="1:25" x14ac:dyDescent="0.2">
      <c r="A4694">
        <v>744</v>
      </c>
      <c r="B4694" t="s">
        <v>4012</v>
      </c>
      <c r="C4694" t="s">
        <v>4012</v>
      </c>
      <c r="D4694" t="s">
        <v>5</v>
      </c>
      <c r="E4694" t="s">
        <v>3523</v>
      </c>
      <c r="F4694" t="s">
        <v>3519</v>
      </c>
      <c r="H4694" t="s">
        <v>3520</v>
      </c>
      <c r="I4694" t="s">
        <v>3969</v>
      </c>
      <c r="J4694" t="s">
        <v>4</v>
      </c>
      <c r="K4694" t="s">
        <v>442</v>
      </c>
      <c r="M4694">
        <v>150</v>
      </c>
      <c r="X4694" t="str">
        <f>LEFT(Table7[[#This Row],[Month]],4)</f>
        <v>2024</v>
      </c>
      <c r="Y4694">
        <f>SIGN(Table7[[#This Row],[Internal Monthly Cost]])</f>
        <v>1</v>
      </c>
    </row>
    <row r="4695" spans="1:25" x14ac:dyDescent="0.2">
      <c r="A4695">
        <v>742</v>
      </c>
      <c r="B4695" t="s">
        <v>4012</v>
      </c>
      <c r="C4695" t="s">
        <v>4012</v>
      </c>
      <c r="D4695" t="s">
        <v>5</v>
      </c>
      <c r="E4695" t="s">
        <v>3521</v>
      </c>
      <c r="F4695" t="s">
        <v>3519</v>
      </c>
      <c r="H4695" t="s">
        <v>3520</v>
      </c>
      <c r="I4695" t="s">
        <v>3969</v>
      </c>
      <c r="J4695" t="s">
        <v>4</v>
      </c>
      <c r="K4695" t="s">
        <v>442</v>
      </c>
      <c r="M4695">
        <v>150</v>
      </c>
      <c r="X4695" t="str">
        <f>LEFT(Table7[[#This Row],[Month]],4)</f>
        <v>2024</v>
      </c>
      <c r="Y4695">
        <f>SIGN(Table7[[#This Row],[Internal Monthly Cost]])</f>
        <v>1</v>
      </c>
    </row>
    <row r="4696" spans="1:25" x14ac:dyDescent="0.2">
      <c r="A4696">
        <v>724</v>
      </c>
      <c r="B4696" t="s">
        <v>4012</v>
      </c>
      <c r="C4696" t="s">
        <v>4012</v>
      </c>
      <c r="D4696" t="s">
        <v>5</v>
      </c>
      <c r="E4696" t="s">
        <v>3300</v>
      </c>
      <c r="F4696" t="s">
        <v>652</v>
      </c>
      <c r="G4696" t="s">
        <v>3301</v>
      </c>
      <c r="H4696" t="s">
        <v>3299</v>
      </c>
      <c r="I4696" t="s">
        <v>3336</v>
      </c>
      <c r="J4696" t="s">
        <v>8</v>
      </c>
      <c r="K4696" t="s">
        <v>124</v>
      </c>
      <c r="M4696">
        <v>80</v>
      </c>
      <c r="N4696" t="s">
        <v>60</v>
      </c>
      <c r="O4696" t="s">
        <v>225</v>
      </c>
      <c r="P4696" t="s">
        <v>61</v>
      </c>
      <c r="Q4696" t="s">
        <v>139</v>
      </c>
      <c r="R4696" t="s">
        <v>811</v>
      </c>
      <c r="S4696" t="s">
        <v>345</v>
      </c>
      <c r="T4696" t="s">
        <v>3975</v>
      </c>
      <c r="U4696" t="s">
        <v>343</v>
      </c>
      <c r="V4696" t="s">
        <v>365</v>
      </c>
      <c r="X4696" t="str">
        <f>LEFT(Table7[[#This Row],[Month]],4)</f>
        <v>2024</v>
      </c>
      <c r="Y4696">
        <f>SIGN(Table7[[#This Row],[Internal Monthly Cost]])</f>
        <v>1</v>
      </c>
    </row>
    <row r="4697" spans="1:25" x14ac:dyDescent="0.2">
      <c r="A4697">
        <v>670</v>
      </c>
      <c r="B4697" t="s">
        <v>4012</v>
      </c>
      <c r="C4697" t="s">
        <v>4012</v>
      </c>
      <c r="D4697" t="s">
        <v>5</v>
      </c>
      <c r="E4697" t="s">
        <v>2824</v>
      </c>
      <c r="F4697" t="s">
        <v>652</v>
      </c>
      <c r="G4697" t="s">
        <v>2825</v>
      </c>
      <c r="H4697" t="s">
        <v>2826</v>
      </c>
      <c r="I4697" t="s">
        <v>2904</v>
      </c>
      <c r="J4697" t="s">
        <v>8</v>
      </c>
      <c r="K4697" t="s">
        <v>124</v>
      </c>
      <c r="M4697">
        <v>37</v>
      </c>
      <c r="N4697" t="s">
        <v>285</v>
      </c>
      <c r="O4697" t="s">
        <v>286</v>
      </c>
      <c r="P4697" t="s">
        <v>287</v>
      </c>
      <c r="Q4697" t="s">
        <v>171</v>
      </c>
      <c r="R4697" t="s">
        <v>811</v>
      </c>
      <c r="S4697" t="s">
        <v>345</v>
      </c>
      <c r="T4697" t="s">
        <v>3987</v>
      </c>
      <c r="U4697" t="s">
        <v>343</v>
      </c>
      <c r="V4697" t="s">
        <v>368</v>
      </c>
      <c r="X4697" t="str">
        <f>LEFT(Table7[[#This Row],[Month]],4)</f>
        <v>2024</v>
      </c>
      <c r="Y4697">
        <f>SIGN(Table7[[#This Row],[Internal Monthly Cost]])</f>
        <v>1</v>
      </c>
    </row>
    <row r="4698" spans="1:25" x14ac:dyDescent="0.2">
      <c r="A4698">
        <v>662</v>
      </c>
      <c r="B4698" t="s">
        <v>4012</v>
      </c>
      <c r="C4698" t="s">
        <v>4012</v>
      </c>
      <c r="D4698" t="s">
        <v>5</v>
      </c>
      <c r="E4698" t="s">
        <v>2481</v>
      </c>
      <c r="F4698" t="s">
        <v>652</v>
      </c>
      <c r="G4698" t="s">
        <v>2482</v>
      </c>
      <c r="H4698" t="s">
        <v>2483</v>
      </c>
      <c r="I4698" t="s">
        <v>2902</v>
      </c>
      <c r="J4698" t="s">
        <v>8</v>
      </c>
      <c r="K4698" t="s">
        <v>124</v>
      </c>
      <c r="M4698">
        <v>24</v>
      </c>
      <c r="N4698" t="s">
        <v>322</v>
      </c>
      <c r="O4698" t="s">
        <v>323</v>
      </c>
      <c r="P4698" t="s">
        <v>324</v>
      </c>
      <c r="Q4698" t="s">
        <v>171</v>
      </c>
      <c r="R4698" t="s">
        <v>811</v>
      </c>
      <c r="S4698" t="s">
        <v>345</v>
      </c>
      <c r="T4698" t="s">
        <v>3984</v>
      </c>
      <c r="U4698" t="s">
        <v>343</v>
      </c>
      <c r="V4698" t="s">
        <v>413</v>
      </c>
      <c r="X4698" t="str">
        <f>LEFT(Table7[[#This Row],[Month]],4)</f>
        <v>2024</v>
      </c>
      <c r="Y4698">
        <f>SIGN(Table7[[#This Row],[Internal Monthly Cost]])</f>
        <v>1</v>
      </c>
    </row>
    <row r="4699" spans="1:25" x14ac:dyDescent="0.2">
      <c r="A4699">
        <v>665</v>
      </c>
      <c r="B4699" t="s">
        <v>4012</v>
      </c>
      <c r="C4699" t="s">
        <v>4012</v>
      </c>
      <c r="D4699" t="s">
        <v>5</v>
      </c>
      <c r="E4699" t="s">
        <v>1798</v>
      </c>
      <c r="F4699" t="s">
        <v>652</v>
      </c>
      <c r="G4699" t="s">
        <v>1800</v>
      </c>
      <c r="H4699" t="s">
        <v>1801</v>
      </c>
      <c r="I4699" t="s">
        <v>2902</v>
      </c>
      <c r="J4699" t="s">
        <v>8</v>
      </c>
      <c r="K4699" t="s">
        <v>127</v>
      </c>
      <c r="M4699">
        <v>31</v>
      </c>
      <c r="N4699" t="s">
        <v>3908</v>
      </c>
      <c r="O4699" t="s">
        <v>3909</v>
      </c>
      <c r="P4699" t="s">
        <v>3910</v>
      </c>
      <c r="Q4699" t="s">
        <v>140</v>
      </c>
      <c r="R4699" t="s">
        <v>811</v>
      </c>
      <c r="S4699" t="s">
        <v>345</v>
      </c>
      <c r="T4699" t="s">
        <v>3975</v>
      </c>
      <c r="U4699" t="s">
        <v>343</v>
      </c>
      <c r="V4699" t="s">
        <v>3911</v>
      </c>
      <c r="X4699" t="str">
        <f>LEFT(Table7[[#This Row],[Month]],4)</f>
        <v>2024</v>
      </c>
      <c r="Y4699">
        <f>SIGN(Table7[[#This Row],[Internal Monthly Cost]])</f>
        <v>1</v>
      </c>
    </row>
    <row r="4700" spans="1:25" x14ac:dyDescent="0.2">
      <c r="A4700">
        <v>669</v>
      </c>
      <c r="B4700" t="s">
        <v>4012</v>
      </c>
      <c r="C4700" t="s">
        <v>4012</v>
      </c>
      <c r="D4700" t="s">
        <v>5</v>
      </c>
      <c r="E4700" t="s">
        <v>2818</v>
      </c>
      <c r="F4700" t="s">
        <v>652</v>
      </c>
      <c r="G4700" t="s">
        <v>2819</v>
      </c>
      <c r="H4700" t="s">
        <v>2820</v>
      </c>
      <c r="I4700" t="s">
        <v>2904</v>
      </c>
      <c r="J4700" t="s">
        <v>8</v>
      </c>
      <c r="K4700" t="s">
        <v>127</v>
      </c>
      <c r="M4700">
        <v>29</v>
      </c>
      <c r="N4700" t="s">
        <v>1487</v>
      </c>
      <c r="O4700" t="s">
        <v>1486</v>
      </c>
      <c r="P4700" t="s">
        <v>1488</v>
      </c>
      <c r="Q4700" t="s">
        <v>140</v>
      </c>
      <c r="R4700" t="s">
        <v>811</v>
      </c>
      <c r="S4700" t="s">
        <v>345</v>
      </c>
      <c r="T4700" t="s">
        <v>3975</v>
      </c>
      <c r="U4700" t="s">
        <v>343</v>
      </c>
      <c r="V4700" t="s">
        <v>382</v>
      </c>
      <c r="X4700" t="str">
        <f>LEFT(Table7[[#This Row],[Month]],4)</f>
        <v>2024</v>
      </c>
      <c r="Y4700">
        <f>SIGN(Table7[[#This Row],[Internal Monthly Cost]])</f>
        <v>1</v>
      </c>
    </row>
    <row r="4701" spans="1:25" x14ac:dyDescent="0.2">
      <c r="A4701">
        <v>704</v>
      </c>
      <c r="B4701" t="s">
        <v>4012</v>
      </c>
      <c r="C4701" t="s">
        <v>4012</v>
      </c>
      <c r="D4701" t="s">
        <v>5</v>
      </c>
      <c r="E4701" t="s">
        <v>3035</v>
      </c>
      <c r="F4701" t="s">
        <v>652</v>
      </c>
      <c r="G4701" t="s">
        <v>3036</v>
      </c>
      <c r="H4701" t="s">
        <v>2980</v>
      </c>
      <c r="I4701" t="s">
        <v>3077</v>
      </c>
      <c r="J4701" t="s">
        <v>8</v>
      </c>
      <c r="K4701" t="s">
        <v>127</v>
      </c>
      <c r="M4701">
        <v>30</v>
      </c>
      <c r="N4701" t="s">
        <v>1579</v>
      </c>
      <c r="O4701" t="s">
        <v>1578</v>
      </c>
      <c r="P4701" t="s">
        <v>1580</v>
      </c>
      <c r="Q4701" t="s">
        <v>140</v>
      </c>
      <c r="R4701" t="s">
        <v>811</v>
      </c>
      <c r="S4701" t="s">
        <v>360</v>
      </c>
      <c r="T4701" t="s">
        <v>3975</v>
      </c>
      <c r="U4701" t="s">
        <v>343</v>
      </c>
      <c r="V4701" t="s">
        <v>1581</v>
      </c>
      <c r="X4701" t="str">
        <f>LEFT(Table7[[#This Row],[Month]],4)</f>
        <v>2024</v>
      </c>
      <c r="Y4701">
        <f>SIGN(Table7[[#This Row],[Internal Monthly Cost]])</f>
        <v>1</v>
      </c>
    </row>
    <row r="4702" spans="1:25" x14ac:dyDescent="0.2">
      <c r="A4702">
        <v>703</v>
      </c>
      <c r="B4702" t="s">
        <v>4012</v>
      </c>
      <c r="C4702" t="s">
        <v>4012</v>
      </c>
      <c r="D4702" t="s">
        <v>5</v>
      </c>
      <c r="E4702" t="s">
        <v>2951</v>
      </c>
      <c r="F4702" t="s">
        <v>652</v>
      </c>
      <c r="G4702" t="s">
        <v>2952</v>
      </c>
      <c r="H4702" t="s">
        <v>2953</v>
      </c>
      <c r="I4702" t="s">
        <v>3056</v>
      </c>
      <c r="J4702" t="s">
        <v>8</v>
      </c>
      <c r="K4702" t="s">
        <v>124</v>
      </c>
      <c r="M4702">
        <v>31</v>
      </c>
      <c r="N4702" t="s">
        <v>3426</v>
      </c>
      <c r="O4702" t="s">
        <v>3427</v>
      </c>
      <c r="P4702" t="s">
        <v>3428</v>
      </c>
      <c r="Q4702" t="s">
        <v>139</v>
      </c>
      <c r="R4702" t="s">
        <v>811</v>
      </c>
      <c r="S4702" t="s">
        <v>345</v>
      </c>
      <c r="T4702" t="s">
        <v>3975</v>
      </c>
      <c r="U4702" t="s">
        <v>343</v>
      </c>
      <c r="V4702" t="s">
        <v>3429</v>
      </c>
      <c r="X4702" t="str">
        <f>LEFT(Table7[[#This Row],[Month]],4)</f>
        <v>2024</v>
      </c>
      <c r="Y4702">
        <f>SIGN(Table7[[#This Row],[Internal Monthly Cost]])</f>
        <v>1</v>
      </c>
    </row>
    <row r="4703" spans="1:25" x14ac:dyDescent="0.2">
      <c r="A4703">
        <v>709</v>
      </c>
      <c r="B4703" t="s">
        <v>4012</v>
      </c>
      <c r="C4703" t="s">
        <v>4012</v>
      </c>
      <c r="D4703" t="s">
        <v>5</v>
      </c>
      <c r="E4703" t="s">
        <v>3346</v>
      </c>
      <c r="F4703" t="s">
        <v>652</v>
      </c>
      <c r="G4703" t="s">
        <v>3058</v>
      </c>
      <c r="H4703" t="s">
        <v>3059</v>
      </c>
      <c r="I4703" t="s">
        <v>3077</v>
      </c>
      <c r="J4703" t="s">
        <v>8</v>
      </c>
      <c r="K4703" t="s">
        <v>124</v>
      </c>
      <c r="M4703">
        <v>30</v>
      </c>
      <c r="N4703" t="s">
        <v>322</v>
      </c>
      <c r="O4703" t="s">
        <v>323</v>
      </c>
      <c r="P4703" t="s">
        <v>324</v>
      </c>
      <c r="Q4703" t="s">
        <v>171</v>
      </c>
      <c r="R4703" t="s">
        <v>811</v>
      </c>
      <c r="S4703" t="s">
        <v>345</v>
      </c>
      <c r="T4703" t="s">
        <v>3984</v>
      </c>
      <c r="U4703" t="s">
        <v>343</v>
      </c>
      <c r="V4703" t="s">
        <v>413</v>
      </c>
      <c r="X4703" t="str">
        <f>LEFT(Table7[[#This Row],[Month]],4)</f>
        <v>2024</v>
      </c>
      <c r="Y4703">
        <f>SIGN(Table7[[#This Row],[Internal Monthly Cost]])</f>
        <v>1</v>
      </c>
    </row>
    <row r="4704" spans="1:25" x14ac:dyDescent="0.2">
      <c r="A4704">
        <v>705</v>
      </c>
      <c r="B4704" t="s">
        <v>4012</v>
      </c>
      <c r="C4704" t="s">
        <v>4012</v>
      </c>
      <c r="D4704" t="s">
        <v>5</v>
      </c>
      <c r="E4704" t="s">
        <v>2978</v>
      </c>
      <c r="F4704" t="s">
        <v>652</v>
      </c>
      <c r="G4704" t="s">
        <v>2979</v>
      </c>
      <c r="H4704" t="s">
        <v>2980</v>
      </c>
      <c r="I4704" t="s">
        <v>3077</v>
      </c>
      <c r="J4704" t="s">
        <v>8</v>
      </c>
      <c r="K4704" t="s">
        <v>127</v>
      </c>
      <c r="M4704">
        <v>30</v>
      </c>
      <c r="N4704" t="s">
        <v>3183</v>
      </c>
      <c r="O4704" t="s">
        <v>3184</v>
      </c>
      <c r="P4704" t="s">
        <v>3185</v>
      </c>
      <c r="Q4704" t="s">
        <v>140</v>
      </c>
      <c r="R4704" t="s">
        <v>811</v>
      </c>
      <c r="S4704" t="s">
        <v>345</v>
      </c>
      <c r="T4704" t="s">
        <v>3975</v>
      </c>
      <c r="U4704" t="s">
        <v>343</v>
      </c>
      <c r="V4704" t="s">
        <v>3186</v>
      </c>
      <c r="X4704" t="str">
        <f>LEFT(Table7[[#This Row],[Month]],4)</f>
        <v>2024</v>
      </c>
      <c r="Y4704">
        <f>SIGN(Table7[[#This Row],[Internal Monthly Cost]])</f>
        <v>1</v>
      </c>
    </row>
    <row r="4705" spans="1:25" x14ac:dyDescent="0.2">
      <c r="A4705">
        <v>715</v>
      </c>
      <c r="B4705" t="s">
        <v>4012</v>
      </c>
      <c r="C4705" t="s">
        <v>4012</v>
      </c>
      <c r="D4705" t="s">
        <v>5</v>
      </c>
      <c r="E4705" t="s">
        <v>3154</v>
      </c>
      <c r="F4705" t="s">
        <v>652</v>
      </c>
      <c r="G4705" t="s">
        <v>3155</v>
      </c>
      <c r="H4705" t="s">
        <v>3156</v>
      </c>
      <c r="I4705" t="s">
        <v>3187</v>
      </c>
      <c r="J4705" t="s">
        <v>8</v>
      </c>
      <c r="K4705" t="s">
        <v>127</v>
      </c>
      <c r="M4705">
        <v>31</v>
      </c>
      <c r="N4705" t="s">
        <v>3188</v>
      </c>
      <c r="O4705" t="s">
        <v>3189</v>
      </c>
      <c r="P4705" t="s">
        <v>3190</v>
      </c>
      <c r="Q4705" t="s">
        <v>140</v>
      </c>
      <c r="R4705" t="s">
        <v>811</v>
      </c>
      <c r="S4705" t="s">
        <v>345</v>
      </c>
      <c r="T4705" t="s">
        <v>3975</v>
      </c>
      <c r="U4705" t="s">
        <v>343</v>
      </c>
      <c r="V4705" t="s">
        <v>3191</v>
      </c>
      <c r="X4705" t="str">
        <f>LEFT(Table7[[#This Row],[Month]],4)</f>
        <v>2024</v>
      </c>
      <c r="Y4705">
        <f>SIGN(Table7[[#This Row],[Internal Monthly Cost]])</f>
        <v>1</v>
      </c>
    </row>
    <row r="4706" spans="1:25" x14ac:dyDescent="0.2">
      <c r="A4706">
        <v>714</v>
      </c>
      <c r="B4706" t="s">
        <v>4012</v>
      </c>
      <c r="C4706" t="s">
        <v>4012</v>
      </c>
      <c r="D4706" t="s">
        <v>5</v>
      </c>
      <c r="E4706" t="s">
        <v>3170</v>
      </c>
      <c r="F4706" t="s">
        <v>652</v>
      </c>
      <c r="G4706" t="s">
        <v>3171</v>
      </c>
      <c r="H4706" t="s">
        <v>3156</v>
      </c>
      <c r="I4706" t="s">
        <v>3187</v>
      </c>
      <c r="J4706" t="s">
        <v>8</v>
      </c>
      <c r="K4706" t="s">
        <v>124</v>
      </c>
      <c r="M4706">
        <v>31</v>
      </c>
      <c r="N4706" t="s">
        <v>2741</v>
      </c>
      <c r="O4706" t="s">
        <v>2740</v>
      </c>
      <c r="P4706" t="s">
        <v>2742</v>
      </c>
      <c r="Q4706" t="s">
        <v>139</v>
      </c>
      <c r="R4706" t="s">
        <v>811</v>
      </c>
      <c r="S4706" t="s">
        <v>345</v>
      </c>
      <c r="T4706" t="s">
        <v>3996</v>
      </c>
      <c r="U4706" t="s">
        <v>343</v>
      </c>
      <c r="V4706" t="s">
        <v>344</v>
      </c>
      <c r="X4706" t="str">
        <f>LEFT(Table7[[#This Row],[Month]],4)</f>
        <v>2024</v>
      </c>
      <c r="Y4706">
        <f>SIGN(Table7[[#This Row],[Internal Monthly Cost]])</f>
        <v>1</v>
      </c>
    </row>
    <row r="4707" spans="1:25" x14ac:dyDescent="0.2">
      <c r="A4707">
        <v>713</v>
      </c>
      <c r="B4707" t="s">
        <v>4012</v>
      </c>
      <c r="C4707" t="s">
        <v>4012</v>
      </c>
      <c r="D4707" t="s">
        <v>5</v>
      </c>
      <c r="E4707" t="s">
        <v>3107</v>
      </c>
      <c r="F4707" t="s">
        <v>652</v>
      </c>
      <c r="G4707" t="s">
        <v>3108</v>
      </c>
      <c r="H4707" t="s">
        <v>3109</v>
      </c>
      <c r="I4707" t="s">
        <v>3151</v>
      </c>
      <c r="J4707" t="s">
        <v>8</v>
      </c>
      <c r="K4707" t="s">
        <v>127</v>
      </c>
      <c r="M4707">
        <v>30</v>
      </c>
      <c r="N4707" t="s">
        <v>35</v>
      </c>
      <c r="O4707" t="s">
        <v>203</v>
      </c>
      <c r="P4707" t="s">
        <v>36</v>
      </c>
      <c r="Q4707" t="s">
        <v>140</v>
      </c>
      <c r="R4707" t="s">
        <v>811</v>
      </c>
      <c r="S4707" t="s">
        <v>360</v>
      </c>
      <c r="T4707" t="s">
        <v>3975</v>
      </c>
      <c r="U4707" t="s">
        <v>343</v>
      </c>
      <c r="V4707" t="s">
        <v>351</v>
      </c>
      <c r="X4707" t="str">
        <f>LEFT(Table7[[#This Row],[Month]],4)</f>
        <v>2024</v>
      </c>
      <c r="Y4707">
        <f>SIGN(Table7[[#This Row],[Internal Monthly Cost]])</f>
        <v>1</v>
      </c>
    </row>
    <row r="4708" spans="1:25" x14ac:dyDescent="0.2">
      <c r="A4708">
        <v>721</v>
      </c>
      <c r="B4708" t="s">
        <v>4012</v>
      </c>
      <c r="C4708" t="s">
        <v>4012</v>
      </c>
      <c r="D4708" t="s">
        <v>5</v>
      </c>
      <c r="E4708" t="s">
        <v>3275</v>
      </c>
      <c r="F4708" t="s">
        <v>652</v>
      </c>
      <c r="G4708" t="s">
        <v>3270</v>
      </c>
      <c r="H4708" t="s">
        <v>3296</v>
      </c>
      <c r="I4708" t="s">
        <v>3294</v>
      </c>
      <c r="J4708" t="s">
        <v>8</v>
      </c>
      <c r="K4708" t="s">
        <v>127</v>
      </c>
      <c r="M4708">
        <v>31</v>
      </c>
      <c r="N4708" t="s">
        <v>1164</v>
      </c>
      <c r="O4708" t="s">
        <v>1163</v>
      </c>
      <c r="P4708" t="s">
        <v>1165</v>
      </c>
      <c r="Q4708" t="s">
        <v>140</v>
      </c>
      <c r="R4708" t="s">
        <v>811</v>
      </c>
      <c r="S4708" t="s">
        <v>345</v>
      </c>
      <c r="T4708" t="s">
        <v>3975</v>
      </c>
      <c r="U4708" t="s">
        <v>343</v>
      </c>
      <c r="V4708" t="s">
        <v>1166</v>
      </c>
      <c r="X4708" t="str">
        <f>LEFT(Table7[[#This Row],[Month]],4)</f>
        <v>2024</v>
      </c>
      <c r="Y4708">
        <f>SIGN(Table7[[#This Row],[Internal Monthly Cost]])</f>
        <v>1</v>
      </c>
    </row>
    <row r="4709" spans="1:25" x14ac:dyDescent="0.2">
      <c r="A4709">
        <v>720</v>
      </c>
      <c r="B4709" t="s">
        <v>4012</v>
      </c>
      <c r="C4709" t="s">
        <v>4012</v>
      </c>
      <c r="D4709" t="s">
        <v>5</v>
      </c>
      <c r="E4709" t="s">
        <v>3273</v>
      </c>
      <c r="F4709" t="s">
        <v>652</v>
      </c>
      <c r="G4709" t="s">
        <v>3272</v>
      </c>
      <c r="H4709" t="s">
        <v>3295</v>
      </c>
      <c r="I4709" t="s">
        <v>3294</v>
      </c>
      <c r="J4709" t="s">
        <v>8</v>
      </c>
      <c r="K4709" t="s">
        <v>124</v>
      </c>
      <c r="M4709">
        <v>31</v>
      </c>
      <c r="N4709" t="s">
        <v>2191</v>
      </c>
      <c r="O4709" t="s">
        <v>2190</v>
      </c>
      <c r="P4709" t="s">
        <v>2192</v>
      </c>
      <c r="Q4709" t="s">
        <v>139</v>
      </c>
      <c r="R4709" t="s">
        <v>811</v>
      </c>
      <c r="S4709" t="s">
        <v>360</v>
      </c>
      <c r="T4709" t="s">
        <v>3975</v>
      </c>
      <c r="U4709" t="s">
        <v>343</v>
      </c>
      <c r="V4709" t="s">
        <v>2193</v>
      </c>
      <c r="X4709" t="str">
        <f>LEFT(Table7[[#This Row],[Month]],4)</f>
        <v>2024</v>
      </c>
      <c r="Y4709">
        <f>SIGN(Table7[[#This Row],[Internal Monthly Cost]])</f>
        <v>1</v>
      </c>
    </row>
    <row r="4710" spans="1:25" x14ac:dyDescent="0.2">
      <c r="A4710">
        <v>719</v>
      </c>
      <c r="B4710" t="s">
        <v>4012</v>
      </c>
      <c r="C4710" t="s">
        <v>4012</v>
      </c>
      <c r="D4710" t="s">
        <v>5</v>
      </c>
      <c r="E4710" t="s">
        <v>3192</v>
      </c>
      <c r="F4710" t="s">
        <v>652</v>
      </c>
      <c r="G4710" t="s">
        <v>3193</v>
      </c>
      <c r="H4710" t="s">
        <v>3194</v>
      </c>
      <c r="I4710" t="s">
        <v>3269</v>
      </c>
      <c r="J4710" t="s">
        <v>8</v>
      </c>
      <c r="K4710" t="s">
        <v>127</v>
      </c>
      <c r="M4710">
        <v>31</v>
      </c>
      <c r="N4710" t="s">
        <v>295</v>
      </c>
      <c r="O4710" t="s">
        <v>296</v>
      </c>
      <c r="P4710" t="s">
        <v>297</v>
      </c>
      <c r="Q4710" t="s">
        <v>140</v>
      </c>
      <c r="R4710" t="s">
        <v>811</v>
      </c>
      <c r="S4710" t="s">
        <v>345</v>
      </c>
      <c r="T4710" t="s">
        <v>3975</v>
      </c>
      <c r="U4710" t="s">
        <v>343</v>
      </c>
      <c r="V4710" t="s">
        <v>411</v>
      </c>
      <c r="X4710" t="str">
        <f>LEFT(Table7[[#This Row],[Month]],4)</f>
        <v>2024</v>
      </c>
      <c r="Y4710">
        <f>SIGN(Table7[[#This Row],[Internal Monthly Cost]])</f>
        <v>1</v>
      </c>
    </row>
    <row r="4711" spans="1:25" x14ac:dyDescent="0.2">
      <c r="A4711">
        <v>740</v>
      </c>
      <c r="B4711" t="s">
        <v>4012</v>
      </c>
      <c r="C4711" t="s">
        <v>4012</v>
      </c>
      <c r="D4711" t="s">
        <v>5</v>
      </c>
      <c r="E4711" t="s">
        <v>3505</v>
      </c>
      <c r="F4711" t="s">
        <v>652</v>
      </c>
      <c r="G4711" t="s">
        <v>3507</v>
      </c>
      <c r="H4711" t="s">
        <v>3508</v>
      </c>
      <c r="I4711" t="s">
        <v>3517</v>
      </c>
      <c r="J4711" t="s">
        <v>8</v>
      </c>
      <c r="K4711" t="s">
        <v>123</v>
      </c>
      <c r="M4711">
        <v>34</v>
      </c>
      <c r="N4711" t="s">
        <v>1101</v>
      </c>
      <c r="O4711" t="s">
        <v>1100</v>
      </c>
      <c r="P4711" t="s">
        <v>1102</v>
      </c>
      <c r="Q4711" t="s">
        <v>171</v>
      </c>
      <c r="R4711" t="s">
        <v>138</v>
      </c>
      <c r="S4711" t="s">
        <v>345</v>
      </c>
      <c r="T4711" t="s">
        <v>1103</v>
      </c>
      <c r="U4711" t="s">
        <v>343</v>
      </c>
      <c r="V4711" t="s">
        <v>1104</v>
      </c>
      <c r="X4711" t="str">
        <f>LEFT(Table7[[#This Row],[Month]],4)</f>
        <v>2024</v>
      </c>
      <c r="Y4711">
        <f>SIGN(Table7[[#This Row],[Internal Monthly Cost]])</f>
        <v>1</v>
      </c>
    </row>
    <row r="4712" spans="1:25" x14ac:dyDescent="0.2">
      <c r="A4712">
        <v>751</v>
      </c>
      <c r="B4712" t="s">
        <v>4012</v>
      </c>
      <c r="C4712" t="s">
        <v>4012</v>
      </c>
      <c r="D4712" t="s">
        <v>5</v>
      </c>
      <c r="E4712" t="s">
        <v>3602</v>
      </c>
      <c r="F4712" t="s">
        <v>652</v>
      </c>
      <c r="G4712" t="s">
        <v>3603</v>
      </c>
      <c r="H4712" t="s">
        <v>505</v>
      </c>
      <c r="J4712" t="s">
        <v>8</v>
      </c>
      <c r="K4712" t="s">
        <v>127</v>
      </c>
      <c r="M4712">
        <v>34</v>
      </c>
      <c r="N4712" t="s">
        <v>3607</v>
      </c>
      <c r="O4712" t="s">
        <v>3606</v>
      </c>
      <c r="P4712" t="s">
        <v>3608</v>
      </c>
      <c r="Q4712" t="s">
        <v>140</v>
      </c>
      <c r="R4712" t="s">
        <v>811</v>
      </c>
      <c r="S4712" t="s">
        <v>345</v>
      </c>
      <c r="T4712" t="s">
        <v>3975</v>
      </c>
      <c r="U4712" t="s">
        <v>343</v>
      </c>
      <c r="V4712" t="s">
        <v>3609</v>
      </c>
      <c r="X4712" t="str">
        <f>LEFT(Table7[[#This Row],[Month]],4)</f>
        <v>2024</v>
      </c>
      <c r="Y4712">
        <f>SIGN(Table7[[#This Row],[Internal Monthly Cost]])</f>
        <v>1</v>
      </c>
    </row>
    <row r="4713" spans="1:25" x14ac:dyDescent="0.2">
      <c r="A4713">
        <v>759</v>
      </c>
      <c r="B4713" t="s">
        <v>4012</v>
      </c>
      <c r="C4713" t="s">
        <v>4012</v>
      </c>
      <c r="D4713" t="s">
        <v>5</v>
      </c>
      <c r="E4713" t="s">
        <v>3847</v>
      </c>
      <c r="F4713" t="s">
        <v>652</v>
      </c>
      <c r="G4713" t="s">
        <v>3821</v>
      </c>
      <c r="H4713" t="s">
        <v>3822</v>
      </c>
      <c r="I4713" t="s">
        <v>3848</v>
      </c>
      <c r="J4713" t="s">
        <v>8</v>
      </c>
      <c r="K4713" t="s">
        <v>127</v>
      </c>
      <c r="M4713">
        <v>39</v>
      </c>
      <c r="N4713" t="s">
        <v>1011</v>
      </c>
      <c r="O4713" t="s">
        <v>1010</v>
      </c>
      <c r="P4713" t="s">
        <v>1012</v>
      </c>
      <c r="Q4713" t="s">
        <v>140</v>
      </c>
      <c r="R4713" t="s">
        <v>811</v>
      </c>
      <c r="S4713" t="s">
        <v>360</v>
      </c>
      <c r="T4713" t="s">
        <v>3638</v>
      </c>
      <c r="U4713" t="s">
        <v>343</v>
      </c>
      <c r="V4713" t="s">
        <v>1013</v>
      </c>
      <c r="X4713" t="str">
        <f>LEFT(Table7[[#This Row],[Month]],4)</f>
        <v>2024</v>
      </c>
      <c r="Y4713">
        <f>SIGN(Table7[[#This Row],[Internal Monthly Cost]])</f>
        <v>1</v>
      </c>
    </row>
    <row r="4714" spans="1:25" x14ac:dyDescent="0.2">
      <c r="A4714">
        <v>755</v>
      </c>
      <c r="B4714" t="s">
        <v>4012</v>
      </c>
      <c r="C4714" t="s">
        <v>4012</v>
      </c>
      <c r="D4714" t="s">
        <v>5</v>
      </c>
      <c r="E4714" t="s">
        <v>3747</v>
      </c>
      <c r="F4714" t="s">
        <v>652</v>
      </c>
      <c r="G4714" t="s">
        <v>3603</v>
      </c>
      <c r="H4714" t="s">
        <v>3748</v>
      </c>
      <c r="I4714" t="s">
        <v>3825</v>
      </c>
      <c r="J4714" t="s">
        <v>8</v>
      </c>
      <c r="K4714" t="s">
        <v>127</v>
      </c>
      <c r="M4714">
        <v>35</v>
      </c>
      <c r="N4714" t="s">
        <v>1188</v>
      </c>
      <c r="O4714" t="s">
        <v>1187</v>
      </c>
      <c r="P4714" t="s">
        <v>1189</v>
      </c>
      <c r="Q4714" t="s">
        <v>140</v>
      </c>
      <c r="R4714" t="s">
        <v>811</v>
      </c>
      <c r="S4714" t="s">
        <v>345</v>
      </c>
      <c r="T4714" t="s">
        <v>3975</v>
      </c>
      <c r="U4714" t="s">
        <v>343</v>
      </c>
      <c r="V4714" t="s">
        <v>1190</v>
      </c>
      <c r="X4714" t="str">
        <f>LEFT(Table7[[#This Row],[Month]],4)</f>
        <v>2024</v>
      </c>
      <c r="Y4714">
        <f>SIGN(Table7[[#This Row],[Internal Monthly Cost]])</f>
        <v>1</v>
      </c>
    </row>
    <row r="4715" spans="1:25" x14ac:dyDescent="0.2">
      <c r="A4715">
        <v>729</v>
      </c>
      <c r="B4715" t="s">
        <v>4012</v>
      </c>
      <c r="C4715" t="s">
        <v>4012</v>
      </c>
      <c r="D4715" t="s">
        <v>725</v>
      </c>
      <c r="E4715" t="s">
        <v>3380</v>
      </c>
      <c r="F4715" t="s">
        <v>652</v>
      </c>
      <c r="G4715" t="s">
        <v>3732</v>
      </c>
      <c r="H4715" t="s">
        <v>2693</v>
      </c>
      <c r="J4715" t="s">
        <v>8</v>
      </c>
      <c r="K4715" t="s">
        <v>123</v>
      </c>
      <c r="M4715">
        <v>56</v>
      </c>
      <c r="X4715" t="str">
        <f>LEFT(Table7[[#This Row],[Month]],4)</f>
        <v>2024</v>
      </c>
      <c r="Y4715">
        <f>SIGN(Table7[[#This Row],[Internal Monthly Cost]])</f>
        <v>1</v>
      </c>
    </row>
    <row r="4716" spans="1:25" x14ac:dyDescent="0.2">
      <c r="A4716">
        <v>762</v>
      </c>
      <c r="B4716" t="s">
        <v>4012</v>
      </c>
      <c r="C4716" t="s">
        <v>4012</v>
      </c>
      <c r="D4716" t="s">
        <v>5</v>
      </c>
      <c r="E4716" t="s">
        <v>3871</v>
      </c>
      <c r="F4716" t="s">
        <v>652</v>
      </c>
      <c r="G4716" t="s">
        <v>3930</v>
      </c>
      <c r="H4716" t="s">
        <v>3879</v>
      </c>
      <c r="I4716" t="s">
        <v>3931</v>
      </c>
      <c r="J4716" t="s">
        <v>8</v>
      </c>
      <c r="K4716" t="s">
        <v>123</v>
      </c>
      <c r="M4716">
        <v>63</v>
      </c>
      <c r="N4716" t="s">
        <v>3913</v>
      </c>
      <c r="O4716" t="s">
        <v>3912</v>
      </c>
      <c r="P4716" t="s">
        <v>3914</v>
      </c>
      <c r="Q4716" t="s">
        <v>171</v>
      </c>
      <c r="R4716" t="s">
        <v>811</v>
      </c>
      <c r="S4716" t="s">
        <v>345</v>
      </c>
      <c r="T4716" t="s">
        <v>3976</v>
      </c>
      <c r="U4716" t="s">
        <v>343</v>
      </c>
      <c r="V4716" t="s">
        <v>3998</v>
      </c>
      <c r="X4716" t="str">
        <f>LEFT(Table7[[#This Row],[Month]],4)</f>
        <v>2024</v>
      </c>
      <c r="Y4716">
        <f>SIGN(Table7[[#This Row],[Internal Monthly Cost]])</f>
        <v>1</v>
      </c>
    </row>
    <row r="4717" spans="1:25" x14ac:dyDescent="0.2">
      <c r="A4717">
        <v>584</v>
      </c>
      <c r="B4717" t="s">
        <v>4012</v>
      </c>
      <c r="C4717" t="s">
        <v>4012</v>
      </c>
      <c r="D4717" t="s">
        <v>5</v>
      </c>
      <c r="E4717" t="s">
        <v>2419</v>
      </c>
      <c r="F4717" t="s">
        <v>652</v>
      </c>
      <c r="G4717" t="s">
        <v>2420</v>
      </c>
      <c r="H4717" t="s">
        <v>2421</v>
      </c>
      <c r="I4717" t="s">
        <v>183</v>
      </c>
      <c r="J4717" t="s">
        <v>8</v>
      </c>
      <c r="K4717" t="s">
        <v>130</v>
      </c>
      <c r="M4717">
        <v>49</v>
      </c>
      <c r="N4717" t="s">
        <v>172</v>
      </c>
      <c r="O4717" t="s">
        <v>260</v>
      </c>
      <c r="P4717" t="s">
        <v>173</v>
      </c>
      <c r="Q4717" t="s">
        <v>142</v>
      </c>
      <c r="R4717" t="s">
        <v>141</v>
      </c>
      <c r="S4717" t="s">
        <v>345</v>
      </c>
      <c r="T4717" t="s">
        <v>3985</v>
      </c>
      <c r="U4717" t="s">
        <v>343</v>
      </c>
      <c r="V4717" t="s">
        <v>394</v>
      </c>
      <c r="X4717" t="str">
        <f>LEFT(Table7[[#This Row],[Month]],4)</f>
        <v>2024</v>
      </c>
      <c r="Y4717">
        <f>SIGN(Table7[[#This Row],[Internal Monthly Cost]])</f>
        <v>1</v>
      </c>
    </row>
    <row r="4718" spans="1:25" x14ac:dyDescent="0.2">
      <c r="A4718">
        <v>586</v>
      </c>
      <c r="B4718" t="s">
        <v>4012</v>
      </c>
      <c r="C4718" t="s">
        <v>4012</v>
      </c>
      <c r="D4718" t="s">
        <v>5</v>
      </c>
      <c r="E4718" t="s">
        <v>2505</v>
      </c>
      <c r="F4718" t="s">
        <v>652</v>
      </c>
      <c r="G4718" t="s">
        <v>2507</v>
      </c>
      <c r="H4718" t="s">
        <v>2508</v>
      </c>
      <c r="I4718" t="s">
        <v>183</v>
      </c>
      <c r="J4718" t="s">
        <v>8</v>
      </c>
      <c r="K4718" t="s">
        <v>123</v>
      </c>
      <c r="M4718">
        <v>30</v>
      </c>
      <c r="N4718" t="s">
        <v>166</v>
      </c>
      <c r="O4718" t="s">
        <v>206</v>
      </c>
      <c r="P4718" t="s">
        <v>167</v>
      </c>
      <c r="Q4718" t="s">
        <v>171</v>
      </c>
      <c r="R4718" t="s">
        <v>138</v>
      </c>
      <c r="S4718" t="s">
        <v>345</v>
      </c>
      <c r="T4718" t="s">
        <v>380</v>
      </c>
      <c r="U4718" t="s">
        <v>343</v>
      </c>
      <c r="V4718" t="s">
        <v>397</v>
      </c>
      <c r="X4718" t="str">
        <f>LEFT(Table7[[#This Row],[Month]],4)</f>
        <v>2024</v>
      </c>
      <c r="Y4718">
        <f>SIGN(Table7[[#This Row],[Internal Monthly Cost]])</f>
        <v>1</v>
      </c>
    </row>
    <row r="4719" spans="1:25" x14ac:dyDescent="0.2">
      <c r="A4719">
        <v>666</v>
      </c>
      <c r="B4719" t="s">
        <v>4012</v>
      </c>
      <c r="C4719" t="s">
        <v>4012</v>
      </c>
      <c r="D4719" t="s">
        <v>5</v>
      </c>
      <c r="E4719" t="s">
        <v>2810</v>
      </c>
      <c r="F4719" t="s">
        <v>652</v>
      </c>
      <c r="G4719" t="s">
        <v>2813</v>
      </c>
      <c r="H4719" t="s">
        <v>2814</v>
      </c>
      <c r="I4719" t="s">
        <v>2903</v>
      </c>
      <c r="J4719" t="s">
        <v>8</v>
      </c>
      <c r="K4719" t="s">
        <v>130</v>
      </c>
      <c r="M4719">
        <v>37</v>
      </c>
      <c r="N4719" t="s">
        <v>3841</v>
      </c>
      <c r="O4719" t="s">
        <v>3840</v>
      </c>
      <c r="P4719" t="s">
        <v>3842</v>
      </c>
      <c r="Q4719" t="s">
        <v>142</v>
      </c>
      <c r="R4719" t="s">
        <v>141</v>
      </c>
      <c r="S4719" t="s">
        <v>345</v>
      </c>
      <c r="T4719" t="s">
        <v>3985</v>
      </c>
      <c r="U4719" t="s">
        <v>343</v>
      </c>
      <c r="V4719" t="s">
        <v>3844</v>
      </c>
      <c r="X4719" t="str">
        <f>LEFT(Table7[[#This Row],[Month]],4)</f>
        <v>2024</v>
      </c>
      <c r="Y4719">
        <f>SIGN(Table7[[#This Row],[Internal Monthly Cost]])</f>
        <v>1</v>
      </c>
    </row>
    <row r="4720" spans="1:25" x14ac:dyDescent="0.2">
      <c r="A4720">
        <v>648</v>
      </c>
      <c r="B4720" t="s">
        <v>4012</v>
      </c>
      <c r="C4720" t="s">
        <v>4012</v>
      </c>
      <c r="D4720" t="s">
        <v>5</v>
      </c>
      <c r="E4720" t="s">
        <v>2713</v>
      </c>
      <c r="F4720" t="s">
        <v>652</v>
      </c>
      <c r="G4720" t="s">
        <v>2703</v>
      </c>
      <c r="H4720" t="s">
        <v>2717</v>
      </c>
      <c r="I4720" t="s">
        <v>2901</v>
      </c>
      <c r="J4720" t="s">
        <v>8</v>
      </c>
      <c r="K4720" t="s">
        <v>130</v>
      </c>
      <c r="M4720">
        <v>39</v>
      </c>
      <c r="N4720" t="s">
        <v>301</v>
      </c>
      <c r="O4720" t="s">
        <v>302</v>
      </c>
      <c r="P4720" t="s">
        <v>303</v>
      </c>
      <c r="Q4720" t="s">
        <v>142</v>
      </c>
      <c r="R4720" t="s">
        <v>141</v>
      </c>
      <c r="S4720" t="s">
        <v>345</v>
      </c>
      <c r="T4720" t="s">
        <v>3985</v>
      </c>
      <c r="U4720" t="s">
        <v>343</v>
      </c>
      <c r="V4720" t="s">
        <v>412</v>
      </c>
      <c r="X4720" t="str">
        <f>LEFT(Table7[[#This Row],[Month]],4)</f>
        <v>2024</v>
      </c>
      <c r="Y4720">
        <f>SIGN(Table7[[#This Row],[Internal Monthly Cost]])</f>
        <v>1</v>
      </c>
    </row>
    <row r="4721" spans="1:25" x14ac:dyDescent="0.2">
      <c r="A4721">
        <v>656</v>
      </c>
      <c r="B4721" t="s">
        <v>4012</v>
      </c>
      <c r="C4721" t="s">
        <v>4012</v>
      </c>
      <c r="D4721" t="s">
        <v>5</v>
      </c>
      <c r="E4721" t="s">
        <v>2725</v>
      </c>
      <c r="F4721" t="s">
        <v>652</v>
      </c>
      <c r="G4721" t="s">
        <v>2940</v>
      </c>
      <c r="H4721" t="s">
        <v>2717</v>
      </c>
      <c r="I4721" t="s">
        <v>2901</v>
      </c>
      <c r="J4721" t="s">
        <v>4</v>
      </c>
      <c r="K4721" t="s">
        <v>130</v>
      </c>
      <c r="M4721">
        <v>39</v>
      </c>
      <c r="X4721" t="str">
        <f>LEFT(Table7[[#This Row],[Month]],4)</f>
        <v>2024</v>
      </c>
      <c r="Y4721">
        <f>SIGN(Table7[[#This Row],[Internal Monthly Cost]])</f>
        <v>1</v>
      </c>
    </row>
    <row r="4722" spans="1:25" x14ac:dyDescent="0.2">
      <c r="A4722">
        <v>658</v>
      </c>
      <c r="B4722" t="s">
        <v>4012</v>
      </c>
      <c r="C4722" t="s">
        <v>4012</v>
      </c>
      <c r="D4722" t="s">
        <v>5</v>
      </c>
      <c r="E4722" t="s">
        <v>2721</v>
      </c>
      <c r="F4722" t="s">
        <v>652</v>
      </c>
      <c r="G4722" t="s">
        <v>2722</v>
      </c>
      <c r="H4722" t="s">
        <v>2717</v>
      </c>
      <c r="I4722" t="s">
        <v>2901</v>
      </c>
      <c r="J4722" t="s">
        <v>8</v>
      </c>
      <c r="K4722" t="s">
        <v>130</v>
      </c>
      <c r="M4722">
        <v>39</v>
      </c>
      <c r="N4722" t="s">
        <v>331</v>
      </c>
      <c r="O4722" t="s">
        <v>332</v>
      </c>
      <c r="P4722" t="s">
        <v>333</v>
      </c>
      <c r="Q4722" t="s">
        <v>142</v>
      </c>
      <c r="R4722" t="s">
        <v>141</v>
      </c>
      <c r="S4722" t="s">
        <v>345</v>
      </c>
      <c r="T4722" t="s">
        <v>3985</v>
      </c>
      <c r="U4722" t="s">
        <v>343</v>
      </c>
      <c r="V4722" t="s">
        <v>414</v>
      </c>
      <c r="X4722" t="str">
        <f>LEFT(Table7[[#This Row],[Month]],4)</f>
        <v>2024</v>
      </c>
      <c r="Y4722">
        <f>SIGN(Table7[[#This Row],[Internal Monthly Cost]])</f>
        <v>1</v>
      </c>
    </row>
    <row r="4723" spans="1:25" x14ac:dyDescent="0.2">
      <c r="A4723">
        <v>636</v>
      </c>
      <c r="B4723" t="s">
        <v>4012</v>
      </c>
      <c r="C4723" t="s">
        <v>4012</v>
      </c>
      <c r="D4723" t="s">
        <v>5</v>
      </c>
      <c r="E4723" t="s">
        <v>844</v>
      </c>
      <c r="F4723" t="s">
        <v>652</v>
      </c>
      <c r="G4723" t="s">
        <v>846</v>
      </c>
      <c r="H4723" t="s">
        <v>847</v>
      </c>
      <c r="I4723" t="s">
        <v>291</v>
      </c>
      <c r="J4723" t="s">
        <v>8</v>
      </c>
      <c r="K4723" t="s">
        <v>123</v>
      </c>
      <c r="M4723">
        <v>35</v>
      </c>
      <c r="N4723" t="s">
        <v>19</v>
      </c>
      <c r="O4723" t="s">
        <v>196</v>
      </c>
      <c r="P4723" t="s">
        <v>20</v>
      </c>
      <c r="Q4723" t="s">
        <v>171</v>
      </c>
      <c r="R4723" t="s">
        <v>138</v>
      </c>
      <c r="S4723" t="s">
        <v>345</v>
      </c>
      <c r="T4723" t="s">
        <v>380</v>
      </c>
      <c r="U4723" t="s">
        <v>343</v>
      </c>
      <c r="V4723" t="s">
        <v>409</v>
      </c>
      <c r="X4723" t="str">
        <f>LEFT(Table7[[#This Row],[Month]],4)</f>
        <v>2024</v>
      </c>
      <c r="Y4723">
        <f>SIGN(Table7[[#This Row],[Internal Monthly Cost]])</f>
        <v>1</v>
      </c>
    </row>
    <row r="4724" spans="1:25" x14ac:dyDescent="0.2">
      <c r="A4724">
        <v>734</v>
      </c>
      <c r="B4724" t="s">
        <v>4012</v>
      </c>
      <c r="C4724" t="s">
        <v>4012</v>
      </c>
      <c r="D4724" t="s">
        <v>5</v>
      </c>
      <c r="E4724" t="s">
        <v>3388</v>
      </c>
      <c r="F4724" t="s">
        <v>652</v>
      </c>
      <c r="G4724" t="s">
        <v>3389</v>
      </c>
      <c r="H4724" t="s">
        <v>3383</v>
      </c>
      <c r="I4724" t="s">
        <v>3430</v>
      </c>
      <c r="J4724" t="s">
        <v>8</v>
      </c>
      <c r="K4724" t="s">
        <v>130</v>
      </c>
      <c r="M4724">
        <v>32</v>
      </c>
      <c r="N4724" t="s">
        <v>3832</v>
      </c>
      <c r="O4724" t="s">
        <v>3831</v>
      </c>
      <c r="P4724" t="s">
        <v>3833</v>
      </c>
      <c r="Q4724" t="s">
        <v>142</v>
      </c>
      <c r="R4724" t="s">
        <v>141</v>
      </c>
      <c r="S4724" t="s">
        <v>345</v>
      </c>
      <c r="T4724" t="s">
        <v>3985</v>
      </c>
      <c r="U4724" t="s">
        <v>361</v>
      </c>
      <c r="V4724" t="s">
        <v>3834</v>
      </c>
      <c r="W4724" t="s">
        <v>3986</v>
      </c>
      <c r="X4724" t="str">
        <f>LEFT(Table7[[#This Row],[Month]],4)</f>
        <v>2024</v>
      </c>
      <c r="Y4724">
        <f>SIGN(Table7[[#This Row],[Internal Monthly Cost]])</f>
        <v>1</v>
      </c>
    </row>
    <row r="4725" spans="1:25" x14ac:dyDescent="0.2">
      <c r="A4725">
        <v>733</v>
      </c>
      <c r="B4725" t="s">
        <v>4012</v>
      </c>
      <c r="C4725" t="s">
        <v>4012</v>
      </c>
      <c r="D4725" t="s">
        <v>5</v>
      </c>
      <c r="E4725" t="s">
        <v>3386</v>
      </c>
      <c r="F4725" t="s">
        <v>652</v>
      </c>
      <c r="G4725" t="s">
        <v>3387</v>
      </c>
      <c r="H4725" t="s">
        <v>3383</v>
      </c>
      <c r="I4725" t="s">
        <v>3430</v>
      </c>
      <c r="J4725" t="s">
        <v>4</v>
      </c>
      <c r="K4725" t="s">
        <v>130</v>
      </c>
      <c r="M4725">
        <v>32</v>
      </c>
      <c r="X4725" t="str">
        <f>LEFT(Table7[[#This Row],[Month]],4)</f>
        <v>2024</v>
      </c>
      <c r="Y4725">
        <f>SIGN(Table7[[#This Row],[Internal Monthly Cost]])</f>
        <v>1</v>
      </c>
    </row>
    <row r="4726" spans="1:25" x14ac:dyDescent="0.2">
      <c r="A4726">
        <v>763</v>
      </c>
      <c r="B4726" t="s">
        <v>4012</v>
      </c>
      <c r="C4726" t="s">
        <v>4012</v>
      </c>
      <c r="D4726" t="s">
        <v>5</v>
      </c>
      <c r="E4726" t="s">
        <v>3936</v>
      </c>
      <c r="F4726" t="s">
        <v>652</v>
      </c>
      <c r="G4726" t="s">
        <v>3939</v>
      </c>
      <c r="H4726" t="s">
        <v>3940</v>
      </c>
      <c r="I4726" t="s">
        <v>3949</v>
      </c>
      <c r="J4726" t="s">
        <v>8</v>
      </c>
      <c r="K4726" t="s">
        <v>130</v>
      </c>
      <c r="M4726">
        <v>36</v>
      </c>
      <c r="N4726" t="s">
        <v>3944</v>
      </c>
      <c r="O4726" t="s">
        <v>3943</v>
      </c>
      <c r="P4726" t="s">
        <v>3945</v>
      </c>
      <c r="Q4726" t="s">
        <v>142</v>
      </c>
      <c r="R4726" t="s">
        <v>141</v>
      </c>
      <c r="S4726" t="s">
        <v>345</v>
      </c>
      <c r="T4726" t="s">
        <v>3946</v>
      </c>
      <c r="U4726" t="s">
        <v>343</v>
      </c>
      <c r="V4726" t="s">
        <v>3947</v>
      </c>
      <c r="X4726" t="str">
        <f>LEFT(Table7[[#This Row],[Month]],4)</f>
        <v>2024</v>
      </c>
      <c r="Y4726">
        <f>SIGN(Table7[[#This Row],[Internal Monthly Cost]])</f>
        <v>1</v>
      </c>
    </row>
    <row r="4727" spans="1:25" x14ac:dyDescent="0.2">
      <c r="A4727">
        <v>746</v>
      </c>
      <c r="B4727" t="s">
        <v>4012</v>
      </c>
      <c r="C4727" t="s">
        <v>4012</v>
      </c>
      <c r="D4727" t="s">
        <v>5</v>
      </c>
      <c r="E4727" t="s">
        <v>3524</v>
      </c>
      <c r="F4727" t="s">
        <v>3519</v>
      </c>
      <c r="H4727" t="s">
        <v>3520</v>
      </c>
      <c r="I4727" t="s">
        <v>3969</v>
      </c>
      <c r="J4727" t="s">
        <v>4</v>
      </c>
      <c r="K4727" t="s">
        <v>442</v>
      </c>
      <c r="M4727">
        <v>150</v>
      </c>
      <c r="X4727" t="str">
        <f>LEFT(Table7[[#This Row],[Month]],4)</f>
        <v>2024</v>
      </c>
      <c r="Y4727">
        <f>SIGN(Table7[[#This Row],[Internal Monthly Cost]])</f>
        <v>1</v>
      </c>
    </row>
    <row r="4728" spans="1:25" x14ac:dyDescent="0.2">
      <c r="A4728">
        <v>741</v>
      </c>
      <c r="B4728" t="s">
        <v>4012</v>
      </c>
      <c r="C4728" t="s">
        <v>4012</v>
      </c>
      <c r="D4728" t="s">
        <v>5</v>
      </c>
      <c r="E4728" t="s">
        <v>3518</v>
      </c>
      <c r="F4728" t="s">
        <v>3519</v>
      </c>
      <c r="H4728" t="s">
        <v>3520</v>
      </c>
      <c r="I4728" t="s">
        <v>3969</v>
      </c>
      <c r="J4728" t="s">
        <v>4</v>
      </c>
      <c r="K4728" t="s">
        <v>442</v>
      </c>
      <c r="M4728">
        <v>150</v>
      </c>
      <c r="X4728" t="str">
        <f>LEFT(Table7[[#This Row],[Month]],4)</f>
        <v>2024</v>
      </c>
      <c r="Y4728">
        <f>SIGN(Table7[[#This Row],[Internal Monthly Cost]])</f>
        <v>1</v>
      </c>
    </row>
    <row r="4729" spans="1:25" x14ac:dyDescent="0.2">
      <c r="A4729">
        <v>749</v>
      </c>
      <c r="B4729" t="s">
        <v>4012</v>
      </c>
      <c r="C4729" t="s">
        <v>4012</v>
      </c>
      <c r="D4729" t="s">
        <v>5</v>
      </c>
      <c r="E4729" t="s">
        <v>3527</v>
      </c>
      <c r="F4729" t="s">
        <v>3519</v>
      </c>
      <c r="H4729" t="s">
        <v>3520</v>
      </c>
      <c r="I4729" t="s">
        <v>3969</v>
      </c>
      <c r="J4729" t="s">
        <v>4</v>
      </c>
      <c r="K4729" t="s">
        <v>442</v>
      </c>
      <c r="M4729">
        <v>150</v>
      </c>
      <c r="X4729" t="str">
        <f>LEFT(Table7[[#This Row],[Month]],4)</f>
        <v>2024</v>
      </c>
      <c r="Y4729">
        <f>SIGN(Table7[[#This Row],[Internal Monthly Cost]])</f>
        <v>1</v>
      </c>
    </row>
    <row r="4730" spans="1:25" x14ac:dyDescent="0.2">
      <c r="A4730">
        <v>747</v>
      </c>
      <c r="B4730" t="s">
        <v>4012</v>
      </c>
      <c r="C4730" t="s">
        <v>4012</v>
      </c>
      <c r="D4730" t="s">
        <v>5</v>
      </c>
      <c r="E4730" t="s">
        <v>3525</v>
      </c>
      <c r="F4730" t="s">
        <v>3519</v>
      </c>
      <c r="H4730" t="s">
        <v>3520</v>
      </c>
      <c r="I4730" t="s">
        <v>3969</v>
      </c>
      <c r="J4730" t="s">
        <v>4</v>
      </c>
      <c r="K4730" t="s">
        <v>442</v>
      </c>
      <c r="M4730">
        <v>150</v>
      </c>
      <c r="X4730" t="str">
        <f>LEFT(Table7[[#This Row],[Month]],4)</f>
        <v>2024</v>
      </c>
      <c r="Y4730">
        <f>SIGN(Table7[[#This Row],[Internal Monthly Cost]])</f>
        <v>1</v>
      </c>
    </row>
    <row r="4731" spans="1:25" x14ac:dyDescent="0.2">
      <c r="A4731">
        <v>748</v>
      </c>
      <c r="B4731" t="s">
        <v>4012</v>
      </c>
      <c r="C4731" t="s">
        <v>4012</v>
      </c>
      <c r="D4731" t="s">
        <v>5</v>
      </c>
      <c r="E4731" t="s">
        <v>3526</v>
      </c>
      <c r="F4731" t="s">
        <v>3519</v>
      </c>
      <c r="H4731" t="s">
        <v>3520</v>
      </c>
      <c r="I4731" t="s">
        <v>3969</v>
      </c>
      <c r="J4731" t="s">
        <v>4</v>
      </c>
      <c r="K4731" t="s">
        <v>442</v>
      </c>
      <c r="M4731">
        <v>150</v>
      </c>
      <c r="X4731" t="str">
        <f>LEFT(Table7[[#This Row],[Month]],4)</f>
        <v>2024</v>
      </c>
      <c r="Y4731">
        <f>SIGN(Table7[[#This Row],[Internal Monthly Cost]])</f>
        <v>1</v>
      </c>
    </row>
    <row r="4732" spans="1:25" x14ac:dyDescent="0.2">
      <c r="A4732">
        <v>750</v>
      </c>
      <c r="B4732" t="s">
        <v>4012</v>
      </c>
      <c r="C4732" t="s">
        <v>4012</v>
      </c>
      <c r="D4732" t="s">
        <v>5</v>
      </c>
      <c r="E4732" t="s">
        <v>3528</v>
      </c>
      <c r="F4732" t="s">
        <v>3519</v>
      </c>
      <c r="H4732" t="s">
        <v>3520</v>
      </c>
      <c r="I4732" t="s">
        <v>3969</v>
      </c>
      <c r="J4732" t="s">
        <v>4</v>
      </c>
      <c r="K4732" t="s">
        <v>442</v>
      </c>
      <c r="M4732">
        <v>150</v>
      </c>
      <c r="X4732" t="str">
        <f>LEFT(Table7[[#This Row],[Month]],4)</f>
        <v>2024</v>
      </c>
      <c r="Y4732">
        <f>SIGN(Table7[[#This Row],[Internal Monthly Cost]])</f>
        <v>1</v>
      </c>
    </row>
    <row r="4733" spans="1:25" x14ac:dyDescent="0.2">
      <c r="A4733">
        <v>736</v>
      </c>
      <c r="B4733" t="s">
        <v>4012</v>
      </c>
      <c r="C4733" t="s">
        <v>4012</v>
      </c>
      <c r="D4733" t="s">
        <v>5</v>
      </c>
      <c r="E4733" t="s">
        <v>3393</v>
      </c>
      <c r="F4733" t="s">
        <v>652</v>
      </c>
      <c r="G4733" t="s">
        <v>3394</v>
      </c>
      <c r="H4733" t="s">
        <v>3383</v>
      </c>
      <c r="I4733" t="s">
        <v>3430</v>
      </c>
      <c r="J4733" t="s">
        <v>8</v>
      </c>
      <c r="K4733" t="s">
        <v>124</v>
      </c>
      <c r="M4733">
        <v>81</v>
      </c>
      <c r="N4733" t="s">
        <v>2764</v>
      </c>
      <c r="O4733" t="s">
        <v>2763</v>
      </c>
      <c r="P4733" t="s">
        <v>2765</v>
      </c>
      <c r="Q4733" t="s">
        <v>139</v>
      </c>
      <c r="R4733" t="s">
        <v>811</v>
      </c>
      <c r="S4733" t="s">
        <v>345</v>
      </c>
      <c r="T4733" t="s">
        <v>3975</v>
      </c>
      <c r="U4733" t="s">
        <v>343</v>
      </c>
      <c r="V4733" t="s">
        <v>344</v>
      </c>
      <c r="X4733" t="str">
        <f>LEFT(Table7[[#This Row],[Month]],4)</f>
        <v>2024</v>
      </c>
      <c r="Y4733">
        <f>SIGN(Table7[[#This Row],[Internal Monthly Cost]])</f>
        <v>1</v>
      </c>
    </row>
    <row r="4734" spans="1:25" x14ac:dyDescent="0.2">
      <c r="A4734">
        <v>766</v>
      </c>
      <c r="B4734" t="s">
        <v>4012</v>
      </c>
      <c r="C4734" t="s">
        <v>4012</v>
      </c>
      <c r="D4734" t="s">
        <v>5</v>
      </c>
      <c r="E4734" t="s">
        <v>4007</v>
      </c>
      <c r="F4734" t="s">
        <v>652</v>
      </c>
      <c r="H4734" t="s">
        <v>4010</v>
      </c>
      <c r="J4734" t="s">
        <v>8</v>
      </c>
      <c r="K4734" t="s">
        <v>130</v>
      </c>
      <c r="M4734">
        <v>41</v>
      </c>
      <c r="N4734" t="s">
        <v>4016</v>
      </c>
      <c r="O4734" t="s">
        <v>4017</v>
      </c>
      <c r="P4734" t="s">
        <v>4018</v>
      </c>
      <c r="Q4734" t="s">
        <v>142</v>
      </c>
      <c r="R4734" t="s">
        <v>141</v>
      </c>
      <c r="S4734" t="s">
        <v>345</v>
      </c>
      <c r="T4734" t="s">
        <v>3985</v>
      </c>
      <c r="U4734" t="s">
        <v>343</v>
      </c>
      <c r="V4734" s="4" t="s">
        <v>4019</v>
      </c>
      <c r="X4734" t="str">
        <f>LEFT(Table7[[#This Row],[Month]],4)</f>
        <v>2024</v>
      </c>
      <c r="Y4734">
        <f>SIGN(Table7[[#This Row],[Internal Monthly Cost]])</f>
        <v>1</v>
      </c>
    </row>
    <row r="4735" spans="1:25" x14ac:dyDescent="0.2">
      <c r="A4735">
        <v>677</v>
      </c>
      <c r="B4735" t="s">
        <v>4012</v>
      </c>
      <c r="C4735" t="s">
        <v>4012</v>
      </c>
      <c r="D4735" t="s">
        <v>5</v>
      </c>
      <c r="E4735" t="s">
        <v>1828</v>
      </c>
      <c r="F4735" t="s">
        <v>652</v>
      </c>
      <c r="G4735" t="s">
        <v>1831</v>
      </c>
      <c r="H4735" t="s">
        <v>1635</v>
      </c>
      <c r="I4735" t="s">
        <v>2905</v>
      </c>
      <c r="J4735" t="s">
        <v>8</v>
      </c>
      <c r="K4735" t="s">
        <v>123</v>
      </c>
      <c r="M4735">
        <v>36</v>
      </c>
      <c r="N4735" t="s">
        <v>445</v>
      </c>
      <c r="O4735" t="s">
        <v>446</v>
      </c>
      <c r="P4735" t="s">
        <v>447</v>
      </c>
      <c r="Q4735" t="s">
        <v>171</v>
      </c>
      <c r="R4735" t="s">
        <v>138</v>
      </c>
      <c r="S4735" t="s">
        <v>345</v>
      </c>
      <c r="T4735" t="s">
        <v>380</v>
      </c>
      <c r="U4735" t="s">
        <v>343</v>
      </c>
      <c r="V4735" t="s">
        <v>381</v>
      </c>
      <c r="X4735" t="str">
        <f>LEFT(Table7[[#This Row],[Month]],4)</f>
        <v>2024</v>
      </c>
      <c r="Y4735">
        <f>SIGN(Table7[[#This Row],[Internal Monthly Cost]])</f>
        <v>1</v>
      </c>
    </row>
    <row r="4736" spans="1:25" x14ac:dyDescent="0.2">
      <c r="A4736">
        <v>676</v>
      </c>
      <c r="B4736" t="s">
        <v>4012</v>
      </c>
      <c r="C4736" t="s">
        <v>4012</v>
      </c>
      <c r="D4736" t="s">
        <v>5</v>
      </c>
      <c r="E4736" t="s">
        <v>2830</v>
      </c>
      <c r="F4736" t="s">
        <v>652</v>
      </c>
      <c r="G4736" t="s">
        <v>2831</v>
      </c>
      <c r="H4736" t="s">
        <v>2832</v>
      </c>
      <c r="I4736" t="s">
        <v>2905</v>
      </c>
      <c r="J4736" t="s">
        <v>8</v>
      </c>
      <c r="K4736" t="s">
        <v>127</v>
      </c>
      <c r="M4736">
        <v>36</v>
      </c>
      <c r="N4736" t="s">
        <v>3093</v>
      </c>
      <c r="O4736" t="s">
        <v>3094</v>
      </c>
      <c r="P4736" t="s">
        <v>3095</v>
      </c>
      <c r="Q4736" t="s">
        <v>140</v>
      </c>
      <c r="R4736" t="s">
        <v>811</v>
      </c>
      <c r="S4736" t="s">
        <v>345</v>
      </c>
      <c r="T4736" t="s">
        <v>3975</v>
      </c>
      <c r="U4736" t="s">
        <v>343</v>
      </c>
      <c r="V4736" t="s">
        <v>3096</v>
      </c>
      <c r="X4736" t="str">
        <f>LEFT(Table7[[#This Row],[Month]],4)</f>
        <v>2024</v>
      </c>
      <c r="Y4736">
        <f>SIGN(Table7[[#This Row],[Internal Monthly Cost]])</f>
        <v>1</v>
      </c>
    </row>
    <row r="4737" spans="1:25" x14ac:dyDescent="0.2">
      <c r="A4737">
        <v>752</v>
      </c>
      <c r="B4737" t="s">
        <v>4012</v>
      </c>
      <c r="C4737" t="s">
        <v>4012</v>
      </c>
      <c r="D4737" t="s">
        <v>5</v>
      </c>
      <c r="E4737" t="s">
        <v>3630</v>
      </c>
      <c r="F4737" t="s">
        <v>652</v>
      </c>
      <c r="G4737" t="s">
        <v>3631</v>
      </c>
      <c r="H4737" t="s">
        <v>3632</v>
      </c>
      <c r="J4737" t="s">
        <v>8</v>
      </c>
      <c r="K4737" t="s">
        <v>124</v>
      </c>
      <c r="M4737">
        <v>78</v>
      </c>
      <c r="N4737" t="s">
        <v>3692</v>
      </c>
      <c r="O4737" t="s">
        <v>3691</v>
      </c>
      <c r="P4737" t="s">
        <v>3693</v>
      </c>
      <c r="Q4737" t="s">
        <v>139</v>
      </c>
      <c r="R4737" t="s">
        <v>811</v>
      </c>
      <c r="S4737" t="s">
        <v>345</v>
      </c>
      <c r="T4737" t="s">
        <v>3975</v>
      </c>
      <c r="U4737" t="s">
        <v>343</v>
      </c>
      <c r="V4737" t="s">
        <v>3695</v>
      </c>
      <c r="X4737" t="str">
        <f>LEFT(Table7[[#This Row],[Month]],4)</f>
        <v>2024</v>
      </c>
      <c r="Y4737">
        <f>SIGN(Table7[[#This Row],[Internal Monthly Cost]])</f>
        <v>1</v>
      </c>
    </row>
    <row r="4738" spans="1:25" x14ac:dyDescent="0.2">
      <c r="A4738">
        <v>730</v>
      </c>
      <c r="B4738" t="s">
        <v>4012</v>
      </c>
      <c r="C4738" t="s">
        <v>4012</v>
      </c>
      <c r="D4738" t="s">
        <v>5</v>
      </c>
      <c r="E4738" t="s">
        <v>3381</v>
      </c>
      <c r="F4738" t="s">
        <v>652</v>
      </c>
      <c r="G4738" t="s">
        <v>3382</v>
      </c>
      <c r="H4738" t="s">
        <v>3383</v>
      </c>
      <c r="I4738" t="s">
        <v>3430</v>
      </c>
      <c r="J4738" t="s">
        <v>8</v>
      </c>
      <c r="K4738" t="s">
        <v>124</v>
      </c>
      <c r="M4738">
        <v>81</v>
      </c>
      <c r="N4738" t="s">
        <v>328</v>
      </c>
      <c r="O4738" t="s">
        <v>329</v>
      </c>
      <c r="P4738" t="s">
        <v>330</v>
      </c>
      <c r="Q4738" t="s">
        <v>139</v>
      </c>
      <c r="R4738" t="s">
        <v>811</v>
      </c>
      <c r="S4738" t="s">
        <v>345</v>
      </c>
      <c r="T4738" t="s">
        <v>3975</v>
      </c>
      <c r="U4738" t="s">
        <v>343</v>
      </c>
      <c r="V4738" t="s">
        <v>356</v>
      </c>
      <c r="X4738" t="str">
        <f>LEFT(Table7[[#This Row],[Month]],4)</f>
        <v>2024</v>
      </c>
      <c r="Y4738">
        <f>SIGN(Table7[[#This Row],[Internal Monthly Cost]])</f>
        <v>1</v>
      </c>
    </row>
    <row r="4739" spans="1:25" x14ac:dyDescent="0.2">
      <c r="A4739">
        <v>723</v>
      </c>
      <c r="B4739" t="s">
        <v>4012</v>
      </c>
      <c r="C4739" t="s">
        <v>4012</v>
      </c>
      <c r="D4739" t="s">
        <v>5</v>
      </c>
      <c r="E4739" t="s">
        <v>3297</v>
      </c>
      <c r="F4739" t="s">
        <v>652</v>
      </c>
      <c r="G4739" t="s">
        <v>3298</v>
      </c>
      <c r="H4739" t="s">
        <v>3299</v>
      </c>
      <c r="I4739" t="s">
        <v>3336</v>
      </c>
      <c r="J4739" t="s">
        <v>8</v>
      </c>
      <c r="K4739" t="s">
        <v>124</v>
      </c>
      <c r="M4739">
        <v>80</v>
      </c>
      <c r="N4739" t="s">
        <v>159</v>
      </c>
      <c r="O4739" t="s">
        <v>252</v>
      </c>
      <c r="P4739" t="s">
        <v>160</v>
      </c>
      <c r="Q4739" t="s">
        <v>139</v>
      </c>
      <c r="R4739" t="s">
        <v>811</v>
      </c>
      <c r="S4739" t="s">
        <v>345</v>
      </c>
      <c r="T4739" t="s">
        <v>3975</v>
      </c>
      <c r="U4739" t="s">
        <v>343</v>
      </c>
      <c r="V4739" t="s">
        <v>393</v>
      </c>
      <c r="X4739" t="str">
        <f>LEFT(Table7[[#This Row],[Month]],4)</f>
        <v>2024</v>
      </c>
      <c r="Y4739">
        <f>SIGN(Table7[[#This Row],[Internal Monthly Cost]])</f>
        <v>1</v>
      </c>
    </row>
    <row r="4740" spans="1:25" x14ac:dyDescent="0.2">
      <c r="A4740">
        <v>743</v>
      </c>
      <c r="B4740" t="s">
        <v>4012</v>
      </c>
      <c r="C4740" t="s">
        <v>4012</v>
      </c>
      <c r="D4740" t="s">
        <v>5</v>
      </c>
      <c r="E4740" t="s">
        <v>3522</v>
      </c>
      <c r="F4740" t="s">
        <v>3519</v>
      </c>
      <c r="H4740" t="s">
        <v>3520</v>
      </c>
      <c r="I4740" t="s">
        <v>3969</v>
      </c>
      <c r="J4740" t="s">
        <v>4</v>
      </c>
      <c r="K4740" t="s">
        <v>442</v>
      </c>
      <c r="M4740">
        <v>150</v>
      </c>
      <c r="N4740" t="s">
        <v>2928</v>
      </c>
      <c r="O4740" t="s">
        <v>2929</v>
      </c>
      <c r="P4740" t="s">
        <v>2896</v>
      </c>
      <c r="Q4740" t="s">
        <v>441</v>
      </c>
      <c r="R4740" t="s">
        <v>442</v>
      </c>
      <c r="S4740" t="s">
        <v>345</v>
      </c>
      <c r="T4740" t="s">
        <v>3980</v>
      </c>
      <c r="U4740" t="s">
        <v>343</v>
      </c>
      <c r="V4740" t="s">
        <v>2876</v>
      </c>
      <c r="X4740" t="str">
        <f>LEFT(Table7[[#This Row],[Month]],4)</f>
        <v>2024</v>
      </c>
      <c r="Y4740">
        <f>SIGN(Table7[[#This Row],[Internal Monthly Cost]])</f>
        <v>1</v>
      </c>
    </row>
    <row r="4741" spans="1:25" x14ac:dyDescent="0.2">
      <c r="A4741">
        <v>725</v>
      </c>
      <c r="B4741" t="s">
        <v>4012</v>
      </c>
      <c r="C4741" t="s">
        <v>4012</v>
      </c>
      <c r="D4741" t="s">
        <v>5</v>
      </c>
      <c r="E4741" t="s">
        <v>3302</v>
      </c>
      <c r="F4741" t="s">
        <v>652</v>
      </c>
      <c r="G4741" t="s">
        <v>3303</v>
      </c>
      <c r="H4741" t="s">
        <v>3299</v>
      </c>
      <c r="I4741" t="s">
        <v>3336</v>
      </c>
      <c r="J4741" t="s">
        <v>8</v>
      </c>
      <c r="K4741" t="s">
        <v>124</v>
      </c>
      <c r="M4741">
        <v>80</v>
      </c>
      <c r="N4741" t="s">
        <v>3304</v>
      </c>
      <c r="O4741" t="s">
        <v>3305</v>
      </c>
      <c r="P4741" t="s">
        <v>3306</v>
      </c>
      <c r="Q4741" t="s">
        <v>139</v>
      </c>
      <c r="R4741" t="s">
        <v>811</v>
      </c>
      <c r="S4741" t="s">
        <v>345</v>
      </c>
      <c r="T4741" t="s">
        <v>3975</v>
      </c>
      <c r="U4741" t="s">
        <v>343</v>
      </c>
      <c r="V4741" t="s">
        <v>3307</v>
      </c>
      <c r="X4741" t="str">
        <f>LEFT(Table7[[#This Row],[Month]],4)</f>
        <v>2024</v>
      </c>
      <c r="Y4741">
        <f>SIGN(Table7[[#This Row],[Internal Monthly Cost]])</f>
        <v>1</v>
      </c>
    </row>
    <row r="4742" spans="1:25" x14ac:dyDescent="0.2">
      <c r="A4742">
        <v>706</v>
      </c>
      <c r="B4742" t="s">
        <v>4012</v>
      </c>
      <c r="C4742" t="s">
        <v>4012</v>
      </c>
      <c r="D4742" t="s">
        <v>5</v>
      </c>
      <c r="E4742" t="s">
        <v>2994</v>
      </c>
      <c r="F4742" t="s">
        <v>652</v>
      </c>
      <c r="G4742" t="s">
        <v>2996</v>
      </c>
      <c r="H4742" t="s">
        <v>2980</v>
      </c>
      <c r="I4742" t="s">
        <v>3077</v>
      </c>
      <c r="J4742" t="s">
        <v>8</v>
      </c>
      <c r="K4742" t="s">
        <v>124</v>
      </c>
      <c r="M4742">
        <v>75</v>
      </c>
      <c r="N4742" t="s">
        <v>46</v>
      </c>
      <c r="O4742" t="s">
        <v>219</v>
      </c>
      <c r="P4742" t="s">
        <v>47</v>
      </c>
      <c r="Q4742" t="s">
        <v>139</v>
      </c>
      <c r="R4742" t="s">
        <v>811</v>
      </c>
      <c r="S4742" t="s">
        <v>345</v>
      </c>
      <c r="T4742" t="s">
        <v>3975</v>
      </c>
      <c r="U4742" t="s">
        <v>343</v>
      </c>
      <c r="V4742" t="s">
        <v>354</v>
      </c>
      <c r="X4742" t="str">
        <f>LEFT(Table7[[#This Row],[Month]],4)</f>
        <v>2024</v>
      </c>
      <c r="Y4742">
        <f>SIGN(Table7[[#This Row],[Internal Monthly Cost]])</f>
        <v>1</v>
      </c>
    </row>
    <row r="4743" spans="1:25" x14ac:dyDescent="0.2">
      <c r="A4743">
        <v>707</v>
      </c>
      <c r="B4743" t="s">
        <v>4012</v>
      </c>
      <c r="C4743" t="s">
        <v>4012</v>
      </c>
      <c r="D4743" t="s">
        <v>5</v>
      </c>
      <c r="E4743" t="s">
        <v>3000</v>
      </c>
      <c r="F4743" t="s">
        <v>652</v>
      </c>
      <c r="G4743" t="s">
        <v>3001</v>
      </c>
      <c r="H4743" t="s">
        <v>2980</v>
      </c>
      <c r="I4743" t="s">
        <v>3077</v>
      </c>
      <c r="J4743" t="s">
        <v>8</v>
      </c>
      <c r="K4743" t="s">
        <v>124</v>
      </c>
      <c r="M4743">
        <v>75</v>
      </c>
      <c r="N4743" t="s">
        <v>74</v>
      </c>
      <c r="O4743" t="s">
        <v>218</v>
      </c>
      <c r="P4743" t="s">
        <v>75</v>
      </c>
      <c r="Q4743" t="s">
        <v>139</v>
      </c>
      <c r="R4743" t="s">
        <v>811</v>
      </c>
      <c r="S4743" t="s">
        <v>345</v>
      </c>
      <c r="T4743" t="s">
        <v>3975</v>
      </c>
      <c r="U4743" t="s">
        <v>343</v>
      </c>
      <c r="V4743" t="s">
        <v>353</v>
      </c>
      <c r="X4743" t="str">
        <f>LEFT(Table7[[#This Row],[Month]],4)</f>
        <v>2024</v>
      </c>
      <c r="Y4743">
        <f>SIGN(Table7[[#This Row],[Internal Monthly Cost]])</f>
        <v>1</v>
      </c>
    </row>
    <row r="4744" spans="1:25" x14ac:dyDescent="0.2">
      <c r="A4744">
        <v>708</v>
      </c>
      <c r="B4744" t="s">
        <v>4012</v>
      </c>
      <c r="C4744" t="s">
        <v>4012</v>
      </c>
      <c r="D4744" t="s">
        <v>5</v>
      </c>
      <c r="E4744" t="s">
        <v>3005</v>
      </c>
      <c r="F4744" t="s">
        <v>652</v>
      </c>
      <c r="G4744" t="s">
        <v>3006</v>
      </c>
      <c r="H4744" t="s">
        <v>2980</v>
      </c>
      <c r="I4744" t="s">
        <v>3077</v>
      </c>
      <c r="J4744" t="s">
        <v>8</v>
      </c>
      <c r="K4744" t="s">
        <v>124</v>
      </c>
      <c r="M4744">
        <v>75</v>
      </c>
      <c r="N4744" t="s">
        <v>58</v>
      </c>
      <c r="O4744" t="s">
        <v>237</v>
      </c>
      <c r="P4744" t="s">
        <v>59</v>
      </c>
      <c r="Q4744" t="s">
        <v>139</v>
      </c>
      <c r="R4744" t="s">
        <v>811</v>
      </c>
      <c r="S4744" t="s">
        <v>345</v>
      </c>
      <c r="T4744" t="s">
        <v>3975</v>
      </c>
      <c r="U4744" t="s">
        <v>343</v>
      </c>
      <c r="V4744" t="s">
        <v>358</v>
      </c>
      <c r="X4744" t="str">
        <f>LEFT(Table7[[#This Row],[Month]],4)</f>
        <v>2024</v>
      </c>
      <c r="Y4744">
        <f>SIGN(Table7[[#This Row],[Internal Monthly Cost]])</f>
        <v>1</v>
      </c>
    </row>
    <row r="4745" spans="1:25" x14ac:dyDescent="0.2">
      <c r="A4745">
        <v>702</v>
      </c>
      <c r="B4745" t="s">
        <v>4012</v>
      </c>
      <c r="C4745" t="s">
        <v>4012</v>
      </c>
      <c r="D4745" t="s">
        <v>5</v>
      </c>
      <c r="E4745" t="s">
        <v>2948</v>
      </c>
      <c r="F4745" t="s">
        <v>652</v>
      </c>
      <c r="G4745" t="s">
        <v>2949</v>
      </c>
      <c r="H4745" t="s">
        <v>2950</v>
      </c>
      <c r="I4745" t="s">
        <v>3056</v>
      </c>
      <c r="J4745" t="s">
        <v>8</v>
      </c>
      <c r="K4745" t="s">
        <v>127</v>
      </c>
      <c r="M4745">
        <v>37</v>
      </c>
      <c r="N4745" t="s">
        <v>856</v>
      </c>
      <c r="O4745" t="s">
        <v>855</v>
      </c>
      <c r="P4745" t="s">
        <v>857</v>
      </c>
      <c r="Q4745" t="s">
        <v>140</v>
      </c>
      <c r="R4745" t="s">
        <v>811</v>
      </c>
      <c r="S4745" t="s">
        <v>360</v>
      </c>
      <c r="T4745" t="s">
        <v>3975</v>
      </c>
      <c r="U4745" t="s">
        <v>343</v>
      </c>
      <c r="V4745" t="s">
        <v>858</v>
      </c>
      <c r="X4745" t="str">
        <f>LEFT(Table7[[#This Row],[Month]],4)</f>
        <v>2024</v>
      </c>
      <c r="Y4745">
        <f>SIGN(Table7[[#This Row],[Internal Monthly Cost]])</f>
        <v>1</v>
      </c>
    </row>
    <row r="4746" spans="1:25" x14ac:dyDescent="0.2">
      <c r="A4746">
        <v>722</v>
      </c>
      <c r="B4746" t="s">
        <v>4012</v>
      </c>
      <c r="C4746" t="s">
        <v>4012</v>
      </c>
      <c r="D4746" t="s">
        <v>5</v>
      </c>
      <c r="E4746" t="s">
        <v>3277</v>
      </c>
      <c r="F4746" t="s">
        <v>652</v>
      </c>
      <c r="G4746" t="s">
        <v>3271</v>
      </c>
      <c r="H4746" t="s">
        <v>3295</v>
      </c>
      <c r="I4746" t="s">
        <v>3294</v>
      </c>
      <c r="J4746" t="s">
        <v>8</v>
      </c>
      <c r="K4746" t="s">
        <v>123</v>
      </c>
      <c r="M4746">
        <v>40</v>
      </c>
      <c r="N4746" t="s">
        <v>31</v>
      </c>
      <c r="O4746" t="s">
        <v>194</v>
      </c>
      <c r="P4746" t="s">
        <v>32</v>
      </c>
      <c r="Q4746" t="s">
        <v>171</v>
      </c>
      <c r="R4746" t="s">
        <v>138</v>
      </c>
      <c r="S4746" t="s">
        <v>345</v>
      </c>
      <c r="T4746" t="s">
        <v>362</v>
      </c>
      <c r="U4746" t="s">
        <v>361</v>
      </c>
      <c r="V4746" t="s">
        <v>363</v>
      </c>
      <c r="W4746" t="s">
        <v>3849</v>
      </c>
      <c r="X4746" t="str">
        <f>LEFT(Table7[[#This Row],[Month]],4)</f>
        <v>2024</v>
      </c>
      <c r="Y4746">
        <f>SIGN(Table7[[#This Row],[Internal Monthly Cost]])</f>
        <v>1</v>
      </c>
    </row>
    <row r="4747" spans="1:25" x14ac:dyDescent="0.2">
      <c r="A4747">
        <v>739</v>
      </c>
      <c r="B4747" t="s">
        <v>4012</v>
      </c>
      <c r="C4747" t="s">
        <v>4012</v>
      </c>
      <c r="D4747" t="s">
        <v>5</v>
      </c>
      <c r="E4747" t="s">
        <v>3439</v>
      </c>
      <c r="F4747" t="s">
        <v>652</v>
      </c>
      <c r="G4747" t="s">
        <v>3440</v>
      </c>
      <c r="H4747" t="s">
        <v>3441</v>
      </c>
      <c r="I4747" t="s">
        <v>3452</v>
      </c>
      <c r="J4747" t="s">
        <v>4</v>
      </c>
      <c r="K4747" t="s">
        <v>127</v>
      </c>
      <c r="M4747">
        <v>33</v>
      </c>
      <c r="X4747" t="str">
        <f>LEFT(Table7[[#This Row],[Month]],4)</f>
        <v>2024</v>
      </c>
      <c r="Y4747">
        <f>SIGN(Table7[[#This Row],[Internal Monthly Cost]])</f>
        <v>1</v>
      </c>
    </row>
    <row r="4748" spans="1:25" x14ac:dyDescent="0.2">
      <c r="A4748">
        <v>726</v>
      </c>
      <c r="B4748" t="s">
        <v>4012</v>
      </c>
      <c r="C4748" t="s">
        <v>4012</v>
      </c>
      <c r="D4748" t="s">
        <v>5</v>
      </c>
      <c r="E4748" t="s">
        <v>3308</v>
      </c>
      <c r="F4748" t="s">
        <v>652</v>
      </c>
      <c r="G4748" t="s">
        <v>3309</v>
      </c>
      <c r="H4748" t="s">
        <v>3299</v>
      </c>
      <c r="I4748" t="s">
        <v>3336</v>
      </c>
      <c r="J4748" t="s">
        <v>8</v>
      </c>
      <c r="K4748" t="s">
        <v>123</v>
      </c>
      <c r="M4748">
        <v>41</v>
      </c>
      <c r="N4748" t="s">
        <v>27</v>
      </c>
      <c r="O4748" t="s">
        <v>202</v>
      </c>
      <c r="P4748" t="s">
        <v>28</v>
      </c>
      <c r="Q4748" t="s">
        <v>171</v>
      </c>
      <c r="R4748" t="s">
        <v>138</v>
      </c>
      <c r="S4748" t="s">
        <v>345</v>
      </c>
      <c r="T4748" t="s">
        <v>380</v>
      </c>
      <c r="U4748" t="s">
        <v>361</v>
      </c>
      <c r="V4748" t="s">
        <v>381</v>
      </c>
      <c r="W4748" t="s">
        <v>3977</v>
      </c>
      <c r="X4748" t="str">
        <f>LEFT(Table7[[#This Row],[Month]],4)</f>
        <v>2024</v>
      </c>
      <c r="Y4748">
        <f>SIGN(Table7[[#This Row],[Internal Monthly Cost]])</f>
        <v>1</v>
      </c>
    </row>
    <row r="4749" spans="1:25" x14ac:dyDescent="0.2">
      <c r="A4749">
        <v>717</v>
      </c>
      <c r="B4749" t="s">
        <v>4020</v>
      </c>
      <c r="C4749" t="s">
        <v>4020</v>
      </c>
      <c r="D4749" t="s">
        <v>5</v>
      </c>
      <c r="E4749" t="s">
        <v>3161</v>
      </c>
      <c r="F4749" t="s">
        <v>652</v>
      </c>
      <c r="G4749" t="s">
        <v>3164</v>
      </c>
      <c r="H4749" t="s">
        <v>3165</v>
      </c>
      <c r="I4749" t="s">
        <v>3187</v>
      </c>
      <c r="J4749" t="s">
        <v>8</v>
      </c>
      <c r="K4749" t="s">
        <v>123</v>
      </c>
      <c r="M4749">
        <v>67</v>
      </c>
      <c r="N4749" t="s">
        <v>1064</v>
      </c>
      <c r="O4749" t="s">
        <v>1063</v>
      </c>
      <c r="P4749" t="s">
        <v>1065</v>
      </c>
      <c r="Q4749" t="s">
        <v>171</v>
      </c>
      <c r="R4749" t="s">
        <v>138</v>
      </c>
      <c r="S4749" t="s">
        <v>345</v>
      </c>
      <c r="T4749" t="s">
        <v>451</v>
      </c>
      <c r="U4749" t="s">
        <v>343</v>
      </c>
      <c r="V4749" t="s">
        <v>1066</v>
      </c>
      <c r="X4749" t="str">
        <f>LEFT(Table7[[#This Row],[Month]],4)</f>
        <v>2024</v>
      </c>
      <c r="Y4749">
        <f>SIGN(Table7[[#This Row],[Internal Monthly Cost]])</f>
        <v>1</v>
      </c>
    </row>
    <row r="4750" spans="1:25" x14ac:dyDescent="0.2">
      <c r="A4750">
        <v>519</v>
      </c>
      <c r="B4750" t="s">
        <v>4020</v>
      </c>
      <c r="C4750" t="s">
        <v>4020</v>
      </c>
      <c r="D4750" t="s">
        <v>5</v>
      </c>
      <c r="E4750" t="s">
        <v>2281</v>
      </c>
      <c r="F4750" t="s">
        <v>652</v>
      </c>
      <c r="G4750" t="s">
        <v>3893</v>
      </c>
      <c r="H4750" t="s">
        <v>3928</v>
      </c>
      <c r="J4750" t="s">
        <v>8</v>
      </c>
      <c r="K4750" t="s">
        <v>124</v>
      </c>
      <c r="M4750">
        <v>18</v>
      </c>
      <c r="N4750" t="s">
        <v>3758</v>
      </c>
      <c r="O4750" t="s">
        <v>3757</v>
      </c>
      <c r="P4750" t="s">
        <v>3759</v>
      </c>
      <c r="Q4750" t="s">
        <v>139</v>
      </c>
      <c r="R4750" t="s">
        <v>811</v>
      </c>
      <c r="S4750" t="s">
        <v>360</v>
      </c>
      <c r="T4750" t="s">
        <v>3975</v>
      </c>
      <c r="U4750" t="s">
        <v>343</v>
      </c>
      <c r="V4750" t="s">
        <v>3756</v>
      </c>
      <c r="X4750" t="str">
        <f>LEFT(Table7[[#This Row],[Month]],4)</f>
        <v>2024</v>
      </c>
      <c r="Y4750">
        <f>SIGN(Table7[[#This Row],[Internal Monthly Cost]])</f>
        <v>1</v>
      </c>
    </row>
    <row r="4751" spans="1:25" x14ac:dyDescent="0.2">
      <c r="A4751">
        <v>531</v>
      </c>
      <c r="B4751" t="s">
        <v>4020</v>
      </c>
      <c r="C4751" t="s">
        <v>4020</v>
      </c>
      <c r="D4751" t="s">
        <v>5</v>
      </c>
      <c r="E4751" t="s">
        <v>2355</v>
      </c>
      <c r="F4751" t="s">
        <v>652</v>
      </c>
      <c r="G4751" t="s">
        <v>3901</v>
      </c>
      <c r="H4751" t="s">
        <v>3917</v>
      </c>
      <c r="J4751" t="s">
        <v>8</v>
      </c>
      <c r="K4751" t="s">
        <v>124</v>
      </c>
      <c r="M4751">
        <v>18</v>
      </c>
      <c r="N4751" t="s">
        <v>3868</v>
      </c>
      <c r="O4751" t="s">
        <v>3867</v>
      </c>
      <c r="P4751" t="s">
        <v>3869</v>
      </c>
      <c r="Q4751" t="s">
        <v>139</v>
      </c>
      <c r="R4751" t="s">
        <v>811</v>
      </c>
      <c r="S4751" t="s">
        <v>360</v>
      </c>
      <c r="T4751" t="s">
        <v>3975</v>
      </c>
      <c r="U4751" t="s">
        <v>343</v>
      </c>
      <c r="V4751" t="s">
        <v>3870</v>
      </c>
      <c r="X4751" t="str">
        <f>LEFT(Table7[[#This Row],[Month]],4)</f>
        <v>2024</v>
      </c>
      <c r="Y4751">
        <f>SIGN(Table7[[#This Row],[Internal Monthly Cost]])</f>
        <v>1</v>
      </c>
    </row>
    <row r="4752" spans="1:25" x14ac:dyDescent="0.2">
      <c r="A4752">
        <v>520</v>
      </c>
      <c r="B4752" t="s">
        <v>4020</v>
      </c>
      <c r="C4752" t="s">
        <v>4020</v>
      </c>
      <c r="D4752" t="s">
        <v>5</v>
      </c>
      <c r="E4752" t="s">
        <v>2329</v>
      </c>
      <c r="F4752" t="s">
        <v>652</v>
      </c>
      <c r="G4752" t="s">
        <v>3894</v>
      </c>
      <c r="H4752" t="s">
        <v>3919</v>
      </c>
      <c r="J4752" t="s">
        <v>8</v>
      </c>
      <c r="K4752" t="s">
        <v>124</v>
      </c>
      <c r="M4752">
        <v>18</v>
      </c>
      <c r="N4752" t="s">
        <v>4004</v>
      </c>
      <c r="O4752" t="s">
        <v>4003</v>
      </c>
      <c r="P4752" t="s">
        <v>4005</v>
      </c>
      <c r="Q4752" t="s">
        <v>139</v>
      </c>
      <c r="R4752" t="s">
        <v>811</v>
      </c>
      <c r="S4752" t="s">
        <v>341</v>
      </c>
      <c r="T4752" t="s">
        <v>3975</v>
      </c>
      <c r="U4752" t="s">
        <v>343</v>
      </c>
      <c r="V4752" t="s">
        <v>4002</v>
      </c>
      <c r="X4752" t="str">
        <f>LEFT(Table7[[#This Row],[Month]],4)</f>
        <v>2024</v>
      </c>
      <c r="Y4752">
        <f>SIGN(Table7[[#This Row],[Internal Monthly Cost]])</f>
        <v>1</v>
      </c>
    </row>
    <row r="4753" spans="1:25" x14ac:dyDescent="0.2">
      <c r="A4753">
        <v>525</v>
      </c>
      <c r="B4753" t="s">
        <v>4020</v>
      </c>
      <c r="C4753" t="s">
        <v>4020</v>
      </c>
      <c r="D4753" t="s">
        <v>5</v>
      </c>
      <c r="E4753" t="s">
        <v>2302</v>
      </c>
      <c r="F4753" t="s">
        <v>652</v>
      </c>
      <c r="G4753" t="s">
        <v>3896</v>
      </c>
      <c r="H4753" t="s">
        <v>3919</v>
      </c>
      <c r="J4753" t="s">
        <v>8</v>
      </c>
      <c r="K4753" t="s">
        <v>124</v>
      </c>
      <c r="M4753">
        <v>18</v>
      </c>
      <c r="N4753" t="s">
        <v>117</v>
      </c>
      <c r="O4753" t="s">
        <v>246</v>
      </c>
      <c r="P4753" t="s">
        <v>118</v>
      </c>
      <c r="Q4753" t="s">
        <v>139</v>
      </c>
      <c r="R4753" t="s">
        <v>811</v>
      </c>
      <c r="S4753" t="s">
        <v>345</v>
      </c>
      <c r="T4753" t="s">
        <v>3975</v>
      </c>
      <c r="U4753" t="s">
        <v>343</v>
      </c>
      <c r="V4753" t="s">
        <v>385</v>
      </c>
      <c r="X4753" t="str">
        <f>LEFT(Table7[[#This Row],[Month]],4)</f>
        <v>2024</v>
      </c>
      <c r="Y4753">
        <f>SIGN(Table7[[#This Row],[Internal Monthly Cost]])</f>
        <v>1</v>
      </c>
    </row>
    <row r="4754" spans="1:25" x14ac:dyDescent="0.2">
      <c r="A4754">
        <v>521</v>
      </c>
      <c r="B4754" t="s">
        <v>4020</v>
      </c>
      <c r="C4754" t="s">
        <v>4020</v>
      </c>
      <c r="D4754" t="s">
        <v>5</v>
      </c>
      <c r="E4754" t="s">
        <v>1999</v>
      </c>
      <c r="F4754" t="s">
        <v>652</v>
      </c>
      <c r="G4754" t="s">
        <v>3897</v>
      </c>
      <c r="H4754" t="s">
        <v>3919</v>
      </c>
      <c r="J4754" t="s">
        <v>8</v>
      </c>
      <c r="K4754" t="s">
        <v>124</v>
      </c>
      <c r="M4754">
        <v>18</v>
      </c>
      <c r="N4754" t="s">
        <v>66</v>
      </c>
      <c r="O4754" t="s">
        <v>229</v>
      </c>
      <c r="P4754" t="s">
        <v>67</v>
      </c>
      <c r="Q4754" t="s">
        <v>139</v>
      </c>
      <c r="R4754" t="s">
        <v>811</v>
      </c>
      <c r="S4754" t="s">
        <v>360</v>
      </c>
      <c r="T4754" t="s">
        <v>3975</v>
      </c>
      <c r="U4754" t="s">
        <v>343</v>
      </c>
      <c r="V4754" t="s">
        <v>3344</v>
      </c>
      <c r="X4754" t="str">
        <f>LEFT(Table7[[#This Row],[Month]],4)</f>
        <v>2024</v>
      </c>
      <c r="Y4754">
        <f>SIGN(Table7[[#This Row],[Internal Monthly Cost]])</f>
        <v>1</v>
      </c>
    </row>
    <row r="4755" spans="1:25" x14ac:dyDescent="0.2">
      <c r="A4755">
        <v>524</v>
      </c>
      <c r="B4755" t="s">
        <v>4020</v>
      </c>
      <c r="C4755" t="s">
        <v>4020</v>
      </c>
      <c r="D4755" t="s">
        <v>5</v>
      </c>
      <c r="E4755" t="s">
        <v>2295</v>
      </c>
      <c r="F4755" t="s">
        <v>652</v>
      </c>
      <c r="G4755" t="s">
        <v>3895</v>
      </c>
      <c r="H4755" t="s">
        <v>3919</v>
      </c>
      <c r="J4755" t="s">
        <v>8</v>
      </c>
      <c r="K4755" t="s">
        <v>124</v>
      </c>
      <c r="M4755">
        <v>18</v>
      </c>
      <c r="N4755" t="s">
        <v>113</v>
      </c>
      <c r="O4755" t="s">
        <v>245</v>
      </c>
      <c r="P4755" t="s">
        <v>114</v>
      </c>
      <c r="Q4755" t="s">
        <v>139</v>
      </c>
      <c r="R4755" t="s">
        <v>811</v>
      </c>
      <c r="S4755" t="s">
        <v>345</v>
      </c>
      <c r="T4755" t="s">
        <v>3975</v>
      </c>
      <c r="U4755" t="s">
        <v>343</v>
      </c>
      <c r="V4755" t="s">
        <v>385</v>
      </c>
      <c r="X4755" t="str">
        <f>LEFT(Table7[[#This Row],[Month]],4)</f>
        <v>2024</v>
      </c>
      <c r="Y4755">
        <f>SIGN(Table7[[#This Row],[Internal Monthly Cost]])</f>
        <v>1</v>
      </c>
    </row>
    <row r="4756" spans="1:25" x14ac:dyDescent="0.2">
      <c r="A4756">
        <v>533</v>
      </c>
      <c r="B4756" t="s">
        <v>4020</v>
      </c>
      <c r="C4756" t="s">
        <v>4020</v>
      </c>
      <c r="D4756" t="s">
        <v>5</v>
      </c>
      <c r="E4756" t="s">
        <v>2352</v>
      </c>
      <c r="F4756" t="s">
        <v>652</v>
      </c>
      <c r="G4756" t="s">
        <v>3902</v>
      </c>
      <c r="H4756" t="s">
        <v>3917</v>
      </c>
      <c r="J4756" t="s">
        <v>8</v>
      </c>
      <c r="K4756" t="s">
        <v>124</v>
      </c>
      <c r="M4756">
        <v>18</v>
      </c>
      <c r="N4756" t="s">
        <v>150</v>
      </c>
      <c r="O4756" t="s">
        <v>249</v>
      </c>
      <c r="P4756" t="s">
        <v>151</v>
      </c>
      <c r="Q4756" t="s">
        <v>139</v>
      </c>
      <c r="R4756" t="s">
        <v>811</v>
      </c>
      <c r="S4756" t="s">
        <v>345</v>
      </c>
      <c r="T4756" t="s">
        <v>3975</v>
      </c>
      <c r="U4756" t="s">
        <v>343</v>
      </c>
      <c r="V4756" t="s">
        <v>391</v>
      </c>
      <c r="X4756" t="str">
        <f>LEFT(Table7[[#This Row],[Month]],4)</f>
        <v>2024</v>
      </c>
      <c r="Y4756">
        <f>SIGN(Table7[[#This Row],[Internal Monthly Cost]])</f>
        <v>1</v>
      </c>
    </row>
    <row r="4757" spans="1:25" x14ac:dyDescent="0.2">
      <c r="A4757">
        <v>529</v>
      </c>
      <c r="B4757" t="s">
        <v>4020</v>
      </c>
      <c r="C4757" t="s">
        <v>4020</v>
      </c>
      <c r="D4757" t="s">
        <v>5</v>
      </c>
      <c r="E4757" t="s">
        <v>2338</v>
      </c>
      <c r="F4757" t="s">
        <v>652</v>
      </c>
      <c r="G4757" t="s">
        <v>3900</v>
      </c>
      <c r="H4757" t="s">
        <v>3926</v>
      </c>
      <c r="J4757" t="s">
        <v>8</v>
      </c>
      <c r="K4757" t="s">
        <v>124</v>
      </c>
      <c r="M4757">
        <v>18</v>
      </c>
      <c r="N4757" t="s">
        <v>136</v>
      </c>
      <c r="O4757" t="s">
        <v>247</v>
      </c>
      <c r="P4757" t="s">
        <v>137</v>
      </c>
      <c r="Q4757" t="s">
        <v>139</v>
      </c>
      <c r="R4757" t="s">
        <v>811</v>
      </c>
      <c r="S4757" t="s">
        <v>345</v>
      </c>
      <c r="T4757" t="s">
        <v>3975</v>
      </c>
      <c r="U4757" t="s">
        <v>343</v>
      </c>
      <c r="V4757" t="s">
        <v>389</v>
      </c>
      <c r="X4757" t="str">
        <f>LEFT(Table7[[#This Row],[Month]],4)</f>
        <v>2024</v>
      </c>
      <c r="Y4757">
        <f>SIGN(Table7[[#This Row],[Internal Monthly Cost]])</f>
        <v>1</v>
      </c>
    </row>
    <row r="4758" spans="1:25" x14ac:dyDescent="0.2">
      <c r="A4758">
        <v>539</v>
      </c>
      <c r="B4758" t="s">
        <v>4020</v>
      </c>
      <c r="C4758" t="s">
        <v>4020</v>
      </c>
      <c r="D4758" t="s">
        <v>5</v>
      </c>
      <c r="E4758" t="s">
        <v>2415</v>
      </c>
      <c r="F4758" t="s">
        <v>652</v>
      </c>
      <c r="G4758" t="s">
        <v>3906</v>
      </c>
      <c r="H4758" t="s">
        <v>3917</v>
      </c>
      <c r="J4758" t="s">
        <v>8</v>
      </c>
      <c r="K4758" t="s">
        <v>124</v>
      </c>
      <c r="M4758">
        <v>18</v>
      </c>
      <c r="N4758" t="s">
        <v>2781</v>
      </c>
      <c r="O4758" t="s">
        <v>2780</v>
      </c>
      <c r="P4758" t="s">
        <v>2782</v>
      </c>
      <c r="Q4758" t="s">
        <v>139</v>
      </c>
      <c r="R4758" t="s">
        <v>811</v>
      </c>
      <c r="S4758" t="s">
        <v>345</v>
      </c>
      <c r="T4758" t="s">
        <v>3975</v>
      </c>
      <c r="U4758" t="s">
        <v>343</v>
      </c>
      <c r="V4758" t="s">
        <v>344</v>
      </c>
      <c r="X4758" t="str">
        <f>LEFT(Table7[[#This Row],[Month]],4)</f>
        <v>2024</v>
      </c>
      <c r="Y4758">
        <f>SIGN(Table7[[#This Row],[Internal Monthly Cost]])</f>
        <v>1</v>
      </c>
    </row>
    <row r="4759" spans="1:25" x14ac:dyDescent="0.2">
      <c r="A4759">
        <v>536</v>
      </c>
      <c r="B4759" t="s">
        <v>4020</v>
      </c>
      <c r="C4759" t="s">
        <v>4020</v>
      </c>
      <c r="D4759" t="s">
        <v>5</v>
      </c>
      <c r="E4759" t="s">
        <v>2377</v>
      </c>
      <c r="F4759" t="s">
        <v>652</v>
      </c>
      <c r="G4759" t="s">
        <v>3904</v>
      </c>
      <c r="H4759" t="s">
        <v>3917</v>
      </c>
      <c r="J4759" t="s">
        <v>8</v>
      </c>
      <c r="K4759" t="s">
        <v>124</v>
      </c>
      <c r="M4759">
        <v>18</v>
      </c>
      <c r="N4759" t="s">
        <v>3966</v>
      </c>
      <c r="O4759" t="s">
        <v>3965</v>
      </c>
      <c r="P4759" t="s">
        <v>3967</v>
      </c>
      <c r="Q4759" t="s">
        <v>139</v>
      </c>
      <c r="R4759" t="s">
        <v>811</v>
      </c>
      <c r="S4759" t="s">
        <v>345</v>
      </c>
      <c r="T4759" t="s">
        <v>3975</v>
      </c>
      <c r="U4759" t="s">
        <v>343</v>
      </c>
      <c r="V4759" t="s">
        <v>3968</v>
      </c>
      <c r="X4759" t="str">
        <f>LEFT(Table7[[#This Row],[Month]],4)</f>
        <v>2024</v>
      </c>
      <c r="Y4759">
        <f>SIGN(Table7[[#This Row],[Internal Monthly Cost]])</f>
        <v>1</v>
      </c>
    </row>
    <row r="4760" spans="1:25" x14ac:dyDescent="0.2">
      <c r="A4760">
        <v>537</v>
      </c>
      <c r="B4760" t="s">
        <v>4020</v>
      </c>
      <c r="C4760" t="s">
        <v>4020</v>
      </c>
      <c r="D4760" t="s">
        <v>5</v>
      </c>
      <c r="E4760" t="s">
        <v>2380</v>
      </c>
      <c r="F4760" t="s">
        <v>652</v>
      </c>
      <c r="G4760" t="s">
        <v>3905</v>
      </c>
      <c r="H4760" t="s">
        <v>3917</v>
      </c>
      <c r="J4760" t="s">
        <v>8</v>
      </c>
      <c r="K4760" t="s">
        <v>124</v>
      </c>
      <c r="M4760">
        <v>18</v>
      </c>
      <c r="N4760" t="s">
        <v>56</v>
      </c>
      <c r="O4760" t="s">
        <v>223</v>
      </c>
      <c r="P4760" t="s">
        <v>57</v>
      </c>
      <c r="Q4760" t="s">
        <v>139</v>
      </c>
      <c r="R4760" t="s">
        <v>811</v>
      </c>
      <c r="S4760" t="s">
        <v>345</v>
      </c>
      <c r="T4760" t="s">
        <v>3982</v>
      </c>
      <c r="U4760" t="s">
        <v>343</v>
      </c>
      <c r="V4760" t="s">
        <v>358</v>
      </c>
      <c r="X4760" t="str">
        <f>LEFT(Table7[[#This Row],[Month]],4)</f>
        <v>2024</v>
      </c>
      <c r="Y4760">
        <f>SIGN(Table7[[#This Row],[Internal Monthly Cost]])</f>
        <v>1</v>
      </c>
    </row>
    <row r="4761" spans="1:25" x14ac:dyDescent="0.2">
      <c r="A4761">
        <v>541</v>
      </c>
      <c r="B4761" t="s">
        <v>4020</v>
      </c>
      <c r="C4761" t="s">
        <v>4020</v>
      </c>
      <c r="D4761" t="s">
        <v>5</v>
      </c>
      <c r="E4761" t="s">
        <v>1619</v>
      </c>
      <c r="F4761" t="s">
        <v>652</v>
      </c>
      <c r="G4761" t="s">
        <v>3923</v>
      </c>
      <c r="H4761" t="s">
        <v>3924</v>
      </c>
      <c r="J4761" t="s">
        <v>8</v>
      </c>
      <c r="K4761" t="s">
        <v>124</v>
      </c>
      <c r="M4761">
        <v>18</v>
      </c>
      <c r="N4761" t="s">
        <v>42</v>
      </c>
      <c r="O4761" t="s">
        <v>239</v>
      </c>
      <c r="P4761" t="s">
        <v>43</v>
      </c>
      <c r="Q4761" t="s">
        <v>139</v>
      </c>
      <c r="R4761" t="s">
        <v>811</v>
      </c>
      <c r="S4761" t="s">
        <v>345</v>
      </c>
      <c r="T4761" t="s">
        <v>3975</v>
      </c>
      <c r="U4761" t="s">
        <v>343</v>
      </c>
      <c r="V4761" t="s">
        <v>378</v>
      </c>
      <c r="X4761" t="str">
        <f>LEFT(Table7[[#This Row],[Month]],4)</f>
        <v>2024</v>
      </c>
      <c r="Y4761">
        <f>SIGN(Table7[[#This Row],[Internal Monthly Cost]])</f>
        <v>1</v>
      </c>
    </row>
    <row r="4762" spans="1:25" x14ac:dyDescent="0.2">
      <c r="A4762">
        <v>569</v>
      </c>
      <c r="B4762" t="s">
        <v>4020</v>
      </c>
      <c r="C4762" t="s">
        <v>4020</v>
      </c>
      <c r="D4762" t="s">
        <v>5</v>
      </c>
      <c r="E4762" t="s">
        <v>650</v>
      </c>
      <c r="F4762" t="s">
        <v>652</v>
      </c>
      <c r="G4762" t="s">
        <v>4055</v>
      </c>
      <c r="H4762" t="s">
        <v>4048</v>
      </c>
      <c r="I4762" t="s">
        <v>183</v>
      </c>
      <c r="J4762" t="s">
        <v>8</v>
      </c>
      <c r="K4762" t="s">
        <v>124</v>
      </c>
      <c r="M4762">
        <v>19</v>
      </c>
      <c r="N4762" t="s">
        <v>3861</v>
      </c>
      <c r="O4762" t="s">
        <v>3860</v>
      </c>
      <c r="P4762" t="s">
        <v>3862</v>
      </c>
      <c r="Q4762" t="s">
        <v>140</v>
      </c>
      <c r="R4762" t="s">
        <v>811</v>
      </c>
      <c r="S4762" t="s">
        <v>345</v>
      </c>
      <c r="T4762" t="s">
        <v>3975</v>
      </c>
      <c r="U4762" t="s">
        <v>343</v>
      </c>
      <c r="V4762" t="s">
        <v>3855</v>
      </c>
      <c r="X4762" t="str">
        <f>LEFT(Table7[[#This Row],[Month]],4)</f>
        <v>2024</v>
      </c>
      <c r="Y4762">
        <f>SIGN(Table7[[#This Row],[Internal Monthly Cost]])</f>
        <v>1</v>
      </c>
    </row>
    <row r="4763" spans="1:25" x14ac:dyDescent="0.2">
      <c r="A4763">
        <v>581</v>
      </c>
      <c r="B4763" t="s">
        <v>4020</v>
      </c>
      <c r="C4763" t="s">
        <v>4020</v>
      </c>
      <c r="D4763" t="s">
        <v>5</v>
      </c>
      <c r="E4763" t="s">
        <v>2642</v>
      </c>
      <c r="F4763" t="s">
        <v>652</v>
      </c>
      <c r="G4763" t="s">
        <v>4067</v>
      </c>
      <c r="H4763" t="s">
        <v>4048</v>
      </c>
      <c r="I4763" t="s">
        <v>183</v>
      </c>
      <c r="J4763" t="s">
        <v>8</v>
      </c>
      <c r="K4763" t="s">
        <v>124</v>
      </c>
      <c r="M4763">
        <v>19</v>
      </c>
      <c r="N4763" t="s">
        <v>184</v>
      </c>
      <c r="O4763" t="s">
        <v>259</v>
      </c>
      <c r="P4763" t="s">
        <v>185</v>
      </c>
      <c r="Q4763" t="s">
        <v>139</v>
      </c>
      <c r="R4763" t="s">
        <v>811</v>
      </c>
      <c r="S4763" t="s">
        <v>345</v>
      </c>
      <c r="T4763" t="s">
        <v>3975</v>
      </c>
      <c r="U4763" t="s">
        <v>343</v>
      </c>
      <c r="V4763" t="s">
        <v>401</v>
      </c>
      <c r="X4763" t="str">
        <f>LEFT(Table7[[#This Row],[Month]],4)</f>
        <v>2024</v>
      </c>
      <c r="Y4763">
        <f>SIGN(Table7[[#This Row],[Internal Monthly Cost]])</f>
        <v>1</v>
      </c>
    </row>
    <row r="4764" spans="1:25" x14ac:dyDescent="0.2">
      <c r="A4764">
        <v>574</v>
      </c>
      <c r="B4764" t="s">
        <v>4020</v>
      </c>
      <c r="C4764" t="s">
        <v>4020</v>
      </c>
      <c r="D4764" t="s">
        <v>5</v>
      </c>
      <c r="E4764" t="s">
        <v>2018</v>
      </c>
      <c r="F4764" t="s">
        <v>652</v>
      </c>
      <c r="G4764" t="s">
        <v>4060</v>
      </c>
      <c r="H4764" t="s">
        <v>4048</v>
      </c>
      <c r="I4764" t="s">
        <v>183</v>
      </c>
      <c r="J4764" t="s">
        <v>8</v>
      </c>
      <c r="K4764" t="s">
        <v>124</v>
      </c>
      <c r="M4764">
        <v>19</v>
      </c>
      <c r="N4764" t="s">
        <v>3286</v>
      </c>
      <c r="O4764" t="s">
        <v>3287</v>
      </c>
      <c r="P4764" t="s">
        <v>3288</v>
      </c>
      <c r="Q4764" t="s">
        <v>140</v>
      </c>
      <c r="R4764" t="s">
        <v>811</v>
      </c>
      <c r="S4764" t="s">
        <v>345</v>
      </c>
      <c r="T4764" t="s">
        <v>3975</v>
      </c>
      <c r="U4764" t="s">
        <v>343</v>
      </c>
      <c r="V4764" t="s">
        <v>3741</v>
      </c>
      <c r="X4764" t="str">
        <f>LEFT(Table7[[#This Row],[Month]],4)</f>
        <v>2024</v>
      </c>
      <c r="Y4764">
        <f>SIGN(Table7[[#This Row],[Internal Monthly Cost]])</f>
        <v>1</v>
      </c>
    </row>
    <row r="4765" spans="1:25" x14ac:dyDescent="0.2">
      <c r="A4765">
        <v>585</v>
      </c>
      <c r="B4765" t="s">
        <v>4020</v>
      </c>
      <c r="C4765" t="s">
        <v>4020</v>
      </c>
      <c r="D4765" t="s">
        <v>5</v>
      </c>
      <c r="E4765" t="s">
        <v>2275</v>
      </c>
      <c r="F4765" t="s">
        <v>652</v>
      </c>
      <c r="G4765" t="s">
        <v>4070</v>
      </c>
      <c r="H4765" t="s">
        <v>4019</v>
      </c>
      <c r="I4765" t="s">
        <v>183</v>
      </c>
      <c r="J4765" t="s">
        <v>8</v>
      </c>
      <c r="K4765" t="s">
        <v>127</v>
      </c>
      <c r="M4765">
        <v>10</v>
      </c>
      <c r="N4765" t="s">
        <v>186</v>
      </c>
      <c r="O4765" t="s">
        <v>261</v>
      </c>
      <c r="P4765" t="s">
        <v>187</v>
      </c>
      <c r="Q4765" t="s">
        <v>140</v>
      </c>
      <c r="R4765" t="s">
        <v>811</v>
      </c>
      <c r="S4765" t="s">
        <v>345</v>
      </c>
      <c r="T4765" t="s">
        <v>3975</v>
      </c>
      <c r="U4765" t="s">
        <v>343</v>
      </c>
      <c r="V4765" t="s">
        <v>403</v>
      </c>
      <c r="X4765" t="str">
        <f>LEFT(Table7[[#This Row],[Month]],4)</f>
        <v>2024</v>
      </c>
      <c r="Y4765">
        <f>SIGN(Table7[[#This Row],[Internal Monthly Cost]])</f>
        <v>1</v>
      </c>
    </row>
    <row r="4766" spans="1:25" x14ac:dyDescent="0.2">
      <c r="A4766">
        <v>573</v>
      </c>
      <c r="B4766" t="s">
        <v>4020</v>
      </c>
      <c r="C4766" t="s">
        <v>4020</v>
      </c>
      <c r="D4766" t="s">
        <v>5</v>
      </c>
      <c r="E4766" t="s">
        <v>2624</v>
      </c>
      <c r="F4766" t="s">
        <v>652</v>
      </c>
      <c r="G4766" t="s">
        <v>4059</v>
      </c>
      <c r="H4766" t="s">
        <v>4048</v>
      </c>
      <c r="I4766" t="s">
        <v>183</v>
      </c>
      <c r="J4766" t="s">
        <v>8</v>
      </c>
      <c r="K4766" t="s">
        <v>124</v>
      </c>
      <c r="M4766">
        <v>19</v>
      </c>
      <c r="N4766" t="s">
        <v>2772</v>
      </c>
      <c r="O4766" t="s">
        <v>2771</v>
      </c>
      <c r="P4766" t="s">
        <v>2773</v>
      </c>
      <c r="Q4766" t="s">
        <v>139</v>
      </c>
      <c r="R4766" t="s">
        <v>811</v>
      </c>
      <c r="S4766" t="s">
        <v>345</v>
      </c>
      <c r="T4766" t="s">
        <v>3975</v>
      </c>
      <c r="U4766" t="s">
        <v>343</v>
      </c>
      <c r="V4766" t="s">
        <v>344</v>
      </c>
      <c r="X4766" t="str">
        <f>LEFT(Table7[[#This Row],[Month]],4)</f>
        <v>2024</v>
      </c>
      <c r="Y4766">
        <f>SIGN(Table7[[#This Row],[Internal Monthly Cost]])</f>
        <v>1</v>
      </c>
    </row>
    <row r="4767" spans="1:25" x14ac:dyDescent="0.2">
      <c r="A4767">
        <v>579</v>
      </c>
      <c r="B4767" t="s">
        <v>4020</v>
      </c>
      <c r="C4767" t="s">
        <v>4020</v>
      </c>
      <c r="D4767" t="s">
        <v>5</v>
      </c>
      <c r="E4767" t="s">
        <v>2207</v>
      </c>
      <c r="F4767" t="s">
        <v>652</v>
      </c>
      <c r="G4767" t="s">
        <v>4065</v>
      </c>
      <c r="H4767" t="s">
        <v>4049</v>
      </c>
      <c r="I4767" t="s">
        <v>183</v>
      </c>
      <c r="J4767" t="s">
        <v>8</v>
      </c>
      <c r="K4767" t="s">
        <v>124</v>
      </c>
      <c r="M4767">
        <v>19</v>
      </c>
      <c r="N4767" t="s">
        <v>433</v>
      </c>
      <c r="O4767" t="s">
        <v>434</v>
      </c>
      <c r="P4767" t="s">
        <v>435</v>
      </c>
      <c r="Q4767" t="s">
        <v>139</v>
      </c>
      <c r="R4767" t="s">
        <v>811</v>
      </c>
      <c r="S4767" t="s">
        <v>360</v>
      </c>
      <c r="T4767" t="s">
        <v>3975</v>
      </c>
      <c r="U4767" t="s">
        <v>343</v>
      </c>
      <c r="V4767" t="s">
        <v>3264</v>
      </c>
      <c r="X4767" t="str">
        <f>LEFT(Table7[[#This Row],[Month]],4)</f>
        <v>2024</v>
      </c>
      <c r="Y4767">
        <f>SIGN(Table7[[#This Row],[Internal Monthly Cost]])</f>
        <v>1</v>
      </c>
    </row>
    <row r="4768" spans="1:25" x14ac:dyDescent="0.2">
      <c r="A4768">
        <v>576</v>
      </c>
      <c r="B4768" t="s">
        <v>4020</v>
      </c>
      <c r="C4768" t="s">
        <v>4020</v>
      </c>
      <c r="D4768" t="s">
        <v>5</v>
      </c>
      <c r="E4768" t="s">
        <v>2288</v>
      </c>
      <c r="F4768" t="s">
        <v>652</v>
      </c>
      <c r="G4768" t="s">
        <v>4062</v>
      </c>
      <c r="H4768" t="s">
        <v>4048</v>
      </c>
      <c r="I4768" t="s">
        <v>183</v>
      </c>
      <c r="J4768" t="s">
        <v>8</v>
      </c>
      <c r="K4768" t="s">
        <v>124</v>
      </c>
      <c r="M4768">
        <v>19</v>
      </c>
      <c r="N4768" t="s">
        <v>109</v>
      </c>
      <c r="O4768" t="s">
        <v>233</v>
      </c>
      <c r="P4768" t="s">
        <v>110</v>
      </c>
      <c r="Q4768" t="s">
        <v>139</v>
      </c>
      <c r="R4768" t="s">
        <v>811</v>
      </c>
      <c r="S4768" t="s">
        <v>345</v>
      </c>
      <c r="T4768" t="s">
        <v>3975</v>
      </c>
      <c r="U4768" t="s">
        <v>343</v>
      </c>
      <c r="V4768" t="s">
        <v>385</v>
      </c>
      <c r="X4768" t="str">
        <f>LEFT(Table7[[#This Row],[Month]],4)</f>
        <v>2024</v>
      </c>
      <c r="Y4768">
        <f>SIGN(Table7[[#This Row],[Internal Monthly Cost]])</f>
        <v>1</v>
      </c>
    </row>
    <row r="4769" spans="1:25" x14ac:dyDescent="0.2">
      <c r="A4769">
        <v>568</v>
      </c>
      <c r="B4769" t="s">
        <v>4020</v>
      </c>
      <c r="C4769" t="s">
        <v>4020</v>
      </c>
      <c r="D4769" t="s">
        <v>5</v>
      </c>
      <c r="E4769" t="s">
        <v>1682</v>
      </c>
      <c r="F4769" t="s">
        <v>652</v>
      </c>
      <c r="G4769" t="s">
        <v>4054</v>
      </c>
      <c r="H4769" t="s">
        <v>4048</v>
      </c>
      <c r="I4769" t="s">
        <v>183</v>
      </c>
      <c r="J4769" t="s">
        <v>8</v>
      </c>
      <c r="K4769" t="s">
        <v>124</v>
      </c>
      <c r="M4769">
        <v>19</v>
      </c>
      <c r="N4769" t="s">
        <v>44</v>
      </c>
      <c r="O4769" t="s">
        <v>212</v>
      </c>
      <c r="P4769" t="s">
        <v>45</v>
      </c>
      <c r="Q4769" t="s">
        <v>139</v>
      </c>
      <c r="R4769" t="s">
        <v>811</v>
      </c>
      <c r="S4769" t="s">
        <v>345</v>
      </c>
      <c r="T4769" t="s">
        <v>3975</v>
      </c>
      <c r="U4769" t="s">
        <v>343</v>
      </c>
      <c r="V4769" t="s">
        <v>379</v>
      </c>
      <c r="X4769" t="str">
        <f>LEFT(Table7[[#This Row],[Month]],4)</f>
        <v>2024</v>
      </c>
      <c r="Y4769">
        <f>SIGN(Table7[[#This Row],[Internal Monthly Cost]])</f>
        <v>1</v>
      </c>
    </row>
    <row r="4770" spans="1:25" x14ac:dyDescent="0.2">
      <c r="A4770">
        <v>570</v>
      </c>
      <c r="B4770" t="s">
        <v>4020</v>
      </c>
      <c r="C4770" t="s">
        <v>4020</v>
      </c>
      <c r="D4770" t="s">
        <v>5</v>
      </c>
      <c r="E4770" t="s">
        <v>2299</v>
      </c>
      <c r="F4770" t="s">
        <v>652</v>
      </c>
      <c r="G4770" t="s">
        <v>4056</v>
      </c>
      <c r="H4770" t="s">
        <v>4048</v>
      </c>
      <c r="I4770" t="s">
        <v>183</v>
      </c>
      <c r="J4770" t="s">
        <v>8</v>
      </c>
      <c r="K4770" t="s">
        <v>124</v>
      </c>
      <c r="M4770">
        <v>19</v>
      </c>
      <c r="N4770" t="s">
        <v>2675</v>
      </c>
      <c r="O4770" t="s">
        <v>2674</v>
      </c>
      <c r="P4770" t="s">
        <v>2676</v>
      </c>
      <c r="Q4770" t="s">
        <v>139</v>
      </c>
      <c r="R4770" t="s">
        <v>811</v>
      </c>
      <c r="S4770" t="s">
        <v>345</v>
      </c>
      <c r="T4770" t="s">
        <v>3975</v>
      </c>
      <c r="U4770" t="s">
        <v>343</v>
      </c>
      <c r="V4770" t="s">
        <v>2156</v>
      </c>
      <c r="X4770" t="str">
        <f>LEFT(Table7[[#This Row],[Month]],4)</f>
        <v>2024</v>
      </c>
      <c r="Y4770">
        <f>SIGN(Table7[[#This Row],[Internal Monthly Cost]])</f>
        <v>1</v>
      </c>
    </row>
    <row r="4771" spans="1:25" x14ac:dyDescent="0.2">
      <c r="A4771">
        <v>572</v>
      </c>
      <c r="B4771" t="s">
        <v>4020</v>
      </c>
      <c r="C4771" t="s">
        <v>4020</v>
      </c>
      <c r="D4771" t="s">
        <v>5</v>
      </c>
      <c r="E4771" t="s">
        <v>2149</v>
      </c>
      <c r="F4771" t="s">
        <v>652</v>
      </c>
      <c r="G4771" t="s">
        <v>4058</v>
      </c>
      <c r="H4771" t="s">
        <v>4048</v>
      </c>
      <c r="I4771" t="s">
        <v>183</v>
      </c>
      <c r="J4771" t="s">
        <v>8</v>
      </c>
      <c r="K4771" t="s">
        <v>124</v>
      </c>
      <c r="M4771">
        <v>19</v>
      </c>
      <c r="N4771" t="s">
        <v>88</v>
      </c>
      <c r="O4771" t="s">
        <v>256</v>
      </c>
      <c r="P4771" t="s">
        <v>89</v>
      </c>
      <c r="Q4771" t="s">
        <v>139</v>
      </c>
      <c r="R4771" t="s">
        <v>811</v>
      </c>
      <c r="S4771" t="s">
        <v>345</v>
      </c>
      <c r="T4771" t="s">
        <v>3975</v>
      </c>
      <c r="U4771" t="s">
        <v>343</v>
      </c>
      <c r="V4771" t="s">
        <v>400</v>
      </c>
      <c r="X4771" t="str">
        <f>LEFT(Table7[[#This Row],[Month]],4)</f>
        <v>2024</v>
      </c>
      <c r="Y4771">
        <f>SIGN(Table7[[#This Row],[Internal Monthly Cost]])</f>
        <v>1</v>
      </c>
    </row>
    <row r="4772" spans="1:25" x14ac:dyDescent="0.2">
      <c r="A4772">
        <v>567</v>
      </c>
      <c r="B4772" t="s">
        <v>4020</v>
      </c>
      <c r="C4772" t="s">
        <v>4020</v>
      </c>
      <c r="D4772" t="s">
        <v>5</v>
      </c>
      <c r="E4772" t="s">
        <v>2291</v>
      </c>
      <c r="F4772" t="s">
        <v>652</v>
      </c>
      <c r="G4772" t="s">
        <v>4053</v>
      </c>
      <c r="H4772" t="s">
        <v>4048</v>
      </c>
      <c r="I4772" t="s">
        <v>183</v>
      </c>
      <c r="J4772" t="s">
        <v>8</v>
      </c>
      <c r="K4772" t="s">
        <v>124</v>
      </c>
      <c r="L4772" t="s">
        <v>3752</v>
      </c>
      <c r="M4772">
        <v>19</v>
      </c>
      <c r="N4772" t="s">
        <v>58</v>
      </c>
      <c r="O4772" t="s">
        <v>237</v>
      </c>
      <c r="P4772" t="s">
        <v>59</v>
      </c>
      <c r="Q4772" t="s">
        <v>139</v>
      </c>
      <c r="R4772" t="s">
        <v>811</v>
      </c>
      <c r="S4772" t="s">
        <v>345</v>
      </c>
      <c r="T4772" t="s">
        <v>3975</v>
      </c>
      <c r="U4772" t="s">
        <v>343</v>
      </c>
      <c r="V4772" t="s">
        <v>358</v>
      </c>
      <c r="X4772" t="str">
        <f>LEFT(Table7[[#This Row],[Month]],4)</f>
        <v>2024</v>
      </c>
      <c r="Y4772">
        <f>SIGN(Table7[[#This Row],[Internal Monthly Cost]])</f>
        <v>1</v>
      </c>
    </row>
    <row r="4773" spans="1:25" x14ac:dyDescent="0.2">
      <c r="A4773">
        <v>580</v>
      </c>
      <c r="B4773" t="s">
        <v>4020</v>
      </c>
      <c r="C4773" t="s">
        <v>4020</v>
      </c>
      <c r="D4773" t="s">
        <v>5</v>
      </c>
      <c r="E4773" t="s">
        <v>2158</v>
      </c>
      <c r="F4773" t="s">
        <v>652</v>
      </c>
      <c r="G4773" t="s">
        <v>4066</v>
      </c>
      <c r="H4773" t="s">
        <v>4048</v>
      </c>
      <c r="I4773" t="s">
        <v>183</v>
      </c>
      <c r="J4773" t="s">
        <v>8</v>
      </c>
      <c r="K4773" t="s">
        <v>124</v>
      </c>
      <c r="M4773">
        <v>19</v>
      </c>
      <c r="N4773" t="s">
        <v>92</v>
      </c>
      <c r="O4773" t="s">
        <v>258</v>
      </c>
      <c r="P4773" t="s">
        <v>93</v>
      </c>
      <c r="Q4773" t="s">
        <v>139</v>
      </c>
      <c r="R4773" t="s">
        <v>811</v>
      </c>
      <c r="S4773" t="s">
        <v>345</v>
      </c>
      <c r="T4773" t="s">
        <v>3975</v>
      </c>
      <c r="U4773" t="s">
        <v>343</v>
      </c>
      <c r="V4773" t="s">
        <v>373</v>
      </c>
      <c r="X4773" t="str">
        <f>LEFT(Table7[[#This Row],[Month]],4)</f>
        <v>2024</v>
      </c>
      <c r="Y4773">
        <f>SIGN(Table7[[#This Row],[Internal Monthly Cost]])</f>
        <v>1</v>
      </c>
    </row>
    <row r="4774" spans="1:25" x14ac:dyDescent="0.2">
      <c r="A4774">
        <v>577</v>
      </c>
      <c r="B4774" t="s">
        <v>4020</v>
      </c>
      <c r="C4774" t="s">
        <v>4020</v>
      </c>
      <c r="D4774" t="s">
        <v>5</v>
      </c>
      <c r="E4774" t="s">
        <v>2023</v>
      </c>
      <c r="F4774" t="s">
        <v>652</v>
      </c>
      <c r="G4774" t="s">
        <v>4063</v>
      </c>
      <c r="H4774" t="s">
        <v>4048</v>
      </c>
      <c r="I4774" t="s">
        <v>183</v>
      </c>
      <c r="J4774" t="s">
        <v>8</v>
      </c>
      <c r="K4774" t="s">
        <v>124</v>
      </c>
      <c r="M4774">
        <v>19</v>
      </c>
      <c r="N4774" t="s">
        <v>3754</v>
      </c>
      <c r="O4774" t="s">
        <v>3753</v>
      </c>
      <c r="P4774" t="s">
        <v>3755</v>
      </c>
      <c r="Q4774" t="s">
        <v>139</v>
      </c>
      <c r="R4774" t="s">
        <v>811</v>
      </c>
      <c r="S4774" t="s">
        <v>345</v>
      </c>
      <c r="T4774" t="s">
        <v>3975</v>
      </c>
      <c r="U4774" t="s">
        <v>343</v>
      </c>
      <c r="V4774" t="s">
        <v>3756</v>
      </c>
      <c r="X4774" t="str">
        <f>LEFT(Table7[[#This Row],[Month]],4)</f>
        <v>2024</v>
      </c>
      <c r="Y4774">
        <f>SIGN(Table7[[#This Row],[Internal Monthly Cost]])</f>
        <v>1</v>
      </c>
    </row>
    <row r="4775" spans="1:25" x14ac:dyDescent="0.2">
      <c r="A4775">
        <v>575</v>
      </c>
      <c r="B4775" t="s">
        <v>4020</v>
      </c>
      <c r="C4775" t="s">
        <v>4020</v>
      </c>
      <c r="D4775" t="s">
        <v>5</v>
      </c>
      <c r="E4775" t="s">
        <v>2185</v>
      </c>
      <c r="F4775" t="s">
        <v>652</v>
      </c>
      <c r="G4775" t="s">
        <v>4061</v>
      </c>
      <c r="H4775" t="s">
        <v>4048</v>
      </c>
      <c r="I4775" t="s">
        <v>183</v>
      </c>
      <c r="J4775" t="s">
        <v>8</v>
      </c>
      <c r="K4775" t="s">
        <v>124</v>
      </c>
      <c r="M4775">
        <v>19</v>
      </c>
      <c r="N4775" t="s">
        <v>96</v>
      </c>
      <c r="O4775" t="s">
        <v>241</v>
      </c>
      <c r="P4775" t="s">
        <v>97</v>
      </c>
      <c r="Q4775" t="s">
        <v>139</v>
      </c>
      <c r="R4775" t="s">
        <v>811</v>
      </c>
      <c r="S4775" t="s">
        <v>345</v>
      </c>
      <c r="T4775" t="s">
        <v>3975</v>
      </c>
      <c r="U4775" t="s">
        <v>343</v>
      </c>
      <c r="V4775" t="s">
        <v>373</v>
      </c>
      <c r="X4775" t="str">
        <f>LEFT(Table7[[#This Row],[Month]],4)</f>
        <v>2024</v>
      </c>
      <c r="Y4775">
        <f>SIGN(Table7[[#This Row],[Internal Monthly Cost]])</f>
        <v>1</v>
      </c>
    </row>
    <row r="4776" spans="1:25" x14ac:dyDescent="0.2">
      <c r="A4776">
        <v>578</v>
      </c>
      <c r="B4776" t="s">
        <v>4020</v>
      </c>
      <c r="C4776" t="s">
        <v>4020</v>
      </c>
      <c r="D4776" t="s">
        <v>5</v>
      </c>
      <c r="E4776" t="s">
        <v>1724</v>
      </c>
      <c r="F4776" t="s">
        <v>652</v>
      </c>
      <c r="G4776" t="s">
        <v>4064</v>
      </c>
      <c r="H4776" t="s">
        <v>4049</v>
      </c>
      <c r="I4776" t="s">
        <v>183</v>
      </c>
      <c r="J4776" t="s">
        <v>8</v>
      </c>
      <c r="K4776" t="s">
        <v>124</v>
      </c>
      <c r="M4776">
        <v>19</v>
      </c>
      <c r="N4776" t="s">
        <v>50</v>
      </c>
      <c r="O4776" t="s">
        <v>201</v>
      </c>
      <c r="P4776" t="s">
        <v>51</v>
      </c>
      <c r="Q4776" t="s">
        <v>139</v>
      </c>
      <c r="R4776" t="s">
        <v>811</v>
      </c>
      <c r="S4776" t="s">
        <v>345</v>
      </c>
      <c r="T4776" t="s">
        <v>3975</v>
      </c>
      <c r="U4776" t="s">
        <v>343</v>
      </c>
      <c r="V4776" t="s">
        <v>355</v>
      </c>
      <c r="X4776" t="str">
        <f>LEFT(Table7[[#This Row],[Month]],4)</f>
        <v>2024</v>
      </c>
      <c r="Y4776">
        <f>SIGN(Table7[[#This Row],[Internal Monthly Cost]])</f>
        <v>1</v>
      </c>
    </row>
    <row r="4777" spans="1:25" x14ac:dyDescent="0.2">
      <c r="A4777">
        <v>582</v>
      </c>
      <c r="B4777" t="s">
        <v>4020</v>
      </c>
      <c r="C4777" t="s">
        <v>4020</v>
      </c>
      <c r="D4777" t="s">
        <v>5</v>
      </c>
      <c r="E4777" t="s">
        <v>2401</v>
      </c>
      <c r="F4777" t="s">
        <v>652</v>
      </c>
      <c r="G4777" t="s">
        <v>4068</v>
      </c>
      <c r="H4777" t="s">
        <v>4048</v>
      </c>
      <c r="I4777" t="s">
        <v>183</v>
      </c>
      <c r="J4777" t="s">
        <v>8</v>
      </c>
      <c r="K4777" t="s">
        <v>124</v>
      </c>
      <c r="M4777">
        <v>19</v>
      </c>
      <c r="N4777" t="s">
        <v>155</v>
      </c>
      <c r="O4777" t="s">
        <v>199</v>
      </c>
      <c r="P4777" t="s">
        <v>156</v>
      </c>
      <c r="Q4777" t="s">
        <v>139</v>
      </c>
      <c r="R4777" t="s">
        <v>811</v>
      </c>
      <c r="S4777" t="s">
        <v>345</v>
      </c>
      <c r="T4777" t="s">
        <v>3975</v>
      </c>
      <c r="U4777" t="s">
        <v>343</v>
      </c>
      <c r="V4777" t="s">
        <v>393</v>
      </c>
      <c r="X4777" t="str">
        <f>LEFT(Table7[[#This Row],[Month]],4)</f>
        <v>2024</v>
      </c>
      <c r="Y4777">
        <f>SIGN(Table7[[#This Row],[Internal Monthly Cost]])</f>
        <v>1</v>
      </c>
    </row>
    <row r="4778" spans="1:25" x14ac:dyDescent="0.2">
      <c r="A4778">
        <v>571</v>
      </c>
      <c r="B4778" t="s">
        <v>4020</v>
      </c>
      <c r="C4778" t="s">
        <v>4020</v>
      </c>
      <c r="D4778" t="s">
        <v>5</v>
      </c>
      <c r="E4778" t="s">
        <v>2095</v>
      </c>
      <c r="F4778" t="s">
        <v>652</v>
      </c>
      <c r="G4778" t="s">
        <v>4057</v>
      </c>
      <c r="H4778" t="s">
        <v>4048</v>
      </c>
      <c r="I4778" t="s">
        <v>183</v>
      </c>
      <c r="J4778" t="s">
        <v>8</v>
      </c>
      <c r="K4778" t="s">
        <v>124</v>
      </c>
      <c r="M4778">
        <v>19</v>
      </c>
      <c r="N4778" t="s">
        <v>3279</v>
      </c>
      <c r="O4778" t="s">
        <v>3280</v>
      </c>
      <c r="P4778" t="s">
        <v>3281</v>
      </c>
      <c r="Q4778" t="s">
        <v>140</v>
      </c>
      <c r="R4778" t="s">
        <v>811</v>
      </c>
      <c r="S4778" t="s">
        <v>345</v>
      </c>
      <c r="T4778" t="s">
        <v>3975</v>
      </c>
      <c r="U4778" t="s">
        <v>343</v>
      </c>
      <c r="V4778" t="s">
        <v>3741</v>
      </c>
      <c r="X4778" t="str">
        <f>LEFT(Table7[[#This Row],[Month]],4)</f>
        <v>2024</v>
      </c>
      <c r="Y4778">
        <f>SIGN(Table7[[#This Row],[Internal Monthly Cost]])</f>
        <v>1</v>
      </c>
    </row>
    <row r="4779" spans="1:25" x14ac:dyDescent="0.2">
      <c r="A4779">
        <v>625</v>
      </c>
      <c r="B4779" t="s">
        <v>4020</v>
      </c>
      <c r="C4779" t="s">
        <v>4020</v>
      </c>
      <c r="D4779" t="s">
        <v>5</v>
      </c>
      <c r="E4779" t="s">
        <v>2627</v>
      </c>
      <c r="F4779" t="s">
        <v>652</v>
      </c>
      <c r="G4779" t="s">
        <v>2628</v>
      </c>
      <c r="H4779" t="s">
        <v>2146</v>
      </c>
      <c r="I4779" t="s">
        <v>290</v>
      </c>
      <c r="J4779" t="s">
        <v>8</v>
      </c>
      <c r="K4779" t="s">
        <v>124</v>
      </c>
      <c r="M4779">
        <v>73</v>
      </c>
      <c r="N4779" t="s">
        <v>82</v>
      </c>
      <c r="O4779" t="s">
        <v>232</v>
      </c>
      <c r="P4779" t="s">
        <v>83</v>
      </c>
      <c r="Q4779" t="s">
        <v>139</v>
      </c>
      <c r="R4779" t="s">
        <v>811</v>
      </c>
      <c r="S4779" t="s">
        <v>345</v>
      </c>
      <c r="T4779" t="s">
        <v>3975</v>
      </c>
      <c r="U4779" t="s">
        <v>343</v>
      </c>
      <c r="V4779" t="s">
        <v>371</v>
      </c>
      <c r="X4779" t="str">
        <f>LEFT(Table7[[#This Row],[Month]],4)</f>
        <v>2024</v>
      </c>
      <c r="Y4779">
        <f>SIGN(Table7[[#This Row],[Internal Monthly Cost]])</f>
        <v>1</v>
      </c>
    </row>
    <row r="4780" spans="1:25" x14ac:dyDescent="0.2">
      <c r="A4780">
        <v>622</v>
      </c>
      <c r="B4780" t="s">
        <v>4020</v>
      </c>
      <c r="C4780" t="s">
        <v>4020</v>
      </c>
      <c r="D4780" t="s">
        <v>5</v>
      </c>
      <c r="E4780" t="s">
        <v>827</v>
      </c>
      <c r="F4780" t="s">
        <v>652</v>
      </c>
      <c r="G4780" t="s">
        <v>828</v>
      </c>
      <c r="H4780" t="s">
        <v>829</v>
      </c>
      <c r="I4780" t="s">
        <v>290</v>
      </c>
      <c r="J4780" t="s">
        <v>8</v>
      </c>
      <c r="K4780" t="s">
        <v>123</v>
      </c>
      <c r="M4780">
        <v>44</v>
      </c>
      <c r="N4780" t="s">
        <v>17</v>
      </c>
      <c r="O4780" t="s">
        <v>200</v>
      </c>
      <c r="P4780" t="s">
        <v>18</v>
      </c>
      <c r="Q4780" t="s">
        <v>171</v>
      </c>
      <c r="R4780" t="s">
        <v>138</v>
      </c>
      <c r="S4780" t="s">
        <v>360</v>
      </c>
      <c r="T4780" t="s">
        <v>3974</v>
      </c>
      <c r="U4780" t="s">
        <v>343</v>
      </c>
      <c r="V4780" t="s">
        <v>388</v>
      </c>
      <c r="X4780" t="str">
        <f>LEFT(Table7[[#This Row],[Month]],4)</f>
        <v>2024</v>
      </c>
      <c r="Y4780">
        <f>SIGN(Table7[[#This Row],[Internal Monthly Cost]])</f>
        <v>1</v>
      </c>
    </row>
    <row r="4781" spans="1:25" x14ac:dyDescent="0.2">
      <c r="A4781">
        <v>635</v>
      </c>
      <c r="B4781" t="s">
        <v>4020</v>
      </c>
      <c r="C4781" t="s">
        <v>4020</v>
      </c>
      <c r="D4781" t="s">
        <v>5</v>
      </c>
      <c r="E4781" t="s">
        <v>2656</v>
      </c>
      <c r="F4781" t="s">
        <v>652</v>
      </c>
      <c r="G4781" t="s">
        <v>2657</v>
      </c>
      <c r="H4781" t="s">
        <v>847</v>
      </c>
      <c r="I4781" t="s">
        <v>291</v>
      </c>
      <c r="J4781" t="s">
        <v>8</v>
      </c>
      <c r="K4781" t="s">
        <v>124</v>
      </c>
      <c r="M4781">
        <v>73</v>
      </c>
      <c r="N4781" t="s">
        <v>2221</v>
      </c>
      <c r="O4781" t="s">
        <v>2220</v>
      </c>
      <c r="P4781" t="s">
        <v>2222</v>
      </c>
      <c r="Q4781" t="s">
        <v>139</v>
      </c>
      <c r="R4781" t="s">
        <v>811</v>
      </c>
      <c r="S4781" t="s">
        <v>345</v>
      </c>
      <c r="T4781" t="s">
        <v>3975</v>
      </c>
      <c r="U4781" t="s">
        <v>343</v>
      </c>
      <c r="V4781" t="s">
        <v>2223</v>
      </c>
      <c r="X4781" t="str">
        <f>LEFT(Table7[[#This Row],[Month]],4)</f>
        <v>2024</v>
      </c>
      <c r="Y4781">
        <f>SIGN(Table7[[#This Row],[Internal Monthly Cost]])</f>
        <v>1</v>
      </c>
    </row>
    <row r="4782" spans="1:25" x14ac:dyDescent="0.2">
      <c r="A4782">
        <v>626</v>
      </c>
      <c r="B4782" t="s">
        <v>4020</v>
      </c>
      <c r="C4782" t="s">
        <v>4020</v>
      </c>
      <c r="D4782" t="s">
        <v>5</v>
      </c>
      <c r="E4782" t="s">
        <v>2645</v>
      </c>
      <c r="F4782" t="s">
        <v>652</v>
      </c>
      <c r="G4782" t="s">
        <v>2646</v>
      </c>
      <c r="H4782" t="s">
        <v>2647</v>
      </c>
      <c r="I4782" t="s">
        <v>290</v>
      </c>
      <c r="J4782" t="s">
        <v>8</v>
      </c>
      <c r="K4782" t="s">
        <v>124</v>
      </c>
      <c r="M4782">
        <v>73</v>
      </c>
      <c r="N4782" t="s">
        <v>115</v>
      </c>
      <c r="O4782" t="s">
        <v>255</v>
      </c>
      <c r="P4782" t="s">
        <v>116</v>
      </c>
      <c r="Q4782" t="s">
        <v>139</v>
      </c>
      <c r="R4782" t="s">
        <v>811</v>
      </c>
      <c r="S4782" t="s">
        <v>345</v>
      </c>
      <c r="T4782" t="s">
        <v>3975</v>
      </c>
      <c r="U4782" t="s">
        <v>343</v>
      </c>
      <c r="V4782" t="s">
        <v>385</v>
      </c>
      <c r="X4782" t="str">
        <f>LEFT(Table7[[#This Row],[Month]],4)</f>
        <v>2024</v>
      </c>
      <c r="Y4782">
        <f>SIGN(Table7[[#This Row],[Internal Monthly Cost]])</f>
        <v>1</v>
      </c>
    </row>
    <row r="4783" spans="1:25" x14ac:dyDescent="0.2">
      <c r="A4783">
        <v>623</v>
      </c>
      <c r="B4783" t="s">
        <v>4020</v>
      </c>
      <c r="C4783" t="s">
        <v>4020</v>
      </c>
      <c r="D4783" t="s">
        <v>5</v>
      </c>
      <c r="E4783" t="s">
        <v>2805</v>
      </c>
      <c r="F4783" t="s">
        <v>652</v>
      </c>
      <c r="G4783" t="s">
        <v>2806</v>
      </c>
      <c r="H4783" t="s">
        <v>2146</v>
      </c>
      <c r="I4783" t="s">
        <v>290</v>
      </c>
      <c r="J4783" t="s">
        <v>8</v>
      </c>
      <c r="K4783" t="s">
        <v>124</v>
      </c>
      <c r="M4783">
        <v>73</v>
      </c>
      <c r="N4783" t="s">
        <v>316</v>
      </c>
      <c r="O4783" t="s">
        <v>317</v>
      </c>
      <c r="P4783" t="s">
        <v>318</v>
      </c>
      <c r="Q4783" t="s">
        <v>139</v>
      </c>
      <c r="R4783" t="s">
        <v>811</v>
      </c>
      <c r="S4783" t="s">
        <v>345</v>
      </c>
      <c r="T4783" t="s">
        <v>3975</v>
      </c>
      <c r="U4783" t="s">
        <v>343</v>
      </c>
      <c r="V4783" t="s">
        <v>344</v>
      </c>
      <c r="X4783" t="str">
        <f>LEFT(Table7[[#This Row],[Month]],4)</f>
        <v>2024</v>
      </c>
      <c r="Y4783">
        <f>SIGN(Table7[[#This Row],[Internal Monthly Cost]])</f>
        <v>1</v>
      </c>
    </row>
    <row r="4784" spans="1:25" x14ac:dyDescent="0.2">
      <c r="A4784">
        <v>624</v>
      </c>
      <c r="B4784" t="s">
        <v>4020</v>
      </c>
      <c r="C4784" t="s">
        <v>4020</v>
      </c>
      <c r="D4784" t="s">
        <v>5</v>
      </c>
      <c r="E4784" t="s">
        <v>2144</v>
      </c>
      <c r="F4784" t="s">
        <v>652</v>
      </c>
      <c r="G4784" t="s">
        <v>2145</v>
      </c>
      <c r="H4784" t="s">
        <v>2146</v>
      </c>
      <c r="I4784" t="s">
        <v>290</v>
      </c>
      <c r="J4784" t="s">
        <v>8</v>
      </c>
      <c r="K4784" t="s">
        <v>124</v>
      </c>
      <c r="M4784">
        <v>73</v>
      </c>
      <c r="N4784" t="s">
        <v>86</v>
      </c>
      <c r="O4784" t="s">
        <v>262</v>
      </c>
      <c r="P4784" t="s">
        <v>87</v>
      </c>
      <c r="Q4784" t="s">
        <v>139</v>
      </c>
      <c r="R4784" t="s">
        <v>811</v>
      </c>
      <c r="S4784" t="s">
        <v>345</v>
      </c>
      <c r="T4784" t="s">
        <v>3975</v>
      </c>
      <c r="U4784" t="s">
        <v>343</v>
      </c>
      <c r="V4784" t="s">
        <v>406</v>
      </c>
      <c r="X4784" t="str">
        <f>LEFT(Table7[[#This Row],[Month]],4)</f>
        <v>2024</v>
      </c>
      <c r="Y4784">
        <f>SIGN(Table7[[#This Row],[Internal Monthly Cost]])</f>
        <v>1</v>
      </c>
    </row>
    <row r="4785" spans="1:25" x14ac:dyDescent="0.2">
      <c r="A4785">
        <v>634</v>
      </c>
      <c r="B4785" t="s">
        <v>4020</v>
      </c>
      <c r="C4785" t="s">
        <v>4020</v>
      </c>
      <c r="D4785" t="s">
        <v>5</v>
      </c>
      <c r="E4785" t="s">
        <v>2649</v>
      </c>
      <c r="F4785" t="s">
        <v>652</v>
      </c>
      <c r="G4785" t="s">
        <v>2650</v>
      </c>
      <c r="H4785" t="s">
        <v>847</v>
      </c>
      <c r="I4785" t="s">
        <v>291</v>
      </c>
      <c r="J4785" t="s">
        <v>8</v>
      </c>
      <c r="K4785" t="s">
        <v>123</v>
      </c>
      <c r="M4785">
        <v>50</v>
      </c>
      <c r="N4785" t="s">
        <v>277</v>
      </c>
      <c r="O4785" t="s">
        <v>278</v>
      </c>
      <c r="P4785" t="s">
        <v>279</v>
      </c>
      <c r="Q4785" t="s">
        <v>171</v>
      </c>
      <c r="R4785" t="s">
        <v>811</v>
      </c>
      <c r="S4785" t="s">
        <v>345</v>
      </c>
      <c r="T4785" t="s">
        <v>3976</v>
      </c>
      <c r="U4785" t="s">
        <v>343</v>
      </c>
      <c r="V4785" t="s">
        <v>407</v>
      </c>
      <c r="X4785" t="str">
        <f>LEFT(Table7[[#This Row],[Month]],4)</f>
        <v>2024</v>
      </c>
      <c r="Y4785">
        <f>SIGN(Table7[[#This Row],[Internal Monthly Cost]])</f>
        <v>1</v>
      </c>
    </row>
    <row r="4786" spans="1:25" x14ac:dyDescent="0.2">
      <c r="A4786">
        <v>645</v>
      </c>
      <c r="B4786" t="s">
        <v>4020</v>
      </c>
      <c r="C4786" t="s">
        <v>4020</v>
      </c>
      <c r="D4786" t="s">
        <v>5</v>
      </c>
      <c r="E4786" t="s">
        <v>2702</v>
      </c>
      <c r="F4786" t="s">
        <v>652</v>
      </c>
      <c r="G4786" t="s">
        <v>2939</v>
      </c>
      <c r="H4786" t="s">
        <v>1026</v>
      </c>
      <c r="I4786" t="s">
        <v>2899</v>
      </c>
      <c r="J4786" t="s">
        <v>8</v>
      </c>
      <c r="K4786" t="s">
        <v>124</v>
      </c>
      <c r="M4786">
        <v>72</v>
      </c>
      <c r="N4786" t="s">
        <v>4021</v>
      </c>
      <c r="O4786" t="s">
        <v>4022</v>
      </c>
      <c r="P4786" t="s">
        <v>4023</v>
      </c>
      <c r="Q4786" t="s">
        <v>139</v>
      </c>
      <c r="R4786" t="s">
        <v>811</v>
      </c>
      <c r="S4786" t="s">
        <v>341</v>
      </c>
      <c r="T4786" t="s">
        <v>3975</v>
      </c>
      <c r="U4786" t="s">
        <v>343</v>
      </c>
      <c r="V4786" t="s">
        <v>4024</v>
      </c>
      <c r="X4786" t="str">
        <f>LEFT(Table7[[#This Row],[Month]],4)</f>
        <v>2024</v>
      </c>
      <c r="Y4786">
        <f>SIGN(Table7[[#This Row],[Internal Monthly Cost]])</f>
        <v>1</v>
      </c>
    </row>
    <row r="4787" spans="1:25" x14ac:dyDescent="0.2">
      <c r="A4787">
        <v>663</v>
      </c>
      <c r="B4787" t="s">
        <v>4020</v>
      </c>
      <c r="C4787" t="s">
        <v>4020</v>
      </c>
      <c r="D4787" t="s">
        <v>5</v>
      </c>
      <c r="E4787" t="s">
        <v>2797</v>
      </c>
      <c r="F4787" t="s">
        <v>652</v>
      </c>
      <c r="G4787" t="s">
        <v>2798</v>
      </c>
      <c r="H4787" t="s">
        <v>2799</v>
      </c>
      <c r="I4787" t="s">
        <v>2902</v>
      </c>
      <c r="J4787" t="s">
        <v>8</v>
      </c>
      <c r="K4787" t="s">
        <v>124</v>
      </c>
      <c r="M4787">
        <v>72</v>
      </c>
      <c r="N4787" t="s">
        <v>325</v>
      </c>
      <c r="O4787" t="s">
        <v>326</v>
      </c>
      <c r="P4787" t="s">
        <v>327</v>
      </c>
      <c r="Q4787" t="s">
        <v>139</v>
      </c>
      <c r="R4787" t="s">
        <v>811</v>
      </c>
      <c r="S4787" t="s">
        <v>345</v>
      </c>
      <c r="T4787" t="s">
        <v>3975</v>
      </c>
      <c r="U4787" t="s">
        <v>343</v>
      </c>
      <c r="V4787" t="s">
        <v>344</v>
      </c>
      <c r="X4787" t="str">
        <f>LEFT(Table7[[#This Row],[Month]],4)</f>
        <v>2024</v>
      </c>
      <c r="Y4787">
        <f>SIGN(Table7[[#This Row],[Internal Monthly Cost]])</f>
        <v>1</v>
      </c>
    </row>
    <row r="4788" spans="1:25" x14ac:dyDescent="0.2">
      <c r="A4788">
        <v>661</v>
      </c>
      <c r="B4788" t="s">
        <v>4020</v>
      </c>
      <c r="C4788" t="s">
        <v>4020</v>
      </c>
      <c r="D4788" t="s">
        <v>5</v>
      </c>
      <c r="E4788" t="s">
        <v>1403</v>
      </c>
      <c r="F4788" t="s">
        <v>652</v>
      </c>
      <c r="G4788" t="s">
        <v>1404</v>
      </c>
      <c r="H4788" t="s">
        <v>1405</v>
      </c>
      <c r="I4788" t="s">
        <v>2902</v>
      </c>
      <c r="J4788" t="s">
        <v>8</v>
      </c>
      <c r="K4788" t="s">
        <v>124</v>
      </c>
      <c r="M4788">
        <v>72</v>
      </c>
      <c r="N4788" t="s">
        <v>3761</v>
      </c>
      <c r="O4788" t="s">
        <v>3760</v>
      </c>
      <c r="P4788" t="s">
        <v>3762</v>
      </c>
      <c r="Q4788" t="s">
        <v>139</v>
      </c>
      <c r="R4788" t="s">
        <v>811</v>
      </c>
      <c r="S4788" t="s">
        <v>345</v>
      </c>
      <c r="T4788" t="s">
        <v>3975</v>
      </c>
      <c r="U4788" t="s">
        <v>343</v>
      </c>
      <c r="V4788" t="s">
        <v>3763</v>
      </c>
      <c r="X4788" t="str">
        <f>LEFT(Table7[[#This Row],[Month]],4)</f>
        <v>2024</v>
      </c>
      <c r="Y4788">
        <f>SIGN(Table7[[#This Row],[Internal Monthly Cost]])</f>
        <v>1</v>
      </c>
    </row>
    <row r="4789" spans="1:25" x14ac:dyDescent="0.2">
      <c r="A4789">
        <v>667</v>
      </c>
      <c r="B4789" t="s">
        <v>4020</v>
      </c>
      <c r="C4789" t="s">
        <v>4020</v>
      </c>
      <c r="D4789" t="s">
        <v>5</v>
      </c>
      <c r="E4789" t="s">
        <v>797</v>
      </c>
      <c r="F4789" t="s">
        <v>652</v>
      </c>
      <c r="G4789" t="s">
        <v>800</v>
      </c>
      <c r="H4789" t="s">
        <v>801</v>
      </c>
      <c r="I4789" t="s">
        <v>2903</v>
      </c>
      <c r="J4789" t="s">
        <v>8</v>
      </c>
      <c r="K4789" t="s">
        <v>123</v>
      </c>
      <c r="M4789">
        <v>50</v>
      </c>
      <c r="N4789" t="s">
        <v>334</v>
      </c>
      <c r="O4789" t="s">
        <v>335</v>
      </c>
      <c r="P4789" t="s">
        <v>336</v>
      </c>
      <c r="Q4789" t="s">
        <v>171</v>
      </c>
      <c r="R4789" t="s">
        <v>138</v>
      </c>
      <c r="S4789" t="s">
        <v>360</v>
      </c>
      <c r="T4789" t="s">
        <v>2923</v>
      </c>
      <c r="U4789" t="s">
        <v>343</v>
      </c>
      <c r="V4789" t="s">
        <v>415</v>
      </c>
      <c r="X4789" t="str">
        <f>LEFT(Table7[[#This Row],[Month]],4)</f>
        <v>2024</v>
      </c>
      <c r="Y4789">
        <f>SIGN(Table7[[#This Row],[Internal Monthly Cost]])</f>
        <v>1</v>
      </c>
    </row>
    <row r="4790" spans="1:25" x14ac:dyDescent="0.2">
      <c r="A4790">
        <v>675</v>
      </c>
      <c r="B4790" t="s">
        <v>4020</v>
      </c>
      <c r="C4790" t="s">
        <v>4020</v>
      </c>
      <c r="D4790" t="s">
        <v>5</v>
      </c>
      <c r="E4790" t="s">
        <v>1633</v>
      </c>
      <c r="F4790" t="s">
        <v>652</v>
      </c>
      <c r="G4790" t="s">
        <v>1634</v>
      </c>
      <c r="H4790" t="s">
        <v>1635</v>
      </c>
      <c r="I4790" t="s">
        <v>2905</v>
      </c>
      <c r="J4790" t="s">
        <v>8</v>
      </c>
      <c r="K4790" t="s">
        <v>123</v>
      </c>
      <c r="M4790">
        <v>44</v>
      </c>
      <c r="N4790" t="s">
        <v>448</v>
      </c>
      <c r="O4790" t="s">
        <v>449</v>
      </c>
      <c r="P4790" t="s">
        <v>450</v>
      </c>
      <c r="Q4790" t="s">
        <v>171</v>
      </c>
      <c r="R4790" t="s">
        <v>138</v>
      </c>
      <c r="S4790" t="s">
        <v>345</v>
      </c>
      <c r="T4790" t="s">
        <v>451</v>
      </c>
      <c r="U4790" t="s">
        <v>343</v>
      </c>
      <c r="V4790" t="s">
        <v>452</v>
      </c>
      <c r="X4790" t="str">
        <f>LEFT(Table7[[#This Row],[Month]],4)</f>
        <v>2024</v>
      </c>
      <c r="Y4790">
        <f>SIGN(Table7[[#This Row],[Internal Monthly Cost]])</f>
        <v>1</v>
      </c>
    </row>
    <row r="4791" spans="1:25" x14ac:dyDescent="0.2">
      <c r="A4791">
        <v>684</v>
      </c>
      <c r="B4791" t="s">
        <v>4020</v>
      </c>
      <c r="C4791" t="s">
        <v>4020</v>
      </c>
      <c r="D4791" t="s">
        <v>5</v>
      </c>
      <c r="E4791" t="s">
        <v>2891</v>
      </c>
      <c r="F4791" t="s">
        <v>652</v>
      </c>
      <c r="G4791" t="s">
        <v>2892</v>
      </c>
      <c r="H4791" t="s">
        <v>2893</v>
      </c>
      <c r="I4791" t="s">
        <v>2906</v>
      </c>
      <c r="J4791" t="s">
        <v>8</v>
      </c>
      <c r="K4791" t="s">
        <v>124</v>
      </c>
      <c r="M4791">
        <v>37</v>
      </c>
      <c r="N4791" t="s">
        <v>2873</v>
      </c>
      <c r="O4791" t="s">
        <v>2874</v>
      </c>
      <c r="P4791" t="s">
        <v>2875</v>
      </c>
      <c r="Q4791" t="s">
        <v>139</v>
      </c>
      <c r="R4791" t="s">
        <v>811</v>
      </c>
      <c r="S4791" t="s">
        <v>345</v>
      </c>
      <c r="T4791" t="s">
        <v>3975</v>
      </c>
      <c r="U4791" t="s">
        <v>343</v>
      </c>
      <c r="V4791" t="s">
        <v>2876</v>
      </c>
      <c r="X4791" t="str">
        <f>LEFT(Table7[[#This Row],[Month]],4)</f>
        <v>2024</v>
      </c>
      <c r="Y4791">
        <f>SIGN(Table7[[#This Row],[Internal Monthly Cost]])</f>
        <v>1</v>
      </c>
    </row>
    <row r="4792" spans="1:25" x14ac:dyDescent="0.2">
      <c r="A4792">
        <v>716</v>
      </c>
      <c r="B4792" t="s">
        <v>4020</v>
      </c>
      <c r="C4792" t="s">
        <v>4020</v>
      </c>
      <c r="D4792" t="s">
        <v>5</v>
      </c>
      <c r="E4792" t="s">
        <v>3175</v>
      </c>
      <c r="F4792" t="s">
        <v>652</v>
      </c>
      <c r="G4792" t="s">
        <v>3176</v>
      </c>
      <c r="H4792" t="s">
        <v>3156</v>
      </c>
      <c r="I4792" t="s">
        <v>3175</v>
      </c>
      <c r="J4792" t="s">
        <v>8</v>
      </c>
      <c r="K4792" t="s">
        <v>123</v>
      </c>
      <c r="M4792">
        <v>44</v>
      </c>
      <c r="N4792" t="s">
        <v>3179</v>
      </c>
      <c r="O4792" t="s">
        <v>3178</v>
      </c>
      <c r="P4792" t="s">
        <v>3180</v>
      </c>
      <c r="Q4792" t="s">
        <v>171</v>
      </c>
      <c r="R4792" t="s">
        <v>811</v>
      </c>
      <c r="S4792" t="s">
        <v>345</v>
      </c>
      <c r="T4792" t="s">
        <v>3987</v>
      </c>
      <c r="U4792" t="s">
        <v>343</v>
      </c>
      <c r="V4792" t="s">
        <v>3096</v>
      </c>
      <c r="X4792" t="str">
        <f>LEFT(Table7[[#This Row],[Month]],4)</f>
        <v>2024</v>
      </c>
      <c r="Y4792">
        <f>SIGN(Table7[[#This Row],[Internal Monthly Cost]])</f>
        <v>1</v>
      </c>
    </row>
    <row r="4793" spans="1:25" x14ac:dyDescent="0.2">
      <c r="A4793">
        <v>711</v>
      </c>
      <c r="B4793" t="s">
        <v>4020</v>
      </c>
      <c r="C4793" t="s">
        <v>4020</v>
      </c>
      <c r="D4793" t="s">
        <v>5</v>
      </c>
      <c r="E4793" t="s">
        <v>3100</v>
      </c>
      <c r="F4793" t="s">
        <v>652</v>
      </c>
      <c r="G4793" t="s">
        <v>3101</v>
      </c>
      <c r="H4793" t="s">
        <v>3102</v>
      </c>
      <c r="I4793" t="s">
        <v>3077</v>
      </c>
      <c r="J4793" t="s">
        <v>8</v>
      </c>
      <c r="K4793" t="s">
        <v>3074</v>
      </c>
      <c r="M4793">
        <v>47</v>
      </c>
      <c r="N4793" t="s">
        <v>3103</v>
      </c>
      <c r="O4793" t="s">
        <v>3104</v>
      </c>
      <c r="P4793" t="s">
        <v>3150</v>
      </c>
      <c r="Q4793" t="s">
        <v>3106</v>
      </c>
      <c r="R4793" t="s">
        <v>3074</v>
      </c>
      <c r="S4793" t="s">
        <v>345</v>
      </c>
      <c r="T4793" t="s">
        <v>3075</v>
      </c>
      <c r="U4793" t="s">
        <v>343</v>
      </c>
      <c r="V4793" t="s">
        <v>3096</v>
      </c>
      <c r="X4793" t="str">
        <f>LEFT(Table7[[#This Row],[Month]],4)</f>
        <v>2024</v>
      </c>
      <c r="Y4793">
        <f>SIGN(Table7[[#This Row],[Internal Monthly Cost]])</f>
        <v>1</v>
      </c>
    </row>
    <row r="4794" spans="1:25" x14ac:dyDescent="0.2">
      <c r="A4794">
        <v>534</v>
      </c>
      <c r="B4794" t="s">
        <v>4020</v>
      </c>
      <c r="C4794" t="s">
        <v>4020</v>
      </c>
      <c r="D4794" t="s">
        <v>5</v>
      </c>
      <c r="E4794" t="s">
        <v>2326</v>
      </c>
      <c r="F4794" t="s">
        <v>652</v>
      </c>
      <c r="G4794" t="s">
        <v>3903</v>
      </c>
      <c r="H4794" t="s">
        <v>3917</v>
      </c>
      <c r="J4794" t="s">
        <v>8</v>
      </c>
      <c r="K4794" t="s">
        <v>124</v>
      </c>
      <c r="M4794">
        <v>18</v>
      </c>
      <c r="N4794" t="s">
        <v>4000</v>
      </c>
      <c r="O4794" t="s">
        <v>3999</v>
      </c>
      <c r="P4794" t="s">
        <v>4001</v>
      </c>
      <c r="Q4794" t="s">
        <v>139</v>
      </c>
      <c r="R4794" t="s">
        <v>811</v>
      </c>
      <c r="S4794" t="s">
        <v>341</v>
      </c>
      <c r="T4794" t="s">
        <v>3975</v>
      </c>
      <c r="U4794" t="s">
        <v>343</v>
      </c>
      <c r="V4794" t="s">
        <v>4002</v>
      </c>
      <c r="X4794" t="str">
        <f>LEFT(Table7[[#This Row],[Month]],4)</f>
        <v>2024</v>
      </c>
      <c r="Y4794">
        <f>SIGN(Table7[[#This Row],[Internal Monthly Cost]])</f>
        <v>1</v>
      </c>
    </row>
    <row r="4795" spans="1:25" x14ac:dyDescent="0.2">
      <c r="A4795">
        <v>517</v>
      </c>
      <c r="B4795" t="s">
        <v>4020</v>
      </c>
      <c r="C4795" t="s">
        <v>4020</v>
      </c>
      <c r="D4795" t="s">
        <v>5</v>
      </c>
      <c r="E4795" t="s">
        <v>760</v>
      </c>
      <c r="F4795" t="s">
        <v>652</v>
      </c>
      <c r="G4795" t="s">
        <v>3892</v>
      </c>
      <c r="H4795" t="s">
        <v>3921</v>
      </c>
      <c r="J4795" t="s">
        <v>8</v>
      </c>
      <c r="K4795" t="s">
        <v>123</v>
      </c>
      <c r="M4795">
        <v>21</v>
      </c>
      <c r="N4795" t="s">
        <v>10</v>
      </c>
      <c r="O4795" t="s">
        <v>205</v>
      </c>
      <c r="P4795" t="s">
        <v>11</v>
      </c>
      <c r="Q4795" t="s">
        <v>171</v>
      </c>
      <c r="R4795" t="s">
        <v>811</v>
      </c>
      <c r="S4795" t="s">
        <v>360</v>
      </c>
      <c r="T4795" t="s">
        <v>3971</v>
      </c>
      <c r="U4795" t="s">
        <v>343</v>
      </c>
      <c r="V4795" t="s">
        <v>383</v>
      </c>
      <c r="X4795" t="str">
        <f>LEFT(Table7[[#This Row],[Month]],4)</f>
        <v>2024</v>
      </c>
      <c r="Y4795">
        <f>SIGN(Table7[[#This Row],[Internal Monthly Cost]])</f>
        <v>1</v>
      </c>
    </row>
    <row r="4796" spans="1:25" x14ac:dyDescent="0.2">
      <c r="A4796">
        <v>515</v>
      </c>
      <c r="B4796" t="s">
        <v>4020</v>
      </c>
      <c r="C4796" t="s">
        <v>4020</v>
      </c>
      <c r="D4796" t="s">
        <v>5</v>
      </c>
      <c r="E4796" t="s">
        <v>2212</v>
      </c>
      <c r="F4796" t="s">
        <v>652</v>
      </c>
      <c r="G4796" t="s">
        <v>3891</v>
      </c>
      <c r="H4796" t="s">
        <v>3921</v>
      </c>
      <c r="J4796" t="s">
        <v>8</v>
      </c>
      <c r="K4796" t="s">
        <v>124</v>
      </c>
      <c r="M4796">
        <v>17</v>
      </c>
      <c r="N4796" t="s">
        <v>104</v>
      </c>
      <c r="O4796" t="s">
        <v>243</v>
      </c>
      <c r="P4796" t="s">
        <v>105</v>
      </c>
      <c r="Q4796" t="s">
        <v>139</v>
      </c>
      <c r="R4796" t="s">
        <v>811</v>
      </c>
      <c r="S4796" t="s">
        <v>345</v>
      </c>
      <c r="T4796" t="s">
        <v>3975</v>
      </c>
      <c r="U4796" t="s">
        <v>343</v>
      </c>
      <c r="V4796" t="s">
        <v>373</v>
      </c>
      <c r="X4796" t="str">
        <f>LEFT(Table7[[#This Row],[Month]],4)</f>
        <v>2024</v>
      </c>
      <c r="Y4796">
        <f>SIGN(Table7[[#This Row],[Internal Monthly Cost]])</f>
        <v>1</v>
      </c>
    </row>
    <row r="4797" spans="1:25" x14ac:dyDescent="0.2">
      <c r="A4797">
        <v>692</v>
      </c>
      <c r="B4797" t="s">
        <v>4020</v>
      </c>
      <c r="C4797" t="s">
        <v>4020</v>
      </c>
      <c r="D4797" t="s">
        <v>725</v>
      </c>
      <c r="E4797" t="s">
        <v>2945</v>
      </c>
      <c r="F4797" t="s">
        <v>652</v>
      </c>
      <c r="G4797" t="s">
        <v>2946</v>
      </c>
      <c r="H4797" t="s">
        <v>2947</v>
      </c>
      <c r="J4797" t="s">
        <v>8</v>
      </c>
      <c r="K4797" t="s">
        <v>123</v>
      </c>
      <c r="M4797">
        <v>15</v>
      </c>
      <c r="N4797" t="s">
        <v>319</v>
      </c>
      <c r="O4797" t="s">
        <v>320</v>
      </c>
      <c r="P4797" t="s">
        <v>321</v>
      </c>
      <c r="Q4797" t="s">
        <v>171</v>
      </c>
      <c r="R4797" t="s">
        <v>138</v>
      </c>
      <c r="S4797" t="s">
        <v>345</v>
      </c>
      <c r="T4797" t="s">
        <v>2923</v>
      </c>
      <c r="U4797" t="s">
        <v>343</v>
      </c>
      <c r="V4797" t="s">
        <v>356</v>
      </c>
      <c r="X4797" t="str">
        <f>LEFT(Table7[[#This Row],[Month]],4)</f>
        <v>2024</v>
      </c>
      <c r="Y4797">
        <f>SIGN(Table7[[#This Row],[Internal Monthly Cost]])</f>
        <v>1</v>
      </c>
    </row>
    <row r="4798" spans="1:25" x14ac:dyDescent="0.2">
      <c r="A4798">
        <v>737</v>
      </c>
      <c r="B4798" t="s">
        <v>4020</v>
      </c>
      <c r="C4798" t="s">
        <v>4020</v>
      </c>
      <c r="D4798" t="s">
        <v>5</v>
      </c>
      <c r="E4798" t="s">
        <v>3395</v>
      </c>
      <c r="F4798" t="s">
        <v>652</v>
      </c>
      <c r="G4798" t="s">
        <v>3396</v>
      </c>
      <c r="H4798" t="s">
        <v>3383</v>
      </c>
      <c r="I4798" t="s">
        <v>3430</v>
      </c>
      <c r="J4798" t="s">
        <v>8</v>
      </c>
      <c r="K4798" t="s">
        <v>124</v>
      </c>
      <c r="M4798">
        <v>81</v>
      </c>
      <c r="N4798" t="s">
        <v>310</v>
      </c>
      <c r="O4798" t="s">
        <v>311</v>
      </c>
      <c r="P4798" t="s">
        <v>312</v>
      </c>
      <c r="Q4798" t="s">
        <v>139</v>
      </c>
      <c r="R4798" t="s">
        <v>811</v>
      </c>
      <c r="S4798" t="s">
        <v>345</v>
      </c>
      <c r="T4798" t="s">
        <v>3975</v>
      </c>
      <c r="U4798" t="s">
        <v>343</v>
      </c>
      <c r="V4798" t="s">
        <v>344</v>
      </c>
      <c r="X4798" t="str">
        <f>LEFT(Table7[[#This Row],[Month]],4)</f>
        <v>2024</v>
      </c>
      <c r="Y4798">
        <f>SIGN(Table7[[#This Row],[Internal Monthly Cost]])</f>
        <v>1</v>
      </c>
    </row>
    <row r="4799" spans="1:25" x14ac:dyDescent="0.2">
      <c r="A4799">
        <v>526</v>
      </c>
      <c r="B4799" t="s">
        <v>4020</v>
      </c>
      <c r="C4799" t="s">
        <v>4020</v>
      </c>
      <c r="D4799" t="s">
        <v>5</v>
      </c>
      <c r="E4799" t="s">
        <v>779</v>
      </c>
      <c r="F4799" t="s">
        <v>652</v>
      </c>
      <c r="G4799" t="s">
        <v>3898</v>
      </c>
      <c r="H4799" t="s">
        <v>3919</v>
      </c>
      <c r="J4799" t="s">
        <v>8</v>
      </c>
      <c r="K4799" t="s">
        <v>127</v>
      </c>
      <c r="M4799">
        <v>12</v>
      </c>
      <c r="N4799" t="s">
        <v>13</v>
      </c>
      <c r="O4799" t="s">
        <v>207</v>
      </c>
      <c r="P4799" t="s">
        <v>14</v>
      </c>
      <c r="Q4799" t="s">
        <v>140</v>
      </c>
      <c r="R4799" t="s">
        <v>811</v>
      </c>
      <c r="S4799" t="s">
        <v>345</v>
      </c>
      <c r="T4799" t="s">
        <v>3972</v>
      </c>
      <c r="U4799" t="s">
        <v>343</v>
      </c>
      <c r="V4799" t="s">
        <v>386</v>
      </c>
      <c r="X4799" t="str">
        <f>LEFT(Table7[[#This Row],[Month]],4)</f>
        <v>2024</v>
      </c>
      <c r="Y4799">
        <f>SIGN(Table7[[#This Row],[Internal Monthly Cost]])</f>
        <v>1</v>
      </c>
    </row>
    <row r="4800" spans="1:25" x14ac:dyDescent="0.2">
      <c r="A4800">
        <v>527</v>
      </c>
      <c r="B4800" t="s">
        <v>4020</v>
      </c>
      <c r="C4800" t="s">
        <v>4020</v>
      </c>
      <c r="D4800" t="s">
        <v>5</v>
      </c>
      <c r="E4800" t="s">
        <v>748</v>
      </c>
      <c r="F4800" t="s">
        <v>652</v>
      </c>
      <c r="G4800" t="s">
        <v>3899</v>
      </c>
      <c r="H4800" t="s">
        <v>3919</v>
      </c>
      <c r="J4800" t="s">
        <v>8</v>
      </c>
      <c r="K4800" t="s">
        <v>123</v>
      </c>
      <c r="M4800">
        <v>12</v>
      </c>
      <c r="N4800" t="s">
        <v>7</v>
      </c>
      <c r="O4800" t="s">
        <v>208</v>
      </c>
      <c r="P4800" t="s">
        <v>9</v>
      </c>
      <c r="Q4800" t="s">
        <v>171</v>
      </c>
      <c r="R4800" t="s">
        <v>138</v>
      </c>
      <c r="S4800" t="s">
        <v>345</v>
      </c>
      <c r="T4800" t="s">
        <v>387</v>
      </c>
      <c r="U4800" t="s">
        <v>343</v>
      </c>
      <c r="V4800" t="s">
        <v>388</v>
      </c>
      <c r="X4800" t="str">
        <f>LEFT(Table7[[#This Row],[Month]],4)</f>
        <v>2024</v>
      </c>
      <c r="Y4800">
        <f>SIGN(Table7[[#This Row],[Internal Monthly Cost]])</f>
        <v>1</v>
      </c>
    </row>
    <row r="4801" spans="1:25" x14ac:dyDescent="0.2">
      <c r="A4801">
        <v>594</v>
      </c>
      <c r="B4801" t="s">
        <v>4020</v>
      </c>
      <c r="C4801" t="s">
        <v>4020</v>
      </c>
      <c r="D4801" t="s">
        <v>5</v>
      </c>
      <c r="E4801" t="s">
        <v>878</v>
      </c>
      <c r="F4801" t="s">
        <v>652</v>
      </c>
      <c r="G4801" t="s">
        <v>880</v>
      </c>
      <c r="H4801" t="s">
        <v>881</v>
      </c>
      <c r="I4801" t="s">
        <v>289</v>
      </c>
      <c r="J4801" t="s">
        <v>8</v>
      </c>
      <c r="K4801" t="s">
        <v>127</v>
      </c>
      <c r="M4801">
        <v>50</v>
      </c>
      <c r="N4801" t="s">
        <v>21</v>
      </c>
      <c r="O4801" t="s">
        <v>209</v>
      </c>
      <c r="P4801" t="s">
        <v>22</v>
      </c>
      <c r="Q4801" t="s">
        <v>140</v>
      </c>
      <c r="R4801" t="s">
        <v>811</v>
      </c>
      <c r="S4801" t="s">
        <v>360</v>
      </c>
      <c r="T4801" t="s">
        <v>3617</v>
      </c>
      <c r="U4801" t="s">
        <v>343</v>
      </c>
      <c r="V4801" t="s">
        <v>404</v>
      </c>
      <c r="X4801" t="str">
        <f>LEFT(Table7[[#This Row],[Month]],4)</f>
        <v>2024</v>
      </c>
      <c r="Y4801">
        <f>SIGN(Table7[[#This Row],[Internal Monthly Cost]])</f>
        <v>1</v>
      </c>
    </row>
    <row r="4802" spans="1:25" x14ac:dyDescent="0.2">
      <c r="A4802">
        <v>668</v>
      </c>
      <c r="B4802" t="s">
        <v>4020</v>
      </c>
      <c r="C4802" t="s">
        <v>4020</v>
      </c>
      <c r="D4802" t="s">
        <v>5</v>
      </c>
      <c r="E4802" t="s">
        <v>1961</v>
      </c>
      <c r="F4802" t="s">
        <v>652</v>
      </c>
      <c r="G4802" t="s">
        <v>1963</v>
      </c>
      <c r="H4802" t="s">
        <v>1964</v>
      </c>
      <c r="I4802" t="s">
        <v>2904</v>
      </c>
      <c r="J4802" t="s">
        <v>8</v>
      </c>
      <c r="K4802" t="s">
        <v>124</v>
      </c>
      <c r="M4802">
        <v>44</v>
      </c>
      <c r="N4802" t="s">
        <v>416</v>
      </c>
      <c r="O4802" t="s">
        <v>417</v>
      </c>
      <c r="P4802" t="s">
        <v>418</v>
      </c>
      <c r="Q4802" t="s">
        <v>171</v>
      </c>
      <c r="R4802" t="s">
        <v>811</v>
      </c>
      <c r="S4802" t="s">
        <v>345</v>
      </c>
      <c r="T4802" t="s">
        <v>3984</v>
      </c>
      <c r="U4802" t="s">
        <v>343</v>
      </c>
      <c r="V4802" t="s">
        <v>419</v>
      </c>
      <c r="X4802" t="str">
        <f>LEFT(Table7[[#This Row],[Month]],4)</f>
        <v>2024</v>
      </c>
      <c r="Y4802">
        <f>SIGN(Table7[[#This Row],[Internal Monthly Cost]])</f>
        <v>1</v>
      </c>
    </row>
    <row r="4803" spans="1:25" x14ac:dyDescent="0.2">
      <c r="A4803">
        <v>647</v>
      </c>
      <c r="B4803" t="s">
        <v>4020</v>
      </c>
      <c r="C4803" t="s">
        <v>4020</v>
      </c>
      <c r="D4803" t="s">
        <v>5</v>
      </c>
      <c r="E4803" t="s">
        <v>887</v>
      </c>
      <c r="F4803" t="s">
        <v>652</v>
      </c>
      <c r="G4803" t="s">
        <v>888</v>
      </c>
      <c r="H4803" t="s">
        <v>889</v>
      </c>
      <c r="I4803" t="s">
        <v>2899</v>
      </c>
      <c r="J4803" t="s">
        <v>8</v>
      </c>
      <c r="K4803" t="s">
        <v>123</v>
      </c>
      <c r="M4803">
        <v>51</v>
      </c>
      <c r="N4803" t="s">
        <v>298</v>
      </c>
      <c r="O4803" t="s">
        <v>299</v>
      </c>
      <c r="P4803" t="s">
        <v>300</v>
      </c>
      <c r="Q4803" t="s">
        <v>171</v>
      </c>
      <c r="R4803" t="s">
        <v>138</v>
      </c>
      <c r="S4803" t="s">
        <v>345</v>
      </c>
      <c r="T4803" t="s">
        <v>362</v>
      </c>
      <c r="U4803" t="s">
        <v>343</v>
      </c>
      <c r="V4803" t="s">
        <v>3267</v>
      </c>
      <c r="X4803" t="str">
        <f>LEFT(Table7[[#This Row],[Month]],4)</f>
        <v>2024</v>
      </c>
      <c r="Y4803">
        <f>SIGN(Table7[[#This Row],[Internal Monthly Cost]])</f>
        <v>1</v>
      </c>
    </row>
    <row r="4804" spans="1:25" x14ac:dyDescent="0.2">
      <c r="A4804">
        <v>659</v>
      </c>
      <c r="B4804" t="s">
        <v>4020</v>
      </c>
      <c r="C4804" t="s">
        <v>4020</v>
      </c>
      <c r="D4804" t="s">
        <v>5</v>
      </c>
      <c r="E4804" t="s">
        <v>1476</v>
      </c>
      <c r="F4804" t="s">
        <v>652</v>
      </c>
      <c r="G4804" t="s">
        <v>1477</v>
      </c>
      <c r="H4804" t="s">
        <v>1478</v>
      </c>
      <c r="I4804" t="s">
        <v>2901</v>
      </c>
      <c r="J4804" t="s">
        <v>8</v>
      </c>
      <c r="K4804" t="s">
        <v>123</v>
      </c>
      <c r="M4804">
        <v>51</v>
      </c>
      <c r="N4804" t="s">
        <v>2913</v>
      </c>
      <c r="O4804" t="s">
        <v>198</v>
      </c>
      <c r="P4804" t="s">
        <v>37</v>
      </c>
      <c r="Q4804" t="s">
        <v>171</v>
      </c>
      <c r="R4804" t="s">
        <v>138</v>
      </c>
      <c r="S4804" t="s">
        <v>360</v>
      </c>
      <c r="T4804" t="s">
        <v>380</v>
      </c>
      <c r="U4804" t="s">
        <v>343</v>
      </c>
      <c r="V4804" t="s">
        <v>382</v>
      </c>
      <c r="X4804" t="str">
        <f>LEFT(Table7[[#This Row],[Month]],4)</f>
        <v>2024</v>
      </c>
      <c r="Y4804">
        <f>SIGN(Table7[[#This Row],[Internal Monthly Cost]])</f>
        <v>1</v>
      </c>
    </row>
    <row r="4805" spans="1:25" x14ac:dyDescent="0.2">
      <c r="A4805">
        <v>731</v>
      </c>
      <c r="B4805" t="s">
        <v>4020</v>
      </c>
      <c r="C4805" t="s">
        <v>4020</v>
      </c>
      <c r="D4805" t="s">
        <v>5</v>
      </c>
      <c r="E4805" t="s">
        <v>3384</v>
      </c>
      <c r="F4805" t="s">
        <v>652</v>
      </c>
      <c r="G4805" t="s">
        <v>3385</v>
      </c>
      <c r="H4805" t="s">
        <v>3383</v>
      </c>
      <c r="I4805" t="s">
        <v>3430</v>
      </c>
      <c r="J4805" t="s">
        <v>8</v>
      </c>
      <c r="K4805" t="s">
        <v>124</v>
      </c>
      <c r="M4805">
        <v>81</v>
      </c>
      <c r="N4805" t="s">
        <v>4030</v>
      </c>
      <c r="O4805" t="s">
        <v>4031</v>
      </c>
      <c r="P4805" t="s">
        <v>4032</v>
      </c>
      <c r="Q4805" t="s">
        <v>142</v>
      </c>
      <c r="R4805" t="s">
        <v>141</v>
      </c>
      <c r="S4805" t="s">
        <v>360</v>
      </c>
      <c r="T4805" t="s">
        <v>3985</v>
      </c>
      <c r="U4805" t="s">
        <v>343</v>
      </c>
      <c r="V4805" t="s">
        <v>4033</v>
      </c>
      <c r="X4805" t="str">
        <f>LEFT(Table7[[#This Row],[Month]],4)</f>
        <v>2024</v>
      </c>
      <c r="Y4805">
        <f>SIGN(Table7[[#This Row],[Internal Monthly Cost]])</f>
        <v>1</v>
      </c>
    </row>
    <row r="4806" spans="1:25" x14ac:dyDescent="0.2">
      <c r="A4806">
        <v>735</v>
      </c>
      <c r="B4806" t="s">
        <v>4020</v>
      </c>
      <c r="C4806" t="s">
        <v>4020</v>
      </c>
      <c r="D4806" t="s">
        <v>5</v>
      </c>
      <c r="E4806" t="s">
        <v>3390</v>
      </c>
      <c r="F4806" t="s">
        <v>652</v>
      </c>
      <c r="G4806" t="s">
        <v>3392</v>
      </c>
      <c r="H4806" t="s">
        <v>3383</v>
      </c>
      <c r="I4806" t="s">
        <v>3430</v>
      </c>
      <c r="J4806" t="s">
        <v>8</v>
      </c>
      <c r="K4806" t="s">
        <v>124</v>
      </c>
      <c r="M4806">
        <v>81</v>
      </c>
      <c r="N4806" t="s">
        <v>80</v>
      </c>
      <c r="O4806" t="s">
        <v>231</v>
      </c>
      <c r="P4806" t="s">
        <v>81</v>
      </c>
      <c r="Q4806" t="s">
        <v>139</v>
      </c>
      <c r="R4806" t="s">
        <v>811</v>
      </c>
      <c r="S4806" t="s">
        <v>345</v>
      </c>
      <c r="T4806" t="s">
        <v>3975</v>
      </c>
      <c r="U4806" t="s">
        <v>343</v>
      </c>
      <c r="V4806" t="s">
        <v>369</v>
      </c>
      <c r="X4806" t="str">
        <f>LEFT(Table7[[#This Row],[Month]],4)</f>
        <v>2024</v>
      </c>
      <c r="Y4806">
        <f>SIGN(Table7[[#This Row],[Internal Monthly Cost]])</f>
        <v>1</v>
      </c>
    </row>
    <row r="4807" spans="1:25" x14ac:dyDescent="0.2">
      <c r="A4807">
        <v>728</v>
      </c>
      <c r="B4807" t="s">
        <v>4020</v>
      </c>
      <c r="C4807" t="s">
        <v>4020</v>
      </c>
      <c r="D4807" t="s">
        <v>5</v>
      </c>
      <c r="E4807" t="s">
        <v>3360</v>
      </c>
      <c r="F4807" t="s">
        <v>652</v>
      </c>
      <c r="G4807" t="s">
        <v>3362</v>
      </c>
      <c r="H4807" t="s">
        <v>3363</v>
      </c>
      <c r="I4807" t="s">
        <v>3430</v>
      </c>
      <c r="J4807" t="s">
        <v>8</v>
      </c>
      <c r="K4807" t="s">
        <v>127</v>
      </c>
      <c r="M4807">
        <v>52</v>
      </c>
      <c r="N4807" t="s">
        <v>1004</v>
      </c>
      <c r="O4807" t="s">
        <v>1003</v>
      </c>
      <c r="P4807" t="s">
        <v>1005</v>
      </c>
      <c r="Q4807" t="s">
        <v>140</v>
      </c>
      <c r="R4807" t="s">
        <v>811</v>
      </c>
      <c r="S4807" t="s">
        <v>345</v>
      </c>
      <c r="T4807" t="s">
        <v>4029</v>
      </c>
      <c r="U4807" t="s">
        <v>361</v>
      </c>
      <c r="V4807" t="s">
        <v>1006</v>
      </c>
      <c r="W4807" t="s">
        <v>3977</v>
      </c>
      <c r="X4807" t="str">
        <f>LEFT(Table7[[#This Row],[Month]],4)</f>
        <v>2024</v>
      </c>
      <c r="Y4807">
        <f>SIGN(Table7[[#This Row],[Internal Monthly Cost]])</f>
        <v>1</v>
      </c>
    </row>
    <row r="4808" spans="1:25" x14ac:dyDescent="0.2">
      <c r="A4808">
        <v>727</v>
      </c>
      <c r="B4808" t="s">
        <v>4020</v>
      </c>
      <c r="C4808" t="s">
        <v>4020</v>
      </c>
      <c r="D4808" t="s">
        <v>5</v>
      </c>
      <c r="E4808" t="s">
        <v>3338</v>
      </c>
      <c r="F4808" t="s">
        <v>652</v>
      </c>
      <c r="G4808" t="s">
        <v>3339</v>
      </c>
      <c r="H4808" t="s">
        <v>3340</v>
      </c>
      <c r="I4808" t="s">
        <v>3371</v>
      </c>
      <c r="J4808" t="s">
        <v>8</v>
      </c>
      <c r="K4808" t="s">
        <v>127</v>
      </c>
      <c r="M4808">
        <v>62</v>
      </c>
      <c r="N4808" t="s">
        <v>1585</v>
      </c>
      <c r="O4808" t="s">
        <v>1584</v>
      </c>
      <c r="P4808" t="s">
        <v>1586</v>
      </c>
      <c r="Q4808" t="s">
        <v>140</v>
      </c>
      <c r="R4808" t="s">
        <v>811</v>
      </c>
      <c r="S4808" t="s">
        <v>345</v>
      </c>
      <c r="T4808" t="s">
        <v>3975</v>
      </c>
      <c r="U4808" t="s">
        <v>343</v>
      </c>
      <c r="V4808" t="s">
        <v>1587</v>
      </c>
      <c r="X4808" t="str">
        <f>LEFT(Table7[[#This Row],[Month]],4)</f>
        <v>2024</v>
      </c>
      <c r="Y4808">
        <f>SIGN(Table7[[#This Row],[Internal Monthly Cost]])</f>
        <v>1</v>
      </c>
    </row>
    <row r="4809" spans="1:25" x14ac:dyDescent="0.2">
      <c r="A4809">
        <v>738</v>
      </c>
      <c r="B4809" t="s">
        <v>4020</v>
      </c>
      <c r="C4809" t="s">
        <v>4020</v>
      </c>
      <c r="D4809" t="s">
        <v>5</v>
      </c>
      <c r="E4809" t="s">
        <v>3397</v>
      </c>
      <c r="F4809" t="s">
        <v>652</v>
      </c>
      <c r="G4809" t="s">
        <v>3398</v>
      </c>
      <c r="H4809" t="s">
        <v>3383</v>
      </c>
      <c r="I4809" t="s">
        <v>3430</v>
      </c>
      <c r="J4809" t="s">
        <v>8</v>
      </c>
      <c r="K4809" t="s">
        <v>124</v>
      </c>
      <c r="M4809">
        <v>81</v>
      </c>
      <c r="N4809" t="s">
        <v>23</v>
      </c>
      <c r="O4809" t="s">
        <v>224</v>
      </c>
      <c r="P4809" t="s">
        <v>24</v>
      </c>
      <c r="Q4809" t="s">
        <v>139</v>
      </c>
      <c r="R4809" t="s">
        <v>811</v>
      </c>
      <c r="S4809" t="s">
        <v>345</v>
      </c>
      <c r="T4809" t="s">
        <v>4039</v>
      </c>
      <c r="U4809" t="s">
        <v>343</v>
      </c>
      <c r="V4809" t="s">
        <v>359</v>
      </c>
      <c r="X4809" t="str">
        <f>LEFT(Table7[[#This Row],[Month]],4)</f>
        <v>2024</v>
      </c>
      <c r="Y4809">
        <f>SIGN(Table7[[#This Row],[Internal Monthly Cost]])</f>
        <v>1</v>
      </c>
    </row>
    <row r="4810" spans="1:25" x14ac:dyDescent="0.2">
      <c r="A4810">
        <v>744</v>
      </c>
      <c r="B4810" t="s">
        <v>4020</v>
      </c>
      <c r="C4810" t="s">
        <v>4020</v>
      </c>
      <c r="D4810" t="s">
        <v>5</v>
      </c>
      <c r="E4810" t="s">
        <v>3523</v>
      </c>
      <c r="F4810" t="s">
        <v>3519</v>
      </c>
      <c r="H4810" t="s">
        <v>3520</v>
      </c>
      <c r="I4810" t="s">
        <v>3969</v>
      </c>
      <c r="J4810" t="s">
        <v>4</v>
      </c>
      <c r="K4810" t="s">
        <v>442</v>
      </c>
      <c r="M4810">
        <v>150</v>
      </c>
      <c r="X4810" t="str">
        <f>LEFT(Table7[[#This Row],[Month]],4)</f>
        <v>2024</v>
      </c>
      <c r="Y4810">
        <f>SIGN(Table7[[#This Row],[Internal Monthly Cost]])</f>
        <v>1</v>
      </c>
    </row>
    <row r="4811" spans="1:25" x14ac:dyDescent="0.2">
      <c r="A4811">
        <v>742</v>
      </c>
      <c r="B4811" t="s">
        <v>4020</v>
      </c>
      <c r="C4811" t="s">
        <v>4020</v>
      </c>
      <c r="D4811" t="s">
        <v>5</v>
      </c>
      <c r="E4811" t="s">
        <v>3521</v>
      </c>
      <c r="F4811" t="s">
        <v>3519</v>
      </c>
      <c r="H4811" t="s">
        <v>3520</v>
      </c>
      <c r="I4811" t="s">
        <v>3969</v>
      </c>
      <c r="J4811" t="s">
        <v>4</v>
      </c>
      <c r="K4811" t="s">
        <v>442</v>
      </c>
      <c r="M4811">
        <v>150</v>
      </c>
      <c r="X4811" t="str">
        <f>LEFT(Table7[[#This Row],[Month]],4)</f>
        <v>2024</v>
      </c>
      <c r="Y4811">
        <f>SIGN(Table7[[#This Row],[Internal Monthly Cost]])</f>
        <v>1</v>
      </c>
    </row>
    <row r="4812" spans="1:25" x14ac:dyDescent="0.2">
      <c r="A4812">
        <v>724</v>
      </c>
      <c r="B4812" t="s">
        <v>4020</v>
      </c>
      <c r="C4812" t="s">
        <v>4020</v>
      </c>
      <c r="D4812" t="s">
        <v>5</v>
      </c>
      <c r="E4812" t="s">
        <v>3300</v>
      </c>
      <c r="F4812" t="s">
        <v>652</v>
      </c>
      <c r="G4812" t="s">
        <v>3301</v>
      </c>
      <c r="H4812" t="s">
        <v>3299</v>
      </c>
      <c r="I4812" t="s">
        <v>3336</v>
      </c>
      <c r="J4812" t="s">
        <v>8</v>
      </c>
      <c r="K4812" t="s">
        <v>124</v>
      </c>
      <c r="M4812">
        <v>80</v>
      </c>
      <c r="N4812" t="s">
        <v>60</v>
      </c>
      <c r="O4812" t="s">
        <v>225</v>
      </c>
      <c r="P4812" t="s">
        <v>61</v>
      </c>
      <c r="Q4812" t="s">
        <v>139</v>
      </c>
      <c r="R4812" t="s">
        <v>811</v>
      </c>
      <c r="S4812" t="s">
        <v>345</v>
      </c>
      <c r="T4812" t="s">
        <v>3975</v>
      </c>
      <c r="U4812" t="s">
        <v>343</v>
      </c>
      <c r="V4812" t="s">
        <v>365</v>
      </c>
      <c r="X4812" t="str">
        <f>LEFT(Table7[[#This Row],[Month]],4)</f>
        <v>2024</v>
      </c>
      <c r="Y4812">
        <f>SIGN(Table7[[#This Row],[Internal Monthly Cost]])</f>
        <v>1</v>
      </c>
    </row>
    <row r="4813" spans="1:25" x14ac:dyDescent="0.2">
      <c r="A4813">
        <v>670</v>
      </c>
      <c r="B4813" t="s">
        <v>4020</v>
      </c>
      <c r="C4813" t="s">
        <v>4020</v>
      </c>
      <c r="D4813" t="s">
        <v>5</v>
      </c>
      <c r="E4813" t="s">
        <v>2824</v>
      </c>
      <c r="F4813" t="s">
        <v>652</v>
      </c>
      <c r="G4813" t="s">
        <v>2825</v>
      </c>
      <c r="H4813" t="s">
        <v>2826</v>
      </c>
      <c r="I4813" t="s">
        <v>2904</v>
      </c>
      <c r="J4813" t="s">
        <v>8</v>
      </c>
      <c r="K4813" t="s">
        <v>124</v>
      </c>
      <c r="M4813">
        <v>37</v>
      </c>
      <c r="N4813" t="s">
        <v>285</v>
      </c>
      <c r="O4813" t="s">
        <v>286</v>
      </c>
      <c r="P4813" t="s">
        <v>287</v>
      </c>
      <c r="Q4813" t="s">
        <v>171</v>
      </c>
      <c r="R4813" t="s">
        <v>811</v>
      </c>
      <c r="S4813" t="s">
        <v>345</v>
      </c>
      <c r="T4813" t="s">
        <v>3987</v>
      </c>
      <c r="U4813" t="s">
        <v>343</v>
      </c>
      <c r="V4813" t="s">
        <v>368</v>
      </c>
      <c r="X4813" t="str">
        <f>LEFT(Table7[[#This Row],[Month]],4)</f>
        <v>2024</v>
      </c>
      <c r="Y4813">
        <f>SIGN(Table7[[#This Row],[Internal Monthly Cost]])</f>
        <v>1</v>
      </c>
    </row>
    <row r="4814" spans="1:25" x14ac:dyDescent="0.2">
      <c r="A4814">
        <v>662</v>
      </c>
      <c r="B4814" t="s">
        <v>4020</v>
      </c>
      <c r="C4814" t="s">
        <v>4020</v>
      </c>
      <c r="D4814" t="s">
        <v>5</v>
      </c>
      <c r="E4814" t="s">
        <v>2481</v>
      </c>
      <c r="F4814" t="s">
        <v>652</v>
      </c>
      <c r="G4814" t="s">
        <v>2482</v>
      </c>
      <c r="H4814" t="s">
        <v>2483</v>
      </c>
      <c r="I4814" t="s">
        <v>2902</v>
      </c>
      <c r="J4814" t="s">
        <v>8</v>
      </c>
      <c r="K4814" t="s">
        <v>124</v>
      </c>
      <c r="M4814">
        <v>24</v>
      </c>
      <c r="N4814" t="s">
        <v>4025</v>
      </c>
      <c r="O4814" t="s">
        <v>4026</v>
      </c>
      <c r="P4814" t="s">
        <v>4027</v>
      </c>
      <c r="Q4814" t="s">
        <v>140</v>
      </c>
      <c r="R4814" t="s">
        <v>811</v>
      </c>
      <c r="S4814" t="s">
        <v>345</v>
      </c>
      <c r="T4814" t="s">
        <v>3975</v>
      </c>
      <c r="U4814" t="s">
        <v>361</v>
      </c>
      <c r="V4814" t="s">
        <v>4028</v>
      </c>
      <c r="W4814" t="s">
        <v>3451</v>
      </c>
      <c r="X4814" t="str">
        <f>LEFT(Table7[[#This Row],[Month]],4)</f>
        <v>2024</v>
      </c>
      <c r="Y4814">
        <f>SIGN(Table7[[#This Row],[Internal Monthly Cost]])</f>
        <v>1</v>
      </c>
    </row>
    <row r="4815" spans="1:25" x14ac:dyDescent="0.2">
      <c r="A4815">
        <v>665</v>
      </c>
      <c r="B4815" t="s">
        <v>4020</v>
      </c>
      <c r="C4815" t="s">
        <v>4020</v>
      </c>
      <c r="D4815" t="s">
        <v>5</v>
      </c>
      <c r="E4815" t="s">
        <v>1798</v>
      </c>
      <c r="F4815" t="s">
        <v>652</v>
      </c>
      <c r="G4815" t="s">
        <v>1800</v>
      </c>
      <c r="H4815" t="s">
        <v>1801</v>
      </c>
      <c r="I4815" t="s">
        <v>2902</v>
      </c>
      <c r="J4815" t="s">
        <v>8</v>
      </c>
      <c r="K4815" t="s">
        <v>127</v>
      </c>
      <c r="M4815">
        <v>31</v>
      </c>
      <c r="N4815" t="s">
        <v>3908</v>
      </c>
      <c r="O4815" t="s">
        <v>3909</v>
      </c>
      <c r="P4815" t="s">
        <v>3910</v>
      </c>
      <c r="Q4815" t="s">
        <v>140</v>
      </c>
      <c r="R4815" t="s">
        <v>811</v>
      </c>
      <c r="S4815" t="s">
        <v>345</v>
      </c>
      <c r="T4815" t="s">
        <v>3975</v>
      </c>
      <c r="U4815" t="s">
        <v>343</v>
      </c>
      <c r="V4815" t="s">
        <v>3911</v>
      </c>
      <c r="X4815" t="str">
        <f>LEFT(Table7[[#This Row],[Month]],4)</f>
        <v>2024</v>
      </c>
      <c r="Y4815">
        <f>SIGN(Table7[[#This Row],[Internal Monthly Cost]])</f>
        <v>1</v>
      </c>
    </row>
    <row r="4816" spans="1:25" x14ac:dyDescent="0.2">
      <c r="A4816">
        <v>669</v>
      </c>
      <c r="B4816" t="s">
        <v>4020</v>
      </c>
      <c r="C4816" t="s">
        <v>4020</v>
      </c>
      <c r="D4816" t="s">
        <v>5</v>
      </c>
      <c r="E4816" t="s">
        <v>2818</v>
      </c>
      <c r="F4816" t="s">
        <v>652</v>
      </c>
      <c r="G4816" t="s">
        <v>2819</v>
      </c>
      <c r="H4816" t="s">
        <v>2820</v>
      </c>
      <c r="I4816" t="s">
        <v>2904</v>
      </c>
      <c r="J4816" t="s">
        <v>8</v>
      </c>
      <c r="K4816" t="s">
        <v>127</v>
      </c>
      <c r="M4816">
        <v>29</v>
      </c>
      <c r="N4816" t="s">
        <v>1487</v>
      </c>
      <c r="O4816" t="s">
        <v>1486</v>
      </c>
      <c r="P4816" t="s">
        <v>1488</v>
      </c>
      <c r="Q4816" t="s">
        <v>140</v>
      </c>
      <c r="R4816" t="s">
        <v>811</v>
      </c>
      <c r="S4816" t="s">
        <v>345</v>
      </c>
      <c r="T4816" t="s">
        <v>3975</v>
      </c>
      <c r="U4816" t="s">
        <v>343</v>
      </c>
      <c r="V4816" t="s">
        <v>382</v>
      </c>
      <c r="X4816" t="str">
        <f>LEFT(Table7[[#This Row],[Month]],4)</f>
        <v>2024</v>
      </c>
      <c r="Y4816">
        <f>SIGN(Table7[[#This Row],[Internal Monthly Cost]])</f>
        <v>1</v>
      </c>
    </row>
    <row r="4817" spans="1:25" x14ac:dyDescent="0.2">
      <c r="A4817">
        <v>704</v>
      </c>
      <c r="B4817" t="s">
        <v>4020</v>
      </c>
      <c r="C4817" t="s">
        <v>4020</v>
      </c>
      <c r="D4817" t="s">
        <v>5</v>
      </c>
      <c r="E4817" t="s">
        <v>3035</v>
      </c>
      <c r="F4817" t="s">
        <v>652</v>
      </c>
      <c r="G4817" t="s">
        <v>3036</v>
      </c>
      <c r="H4817" t="s">
        <v>2980</v>
      </c>
      <c r="I4817" t="s">
        <v>3077</v>
      </c>
      <c r="J4817" t="s">
        <v>8</v>
      </c>
      <c r="K4817" t="s">
        <v>127</v>
      </c>
      <c r="M4817">
        <v>30</v>
      </c>
      <c r="N4817" t="s">
        <v>1579</v>
      </c>
      <c r="O4817" t="s">
        <v>1578</v>
      </c>
      <c r="P4817" t="s">
        <v>1580</v>
      </c>
      <c r="Q4817" t="s">
        <v>140</v>
      </c>
      <c r="R4817" t="s">
        <v>811</v>
      </c>
      <c r="S4817" t="s">
        <v>360</v>
      </c>
      <c r="T4817" t="s">
        <v>3975</v>
      </c>
      <c r="U4817" t="s">
        <v>343</v>
      </c>
      <c r="V4817" t="s">
        <v>1581</v>
      </c>
      <c r="X4817" t="str">
        <f>LEFT(Table7[[#This Row],[Month]],4)</f>
        <v>2024</v>
      </c>
      <c r="Y4817">
        <f>SIGN(Table7[[#This Row],[Internal Monthly Cost]])</f>
        <v>1</v>
      </c>
    </row>
    <row r="4818" spans="1:25" x14ac:dyDescent="0.2">
      <c r="A4818">
        <v>703</v>
      </c>
      <c r="B4818" t="s">
        <v>4020</v>
      </c>
      <c r="C4818" t="s">
        <v>4020</v>
      </c>
      <c r="D4818" t="s">
        <v>5</v>
      </c>
      <c r="E4818" t="s">
        <v>2951</v>
      </c>
      <c r="F4818" t="s">
        <v>652</v>
      </c>
      <c r="G4818" t="s">
        <v>2952</v>
      </c>
      <c r="H4818" t="s">
        <v>2953</v>
      </c>
      <c r="I4818" t="s">
        <v>3056</v>
      </c>
      <c r="J4818" t="s">
        <v>8</v>
      </c>
      <c r="K4818" t="s">
        <v>124</v>
      </c>
      <c r="M4818">
        <v>31</v>
      </c>
      <c r="N4818" t="s">
        <v>3426</v>
      </c>
      <c r="O4818" t="s">
        <v>3427</v>
      </c>
      <c r="P4818" t="s">
        <v>3428</v>
      </c>
      <c r="Q4818" t="s">
        <v>139</v>
      </c>
      <c r="R4818" t="s">
        <v>811</v>
      </c>
      <c r="S4818" t="s">
        <v>345</v>
      </c>
      <c r="T4818" t="s">
        <v>3975</v>
      </c>
      <c r="U4818" t="s">
        <v>343</v>
      </c>
      <c r="V4818" t="s">
        <v>3429</v>
      </c>
      <c r="X4818" t="str">
        <f>LEFT(Table7[[#This Row],[Month]],4)</f>
        <v>2024</v>
      </c>
      <c r="Y4818">
        <f>SIGN(Table7[[#This Row],[Internal Monthly Cost]])</f>
        <v>1</v>
      </c>
    </row>
    <row r="4819" spans="1:25" x14ac:dyDescent="0.2">
      <c r="A4819">
        <v>709</v>
      </c>
      <c r="B4819" t="s">
        <v>4020</v>
      </c>
      <c r="C4819" t="s">
        <v>4020</v>
      </c>
      <c r="D4819" t="s">
        <v>5</v>
      </c>
      <c r="E4819" t="s">
        <v>3346</v>
      </c>
      <c r="F4819" t="s">
        <v>652</v>
      </c>
      <c r="G4819" t="s">
        <v>3058</v>
      </c>
      <c r="H4819" t="s">
        <v>3059</v>
      </c>
      <c r="I4819" t="s">
        <v>3077</v>
      </c>
      <c r="J4819" t="s">
        <v>8</v>
      </c>
      <c r="K4819" t="s">
        <v>124</v>
      </c>
      <c r="M4819">
        <v>30</v>
      </c>
      <c r="N4819" t="s">
        <v>322</v>
      </c>
      <c r="O4819" t="s">
        <v>323</v>
      </c>
      <c r="P4819" t="s">
        <v>324</v>
      </c>
      <c r="Q4819" t="s">
        <v>171</v>
      </c>
      <c r="R4819" t="s">
        <v>811</v>
      </c>
      <c r="S4819" t="s">
        <v>345</v>
      </c>
      <c r="T4819" t="s">
        <v>3984</v>
      </c>
      <c r="U4819" t="s">
        <v>343</v>
      </c>
      <c r="V4819" t="s">
        <v>413</v>
      </c>
      <c r="X4819" t="str">
        <f>LEFT(Table7[[#This Row],[Month]],4)</f>
        <v>2024</v>
      </c>
      <c r="Y4819">
        <f>SIGN(Table7[[#This Row],[Internal Monthly Cost]])</f>
        <v>1</v>
      </c>
    </row>
    <row r="4820" spans="1:25" x14ac:dyDescent="0.2">
      <c r="A4820">
        <v>705</v>
      </c>
      <c r="B4820" t="s">
        <v>4020</v>
      </c>
      <c r="C4820" t="s">
        <v>4020</v>
      </c>
      <c r="D4820" t="s">
        <v>5</v>
      </c>
      <c r="E4820" t="s">
        <v>2978</v>
      </c>
      <c r="F4820" t="s">
        <v>652</v>
      </c>
      <c r="G4820" t="s">
        <v>2979</v>
      </c>
      <c r="H4820" t="s">
        <v>2980</v>
      </c>
      <c r="I4820" t="s">
        <v>3077</v>
      </c>
      <c r="J4820" t="s">
        <v>8</v>
      </c>
      <c r="K4820" t="s">
        <v>127</v>
      </c>
      <c r="M4820">
        <v>30</v>
      </c>
      <c r="N4820" t="s">
        <v>3183</v>
      </c>
      <c r="O4820" t="s">
        <v>3184</v>
      </c>
      <c r="P4820" t="s">
        <v>3185</v>
      </c>
      <c r="Q4820" t="s">
        <v>140</v>
      </c>
      <c r="R4820" t="s">
        <v>811</v>
      </c>
      <c r="S4820" t="s">
        <v>345</v>
      </c>
      <c r="T4820" t="s">
        <v>3975</v>
      </c>
      <c r="U4820" t="s">
        <v>343</v>
      </c>
      <c r="V4820" t="s">
        <v>3186</v>
      </c>
      <c r="X4820" t="str">
        <f>LEFT(Table7[[#This Row],[Month]],4)</f>
        <v>2024</v>
      </c>
      <c r="Y4820">
        <f>SIGN(Table7[[#This Row],[Internal Monthly Cost]])</f>
        <v>1</v>
      </c>
    </row>
    <row r="4821" spans="1:25" x14ac:dyDescent="0.2">
      <c r="A4821">
        <v>715</v>
      </c>
      <c r="B4821" t="s">
        <v>4020</v>
      </c>
      <c r="C4821" t="s">
        <v>4020</v>
      </c>
      <c r="D4821" t="s">
        <v>5</v>
      </c>
      <c r="E4821" t="s">
        <v>3154</v>
      </c>
      <c r="F4821" t="s">
        <v>652</v>
      </c>
      <c r="G4821" t="s">
        <v>3155</v>
      </c>
      <c r="H4821" t="s">
        <v>3156</v>
      </c>
      <c r="I4821" t="s">
        <v>3187</v>
      </c>
      <c r="J4821" t="s">
        <v>8</v>
      </c>
      <c r="K4821" t="s">
        <v>127</v>
      </c>
      <c r="M4821">
        <v>31</v>
      </c>
      <c r="N4821" t="s">
        <v>3188</v>
      </c>
      <c r="O4821" t="s">
        <v>3189</v>
      </c>
      <c r="P4821" t="s">
        <v>3190</v>
      </c>
      <c r="Q4821" t="s">
        <v>140</v>
      </c>
      <c r="R4821" t="s">
        <v>811</v>
      </c>
      <c r="S4821" t="s">
        <v>345</v>
      </c>
      <c r="T4821" t="s">
        <v>3975</v>
      </c>
      <c r="U4821" t="s">
        <v>343</v>
      </c>
      <c r="V4821" t="s">
        <v>3191</v>
      </c>
      <c r="X4821" t="str">
        <f>LEFT(Table7[[#This Row],[Month]],4)</f>
        <v>2024</v>
      </c>
      <c r="Y4821">
        <f>SIGN(Table7[[#This Row],[Internal Monthly Cost]])</f>
        <v>1</v>
      </c>
    </row>
    <row r="4822" spans="1:25" x14ac:dyDescent="0.2">
      <c r="A4822">
        <v>714</v>
      </c>
      <c r="B4822" t="s">
        <v>4020</v>
      </c>
      <c r="C4822" t="s">
        <v>4020</v>
      </c>
      <c r="D4822" t="s">
        <v>5</v>
      </c>
      <c r="E4822" t="s">
        <v>3170</v>
      </c>
      <c r="F4822" t="s">
        <v>652</v>
      </c>
      <c r="G4822" t="s">
        <v>3171</v>
      </c>
      <c r="H4822" t="s">
        <v>3156</v>
      </c>
      <c r="I4822" t="s">
        <v>3187</v>
      </c>
      <c r="J4822" t="s">
        <v>8</v>
      </c>
      <c r="K4822" t="s">
        <v>124</v>
      </c>
      <c r="M4822">
        <v>31</v>
      </c>
      <c r="N4822" t="s">
        <v>2741</v>
      </c>
      <c r="O4822" t="s">
        <v>2740</v>
      </c>
      <c r="P4822" t="s">
        <v>2742</v>
      </c>
      <c r="Q4822" t="s">
        <v>139</v>
      </c>
      <c r="R4822" t="s">
        <v>811</v>
      </c>
      <c r="S4822" t="s">
        <v>345</v>
      </c>
      <c r="T4822" t="s">
        <v>3996</v>
      </c>
      <c r="U4822" t="s">
        <v>343</v>
      </c>
      <c r="V4822" t="s">
        <v>344</v>
      </c>
      <c r="X4822" t="str">
        <f>LEFT(Table7[[#This Row],[Month]],4)</f>
        <v>2024</v>
      </c>
      <c r="Y4822">
        <f>SIGN(Table7[[#This Row],[Internal Monthly Cost]])</f>
        <v>1</v>
      </c>
    </row>
    <row r="4823" spans="1:25" x14ac:dyDescent="0.2">
      <c r="A4823">
        <v>713</v>
      </c>
      <c r="B4823" t="s">
        <v>4020</v>
      </c>
      <c r="C4823" t="s">
        <v>4020</v>
      </c>
      <c r="D4823" t="s">
        <v>5</v>
      </c>
      <c r="E4823" t="s">
        <v>3107</v>
      </c>
      <c r="F4823" t="s">
        <v>652</v>
      </c>
      <c r="G4823" t="s">
        <v>3108</v>
      </c>
      <c r="H4823" t="s">
        <v>3109</v>
      </c>
      <c r="I4823" t="s">
        <v>3151</v>
      </c>
      <c r="J4823" t="s">
        <v>8</v>
      </c>
      <c r="K4823" t="s">
        <v>127</v>
      </c>
      <c r="M4823">
        <v>30</v>
      </c>
      <c r="N4823" t="s">
        <v>35</v>
      </c>
      <c r="O4823" t="s">
        <v>203</v>
      </c>
      <c r="P4823" t="s">
        <v>36</v>
      </c>
      <c r="Q4823" t="s">
        <v>140</v>
      </c>
      <c r="R4823" t="s">
        <v>811</v>
      </c>
      <c r="S4823" t="s">
        <v>360</v>
      </c>
      <c r="T4823" t="s">
        <v>3975</v>
      </c>
      <c r="U4823" t="s">
        <v>343</v>
      </c>
      <c r="V4823" t="s">
        <v>351</v>
      </c>
      <c r="X4823" t="str">
        <f>LEFT(Table7[[#This Row],[Month]],4)</f>
        <v>2024</v>
      </c>
      <c r="Y4823">
        <f>SIGN(Table7[[#This Row],[Internal Monthly Cost]])</f>
        <v>1</v>
      </c>
    </row>
    <row r="4824" spans="1:25" x14ac:dyDescent="0.2">
      <c r="A4824">
        <v>721</v>
      </c>
      <c r="B4824" t="s">
        <v>4020</v>
      </c>
      <c r="C4824" t="s">
        <v>4020</v>
      </c>
      <c r="D4824" t="s">
        <v>5</v>
      </c>
      <c r="E4824" t="s">
        <v>3275</v>
      </c>
      <c r="F4824" t="s">
        <v>652</v>
      </c>
      <c r="G4824" t="s">
        <v>3270</v>
      </c>
      <c r="H4824" t="s">
        <v>3296</v>
      </c>
      <c r="I4824" t="s">
        <v>3294</v>
      </c>
      <c r="J4824" t="s">
        <v>6</v>
      </c>
      <c r="K4824" t="s">
        <v>127</v>
      </c>
      <c r="M4824">
        <v>31</v>
      </c>
      <c r="X4824" t="str">
        <f>LEFT(Table7[[#This Row],[Month]],4)</f>
        <v>2024</v>
      </c>
      <c r="Y4824">
        <f>SIGN(Table7[[#This Row],[Internal Monthly Cost]])</f>
        <v>1</v>
      </c>
    </row>
    <row r="4825" spans="1:25" x14ac:dyDescent="0.2">
      <c r="A4825">
        <v>720</v>
      </c>
      <c r="B4825" t="s">
        <v>4020</v>
      </c>
      <c r="C4825" t="s">
        <v>4020</v>
      </c>
      <c r="D4825" t="s">
        <v>5</v>
      </c>
      <c r="E4825" t="s">
        <v>3273</v>
      </c>
      <c r="F4825" t="s">
        <v>652</v>
      </c>
      <c r="G4825" t="s">
        <v>3272</v>
      </c>
      <c r="H4825" t="s">
        <v>3295</v>
      </c>
      <c r="I4825" t="s">
        <v>3294</v>
      </c>
      <c r="J4825" t="s">
        <v>8</v>
      </c>
      <c r="K4825" t="s">
        <v>124</v>
      </c>
      <c r="M4825">
        <v>31</v>
      </c>
      <c r="N4825" t="s">
        <v>2191</v>
      </c>
      <c r="O4825" t="s">
        <v>2190</v>
      </c>
      <c r="P4825" t="s">
        <v>2192</v>
      </c>
      <c r="Q4825" t="s">
        <v>139</v>
      </c>
      <c r="R4825" t="s">
        <v>811</v>
      </c>
      <c r="S4825" t="s">
        <v>360</v>
      </c>
      <c r="T4825" t="s">
        <v>3975</v>
      </c>
      <c r="U4825" t="s">
        <v>343</v>
      </c>
      <c r="V4825" t="s">
        <v>2193</v>
      </c>
      <c r="X4825" t="str">
        <f>LEFT(Table7[[#This Row],[Month]],4)</f>
        <v>2024</v>
      </c>
      <c r="Y4825">
        <f>SIGN(Table7[[#This Row],[Internal Monthly Cost]])</f>
        <v>1</v>
      </c>
    </row>
    <row r="4826" spans="1:25" x14ac:dyDescent="0.2">
      <c r="A4826">
        <v>719</v>
      </c>
      <c r="B4826" t="s">
        <v>4020</v>
      </c>
      <c r="C4826" t="s">
        <v>4020</v>
      </c>
      <c r="D4826" t="s">
        <v>5</v>
      </c>
      <c r="E4826" t="s">
        <v>3192</v>
      </c>
      <c r="F4826" t="s">
        <v>652</v>
      </c>
      <c r="G4826" t="s">
        <v>3193</v>
      </c>
      <c r="H4826" t="s">
        <v>3194</v>
      </c>
      <c r="I4826" t="s">
        <v>3269</v>
      </c>
      <c r="J4826" t="s">
        <v>8</v>
      </c>
      <c r="K4826" t="s">
        <v>127</v>
      </c>
      <c r="M4826">
        <v>31</v>
      </c>
      <c r="N4826" t="s">
        <v>295</v>
      </c>
      <c r="O4826" t="s">
        <v>296</v>
      </c>
      <c r="P4826" t="s">
        <v>297</v>
      </c>
      <c r="Q4826" t="s">
        <v>140</v>
      </c>
      <c r="R4826" t="s">
        <v>811</v>
      </c>
      <c r="S4826" t="s">
        <v>345</v>
      </c>
      <c r="T4826" t="s">
        <v>3975</v>
      </c>
      <c r="U4826" t="s">
        <v>343</v>
      </c>
      <c r="V4826" t="s">
        <v>411</v>
      </c>
      <c r="X4826" t="str">
        <f>LEFT(Table7[[#This Row],[Month]],4)</f>
        <v>2024</v>
      </c>
      <c r="Y4826">
        <f>SIGN(Table7[[#This Row],[Internal Monthly Cost]])</f>
        <v>1</v>
      </c>
    </row>
    <row r="4827" spans="1:25" x14ac:dyDescent="0.2">
      <c r="A4827">
        <v>740</v>
      </c>
      <c r="B4827" t="s">
        <v>4020</v>
      </c>
      <c r="C4827" t="s">
        <v>4020</v>
      </c>
      <c r="D4827" t="s">
        <v>5</v>
      </c>
      <c r="E4827" t="s">
        <v>3505</v>
      </c>
      <c r="F4827" t="s">
        <v>652</v>
      </c>
      <c r="G4827" t="s">
        <v>3507</v>
      </c>
      <c r="H4827" t="s">
        <v>3508</v>
      </c>
      <c r="I4827" t="s">
        <v>3517</v>
      </c>
      <c r="J4827" t="s">
        <v>8</v>
      </c>
      <c r="K4827" t="s">
        <v>123</v>
      </c>
      <c r="M4827">
        <v>34</v>
      </c>
      <c r="N4827" t="s">
        <v>1101</v>
      </c>
      <c r="O4827" t="s">
        <v>1100</v>
      </c>
      <c r="P4827" t="s">
        <v>1102</v>
      </c>
      <c r="Q4827" t="s">
        <v>171</v>
      </c>
      <c r="R4827" t="s">
        <v>138</v>
      </c>
      <c r="S4827" t="s">
        <v>345</v>
      </c>
      <c r="T4827" t="s">
        <v>1103</v>
      </c>
      <c r="U4827" t="s">
        <v>343</v>
      </c>
      <c r="V4827" t="s">
        <v>1104</v>
      </c>
      <c r="X4827" t="str">
        <f>LEFT(Table7[[#This Row],[Month]],4)</f>
        <v>2024</v>
      </c>
      <c r="Y4827">
        <f>SIGN(Table7[[#This Row],[Internal Monthly Cost]])</f>
        <v>1</v>
      </c>
    </row>
    <row r="4828" spans="1:25" x14ac:dyDescent="0.2">
      <c r="A4828">
        <v>751</v>
      </c>
      <c r="B4828" t="s">
        <v>4020</v>
      </c>
      <c r="C4828" t="s">
        <v>4020</v>
      </c>
      <c r="D4828" t="s">
        <v>5</v>
      </c>
      <c r="E4828" t="s">
        <v>3602</v>
      </c>
      <c r="F4828" t="s">
        <v>652</v>
      </c>
      <c r="G4828" t="s">
        <v>3603</v>
      </c>
      <c r="H4828" t="s">
        <v>505</v>
      </c>
      <c r="J4828" t="s">
        <v>8</v>
      </c>
      <c r="K4828" t="s">
        <v>127</v>
      </c>
      <c r="M4828">
        <v>34</v>
      </c>
      <c r="N4828" t="s">
        <v>3607</v>
      </c>
      <c r="O4828" t="s">
        <v>3606</v>
      </c>
      <c r="P4828" t="s">
        <v>3608</v>
      </c>
      <c r="Q4828" t="s">
        <v>140</v>
      </c>
      <c r="R4828" t="s">
        <v>811</v>
      </c>
      <c r="S4828" t="s">
        <v>345</v>
      </c>
      <c r="T4828" t="s">
        <v>3975</v>
      </c>
      <c r="U4828" t="s">
        <v>343</v>
      </c>
      <c r="V4828" t="s">
        <v>3609</v>
      </c>
      <c r="X4828" t="str">
        <f>LEFT(Table7[[#This Row],[Month]],4)</f>
        <v>2024</v>
      </c>
      <c r="Y4828">
        <f>SIGN(Table7[[#This Row],[Internal Monthly Cost]])</f>
        <v>1</v>
      </c>
    </row>
    <row r="4829" spans="1:25" x14ac:dyDescent="0.2">
      <c r="A4829">
        <v>759</v>
      </c>
      <c r="B4829" t="s">
        <v>4020</v>
      </c>
      <c r="C4829" t="s">
        <v>4020</v>
      </c>
      <c r="D4829" t="s">
        <v>5</v>
      </c>
      <c r="E4829" t="s">
        <v>3847</v>
      </c>
      <c r="F4829" t="s">
        <v>652</v>
      </c>
      <c r="G4829" t="s">
        <v>3821</v>
      </c>
      <c r="H4829" t="s">
        <v>3822</v>
      </c>
      <c r="I4829" t="s">
        <v>3848</v>
      </c>
      <c r="J4829" t="s">
        <v>8</v>
      </c>
      <c r="K4829" t="s">
        <v>127</v>
      </c>
      <c r="M4829">
        <v>39</v>
      </c>
      <c r="N4829" t="s">
        <v>1011</v>
      </c>
      <c r="O4829" t="s">
        <v>1010</v>
      </c>
      <c r="P4829" t="s">
        <v>1012</v>
      </c>
      <c r="Q4829" t="s">
        <v>140</v>
      </c>
      <c r="R4829" t="s">
        <v>811</v>
      </c>
      <c r="S4829" t="s">
        <v>360</v>
      </c>
      <c r="T4829" t="s">
        <v>3638</v>
      </c>
      <c r="U4829" t="s">
        <v>343</v>
      </c>
      <c r="V4829" t="s">
        <v>1013</v>
      </c>
      <c r="X4829" t="str">
        <f>LEFT(Table7[[#This Row],[Month]],4)</f>
        <v>2024</v>
      </c>
      <c r="Y4829">
        <f>SIGN(Table7[[#This Row],[Internal Monthly Cost]])</f>
        <v>1</v>
      </c>
    </row>
    <row r="4830" spans="1:25" x14ac:dyDescent="0.2">
      <c r="A4830">
        <v>755</v>
      </c>
      <c r="B4830" t="s">
        <v>4020</v>
      </c>
      <c r="C4830" t="s">
        <v>4020</v>
      </c>
      <c r="D4830" t="s">
        <v>5</v>
      </c>
      <c r="E4830" t="s">
        <v>3747</v>
      </c>
      <c r="F4830" t="s">
        <v>652</v>
      </c>
      <c r="G4830" t="s">
        <v>3603</v>
      </c>
      <c r="H4830" t="s">
        <v>3748</v>
      </c>
      <c r="I4830" t="s">
        <v>3825</v>
      </c>
      <c r="J4830" t="s">
        <v>8</v>
      </c>
      <c r="K4830" t="s">
        <v>127</v>
      </c>
      <c r="M4830">
        <v>35</v>
      </c>
      <c r="N4830" t="s">
        <v>1188</v>
      </c>
      <c r="O4830" t="s">
        <v>1187</v>
      </c>
      <c r="P4830" t="s">
        <v>1189</v>
      </c>
      <c r="Q4830" t="s">
        <v>140</v>
      </c>
      <c r="R4830" t="s">
        <v>811</v>
      </c>
      <c r="S4830" t="s">
        <v>345</v>
      </c>
      <c r="T4830" t="s">
        <v>3975</v>
      </c>
      <c r="U4830" t="s">
        <v>343</v>
      </c>
      <c r="V4830" t="s">
        <v>1190</v>
      </c>
      <c r="X4830" t="str">
        <f>LEFT(Table7[[#This Row],[Month]],4)</f>
        <v>2024</v>
      </c>
      <c r="Y4830">
        <f>SIGN(Table7[[#This Row],[Internal Monthly Cost]])</f>
        <v>1</v>
      </c>
    </row>
    <row r="4831" spans="1:25" x14ac:dyDescent="0.2">
      <c r="A4831">
        <v>729</v>
      </c>
      <c r="B4831" t="s">
        <v>4020</v>
      </c>
      <c r="C4831" t="s">
        <v>4020</v>
      </c>
      <c r="D4831" t="s">
        <v>725</v>
      </c>
      <c r="E4831" t="s">
        <v>3380</v>
      </c>
      <c r="F4831" t="s">
        <v>652</v>
      </c>
      <c r="G4831" t="s">
        <v>4047</v>
      </c>
      <c r="H4831" t="s">
        <v>4052</v>
      </c>
      <c r="J4831" t="s">
        <v>8</v>
      </c>
      <c r="K4831" t="s">
        <v>123</v>
      </c>
      <c r="M4831">
        <v>14</v>
      </c>
      <c r="X4831" t="str">
        <f>LEFT(Table7[[#This Row],[Month]],4)</f>
        <v>2024</v>
      </c>
      <c r="Y4831">
        <f>SIGN(Table7[[#This Row],[Internal Monthly Cost]])</f>
        <v>1</v>
      </c>
    </row>
    <row r="4832" spans="1:25" x14ac:dyDescent="0.2">
      <c r="A4832">
        <v>762</v>
      </c>
      <c r="B4832" t="s">
        <v>4020</v>
      </c>
      <c r="C4832" t="s">
        <v>4020</v>
      </c>
      <c r="D4832" t="s">
        <v>5</v>
      </c>
      <c r="E4832" t="s">
        <v>3871</v>
      </c>
      <c r="F4832" t="s">
        <v>652</v>
      </c>
      <c r="G4832" t="s">
        <v>3930</v>
      </c>
      <c r="H4832" t="s">
        <v>3879</v>
      </c>
      <c r="I4832" t="s">
        <v>3931</v>
      </c>
      <c r="J4832" t="s">
        <v>8</v>
      </c>
      <c r="K4832" t="s">
        <v>123</v>
      </c>
      <c r="M4832">
        <v>63</v>
      </c>
      <c r="N4832" t="s">
        <v>3913</v>
      </c>
      <c r="O4832" t="s">
        <v>3912</v>
      </c>
      <c r="P4832" t="s">
        <v>3914</v>
      </c>
      <c r="Q4832" t="s">
        <v>171</v>
      </c>
      <c r="R4832" t="s">
        <v>811</v>
      </c>
      <c r="S4832" t="s">
        <v>345</v>
      </c>
      <c r="T4832" t="s">
        <v>3976</v>
      </c>
      <c r="U4832" t="s">
        <v>343</v>
      </c>
      <c r="V4832" t="s">
        <v>3998</v>
      </c>
      <c r="X4832" t="str">
        <f>LEFT(Table7[[#This Row],[Month]],4)</f>
        <v>2024</v>
      </c>
      <c r="Y4832">
        <f>SIGN(Table7[[#This Row],[Internal Monthly Cost]])</f>
        <v>1</v>
      </c>
    </row>
    <row r="4833" spans="1:25" x14ac:dyDescent="0.2">
      <c r="A4833">
        <v>584</v>
      </c>
      <c r="B4833" t="s">
        <v>4020</v>
      </c>
      <c r="C4833" t="s">
        <v>4020</v>
      </c>
      <c r="D4833" t="s">
        <v>5</v>
      </c>
      <c r="E4833" t="s">
        <v>2419</v>
      </c>
      <c r="F4833" t="s">
        <v>652</v>
      </c>
      <c r="G4833" t="s">
        <v>4069</v>
      </c>
      <c r="H4833" t="s">
        <v>4050</v>
      </c>
      <c r="I4833" t="s">
        <v>183</v>
      </c>
      <c r="J4833" t="s">
        <v>8</v>
      </c>
      <c r="K4833" t="s">
        <v>130</v>
      </c>
      <c r="M4833">
        <v>13</v>
      </c>
      <c r="N4833" t="s">
        <v>172</v>
      </c>
      <c r="O4833" t="s">
        <v>260</v>
      </c>
      <c r="P4833" t="s">
        <v>173</v>
      </c>
      <c r="Q4833" t="s">
        <v>142</v>
      </c>
      <c r="R4833" t="s">
        <v>141</v>
      </c>
      <c r="S4833" t="s">
        <v>345</v>
      </c>
      <c r="T4833" t="s">
        <v>3985</v>
      </c>
      <c r="U4833" t="s">
        <v>343</v>
      </c>
      <c r="V4833" t="s">
        <v>394</v>
      </c>
      <c r="X4833" t="str">
        <f>LEFT(Table7[[#This Row],[Month]],4)</f>
        <v>2024</v>
      </c>
      <c r="Y4833">
        <f>SIGN(Table7[[#This Row],[Internal Monthly Cost]])</f>
        <v>1</v>
      </c>
    </row>
    <row r="4834" spans="1:25" x14ac:dyDescent="0.2">
      <c r="A4834">
        <v>586</v>
      </c>
      <c r="B4834" t="s">
        <v>4020</v>
      </c>
      <c r="C4834" t="s">
        <v>4020</v>
      </c>
      <c r="D4834" t="s">
        <v>5</v>
      </c>
      <c r="E4834" t="s">
        <v>2505</v>
      </c>
      <c r="F4834" t="s">
        <v>652</v>
      </c>
      <c r="G4834" t="s">
        <v>4071</v>
      </c>
      <c r="H4834" t="s">
        <v>4051</v>
      </c>
      <c r="I4834" t="s">
        <v>183</v>
      </c>
      <c r="J4834" t="s">
        <v>8</v>
      </c>
      <c r="K4834" t="s">
        <v>123</v>
      </c>
      <c r="M4834">
        <v>8</v>
      </c>
      <c r="N4834" t="s">
        <v>166</v>
      </c>
      <c r="O4834" t="s">
        <v>206</v>
      </c>
      <c r="P4834" t="s">
        <v>167</v>
      </c>
      <c r="Q4834" t="s">
        <v>171</v>
      </c>
      <c r="R4834" t="s">
        <v>138</v>
      </c>
      <c r="S4834" t="s">
        <v>345</v>
      </c>
      <c r="T4834" t="s">
        <v>380</v>
      </c>
      <c r="U4834" t="s">
        <v>343</v>
      </c>
      <c r="V4834" t="s">
        <v>397</v>
      </c>
      <c r="X4834" t="str">
        <f>LEFT(Table7[[#This Row],[Month]],4)</f>
        <v>2024</v>
      </c>
      <c r="Y4834">
        <f>SIGN(Table7[[#This Row],[Internal Monthly Cost]])</f>
        <v>1</v>
      </c>
    </row>
    <row r="4835" spans="1:25" x14ac:dyDescent="0.2">
      <c r="A4835">
        <v>666</v>
      </c>
      <c r="B4835" t="s">
        <v>4020</v>
      </c>
      <c r="C4835" t="s">
        <v>4020</v>
      </c>
      <c r="D4835" t="s">
        <v>5</v>
      </c>
      <c r="E4835" t="s">
        <v>2810</v>
      </c>
      <c r="F4835" t="s">
        <v>652</v>
      </c>
      <c r="G4835" t="s">
        <v>2813</v>
      </c>
      <c r="H4835" t="s">
        <v>2814</v>
      </c>
      <c r="I4835" t="s">
        <v>2903</v>
      </c>
      <c r="J4835" t="s">
        <v>8</v>
      </c>
      <c r="K4835" t="s">
        <v>130</v>
      </c>
      <c r="M4835">
        <v>37</v>
      </c>
      <c r="N4835" t="s">
        <v>3841</v>
      </c>
      <c r="O4835" t="s">
        <v>3840</v>
      </c>
      <c r="P4835" t="s">
        <v>3842</v>
      </c>
      <c r="Q4835" t="s">
        <v>142</v>
      </c>
      <c r="R4835" t="s">
        <v>141</v>
      </c>
      <c r="S4835" t="s">
        <v>345</v>
      </c>
      <c r="T4835" t="s">
        <v>3985</v>
      </c>
      <c r="U4835" t="s">
        <v>343</v>
      </c>
      <c r="V4835" t="s">
        <v>3844</v>
      </c>
      <c r="X4835" t="str">
        <f>LEFT(Table7[[#This Row],[Month]],4)</f>
        <v>2024</v>
      </c>
      <c r="Y4835">
        <f>SIGN(Table7[[#This Row],[Internal Monthly Cost]])</f>
        <v>1</v>
      </c>
    </row>
    <row r="4836" spans="1:25" x14ac:dyDescent="0.2">
      <c r="A4836">
        <v>648</v>
      </c>
      <c r="B4836" t="s">
        <v>4020</v>
      </c>
      <c r="C4836" t="s">
        <v>4020</v>
      </c>
      <c r="D4836" t="s">
        <v>5</v>
      </c>
      <c r="E4836" t="s">
        <v>2713</v>
      </c>
      <c r="F4836" t="s">
        <v>652</v>
      </c>
      <c r="G4836" t="s">
        <v>2703</v>
      </c>
      <c r="H4836" t="s">
        <v>2717</v>
      </c>
      <c r="I4836" t="s">
        <v>2901</v>
      </c>
      <c r="J4836" t="s">
        <v>8</v>
      </c>
      <c r="K4836" t="s">
        <v>130</v>
      </c>
      <c r="M4836">
        <v>39</v>
      </c>
      <c r="N4836" t="s">
        <v>301</v>
      </c>
      <c r="O4836" t="s">
        <v>302</v>
      </c>
      <c r="P4836" t="s">
        <v>303</v>
      </c>
      <c r="Q4836" t="s">
        <v>142</v>
      </c>
      <c r="R4836" t="s">
        <v>141</v>
      </c>
      <c r="S4836" t="s">
        <v>345</v>
      </c>
      <c r="T4836" t="s">
        <v>3985</v>
      </c>
      <c r="U4836" t="s">
        <v>343</v>
      </c>
      <c r="V4836" t="s">
        <v>412</v>
      </c>
      <c r="X4836" t="str">
        <f>LEFT(Table7[[#This Row],[Month]],4)</f>
        <v>2024</v>
      </c>
      <c r="Y4836">
        <f>SIGN(Table7[[#This Row],[Internal Monthly Cost]])</f>
        <v>1</v>
      </c>
    </row>
    <row r="4837" spans="1:25" x14ac:dyDescent="0.2">
      <c r="A4837">
        <v>656</v>
      </c>
      <c r="B4837" t="s">
        <v>4020</v>
      </c>
      <c r="C4837" t="s">
        <v>4020</v>
      </c>
      <c r="D4837" t="s">
        <v>5</v>
      </c>
      <c r="E4837" t="s">
        <v>2725</v>
      </c>
      <c r="F4837" t="s">
        <v>652</v>
      </c>
      <c r="G4837" t="s">
        <v>2940</v>
      </c>
      <c r="H4837" t="s">
        <v>2717</v>
      </c>
      <c r="I4837" t="s">
        <v>2901</v>
      </c>
      <c r="J4837" t="s">
        <v>4</v>
      </c>
      <c r="K4837" t="s">
        <v>130</v>
      </c>
      <c r="M4837">
        <v>39</v>
      </c>
      <c r="X4837" t="str">
        <f>LEFT(Table7[[#This Row],[Month]],4)</f>
        <v>2024</v>
      </c>
      <c r="Y4837">
        <f>SIGN(Table7[[#This Row],[Internal Monthly Cost]])</f>
        <v>1</v>
      </c>
    </row>
    <row r="4838" spans="1:25" x14ac:dyDescent="0.2">
      <c r="A4838">
        <v>658</v>
      </c>
      <c r="B4838" t="s">
        <v>4020</v>
      </c>
      <c r="C4838" t="s">
        <v>4020</v>
      </c>
      <c r="D4838" t="s">
        <v>5</v>
      </c>
      <c r="E4838" t="s">
        <v>2721</v>
      </c>
      <c r="F4838" t="s">
        <v>652</v>
      </c>
      <c r="G4838" t="s">
        <v>2722</v>
      </c>
      <c r="H4838" t="s">
        <v>2717</v>
      </c>
      <c r="I4838" t="s">
        <v>2901</v>
      </c>
      <c r="J4838" t="s">
        <v>8</v>
      </c>
      <c r="K4838" t="s">
        <v>130</v>
      </c>
      <c r="M4838">
        <v>39</v>
      </c>
      <c r="N4838" t="s">
        <v>331</v>
      </c>
      <c r="O4838" t="s">
        <v>332</v>
      </c>
      <c r="P4838" t="s">
        <v>333</v>
      </c>
      <c r="Q4838" t="s">
        <v>142</v>
      </c>
      <c r="R4838" t="s">
        <v>141</v>
      </c>
      <c r="S4838" t="s">
        <v>345</v>
      </c>
      <c r="T4838" t="s">
        <v>3985</v>
      </c>
      <c r="U4838" t="s">
        <v>343</v>
      </c>
      <c r="V4838" t="s">
        <v>414</v>
      </c>
      <c r="X4838" t="str">
        <f>LEFT(Table7[[#This Row],[Month]],4)</f>
        <v>2024</v>
      </c>
      <c r="Y4838">
        <f>SIGN(Table7[[#This Row],[Internal Monthly Cost]])</f>
        <v>1</v>
      </c>
    </row>
    <row r="4839" spans="1:25" x14ac:dyDescent="0.2">
      <c r="A4839">
        <v>636</v>
      </c>
      <c r="B4839" t="s">
        <v>4020</v>
      </c>
      <c r="C4839" t="s">
        <v>4020</v>
      </c>
      <c r="D4839" t="s">
        <v>5</v>
      </c>
      <c r="E4839" t="s">
        <v>844</v>
      </c>
      <c r="F4839" t="s">
        <v>652</v>
      </c>
      <c r="G4839" t="s">
        <v>846</v>
      </c>
      <c r="H4839" t="s">
        <v>847</v>
      </c>
      <c r="I4839" t="s">
        <v>291</v>
      </c>
      <c r="J4839" t="s">
        <v>8</v>
      </c>
      <c r="K4839" t="s">
        <v>123</v>
      </c>
      <c r="M4839">
        <v>35</v>
      </c>
      <c r="N4839" t="s">
        <v>19</v>
      </c>
      <c r="O4839" t="s">
        <v>196</v>
      </c>
      <c r="P4839" t="s">
        <v>20</v>
      </c>
      <c r="Q4839" t="s">
        <v>171</v>
      </c>
      <c r="R4839" t="s">
        <v>138</v>
      </c>
      <c r="S4839" t="s">
        <v>345</v>
      </c>
      <c r="T4839" t="s">
        <v>380</v>
      </c>
      <c r="U4839" t="s">
        <v>343</v>
      </c>
      <c r="V4839" t="s">
        <v>409</v>
      </c>
      <c r="X4839" t="str">
        <f>LEFT(Table7[[#This Row],[Month]],4)</f>
        <v>2024</v>
      </c>
      <c r="Y4839">
        <f>SIGN(Table7[[#This Row],[Internal Monthly Cost]])</f>
        <v>1</v>
      </c>
    </row>
    <row r="4840" spans="1:25" x14ac:dyDescent="0.2">
      <c r="A4840">
        <v>734</v>
      </c>
      <c r="B4840" t="s">
        <v>4020</v>
      </c>
      <c r="C4840" t="s">
        <v>4020</v>
      </c>
      <c r="D4840" t="s">
        <v>5</v>
      </c>
      <c r="E4840" t="s">
        <v>3388</v>
      </c>
      <c r="F4840" t="s">
        <v>652</v>
      </c>
      <c r="G4840" t="s">
        <v>3389</v>
      </c>
      <c r="H4840" t="s">
        <v>3383</v>
      </c>
      <c r="I4840" t="s">
        <v>3430</v>
      </c>
      <c r="J4840" t="s">
        <v>4</v>
      </c>
      <c r="K4840" t="s">
        <v>130</v>
      </c>
      <c r="M4840">
        <v>32</v>
      </c>
      <c r="X4840" t="str">
        <f>LEFT(Table7[[#This Row],[Month]],4)</f>
        <v>2024</v>
      </c>
      <c r="Y4840">
        <f>SIGN(Table7[[#This Row],[Internal Monthly Cost]])</f>
        <v>1</v>
      </c>
    </row>
    <row r="4841" spans="1:25" x14ac:dyDescent="0.2">
      <c r="A4841">
        <v>733</v>
      </c>
      <c r="B4841" t="s">
        <v>4020</v>
      </c>
      <c r="C4841" t="s">
        <v>4020</v>
      </c>
      <c r="D4841" t="s">
        <v>5</v>
      </c>
      <c r="E4841" t="s">
        <v>4034</v>
      </c>
      <c r="F4841" t="s">
        <v>652</v>
      </c>
      <c r="G4841" t="s">
        <v>3387</v>
      </c>
      <c r="H4841" t="s">
        <v>3383</v>
      </c>
      <c r="I4841" t="s">
        <v>3430</v>
      </c>
      <c r="J4841" t="s">
        <v>8</v>
      </c>
      <c r="K4841" t="s">
        <v>130</v>
      </c>
      <c r="M4841">
        <v>32</v>
      </c>
      <c r="N4841" t="s">
        <v>4035</v>
      </c>
      <c r="O4841" t="s">
        <v>4036</v>
      </c>
      <c r="P4841" t="s">
        <v>4037</v>
      </c>
      <c r="Q4841" t="s">
        <v>142</v>
      </c>
      <c r="R4841" t="s">
        <v>141</v>
      </c>
      <c r="S4841" t="s">
        <v>345</v>
      </c>
      <c r="T4841" t="s">
        <v>3985</v>
      </c>
      <c r="U4841" t="s">
        <v>343</v>
      </c>
      <c r="V4841" t="s">
        <v>4038</v>
      </c>
      <c r="X4841" t="str">
        <f>LEFT(Table7[[#This Row],[Month]],4)</f>
        <v>2024</v>
      </c>
      <c r="Y4841">
        <f>SIGN(Table7[[#This Row],[Internal Monthly Cost]])</f>
        <v>1</v>
      </c>
    </row>
    <row r="4842" spans="1:25" x14ac:dyDescent="0.2">
      <c r="A4842">
        <v>763</v>
      </c>
      <c r="B4842" t="s">
        <v>4020</v>
      </c>
      <c r="C4842" t="s">
        <v>4020</v>
      </c>
      <c r="D4842" t="s">
        <v>5</v>
      </c>
      <c r="E4842" t="s">
        <v>3936</v>
      </c>
      <c r="F4842" t="s">
        <v>652</v>
      </c>
      <c r="G4842" t="s">
        <v>3939</v>
      </c>
      <c r="H4842" t="s">
        <v>3940</v>
      </c>
      <c r="I4842" t="s">
        <v>3949</v>
      </c>
      <c r="J4842" t="s">
        <v>8</v>
      </c>
      <c r="K4842" t="s">
        <v>130</v>
      </c>
      <c r="M4842">
        <v>36</v>
      </c>
      <c r="N4842" t="s">
        <v>3944</v>
      </c>
      <c r="O4842" t="s">
        <v>3943</v>
      </c>
      <c r="P4842" t="s">
        <v>3945</v>
      </c>
      <c r="Q4842" t="s">
        <v>142</v>
      </c>
      <c r="R4842" t="s">
        <v>141</v>
      </c>
      <c r="S4842" t="s">
        <v>345</v>
      </c>
      <c r="T4842" t="s">
        <v>3946</v>
      </c>
      <c r="U4842" t="s">
        <v>343</v>
      </c>
      <c r="V4842" t="s">
        <v>3947</v>
      </c>
      <c r="X4842" t="str">
        <f>LEFT(Table7[[#This Row],[Month]],4)</f>
        <v>2024</v>
      </c>
      <c r="Y4842">
        <f>SIGN(Table7[[#This Row],[Internal Monthly Cost]])</f>
        <v>1</v>
      </c>
    </row>
    <row r="4843" spans="1:25" x14ac:dyDescent="0.2">
      <c r="A4843">
        <v>746</v>
      </c>
      <c r="B4843" t="s">
        <v>4020</v>
      </c>
      <c r="C4843" t="s">
        <v>4020</v>
      </c>
      <c r="D4843" t="s">
        <v>5</v>
      </c>
      <c r="E4843" t="s">
        <v>3524</v>
      </c>
      <c r="F4843" t="s">
        <v>3519</v>
      </c>
      <c r="H4843" t="s">
        <v>3520</v>
      </c>
      <c r="I4843" t="s">
        <v>3969</v>
      </c>
      <c r="J4843" t="s">
        <v>4</v>
      </c>
      <c r="K4843" t="s">
        <v>442</v>
      </c>
      <c r="M4843">
        <v>150</v>
      </c>
      <c r="X4843" t="str">
        <f>LEFT(Table7[[#This Row],[Month]],4)</f>
        <v>2024</v>
      </c>
      <c r="Y4843">
        <f>SIGN(Table7[[#This Row],[Internal Monthly Cost]])</f>
        <v>1</v>
      </c>
    </row>
    <row r="4844" spans="1:25" x14ac:dyDescent="0.2">
      <c r="A4844">
        <v>741</v>
      </c>
      <c r="B4844" t="s">
        <v>4020</v>
      </c>
      <c r="C4844" t="s">
        <v>4020</v>
      </c>
      <c r="D4844" t="s">
        <v>5</v>
      </c>
      <c r="E4844" t="s">
        <v>3518</v>
      </c>
      <c r="F4844" t="s">
        <v>3519</v>
      </c>
      <c r="H4844" t="s">
        <v>3520</v>
      </c>
      <c r="I4844" t="s">
        <v>3969</v>
      </c>
      <c r="J4844" t="s">
        <v>4</v>
      </c>
      <c r="K4844" t="s">
        <v>442</v>
      </c>
      <c r="M4844">
        <v>150</v>
      </c>
      <c r="X4844" t="str">
        <f>LEFT(Table7[[#This Row],[Month]],4)</f>
        <v>2024</v>
      </c>
      <c r="Y4844">
        <f>SIGN(Table7[[#This Row],[Internal Monthly Cost]])</f>
        <v>1</v>
      </c>
    </row>
    <row r="4845" spans="1:25" x14ac:dyDescent="0.2">
      <c r="A4845">
        <v>749</v>
      </c>
      <c r="B4845" t="s">
        <v>4020</v>
      </c>
      <c r="C4845" t="s">
        <v>4020</v>
      </c>
      <c r="D4845" t="s">
        <v>5</v>
      </c>
      <c r="E4845" t="s">
        <v>3527</v>
      </c>
      <c r="F4845" t="s">
        <v>3519</v>
      </c>
      <c r="H4845" t="s">
        <v>3520</v>
      </c>
      <c r="I4845" t="s">
        <v>3969</v>
      </c>
      <c r="J4845" t="s">
        <v>4</v>
      </c>
      <c r="K4845" t="s">
        <v>442</v>
      </c>
      <c r="M4845">
        <v>150</v>
      </c>
      <c r="X4845" t="str">
        <f>LEFT(Table7[[#This Row],[Month]],4)</f>
        <v>2024</v>
      </c>
      <c r="Y4845">
        <f>SIGN(Table7[[#This Row],[Internal Monthly Cost]])</f>
        <v>1</v>
      </c>
    </row>
    <row r="4846" spans="1:25" x14ac:dyDescent="0.2">
      <c r="A4846">
        <v>747</v>
      </c>
      <c r="B4846" t="s">
        <v>4020</v>
      </c>
      <c r="C4846" t="s">
        <v>4020</v>
      </c>
      <c r="D4846" t="s">
        <v>5</v>
      </c>
      <c r="E4846" t="s">
        <v>3525</v>
      </c>
      <c r="F4846" t="s">
        <v>3519</v>
      </c>
      <c r="H4846" t="s">
        <v>3520</v>
      </c>
      <c r="I4846" t="s">
        <v>3969</v>
      </c>
      <c r="J4846" t="s">
        <v>4</v>
      </c>
      <c r="K4846" t="s">
        <v>442</v>
      </c>
      <c r="M4846">
        <v>150</v>
      </c>
      <c r="X4846" t="str">
        <f>LEFT(Table7[[#This Row],[Month]],4)</f>
        <v>2024</v>
      </c>
      <c r="Y4846">
        <f>SIGN(Table7[[#This Row],[Internal Monthly Cost]])</f>
        <v>1</v>
      </c>
    </row>
    <row r="4847" spans="1:25" x14ac:dyDescent="0.2">
      <c r="A4847">
        <v>748</v>
      </c>
      <c r="B4847" t="s">
        <v>4020</v>
      </c>
      <c r="C4847" t="s">
        <v>4020</v>
      </c>
      <c r="D4847" t="s">
        <v>5</v>
      </c>
      <c r="E4847" t="s">
        <v>3526</v>
      </c>
      <c r="F4847" t="s">
        <v>3519</v>
      </c>
      <c r="H4847" t="s">
        <v>3520</v>
      </c>
      <c r="I4847" t="s">
        <v>3969</v>
      </c>
      <c r="J4847" t="s">
        <v>4</v>
      </c>
      <c r="K4847" t="s">
        <v>442</v>
      </c>
      <c r="M4847">
        <v>150</v>
      </c>
      <c r="X4847" t="str">
        <f>LEFT(Table7[[#This Row],[Month]],4)</f>
        <v>2024</v>
      </c>
      <c r="Y4847">
        <f>SIGN(Table7[[#This Row],[Internal Monthly Cost]])</f>
        <v>1</v>
      </c>
    </row>
    <row r="4848" spans="1:25" x14ac:dyDescent="0.2">
      <c r="A4848">
        <v>750</v>
      </c>
      <c r="B4848" t="s">
        <v>4020</v>
      </c>
      <c r="C4848" t="s">
        <v>4020</v>
      </c>
      <c r="D4848" t="s">
        <v>5</v>
      </c>
      <c r="E4848" t="s">
        <v>3528</v>
      </c>
      <c r="F4848" t="s">
        <v>3519</v>
      </c>
      <c r="H4848" t="s">
        <v>3520</v>
      </c>
      <c r="I4848" t="s">
        <v>3969</v>
      </c>
      <c r="J4848" t="s">
        <v>4</v>
      </c>
      <c r="K4848" t="s">
        <v>442</v>
      </c>
      <c r="M4848">
        <v>150</v>
      </c>
      <c r="X4848" t="str">
        <f>LEFT(Table7[[#This Row],[Month]],4)</f>
        <v>2024</v>
      </c>
      <c r="Y4848">
        <f>SIGN(Table7[[#This Row],[Internal Monthly Cost]])</f>
        <v>1</v>
      </c>
    </row>
    <row r="4849" spans="1:25" x14ac:dyDescent="0.2">
      <c r="A4849">
        <v>736</v>
      </c>
      <c r="B4849" t="s">
        <v>4020</v>
      </c>
      <c r="C4849" t="s">
        <v>4020</v>
      </c>
      <c r="D4849" t="s">
        <v>5</v>
      </c>
      <c r="E4849" t="s">
        <v>3393</v>
      </c>
      <c r="F4849" t="s">
        <v>652</v>
      </c>
      <c r="G4849" t="s">
        <v>3394</v>
      </c>
      <c r="H4849" t="s">
        <v>3383</v>
      </c>
      <c r="I4849" t="s">
        <v>3430</v>
      </c>
      <c r="J4849" t="s">
        <v>8</v>
      </c>
      <c r="K4849" t="s">
        <v>124</v>
      </c>
      <c r="M4849">
        <v>81</v>
      </c>
      <c r="N4849" t="s">
        <v>2764</v>
      </c>
      <c r="O4849" t="s">
        <v>2763</v>
      </c>
      <c r="P4849" t="s">
        <v>2765</v>
      </c>
      <c r="Q4849" t="s">
        <v>139</v>
      </c>
      <c r="R4849" t="s">
        <v>811</v>
      </c>
      <c r="S4849" t="s">
        <v>345</v>
      </c>
      <c r="T4849" t="s">
        <v>3975</v>
      </c>
      <c r="U4849" t="s">
        <v>343</v>
      </c>
      <c r="V4849" t="s">
        <v>344</v>
      </c>
      <c r="X4849" t="str">
        <f>LEFT(Table7[[#This Row],[Month]],4)</f>
        <v>2024</v>
      </c>
      <c r="Y4849">
        <f>SIGN(Table7[[#This Row],[Internal Monthly Cost]])</f>
        <v>1</v>
      </c>
    </row>
    <row r="4850" spans="1:25" x14ac:dyDescent="0.2">
      <c r="A4850">
        <v>766</v>
      </c>
      <c r="B4850" t="s">
        <v>4020</v>
      </c>
      <c r="C4850" t="s">
        <v>4020</v>
      </c>
      <c r="D4850" t="s">
        <v>5</v>
      </c>
      <c r="E4850" t="s">
        <v>4007</v>
      </c>
      <c r="F4850" t="s">
        <v>652</v>
      </c>
      <c r="H4850" t="s">
        <v>4010</v>
      </c>
      <c r="J4850" t="s">
        <v>8</v>
      </c>
      <c r="K4850" t="s">
        <v>130</v>
      </c>
      <c r="M4850">
        <v>41</v>
      </c>
      <c r="N4850" t="s">
        <v>4041</v>
      </c>
      <c r="O4850" t="s">
        <v>4017</v>
      </c>
      <c r="P4850" t="s">
        <v>4042</v>
      </c>
      <c r="Q4850" t="s">
        <v>142</v>
      </c>
      <c r="R4850" t="s">
        <v>141</v>
      </c>
      <c r="S4850" t="s">
        <v>345</v>
      </c>
      <c r="T4850" t="s">
        <v>3985</v>
      </c>
      <c r="U4850" t="s">
        <v>343</v>
      </c>
      <c r="V4850" t="s">
        <v>4019</v>
      </c>
      <c r="X4850" t="str">
        <f>LEFT(Table7[[#This Row],[Month]],4)</f>
        <v>2024</v>
      </c>
      <c r="Y4850">
        <f>SIGN(Table7[[#This Row],[Internal Monthly Cost]])</f>
        <v>1</v>
      </c>
    </row>
    <row r="4851" spans="1:25" x14ac:dyDescent="0.2">
      <c r="A4851">
        <v>677</v>
      </c>
      <c r="B4851" t="s">
        <v>4020</v>
      </c>
      <c r="C4851" t="s">
        <v>4020</v>
      </c>
      <c r="D4851" t="s">
        <v>5</v>
      </c>
      <c r="E4851" t="s">
        <v>1828</v>
      </c>
      <c r="F4851" t="s">
        <v>652</v>
      </c>
      <c r="G4851" t="s">
        <v>1831</v>
      </c>
      <c r="H4851" t="s">
        <v>1635</v>
      </c>
      <c r="I4851" t="s">
        <v>2905</v>
      </c>
      <c r="J4851" t="s">
        <v>8</v>
      </c>
      <c r="K4851" t="s">
        <v>123</v>
      </c>
      <c r="M4851">
        <v>36</v>
      </c>
      <c r="N4851" t="s">
        <v>445</v>
      </c>
      <c r="O4851" t="s">
        <v>446</v>
      </c>
      <c r="P4851" t="s">
        <v>447</v>
      </c>
      <c r="Q4851" t="s">
        <v>171</v>
      </c>
      <c r="R4851" t="s">
        <v>138</v>
      </c>
      <c r="S4851" t="s">
        <v>345</v>
      </c>
      <c r="T4851" t="s">
        <v>380</v>
      </c>
      <c r="U4851" t="s">
        <v>343</v>
      </c>
      <c r="V4851" t="s">
        <v>381</v>
      </c>
      <c r="X4851" t="str">
        <f>LEFT(Table7[[#This Row],[Month]],4)</f>
        <v>2024</v>
      </c>
      <c r="Y4851">
        <f>SIGN(Table7[[#This Row],[Internal Monthly Cost]])</f>
        <v>1</v>
      </c>
    </row>
    <row r="4852" spans="1:25" x14ac:dyDescent="0.2">
      <c r="A4852">
        <v>676</v>
      </c>
      <c r="B4852" t="s">
        <v>4020</v>
      </c>
      <c r="C4852" t="s">
        <v>4020</v>
      </c>
      <c r="D4852" t="s">
        <v>5</v>
      </c>
      <c r="E4852" t="s">
        <v>2830</v>
      </c>
      <c r="F4852" t="s">
        <v>652</v>
      </c>
      <c r="G4852" t="s">
        <v>2831</v>
      </c>
      <c r="H4852" t="s">
        <v>2832</v>
      </c>
      <c r="I4852" t="s">
        <v>2905</v>
      </c>
      <c r="J4852" t="s">
        <v>8</v>
      </c>
      <c r="K4852" t="s">
        <v>127</v>
      </c>
      <c r="M4852">
        <v>36</v>
      </c>
      <c r="N4852" t="s">
        <v>3093</v>
      </c>
      <c r="O4852" t="s">
        <v>3094</v>
      </c>
      <c r="P4852" t="s">
        <v>3095</v>
      </c>
      <c r="Q4852" t="s">
        <v>140</v>
      </c>
      <c r="R4852" t="s">
        <v>811</v>
      </c>
      <c r="S4852" t="s">
        <v>345</v>
      </c>
      <c r="T4852" t="s">
        <v>3975</v>
      </c>
      <c r="U4852" t="s">
        <v>343</v>
      </c>
      <c r="V4852" t="s">
        <v>3096</v>
      </c>
      <c r="X4852" t="str">
        <f>LEFT(Table7[[#This Row],[Month]],4)</f>
        <v>2024</v>
      </c>
      <c r="Y4852">
        <f>SIGN(Table7[[#This Row],[Internal Monthly Cost]])</f>
        <v>1</v>
      </c>
    </row>
    <row r="4853" spans="1:25" x14ac:dyDescent="0.2">
      <c r="A4853">
        <v>752</v>
      </c>
      <c r="B4853" t="s">
        <v>4020</v>
      </c>
      <c r="C4853" t="s">
        <v>4020</v>
      </c>
      <c r="D4853" t="s">
        <v>5</v>
      </c>
      <c r="E4853" t="s">
        <v>3630</v>
      </c>
      <c r="F4853" t="s">
        <v>652</v>
      </c>
      <c r="G4853" t="s">
        <v>3631</v>
      </c>
      <c r="H4853" t="s">
        <v>3632</v>
      </c>
      <c r="J4853" t="s">
        <v>8</v>
      </c>
      <c r="K4853" t="s">
        <v>124</v>
      </c>
      <c r="M4853">
        <v>78</v>
      </c>
      <c r="N4853" t="s">
        <v>3692</v>
      </c>
      <c r="O4853" t="s">
        <v>3691</v>
      </c>
      <c r="P4853" t="s">
        <v>3693</v>
      </c>
      <c r="Q4853" t="s">
        <v>139</v>
      </c>
      <c r="R4853" t="s">
        <v>811</v>
      </c>
      <c r="S4853" t="s">
        <v>345</v>
      </c>
      <c r="T4853" t="s">
        <v>3975</v>
      </c>
      <c r="U4853" t="s">
        <v>343</v>
      </c>
      <c r="V4853" t="s">
        <v>3695</v>
      </c>
      <c r="X4853" t="str">
        <f>LEFT(Table7[[#This Row],[Month]],4)</f>
        <v>2024</v>
      </c>
      <c r="Y4853">
        <f>SIGN(Table7[[#This Row],[Internal Monthly Cost]])</f>
        <v>1</v>
      </c>
    </row>
    <row r="4854" spans="1:25" x14ac:dyDescent="0.2">
      <c r="A4854">
        <v>730</v>
      </c>
      <c r="B4854" t="s">
        <v>4020</v>
      </c>
      <c r="C4854" t="s">
        <v>4020</v>
      </c>
      <c r="D4854" t="s">
        <v>5</v>
      </c>
      <c r="E4854" t="s">
        <v>3381</v>
      </c>
      <c r="F4854" t="s">
        <v>652</v>
      </c>
      <c r="G4854" t="s">
        <v>3382</v>
      </c>
      <c r="H4854" t="s">
        <v>3383</v>
      </c>
      <c r="I4854" t="s">
        <v>3430</v>
      </c>
      <c r="J4854" t="s">
        <v>8</v>
      </c>
      <c r="K4854" t="s">
        <v>124</v>
      </c>
      <c r="M4854">
        <v>81</v>
      </c>
      <c r="N4854" t="s">
        <v>328</v>
      </c>
      <c r="O4854" t="s">
        <v>329</v>
      </c>
      <c r="P4854" t="s">
        <v>330</v>
      </c>
      <c r="Q4854" t="s">
        <v>139</v>
      </c>
      <c r="R4854" t="s">
        <v>811</v>
      </c>
      <c r="S4854" t="s">
        <v>345</v>
      </c>
      <c r="T4854" t="s">
        <v>3975</v>
      </c>
      <c r="U4854" t="s">
        <v>343</v>
      </c>
      <c r="V4854" t="s">
        <v>356</v>
      </c>
      <c r="X4854" t="str">
        <f>LEFT(Table7[[#This Row],[Month]],4)</f>
        <v>2024</v>
      </c>
      <c r="Y4854">
        <f>SIGN(Table7[[#This Row],[Internal Monthly Cost]])</f>
        <v>1</v>
      </c>
    </row>
    <row r="4855" spans="1:25" x14ac:dyDescent="0.2">
      <c r="A4855">
        <v>723</v>
      </c>
      <c r="B4855" t="s">
        <v>4020</v>
      </c>
      <c r="C4855" t="s">
        <v>4020</v>
      </c>
      <c r="D4855" t="s">
        <v>5</v>
      </c>
      <c r="E4855" t="s">
        <v>3297</v>
      </c>
      <c r="F4855" t="s">
        <v>652</v>
      </c>
      <c r="G4855" t="s">
        <v>3298</v>
      </c>
      <c r="H4855" t="s">
        <v>3299</v>
      </c>
      <c r="I4855" t="s">
        <v>3336</v>
      </c>
      <c r="J4855" t="s">
        <v>8</v>
      </c>
      <c r="K4855" t="s">
        <v>124</v>
      </c>
      <c r="M4855">
        <v>80</v>
      </c>
      <c r="N4855" t="s">
        <v>159</v>
      </c>
      <c r="O4855" t="s">
        <v>252</v>
      </c>
      <c r="P4855" t="s">
        <v>160</v>
      </c>
      <c r="Q4855" t="s">
        <v>139</v>
      </c>
      <c r="R4855" t="s">
        <v>811</v>
      </c>
      <c r="S4855" t="s">
        <v>345</v>
      </c>
      <c r="T4855" t="s">
        <v>3975</v>
      </c>
      <c r="U4855" t="s">
        <v>343</v>
      </c>
      <c r="V4855" t="s">
        <v>393</v>
      </c>
      <c r="X4855" t="str">
        <f>LEFT(Table7[[#This Row],[Month]],4)</f>
        <v>2024</v>
      </c>
      <c r="Y4855">
        <f>SIGN(Table7[[#This Row],[Internal Monthly Cost]])</f>
        <v>1</v>
      </c>
    </row>
    <row r="4856" spans="1:25" x14ac:dyDescent="0.2">
      <c r="A4856">
        <v>743</v>
      </c>
      <c r="B4856" t="s">
        <v>4020</v>
      </c>
      <c r="C4856" t="s">
        <v>4020</v>
      </c>
      <c r="D4856" t="s">
        <v>5</v>
      </c>
      <c r="E4856" t="s">
        <v>3522</v>
      </c>
      <c r="F4856" t="s">
        <v>3519</v>
      </c>
      <c r="H4856" t="s">
        <v>3520</v>
      </c>
      <c r="I4856" t="s">
        <v>3969</v>
      </c>
      <c r="J4856" t="s">
        <v>4</v>
      </c>
      <c r="K4856" t="s">
        <v>442</v>
      </c>
      <c r="M4856">
        <v>150</v>
      </c>
      <c r="N4856" t="s">
        <v>2928</v>
      </c>
      <c r="O4856" t="s">
        <v>2929</v>
      </c>
      <c r="P4856" t="s">
        <v>2896</v>
      </c>
      <c r="Q4856" t="s">
        <v>441</v>
      </c>
      <c r="R4856" t="s">
        <v>442</v>
      </c>
      <c r="S4856" t="s">
        <v>345</v>
      </c>
      <c r="T4856" t="s">
        <v>4040</v>
      </c>
      <c r="U4856" t="s">
        <v>343</v>
      </c>
      <c r="V4856" t="s">
        <v>2876</v>
      </c>
      <c r="X4856" t="str">
        <f>LEFT(Table7[[#This Row],[Month]],4)</f>
        <v>2024</v>
      </c>
      <c r="Y4856">
        <f>SIGN(Table7[[#This Row],[Internal Monthly Cost]])</f>
        <v>1</v>
      </c>
    </row>
    <row r="4857" spans="1:25" x14ac:dyDescent="0.2">
      <c r="A4857">
        <v>725</v>
      </c>
      <c r="B4857" t="s">
        <v>4020</v>
      </c>
      <c r="C4857" t="s">
        <v>4020</v>
      </c>
      <c r="D4857" t="s">
        <v>5</v>
      </c>
      <c r="E4857" t="s">
        <v>3302</v>
      </c>
      <c r="F4857" t="s">
        <v>652</v>
      </c>
      <c r="G4857" t="s">
        <v>3303</v>
      </c>
      <c r="H4857" t="s">
        <v>3299</v>
      </c>
      <c r="I4857" t="s">
        <v>3336</v>
      </c>
      <c r="J4857" t="s">
        <v>8</v>
      </c>
      <c r="K4857" t="s">
        <v>124</v>
      </c>
      <c r="M4857">
        <v>80</v>
      </c>
      <c r="N4857" t="s">
        <v>3304</v>
      </c>
      <c r="O4857" t="s">
        <v>3305</v>
      </c>
      <c r="P4857" t="s">
        <v>3306</v>
      </c>
      <c r="Q4857" t="s">
        <v>139</v>
      </c>
      <c r="R4857" t="s">
        <v>811</v>
      </c>
      <c r="S4857" t="s">
        <v>345</v>
      </c>
      <c r="T4857" t="s">
        <v>3975</v>
      </c>
      <c r="U4857" t="s">
        <v>343</v>
      </c>
      <c r="V4857" t="s">
        <v>3307</v>
      </c>
      <c r="X4857" t="str">
        <f>LEFT(Table7[[#This Row],[Month]],4)</f>
        <v>2024</v>
      </c>
      <c r="Y4857">
        <f>SIGN(Table7[[#This Row],[Internal Monthly Cost]])</f>
        <v>1</v>
      </c>
    </row>
    <row r="4858" spans="1:25" x14ac:dyDescent="0.2">
      <c r="A4858">
        <v>706</v>
      </c>
      <c r="B4858" t="s">
        <v>4020</v>
      </c>
      <c r="C4858" t="s">
        <v>4020</v>
      </c>
      <c r="D4858" t="s">
        <v>5</v>
      </c>
      <c r="E4858" t="s">
        <v>2994</v>
      </c>
      <c r="F4858" t="s">
        <v>652</v>
      </c>
      <c r="G4858" t="s">
        <v>2996</v>
      </c>
      <c r="H4858" t="s">
        <v>2980</v>
      </c>
      <c r="I4858" t="s">
        <v>3077</v>
      </c>
      <c r="J4858" t="s">
        <v>8</v>
      </c>
      <c r="K4858" t="s">
        <v>124</v>
      </c>
      <c r="M4858">
        <v>75</v>
      </c>
      <c r="N4858" t="s">
        <v>46</v>
      </c>
      <c r="O4858" t="s">
        <v>219</v>
      </c>
      <c r="P4858" t="s">
        <v>47</v>
      </c>
      <c r="Q4858" t="s">
        <v>139</v>
      </c>
      <c r="R4858" t="s">
        <v>811</v>
      </c>
      <c r="S4858" t="s">
        <v>345</v>
      </c>
      <c r="T4858" t="s">
        <v>3975</v>
      </c>
      <c r="U4858" t="s">
        <v>343</v>
      </c>
      <c r="V4858" t="s">
        <v>354</v>
      </c>
      <c r="X4858" t="str">
        <f>LEFT(Table7[[#This Row],[Month]],4)</f>
        <v>2024</v>
      </c>
      <c r="Y4858">
        <f>SIGN(Table7[[#This Row],[Internal Monthly Cost]])</f>
        <v>1</v>
      </c>
    </row>
    <row r="4859" spans="1:25" x14ac:dyDescent="0.2">
      <c r="A4859">
        <v>707</v>
      </c>
      <c r="B4859" t="s">
        <v>4020</v>
      </c>
      <c r="C4859" t="s">
        <v>4020</v>
      </c>
      <c r="D4859" t="s">
        <v>5</v>
      </c>
      <c r="E4859" t="s">
        <v>3000</v>
      </c>
      <c r="F4859" t="s">
        <v>652</v>
      </c>
      <c r="G4859" t="s">
        <v>3001</v>
      </c>
      <c r="H4859" t="s">
        <v>2980</v>
      </c>
      <c r="I4859" t="s">
        <v>3077</v>
      </c>
      <c r="J4859" t="s">
        <v>8</v>
      </c>
      <c r="K4859" t="s">
        <v>124</v>
      </c>
      <c r="M4859">
        <v>75</v>
      </c>
      <c r="N4859" t="s">
        <v>74</v>
      </c>
      <c r="O4859" t="s">
        <v>218</v>
      </c>
      <c r="P4859" t="s">
        <v>75</v>
      </c>
      <c r="Q4859" t="s">
        <v>139</v>
      </c>
      <c r="R4859" t="s">
        <v>811</v>
      </c>
      <c r="S4859" t="s">
        <v>345</v>
      </c>
      <c r="T4859" t="s">
        <v>3975</v>
      </c>
      <c r="U4859" t="s">
        <v>343</v>
      </c>
      <c r="V4859" t="s">
        <v>353</v>
      </c>
      <c r="X4859" t="str">
        <f>LEFT(Table7[[#This Row],[Month]],4)</f>
        <v>2024</v>
      </c>
      <c r="Y4859">
        <f>SIGN(Table7[[#This Row],[Internal Monthly Cost]])</f>
        <v>1</v>
      </c>
    </row>
    <row r="4860" spans="1:25" x14ac:dyDescent="0.2">
      <c r="A4860">
        <v>708</v>
      </c>
      <c r="B4860" t="s">
        <v>4020</v>
      </c>
      <c r="C4860" t="s">
        <v>4020</v>
      </c>
      <c r="D4860" t="s">
        <v>5</v>
      </c>
      <c r="E4860" t="s">
        <v>3005</v>
      </c>
      <c r="F4860" t="s">
        <v>652</v>
      </c>
      <c r="G4860" t="s">
        <v>3006</v>
      </c>
      <c r="H4860" t="s">
        <v>2980</v>
      </c>
      <c r="I4860" t="s">
        <v>3077</v>
      </c>
      <c r="J4860" t="s">
        <v>8</v>
      </c>
      <c r="K4860" t="s">
        <v>124</v>
      </c>
      <c r="M4860">
        <v>75</v>
      </c>
      <c r="N4860" t="s">
        <v>58</v>
      </c>
      <c r="O4860" t="s">
        <v>237</v>
      </c>
      <c r="P4860" t="s">
        <v>59</v>
      </c>
      <c r="Q4860" t="s">
        <v>139</v>
      </c>
      <c r="R4860" t="s">
        <v>811</v>
      </c>
      <c r="S4860" t="s">
        <v>345</v>
      </c>
      <c r="T4860" t="s">
        <v>3975</v>
      </c>
      <c r="U4860" t="s">
        <v>343</v>
      </c>
      <c r="V4860" t="s">
        <v>358</v>
      </c>
      <c r="X4860" t="str">
        <f>LEFT(Table7[[#This Row],[Month]],4)</f>
        <v>2024</v>
      </c>
      <c r="Y4860">
        <f>SIGN(Table7[[#This Row],[Internal Monthly Cost]])</f>
        <v>1</v>
      </c>
    </row>
    <row r="4861" spans="1:25" x14ac:dyDescent="0.2">
      <c r="A4861">
        <v>702</v>
      </c>
      <c r="B4861" t="s">
        <v>4020</v>
      </c>
      <c r="C4861" t="s">
        <v>4020</v>
      </c>
      <c r="D4861" t="s">
        <v>5</v>
      </c>
      <c r="E4861" t="s">
        <v>2948</v>
      </c>
      <c r="F4861" t="s">
        <v>652</v>
      </c>
      <c r="G4861" t="s">
        <v>2949</v>
      </c>
      <c r="H4861" t="s">
        <v>2950</v>
      </c>
      <c r="I4861" t="s">
        <v>3056</v>
      </c>
      <c r="J4861" t="s">
        <v>8</v>
      </c>
      <c r="K4861" t="s">
        <v>127</v>
      </c>
      <c r="M4861">
        <v>37</v>
      </c>
      <c r="N4861" t="s">
        <v>856</v>
      </c>
      <c r="O4861" t="s">
        <v>855</v>
      </c>
      <c r="P4861" t="s">
        <v>857</v>
      </c>
      <c r="Q4861" t="s">
        <v>140</v>
      </c>
      <c r="R4861" t="s">
        <v>811</v>
      </c>
      <c r="S4861" t="s">
        <v>360</v>
      </c>
      <c r="T4861" t="s">
        <v>3975</v>
      </c>
      <c r="U4861" t="s">
        <v>343</v>
      </c>
      <c r="V4861" t="s">
        <v>858</v>
      </c>
      <c r="X4861" t="str">
        <f>LEFT(Table7[[#This Row],[Month]],4)</f>
        <v>2024</v>
      </c>
      <c r="Y4861">
        <f>SIGN(Table7[[#This Row],[Internal Monthly Cost]])</f>
        <v>1</v>
      </c>
    </row>
    <row r="4862" spans="1:25" x14ac:dyDescent="0.2">
      <c r="A4862">
        <v>722</v>
      </c>
      <c r="B4862" t="s">
        <v>4020</v>
      </c>
      <c r="C4862" t="s">
        <v>4020</v>
      </c>
      <c r="D4862" t="s">
        <v>5</v>
      </c>
      <c r="E4862" t="s">
        <v>3277</v>
      </c>
      <c r="F4862" t="s">
        <v>652</v>
      </c>
      <c r="G4862" t="s">
        <v>3271</v>
      </c>
      <c r="H4862" t="s">
        <v>3295</v>
      </c>
      <c r="I4862" t="s">
        <v>3294</v>
      </c>
      <c r="J4862" t="s">
        <v>8</v>
      </c>
      <c r="K4862" t="s">
        <v>123</v>
      </c>
      <c r="M4862">
        <v>40</v>
      </c>
      <c r="N4862" t="s">
        <v>31</v>
      </c>
      <c r="O4862" t="s">
        <v>194</v>
      </c>
      <c r="P4862" t="s">
        <v>32</v>
      </c>
      <c r="Q4862" t="s">
        <v>171</v>
      </c>
      <c r="R4862" t="s">
        <v>138</v>
      </c>
      <c r="S4862" t="s">
        <v>345</v>
      </c>
      <c r="T4862" t="s">
        <v>362</v>
      </c>
      <c r="U4862" t="s">
        <v>361</v>
      </c>
      <c r="V4862" t="s">
        <v>363</v>
      </c>
      <c r="W4862" t="s">
        <v>3849</v>
      </c>
      <c r="X4862" t="str">
        <f>LEFT(Table7[[#This Row],[Month]],4)</f>
        <v>2024</v>
      </c>
      <c r="Y4862">
        <f>SIGN(Table7[[#This Row],[Internal Monthly Cost]])</f>
        <v>1</v>
      </c>
    </row>
    <row r="4863" spans="1:25" x14ac:dyDescent="0.2">
      <c r="A4863">
        <v>739</v>
      </c>
      <c r="B4863" t="s">
        <v>4020</v>
      </c>
      <c r="C4863" t="s">
        <v>4020</v>
      </c>
      <c r="D4863" t="s">
        <v>5</v>
      </c>
      <c r="E4863" t="s">
        <v>3439</v>
      </c>
      <c r="F4863" t="s">
        <v>652</v>
      </c>
      <c r="G4863" t="s">
        <v>3440</v>
      </c>
      <c r="H4863" t="s">
        <v>3441</v>
      </c>
      <c r="I4863" t="s">
        <v>3452</v>
      </c>
      <c r="J4863" t="s">
        <v>8</v>
      </c>
      <c r="K4863" t="s">
        <v>127</v>
      </c>
      <c r="M4863">
        <v>33</v>
      </c>
      <c r="N4863" t="s">
        <v>1164</v>
      </c>
      <c r="O4863" t="s">
        <v>1163</v>
      </c>
      <c r="P4863" t="s">
        <v>1165</v>
      </c>
      <c r="Q4863" t="s">
        <v>140</v>
      </c>
      <c r="R4863" t="s">
        <v>811</v>
      </c>
      <c r="S4863" t="s">
        <v>345</v>
      </c>
      <c r="T4863" t="s">
        <v>3975</v>
      </c>
      <c r="U4863" t="s">
        <v>343</v>
      </c>
      <c r="V4863" t="s">
        <v>1166</v>
      </c>
      <c r="X4863" t="str">
        <f>LEFT(Table7[[#This Row],[Month]],4)</f>
        <v>2024</v>
      </c>
      <c r="Y4863">
        <f>SIGN(Table7[[#This Row],[Internal Monthly Cost]])</f>
        <v>1</v>
      </c>
    </row>
    <row r="4864" spans="1:25" x14ac:dyDescent="0.2">
      <c r="A4864">
        <v>726</v>
      </c>
      <c r="B4864" t="s">
        <v>4020</v>
      </c>
      <c r="C4864" t="s">
        <v>4020</v>
      </c>
      <c r="D4864" t="s">
        <v>5</v>
      </c>
      <c r="E4864" t="s">
        <v>3308</v>
      </c>
      <c r="F4864" t="s">
        <v>652</v>
      </c>
      <c r="G4864" t="s">
        <v>3309</v>
      </c>
      <c r="H4864" t="s">
        <v>3299</v>
      </c>
      <c r="I4864" t="s">
        <v>3336</v>
      </c>
      <c r="J4864" t="s">
        <v>4</v>
      </c>
      <c r="K4864" t="s">
        <v>123</v>
      </c>
      <c r="M4864">
        <v>41</v>
      </c>
      <c r="X4864" t="str">
        <f>LEFT(Table7[[#This Row],[Month]],4)</f>
        <v>2024</v>
      </c>
      <c r="Y4864">
        <f>SIGN(Table7[[#This Row],[Internal Monthly Cost]])</f>
        <v>1</v>
      </c>
    </row>
    <row r="4865" spans="1:25" x14ac:dyDescent="0.2">
      <c r="A4865">
        <v>717</v>
      </c>
      <c r="B4865" t="s">
        <v>4072</v>
      </c>
      <c r="C4865" t="s">
        <v>4072</v>
      </c>
      <c r="D4865" t="s">
        <v>5</v>
      </c>
      <c r="E4865" t="s">
        <v>3161</v>
      </c>
      <c r="F4865" t="s">
        <v>652</v>
      </c>
      <c r="G4865" t="s">
        <v>3164</v>
      </c>
      <c r="H4865" t="s">
        <v>3165</v>
      </c>
      <c r="I4865" t="s">
        <v>3187</v>
      </c>
      <c r="J4865" t="s">
        <v>8</v>
      </c>
      <c r="K4865" t="s">
        <v>123</v>
      </c>
      <c r="M4865">
        <v>67</v>
      </c>
      <c r="N4865" t="s">
        <v>1064</v>
      </c>
      <c r="O4865" t="s">
        <v>1063</v>
      </c>
      <c r="P4865" t="s">
        <v>1065</v>
      </c>
      <c r="Q4865" t="s">
        <v>171</v>
      </c>
      <c r="R4865" t="s">
        <v>138</v>
      </c>
      <c r="S4865" t="s">
        <v>345</v>
      </c>
      <c r="T4865" t="s">
        <v>451</v>
      </c>
      <c r="U4865" t="s">
        <v>343</v>
      </c>
      <c r="V4865" t="s">
        <v>1066</v>
      </c>
      <c r="X4865" t="str">
        <f>LEFT(Table7[[#This Row],[Month]],4)</f>
        <v>2024</v>
      </c>
      <c r="Y4865">
        <f>SIGN(Table7[[#This Row],[Internal Monthly Cost]])</f>
        <v>1</v>
      </c>
    </row>
    <row r="4866" spans="1:25" x14ac:dyDescent="0.2">
      <c r="A4866">
        <v>519</v>
      </c>
      <c r="B4866" t="s">
        <v>4072</v>
      </c>
      <c r="C4866" t="s">
        <v>4072</v>
      </c>
      <c r="D4866" t="s">
        <v>5</v>
      </c>
      <c r="E4866" t="s">
        <v>2281</v>
      </c>
      <c r="F4866" t="s">
        <v>652</v>
      </c>
      <c r="G4866" t="s">
        <v>3893</v>
      </c>
      <c r="H4866" t="s">
        <v>3928</v>
      </c>
      <c r="J4866" t="s">
        <v>8</v>
      </c>
      <c r="K4866" t="s">
        <v>124</v>
      </c>
      <c r="M4866">
        <v>18</v>
      </c>
      <c r="N4866" t="s">
        <v>3758</v>
      </c>
      <c r="O4866" t="s">
        <v>3757</v>
      </c>
      <c r="P4866" t="s">
        <v>3759</v>
      </c>
      <c r="Q4866" t="s">
        <v>139</v>
      </c>
      <c r="R4866" t="s">
        <v>811</v>
      </c>
      <c r="S4866" t="s">
        <v>360</v>
      </c>
      <c r="T4866" t="s">
        <v>3975</v>
      </c>
      <c r="U4866" t="s">
        <v>343</v>
      </c>
      <c r="V4866" t="s">
        <v>3756</v>
      </c>
      <c r="X4866" t="str">
        <f>LEFT(Table7[[#This Row],[Month]],4)</f>
        <v>2024</v>
      </c>
      <c r="Y4866">
        <f>SIGN(Table7[[#This Row],[Internal Monthly Cost]])</f>
        <v>1</v>
      </c>
    </row>
    <row r="4867" spans="1:25" x14ac:dyDescent="0.2">
      <c r="A4867">
        <v>531</v>
      </c>
      <c r="B4867" t="s">
        <v>4072</v>
      </c>
      <c r="C4867" t="s">
        <v>4072</v>
      </c>
      <c r="D4867" t="s">
        <v>5</v>
      </c>
      <c r="E4867" t="s">
        <v>2355</v>
      </c>
      <c r="F4867" t="s">
        <v>652</v>
      </c>
      <c r="G4867" t="s">
        <v>3901</v>
      </c>
      <c r="H4867" t="s">
        <v>3917</v>
      </c>
      <c r="J4867" t="s">
        <v>8</v>
      </c>
      <c r="K4867" t="s">
        <v>124</v>
      </c>
      <c r="M4867">
        <v>18</v>
      </c>
      <c r="N4867" t="s">
        <v>3868</v>
      </c>
      <c r="O4867" t="s">
        <v>3867</v>
      </c>
      <c r="P4867" t="s">
        <v>3869</v>
      </c>
      <c r="Q4867" t="s">
        <v>139</v>
      </c>
      <c r="R4867" t="s">
        <v>811</v>
      </c>
      <c r="S4867" t="s">
        <v>360</v>
      </c>
      <c r="T4867" t="s">
        <v>3975</v>
      </c>
      <c r="U4867" t="s">
        <v>343</v>
      </c>
      <c r="V4867" t="s">
        <v>3870</v>
      </c>
      <c r="X4867" t="str">
        <f>LEFT(Table7[[#This Row],[Month]],4)</f>
        <v>2024</v>
      </c>
      <c r="Y4867">
        <f>SIGN(Table7[[#This Row],[Internal Monthly Cost]])</f>
        <v>1</v>
      </c>
    </row>
    <row r="4868" spans="1:25" x14ac:dyDescent="0.2">
      <c r="A4868">
        <v>520</v>
      </c>
      <c r="B4868" t="s">
        <v>4072</v>
      </c>
      <c r="C4868" t="s">
        <v>4072</v>
      </c>
      <c r="D4868" t="s">
        <v>5</v>
      </c>
      <c r="E4868" t="s">
        <v>2329</v>
      </c>
      <c r="F4868" t="s">
        <v>652</v>
      </c>
      <c r="G4868" t="s">
        <v>3894</v>
      </c>
      <c r="H4868" t="s">
        <v>3919</v>
      </c>
      <c r="J4868" t="s">
        <v>8</v>
      </c>
      <c r="K4868" t="s">
        <v>124</v>
      </c>
      <c r="M4868">
        <v>18</v>
      </c>
      <c r="N4868" t="s">
        <v>4004</v>
      </c>
      <c r="O4868" t="s">
        <v>4003</v>
      </c>
      <c r="P4868" t="s">
        <v>4005</v>
      </c>
      <c r="Q4868" t="s">
        <v>139</v>
      </c>
      <c r="R4868" t="s">
        <v>811</v>
      </c>
      <c r="S4868" t="s">
        <v>341</v>
      </c>
      <c r="T4868" t="s">
        <v>3975</v>
      </c>
      <c r="U4868" t="s">
        <v>343</v>
      </c>
      <c r="V4868" t="s">
        <v>4002</v>
      </c>
      <c r="X4868" t="str">
        <f>LEFT(Table7[[#This Row],[Month]],4)</f>
        <v>2024</v>
      </c>
      <c r="Y4868">
        <f>SIGN(Table7[[#This Row],[Internal Monthly Cost]])</f>
        <v>1</v>
      </c>
    </row>
    <row r="4869" spans="1:25" x14ac:dyDescent="0.2">
      <c r="A4869">
        <v>525</v>
      </c>
      <c r="B4869" t="s">
        <v>4072</v>
      </c>
      <c r="C4869" t="s">
        <v>4072</v>
      </c>
      <c r="D4869" t="s">
        <v>5</v>
      </c>
      <c r="E4869" t="s">
        <v>2302</v>
      </c>
      <c r="F4869" t="s">
        <v>652</v>
      </c>
      <c r="G4869" t="s">
        <v>3896</v>
      </c>
      <c r="H4869" t="s">
        <v>3919</v>
      </c>
      <c r="J4869" t="s">
        <v>8</v>
      </c>
      <c r="K4869" t="s">
        <v>124</v>
      </c>
      <c r="M4869">
        <v>18</v>
      </c>
      <c r="N4869" t="s">
        <v>117</v>
      </c>
      <c r="O4869" t="s">
        <v>246</v>
      </c>
      <c r="P4869" t="s">
        <v>118</v>
      </c>
      <c r="Q4869" t="s">
        <v>139</v>
      </c>
      <c r="R4869" t="s">
        <v>811</v>
      </c>
      <c r="S4869" t="s">
        <v>345</v>
      </c>
      <c r="T4869" t="s">
        <v>3975</v>
      </c>
      <c r="U4869" t="s">
        <v>343</v>
      </c>
      <c r="V4869" t="s">
        <v>385</v>
      </c>
      <c r="X4869" t="str">
        <f>LEFT(Table7[[#This Row],[Month]],4)</f>
        <v>2024</v>
      </c>
      <c r="Y4869">
        <f>SIGN(Table7[[#This Row],[Internal Monthly Cost]])</f>
        <v>1</v>
      </c>
    </row>
    <row r="4870" spans="1:25" x14ac:dyDescent="0.2">
      <c r="A4870">
        <v>521</v>
      </c>
      <c r="B4870" t="s">
        <v>4072</v>
      </c>
      <c r="C4870" t="s">
        <v>4072</v>
      </c>
      <c r="D4870" t="s">
        <v>5</v>
      </c>
      <c r="E4870" t="s">
        <v>1999</v>
      </c>
      <c r="F4870" t="s">
        <v>652</v>
      </c>
      <c r="G4870" t="s">
        <v>3897</v>
      </c>
      <c r="H4870" t="s">
        <v>3919</v>
      </c>
      <c r="J4870" t="s">
        <v>8</v>
      </c>
      <c r="K4870" t="s">
        <v>124</v>
      </c>
      <c r="M4870">
        <v>18</v>
      </c>
      <c r="N4870" t="s">
        <v>66</v>
      </c>
      <c r="O4870" t="s">
        <v>229</v>
      </c>
      <c r="P4870" t="s">
        <v>67</v>
      </c>
      <c r="Q4870" t="s">
        <v>139</v>
      </c>
      <c r="R4870" t="s">
        <v>811</v>
      </c>
      <c r="S4870" t="s">
        <v>360</v>
      </c>
      <c r="T4870" t="s">
        <v>3975</v>
      </c>
      <c r="U4870" t="s">
        <v>343</v>
      </c>
      <c r="V4870" t="s">
        <v>3344</v>
      </c>
      <c r="X4870" t="str">
        <f>LEFT(Table7[[#This Row],[Month]],4)</f>
        <v>2024</v>
      </c>
      <c r="Y4870">
        <f>SIGN(Table7[[#This Row],[Internal Monthly Cost]])</f>
        <v>1</v>
      </c>
    </row>
    <row r="4871" spans="1:25" x14ac:dyDescent="0.2">
      <c r="A4871">
        <v>524</v>
      </c>
      <c r="B4871" t="s">
        <v>4072</v>
      </c>
      <c r="C4871" t="s">
        <v>4072</v>
      </c>
      <c r="D4871" t="s">
        <v>5</v>
      </c>
      <c r="E4871" t="s">
        <v>2295</v>
      </c>
      <c r="F4871" t="s">
        <v>652</v>
      </c>
      <c r="G4871" t="s">
        <v>3895</v>
      </c>
      <c r="H4871" t="s">
        <v>3919</v>
      </c>
      <c r="J4871" t="s">
        <v>8</v>
      </c>
      <c r="K4871" t="s">
        <v>124</v>
      </c>
      <c r="M4871">
        <v>18</v>
      </c>
      <c r="N4871" t="s">
        <v>113</v>
      </c>
      <c r="O4871" t="s">
        <v>245</v>
      </c>
      <c r="P4871" t="s">
        <v>114</v>
      </c>
      <c r="Q4871" t="s">
        <v>139</v>
      </c>
      <c r="R4871" t="s">
        <v>811</v>
      </c>
      <c r="S4871" t="s">
        <v>345</v>
      </c>
      <c r="T4871" t="s">
        <v>3975</v>
      </c>
      <c r="U4871" t="s">
        <v>343</v>
      </c>
      <c r="V4871" t="s">
        <v>385</v>
      </c>
      <c r="X4871" t="str">
        <f>LEFT(Table7[[#This Row],[Month]],4)</f>
        <v>2024</v>
      </c>
      <c r="Y4871">
        <f>SIGN(Table7[[#This Row],[Internal Monthly Cost]])</f>
        <v>1</v>
      </c>
    </row>
    <row r="4872" spans="1:25" x14ac:dyDescent="0.2">
      <c r="A4872">
        <v>533</v>
      </c>
      <c r="B4872" t="s">
        <v>4072</v>
      </c>
      <c r="C4872" t="s">
        <v>4072</v>
      </c>
      <c r="D4872" t="s">
        <v>5</v>
      </c>
      <c r="E4872" t="s">
        <v>2352</v>
      </c>
      <c r="F4872" t="s">
        <v>652</v>
      </c>
      <c r="G4872" t="s">
        <v>3902</v>
      </c>
      <c r="H4872" t="s">
        <v>3917</v>
      </c>
      <c r="J4872" t="s">
        <v>8</v>
      </c>
      <c r="K4872" t="s">
        <v>124</v>
      </c>
      <c r="M4872">
        <v>18</v>
      </c>
      <c r="N4872" t="s">
        <v>150</v>
      </c>
      <c r="O4872" t="s">
        <v>249</v>
      </c>
      <c r="P4872" t="s">
        <v>151</v>
      </c>
      <c r="Q4872" t="s">
        <v>139</v>
      </c>
      <c r="R4872" t="s">
        <v>811</v>
      </c>
      <c r="S4872" t="s">
        <v>345</v>
      </c>
      <c r="T4872" t="s">
        <v>3975</v>
      </c>
      <c r="U4872" t="s">
        <v>343</v>
      </c>
      <c r="V4872" t="s">
        <v>391</v>
      </c>
      <c r="X4872" t="str">
        <f>LEFT(Table7[[#This Row],[Month]],4)</f>
        <v>2024</v>
      </c>
      <c r="Y4872">
        <f>SIGN(Table7[[#This Row],[Internal Monthly Cost]])</f>
        <v>1</v>
      </c>
    </row>
    <row r="4873" spans="1:25" x14ac:dyDescent="0.2">
      <c r="A4873">
        <v>529</v>
      </c>
      <c r="B4873" t="s">
        <v>4072</v>
      </c>
      <c r="C4873" t="s">
        <v>4072</v>
      </c>
      <c r="D4873" t="s">
        <v>5</v>
      </c>
      <c r="E4873" t="s">
        <v>2338</v>
      </c>
      <c r="F4873" t="s">
        <v>652</v>
      </c>
      <c r="G4873" t="s">
        <v>3900</v>
      </c>
      <c r="H4873" t="s">
        <v>3926</v>
      </c>
      <c r="J4873" t="s">
        <v>8</v>
      </c>
      <c r="K4873" t="s">
        <v>124</v>
      </c>
      <c r="M4873">
        <v>18</v>
      </c>
      <c r="N4873" t="s">
        <v>136</v>
      </c>
      <c r="O4873" t="s">
        <v>247</v>
      </c>
      <c r="P4873" t="s">
        <v>137</v>
      </c>
      <c r="Q4873" t="s">
        <v>139</v>
      </c>
      <c r="R4873" t="s">
        <v>811</v>
      </c>
      <c r="S4873" t="s">
        <v>345</v>
      </c>
      <c r="T4873" t="s">
        <v>3975</v>
      </c>
      <c r="U4873" t="s">
        <v>343</v>
      </c>
      <c r="V4873" t="s">
        <v>389</v>
      </c>
      <c r="X4873" t="str">
        <f>LEFT(Table7[[#This Row],[Month]],4)</f>
        <v>2024</v>
      </c>
      <c r="Y4873">
        <f>SIGN(Table7[[#This Row],[Internal Monthly Cost]])</f>
        <v>1</v>
      </c>
    </row>
    <row r="4874" spans="1:25" x14ac:dyDescent="0.2">
      <c r="A4874">
        <v>539</v>
      </c>
      <c r="B4874" t="s">
        <v>4072</v>
      </c>
      <c r="C4874" t="s">
        <v>4072</v>
      </c>
      <c r="D4874" t="s">
        <v>5</v>
      </c>
      <c r="E4874" t="s">
        <v>2415</v>
      </c>
      <c r="F4874" t="s">
        <v>652</v>
      </c>
      <c r="G4874" t="s">
        <v>3906</v>
      </c>
      <c r="H4874" t="s">
        <v>3917</v>
      </c>
      <c r="J4874" t="s">
        <v>8</v>
      </c>
      <c r="K4874" t="s">
        <v>124</v>
      </c>
      <c r="M4874">
        <v>18</v>
      </c>
      <c r="N4874" t="s">
        <v>2781</v>
      </c>
      <c r="O4874" t="s">
        <v>2780</v>
      </c>
      <c r="P4874" t="s">
        <v>2782</v>
      </c>
      <c r="Q4874" t="s">
        <v>139</v>
      </c>
      <c r="R4874" t="s">
        <v>811</v>
      </c>
      <c r="S4874" t="s">
        <v>345</v>
      </c>
      <c r="T4874" t="s">
        <v>3975</v>
      </c>
      <c r="U4874" t="s">
        <v>343</v>
      </c>
      <c r="V4874" t="s">
        <v>344</v>
      </c>
      <c r="X4874" t="str">
        <f>LEFT(Table7[[#This Row],[Month]],4)</f>
        <v>2024</v>
      </c>
      <c r="Y4874">
        <f>SIGN(Table7[[#This Row],[Internal Monthly Cost]])</f>
        <v>1</v>
      </c>
    </row>
    <row r="4875" spans="1:25" x14ac:dyDescent="0.2">
      <c r="A4875">
        <v>536</v>
      </c>
      <c r="B4875" t="s">
        <v>4072</v>
      </c>
      <c r="C4875" t="s">
        <v>4072</v>
      </c>
      <c r="D4875" t="s">
        <v>5</v>
      </c>
      <c r="E4875" t="s">
        <v>2377</v>
      </c>
      <c r="F4875" t="s">
        <v>652</v>
      </c>
      <c r="G4875" t="s">
        <v>3904</v>
      </c>
      <c r="H4875" t="s">
        <v>3917</v>
      </c>
      <c r="J4875" t="s">
        <v>8</v>
      </c>
      <c r="K4875" t="s">
        <v>124</v>
      </c>
      <c r="M4875">
        <v>18</v>
      </c>
      <c r="N4875" t="s">
        <v>3966</v>
      </c>
      <c r="O4875" t="s">
        <v>3965</v>
      </c>
      <c r="P4875" t="s">
        <v>3967</v>
      </c>
      <c r="Q4875" t="s">
        <v>139</v>
      </c>
      <c r="R4875" t="s">
        <v>811</v>
      </c>
      <c r="S4875" t="s">
        <v>345</v>
      </c>
      <c r="T4875" t="s">
        <v>3975</v>
      </c>
      <c r="U4875" t="s">
        <v>343</v>
      </c>
      <c r="V4875" t="s">
        <v>3968</v>
      </c>
      <c r="X4875" t="str">
        <f>LEFT(Table7[[#This Row],[Month]],4)</f>
        <v>2024</v>
      </c>
      <c r="Y4875">
        <f>SIGN(Table7[[#This Row],[Internal Monthly Cost]])</f>
        <v>1</v>
      </c>
    </row>
    <row r="4876" spans="1:25" x14ac:dyDescent="0.2">
      <c r="A4876">
        <v>537</v>
      </c>
      <c r="B4876" t="s">
        <v>4072</v>
      </c>
      <c r="C4876" t="s">
        <v>4072</v>
      </c>
      <c r="D4876" t="s">
        <v>5</v>
      </c>
      <c r="E4876" t="s">
        <v>2380</v>
      </c>
      <c r="F4876" t="s">
        <v>652</v>
      </c>
      <c r="G4876" t="s">
        <v>3905</v>
      </c>
      <c r="H4876" t="s">
        <v>3917</v>
      </c>
      <c r="J4876" t="s">
        <v>8</v>
      </c>
      <c r="K4876" t="s">
        <v>124</v>
      </c>
      <c r="M4876">
        <v>18</v>
      </c>
      <c r="N4876" t="s">
        <v>56</v>
      </c>
      <c r="O4876" t="s">
        <v>223</v>
      </c>
      <c r="P4876" t="s">
        <v>57</v>
      </c>
      <c r="Q4876" t="s">
        <v>139</v>
      </c>
      <c r="R4876" t="s">
        <v>811</v>
      </c>
      <c r="S4876" t="s">
        <v>345</v>
      </c>
      <c r="T4876" t="s">
        <v>3982</v>
      </c>
      <c r="U4876" t="s">
        <v>343</v>
      </c>
      <c r="V4876" t="s">
        <v>358</v>
      </c>
      <c r="X4876" t="str">
        <f>LEFT(Table7[[#This Row],[Month]],4)</f>
        <v>2024</v>
      </c>
      <c r="Y4876">
        <f>SIGN(Table7[[#This Row],[Internal Monthly Cost]])</f>
        <v>1</v>
      </c>
    </row>
    <row r="4877" spans="1:25" x14ac:dyDescent="0.2">
      <c r="A4877">
        <v>541</v>
      </c>
      <c r="B4877" t="s">
        <v>4072</v>
      </c>
      <c r="C4877" t="s">
        <v>4072</v>
      </c>
      <c r="D4877" t="s">
        <v>5</v>
      </c>
      <c r="E4877" t="s">
        <v>1619</v>
      </c>
      <c r="F4877" t="s">
        <v>652</v>
      </c>
      <c r="G4877" t="s">
        <v>3923</v>
      </c>
      <c r="H4877" t="s">
        <v>3924</v>
      </c>
      <c r="J4877" t="s">
        <v>8</v>
      </c>
      <c r="K4877" t="s">
        <v>124</v>
      </c>
      <c r="M4877">
        <v>18</v>
      </c>
      <c r="N4877" t="s">
        <v>42</v>
      </c>
      <c r="O4877" t="s">
        <v>239</v>
      </c>
      <c r="P4877" t="s">
        <v>43</v>
      </c>
      <c r="Q4877" t="s">
        <v>139</v>
      </c>
      <c r="R4877" t="s">
        <v>811</v>
      </c>
      <c r="S4877" t="s">
        <v>345</v>
      </c>
      <c r="T4877" t="s">
        <v>3975</v>
      </c>
      <c r="U4877" t="s">
        <v>343</v>
      </c>
      <c r="V4877" t="s">
        <v>378</v>
      </c>
      <c r="X4877" t="str">
        <f>LEFT(Table7[[#This Row],[Month]],4)</f>
        <v>2024</v>
      </c>
      <c r="Y4877">
        <f>SIGN(Table7[[#This Row],[Internal Monthly Cost]])</f>
        <v>1</v>
      </c>
    </row>
    <row r="4878" spans="1:25" x14ac:dyDescent="0.2">
      <c r="A4878">
        <v>569</v>
      </c>
      <c r="B4878" t="s">
        <v>4072</v>
      </c>
      <c r="C4878" t="s">
        <v>4072</v>
      </c>
      <c r="D4878" t="s">
        <v>5</v>
      </c>
      <c r="E4878" t="s">
        <v>650</v>
      </c>
      <c r="F4878" t="s">
        <v>652</v>
      </c>
      <c r="G4878" t="s">
        <v>4055</v>
      </c>
      <c r="H4878" t="s">
        <v>2992</v>
      </c>
      <c r="I4878" t="s">
        <v>183</v>
      </c>
      <c r="J4878" t="s">
        <v>8</v>
      </c>
      <c r="K4878" t="s">
        <v>124</v>
      </c>
      <c r="M4878">
        <v>19</v>
      </c>
      <c r="N4878" t="s">
        <v>3861</v>
      </c>
      <c r="O4878" t="s">
        <v>3860</v>
      </c>
      <c r="P4878" t="s">
        <v>3862</v>
      </c>
      <c r="Q4878" t="s">
        <v>140</v>
      </c>
      <c r="R4878" t="s">
        <v>811</v>
      </c>
      <c r="S4878" t="s">
        <v>345</v>
      </c>
      <c r="T4878" t="s">
        <v>3975</v>
      </c>
      <c r="U4878" t="s">
        <v>343</v>
      </c>
      <c r="V4878" t="s">
        <v>3855</v>
      </c>
      <c r="X4878" t="str">
        <f>LEFT(Table7[[#This Row],[Month]],4)</f>
        <v>2024</v>
      </c>
      <c r="Y4878">
        <f>SIGN(Table7[[#This Row],[Internal Monthly Cost]])</f>
        <v>1</v>
      </c>
    </row>
    <row r="4879" spans="1:25" x14ac:dyDescent="0.2">
      <c r="A4879">
        <v>581</v>
      </c>
      <c r="B4879" t="s">
        <v>4072</v>
      </c>
      <c r="C4879" t="s">
        <v>4072</v>
      </c>
      <c r="D4879" t="s">
        <v>5</v>
      </c>
      <c r="E4879" t="s">
        <v>2642</v>
      </c>
      <c r="F4879" t="s">
        <v>652</v>
      </c>
      <c r="G4879" t="s">
        <v>4067</v>
      </c>
      <c r="H4879" t="s">
        <v>2992</v>
      </c>
      <c r="I4879" t="s">
        <v>183</v>
      </c>
      <c r="J4879" t="s">
        <v>8</v>
      </c>
      <c r="K4879" t="s">
        <v>124</v>
      </c>
      <c r="M4879">
        <v>19</v>
      </c>
      <c r="N4879" t="s">
        <v>184</v>
      </c>
      <c r="O4879" t="s">
        <v>259</v>
      </c>
      <c r="P4879" t="s">
        <v>185</v>
      </c>
      <c r="Q4879" t="s">
        <v>139</v>
      </c>
      <c r="R4879" t="s">
        <v>811</v>
      </c>
      <c r="S4879" t="s">
        <v>345</v>
      </c>
      <c r="T4879" t="s">
        <v>3975</v>
      </c>
      <c r="U4879" t="s">
        <v>343</v>
      </c>
      <c r="V4879" t="s">
        <v>401</v>
      </c>
      <c r="X4879" t="str">
        <f>LEFT(Table7[[#This Row],[Month]],4)</f>
        <v>2024</v>
      </c>
      <c r="Y4879">
        <f>SIGN(Table7[[#This Row],[Internal Monthly Cost]])</f>
        <v>1</v>
      </c>
    </row>
    <row r="4880" spans="1:25" x14ac:dyDescent="0.2">
      <c r="A4880">
        <v>574</v>
      </c>
      <c r="B4880" t="s">
        <v>4072</v>
      </c>
      <c r="C4880" t="s">
        <v>4072</v>
      </c>
      <c r="D4880" t="s">
        <v>5</v>
      </c>
      <c r="E4880" t="s">
        <v>2018</v>
      </c>
      <c r="F4880" t="s">
        <v>652</v>
      </c>
      <c r="G4880" t="s">
        <v>4060</v>
      </c>
      <c r="H4880" t="s">
        <v>2992</v>
      </c>
      <c r="I4880" t="s">
        <v>183</v>
      </c>
      <c r="J4880" t="s">
        <v>8</v>
      </c>
      <c r="K4880" t="s">
        <v>124</v>
      </c>
      <c r="M4880">
        <v>19</v>
      </c>
      <c r="N4880" t="s">
        <v>3286</v>
      </c>
      <c r="O4880" t="s">
        <v>3287</v>
      </c>
      <c r="P4880" t="s">
        <v>3288</v>
      </c>
      <c r="Q4880" t="s">
        <v>140</v>
      </c>
      <c r="R4880" t="s">
        <v>811</v>
      </c>
      <c r="S4880" t="s">
        <v>345</v>
      </c>
      <c r="T4880" t="s">
        <v>3975</v>
      </c>
      <c r="U4880" t="s">
        <v>343</v>
      </c>
      <c r="V4880" t="s">
        <v>3741</v>
      </c>
      <c r="X4880" t="str">
        <f>LEFT(Table7[[#This Row],[Month]],4)</f>
        <v>2024</v>
      </c>
      <c r="Y4880">
        <f>SIGN(Table7[[#This Row],[Internal Monthly Cost]])</f>
        <v>1</v>
      </c>
    </row>
    <row r="4881" spans="1:25" x14ac:dyDescent="0.2">
      <c r="A4881">
        <v>585</v>
      </c>
      <c r="B4881" t="s">
        <v>4072</v>
      </c>
      <c r="C4881" t="s">
        <v>4072</v>
      </c>
      <c r="D4881" t="s">
        <v>5</v>
      </c>
      <c r="E4881" t="s">
        <v>2275</v>
      </c>
      <c r="F4881" t="s">
        <v>652</v>
      </c>
      <c r="G4881" t="s">
        <v>4070</v>
      </c>
      <c r="H4881" t="s">
        <v>3009</v>
      </c>
      <c r="I4881" t="s">
        <v>183</v>
      </c>
      <c r="J4881" t="s">
        <v>8</v>
      </c>
      <c r="K4881" t="s">
        <v>127</v>
      </c>
      <c r="M4881">
        <v>10</v>
      </c>
      <c r="N4881" t="s">
        <v>186</v>
      </c>
      <c r="O4881" t="s">
        <v>261</v>
      </c>
      <c r="P4881" t="s">
        <v>187</v>
      </c>
      <c r="Q4881" t="s">
        <v>140</v>
      </c>
      <c r="R4881" t="s">
        <v>811</v>
      </c>
      <c r="S4881" t="s">
        <v>345</v>
      </c>
      <c r="T4881" t="s">
        <v>3975</v>
      </c>
      <c r="U4881" t="s">
        <v>361</v>
      </c>
      <c r="V4881" t="s">
        <v>403</v>
      </c>
      <c r="W4881" t="s">
        <v>4078</v>
      </c>
      <c r="X4881" t="str">
        <f>LEFT(Table7[[#This Row],[Month]],4)</f>
        <v>2024</v>
      </c>
      <c r="Y4881">
        <f>SIGN(Table7[[#This Row],[Internal Monthly Cost]])</f>
        <v>1</v>
      </c>
    </row>
    <row r="4882" spans="1:25" x14ac:dyDescent="0.2">
      <c r="A4882">
        <v>573</v>
      </c>
      <c r="B4882" t="s">
        <v>4072</v>
      </c>
      <c r="C4882" t="s">
        <v>4072</v>
      </c>
      <c r="D4882" t="s">
        <v>5</v>
      </c>
      <c r="E4882" t="s">
        <v>2624</v>
      </c>
      <c r="F4882" t="s">
        <v>652</v>
      </c>
      <c r="G4882" t="s">
        <v>4059</v>
      </c>
      <c r="H4882" t="s">
        <v>2992</v>
      </c>
      <c r="I4882" t="s">
        <v>183</v>
      </c>
      <c r="J4882" t="s">
        <v>8</v>
      </c>
      <c r="K4882" t="s">
        <v>124</v>
      </c>
      <c r="M4882">
        <v>19</v>
      </c>
      <c r="N4882" t="s">
        <v>2772</v>
      </c>
      <c r="O4882" t="s">
        <v>2771</v>
      </c>
      <c r="P4882" t="s">
        <v>2773</v>
      </c>
      <c r="Q4882" t="s">
        <v>139</v>
      </c>
      <c r="R4882" t="s">
        <v>811</v>
      </c>
      <c r="S4882" t="s">
        <v>345</v>
      </c>
      <c r="T4882" t="s">
        <v>3975</v>
      </c>
      <c r="U4882" t="s">
        <v>343</v>
      </c>
      <c r="V4882" t="s">
        <v>344</v>
      </c>
      <c r="X4882" t="str">
        <f>LEFT(Table7[[#This Row],[Month]],4)</f>
        <v>2024</v>
      </c>
      <c r="Y4882">
        <f>SIGN(Table7[[#This Row],[Internal Monthly Cost]])</f>
        <v>1</v>
      </c>
    </row>
    <row r="4883" spans="1:25" x14ac:dyDescent="0.2">
      <c r="A4883">
        <v>579</v>
      </c>
      <c r="B4883" t="s">
        <v>4072</v>
      </c>
      <c r="C4883" t="s">
        <v>4072</v>
      </c>
      <c r="D4883" t="s">
        <v>5</v>
      </c>
      <c r="E4883" t="s">
        <v>2207</v>
      </c>
      <c r="F4883" t="s">
        <v>652</v>
      </c>
      <c r="G4883" t="s">
        <v>4065</v>
      </c>
      <c r="H4883" t="s">
        <v>4077</v>
      </c>
      <c r="I4883" t="s">
        <v>183</v>
      </c>
      <c r="J4883" t="s">
        <v>8</v>
      </c>
      <c r="K4883" t="s">
        <v>124</v>
      </c>
      <c r="M4883">
        <v>19</v>
      </c>
      <c r="N4883" t="s">
        <v>433</v>
      </c>
      <c r="O4883" t="s">
        <v>434</v>
      </c>
      <c r="P4883" t="s">
        <v>435</v>
      </c>
      <c r="Q4883" t="s">
        <v>139</v>
      </c>
      <c r="R4883" t="s">
        <v>811</v>
      </c>
      <c r="S4883" t="s">
        <v>360</v>
      </c>
      <c r="T4883" t="s">
        <v>3975</v>
      </c>
      <c r="U4883" t="s">
        <v>343</v>
      </c>
      <c r="V4883" t="s">
        <v>3264</v>
      </c>
      <c r="X4883" t="str">
        <f>LEFT(Table7[[#This Row],[Month]],4)</f>
        <v>2024</v>
      </c>
      <c r="Y4883">
        <f>SIGN(Table7[[#This Row],[Internal Monthly Cost]])</f>
        <v>1</v>
      </c>
    </row>
    <row r="4884" spans="1:25" x14ac:dyDescent="0.2">
      <c r="A4884">
        <v>576</v>
      </c>
      <c r="B4884" t="s">
        <v>4072</v>
      </c>
      <c r="C4884" t="s">
        <v>4072</v>
      </c>
      <c r="D4884" t="s">
        <v>5</v>
      </c>
      <c r="E4884" t="s">
        <v>2288</v>
      </c>
      <c r="F4884" t="s">
        <v>652</v>
      </c>
      <c r="G4884" t="s">
        <v>4062</v>
      </c>
      <c r="H4884" t="s">
        <v>2992</v>
      </c>
      <c r="I4884" t="s">
        <v>183</v>
      </c>
      <c r="J4884" t="s">
        <v>8</v>
      </c>
      <c r="K4884" t="s">
        <v>124</v>
      </c>
      <c r="M4884">
        <v>19</v>
      </c>
      <c r="N4884" t="s">
        <v>109</v>
      </c>
      <c r="O4884" t="s">
        <v>233</v>
      </c>
      <c r="P4884" t="s">
        <v>110</v>
      </c>
      <c r="Q4884" t="s">
        <v>139</v>
      </c>
      <c r="R4884" t="s">
        <v>811</v>
      </c>
      <c r="S4884" t="s">
        <v>345</v>
      </c>
      <c r="T4884" t="s">
        <v>3975</v>
      </c>
      <c r="U4884" t="s">
        <v>343</v>
      </c>
      <c r="V4884" t="s">
        <v>385</v>
      </c>
      <c r="X4884" t="str">
        <f>LEFT(Table7[[#This Row],[Month]],4)</f>
        <v>2024</v>
      </c>
      <c r="Y4884">
        <f>SIGN(Table7[[#This Row],[Internal Monthly Cost]])</f>
        <v>1</v>
      </c>
    </row>
    <row r="4885" spans="1:25" x14ac:dyDescent="0.2">
      <c r="A4885">
        <v>568</v>
      </c>
      <c r="B4885" t="s">
        <v>4072</v>
      </c>
      <c r="C4885" t="s">
        <v>4072</v>
      </c>
      <c r="D4885" t="s">
        <v>5</v>
      </c>
      <c r="E4885" t="s">
        <v>1682</v>
      </c>
      <c r="F4885" t="s">
        <v>652</v>
      </c>
      <c r="G4885" t="s">
        <v>4054</v>
      </c>
      <c r="H4885" t="s">
        <v>2992</v>
      </c>
      <c r="I4885" t="s">
        <v>183</v>
      </c>
      <c r="J4885" t="s">
        <v>8</v>
      </c>
      <c r="K4885" t="s">
        <v>124</v>
      </c>
      <c r="M4885">
        <v>19</v>
      </c>
      <c r="N4885" t="s">
        <v>44</v>
      </c>
      <c r="O4885" t="s">
        <v>212</v>
      </c>
      <c r="P4885" t="s">
        <v>45</v>
      </c>
      <c r="Q4885" t="s">
        <v>139</v>
      </c>
      <c r="R4885" t="s">
        <v>811</v>
      </c>
      <c r="S4885" t="s">
        <v>345</v>
      </c>
      <c r="T4885" t="s">
        <v>3975</v>
      </c>
      <c r="U4885" t="s">
        <v>343</v>
      </c>
      <c r="V4885" t="s">
        <v>379</v>
      </c>
      <c r="X4885" t="str">
        <f>LEFT(Table7[[#This Row],[Month]],4)</f>
        <v>2024</v>
      </c>
      <c r="Y4885">
        <f>SIGN(Table7[[#This Row],[Internal Monthly Cost]])</f>
        <v>1</v>
      </c>
    </row>
    <row r="4886" spans="1:25" x14ac:dyDescent="0.2">
      <c r="A4886">
        <v>570</v>
      </c>
      <c r="B4886" t="s">
        <v>4072</v>
      </c>
      <c r="C4886" t="s">
        <v>4072</v>
      </c>
      <c r="D4886" t="s">
        <v>5</v>
      </c>
      <c r="E4886" t="s">
        <v>2299</v>
      </c>
      <c r="F4886" t="s">
        <v>652</v>
      </c>
      <c r="G4886" t="s">
        <v>4056</v>
      </c>
      <c r="H4886" t="s">
        <v>2992</v>
      </c>
      <c r="I4886" t="s">
        <v>183</v>
      </c>
      <c r="J4886" t="s">
        <v>8</v>
      </c>
      <c r="K4886" t="s">
        <v>124</v>
      </c>
      <c r="M4886">
        <v>19</v>
      </c>
      <c r="N4886" t="s">
        <v>2675</v>
      </c>
      <c r="O4886" t="s">
        <v>2674</v>
      </c>
      <c r="P4886" t="s">
        <v>2676</v>
      </c>
      <c r="Q4886" t="s">
        <v>139</v>
      </c>
      <c r="R4886" t="s">
        <v>811</v>
      </c>
      <c r="S4886" t="s">
        <v>345</v>
      </c>
      <c r="T4886" t="s">
        <v>3975</v>
      </c>
      <c r="U4886" t="s">
        <v>343</v>
      </c>
      <c r="V4886" t="s">
        <v>2156</v>
      </c>
      <c r="X4886" t="str">
        <f>LEFT(Table7[[#This Row],[Month]],4)</f>
        <v>2024</v>
      </c>
      <c r="Y4886">
        <f>SIGN(Table7[[#This Row],[Internal Monthly Cost]])</f>
        <v>1</v>
      </c>
    </row>
    <row r="4887" spans="1:25" x14ac:dyDescent="0.2">
      <c r="A4887">
        <v>572</v>
      </c>
      <c r="B4887" t="s">
        <v>4072</v>
      </c>
      <c r="C4887" t="s">
        <v>4072</v>
      </c>
      <c r="D4887" t="s">
        <v>5</v>
      </c>
      <c r="E4887" t="s">
        <v>2149</v>
      </c>
      <c r="F4887" t="s">
        <v>652</v>
      </c>
      <c r="G4887" t="s">
        <v>4058</v>
      </c>
      <c r="H4887" t="s">
        <v>2992</v>
      </c>
      <c r="I4887" t="s">
        <v>183</v>
      </c>
      <c r="J4887" t="s">
        <v>8</v>
      </c>
      <c r="K4887" t="s">
        <v>124</v>
      </c>
      <c r="M4887">
        <v>19</v>
      </c>
      <c r="N4887" t="s">
        <v>88</v>
      </c>
      <c r="O4887" t="s">
        <v>256</v>
      </c>
      <c r="P4887" t="s">
        <v>89</v>
      </c>
      <c r="Q4887" t="s">
        <v>139</v>
      </c>
      <c r="R4887" t="s">
        <v>811</v>
      </c>
      <c r="S4887" t="s">
        <v>345</v>
      </c>
      <c r="T4887" t="s">
        <v>3975</v>
      </c>
      <c r="U4887" t="s">
        <v>343</v>
      </c>
      <c r="V4887" t="s">
        <v>400</v>
      </c>
      <c r="X4887" t="str">
        <f>LEFT(Table7[[#This Row],[Month]],4)</f>
        <v>2024</v>
      </c>
      <c r="Y4887">
        <f>SIGN(Table7[[#This Row],[Internal Monthly Cost]])</f>
        <v>1</v>
      </c>
    </row>
    <row r="4888" spans="1:25" x14ac:dyDescent="0.2">
      <c r="A4888">
        <v>567</v>
      </c>
      <c r="B4888" t="s">
        <v>4072</v>
      </c>
      <c r="C4888" t="s">
        <v>4072</v>
      </c>
      <c r="D4888" t="s">
        <v>5</v>
      </c>
      <c r="E4888" t="s">
        <v>2291</v>
      </c>
      <c r="F4888" t="s">
        <v>652</v>
      </c>
      <c r="G4888" t="s">
        <v>4053</v>
      </c>
      <c r="H4888" t="s">
        <v>2992</v>
      </c>
      <c r="I4888" t="s">
        <v>183</v>
      </c>
      <c r="J4888" t="s">
        <v>8</v>
      </c>
      <c r="K4888" t="s">
        <v>124</v>
      </c>
      <c r="L4888" t="s">
        <v>3752</v>
      </c>
      <c r="M4888">
        <v>19</v>
      </c>
      <c r="N4888" t="s">
        <v>58</v>
      </c>
      <c r="O4888" t="s">
        <v>237</v>
      </c>
      <c r="P4888" t="s">
        <v>59</v>
      </c>
      <c r="Q4888" t="s">
        <v>139</v>
      </c>
      <c r="R4888" t="s">
        <v>811</v>
      </c>
      <c r="S4888" t="s">
        <v>345</v>
      </c>
      <c r="T4888" t="s">
        <v>3975</v>
      </c>
      <c r="U4888" t="s">
        <v>343</v>
      </c>
      <c r="V4888" t="s">
        <v>358</v>
      </c>
      <c r="X4888" t="str">
        <f>LEFT(Table7[[#This Row],[Month]],4)</f>
        <v>2024</v>
      </c>
      <c r="Y4888">
        <f>SIGN(Table7[[#This Row],[Internal Monthly Cost]])</f>
        <v>1</v>
      </c>
    </row>
    <row r="4889" spans="1:25" x14ac:dyDescent="0.2">
      <c r="A4889">
        <v>580</v>
      </c>
      <c r="B4889" t="s">
        <v>4072</v>
      </c>
      <c r="C4889" t="s">
        <v>4072</v>
      </c>
      <c r="D4889" t="s">
        <v>5</v>
      </c>
      <c r="E4889" t="s">
        <v>2158</v>
      </c>
      <c r="F4889" t="s">
        <v>652</v>
      </c>
      <c r="G4889" t="s">
        <v>4066</v>
      </c>
      <c r="H4889" t="s">
        <v>2992</v>
      </c>
      <c r="I4889" t="s">
        <v>183</v>
      </c>
      <c r="J4889" t="s">
        <v>8</v>
      </c>
      <c r="K4889" t="s">
        <v>124</v>
      </c>
      <c r="M4889">
        <v>19</v>
      </c>
      <c r="N4889" t="s">
        <v>92</v>
      </c>
      <c r="O4889" t="s">
        <v>258</v>
      </c>
      <c r="P4889" t="s">
        <v>93</v>
      </c>
      <c r="Q4889" t="s">
        <v>139</v>
      </c>
      <c r="R4889" t="s">
        <v>811</v>
      </c>
      <c r="S4889" t="s">
        <v>345</v>
      </c>
      <c r="T4889" t="s">
        <v>3975</v>
      </c>
      <c r="U4889" t="s">
        <v>343</v>
      </c>
      <c r="V4889" t="s">
        <v>373</v>
      </c>
      <c r="X4889" t="str">
        <f>LEFT(Table7[[#This Row],[Month]],4)</f>
        <v>2024</v>
      </c>
      <c r="Y4889">
        <f>SIGN(Table7[[#This Row],[Internal Monthly Cost]])</f>
        <v>1</v>
      </c>
    </row>
    <row r="4890" spans="1:25" x14ac:dyDescent="0.2">
      <c r="A4890">
        <v>577</v>
      </c>
      <c r="B4890" t="s">
        <v>4072</v>
      </c>
      <c r="C4890" t="s">
        <v>4072</v>
      </c>
      <c r="D4890" t="s">
        <v>5</v>
      </c>
      <c r="E4890" t="s">
        <v>2023</v>
      </c>
      <c r="F4890" t="s">
        <v>652</v>
      </c>
      <c r="G4890" t="s">
        <v>4063</v>
      </c>
      <c r="H4890" t="s">
        <v>2992</v>
      </c>
      <c r="I4890" t="s">
        <v>183</v>
      </c>
      <c r="J4890" t="s">
        <v>8</v>
      </c>
      <c r="K4890" t="s">
        <v>124</v>
      </c>
      <c r="M4890">
        <v>19</v>
      </c>
      <c r="N4890" t="s">
        <v>3754</v>
      </c>
      <c r="O4890" t="s">
        <v>3753</v>
      </c>
      <c r="P4890" t="s">
        <v>3755</v>
      </c>
      <c r="Q4890" t="s">
        <v>139</v>
      </c>
      <c r="R4890" t="s">
        <v>811</v>
      </c>
      <c r="S4890" t="s">
        <v>345</v>
      </c>
      <c r="T4890" t="s">
        <v>3975</v>
      </c>
      <c r="U4890" t="s">
        <v>343</v>
      </c>
      <c r="V4890" t="s">
        <v>3756</v>
      </c>
      <c r="X4890" t="str">
        <f>LEFT(Table7[[#This Row],[Month]],4)</f>
        <v>2024</v>
      </c>
      <c r="Y4890">
        <f>SIGN(Table7[[#This Row],[Internal Monthly Cost]])</f>
        <v>1</v>
      </c>
    </row>
    <row r="4891" spans="1:25" x14ac:dyDescent="0.2">
      <c r="A4891">
        <v>575</v>
      </c>
      <c r="B4891" t="s">
        <v>4072</v>
      </c>
      <c r="C4891" t="s">
        <v>4072</v>
      </c>
      <c r="D4891" t="s">
        <v>5</v>
      </c>
      <c r="E4891" t="s">
        <v>2185</v>
      </c>
      <c r="F4891" t="s">
        <v>652</v>
      </c>
      <c r="G4891" t="s">
        <v>4061</v>
      </c>
      <c r="H4891" t="s">
        <v>2992</v>
      </c>
      <c r="I4891" t="s">
        <v>183</v>
      </c>
      <c r="J4891" t="s">
        <v>8</v>
      </c>
      <c r="K4891" t="s">
        <v>124</v>
      </c>
      <c r="M4891">
        <v>19</v>
      </c>
      <c r="N4891" t="s">
        <v>96</v>
      </c>
      <c r="O4891" t="s">
        <v>241</v>
      </c>
      <c r="P4891" t="s">
        <v>97</v>
      </c>
      <c r="Q4891" t="s">
        <v>139</v>
      </c>
      <c r="R4891" t="s">
        <v>811</v>
      </c>
      <c r="S4891" t="s">
        <v>345</v>
      </c>
      <c r="T4891" t="s">
        <v>3975</v>
      </c>
      <c r="U4891" t="s">
        <v>343</v>
      </c>
      <c r="V4891" t="s">
        <v>373</v>
      </c>
      <c r="X4891" t="str">
        <f>LEFT(Table7[[#This Row],[Month]],4)</f>
        <v>2024</v>
      </c>
      <c r="Y4891">
        <f>SIGN(Table7[[#This Row],[Internal Monthly Cost]])</f>
        <v>1</v>
      </c>
    </row>
    <row r="4892" spans="1:25" x14ac:dyDescent="0.2">
      <c r="A4892">
        <v>578</v>
      </c>
      <c r="B4892" t="s">
        <v>4072</v>
      </c>
      <c r="C4892" t="s">
        <v>4072</v>
      </c>
      <c r="D4892" t="s">
        <v>5</v>
      </c>
      <c r="E4892" t="s">
        <v>1724</v>
      </c>
      <c r="F4892" t="s">
        <v>652</v>
      </c>
      <c r="G4892" t="s">
        <v>4064</v>
      </c>
      <c r="H4892" t="s">
        <v>4077</v>
      </c>
      <c r="I4892" t="s">
        <v>183</v>
      </c>
      <c r="J4892" t="s">
        <v>8</v>
      </c>
      <c r="K4892" t="s">
        <v>124</v>
      </c>
      <c r="M4892">
        <v>19</v>
      </c>
      <c r="N4892" t="s">
        <v>50</v>
      </c>
      <c r="O4892" t="s">
        <v>201</v>
      </c>
      <c r="P4892" t="s">
        <v>51</v>
      </c>
      <c r="Q4892" t="s">
        <v>139</v>
      </c>
      <c r="R4892" t="s">
        <v>811</v>
      </c>
      <c r="S4892" t="s">
        <v>345</v>
      </c>
      <c r="T4892" t="s">
        <v>3975</v>
      </c>
      <c r="U4892" t="s">
        <v>343</v>
      </c>
      <c r="V4892" t="s">
        <v>355</v>
      </c>
      <c r="X4892" t="str">
        <f>LEFT(Table7[[#This Row],[Month]],4)</f>
        <v>2024</v>
      </c>
      <c r="Y4892">
        <f>SIGN(Table7[[#This Row],[Internal Monthly Cost]])</f>
        <v>1</v>
      </c>
    </row>
    <row r="4893" spans="1:25" x14ac:dyDescent="0.2">
      <c r="A4893">
        <v>582</v>
      </c>
      <c r="B4893" t="s">
        <v>4072</v>
      </c>
      <c r="C4893" t="s">
        <v>4072</v>
      </c>
      <c r="D4893" t="s">
        <v>5</v>
      </c>
      <c r="E4893" t="s">
        <v>2401</v>
      </c>
      <c r="F4893" t="s">
        <v>652</v>
      </c>
      <c r="G4893" t="s">
        <v>4068</v>
      </c>
      <c r="H4893" t="s">
        <v>2992</v>
      </c>
      <c r="I4893" t="s">
        <v>183</v>
      </c>
      <c r="J4893" t="s">
        <v>8</v>
      </c>
      <c r="K4893" t="s">
        <v>124</v>
      </c>
      <c r="M4893">
        <v>19</v>
      </c>
      <c r="N4893" t="s">
        <v>155</v>
      </c>
      <c r="O4893" t="s">
        <v>199</v>
      </c>
      <c r="P4893" t="s">
        <v>156</v>
      </c>
      <c r="Q4893" t="s">
        <v>139</v>
      </c>
      <c r="R4893" t="s">
        <v>811</v>
      </c>
      <c r="S4893" t="s">
        <v>345</v>
      </c>
      <c r="T4893" t="s">
        <v>3975</v>
      </c>
      <c r="U4893" t="s">
        <v>343</v>
      </c>
      <c r="V4893" t="s">
        <v>393</v>
      </c>
      <c r="X4893" t="str">
        <f>LEFT(Table7[[#This Row],[Month]],4)</f>
        <v>2024</v>
      </c>
      <c r="Y4893">
        <f>SIGN(Table7[[#This Row],[Internal Monthly Cost]])</f>
        <v>1</v>
      </c>
    </row>
    <row r="4894" spans="1:25" x14ac:dyDescent="0.2">
      <c r="A4894">
        <v>571</v>
      </c>
      <c r="B4894" t="s">
        <v>4072</v>
      </c>
      <c r="C4894" t="s">
        <v>4072</v>
      </c>
      <c r="D4894" t="s">
        <v>5</v>
      </c>
      <c r="E4894" t="s">
        <v>2095</v>
      </c>
      <c r="F4894" t="s">
        <v>652</v>
      </c>
      <c r="G4894" t="s">
        <v>4057</v>
      </c>
      <c r="H4894" t="s">
        <v>2992</v>
      </c>
      <c r="I4894" t="s">
        <v>183</v>
      </c>
      <c r="J4894" t="s">
        <v>8</v>
      </c>
      <c r="K4894" t="s">
        <v>124</v>
      </c>
      <c r="M4894">
        <v>19</v>
      </c>
      <c r="N4894" t="s">
        <v>3279</v>
      </c>
      <c r="O4894" t="s">
        <v>3280</v>
      </c>
      <c r="P4894" t="s">
        <v>3281</v>
      </c>
      <c r="Q4894" t="s">
        <v>140</v>
      </c>
      <c r="R4894" t="s">
        <v>811</v>
      </c>
      <c r="S4894" t="s">
        <v>345</v>
      </c>
      <c r="T4894" t="s">
        <v>3975</v>
      </c>
      <c r="U4894" t="s">
        <v>343</v>
      </c>
      <c r="V4894" t="s">
        <v>3741</v>
      </c>
      <c r="X4894" t="str">
        <f>LEFT(Table7[[#This Row],[Month]],4)</f>
        <v>2024</v>
      </c>
      <c r="Y4894">
        <f>SIGN(Table7[[#This Row],[Internal Monthly Cost]])</f>
        <v>1</v>
      </c>
    </row>
    <row r="4895" spans="1:25" x14ac:dyDescent="0.2">
      <c r="A4895">
        <v>625</v>
      </c>
      <c r="B4895" t="s">
        <v>4072</v>
      </c>
      <c r="C4895" t="s">
        <v>4072</v>
      </c>
      <c r="D4895" t="s">
        <v>5</v>
      </c>
      <c r="E4895" t="s">
        <v>2627</v>
      </c>
      <c r="F4895" t="s">
        <v>652</v>
      </c>
      <c r="G4895" t="s">
        <v>2628</v>
      </c>
      <c r="H4895" t="s">
        <v>2146</v>
      </c>
      <c r="I4895" t="s">
        <v>290</v>
      </c>
      <c r="J4895" t="s">
        <v>8</v>
      </c>
      <c r="K4895" t="s">
        <v>124</v>
      </c>
      <c r="M4895">
        <v>73</v>
      </c>
      <c r="N4895" t="s">
        <v>82</v>
      </c>
      <c r="O4895" t="s">
        <v>232</v>
      </c>
      <c r="P4895" t="s">
        <v>83</v>
      </c>
      <c r="Q4895" t="s">
        <v>139</v>
      </c>
      <c r="R4895" t="s">
        <v>811</v>
      </c>
      <c r="S4895" t="s">
        <v>345</v>
      </c>
      <c r="T4895" t="s">
        <v>3975</v>
      </c>
      <c r="U4895" t="s">
        <v>343</v>
      </c>
      <c r="V4895" t="s">
        <v>371</v>
      </c>
      <c r="X4895" t="str">
        <f>LEFT(Table7[[#This Row],[Month]],4)</f>
        <v>2024</v>
      </c>
      <c r="Y4895">
        <f>SIGN(Table7[[#This Row],[Internal Monthly Cost]])</f>
        <v>1</v>
      </c>
    </row>
    <row r="4896" spans="1:25" x14ac:dyDescent="0.2">
      <c r="A4896">
        <v>622</v>
      </c>
      <c r="B4896" t="s">
        <v>4072</v>
      </c>
      <c r="C4896" t="s">
        <v>4072</v>
      </c>
      <c r="D4896" t="s">
        <v>5</v>
      </c>
      <c r="E4896" t="s">
        <v>827</v>
      </c>
      <c r="F4896" t="s">
        <v>652</v>
      </c>
      <c r="G4896" t="s">
        <v>828</v>
      </c>
      <c r="H4896" t="s">
        <v>829</v>
      </c>
      <c r="I4896" t="s">
        <v>290</v>
      </c>
      <c r="J4896" t="s">
        <v>8</v>
      </c>
      <c r="K4896" t="s">
        <v>123</v>
      </c>
      <c r="M4896">
        <v>44</v>
      </c>
      <c r="N4896" t="s">
        <v>17</v>
      </c>
      <c r="O4896" t="s">
        <v>200</v>
      </c>
      <c r="P4896" t="s">
        <v>18</v>
      </c>
      <c r="Q4896" t="s">
        <v>171</v>
      </c>
      <c r="R4896" t="s">
        <v>138</v>
      </c>
      <c r="S4896" t="s">
        <v>360</v>
      </c>
      <c r="T4896" t="s">
        <v>3974</v>
      </c>
      <c r="U4896" t="s">
        <v>343</v>
      </c>
      <c r="V4896" t="s">
        <v>388</v>
      </c>
      <c r="X4896" t="str">
        <f>LEFT(Table7[[#This Row],[Month]],4)</f>
        <v>2024</v>
      </c>
      <c r="Y4896">
        <f>SIGN(Table7[[#This Row],[Internal Monthly Cost]])</f>
        <v>1</v>
      </c>
    </row>
    <row r="4897" spans="1:25" x14ac:dyDescent="0.2">
      <c r="A4897">
        <v>635</v>
      </c>
      <c r="B4897" t="s">
        <v>4072</v>
      </c>
      <c r="C4897" t="s">
        <v>4072</v>
      </c>
      <c r="D4897" t="s">
        <v>5</v>
      </c>
      <c r="E4897" t="s">
        <v>2656</v>
      </c>
      <c r="F4897" t="s">
        <v>652</v>
      </c>
      <c r="G4897" t="s">
        <v>2657</v>
      </c>
      <c r="H4897" t="s">
        <v>847</v>
      </c>
      <c r="I4897" t="s">
        <v>291</v>
      </c>
      <c r="J4897" t="s">
        <v>8</v>
      </c>
      <c r="K4897" t="s">
        <v>124</v>
      </c>
      <c r="M4897">
        <v>73</v>
      </c>
      <c r="N4897" t="s">
        <v>2221</v>
      </c>
      <c r="O4897" t="s">
        <v>2220</v>
      </c>
      <c r="P4897" t="s">
        <v>2222</v>
      </c>
      <c r="Q4897" t="s">
        <v>139</v>
      </c>
      <c r="R4897" t="s">
        <v>811</v>
      </c>
      <c r="S4897" t="s">
        <v>345</v>
      </c>
      <c r="T4897" t="s">
        <v>3975</v>
      </c>
      <c r="U4897" t="s">
        <v>343</v>
      </c>
      <c r="V4897" t="s">
        <v>2223</v>
      </c>
      <c r="X4897" t="str">
        <f>LEFT(Table7[[#This Row],[Month]],4)</f>
        <v>2024</v>
      </c>
      <c r="Y4897">
        <f>SIGN(Table7[[#This Row],[Internal Monthly Cost]])</f>
        <v>1</v>
      </c>
    </row>
    <row r="4898" spans="1:25" x14ac:dyDescent="0.2">
      <c r="A4898">
        <v>626</v>
      </c>
      <c r="B4898" t="s">
        <v>4072</v>
      </c>
      <c r="C4898" t="s">
        <v>4072</v>
      </c>
      <c r="D4898" t="s">
        <v>5</v>
      </c>
      <c r="E4898" t="s">
        <v>2645</v>
      </c>
      <c r="F4898" t="s">
        <v>652</v>
      </c>
      <c r="G4898" t="s">
        <v>2646</v>
      </c>
      <c r="H4898" t="s">
        <v>2647</v>
      </c>
      <c r="I4898" t="s">
        <v>290</v>
      </c>
      <c r="J4898" t="s">
        <v>8</v>
      </c>
      <c r="K4898" t="s">
        <v>124</v>
      </c>
      <c r="M4898">
        <v>73</v>
      </c>
      <c r="N4898" t="s">
        <v>115</v>
      </c>
      <c r="O4898" t="s">
        <v>255</v>
      </c>
      <c r="P4898" t="s">
        <v>116</v>
      </c>
      <c r="Q4898" t="s">
        <v>139</v>
      </c>
      <c r="R4898" t="s">
        <v>811</v>
      </c>
      <c r="S4898" t="s">
        <v>345</v>
      </c>
      <c r="T4898" t="s">
        <v>3975</v>
      </c>
      <c r="U4898" t="s">
        <v>343</v>
      </c>
      <c r="V4898" t="s">
        <v>385</v>
      </c>
      <c r="X4898" t="str">
        <f>LEFT(Table7[[#This Row],[Month]],4)</f>
        <v>2024</v>
      </c>
      <c r="Y4898">
        <f>SIGN(Table7[[#This Row],[Internal Monthly Cost]])</f>
        <v>1</v>
      </c>
    </row>
    <row r="4899" spans="1:25" x14ac:dyDescent="0.2">
      <c r="A4899">
        <v>623</v>
      </c>
      <c r="B4899" t="s">
        <v>4072</v>
      </c>
      <c r="C4899" t="s">
        <v>4072</v>
      </c>
      <c r="D4899" t="s">
        <v>5</v>
      </c>
      <c r="E4899" t="s">
        <v>2805</v>
      </c>
      <c r="F4899" t="s">
        <v>652</v>
      </c>
      <c r="G4899" t="s">
        <v>2806</v>
      </c>
      <c r="H4899" t="s">
        <v>2146</v>
      </c>
      <c r="I4899" t="s">
        <v>290</v>
      </c>
      <c r="J4899" t="s">
        <v>8</v>
      </c>
      <c r="K4899" t="s">
        <v>124</v>
      </c>
      <c r="M4899">
        <v>73</v>
      </c>
      <c r="N4899" t="s">
        <v>316</v>
      </c>
      <c r="O4899" t="s">
        <v>317</v>
      </c>
      <c r="P4899" t="s">
        <v>318</v>
      </c>
      <c r="Q4899" t="s">
        <v>139</v>
      </c>
      <c r="R4899" t="s">
        <v>811</v>
      </c>
      <c r="S4899" t="s">
        <v>345</v>
      </c>
      <c r="T4899" t="s">
        <v>3975</v>
      </c>
      <c r="U4899" t="s">
        <v>343</v>
      </c>
      <c r="V4899" t="s">
        <v>344</v>
      </c>
      <c r="X4899" t="str">
        <f>LEFT(Table7[[#This Row],[Month]],4)</f>
        <v>2024</v>
      </c>
      <c r="Y4899">
        <f>SIGN(Table7[[#This Row],[Internal Monthly Cost]])</f>
        <v>1</v>
      </c>
    </row>
    <row r="4900" spans="1:25" x14ac:dyDescent="0.2">
      <c r="A4900">
        <v>624</v>
      </c>
      <c r="B4900" t="s">
        <v>4072</v>
      </c>
      <c r="C4900" t="s">
        <v>4072</v>
      </c>
      <c r="D4900" t="s">
        <v>5</v>
      </c>
      <c r="E4900" t="s">
        <v>2144</v>
      </c>
      <c r="F4900" t="s">
        <v>652</v>
      </c>
      <c r="G4900" t="s">
        <v>2145</v>
      </c>
      <c r="H4900" t="s">
        <v>2146</v>
      </c>
      <c r="I4900" t="s">
        <v>290</v>
      </c>
      <c r="J4900" t="s">
        <v>8</v>
      </c>
      <c r="K4900" t="s">
        <v>124</v>
      </c>
      <c r="M4900">
        <v>73</v>
      </c>
      <c r="N4900" t="s">
        <v>86</v>
      </c>
      <c r="O4900" t="s">
        <v>262</v>
      </c>
      <c r="P4900" t="s">
        <v>87</v>
      </c>
      <c r="Q4900" t="s">
        <v>139</v>
      </c>
      <c r="R4900" t="s">
        <v>811</v>
      </c>
      <c r="S4900" t="s">
        <v>345</v>
      </c>
      <c r="T4900" t="s">
        <v>3975</v>
      </c>
      <c r="U4900" t="s">
        <v>343</v>
      </c>
      <c r="V4900" t="s">
        <v>406</v>
      </c>
      <c r="X4900" t="str">
        <f>LEFT(Table7[[#This Row],[Month]],4)</f>
        <v>2024</v>
      </c>
      <c r="Y4900">
        <f>SIGN(Table7[[#This Row],[Internal Monthly Cost]])</f>
        <v>1</v>
      </c>
    </row>
    <row r="4901" spans="1:25" x14ac:dyDescent="0.2">
      <c r="A4901">
        <v>634</v>
      </c>
      <c r="B4901" t="s">
        <v>4072</v>
      </c>
      <c r="C4901" t="s">
        <v>4072</v>
      </c>
      <c r="D4901" t="s">
        <v>5</v>
      </c>
      <c r="E4901" t="s">
        <v>2649</v>
      </c>
      <c r="F4901" t="s">
        <v>652</v>
      </c>
      <c r="G4901" t="s">
        <v>2650</v>
      </c>
      <c r="H4901" t="s">
        <v>847</v>
      </c>
      <c r="I4901" t="s">
        <v>291</v>
      </c>
      <c r="J4901" t="s">
        <v>8</v>
      </c>
      <c r="K4901" t="s">
        <v>123</v>
      </c>
      <c r="M4901">
        <v>50</v>
      </c>
      <c r="N4901" t="s">
        <v>277</v>
      </c>
      <c r="O4901" t="s">
        <v>278</v>
      </c>
      <c r="P4901" t="s">
        <v>279</v>
      </c>
      <c r="Q4901" t="s">
        <v>171</v>
      </c>
      <c r="R4901" t="s">
        <v>811</v>
      </c>
      <c r="S4901" t="s">
        <v>345</v>
      </c>
      <c r="T4901" t="s">
        <v>3976</v>
      </c>
      <c r="U4901" t="s">
        <v>343</v>
      </c>
      <c r="V4901" t="s">
        <v>407</v>
      </c>
      <c r="X4901" t="str">
        <f>LEFT(Table7[[#This Row],[Month]],4)</f>
        <v>2024</v>
      </c>
      <c r="Y4901">
        <f>SIGN(Table7[[#This Row],[Internal Monthly Cost]])</f>
        <v>1</v>
      </c>
    </row>
    <row r="4902" spans="1:25" x14ac:dyDescent="0.2">
      <c r="A4902">
        <v>645</v>
      </c>
      <c r="B4902" t="s">
        <v>4072</v>
      </c>
      <c r="C4902" t="s">
        <v>4072</v>
      </c>
      <c r="D4902" t="s">
        <v>5</v>
      </c>
      <c r="E4902" t="s">
        <v>2702</v>
      </c>
      <c r="F4902" t="s">
        <v>652</v>
      </c>
      <c r="G4902" t="s">
        <v>2939</v>
      </c>
      <c r="H4902" t="s">
        <v>1026</v>
      </c>
      <c r="I4902" t="s">
        <v>2899</v>
      </c>
      <c r="J4902" t="s">
        <v>8</v>
      </c>
      <c r="K4902" t="s">
        <v>124</v>
      </c>
      <c r="M4902">
        <v>72</v>
      </c>
      <c r="N4902" t="s">
        <v>4021</v>
      </c>
      <c r="O4902" t="s">
        <v>4022</v>
      </c>
      <c r="P4902" t="s">
        <v>4023</v>
      </c>
      <c r="Q4902" t="s">
        <v>139</v>
      </c>
      <c r="R4902" t="s">
        <v>811</v>
      </c>
      <c r="S4902" t="s">
        <v>341</v>
      </c>
      <c r="T4902" t="s">
        <v>3975</v>
      </c>
      <c r="U4902" t="s">
        <v>343</v>
      </c>
      <c r="V4902" t="s">
        <v>4024</v>
      </c>
      <c r="X4902" t="str">
        <f>LEFT(Table7[[#This Row],[Month]],4)</f>
        <v>2024</v>
      </c>
      <c r="Y4902">
        <f>SIGN(Table7[[#This Row],[Internal Monthly Cost]])</f>
        <v>1</v>
      </c>
    </row>
    <row r="4903" spans="1:25" x14ac:dyDescent="0.2">
      <c r="A4903">
        <v>663</v>
      </c>
      <c r="B4903" t="s">
        <v>4072</v>
      </c>
      <c r="C4903" t="s">
        <v>4072</v>
      </c>
      <c r="D4903" t="s">
        <v>5</v>
      </c>
      <c r="E4903" t="s">
        <v>2797</v>
      </c>
      <c r="F4903" t="s">
        <v>652</v>
      </c>
      <c r="G4903" t="s">
        <v>2798</v>
      </c>
      <c r="H4903" t="s">
        <v>2799</v>
      </c>
      <c r="I4903" t="s">
        <v>2902</v>
      </c>
      <c r="J4903" t="s">
        <v>8</v>
      </c>
      <c r="K4903" t="s">
        <v>124</v>
      </c>
      <c r="M4903">
        <v>72</v>
      </c>
      <c r="N4903" t="s">
        <v>325</v>
      </c>
      <c r="O4903" t="s">
        <v>326</v>
      </c>
      <c r="P4903" t="s">
        <v>327</v>
      </c>
      <c r="Q4903" t="s">
        <v>139</v>
      </c>
      <c r="R4903" t="s">
        <v>811</v>
      </c>
      <c r="S4903" t="s">
        <v>345</v>
      </c>
      <c r="T4903" t="s">
        <v>3975</v>
      </c>
      <c r="U4903" t="s">
        <v>343</v>
      </c>
      <c r="V4903" t="s">
        <v>344</v>
      </c>
      <c r="X4903" t="str">
        <f>LEFT(Table7[[#This Row],[Month]],4)</f>
        <v>2024</v>
      </c>
      <c r="Y4903">
        <f>SIGN(Table7[[#This Row],[Internal Monthly Cost]])</f>
        <v>1</v>
      </c>
    </row>
    <row r="4904" spans="1:25" x14ac:dyDescent="0.2">
      <c r="A4904">
        <v>661</v>
      </c>
      <c r="B4904" t="s">
        <v>4072</v>
      </c>
      <c r="C4904" t="s">
        <v>4072</v>
      </c>
      <c r="D4904" t="s">
        <v>5</v>
      </c>
      <c r="E4904" t="s">
        <v>1403</v>
      </c>
      <c r="F4904" t="s">
        <v>652</v>
      </c>
      <c r="G4904" t="s">
        <v>1404</v>
      </c>
      <c r="H4904" t="s">
        <v>1405</v>
      </c>
      <c r="I4904" t="s">
        <v>2902</v>
      </c>
      <c r="J4904" t="s">
        <v>8</v>
      </c>
      <c r="K4904" t="s">
        <v>124</v>
      </c>
      <c r="M4904">
        <v>72</v>
      </c>
      <c r="N4904" t="s">
        <v>3761</v>
      </c>
      <c r="O4904" t="s">
        <v>3760</v>
      </c>
      <c r="P4904" t="s">
        <v>3762</v>
      </c>
      <c r="Q4904" t="s">
        <v>139</v>
      </c>
      <c r="R4904" t="s">
        <v>811</v>
      </c>
      <c r="S4904" t="s">
        <v>345</v>
      </c>
      <c r="T4904" t="s">
        <v>3975</v>
      </c>
      <c r="U4904" t="s">
        <v>343</v>
      </c>
      <c r="V4904" t="s">
        <v>3763</v>
      </c>
      <c r="X4904" t="str">
        <f>LEFT(Table7[[#This Row],[Month]],4)</f>
        <v>2024</v>
      </c>
      <c r="Y4904">
        <f>SIGN(Table7[[#This Row],[Internal Monthly Cost]])</f>
        <v>1</v>
      </c>
    </row>
    <row r="4905" spans="1:25" x14ac:dyDescent="0.2">
      <c r="A4905">
        <v>667</v>
      </c>
      <c r="B4905" t="s">
        <v>4072</v>
      </c>
      <c r="C4905" t="s">
        <v>4072</v>
      </c>
      <c r="D4905" t="s">
        <v>5</v>
      </c>
      <c r="E4905" t="s">
        <v>797</v>
      </c>
      <c r="F4905" t="s">
        <v>652</v>
      </c>
      <c r="G4905" t="s">
        <v>800</v>
      </c>
      <c r="H4905" t="s">
        <v>801</v>
      </c>
      <c r="I4905" t="s">
        <v>2903</v>
      </c>
      <c r="J4905" t="s">
        <v>8</v>
      </c>
      <c r="K4905" t="s">
        <v>123</v>
      </c>
      <c r="M4905">
        <v>50</v>
      </c>
      <c r="N4905" t="s">
        <v>334</v>
      </c>
      <c r="O4905" t="s">
        <v>335</v>
      </c>
      <c r="P4905" t="s">
        <v>336</v>
      </c>
      <c r="Q4905" t="s">
        <v>171</v>
      </c>
      <c r="R4905" t="s">
        <v>138</v>
      </c>
      <c r="S4905" t="s">
        <v>360</v>
      </c>
      <c r="T4905" t="s">
        <v>2923</v>
      </c>
      <c r="U4905" t="s">
        <v>343</v>
      </c>
      <c r="V4905" t="s">
        <v>415</v>
      </c>
      <c r="X4905" t="str">
        <f>LEFT(Table7[[#This Row],[Month]],4)</f>
        <v>2024</v>
      </c>
      <c r="Y4905">
        <f>SIGN(Table7[[#This Row],[Internal Monthly Cost]])</f>
        <v>1</v>
      </c>
    </row>
    <row r="4906" spans="1:25" x14ac:dyDescent="0.2">
      <c r="A4906">
        <v>675</v>
      </c>
      <c r="B4906" t="s">
        <v>4072</v>
      </c>
      <c r="C4906" t="s">
        <v>4072</v>
      </c>
      <c r="D4906" t="s">
        <v>5</v>
      </c>
      <c r="E4906" t="s">
        <v>1633</v>
      </c>
      <c r="F4906" t="s">
        <v>652</v>
      </c>
      <c r="G4906" t="s">
        <v>1634</v>
      </c>
      <c r="H4906" t="s">
        <v>1635</v>
      </c>
      <c r="I4906" t="s">
        <v>2905</v>
      </c>
      <c r="J4906" t="s">
        <v>8</v>
      </c>
      <c r="K4906" t="s">
        <v>123</v>
      </c>
      <c r="M4906">
        <v>44</v>
      </c>
      <c r="N4906" t="s">
        <v>448</v>
      </c>
      <c r="O4906" t="s">
        <v>449</v>
      </c>
      <c r="P4906" t="s">
        <v>450</v>
      </c>
      <c r="Q4906" t="s">
        <v>171</v>
      </c>
      <c r="R4906" t="s">
        <v>138</v>
      </c>
      <c r="S4906" t="s">
        <v>345</v>
      </c>
      <c r="T4906" t="s">
        <v>451</v>
      </c>
      <c r="U4906" t="s">
        <v>343</v>
      </c>
      <c r="V4906" t="s">
        <v>452</v>
      </c>
      <c r="X4906" t="str">
        <f>LEFT(Table7[[#This Row],[Month]],4)</f>
        <v>2024</v>
      </c>
      <c r="Y4906">
        <f>SIGN(Table7[[#This Row],[Internal Monthly Cost]])</f>
        <v>1</v>
      </c>
    </row>
    <row r="4907" spans="1:25" x14ac:dyDescent="0.2">
      <c r="A4907">
        <v>684</v>
      </c>
      <c r="B4907" t="s">
        <v>4072</v>
      </c>
      <c r="C4907" t="s">
        <v>4072</v>
      </c>
      <c r="D4907" t="s">
        <v>5</v>
      </c>
      <c r="E4907" t="s">
        <v>2891</v>
      </c>
      <c r="F4907" t="s">
        <v>652</v>
      </c>
      <c r="G4907" t="s">
        <v>2892</v>
      </c>
      <c r="H4907" t="s">
        <v>2893</v>
      </c>
      <c r="I4907" t="s">
        <v>2906</v>
      </c>
      <c r="J4907" t="s">
        <v>8</v>
      </c>
      <c r="K4907" t="s">
        <v>124</v>
      </c>
      <c r="M4907">
        <v>37</v>
      </c>
      <c r="N4907" t="s">
        <v>2873</v>
      </c>
      <c r="O4907" t="s">
        <v>2874</v>
      </c>
      <c r="P4907" t="s">
        <v>2875</v>
      </c>
      <c r="Q4907" t="s">
        <v>139</v>
      </c>
      <c r="R4907" t="s">
        <v>811</v>
      </c>
      <c r="S4907" t="s">
        <v>345</v>
      </c>
      <c r="T4907" t="s">
        <v>3975</v>
      </c>
      <c r="U4907" t="s">
        <v>343</v>
      </c>
      <c r="V4907" t="s">
        <v>2876</v>
      </c>
      <c r="X4907" t="str">
        <f>LEFT(Table7[[#This Row],[Month]],4)</f>
        <v>2024</v>
      </c>
      <c r="Y4907">
        <f>SIGN(Table7[[#This Row],[Internal Monthly Cost]])</f>
        <v>1</v>
      </c>
    </row>
    <row r="4908" spans="1:25" x14ac:dyDescent="0.2">
      <c r="A4908">
        <v>716</v>
      </c>
      <c r="B4908" t="s">
        <v>4072</v>
      </c>
      <c r="C4908" t="s">
        <v>4072</v>
      </c>
      <c r="D4908" t="s">
        <v>5</v>
      </c>
      <c r="E4908" t="s">
        <v>3175</v>
      </c>
      <c r="F4908" t="s">
        <v>652</v>
      </c>
      <c r="G4908" t="s">
        <v>3176</v>
      </c>
      <c r="H4908" t="s">
        <v>3156</v>
      </c>
      <c r="I4908" t="s">
        <v>3175</v>
      </c>
      <c r="J4908" t="s">
        <v>8</v>
      </c>
      <c r="K4908" t="s">
        <v>123</v>
      </c>
      <c r="M4908">
        <v>44</v>
      </c>
      <c r="N4908" t="s">
        <v>3179</v>
      </c>
      <c r="O4908" t="s">
        <v>3178</v>
      </c>
      <c r="P4908" t="s">
        <v>3180</v>
      </c>
      <c r="Q4908" t="s">
        <v>171</v>
      </c>
      <c r="R4908" t="s">
        <v>811</v>
      </c>
      <c r="S4908" t="s">
        <v>345</v>
      </c>
      <c r="T4908" t="s">
        <v>3987</v>
      </c>
      <c r="U4908" t="s">
        <v>343</v>
      </c>
      <c r="V4908" t="s">
        <v>3096</v>
      </c>
      <c r="X4908" t="str">
        <f>LEFT(Table7[[#This Row],[Month]],4)</f>
        <v>2024</v>
      </c>
      <c r="Y4908">
        <f>SIGN(Table7[[#This Row],[Internal Monthly Cost]])</f>
        <v>1</v>
      </c>
    </row>
    <row r="4909" spans="1:25" x14ac:dyDescent="0.2">
      <c r="A4909">
        <v>711</v>
      </c>
      <c r="B4909" t="s">
        <v>4072</v>
      </c>
      <c r="C4909" t="s">
        <v>4072</v>
      </c>
      <c r="D4909" t="s">
        <v>5</v>
      </c>
      <c r="E4909" t="s">
        <v>3100</v>
      </c>
      <c r="F4909" t="s">
        <v>652</v>
      </c>
      <c r="G4909" t="s">
        <v>3101</v>
      </c>
      <c r="H4909" t="s">
        <v>3102</v>
      </c>
      <c r="I4909" t="s">
        <v>3077</v>
      </c>
      <c r="J4909" t="s">
        <v>8</v>
      </c>
      <c r="K4909" t="s">
        <v>3074</v>
      </c>
      <c r="M4909">
        <v>47</v>
      </c>
      <c r="N4909" t="s">
        <v>3103</v>
      </c>
      <c r="O4909" t="s">
        <v>3104</v>
      </c>
      <c r="P4909" t="s">
        <v>3150</v>
      </c>
      <c r="Q4909" t="s">
        <v>3106</v>
      </c>
      <c r="R4909" t="s">
        <v>3074</v>
      </c>
      <c r="S4909" t="s">
        <v>345</v>
      </c>
      <c r="T4909" t="s">
        <v>3075</v>
      </c>
      <c r="U4909" t="s">
        <v>343</v>
      </c>
      <c r="V4909" t="s">
        <v>3096</v>
      </c>
      <c r="X4909" t="str">
        <f>LEFT(Table7[[#This Row],[Month]],4)</f>
        <v>2024</v>
      </c>
      <c r="Y4909">
        <f>SIGN(Table7[[#This Row],[Internal Monthly Cost]])</f>
        <v>1</v>
      </c>
    </row>
    <row r="4910" spans="1:25" x14ac:dyDescent="0.2">
      <c r="A4910">
        <v>534</v>
      </c>
      <c r="B4910" t="s">
        <v>4072</v>
      </c>
      <c r="C4910" t="s">
        <v>4072</v>
      </c>
      <c r="D4910" t="s">
        <v>5</v>
      </c>
      <c r="E4910" t="s">
        <v>2326</v>
      </c>
      <c r="F4910" t="s">
        <v>652</v>
      </c>
      <c r="G4910" t="s">
        <v>3903</v>
      </c>
      <c r="H4910" t="s">
        <v>3917</v>
      </c>
      <c r="J4910" t="s">
        <v>8</v>
      </c>
      <c r="K4910" t="s">
        <v>124</v>
      </c>
      <c r="M4910">
        <v>18</v>
      </c>
      <c r="N4910" t="s">
        <v>4000</v>
      </c>
      <c r="O4910" t="s">
        <v>3999</v>
      </c>
      <c r="P4910" t="s">
        <v>4001</v>
      </c>
      <c r="Q4910" t="s">
        <v>139</v>
      </c>
      <c r="R4910" t="s">
        <v>811</v>
      </c>
      <c r="S4910" t="s">
        <v>341</v>
      </c>
      <c r="T4910" t="s">
        <v>3975</v>
      </c>
      <c r="U4910" t="s">
        <v>343</v>
      </c>
      <c r="V4910" t="s">
        <v>4002</v>
      </c>
      <c r="X4910" t="str">
        <f>LEFT(Table7[[#This Row],[Month]],4)</f>
        <v>2024</v>
      </c>
      <c r="Y4910">
        <f>SIGN(Table7[[#This Row],[Internal Monthly Cost]])</f>
        <v>1</v>
      </c>
    </row>
    <row r="4911" spans="1:25" x14ac:dyDescent="0.2">
      <c r="A4911">
        <v>517</v>
      </c>
      <c r="B4911" t="s">
        <v>4072</v>
      </c>
      <c r="C4911" t="s">
        <v>4072</v>
      </c>
      <c r="D4911" t="s">
        <v>5</v>
      </c>
      <c r="E4911" t="s">
        <v>760</v>
      </c>
      <c r="F4911" t="s">
        <v>652</v>
      </c>
      <c r="G4911" t="s">
        <v>3892</v>
      </c>
      <c r="H4911" t="s">
        <v>3921</v>
      </c>
      <c r="J4911" t="s">
        <v>8</v>
      </c>
      <c r="K4911" t="s">
        <v>123</v>
      </c>
      <c r="M4911">
        <v>21</v>
      </c>
      <c r="N4911" t="s">
        <v>10</v>
      </c>
      <c r="O4911" t="s">
        <v>205</v>
      </c>
      <c r="P4911" t="s">
        <v>11</v>
      </c>
      <c r="Q4911" t="s">
        <v>171</v>
      </c>
      <c r="R4911" t="s">
        <v>811</v>
      </c>
      <c r="S4911" t="s">
        <v>360</v>
      </c>
      <c r="T4911" t="s">
        <v>3971</v>
      </c>
      <c r="U4911" t="s">
        <v>343</v>
      </c>
      <c r="V4911" t="s">
        <v>383</v>
      </c>
      <c r="X4911" t="str">
        <f>LEFT(Table7[[#This Row],[Month]],4)</f>
        <v>2024</v>
      </c>
      <c r="Y4911">
        <f>SIGN(Table7[[#This Row],[Internal Monthly Cost]])</f>
        <v>1</v>
      </c>
    </row>
    <row r="4912" spans="1:25" x14ac:dyDescent="0.2">
      <c r="A4912">
        <v>515</v>
      </c>
      <c r="B4912" t="s">
        <v>4072</v>
      </c>
      <c r="C4912" t="s">
        <v>4072</v>
      </c>
      <c r="D4912" t="s">
        <v>5</v>
      </c>
      <c r="E4912" t="s">
        <v>2212</v>
      </c>
      <c r="F4912" t="s">
        <v>652</v>
      </c>
      <c r="G4912" t="s">
        <v>3891</v>
      </c>
      <c r="H4912" t="s">
        <v>3921</v>
      </c>
      <c r="J4912" t="s">
        <v>8</v>
      </c>
      <c r="K4912" t="s">
        <v>124</v>
      </c>
      <c r="M4912">
        <v>17</v>
      </c>
      <c r="N4912" t="s">
        <v>104</v>
      </c>
      <c r="O4912" t="s">
        <v>243</v>
      </c>
      <c r="P4912" t="s">
        <v>105</v>
      </c>
      <c r="Q4912" t="s">
        <v>139</v>
      </c>
      <c r="R4912" t="s">
        <v>811</v>
      </c>
      <c r="S4912" t="s">
        <v>345</v>
      </c>
      <c r="T4912" t="s">
        <v>3975</v>
      </c>
      <c r="U4912" t="s">
        <v>343</v>
      </c>
      <c r="V4912" t="s">
        <v>373</v>
      </c>
      <c r="X4912" t="str">
        <f>LEFT(Table7[[#This Row],[Month]],4)</f>
        <v>2024</v>
      </c>
      <c r="Y4912">
        <f>SIGN(Table7[[#This Row],[Internal Monthly Cost]])</f>
        <v>1</v>
      </c>
    </row>
    <row r="4913" spans="1:25" x14ac:dyDescent="0.2">
      <c r="A4913">
        <v>692</v>
      </c>
      <c r="B4913" t="s">
        <v>4072</v>
      </c>
      <c r="C4913" t="s">
        <v>4072</v>
      </c>
      <c r="D4913" t="s">
        <v>725</v>
      </c>
      <c r="E4913" t="s">
        <v>2945</v>
      </c>
      <c r="F4913" t="s">
        <v>652</v>
      </c>
      <c r="G4913" t="s">
        <v>2946</v>
      </c>
      <c r="H4913" t="s">
        <v>2947</v>
      </c>
      <c r="J4913" t="s">
        <v>8</v>
      </c>
      <c r="K4913" t="s">
        <v>123</v>
      </c>
      <c r="M4913">
        <v>15</v>
      </c>
      <c r="N4913" t="s">
        <v>319</v>
      </c>
      <c r="O4913" t="s">
        <v>320</v>
      </c>
      <c r="P4913" t="s">
        <v>321</v>
      </c>
      <c r="Q4913" t="s">
        <v>171</v>
      </c>
      <c r="R4913" t="s">
        <v>138</v>
      </c>
      <c r="S4913" t="s">
        <v>345</v>
      </c>
      <c r="T4913" t="s">
        <v>2923</v>
      </c>
      <c r="U4913" t="s">
        <v>343</v>
      </c>
      <c r="V4913" t="s">
        <v>356</v>
      </c>
      <c r="X4913" t="str">
        <f>LEFT(Table7[[#This Row],[Month]],4)</f>
        <v>2024</v>
      </c>
      <c r="Y4913">
        <f>SIGN(Table7[[#This Row],[Internal Monthly Cost]])</f>
        <v>1</v>
      </c>
    </row>
    <row r="4914" spans="1:25" x14ac:dyDescent="0.2">
      <c r="A4914">
        <v>737</v>
      </c>
      <c r="B4914" t="s">
        <v>4072</v>
      </c>
      <c r="C4914" t="s">
        <v>4072</v>
      </c>
      <c r="D4914" t="s">
        <v>5</v>
      </c>
      <c r="E4914" t="s">
        <v>3395</v>
      </c>
      <c r="F4914" t="s">
        <v>652</v>
      </c>
      <c r="G4914" t="s">
        <v>3396</v>
      </c>
      <c r="H4914" t="s">
        <v>3383</v>
      </c>
      <c r="I4914" t="s">
        <v>3430</v>
      </c>
      <c r="J4914" t="s">
        <v>8</v>
      </c>
      <c r="K4914" t="s">
        <v>124</v>
      </c>
      <c r="M4914">
        <v>81</v>
      </c>
      <c r="N4914" t="s">
        <v>310</v>
      </c>
      <c r="O4914" t="s">
        <v>311</v>
      </c>
      <c r="P4914" t="s">
        <v>312</v>
      </c>
      <c r="Q4914" t="s">
        <v>139</v>
      </c>
      <c r="R4914" t="s">
        <v>811</v>
      </c>
      <c r="S4914" t="s">
        <v>345</v>
      </c>
      <c r="T4914" t="s">
        <v>3975</v>
      </c>
      <c r="U4914" t="s">
        <v>343</v>
      </c>
      <c r="V4914" t="s">
        <v>344</v>
      </c>
      <c r="X4914" t="str">
        <f>LEFT(Table7[[#This Row],[Month]],4)</f>
        <v>2024</v>
      </c>
      <c r="Y4914">
        <f>SIGN(Table7[[#This Row],[Internal Monthly Cost]])</f>
        <v>1</v>
      </c>
    </row>
    <row r="4915" spans="1:25" x14ac:dyDescent="0.2">
      <c r="A4915">
        <v>526</v>
      </c>
      <c r="B4915" t="s">
        <v>4072</v>
      </c>
      <c r="C4915" t="s">
        <v>4072</v>
      </c>
      <c r="D4915" t="s">
        <v>5</v>
      </c>
      <c r="E4915" t="s">
        <v>779</v>
      </c>
      <c r="F4915" t="s">
        <v>652</v>
      </c>
      <c r="G4915" t="s">
        <v>3898</v>
      </c>
      <c r="H4915" t="s">
        <v>3919</v>
      </c>
      <c r="J4915" t="s">
        <v>8</v>
      </c>
      <c r="K4915" t="s">
        <v>127</v>
      </c>
      <c r="M4915">
        <v>12</v>
      </c>
      <c r="N4915" t="s">
        <v>13</v>
      </c>
      <c r="O4915" t="s">
        <v>207</v>
      </c>
      <c r="P4915" t="s">
        <v>14</v>
      </c>
      <c r="Q4915" t="s">
        <v>140</v>
      </c>
      <c r="R4915" t="s">
        <v>811</v>
      </c>
      <c r="S4915" t="s">
        <v>345</v>
      </c>
      <c r="T4915" t="s">
        <v>3972</v>
      </c>
      <c r="U4915" t="s">
        <v>343</v>
      </c>
      <c r="V4915" t="s">
        <v>386</v>
      </c>
      <c r="X4915" t="str">
        <f>LEFT(Table7[[#This Row],[Month]],4)</f>
        <v>2024</v>
      </c>
      <c r="Y4915">
        <f>SIGN(Table7[[#This Row],[Internal Monthly Cost]])</f>
        <v>1</v>
      </c>
    </row>
    <row r="4916" spans="1:25" x14ac:dyDescent="0.2">
      <c r="A4916">
        <v>527</v>
      </c>
      <c r="B4916" t="s">
        <v>4072</v>
      </c>
      <c r="C4916" t="s">
        <v>4072</v>
      </c>
      <c r="D4916" t="s">
        <v>5</v>
      </c>
      <c r="E4916" t="s">
        <v>748</v>
      </c>
      <c r="F4916" t="s">
        <v>652</v>
      </c>
      <c r="G4916" t="s">
        <v>3899</v>
      </c>
      <c r="H4916" t="s">
        <v>3919</v>
      </c>
      <c r="J4916" t="s">
        <v>8</v>
      </c>
      <c r="K4916" t="s">
        <v>123</v>
      </c>
      <c r="M4916">
        <v>12</v>
      </c>
      <c r="N4916" t="s">
        <v>7</v>
      </c>
      <c r="O4916" t="s">
        <v>208</v>
      </c>
      <c r="P4916" t="s">
        <v>9</v>
      </c>
      <c r="Q4916" t="s">
        <v>171</v>
      </c>
      <c r="R4916" t="s">
        <v>138</v>
      </c>
      <c r="S4916" t="s">
        <v>345</v>
      </c>
      <c r="T4916" t="s">
        <v>387</v>
      </c>
      <c r="U4916" t="s">
        <v>343</v>
      </c>
      <c r="V4916" t="s">
        <v>388</v>
      </c>
      <c r="X4916" t="str">
        <f>LEFT(Table7[[#This Row],[Month]],4)</f>
        <v>2024</v>
      </c>
      <c r="Y4916">
        <f>SIGN(Table7[[#This Row],[Internal Monthly Cost]])</f>
        <v>1</v>
      </c>
    </row>
    <row r="4917" spans="1:25" x14ac:dyDescent="0.2">
      <c r="A4917">
        <v>594</v>
      </c>
      <c r="B4917" t="s">
        <v>4072</v>
      </c>
      <c r="C4917" t="s">
        <v>4072</v>
      </c>
      <c r="D4917" t="s">
        <v>5</v>
      </c>
      <c r="E4917" t="s">
        <v>878</v>
      </c>
      <c r="F4917" t="s">
        <v>652</v>
      </c>
      <c r="G4917" t="s">
        <v>4085</v>
      </c>
      <c r="H4917" t="s">
        <v>4086</v>
      </c>
      <c r="I4917" t="s">
        <v>289</v>
      </c>
      <c r="J4917" t="s">
        <v>8</v>
      </c>
      <c r="K4917" t="s">
        <v>127</v>
      </c>
      <c r="M4917">
        <v>13</v>
      </c>
      <c r="N4917" t="s">
        <v>21</v>
      </c>
      <c r="O4917" t="s">
        <v>209</v>
      </c>
      <c r="P4917" t="s">
        <v>22</v>
      </c>
      <c r="Q4917" t="s">
        <v>140</v>
      </c>
      <c r="R4917" t="s">
        <v>811</v>
      </c>
      <c r="S4917" t="s">
        <v>360</v>
      </c>
      <c r="T4917" t="s">
        <v>3617</v>
      </c>
      <c r="U4917" t="s">
        <v>343</v>
      </c>
      <c r="V4917" t="s">
        <v>404</v>
      </c>
      <c r="X4917" t="str">
        <f>LEFT(Table7[[#This Row],[Month]],4)</f>
        <v>2024</v>
      </c>
      <c r="Y4917">
        <f>SIGN(Table7[[#This Row],[Internal Monthly Cost]])</f>
        <v>1</v>
      </c>
    </row>
    <row r="4918" spans="1:25" x14ac:dyDescent="0.2">
      <c r="A4918">
        <v>668</v>
      </c>
      <c r="B4918" t="s">
        <v>4072</v>
      </c>
      <c r="C4918" t="s">
        <v>4072</v>
      </c>
      <c r="D4918" t="s">
        <v>5</v>
      </c>
      <c r="E4918" t="s">
        <v>1961</v>
      </c>
      <c r="F4918" t="s">
        <v>652</v>
      </c>
      <c r="G4918" t="s">
        <v>1963</v>
      </c>
      <c r="H4918" t="s">
        <v>1964</v>
      </c>
      <c r="I4918" t="s">
        <v>2904</v>
      </c>
      <c r="J4918" t="s">
        <v>8</v>
      </c>
      <c r="K4918" t="s">
        <v>124</v>
      </c>
      <c r="M4918">
        <v>44</v>
      </c>
      <c r="N4918" t="s">
        <v>416</v>
      </c>
      <c r="O4918" t="s">
        <v>417</v>
      </c>
      <c r="P4918" t="s">
        <v>418</v>
      </c>
      <c r="Q4918" t="s">
        <v>171</v>
      </c>
      <c r="R4918" t="s">
        <v>811</v>
      </c>
      <c r="S4918" t="s">
        <v>345</v>
      </c>
      <c r="T4918" t="s">
        <v>3984</v>
      </c>
      <c r="U4918" t="s">
        <v>343</v>
      </c>
      <c r="V4918" t="s">
        <v>419</v>
      </c>
      <c r="X4918" t="str">
        <f>LEFT(Table7[[#This Row],[Month]],4)</f>
        <v>2024</v>
      </c>
      <c r="Y4918">
        <f>SIGN(Table7[[#This Row],[Internal Monthly Cost]])</f>
        <v>1</v>
      </c>
    </row>
    <row r="4919" spans="1:25" x14ac:dyDescent="0.2">
      <c r="A4919">
        <v>647</v>
      </c>
      <c r="B4919" t="s">
        <v>4072</v>
      </c>
      <c r="C4919" t="s">
        <v>4072</v>
      </c>
      <c r="D4919" t="s">
        <v>5</v>
      </c>
      <c r="E4919" t="s">
        <v>887</v>
      </c>
      <c r="F4919" t="s">
        <v>652</v>
      </c>
      <c r="G4919" t="s">
        <v>888</v>
      </c>
      <c r="H4919" t="s">
        <v>889</v>
      </c>
      <c r="I4919" t="s">
        <v>2899</v>
      </c>
      <c r="J4919" t="s">
        <v>8</v>
      </c>
      <c r="K4919" t="s">
        <v>123</v>
      </c>
      <c r="M4919">
        <v>51</v>
      </c>
      <c r="N4919" t="s">
        <v>298</v>
      </c>
      <c r="O4919" t="s">
        <v>299</v>
      </c>
      <c r="P4919" t="s">
        <v>300</v>
      </c>
      <c r="Q4919" t="s">
        <v>171</v>
      </c>
      <c r="R4919" t="s">
        <v>138</v>
      </c>
      <c r="S4919" t="s">
        <v>345</v>
      </c>
      <c r="T4919" t="s">
        <v>362</v>
      </c>
      <c r="U4919" t="s">
        <v>343</v>
      </c>
      <c r="V4919" t="s">
        <v>3267</v>
      </c>
      <c r="X4919" t="str">
        <f>LEFT(Table7[[#This Row],[Month]],4)</f>
        <v>2024</v>
      </c>
      <c r="Y4919">
        <f>SIGN(Table7[[#This Row],[Internal Monthly Cost]])</f>
        <v>1</v>
      </c>
    </row>
    <row r="4920" spans="1:25" x14ac:dyDescent="0.2">
      <c r="A4920">
        <v>659</v>
      </c>
      <c r="B4920" t="s">
        <v>4072</v>
      </c>
      <c r="C4920" t="s">
        <v>4072</v>
      </c>
      <c r="D4920" t="s">
        <v>5</v>
      </c>
      <c r="E4920" t="s">
        <v>1476</v>
      </c>
      <c r="F4920" t="s">
        <v>652</v>
      </c>
      <c r="G4920" t="s">
        <v>1477</v>
      </c>
      <c r="H4920" t="s">
        <v>1478</v>
      </c>
      <c r="I4920" t="s">
        <v>2901</v>
      </c>
      <c r="J4920" t="s">
        <v>8</v>
      </c>
      <c r="K4920" t="s">
        <v>123</v>
      </c>
      <c r="M4920">
        <v>51</v>
      </c>
      <c r="N4920" t="s">
        <v>2913</v>
      </c>
      <c r="O4920" t="s">
        <v>198</v>
      </c>
      <c r="P4920" t="s">
        <v>37</v>
      </c>
      <c r="Q4920" t="s">
        <v>171</v>
      </c>
      <c r="R4920" t="s">
        <v>138</v>
      </c>
      <c r="S4920" t="s">
        <v>360</v>
      </c>
      <c r="T4920" t="s">
        <v>380</v>
      </c>
      <c r="U4920" t="s">
        <v>343</v>
      </c>
      <c r="V4920" t="s">
        <v>382</v>
      </c>
      <c r="X4920" t="str">
        <f>LEFT(Table7[[#This Row],[Month]],4)</f>
        <v>2024</v>
      </c>
      <c r="Y4920">
        <f>SIGN(Table7[[#This Row],[Internal Monthly Cost]])</f>
        <v>1</v>
      </c>
    </row>
    <row r="4921" spans="1:25" x14ac:dyDescent="0.2">
      <c r="A4921">
        <v>731</v>
      </c>
      <c r="B4921" t="s">
        <v>4072</v>
      </c>
      <c r="C4921" t="s">
        <v>4072</v>
      </c>
      <c r="D4921" t="s">
        <v>5</v>
      </c>
      <c r="E4921" t="s">
        <v>3384</v>
      </c>
      <c r="F4921" t="s">
        <v>652</v>
      </c>
      <c r="G4921" t="s">
        <v>3385</v>
      </c>
      <c r="H4921" t="s">
        <v>3383</v>
      </c>
      <c r="I4921" t="s">
        <v>3430</v>
      </c>
      <c r="J4921" t="s">
        <v>8</v>
      </c>
      <c r="K4921" t="s">
        <v>124</v>
      </c>
      <c r="M4921">
        <v>81</v>
      </c>
      <c r="N4921" t="s">
        <v>4030</v>
      </c>
      <c r="O4921" t="s">
        <v>4031</v>
      </c>
      <c r="P4921" t="s">
        <v>4032</v>
      </c>
      <c r="Q4921" t="s">
        <v>142</v>
      </c>
      <c r="R4921" t="s">
        <v>141</v>
      </c>
      <c r="S4921" t="s">
        <v>360</v>
      </c>
      <c r="T4921" t="s">
        <v>3985</v>
      </c>
      <c r="U4921" t="s">
        <v>343</v>
      </c>
      <c r="V4921" t="s">
        <v>4033</v>
      </c>
      <c r="X4921" t="str">
        <f>LEFT(Table7[[#This Row],[Month]],4)</f>
        <v>2024</v>
      </c>
      <c r="Y4921">
        <f>SIGN(Table7[[#This Row],[Internal Monthly Cost]])</f>
        <v>1</v>
      </c>
    </row>
    <row r="4922" spans="1:25" x14ac:dyDescent="0.2">
      <c r="A4922">
        <v>735</v>
      </c>
      <c r="B4922" t="s">
        <v>4072</v>
      </c>
      <c r="C4922" t="s">
        <v>4072</v>
      </c>
      <c r="D4922" t="s">
        <v>5</v>
      </c>
      <c r="E4922" t="s">
        <v>3390</v>
      </c>
      <c r="F4922" t="s">
        <v>652</v>
      </c>
      <c r="G4922" t="s">
        <v>3392</v>
      </c>
      <c r="H4922" t="s">
        <v>3383</v>
      </c>
      <c r="I4922" t="s">
        <v>3430</v>
      </c>
      <c r="J4922" t="s">
        <v>8</v>
      </c>
      <c r="K4922" t="s">
        <v>124</v>
      </c>
      <c r="M4922">
        <v>81</v>
      </c>
      <c r="N4922" t="s">
        <v>80</v>
      </c>
      <c r="O4922" t="s">
        <v>231</v>
      </c>
      <c r="P4922" t="s">
        <v>81</v>
      </c>
      <c r="Q4922" t="s">
        <v>139</v>
      </c>
      <c r="R4922" t="s">
        <v>811</v>
      </c>
      <c r="S4922" t="s">
        <v>345</v>
      </c>
      <c r="T4922" t="s">
        <v>3975</v>
      </c>
      <c r="U4922" t="s">
        <v>343</v>
      </c>
      <c r="V4922" t="s">
        <v>369</v>
      </c>
      <c r="X4922" t="str">
        <f>LEFT(Table7[[#This Row],[Month]],4)</f>
        <v>2024</v>
      </c>
      <c r="Y4922">
        <f>SIGN(Table7[[#This Row],[Internal Monthly Cost]])</f>
        <v>1</v>
      </c>
    </row>
    <row r="4923" spans="1:25" x14ac:dyDescent="0.2">
      <c r="A4923">
        <v>728</v>
      </c>
      <c r="B4923" t="s">
        <v>4072</v>
      </c>
      <c r="C4923" t="s">
        <v>4072</v>
      </c>
      <c r="D4923" t="s">
        <v>5</v>
      </c>
      <c r="E4923" t="s">
        <v>3360</v>
      </c>
      <c r="F4923" t="s">
        <v>652</v>
      </c>
      <c r="G4923" t="s">
        <v>3362</v>
      </c>
      <c r="H4923" t="s">
        <v>3363</v>
      </c>
      <c r="I4923" t="s">
        <v>3430</v>
      </c>
      <c r="J4923" t="s">
        <v>8</v>
      </c>
      <c r="K4923" t="s">
        <v>127</v>
      </c>
      <c r="M4923">
        <v>52</v>
      </c>
      <c r="N4923" t="s">
        <v>1585</v>
      </c>
      <c r="O4923" t="s">
        <v>1584</v>
      </c>
      <c r="P4923" t="s">
        <v>1586</v>
      </c>
      <c r="Q4923" t="s">
        <v>140</v>
      </c>
      <c r="R4923" t="s">
        <v>811</v>
      </c>
      <c r="S4923" t="s">
        <v>345</v>
      </c>
      <c r="T4923" t="s">
        <v>3975</v>
      </c>
      <c r="U4923" t="s">
        <v>343</v>
      </c>
      <c r="V4923" t="s">
        <v>1587</v>
      </c>
      <c r="X4923" t="str">
        <f>LEFT(Table7[[#This Row],[Month]],4)</f>
        <v>2024</v>
      </c>
      <c r="Y4923">
        <f>SIGN(Table7[[#This Row],[Internal Monthly Cost]])</f>
        <v>1</v>
      </c>
    </row>
    <row r="4924" spans="1:25" x14ac:dyDescent="0.2">
      <c r="A4924">
        <v>727</v>
      </c>
      <c r="B4924" t="s">
        <v>4072</v>
      </c>
      <c r="C4924" t="s">
        <v>4072</v>
      </c>
      <c r="D4924" t="s">
        <v>5</v>
      </c>
      <c r="E4924" t="s">
        <v>3338</v>
      </c>
      <c r="F4924" t="s">
        <v>652</v>
      </c>
      <c r="G4924" t="s">
        <v>3339</v>
      </c>
      <c r="H4924" t="s">
        <v>3340</v>
      </c>
      <c r="I4924" t="s">
        <v>3371</v>
      </c>
      <c r="J4924" t="s">
        <v>4</v>
      </c>
      <c r="K4924" t="s">
        <v>127</v>
      </c>
      <c r="M4924">
        <v>62</v>
      </c>
      <c r="X4924" t="str">
        <f>LEFT(Table7[[#This Row],[Month]],4)</f>
        <v>2024</v>
      </c>
      <c r="Y4924">
        <f>SIGN(Table7[[#This Row],[Internal Monthly Cost]])</f>
        <v>1</v>
      </c>
    </row>
    <row r="4925" spans="1:25" x14ac:dyDescent="0.2">
      <c r="A4925">
        <v>738</v>
      </c>
      <c r="B4925" t="s">
        <v>4072</v>
      </c>
      <c r="C4925" t="s">
        <v>4072</v>
      </c>
      <c r="D4925" t="s">
        <v>5</v>
      </c>
      <c r="E4925" t="s">
        <v>3397</v>
      </c>
      <c r="F4925" t="s">
        <v>652</v>
      </c>
      <c r="G4925" t="s">
        <v>3398</v>
      </c>
      <c r="H4925" t="s">
        <v>3383</v>
      </c>
      <c r="I4925" t="s">
        <v>3430</v>
      </c>
      <c r="J4925" t="s">
        <v>8</v>
      </c>
      <c r="K4925" t="s">
        <v>124</v>
      </c>
      <c r="M4925">
        <v>81</v>
      </c>
      <c r="N4925" t="s">
        <v>23</v>
      </c>
      <c r="O4925" t="s">
        <v>224</v>
      </c>
      <c r="P4925" t="s">
        <v>24</v>
      </c>
      <c r="Q4925" t="s">
        <v>139</v>
      </c>
      <c r="R4925" t="s">
        <v>811</v>
      </c>
      <c r="S4925" t="s">
        <v>345</v>
      </c>
      <c r="T4925" t="s">
        <v>4039</v>
      </c>
      <c r="U4925" t="s">
        <v>343</v>
      </c>
      <c r="V4925" t="s">
        <v>359</v>
      </c>
      <c r="X4925" t="str">
        <f>LEFT(Table7[[#This Row],[Month]],4)</f>
        <v>2024</v>
      </c>
      <c r="Y4925">
        <f>SIGN(Table7[[#This Row],[Internal Monthly Cost]])</f>
        <v>1</v>
      </c>
    </row>
    <row r="4926" spans="1:25" x14ac:dyDescent="0.2">
      <c r="A4926">
        <v>744</v>
      </c>
      <c r="B4926" t="s">
        <v>4072</v>
      </c>
      <c r="C4926" t="s">
        <v>4072</v>
      </c>
      <c r="D4926" t="s">
        <v>5</v>
      </c>
      <c r="E4926" t="s">
        <v>3523</v>
      </c>
      <c r="F4926" t="s">
        <v>3519</v>
      </c>
      <c r="H4926" t="s">
        <v>3520</v>
      </c>
      <c r="I4926" t="s">
        <v>3969</v>
      </c>
      <c r="J4926" t="s">
        <v>4</v>
      </c>
      <c r="K4926" t="s">
        <v>442</v>
      </c>
      <c r="M4926">
        <v>150</v>
      </c>
      <c r="X4926" t="str">
        <f>LEFT(Table7[[#This Row],[Month]],4)</f>
        <v>2024</v>
      </c>
      <c r="Y4926">
        <f>SIGN(Table7[[#This Row],[Internal Monthly Cost]])</f>
        <v>1</v>
      </c>
    </row>
    <row r="4927" spans="1:25" x14ac:dyDescent="0.2">
      <c r="A4927">
        <v>742</v>
      </c>
      <c r="B4927" t="s">
        <v>4072</v>
      </c>
      <c r="C4927" t="s">
        <v>4072</v>
      </c>
      <c r="D4927" t="s">
        <v>5</v>
      </c>
      <c r="E4927" t="s">
        <v>3521</v>
      </c>
      <c r="F4927" t="s">
        <v>3519</v>
      </c>
      <c r="H4927" t="s">
        <v>3520</v>
      </c>
      <c r="I4927" t="s">
        <v>3969</v>
      </c>
      <c r="J4927" t="s">
        <v>4</v>
      </c>
      <c r="K4927" t="s">
        <v>442</v>
      </c>
      <c r="M4927">
        <v>150</v>
      </c>
      <c r="X4927" t="str">
        <f>LEFT(Table7[[#This Row],[Month]],4)</f>
        <v>2024</v>
      </c>
      <c r="Y4927">
        <f>SIGN(Table7[[#This Row],[Internal Monthly Cost]])</f>
        <v>1</v>
      </c>
    </row>
    <row r="4928" spans="1:25" x14ac:dyDescent="0.2">
      <c r="A4928">
        <v>724</v>
      </c>
      <c r="B4928" t="s">
        <v>4072</v>
      </c>
      <c r="C4928" t="s">
        <v>4072</v>
      </c>
      <c r="D4928" t="s">
        <v>5</v>
      </c>
      <c r="E4928" t="s">
        <v>3300</v>
      </c>
      <c r="F4928" t="s">
        <v>652</v>
      </c>
      <c r="G4928" t="s">
        <v>3301</v>
      </c>
      <c r="H4928" t="s">
        <v>3299</v>
      </c>
      <c r="I4928" t="s">
        <v>3336</v>
      </c>
      <c r="J4928" t="s">
        <v>8</v>
      </c>
      <c r="K4928" t="s">
        <v>124</v>
      </c>
      <c r="M4928">
        <v>80</v>
      </c>
      <c r="N4928" t="s">
        <v>60</v>
      </c>
      <c r="O4928" t="s">
        <v>225</v>
      </c>
      <c r="P4928" t="s">
        <v>61</v>
      </c>
      <c r="Q4928" t="s">
        <v>139</v>
      </c>
      <c r="R4928" t="s">
        <v>811</v>
      </c>
      <c r="S4928" t="s">
        <v>345</v>
      </c>
      <c r="T4928" t="s">
        <v>3975</v>
      </c>
      <c r="U4928" t="s">
        <v>343</v>
      </c>
      <c r="V4928" t="s">
        <v>365</v>
      </c>
      <c r="X4928" t="str">
        <f>LEFT(Table7[[#This Row],[Month]],4)</f>
        <v>2024</v>
      </c>
      <c r="Y4928">
        <f>SIGN(Table7[[#This Row],[Internal Monthly Cost]])</f>
        <v>1</v>
      </c>
    </row>
    <row r="4929" spans="1:25" x14ac:dyDescent="0.2">
      <c r="A4929">
        <v>670</v>
      </c>
      <c r="B4929" t="s">
        <v>4072</v>
      </c>
      <c r="C4929" t="s">
        <v>4072</v>
      </c>
      <c r="D4929" t="s">
        <v>5</v>
      </c>
      <c r="E4929" t="s">
        <v>2824</v>
      </c>
      <c r="F4929" t="s">
        <v>652</v>
      </c>
      <c r="G4929" t="s">
        <v>2825</v>
      </c>
      <c r="H4929" t="s">
        <v>2826</v>
      </c>
      <c r="I4929" t="s">
        <v>2904</v>
      </c>
      <c r="J4929" t="s">
        <v>8</v>
      </c>
      <c r="K4929" t="s">
        <v>124</v>
      </c>
      <c r="M4929">
        <v>37</v>
      </c>
      <c r="N4929" t="s">
        <v>285</v>
      </c>
      <c r="O4929" t="s">
        <v>286</v>
      </c>
      <c r="P4929" t="s">
        <v>287</v>
      </c>
      <c r="Q4929" t="s">
        <v>171</v>
      </c>
      <c r="R4929" t="s">
        <v>811</v>
      </c>
      <c r="S4929" t="s">
        <v>345</v>
      </c>
      <c r="T4929" t="s">
        <v>3987</v>
      </c>
      <c r="U4929" t="s">
        <v>343</v>
      </c>
      <c r="V4929" t="s">
        <v>368</v>
      </c>
      <c r="X4929" t="str">
        <f>LEFT(Table7[[#This Row],[Month]],4)</f>
        <v>2024</v>
      </c>
      <c r="Y4929">
        <f>SIGN(Table7[[#This Row],[Internal Monthly Cost]])</f>
        <v>1</v>
      </c>
    </row>
    <row r="4930" spans="1:25" x14ac:dyDescent="0.2">
      <c r="A4930">
        <v>662</v>
      </c>
      <c r="B4930" t="s">
        <v>4072</v>
      </c>
      <c r="C4930" t="s">
        <v>4072</v>
      </c>
      <c r="D4930" t="s">
        <v>5</v>
      </c>
      <c r="E4930" t="s">
        <v>2481</v>
      </c>
      <c r="F4930" t="s">
        <v>652</v>
      </c>
      <c r="G4930" t="s">
        <v>2482</v>
      </c>
      <c r="H4930" t="s">
        <v>2483</v>
      </c>
      <c r="I4930" t="s">
        <v>2902</v>
      </c>
      <c r="J4930" t="s">
        <v>8</v>
      </c>
      <c r="K4930" t="s">
        <v>124</v>
      </c>
      <c r="M4930">
        <v>24</v>
      </c>
      <c r="N4930" t="s">
        <v>4025</v>
      </c>
      <c r="O4930" t="s">
        <v>4026</v>
      </c>
      <c r="P4930" t="s">
        <v>4027</v>
      </c>
      <c r="Q4930" t="s">
        <v>140</v>
      </c>
      <c r="R4930" t="s">
        <v>811</v>
      </c>
      <c r="S4930" t="s">
        <v>345</v>
      </c>
      <c r="T4930" t="s">
        <v>3975</v>
      </c>
      <c r="U4930" t="s">
        <v>343</v>
      </c>
      <c r="V4930" t="s">
        <v>4079</v>
      </c>
      <c r="X4930" t="str">
        <f>LEFT(Table7[[#This Row],[Month]],4)</f>
        <v>2024</v>
      </c>
      <c r="Y4930">
        <f>SIGN(Table7[[#This Row],[Internal Monthly Cost]])</f>
        <v>1</v>
      </c>
    </row>
    <row r="4931" spans="1:25" x14ac:dyDescent="0.2">
      <c r="A4931">
        <v>665</v>
      </c>
      <c r="B4931" t="s">
        <v>4072</v>
      </c>
      <c r="C4931" t="s">
        <v>4072</v>
      </c>
      <c r="D4931" t="s">
        <v>5</v>
      </c>
      <c r="E4931" t="s">
        <v>1798</v>
      </c>
      <c r="F4931" t="s">
        <v>652</v>
      </c>
      <c r="G4931" t="s">
        <v>1800</v>
      </c>
      <c r="H4931" t="s">
        <v>1801</v>
      </c>
      <c r="I4931" t="s">
        <v>2902</v>
      </c>
      <c r="J4931" t="s">
        <v>8</v>
      </c>
      <c r="K4931" t="s">
        <v>127</v>
      </c>
      <c r="M4931">
        <v>31</v>
      </c>
      <c r="N4931" t="s">
        <v>3908</v>
      </c>
      <c r="O4931" t="s">
        <v>3909</v>
      </c>
      <c r="P4931" t="s">
        <v>3910</v>
      </c>
      <c r="Q4931" t="s">
        <v>140</v>
      </c>
      <c r="R4931" t="s">
        <v>811</v>
      </c>
      <c r="S4931" t="s">
        <v>345</v>
      </c>
      <c r="T4931" t="s">
        <v>3975</v>
      </c>
      <c r="U4931" t="s">
        <v>343</v>
      </c>
      <c r="V4931" t="s">
        <v>3911</v>
      </c>
      <c r="X4931" t="str">
        <f>LEFT(Table7[[#This Row],[Month]],4)</f>
        <v>2024</v>
      </c>
      <c r="Y4931">
        <f>SIGN(Table7[[#This Row],[Internal Monthly Cost]])</f>
        <v>1</v>
      </c>
    </row>
    <row r="4932" spans="1:25" x14ac:dyDescent="0.2">
      <c r="A4932">
        <v>669</v>
      </c>
      <c r="B4932" t="s">
        <v>4072</v>
      </c>
      <c r="C4932" t="s">
        <v>4072</v>
      </c>
      <c r="D4932" t="s">
        <v>5</v>
      </c>
      <c r="E4932" t="s">
        <v>2818</v>
      </c>
      <c r="F4932" t="s">
        <v>652</v>
      </c>
      <c r="G4932" t="s">
        <v>2819</v>
      </c>
      <c r="H4932" t="s">
        <v>2820</v>
      </c>
      <c r="I4932" t="s">
        <v>2904</v>
      </c>
      <c r="J4932" t="s">
        <v>8</v>
      </c>
      <c r="K4932" t="s">
        <v>127</v>
      </c>
      <c r="M4932">
        <v>29</v>
      </c>
      <c r="N4932" t="s">
        <v>1487</v>
      </c>
      <c r="O4932" t="s">
        <v>1486</v>
      </c>
      <c r="P4932" t="s">
        <v>1488</v>
      </c>
      <c r="Q4932" t="s">
        <v>140</v>
      </c>
      <c r="R4932" t="s">
        <v>811</v>
      </c>
      <c r="S4932" t="s">
        <v>345</v>
      </c>
      <c r="T4932" t="s">
        <v>3975</v>
      </c>
      <c r="U4932" t="s">
        <v>343</v>
      </c>
      <c r="V4932" t="s">
        <v>382</v>
      </c>
      <c r="X4932" t="str">
        <f>LEFT(Table7[[#This Row],[Month]],4)</f>
        <v>2024</v>
      </c>
      <c r="Y4932">
        <f>SIGN(Table7[[#This Row],[Internal Monthly Cost]])</f>
        <v>1</v>
      </c>
    </row>
    <row r="4933" spans="1:25" x14ac:dyDescent="0.2">
      <c r="A4933">
        <v>704</v>
      </c>
      <c r="B4933" t="s">
        <v>4072</v>
      </c>
      <c r="C4933" t="s">
        <v>4072</v>
      </c>
      <c r="D4933" t="s">
        <v>5</v>
      </c>
      <c r="E4933" t="s">
        <v>3035</v>
      </c>
      <c r="F4933" t="s">
        <v>652</v>
      </c>
      <c r="G4933" t="s">
        <v>3036</v>
      </c>
      <c r="H4933" t="s">
        <v>2980</v>
      </c>
      <c r="I4933" t="s">
        <v>3077</v>
      </c>
      <c r="J4933" t="s">
        <v>8</v>
      </c>
      <c r="K4933" t="s">
        <v>127</v>
      </c>
      <c r="M4933">
        <v>30</v>
      </c>
      <c r="N4933" t="s">
        <v>1579</v>
      </c>
      <c r="O4933" t="s">
        <v>1578</v>
      </c>
      <c r="P4933" t="s">
        <v>1580</v>
      </c>
      <c r="Q4933" t="s">
        <v>140</v>
      </c>
      <c r="R4933" t="s">
        <v>811</v>
      </c>
      <c r="S4933" t="s">
        <v>360</v>
      </c>
      <c r="T4933" t="s">
        <v>3975</v>
      </c>
      <c r="U4933" t="s">
        <v>343</v>
      </c>
      <c r="V4933" t="s">
        <v>1581</v>
      </c>
      <c r="X4933" t="str">
        <f>LEFT(Table7[[#This Row],[Month]],4)</f>
        <v>2024</v>
      </c>
      <c r="Y4933">
        <f>SIGN(Table7[[#This Row],[Internal Monthly Cost]])</f>
        <v>1</v>
      </c>
    </row>
    <row r="4934" spans="1:25" x14ac:dyDescent="0.2">
      <c r="A4934">
        <v>703</v>
      </c>
      <c r="B4934" t="s">
        <v>4072</v>
      </c>
      <c r="C4934" t="s">
        <v>4072</v>
      </c>
      <c r="D4934" t="s">
        <v>5</v>
      </c>
      <c r="E4934" t="s">
        <v>2951</v>
      </c>
      <c r="F4934" t="s">
        <v>652</v>
      </c>
      <c r="G4934" t="s">
        <v>2952</v>
      </c>
      <c r="H4934" t="s">
        <v>2953</v>
      </c>
      <c r="I4934" t="s">
        <v>3056</v>
      </c>
      <c r="J4934" t="s">
        <v>8</v>
      </c>
      <c r="K4934" t="s">
        <v>124</v>
      </c>
      <c r="M4934">
        <v>31</v>
      </c>
      <c r="N4934" t="s">
        <v>3426</v>
      </c>
      <c r="O4934" t="s">
        <v>3427</v>
      </c>
      <c r="P4934" t="s">
        <v>3428</v>
      </c>
      <c r="Q4934" t="s">
        <v>139</v>
      </c>
      <c r="R4934" t="s">
        <v>811</v>
      </c>
      <c r="S4934" t="s">
        <v>345</v>
      </c>
      <c r="T4934" t="s">
        <v>3975</v>
      </c>
      <c r="U4934" t="s">
        <v>343</v>
      </c>
      <c r="V4934" t="s">
        <v>3429</v>
      </c>
      <c r="X4934" t="str">
        <f>LEFT(Table7[[#This Row],[Month]],4)</f>
        <v>2024</v>
      </c>
      <c r="Y4934">
        <f>SIGN(Table7[[#This Row],[Internal Monthly Cost]])</f>
        <v>1</v>
      </c>
    </row>
    <row r="4935" spans="1:25" x14ac:dyDescent="0.2">
      <c r="A4935">
        <v>709</v>
      </c>
      <c r="B4935" t="s">
        <v>4072</v>
      </c>
      <c r="C4935" t="s">
        <v>4072</v>
      </c>
      <c r="D4935" t="s">
        <v>5</v>
      </c>
      <c r="E4935" t="s">
        <v>3346</v>
      </c>
      <c r="F4935" t="s">
        <v>652</v>
      </c>
      <c r="G4935" t="s">
        <v>3058</v>
      </c>
      <c r="H4935" t="s">
        <v>3059</v>
      </c>
      <c r="I4935" t="s">
        <v>3077</v>
      </c>
      <c r="J4935" t="s">
        <v>8</v>
      </c>
      <c r="K4935" t="s">
        <v>124</v>
      </c>
      <c r="M4935">
        <v>30</v>
      </c>
      <c r="N4935" t="s">
        <v>322</v>
      </c>
      <c r="O4935" t="s">
        <v>323</v>
      </c>
      <c r="P4935" t="s">
        <v>324</v>
      </c>
      <c r="Q4935" t="s">
        <v>171</v>
      </c>
      <c r="R4935" t="s">
        <v>811</v>
      </c>
      <c r="S4935" t="s">
        <v>345</v>
      </c>
      <c r="T4935" t="s">
        <v>3984</v>
      </c>
      <c r="U4935" t="s">
        <v>343</v>
      </c>
      <c r="V4935" t="s">
        <v>413</v>
      </c>
      <c r="X4935" t="str">
        <f>LEFT(Table7[[#This Row],[Month]],4)</f>
        <v>2024</v>
      </c>
      <c r="Y4935">
        <f>SIGN(Table7[[#This Row],[Internal Monthly Cost]])</f>
        <v>1</v>
      </c>
    </row>
    <row r="4936" spans="1:25" x14ac:dyDescent="0.2">
      <c r="A4936">
        <v>705</v>
      </c>
      <c r="B4936" t="s">
        <v>4072</v>
      </c>
      <c r="C4936" t="s">
        <v>4072</v>
      </c>
      <c r="D4936" t="s">
        <v>5</v>
      </c>
      <c r="E4936" t="s">
        <v>2978</v>
      </c>
      <c r="F4936" t="s">
        <v>652</v>
      </c>
      <c r="G4936" t="s">
        <v>2979</v>
      </c>
      <c r="H4936" t="s">
        <v>2980</v>
      </c>
      <c r="I4936" t="s">
        <v>3077</v>
      </c>
      <c r="J4936" t="s">
        <v>8</v>
      </c>
      <c r="K4936" t="s">
        <v>127</v>
      </c>
      <c r="M4936">
        <v>30</v>
      </c>
      <c r="N4936" t="s">
        <v>3183</v>
      </c>
      <c r="O4936" t="s">
        <v>3184</v>
      </c>
      <c r="P4936" t="s">
        <v>3185</v>
      </c>
      <c r="Q4936" t="s">
        <v>140</v>
      </c>
      <c r="R4936" t="s">
        <v>811</v>
      </c>
      <c r="S4936" t="s">
        <v>345</v>
      </c>
      <c r="T4936" t="s">
        <v>3975</v>
      </c>
      <c r="U4936" t="s">
        <v>343</v>
      </c>
      <c r="V4936" t="s">
        <v>3186</v>
      </c>
      <c r="X4936" t="str">
        <f>LEFT(Table7[[#This Row],[Month]],4)</f>
        <v>2024</v>
      </c>
      <c r="Y4936">
        <f>SIGN(Table7[[#This Row],[Internal Monthly Cost]])</f>
        <v>1</v>
      </c>
    </row>
    <row r="4937" spans="1:25" x14ac:dyDescent="0.2">
      <c r="A4937">
        <v>715</v>
      </c>
      <c r="B4937" t="s">
        <v>4072</v>
      </c>
      <c r="C4937" t="s">
        <v>4072</v>
      </c>
      <c r="D4937" t="s">
        <v>5</v>
      </c>
      <c r="E4937" t="s">
        <v>3154</v>
      </c>
      <c r="F4937" t="s">
        <v>652</v>
      </c>
      <c r="G4937" t="s">
        <v>3155</v>
      </c>
      <c r="H4937" t="s">
        <v>3156</v>
      </c>
      <c r="I4937" t="s">
        <v>3187</v>
      </c>
      <c r="J4937" t="s">
        <v>8</v>
      </c>
      <c r="K4937" t="s">
        <v>127</v>
      </c>
      <c r="M4937">
        <v>31</v>
      </c>
      <c r="N4937" t="s">
        <v>3188</v>
      </c>
      <c r="O4937" t="s">
        <v>3189</v>
      </c>
      <c r="P4937" t="s">
        <v>3190</v>
      </c>
      <c r="Q4937" t="s">
        <v>140</v>
      </c>
      <c r="R4937" t="s">
        <v>811</v>
      </c>
      <c r="S4937" t="s">
        <v>345</v>
      </c>
      <c r="T4937" t="s">
        <v>3975</v>
      </c>
      <c r="U4937" t="s">
        <v>343</v>
      </c>
      <c r="V4937" t="s">
        <v>3191</v>
      </c>
      <c r="X4937" t="str">
        <f>LEFT(Table7[[#This Row],[Month]],4)</f>
        <v>2024</v>
      </c>
      <c r="Y4937">
        <f>SIGN(Table7[[#This Row],[Internal Monthly Cost]])</f>
        <v>1</v>
      </c>
    </row>
    <row r="4938" spans="1:25" x14ac:dyDescent="0.2">
      <c r="A4938">
        <v>714</v>
      </c>
      <c r="B4938" t="s">
        <v>4072</v>
      </c>
      <c r="C4938" t="s">
        <v>4072</v>
      </c>
      <c r="D4938" t="s">
        <v>5</v>
      </c>
      <c r="E4938" t="s">
        <v>3170</v>
      </c>
      <c r="F4938" t="s">
        <v>652</v>
      </c>
      <c r="G4938" t="s">
        <v>3171</v>
      </c>
      <c r="H4938" t="s">
        <v>3156</v>
      </c>
      <c r="I4938" t="s">
        <v>3187</v>
      </c>
      <c r="J4938" t="s">
        <v>8</v>
      </c>
      <c r="K4938" t="s">
        <v>124</v>
      </c>
      <c r="M4938">
        <v>31</v>
      </c>
      <c r="N4938" t="s">
        <v>2741</v>
      </c>
      <c r="O4938" t="s">
        <v>2740</v>
      </c>
      <c r="P4938" t="s">
        <v>2742</v>
      </c>
      <c r="Q4938" t="s">
        <v>139</v>
      </c>
      <c r="R4938" t="s">
        <v>811</v>
      </c>
      <c r="S4938" t="s">
        <v>345</v>
      </c>
      <c r="T4938" t="s">
        <v>3996</v>
      </c>
      <c r="U4938" t="s">
        <v>343</v>
      </c>
      <c r="V4938" t="s">
        <v>344</v>
      </c>
      <c r="X4938" t="str">
        <f>LEFT(Table7[[#This Row],[Month]],4)</f>
        <v>2024</v>
      </c>
      <c r="Y4938">
        <f>SIGN(Table7[[#This Row],[Internal Monthly Cost]])</f>
        <v>1</v>
      </c>
    </row>
    <row r="4939" spans="1:25" x14ac:dyDescent="0.2">
      <c r="A4939">
        <v>713</v>
      </c>
      <c r="B4939" t="s">
        <v>4072</v>
      </c>
      <c r="C4939" t="s">
        <v>4072</v>
      </c>
      <c r="D4939" t="s">
        <v>5</v>
      </c>
      <c r="E4939" t="s">
        <v>3107</v>
      </c>
      <c r="F4939" t="s">
        <v>652</v>
      </c>
      <c r="G4939" t="s">
        <v>3108</v>
      </c>
      <c r="H4939" t="s">
        <v>3109</v>
      </c>
      <c r="I4939" t="s">
        <v>3151</v>
      </c>
      <c r="J4939" t="s">
        <v>8</v>
      </c>
      <c r="K4939" t="s">
        <v>127</v>
      </c>
      <c r="M4939">
        <v>30</v>
      </c>
      <c r="N4939" t="s">
        <v>35</v>
      </c>
      <c r="O4939" t="s">
        <v>203</v>
      </c>
      <c r="P4939" t="s">
        <v>36</v>
      </c>
      <c r="Q4939" t="s">
        <v>140</v>
      </c>
      <c r="R4939" t="s">
        <v>811</v>
      </c>
      <c r="S4939" t="s">
        <v>360</v>
      </c>
      <c r="T4939" t="s">
        <v>3975</v>
      </c>
      <c r="U4939" t="s">
        <v>343</v>
      </c>
      <c r="V4939" t="s">
        <v>351</v>
      </c>
      <c r="X4939" t="str">
        <f>LEFT(Table7[[#This Row],[Month]],4)</f>
        <v>2024</v>
      </c>
      <c r="Y4939">
        <f>SIGN(Table7[[#This Row],[Internal Monthly Cost]])</f>
        <v>1</v>
      </c>
    </row>
    <row r="4940" spans="1:25" x14ac:dyDescent="0.2">
      <c r="A4940">
        <v>721</v>
      </c>
      <c r="B4940" t="s">
        <v>4072</v>
      </c>
      <c r="C4940" t="s">
        <v>4072</v>
      </c>
      <c r="D4940" t="s">
        <v>5</v>
      </c>
      <c r="E4940" t="s">
        <v>3275</v>
      </c>
      <c r="F4940" t="s">
        <v>652</v>
      </c>
      <c r="G4940" t="s">
        <v>3270</v>
      </c>
      <c r="H4940" t="s">
        <v>3296</v>
      </c>
      <c r="I4940" t="s">
        <v>3294</v>
      </c>
      <c r="J4940" t="s">
        <v>4</v>
      </c>
      <c r="K4940" t="s">
        <v>127</v>
      </c>
      <c r="M4940">
        <v>31</v>
      </c>
      <c r="X4940" t="str">
        <f>LEFT(Table7[[#This Row],[Month]],4)</f>
        <v>2024</v>
      </c>
      <c r="Y4940">
        <f>SIGN(Table7[[#This Row],[Internal Monthly Cost]])</f>
        <v>1</v>
      </c>
    </row>
    <row r="4941" spans="1:25" x14ac:dyDescent="0.2">
      <c r="A4941">
        <v>720</v>
      </c>
      <c r="B4941" t="s">
        <v>4072</v>
      </c>
      <c r="C4941" t="s">
        <v>4072</v>
      </c>
      <c r="D4941" t="s">
        <v>5</v>
      </c>
      <c r="E4941" t="s">
        <v>3273</v>
      </c>
      <c r="F4941" t="s">
        <v>652</v>
      </c>
      <c r="G4941" t="s">
        <v>3272</v>
      </c>
      <c r="H4941" t="s">
        <v>3295</v>
      </c>
      <c r="I4941" t="s">
        <v>3294</v>
      </c>
      <c r="J4941" t="s">
        <v>8</v>
      </c>
      <c r="K4941" t="s">
        <v>124</v>
      </c>
      <c r="M4941">
        <v>31</v>
      </c>
      <c r="N4941" t="s">
        <v>2191</v>
      </c>
      <c r="O4941" t="s">
        <v>2190</v>
      </c>
      <c r="P4941" t="s">
        <v>2192</v>
      </c>
      <c r="Q4941" t="s">
        <v>139</v>
      </c>
      <c r="R4941" t="s">
        <v>811</v>
      </c>
      <c r="S4941" t="s">
        <v>360</v>
      </c>
      <c r="T4941" t="s">
        <v>3975</v>
      </c>
      <c r="U4941" t="s">
        <v>343</v>
      </c>
      <c r="V4941" t="s">
        <v>2193</v>
      </c>
      <c r="X4941" t="str">
        <f>LEFT(Table7[[#This Row],[Month]],4)</f>
        <v>2024</v>
      </c>
      <c r="Y4941">
        <f>SIGN(Table7[[#This Row],[Internal Monthly Cost]])</f>
        <v>1</v>
      </c>
    </row>
    <row r="4942" spans="1:25" x14ac:dyDescent="0.2">
      <c r="A4942">
        <v>719</v>
      </c>
      <c r="B4942" t="s">
        <v>4072</v>
      </c>
      <c r="C4942" t="s">
        <v>4072</v>
      </c>
      <c r="D4942" t="s">
        <v>5</v>
      </c>
      <c r="E4942" t="s">
        <v>3192</v>
      </c>
      <c r="F4942" t="s">
        <v>652</v>
      </c>
      <c r="G4942" t="s">
        <v>3193</v>
      </c>
      <c r="H4942" t="s">
        <v>3194</v>
      </c>
      <c r="I4942" t="s">
        <v>3269</v>
      </c>
      <c r="J4942" t="s">
        <v>8</v>
      </c>
      <c r="K4942" t="s">
        <v>127</v>
      </c>
      <c r="M4942">
        <v>31</v>
      </c>
      <c r="N4942" t="s">
        <v>295</v>
      </c>
      <c r="O4942" t="s">
        <v>296</v>
      </c>
      <c r="P4942" t="s">
        <v>297</v>
      </c>
      <c r="Q4942" t="s">
        <v>140</v>
      </c>
      <c r="R4942" t="s">
        <v>811</v>
      </c>
      <c r="S4942" t="s">
        <v>345</v>
      </c>
      <c r="T4942" t="s">
        <v>3975</v>
      </c>
      <c r="U4942" t="s">
        <v>343</v>
      </c>
      <c r="V4942" t="s">
        <v>411</v>
      </c>
      <c r="X4942" t="str">
        <f>LEFT(Table7[[#This Row],[Month]],4)</f>
        <v>2024</v>
      </c>
      <c r="Y4942">
        <f>SIGN(Table7[[#This Row],[Internal Monthly Cost]])</f>
        <v>1</v>
      </c>
    </row>
    <row r="4943" spans="1:25" x14ac:dyDescent="0.2">
      <c r="A4943">
        <v>740</v>
      </c>
      <c r="B4943" t="s">
        <v>4072</v>
      </c>
      <c r="C4943" t="s">
        <v>4072</v>
      </c>
      <c r="D4943" t="s">
        <v>5</v>
      </c>
      <c r="E4943" t="s">
        <v>3505</v>
      </c>
      <c r="F4943" t="s">
        <v>652</v>
      </c>
      <c r="G4943" t="s">
        <v>3507</v>
      </c>
      <c r="H4943" t="s">
        <v>3508</v>
      </c>
      <c r="I4943" t="s">
        <v>3517</v>
      </c>
      <c r="J4943" t="s">
        <v>8</v>
      </c>
      <c r="K4943" t="s">
        <v>123</v>
      </c>
      <c r="M4943">
        <v>34</v>
      </c>
      <c r="N4943" t="s">
        <v>1101</v>
      </c>
      <c r="O4943" t="s">
        <v>1100</v>
      </c>
      <c r="P4943" t="s">
        <v>1102</v>
      </c>
      <c r="Q4943" t="s">
        <v>171</v>
      </c>
      <c r="R4943" t="s">
        <v>138</v>
      </c>
      <c r="S4943" t="s">
        <v>345</v>
      </c>
      <c r="T4943" t="s">
        <v>1103</v>
      </c>
      <c r="U4943" t="s">
        <v>343</v>
      </c>
      <c r="V4943" t="s">
        <v>1104</v>
      </c>
      <c r="X4943" t="str">
        <f>LEFT(Table7[[#This Row],[Month]],4)</f>
        <v>2024</v>
      </c>
      <c r="Y4943">
        <f>SIGN(Table7[[#This Row],[Internal Monthly Cost]])</f>
        <v>1</v>
      </c>
    </row>
    <row r="4944" spans="1:25" x14ac:dyDescent="0.2">
      <c r="A4944">
        <v>751</v>
      </c>
      <c r="B4944" t="s">
        <v>4072</v>
      </c>
      <c r="C4944" t="s">
        <v>4072</v>
      </c>
      <c r="D4944" t="s">
        <v>5</v>
      </c>
      <c r="E4944" t="s">
        <v>3602</v>
      </c>
      <c r="F4944" t="s">
        <v>652</v>
      </c>
      <c r="G4944" t="s">
        <v>3603</v>
      </c>
      <c r="H4944" t="s">
        <v>505</v>
      </c>
      <c r="J4944" t="s">
        <v>8</v>
      </c>
      <c r="K4944" t="s">
        <v>127</v>
      </c>
      <c r="M4944">
        <v>34</v>
      </c>
      <c r="N4944" t="s">
        <v>3607</v>
      </c>
      <c r="O4944" t="s">
        <v>3606</v>
      </c>
      <c r="P4944" t="s">
        <v>3608</v>
      </c>
      <c r="Q4944" t="s">
        <v>140</v>
      </c>
      <c r="R4944" t="s">
        <v>811</v>
      </c>
      <c r="S4944" t="s">
        <v>345</v>
      </c>
      <c r="T4944" t="s">
        <v>3975</v>
      </c>
      <c r="U4944" t="s">
        <v>343</v>
      </c>
      <c r="V4944" t="s">
        <v>3609</v>
      </c>
      <c r="X4944" t="str">
        <f>LEFT(Table7[[#This Row],[Month]],4)</f>
        <v>2024</v>
      </c>
      <c r="Y4944">
        <f>SIGN(Table7[[#This Row],[Internal Monthly Cost]])</f>
        <v>1</v>
      </c>
    </row>
    <row r="4945" spans="1:25" x14ac:dyDescent="0.2">
      <c r="A4945">
        <v>759</v>
      </c>
      <c r="B4945" t="s">
        <v>4072</v>
      </c>
      <c r="C4945" t="s">
        <v>4072</v>
      </c>
      <c r="D4945" t="s">
        <v>5</v>
      </c>
      <c r="E4945" t="s">
        <v>3847</v>
      </c>
      <c r="F4945" t="s">
        <v>652</v>
      </c>
      <c r="G4945" t="s">
        <v>3821</v>
      </c>
      <c r="H4945" t="s">
        <v>3822</v>
      </c>
      <c r="I4945" t="s">
        <v>3848</v>
      </c>
      <c r="J4945" t="s">
        <v>8</v>
      </c>
      <c r="K4945" t="s">
        <v>127</v>
      </c>
      <c r="M4945">
        <v>39</v>
      </c>
      <c r="N4945" t="s">
        <v>1011</v>
      </c>
      <c r="O4945" t="s">
        <v>1010</v>
      </c>
      <c r="P4945" t="s">
        <v>1012</v>
      </c>
      <c r="Q4945" t="s">
        <v>140</v>
      </c>
      <c r="R4945" t="s">
        <v>811</v>
      </c>
      <c r="S4945" t="s">
        <v>360</v>
      </c>
      <c r="T4945" t="s">
        <v>3627</v>
      </c>
      <c r="U4945" t="s">
        <v>343</v>
      </c>
      <c r="V4945" t="s">
        <v>1013</v>
      </c>
      <c r="X4945" t="str">
        <f>LEFT(Table7[[#This Row],[Month]],4)</f>
        <v>2024</v>
      </c>
      <c r="Y4945">
        <f>SIGN(Table7[[#This Row],[Internal Monthly Cost]])</f>
        <v>1</v>
      </c>
    </row>
    <row r="4946" spans="1:25" x14ac:dyDescent="0.2">
      <c r="A4946">
        <v>755</v>
      </c>
      <c r="B4946" t="s">
        <v>4072</v>
      </c>
      <c r="C4946" t="s">
        <v>4072</v>
      </c>
      <c r="D4946" t="s">
        <v>5</v>
      </c>
      <c r="E4946" t="s">
        <v>3747</v>
      </c>
      <c r="F4946" t="s">
        <v>652</v>
      </c>
      <c r="G4946" t="s">
        <v>3603</v>
      </c>
      <c r="H4946" t="s">
        <v>3748</v>
      </c>
      <c r="I4946" t="s">
        <v>3825</v>
      </c>
      <c r="J4946" t="s">
        <v>8</v>
      </c>
      <c r="K4946" t="s">
        <v>127</v>
      </c>
      <c r="M4946">
        <v>35</v>
      </c>
      <c r="N4946" t="s">
        <v>1188</v>
      </c>
      <c r="O4946" t="s">
        <v>1187</v>
      </c>
      <c r="P4946" t="s">
        <v>1189</v>
      </c>
      <c r="Q4946" t="s">
        <v>140</v>
      </c>
      <c r="R4946" t="s">
        <v>811</v>
      </c>
      <c r="S4946" t="s">
        <v>345</v>
      </c>
      <c r="T4946" t="s">
        <v>3975</v>
      </c>
      <c r="U4946" t="s">
        <v>343</v>
      </c>
      <c r="V4946" t="s">
        <v>1190</v>
      </c>
      <c r="X4946" t="str">
        <f>LEFT(Table7[[#This Row],[Month]],4)</f>
        <v>2024</v>
      </c>
      <c r="Y4946">
        <f>SIGN(Table7[[#This Row],[Internal Monthly Cost]])</f>
        <v>1</v>
      </c>
    </row>
    <row r="4947" spans="1:25" x14ac:dyDescent="0.2">
      <c r="A4947">
        <v>729</v>
      </c>
      <c r="B4947" t="s">
        <v>4072</v>
      </c>
      <c r="C4947" t="s">
        <v>4072</v>
      </c>
      <c r="D4947" t="s">
        <v>725</v>
      </c>
      <c r="E4947" t="s">
        <v>3380</v>
      </c>
      <c r="F4947" t="s">
        <v>652</v>
      </c>
      <c r="G4947" t="s">
        <v>4073</v>
      </c>
      <c r="H4947" t="s">
        <v>3733</v>
      </c>
      <c r="J4947" t="s">
        <v>8</v>
      </c>
      <c r="K4947" t="s">
        <v>123</v>
      </c>
      <c r="M4947">
        <v>14</v>
      </c>
      <c r="X4947" t="str">
        <f>LEFT(Table7[[#This Row],[Month]],4)</f>
        <v>2024</v>
      </c>
      <c r="Y4947">
        <f>SIGN(Table7[[#This Row],[Internal Monthly Cost]])</f>
        <v>1</v>
      </c>
    </row>
    <row r="4948" spans="1:25" x14ac:dyDescent="0.2">
      <c r="A4948">
        <v>762</v>
      </c>
      <c r="B4948" t="s">
        <v>4072</v>
      </c>
      <c r="C4948" t="s">
        <v>4072</v>
      </c>
      <c r="D4948" t="s">
        <v>5</v>
      </c>
      <c r="E4948" t="s">
        <v>3871</v>
      </c>
      <c r="F4948" t="s">
        <v>652</v>
      </c>
      <c r="G4948" t="s">
        <v>3930</v>
      </c>
      <c r="H4948" t="s">
        <v>3879</v>
      </c>
      <c r="I4948" t="s">
        <v>3931</v>
      </c>
      <c r="J4948" t="s">
        <v>8</v>
      </c>
      <c r="K4948" t="s">
        <v>123</v>
      </c>
      <c r="M4948">
        <v>63</v>
      </c>
      <c r="N4948" t="s">
        <v>3913</v>
      </c>
      <c r="O4948" t="s">
        <v>3912</v>
      </c>
      <c r="P4948" t="s">
        <v>3914</v>
      </c>
      <c r="Q4948" t="s">
        <v>171</v>
      </c>
      <c r="R4948" t="s">
        <v>811</v>
      </c>
      <c r="S4948" t="s">
        <v>345</v>
      </c>
      <c r="T4948" t="s">
        <v>4083</v>
      </c>
      <c r="U4948" t="s">
        <v>343</v>
      </c>
      <c r="V4948" t="s">
        <v>3998</v>
      </c>
      <c r="X4948" t="str">
        <f>LEFT(Table7[[#This Row],[Month]],4)</f>
        <v>2024</v>
      </c>
      <c r="Y4948">
        <f>SIGN(Table7[[#This Row],[Internal Monthly Cost]])</f>
        <v>1</v>
      </c>
    </row>
    <row r="4949" spans="1:25" x14ac:dyDescent="0.2">
      <c r="A4949">
        <v>584</v>
      </c>
      <c r="B4949" t="s">
        <v>4072</v>
      </c>
      <c r="C4949" t="s">
        <v>4072</v>
      </c>
      <c r="D4949" t="s">
        <v>5</v>
      </c>
      <c r="E4949" t="s">
        <v>2419</v>
      </c>
      <c r="F4949" t="s">
        <v>652</v>
      </c>
      <c r="G4949" t="s">
        <v>4069</v>
      </c>
      <c r="H4949" t="s">
        <v>3010</v>
      </c>
      <c r="I4949" t="s">
        <v>183</v>
      </c>
      <c r="J4949" t="s">
        <v>8</v>
      </c>
      <c r="K4949" t="s">
        <v>130</v>
      </c>
      <c r="M4949">
        <v>13</v>
      </c>
      <c r="N4949" t="s">
        <v>172</v>
      </c>
      <c r="O4949" t="s">
        <v>260</v>
      </c>
      <c r="P4949" t="s">
        <v>173</v>
      </c>
      <c r="Q4949" t="s">
        <v>142</v>
      </c>
      <c r="R4949" t="s">
        <v>141</v>
      </c>
      <c r="S4949" t="s">
        <v>345</v>
      </c>
      <c r="T4949" t="s">
        <v>3985</v>
      </c>
      <c r="U4949" t="s">
        <v>343</v>
      </c>
      <c r="V4949" t="s">
        <v>394</v>
      </c>
      <c r="X4949" t="str">
        <f>LEFT(Table7[[#This Row],[Month]],4)</f>
        <v>2024</v>
      </c>
      <c r="Y4949">
        <f>SIGN(Table7[[#This Row],[Internal Monthly Cost]])</f>
        <v>1</v>
      </c>
    </row>
    <row r="4950" spans="1:25" x14ac:dyDescent="0.2">
      <c r="A4950">
        <v>586</v>
      </c>
      <c r="B4950" t="s">
        <v>4072</v>
      </c>
      <c r="C4950" t="s">
        <v>4072</v>
      </c>
      <c r="D4950" t="s">
        <v>5</v>
      </c>
      <c r="E4950" t="s">
        <v>2505</v>
      </c>
      <c r="F4950" t="s">
        <v>652</v>
      </c>
      <c r="G4950" t="s">
        <v>4071</v>
      </c>
      <c r="H4950" t="s">
        <v>3017</v>
      </c>
      <c r="I4950" t="s">
        <v>183</v>
      </c>
      <c r="J4950" t="s">
        <v>8</v>
      </c>
      <c r="K4950" t="s">
        <v>123</v>
      </c>
      <c r="M4950">
        <v>8</v>
      </c>
      <c r="N4950" t="s">
        <v>166</v>
      </c>
      <c r="O4950" t="s">
        <v>206</v>
      </c>
      <c r="P4950" t="s">
        <v>167</v>
      </c>
      <c r="Q4950" t="s">
        <v>171</v>
      </c>
      <c r="R4950" t="s">
        <v>138</v>
      </c>
      <c r="S4950" t="s">
        <v>345</v>
      </c>
      <c r="T4950" t="s">
        <v>380</v>
      </c>
      <c r="U4950" t="s">
        <v>343</v>
      </c>
      <c r="V4950" t="s">
        <v>397</v>
      </c>
      <c r="X4950" t="str">
        <f>LEFT(Table7[[#This Row],[Month]],4)</f>
        <v>2024</v>
      </c>
      <c r="Y4950">
        <f>SIGN(Table7[[#This Row],[Internal Monthly Cost]])</f>
        <v>1</v>
      </c>
    </row>
    <row r="4951" spans="1:25" x14ac:dyDescent="0.2">
      <c r="A4951">
        <v>666</v>
      </c>
      <c r="B4951" t="s">
        <v>4072</v>
      </c>
      <c r="C4951" t="s">
        <v>4072</v>
      </c>
      <c r="D4951" t="s">
        <v>5</v>
      </c>
      <c r="E4951" t="s">
        <v>2810</v>
      </c>
      <c r="F4951" t="s">
        <v>652</v>
      </c>
      <c r="G4951" t="s">
        <v>2813</v>
      </c>
      <c r="H4951" t="s">
        <v>2814</v>
      </c>
      <c r="I4951" t="s">
        <v>2903</v>
      </c>
      <c r="J4951" t="s">
        <v>8</v>
      </c>
      <c r="K4951" t="s">
        <v>130</v>
      </c>
      <c r="M4951">
        <v>37</v>
      </c>
      <c r="N4951" t="s">
        <v>3841</v>
      </c>
      <c r="O4951" t="s">
        <v>3840</v>
      </c>
      <c r="P4951" t="s">
        <v>3842</v>
      </c>
      <c r="Q4951" t="s">
        <v>142</v>
      </c>
      <c r="R4951" t="s">
        <v>141</v>
      </c>
      <c r="S4951" t="s">
        <v>345</v>
      </c>
      <c r="T4951" t="s">
        <v>3985</v>
      </c>
      <c r="U4951" t="s">
        <v>343</v>
      </c>
      <c r="V4951" t="s">
        <v>3844</v>
      </c>
      <c r="X4951" t="str">
        <f>LEFT(Table7[[#This Row],[Month]],4)</f>
        <v>2024</v>
      </c>
      <c r="Y4951">
        <f>SIGN(Table7[[#This Row],[Internal Monthly Cost]])</f>
        <v>1</v>
      </c>
    </row>
    <row r="4952" spans="1:25" x14ac:dyDescent="0.2">
      <c r="A4952">
        <v>648</v>
      </c>
      <c r="B4952" t="s">
        <v>4072</v>
      </c>
      <c r="C4952" t="s">
        <v>4072</v>
      </c>
      <c r="D4952" t="s">
        <v>5</v>
      </c>
      <c r="E4952" t="s">
        <v>2713</v>
      </c>
      <c r="F4952" t="s">
        <v>652</v>
      </c>
      <c r="G4952" t="s">
        <v>2703</v>
      </c>
      <c r="H4952" t="s">
        <v>2717</v>
      </c>
      <c r="I4952" t="s">
        <v>2901</v>
      </c>
      <c r="J4952" t="s">
        <v>8</v>
      </c>
      <c r="K4952" t="s">
        <v>130</v>
      </c>
      <c r="M4952">
        <v>39</v>
      </c>
      <c r="N4952" t="s">
        <v>301</v>
      </c>
      <c r="O4952" t="s">
        <v>302</v>
      </c>
      <c r="P4952" t="s">
        <v>303</v>
      </c>
      <c r="Q4952" t="s">
        <v>142</v>
      </c>
      <c r="R4952" t="s">
        <v>141</v>
      </c>
      <c r="S4952" t="s">
        <v>345</v>
      </c>
      <c r="T4952" t="s">
        <v>3985</v>
      </c>
      <c r="U4952" t="s">
        <v>343</v>
      </c>
      <c r="V4952" t="s">
        <v>412</v>
      </c>
      <c r="X4952" t="str">
        <f>LEFT(Table7[[#This Row],[Month]],4)</f>
        <v>2024</v>
      </c>
      <c r="Y4952">
        <f>SIGN(Table7[[#This Row],[Internal Monthly Cost]])</f>
        <v>1</v>
      </c>
    </row>
    <row r="4953" spans="1:25" x14ac:dyDescent="0.2">
      <c r="A4953">
        <v>656</v>
      </c>
      <c r="B4953" t="s">
        <v>4072</v>
      </c>
      <c r="C4953" t="s">
        <v>4072</v>
      </c>
      <c r="D4953" t="s">
        <v>5</v>
      </c>
      <c r="E4953" t="s">
        <v>2725</v>
      </c>
      <c r="F4953" t="s">
        <v>652</v>
      </c>
      <c r="G4953" t="s">
        <v>2940</v>
      </c>
      <c r="H4953" t="s">
        <v>2717</v>
      </c>
      <c r="I4953" t="s">
        <v>2901</v>
      </c>
      <c r="J4953" t="s">
        <v>4</v>
      </c>
      <c r="K4953" t="s">
        <v>130</v>
      </c>
      <c r="M4953">
        <v>39</v>
      </c>
      <c r="X4953" t="str">
        <f>LEFT(Table7[[#This Row],[Month]],4)</f>
        <v>2024</v>
      </c>
      <c r="Y4953">
        <f>SIGN(Table7[[#This Row],[Internal Monthly Cost]])</f>
        <v>1</v>
      </c>
    </row>
    <row r="4954" spans="1:25" x14ac:dyDescent="0.2">
      <c r="A4954">
        <v>658</v>
      </c>
      <c r="B4954" t="s">
        <v>4072</v>
      </c>
      <c r="C4954" t="s">
        <v>4072</v>
      </c>
      <c r="D4954" t="s">
        <v>5</v>
      </c>
      <c r="E4954" t="s">
        <v>2721</v>
      </c>
      <c r="F4954" t="s">
        <v>652</v>
      </c>
      <c r="G4954" t="s">
        <v>2722</v>
      </c>
      <c r="H4954" t="s">
        <v>2717</v>
      </c>
      <c r="I4954" t="s">
        <v>2901</v>
      </c>
      <c r="J4954" t="s">
        <v>8</v>
      </c>
      <c r="K4954" t="s">
        <v>130</v>
      </c>
      <c r="M4954">
        <v>39</v>
      </c>
      <c r="N4954" t="s">
        <v>331</v>
      </c>
      <c r="O4954" t="s">
        <v>332</v>
      </c>
      <c r="P4954" t="s">
        <v>333</v>
      </c>
      <c r="Q4954" t="s">
        <v>142</v>
      </c>
      <c r="R4954" t="s">
        <v>141</v>
      </c>
      <c r="S4954" t="s">
        <v>345</v>
      </c>
      <c r="T4954" t="s">
        <v>3985</v>
      </c>
      <c r="U4954" t="s">
        <v>343</v>
      </c>
      <c r="V4954" t="s">
        <v>414</v>
      </c>
      <c r="X4954" t="str">
        <f>LEFT(Table7[[#This Row],[Month]],4)</f>
        <v>2024</v>
      </c>
      <c r="Y4954">
        <f>SIGN(Table7[[#This Row],[Internal Monthly Cost]])</f>
        <v>1</v>
      </c>
    </row>
    <row r="4955" spans="1:25" x14ac:dyDescent="0.2">
      <c r="A4955">
        <v>636</v>
      </c>
      <c r="B4955" t="s">
        <v>4072</v>
      </c>
      <c r="C4955" t="s">
        <v>4072</v>
      </c>
      <c r="D4955" t="s">
        <v>5</v>
      </c>
      <c r="E4955" t="s">
        <v>844</v>
      </c>
      <c r="F4955" t="s">
        <v>652</v>
      </c>
      <c r="G4955" t="s">
        <v>846</v>
      </c>
      <c r="H4955" t="s">
        <v>847</v>
      </c>
      <c r="I4955" t="s">
        <v>291</v>
      </c>
      <c r="J4955" t="s">
        <v>8</v>
      </c>
      <c r="K4955" t="s">
        <v>123</v>
      </c>
      <c r="M4955">
        <v>35</v>
      </c>
      <c r="N4955" t="s">
        <v>19</v>
      </c>
      <c r="O4955" t="s">
        <v>196</v>
      </c>
      <c r="P4955" t="s">
        <v>20</v>
      </c>
      <c r="Q4955" t="s">
        <v>171</v>
      </c>
      <c r="R4955" t="s">
        <v>138</v>
      </c>
      <c r="S4955" t="s">
        <v>345</v>
      </c>
      <c r="T4955" t="s">
        <v>380</v>
      </c>
      <c r="U4955" t="s">
        <v>343</v>
      </c>
      <c r="V4955" t="s">
        <v>409</v>
      </c>
      <c r="X4955" t="str">
        <f>LEFT(Table7[[#This Row],[Month]],4)</f>
        <v>2024</v>
      </c>
      <c r="Y4955">
        <f>SIGN(Table7[[#This Row],[Internal Monthly Cost]])</f>
        <v>1</v>
      </c>
    </row>
    <row r="4956" spans="1:25" x14ac:dyDescent="0.2">
      <c r="A4956">
        <v>734</v>
      </c>
      <c r="B4956" t="s">
        <v>4072</v>
      </c>
      <c r="C4956" t="s">
        <v>4072</v>
      </c>
      <c r="D4956" t="s">
        <v>5</v>
      </c>
      <c r="E4956" t="s">
        <v>3388</v>
      </c>
      <c r="F4956" t="s">
        <v>652</v>
      </c>
      <c r="G4956" t="s">
        <v>3389</v>
      </c>
      <c r="H4956" t="s">
        <v>3383</v>
      </c>
      <c r="I4956" t="s">
        <v>3430</v>
      </c>
      <c r="J4956" t="s">
        <v>4</v>
      </c>
      <c r="K4956" t="s">
        <v>130</v>
      </c>
      <c r="M4956">
        <v>32</v>
      </c>
      <c r="X4956" t="str">
        <f>LEFT(Table7[[#This Row],[Month]],4)</f>
        <v>2024</v>
      </c>
      <c r="Y4956">
        <f>SIGN(Table7[[#This Row],[Internal Monthly Cost]])</f>
        <v>1</v>
      </c>
    </row>
    <row r="4957" spans="1:25" x14ac:dyDescent="0.2">
      <c r="A4957">
        <v>733</v>
      </c>
      <c r="B4957" t="s">
        <v>4072</v>
      </c>
      <c r="C4957" t="s">
        <v>4072</v>
      </c>
      <c r="D4957" t="s">
        <v>5</v>
      </c>
      <c r="E4957" t="s">
        <v>4034</v>
      </c>
      <c r="F4957" t="s">
        <v>652</v>
      </c>
      <c r="G4957" t="s">
        <v>3387</v>
      </c>
      <c r="H4957" t="s">
        <v>3383</v>
      </c>
      <c r="I4957" t="s">
        <v>3430</v>
      </c>
      <c r="J4957" t="s">
        <v>8</v>
      </c>
      <c r="K4957" t="s">
        <v>130</v>
      </c>
      <c r="M4957">
        <v>32</v>
      </c>
      <c r="N4957" t="s">
        <v>4035</v>
      </c>
      <c r="O4957" t="s">
        <v>4036</v>
      </c>
      <c r="P4957" t="s">
        <v>4037</v>
      </c>
      <c r="Q4957" t="s">
        <v>142</v>
      </c>
      <c r="R4957" t="s">
        <v>141</v>
      </c>
      <c r="S4957" t="s">
        <v>345</v>
      </c>
      <c r="T4957" t="s">
        <v>3985</v>
      </c>
      <c r="U4957" t="s">
        <v>343</v>
      </c>
      <c r="V4957" t="s">
        <v>4038</v>
      </c>
      <c r="X4957" t="str">
        <f>LEFT(Table7[[#This Row],[Month]],4)</f>
        <v>2024</v>
      </c>
      <c r="Y4957">
        <f>SIGN(Table7[[#This Row],[Internal Monthly Cost]])</f>
        <v>1</v>
      </c>
    </row>
    <row r="4958" spans="1:25" x14ac:dyDescent="0.2">
      <c r="A4958">
        <v>763</v>
      </c>
      <c r="B4958" t="s">
        <v>4072</v>
      </c>
      <c r="C4958" t="s">
        <v>4072</v>
      </c>
      <c r="D4958" t="s">
        <v>5</v>
      </c>
      <c r="E4958" t="s">
        <v>3936</v>
      </c>
      <c r="F4958" t="s">
        <v>652</v>
      </c>
      <c r="G4958" t="s">
        <v>3939</v>
      </c>
      <c r="H4958" t="s">
        <v>3940</v>
      </c>
      <c r="I4958" t="s">
        <v>3949</v>
      </c>
      <c r="J4958" t="s">
        <v>8</v>
      </c>
      <c r="K4958" t="s">
        <v>130</v>
      </c>
      <c r="M4958">
        <v>36</v>
      </c>
      <c r="N4958" t="s">
        <v>3944</v>
      </c>
      <c r="O4958" t="s">
        <v>3943</v>
      </c>
      <c r="P4958" t="s">
        <v>3945</v>
      </c>
      <c r="Q4958" t="s">
        <v>142</v>
      </c>
      <c r="R4958" t="s">
        <v>141</v>
      </c>
      <c r="S4958" t="s">
        <v>345</v>
      </c>
      <c r="T4958" t="s">
        <v>4084</v>
      </c>
      <c r="U4958" t="s">
        <v>343</v>
      </c>
      <c r="V4958" t="s">
        <v>3947</v>
      </c>
      <c r="X4958" t="str">
        <f>LEFT(Table7[[#This Row],[Month]],4)</f>
        <v>2024</v>
      </c>
      <c r="Y4958">
        <f>SIGN(Table7[[#This Row],[Internal Monthly Cost]])</f>
        <v>1</v>
      </c>
    </row>
    <row r="4959" spans="1:25" x14ac:dyDescent="0.2">
      <c r="A4959">
        <v>746</v>
      </c>
      <c r="B4959" t="s">
        <v>4072</v>
      </c>
      <c r="C4959" t="s">
        <v>4072</v>
      </c>
      <c r="D4959" t="s">
        <v>5</v>
      </c>
      <c r="E4959" t="s">
        <v>3524</v>
      </c>
      <c r="F4959" t="s">
        <v>3519</v>
      </c>
      <c r="H4959" t="s">
        <v>3520</v>
      </c>
      <c r="I4959" t="s">
        <v>3969</v>
      </c>
      <c r="J4959" t="s">
        <v>4</v>
      </c>
      <c r="K4959" t="s">
        <v>442</v>
      </c>
      <c r="M4959">
        <v>150</v>
      </c>
      <c r="X4959" t="str">
        <f>LEFT(Table7[[#This Row],[Month]],4)</f>
        <v>2024</v>
      </c>
      <c r="Y4959">
        <f>SIGN(Table7[[#This Row],[Internal Monthly Cost]])</f>
        <v>1</v>
      </c>
    </row>
    <row r="4960" spans="1:25" x14ac:dyDescent="0.2">
      <c r="A4960">
        <v>741</v>
      </c>
      <c r="B4960" t="s">
        <v>4072</v>
      </c>
      <c r="C4960" t="s">
        <v>4072</v>
      </c>
      <c r="D4960" t="s">
        <v>5</v>
      </c>
      <c r="E4960" t="s">
        <v>3518</v>
      </c>
      <c r="F4960" t="s">
        <v>3519</v>
      </c>
      <c r="H4960" t="s">
        <v>3520</v>
      </c>
      <c r="I4960" t="s">
        <v>3969</v>
      </c>
      <c r="J4960" t="s">
        <v>4</v>
      </c>
      <c r="K4960" t="s">
        <v>442</v>
      </c>
      <c r="M4960">
        <v>150</v>
      </c>
      <c r="X4960" t="str">
        <f>LEFT(Table7[[#This Row],[Month]],4)</f>
        <v>2024</v>
      </c>
      <c r="Y4960">
        <f>SIGN(Table7[[#This Row],[Internal Monthly Cost]])</f>
        <v>1</v>
      </c>
    </row>
    <row r="4961" spans="1:25" x14ac:dyDescent="0.2">
      <c r="A4961">
        <v>749</v>
      </c>
      <c r="B4961" t="s">
        <v>4072</v>
      </c>
      <c r="C4961" t="s">
        <v>4072</v>
      </c>
      <c r="D4961" t="s">
        <v>5</v>
      </c>
      <c r="E4961" t="s">
        <v>3527</v>
      </c>
      <c r="F4961" t="s">
        <v>3519</v>
      </c>
      <c r="H4961" t="s">
        <v>3520</v>
      </c>
      <c r="I4961" t="s">
        <v>3969</v>
      </c>
      <c r="J4961" t="s">
        <v>4</v>
      </c>
      <c r="K4961" t="s">
        <v>442</v>
      </c>
      <c r="M4961">
        <v>150</v>
      </c>
      <c r="X4961" t="str">
        <f>LEFT(Table7[[#This Row],[Month]],4)</f>
        <v>2024</v>
      </c>
      <c r="Y4961">
        <f>SIGN(Table7[[#This Row],[Internal Monthly Cost]])</f>
        <v>1</v>
      </c>
    </row>
    <row r="4962" spans="1:25" x14ac:dyDescent="0.2">
      <c r="A4962">
        <v>747</v>
      </c>
      <c r="B4962" t="s">
        <v>4072</v>
      </c>
      <c r="C4962" t="s">
        <v>4072</v>
      </c>
      <c r="D4962" t="s">
        <v>5</v>
      </c>
      <c r="E4962" t="s">
        <v>3525</v>
      </c>
      <c r="F4962" t="s">
        <v>3519</v>
      </c>
      <c r="H4962" t="s">
        <v>3520</v>
      </c>
      <c r="I4962" t="s">
        <v>3969</v>
      </c>
      <c r="J4962" t="s">
        <v>4</v>
      </c>
      <c r="K4962" t="s">
        <v>442</v>
      </c>
      <c r="M4962">
        <v>150</v>
      </c>
      <c r="X4962" t="str">
        <f>LEFT(Table7[[#This Row],[Month]],4)</f>
        <v>2024</v>
      </c>
      <c r="Y4962">
        <f>SIGN(Table7[[#This Row],[Internal Monthly Cost]])</f>
        <v>1</v>
      </c>
    </row>
    <row r="4963" spans="1:25" x14ac:dyDescent="0.2">
      <c r="A4963">
        <v>748</v>
      </c>
      <c r="B4963" t="s">
        <v>4072</v>
      </c>
      <c r="C4963" t="s">
        <v>4072</v>
      </c>
      <c r="D4963" t="s">
        <v>5</v>
      </c>
      <c r="E4963" t="s">
        <v>3526</v>
      </c>
      <c r="F4963" t="s">
        <v>3519</v>
      </c>
      <c r="H4963" t="s">
        <v>3520</v>
      </c>
      <c r="I4963" t="s">
        <v>3969</v>
      </c>
      <c r="J4963" t="s">
        <v>4</v>
      </c>
      <c r="K4963" t="s">
        <v>442</v>
      </c>
      <c r="M4963">
        <v>150</v>
      </c>
      <c r="X4963" t="str">
        <f>LEFT(Table7[[#This Row],[Month]],4)</f>
        <v>2024</v>
      </c>
      <c r="Y4963">
        <f>SIGN(Table7[[#This Row],[Internal Monthly Cost]])</f>
        <v>1</v>
      </c>
    </row>
    <row r="4964" spans="1:25" x14ac:dyDescent="0.2">
      <c r="A4964">
        <v>750</v>
      </c>
      <c r="B4964" t="s">
        <v>4072</v>
      </c>
      <c r="C4964" t="s">
        <v>4072</v>
      </c>
      <c r="D4964" t="s">
        <v>5</v>
      </c>
      <c r="E4964" t="s">
        <v>3528</v>
      </c>
      <c r="F4964" t="s">
        <v>3519</v>
      </c>
      <c r="H4964" t="s">
        <v>3520</v>
      </c>
      <c r="I4964" t="s">
        <v>3969</v>
      </c>
      <c r="J4964" t="s">
        <v>4</v>
      </c>
      <c r="K4964" t="s">
        <v>442</v>
      </c>
      <c r="M4964">
        <v>150</v>
      </c>
      <c r="X4964" t="str">
        <f>LEFT(Table7[[#This Row],[Month]],4)</f>
        <v>2024</v>
      </c>
      <c r="Y4964">
        <f>SIGN(Table7[[#This Row],[Internal Monthly Cost]])</f>
        <v>1</v>
      </c>
    </row>
    <row r="4965" spans="1:25" x14ac:dyDescent="0.2">
      <c r="A4965">
        <v>736</v>
      </c>
      <c r="B4965" t="s">
        <v>4072</v>
      </c>
      <c r="C4965" t="s">
        <v>4072</v>
      </c>
      <c r="D4965" t="s">
        <v>5</v>
      </c>
      <c r="E4965" t="s">
        <v>3393</v>
      </c>
      <c r="F4965" t="s">
        <v>652</v>
      </c>
      <c r="G4965" t="s">
        <v>3394</v>
      </c>
      <c r="H4965" t="s">
        <v>3383</v>
      </c>
      <c r="I4965" t="s">
        <v>3430</v>
      </c>
      <c r="J4965" t="s">
        <v>8</v>
      </c>
      <c r="K4965" t="s">
        <v>124</v>
      </c>
      <c r="M4965">
        <v>81</v>
      </c>
      <c r="N4965" t="s">
        <v>2764</v>
      </c>
      <c r="O4965" t="s">
        <v>2763</v>
      </c>
      <c r="P4965" t="s">
        <v>2765</v>
      </c>
      <c r="Q4965" t="s">
        <v>139</v>
      </c>
      <c r="R4965" t="s">
        <v>811</v>
      </c>
      <c r="S4965" t="s">
        <v>345</v>
      </c>
      <c r="T4965" t="s">
        <v>3975</v>
      </c>
      <c r="U4965" t="s">
        <v>343</v>
      </c>
      <c r="V4965" t="s">
        <v>344</v>
      </c>
      <c r="X4965" t="str">
        <f>LEFT(Table7[[#This Row],[Month]],4)</f>
        <v>2024</v>
      </c>
      <c r="Y4965">
        <f>SIGN(Table7[[#This Row],[Internal Monthly Cost]])</f>
        <v>1</v>
      </c>
    </row>
    <row r="4966" spans="1:25" x14ac:dyDescent="0.2">
      <c r="A4966">
        <v>766</v>
      </c>
      <c r="B4966" t="s">
        <v>4072</v>
      </c>
      <c r="C4966" t="s">
        <v>4072</v>
      </c>
      <c r="D4966" t="s">
        <v>5</v>
      </c>
      <c r="E4966" t="s">
        <v>4007</v>
      </c>
      <c r="F4966" t="s">
        <v>652</v>
      </c>
      <c r="H4966" t="s">
        <v>4010</v>
      </c>
      <c r="J4966" t="s">
        <v>8</v>
      </c>
      <c r="K4966" t="s">
        <v>130</v>
      </c>
      <c r="M4966">
        <v>41</v>
      </c>
      <c r="N4966" t="s">
        <v>4041</v>
      </c>
      <c r="O4966" t="s">
        <v>4017</v>
      </c>
      <c r="P4966" t="s">
        <v>4042</v>
      </c>
      <c r="Q4966" t="s">
        <v>142</v>
      </c>
      <c r="R4966" t="s">
        <v>141</v>
      </c>
      <c r="S4966" t="s">
        <v>345</v>
      </c>
      <c r="T4966" t="s">
        <v>3985</v>
      </c>
      <c r="U4966" t="s">
        <v>343</v>
      </c>
      <c r="V4966" t="s">
        <v>4019</v>
      </c>
      <c r="X4966" t="str">
        <f>LEFT(Table7[[#This Row],[Month]],4)</f>
        <v>2024</v>
      </c>
      <c r="Y4966">
        <f>SIGN(Table7[[#This Row],[Internal Monthly Cost]])</f>
        <v>1</v>
      </c>
    </row>
    <row r="4967" spans="1:25" x14ac:dyDescent="0.2">
      <c r="A4967">
        <v>677</v>
      </c>
      <c r="B4967" t="s">
        <v>4072</v>
      </c>
      <c r="C4967" t="s">
        <v>4072</v>
      </c>
      <c r="D4967" t="s">
        <v>5</v>
      </c>
      <c r="E4967" t="s">
        <v>1828</v>
      </c>
      <c r="F4967" t="s">
        <v>652</v>
      </c>
      <c r="G4967" t="s">
        <v>1831</v>
      </c>
      <c r="H4967" t="s">
        <v>1635</v>
      </c>
      <c r="I4967" t="s">
        <v>2905</v>
      </c>
      <c r="J4967" t="s">
        <v>8</v>
      </c>
      <c r="K4967" t="s">
        <v>123</v>
      </c>
      <c r="M4967">
        <v>36</v>
      </c>
      <c r="N4967" t="s">
        <v>445</v>
      </c>
      <c r="O4967" t="s">
        <v>446</v>
      </c>
      <c r="P4967" t="s">
        <v>447</v>
      </c>
      <c r="Q4967" t="s">
        <v>171</v>
      </c>
      <c r="R4967" t="s">
        <v>138</v>
      </c>
      <c r="S4967" t="s">
        <v>345</v>
      </c>
      <c r="T4967" t="s">
        <v>380</v>
      </c>
      <c r="U4967" t="s">
        <v>343</v>
      </c>
      <c r="V4967" t="s">
        <v>381</v>
      </c>
      <c r="X4967" t="str">
        <f>LEFT(Table7[[#This Row],[Month]],4)</f>
        <v>2024</v>
      </c>
      <c r="Y4967">
        <f>SIGN(Table7[[#This Row],[Internal Monthly Cost]])</f>
        <v>1</v>
      </c>
    </row>
    <row r="4968" spans="1:25" x14ac:dyDescent="0.2">
      <c r="A4968">
        <v>676</v>
      </c>
      <c r="B4968" t="s">
        <v>4072</v>
      </c>
      <c r="C4968" t="s">
        <v>4072</v>
      </c>
      <c r="D4968" t="s">
        <v>5</v>
      </c>
      <c r="E4968" t="s">
        <v>2830</v>
      </c>
      <c r="F4968" t="s">
        <v>652</v>
      </c>
      <c r="G4968" t="s">
        <v>2831</v>
      </c>
      <c r="H4968" t="s">
        <v>2832</v>
      </c>
      <c r="I4968" t="s">
        <v>2905</v>
      </c>
      <c r="J4968" t="s">
        <v>8</v>
      </c>
      <c r="K4968" t="s">
        <v>127</v>
      </c>
      <c r="M4968">
        <v>36</v>
      </c>
      <c r="N4968" t="s">
        <v>3093</v>
      </c>
      <c r="O4968" t="s">
        <v>3094</v>
      </c>
      <c r="P4968" t="s">
        <v>3095</v>
      </c>
      <c r="Q4968" t="s">
        <v>140</v>
      </c>
      <c r="R4968" t="s">
        <v>811</v>
      </c>
      <c r="S4968" t="s">
        <v>345</v>
      </c>
      <c r="T4968" t="s">
        <v>3975</v>
      </c>
      <c r="U4968" t="s">
        <v>343</v>
      </c>
      <c r="V4968" t="s">
        <v>3096</v>
      </c>
      <c r="X4968" t="str">
        <f>LEFT(Table7[[#This Row],[Month]],4)</f>
        <v>2024</v>
      </c>
      <c r="Y4968">
        <f>SIGN(Table7[[#This Row],[Internal Monthly Cost]])</f>
        <v>1</v>
      </c>
    </row>
    <row r="4969" spans="1:25" x14ac:dyDescent="0.2">
      <c r="A4969">
        <v>752</v>
      </c>
      <c r="B4969" t="s">
        <v>4072</v>
      </c>
      <c r="C4969" t="s">
        <v>4072</v>
      </c>
      <c r="D4969" t="s">
        <v>5</v>
      </c>
      <c r="E4969" t="s">
        <v>3630</v>
      </c>
      <c r="F4969" t="s">
        <v>652</v>
      </c>
      <c r="G4969" t="s">
        <v>3631</v>
      </c>
      <c r="H4969" t="s">
        <v>3632</v>
      </c>
      <c r="J4969" t="s">
        <v>8</v>
      </c>
      <c r="K4969" t="s">
        <v>124</v>
      </c>
      <c r="M4969">
        <v>78</v>
      </c>
      <c r="N4969" t="s">
        <v>3692</v>
      </c>
      <c r="O4969" t="s">
        <v>3691</v>
      </c>
      <c r="P4969" t="s">
        <v>3693</v>
      </c>
      <c r="Q4969" t="s">
        <v>139</v>
      </c>
      <c r="R4969" t="s">
        <v>811</v>
      </c>
      <c r="S4969" t="s">
        <v>345</v>
      </c>
      <c r="T4969" t="s">
        <v>3975</v>
      </c>
      <c r="U4969" t="s">
        <v>343</v>
      </c>
      <c r="V4969" t="s">
        <v>3695</v>
      </c>
      <c r="X4969" t="str">
        <f>LEFT(Table7[[#This Row],[Month]],4)</f>
        <v>2024</v>
      </c>
      <c r="Y4969">
        <f>SIGN(Table7[[#This Row],[Internal Monthly Cost]])</f>
        <v>1</v>
      </c>
    </row>
    <row r="4970" spans="1:25" x14ac:dyDescent="0.2">
      <c r="A4970">
        <v>730</v>
      </c>
      <c r="B4970" t="s">
        <v>4072</v>
      </c>
      <c r="C4970" t="s">
        <v>4072</v>
      </c>
      <c r="D4970" t="s">
        <v>5</v>
      </c>
      <c r="E4970" t="s">
        <v>3381</v>
      </c>
      <c r="F4970" t="s">
        <v>652</v>
      </c>
      <c r="G4970" t="s">
        <v>3382</v>
      </c>
      <c r="H4970" t="s">
        <v>3383</v>
      </c>
      <c r="I4970" t="s">
        <v>3430</v>
      </c>
      <c r="J4970" t="s">
        <v>8</v>
      </c>
      <c r="K4970" t="s">
        <v>124</v>
      </c>
      <c r="M4970">
        <v>81</v>
      </c>
      <c r="N4970" t="s">
        <v>328</v>
      </c>
      <c r="O4970" t="s">
        <v>329</v>
      </c>
      <c r="P4970" t="s">
        <v>330</v>
      </c>
      <c r="Q4970" t="s">
        <v>139</v>
      </c>
      <c r="R4970" t="s">
        <v>811</v>
      </c>
      <c r="S4970" t="s">
        <v>345</v>
      </c>
      <c r="T4970" t="s">
        <v>3975</v>
      </c>
      <c r="U4970" t="s">
        <v>343</v>
      </c>
      <c r="V4970" t="s">
        <v>356</v>
      </c>
      <c r="X4970" t="str">
        <f>LEFT(Table7[[#This Row],[Month]],4)</f>
        <v>2024</v>
      </c>
      <c r="Y4970">
        <f>SIGN(Table7[[#This Row],[Internal Monthly Cost]])</f>
        <v>1</v>
      </c>
    </row>
    <row r="4971" spans="1:25" x14ac:dyDescent="0.2">
      <c r="A4971">
        <v>723</v>
      </c>
      <c r="B4971" t="s">
        <v>4072</v>
      </c>
      <c r="C4971" t="s">
        <v>4072</v>
      </c>
      <c r="D4971" t="s">
        <v>5</v>
      </c>
      <c r="E4971" t="s">
        <v>3297</v>
      </c>
      <c r="F4971" t="s">
        <v>652</v>
      </c>
      <c r="G4971" t="s">
        <v>3298</v>
      </c>
      <c r="H4971" t="s">
        <v>3299</v>
      </c>
      <c r="I4971" t="s">
        <v>3336</v>
      </c>
      <c r="J4971" t="s">
        <v>8</v>
      </c>
      <c r="K4971" t="s">
        <v>124</v>
      </c>
      <c r="M4971">
        <v>80</v>
      </c>
      <c r="N4971" t="s">
        <v>159</v>
      </c>
      <c r="O4971" t="s">
        <v>252</v>
      </c>
      <c r="P4971" t="s">
        <v>160</v>
      </c>
      <c r="Q4971" t="s">
        <v>139</v>
      </c>
      <c r="R4971" t="s">
        <v>811</v>
      </c>
      <c r="S4971" t="s">
        <v>345</v>
      </c>
      <c r="T4971" t="s">
        <v>3975</v>
      </c>
      <c r="U4971" t="s">
        <v>343</v>
      </c>
      <c r="V4971" t="s">
        <v>393</v>
      </c>
      <c r="X4971" t="str">
        <f>LEFT(Table7[[#This Row],[Month]],4)</f>
        <v>2024</v>
      </c>
      <c r="Y4971">
        <f>SIGN(Table7[[#This Row],[Internal Monthly Cost]])</f>
        <v>1</v>
      </c>
    </row>
    <row r="4972" spans="1:25" x14ac:dyDescent="0.2">
      <c r="A4972">
        <v>743</v>
      </c>
      <c r="B4972" t="s">
        <v>4072</v>
      </c>
      <c r="C4972" t="s">
        <v>4072</v>
      </c>
      <c r="D4972" t="s">
        <v>5</v>
      </c>
      <c r="E4972" t="s">
        <v>3522</v>
      </c>
      <c r="F4972" t="s">
        <v>3519</v>
      </c>
      <c r="H4972" t="s">
        <v>3520</v>
      </c>
      <c r="I4972" t="s">
        <v>3969</v>
      </c>
      <c r="J4972" t="s">
        <v>4</v>
      </c>
      <c r="K4972" t="s">
        <v>442</v>
      </c>
      <c r="M4972">
        <v>150</v>
      </c>
      <c r="N4972" t="s">
        <v>2928</v>
      </c>
      <c r="O4972" t="s">
        <v>2929</v>
      </c>
      <c r="P4972" t="s">
        <v>2896</v>
      </c>
      <c r="Q4972" t="s">
        <v>441</v>
      </c>
      <c r="R4972" t="s">
        <v>442</v>
      </c>
      <c r="S4972" t="s">
        <v>345</v>
      </c>
      <c r="T4972" t="s">
        <v>4040</v>
      </c>
      <c r="U4972" t="s">
        <v>343</v>
      </c>
      <c r="V4972" t="s">
        <v>2876</v>
      </c>
      <c r="X4972" t="str">
        <f>LEFT(Table7[[#This Row],[Month]],4)</f>
        <v>2024</v>
      </c>
      <c r="Y4972">
        <f>SIGN(Table7[[#This Row],[Internal Monthly Cost]])</f>
        <v>1</v>
      </c>
    </row>
    <row r="4973" spans="1:25" x14ac:dyDescent="0.2">
      <c r="A4973">
        <v>725</v>
      </c>
      <c r="B4973" t="s">
        <v>4072</v>
      </c>
      <c r="C4973" t="s">
        <v>4072</v>
      </c>
      <c r="D4973" t="s">
        <v>5</v>
      </c>
      <c r="E4973" t="s">
        <v>3302</v>
      </c>
      <c r="F4973" t="s">
        <v>652</v>
      </c>
      <c r="G4973" t="s">
        <v>3303</v>
      </c>
      <c r="H4973" t="s">
        <v>3299</v>
      </c>
      <c r="I4973" t="s">
        <v>3336</v>
      </c>
      <c r="J4973" t="s">
        <v>8</v>
      </c>
      <c r="K4973" t="s">
        <v>124</v>
      </c>
      <c r="M4973">
        <v>80</v>
      </c>
      <c r="N4973" t="s">
        <v>3304</v>
      </c>
      <c r="O4973" t="s">
        <v>3305</v>
      </c>
      <c r="P4973" t="s">
        <v>3306</v>
      </c>
      <c r="Q4973" t="s">
        <v>139</v>
      </c>
      <c r="R4973" t="s">
        <v>811</v>
      </c>
      <c r="S4973" t="s">
        <v>345</v>
      </c>
      <c r="T4973" t="s">
        <v>3975</v>
      </c>
      <c r="U4973" t="s">
        <v>343</v>
      </c>
      <c r="V4973" t="s">
        <v>3307</v>
      </c>
      <c r="X4973" t="str">
        <f>LEFT(Table7[[#This Row],[Month]],4)</f>
        <v>2024</v>
      </c>
      <c r="Y4973">
        <f>SIGN(Table7[[#This Row],[Internal Monthly Cost]])</f>
        <v>1</v>
      </c>
    </row>
    <row r="4974" spans="1:25" x14ac:dyDescent="0.2">
      <c r="A4974">
        <v>706</v>
      </c>
      <c r="B4974" t="s">
        <v>4072</v>
      </c>
      <c r="C4974" t="s">
        <v>4072</v>
      </c>
      <c r="D4974" t="s">
        <v>5</v>
      </c>
      <c r="E4974" t="s">
        <v>2994</v>
      </c>
      <c r="F4974" t="s">
        <v>652</v>
      </c>
      <c r="G4974" t="s">
        <v>2996</v>
      </c>
      <c r="H4974" t="s">
        <v>2980</v>
      </c>
      <c r="I4974" t="s">
        <v>3077</v>
      </c>
      <c r="J4974" t="s">
        <v>8</v>
      </c>
      <c r="K4974" t="s">
        <v>124</v>
      </c>
      <c r="M4974">
        <v>75</v>
      </c>
      <c r="N4974" t="s">
        <v>46</v>
      </c>
      <c r="O4974" t="s">
        <v>219</v>
      </c>
      <c r="P4974" t="s">
        <v>47</v>
      </c>
      <c r="Q4974" t="s">
        <v>139</v>
      </c>
      <c r="R4974" t="s">
        <v>811</v>
      </c>
      <c r="S4974" t="s">
        <v>345</v>
      </c>
      <c r="T4974" t="s">
        <v>3975</v>
      </c>
      <c r="U4974" t="s">
        <v>343</v>
      </c>
      <c r="V4974" t="s">
        <v>354</v>
      </c>
      <c r="X4974" t="str">
        <f>LEFT(Table7[[#This Row],[Month]],4)</f>
        <v>2024</v>
      </c>
      <c r="Y4974">
        <f>SIGN(Table7[[#This Row],[Internal Monthly Cost]])</f>
        <v>1</v>
      </c>
    </row>
    <row r="4975" spans="1:25" x14ac:dyDescent="0.2">
      <c r="A4975">
        <v>707</v>
      </c>
      <c r="B4975" t="s">
        <v>4072</v>
      </c>
      <c r="C4975" t="s">
        <v>4072</v>
      </c>
      <c r="D4975" t="s">
        <v>5</v>
      </c>
      <c r="E4975" t="s">
        <v>3000</v>
      </c>
      <c r="F4975" t="s">
        <v>652</v>
      </c>
      <c r="G4975" t="s">
        <v>3001</v>
      </c>
      <c r="H4975" t="s">
        <v>2980</v>
      </c>
      <c r="I4975" t="s">
        <v>3077</v>
      </c>
      <c r="J4975" t="s">
        <v>8</v>
      </c>
      <c r="K4975" t="s">
        <v>124</v>
      </c>
      <c r="M4975">
        <v>75</v>
      </c>
      <c r="N4975" t="s">
        <v>74</v>
      </c>
      <c r="O4975" t="s">
        <v>218</v>
      </c>
      <c r="P4975" t="s">
        <v>75</v>
      </c>
      <c r="Q4975" t="s">
        <v>139</v>
      </c>
      <c r="R4975" t="s">
        <v>811</v>
      </c>
      <c r="S4975" t="s">
        <v>345</v>
      </c>
      <c r="T4975" t="s">
        <v>3975</v>
      </c>
      <c r="U4975" t="s">
        <v>343</v>
      </c>
      <c r="V4975" t="s">
        <v>353</v>
      </c>
      <c r="X4975" t="str">
        <f>LEFT(Table7[[#This Row],[Month]],4)</f>
        <v>2024</v>
      </c>
      <c r="Y4975">
        <f>SIGN(Table7[[#This Row],[Internal Monthly Cost]])</f>
        <v>1</v>
      </c>
    </row>
    <row r="4976" spans="1:25" x14ac:dyDescent="0.2">
      <c r="A4976">
        <v>708</v>
      </c>
      <c r="B4976" t="s">
        <v>4072</v>
      </c>
      <c r="C4976" t="s">
        <v>4072</v>
      </c>
      <c r="D4976" t="s">
        <v>5</v>
      </c>
      <c r="E4976" t="s">
        <v>3005</v>
      </c>
      <c r="F4976" t="s">
        <v>652</v>
      </c>
      <c r="G4976" t="s">
        <v>3006</v>
      </c>
      <c r="H4976" t="s">
        <v>2980</v>
      </c>
      <c r="I4976" t="s">
        <v>3077</v>
      </c>
      <c r="J4976" t="s">
        <v>8</v>
      </c>
      <c r="K4976" t="s">
        <v>124</v>
      </c>
      <c r="M4976">
        <v>75</v>
      </c>
      <c r="N4976" t="s">
        <v>58</v>
      </c>
      <c r="O4976" t="s">
        <v>237</v>
      </c>
      <c r="P4976" t="s">
        <v>59</v>
      </c>
      <c r="Q4976" t="s">
        <v>139</v>
      </c>
      <c r="R4976" t="s">
        <v>811</v>
      </c>
      <c r="S4976" t="s">
        <v>345</v>
      </c>
      <c r="T4976" t="s">
        <v>3975</v>
      </c>
      <c r="U4976" t="s">
        <v>343</v>
      </c>
      <c r="V4976" t="s">
        <v>358</v>
      </c>
      <c r="X4976" t="str">
        <f>LEFT(Table7[[#This Row],[Month]],4)</f>
        <v>2024</v>
      </c>
      <c r="Y4976">
        <f>SIGN(Table7[[#This Row],[Internal Monthly Cost]])</f>
        <v>1</v>
      </c>
    </row>
    <row r="4977" spans="1:25" x14ac:dyDescent="0.2">
      <c r="A4977">
        <v>702</v>
      </c>
      <c r="B4977" t="s">
        <v>4072</v>
      </c>
      <c r="C4977" t="s">
        <v>4072</v>
      </c>
      <c r="D4977" t="s">
        <v>5</v>
      </c>
      <c r="E4977" t="s">
        <v>2948</v>
      </c>
      <c r="F4977" t="s">
        <v>652</v>
      </c>
      <c r="G4977" t="s">
        <v>2949</v>
      </c>
      <c r="H4977" t="s">
        <v>2950</v>
      </c>
      <c r="I4977" t="s">
        <v>3056</v>
      </c>
      <c r="J4977" t="s">
        <v>8</v>
      </c>
      <c r="K4977" t="s">
        <v>127</v>
      </c>
      <c r="M4977">
        <v>37</v>
      </c>
      <c r="N4977" t="s">
        <v>856</v>
      </c>
      <c r="O4977" t="s">
        <v>855</v>
      </c>
      <c r="P4977" t="s">
        <v>857</v>
      </c>
      <c r="Q4977" t="s">
        <v>140</v>
      </c>
      <c r="R4977" t="s">
        <v>811</v>
      </c>
      <c r="S4977" t="s">
        <v>360</v>
      </c>
      <c r="T4977" t="s">
        <v>3975</v>
      </c>
      <c r="U4977" t="s">
        <v>343</v>
      </c>
      <c r="V4977" t="s">
        <v>858</v>
      </c>
      <c r="X4977" t="str">
        <f>LEFT(Table7[[#This Row],[Month]],4)</f>
        <v>2024</v>
      </c>
      <c r="Y4977">
        <f>SIGN(Table7[[#This Row],[Internal Monthly Cost]])</f>
        <v>1</v>
      </c>
    </row>
    <row r="4978" spans="1:25" x14ac:dyDescent="0.2">
      <c r="A4978">
        <v>722</v>
      </c>
      <c r="B4978" t="s">
        <v>4072</v>
      </c>
      <c r="C4978" t="s">
        <v>4072</v>
      </c>
      <c r="D4978" t="s">
        <v>5</v>
      </c>
      <c r="E4978" t="s">
        <v>3277</v>
      </c>
      <c r="F4978" t="s">
        <v>652</v>
      </c>
      <c r="G4978" t="s">
        <v>3271</v>
      </c>
      <c r="H4978" t="s">
        <v>3295</v>
      </c>
      <c r="I4978" t="s">
        <v>3294</v>
      </c>
      <c r="J4978" t="s">
        <v>8</v>
      </c>
      <c r="K4978" t="s">
        <v>123</v>
      </c>
      <c r="M4978">
        <v>40</v>
      </c>
      <c r="N4978" t="s">
        <v>31</v>
      </c>
      <c r="O4978" t="s">
        <v>194</v>
      </c>
      <c r="P4978" t="s">
        <v>32</v>
      </c>
      <c r="Q4978" t="s">
        <v>171</v>
      </c>
      <c r="R4978" t="s">
        <v>138</v>
      </c>
      <c r="S4978" t="s">
        <v>345</v>
      </c>
      <c r="T4978" t="s">
        <v>362</v>
      </c>
      <c r="U4978" t="s">
        <v>361</v>
      </c>
      <c r="V4978" t="s">
        <v>363</v>
      </c>
      <c r="W4978" t="s">
        <v>3849</v>
      </c>
      <c r="X4978" t="str">
        <f>LEFT(Table7[[#This Row],[Month]],4)</f>
        <v>2024</v>
      </c>
      <c r="Y4978">
        <f>SIGN(Table7[[#This Row],[Internal Monthly Cost]])</f>
        <v>1</v>
      </c>
    </row>
    <row r="4979" spans="1:25" x14ac:dyDescent="0.2">
      <c r="A4979">
        <v>739</v>
      </c>
      <c r="B4979" t="s">
        <v>4072</v>
      </c>
      <c r="C4979" t="s">
        <v>4072</v>
      </c>
      <c r="D4979" t="s">
        <v>5</v>
      </c>
      <c r="E4979" t="s">
        <v>3439</v>
      </c>
      <c r="F4979" t="s">
        <v>652</v>
      </c>
      <c r="G4979" t="s">
        <v>3440</v>
      </c>
      <c r="H4979" t="s">
        <v>3441</v>
      </c>
      <c r="I4979" t="s">
        <v>3452</v>
      </c>
      <c r="J4979" t="s">
        <v>4</v>
      </c>
      <c r="K4979" t="s">
        <v>127</v>
      </c>
      <c r="M4979">
        <v>33</v>
      </c>
      <c r="X4979" t="str">
        <f>LEFT(Table7[[#This Row],[Month]],4)</f>
        <v>2024</v>
      </c>
      <c r="Y4979">
        <f>SIGN(Table7[[#This Row],[Internal Monthly Cost]])</f>
        <v>1</v>
      </c>
    </row>
    <row r="4980" spans="1:25" x14ac:dyDescent="0.2">
      <c r="A4980">
        <v>726</v>
      </c>
      <c r="B4980" t="s">
        <v>4072</v>
      </c>
      <c r="C4980" t="s">
        <v>4072</v>
      </c>
      <c r="D4980" t="s">
        <v>5</v>
      </c>
      <c r="E4980" t="s">
        <v>3308</v>
      </c>
      <c r="F4980" t="s">
        <v>652</v>
      </c>
      <c r="G4980" t="s">
        <v>3309</v>
      </c>
      <c r="H4980" t="s">
        <v>3299</v>
      </c>
      <c r="I4980" t="s">
        <v>3336</v>
      </c>
      <c r="J4980" t="s">
        <v>8</v>
      </c>
      <c r="K4980" t="s">
        <v>127</v>
      </c>
      <c r="M4980">
        <v>41</v>
      </c>
      <c r="N4980" t="s">
        <v>1164</v>
      </c>
      <c r="O4980" t="s">
        <v>1163</v>
      </c>
      <c r="P4980" t="s">
        <v>1165</v>
      </c>
      <c r="Q4980" t="s">
        <v>140</v>
      </c>
      <c r="R4980" t="s">
        <v>811</v>
      </c>
      <c r="S4980" t="s">
        <v>345</v>
      </c>
      <c r="T4980" t="s">
        <v>3975</v>
      </c>
      <c r="U4980" t="s">
        <v>343</v>
      </c>
      <c r="V4980" t="s">
        <v>1166</v>
      </c>
      <c r="X4980" t="str">
        <f>LEFT(Table7[[#This Row],[Month]],4)</f>
        <v>2024</v>
      </c>
      <c r="Y4980">
        <f>SIGN(Table7[[#This Row],[Internal Monthly Cost]])</f>
        <v>1</v>
      </c>
    </row>
    <row r="4981" spans="1:25" x14ac:dyDescent="0.2">
      <c r="A4981">
        <v>717</v>
      </c>
      <c r="B4981" t="s">
        <v>4087</v>
      </c>
      <c r="C4981" t="s">
        <v>4087</v>
      </c>
      <c r="D4981" t="s">
        <v>5</v>
      </c>
      <c r="E4981" t="s">
        <v>3161</v>
      </c>
      <c r="F4981" t="s">
        <v>652</v>
      </c>
      <c r="G4981" t="s">
        <v>3164</v>
      </c>
      <c r="H4981" t="s">
        <v>3165</v>
      </c>
      <c r="I4981" t="s">
        <v>3187</v>
      </c>
      <c r="J4981" t="s">
        <v>8</v>
      </c>
      <c r="K4981" t="s">
        <v>123</v>
      </c>
      <c r="M4981">
        <v>67</v>
      </c>
      <c r="N4981" t="s">
        <v>1064</v>
      </c>
      <c r="O4981" t="s">
        <v>1063</v>
      </c>
      <c r="P4981" t="s">
        <v>1065</v>
      </c>
      <c r="Q4981" t="s">
        <v>171</v>
      </c>
      <c r="R4981" t="s">
        <v>138</v>
      </c>
      <c r="S4981" t="s">
        <v>345</v>
      </c>
      <c r="T4981" t="s">
        <v>451</v>
      </c>
      <c r="U4981" t="s">
        <v>343</v>
      </c>
      <c r="V4981" t="s">
        <v>1066</v>
      </c>
      <c r="X4981" t="str">
        <f>LEFT(Table7[[#This Row],[Month]],4)</f>
        <v>2024</v>
      </c>
      <c r="Y4981">
        <f>SIGN(Table7[[#This Row],[Internal Monthly Cost]])</f>
        <v>1</v>
      </c>
    </row>
    <row r="4982" spans="1:25" x14ac:dyDescent="0.2">
      <c r="A4982">
        <v>519</v>
      </c>
      <c r="B4982" t="s">
        <v>4087</v>
      </c>
      <c r="C4982" t="s">
        <v>4087</v>
      </c>
      <c r="D4982" t="s">
        <v>5</v>
      </c>
      <c r="E4982" t="s">
        <v>2281</v>
      </c>
      <c r="F4982" t="s">
        <v>652</v>
      </c>
      <c r="G4982" t="s">
        <v>3893</v>
      </c>
      <c r="H4982" t="s">
        <v>3928</v>
      </c>
      <c r="J4982" t="s">
        <v>8</v>
      </c>
      <c r="K4982" t="s">
        <v>124</v>
      </c>
      <c r="M4982">
        <v>18</v>
      </c>
      <c r="N4982" t="s">
        <v>3758</v>
      </c>
      <c r="O4982" t="s">
        <v>3757</v>
      </c>
      <c r="P4982" t="s">
        <v>3759</v>
      </c>
      <c r="Q4982" t="s">
        <v>139</v>
      </c>
      <c r="R4982" t="s">
        <v>811</v>
      </c>
      <c r="S4982" t="s">
        <v>360</v>
      </c>
      <c r="T4982" t="s">
        <v>3975</v>
      </c>
      <c r="U4982" t="s">
        <v>343</v>
      </c>
      <c r="V4982" t="s">
        <v>3756</v>
      </c>
      <c r="X4982" t="str">
        <f>LEFT(Table7[[#This Row],[Month]],4)</f>
        <v>2024</v>
      </c>
      <c r="Y4982">
        <f>SIGN(Table7[[#This Row],[Internal Monthly Cost]])</f>
        <v>1</v>
      </c>
    </row>
    <row r="4983" spans="1:25" x14ac:dyDescent="0.2">
      <c r="A4983">
        <v>531</v>
      </c>
      <c r="B4983" t="s">
        <v>4087</v>
      </c>
      <c r="C4983" t="s">
        <v>4087</v>
      </c>
      <c r="D4983" t="s">
        <v>5</v>
      </c>
      <c r="E4983" t="s">
        <v>2355</v>
      </c>
      <c r="F4983" t="s">
        <v>652</v>
      </c>
      <c r="G4983" t="s">
        <v>3901</v>
      </c>
      <c r="H4983" t="s">
        <v>3917</v>
      </c>
      <c r="J4983" t="s">
        <v>8</v>
      </c>
      <c r="K4983" t="s">
        <v>124</v>
      </c>
      <c r="M4983">
        <v>18</v>
      </c>
      <c r="N4983" t="s">
        <v>3868</v>
      </c>
      <c r="O4983" t="s">
        <v>3867</v>
      </c>
      <c r="P4983" t="s">
        <v>3869</v>
      </c>
      <c r="Q4983" t="s">
        <v>139</v>
      </c>
      <c r="R4983" t="s">
        <v>811</v>
      </c>
      <c r="S4983" t="s">
        <v>360</v>
      </c>
      <c r="T4983" t="s">
        <v>3975</v>
      </c>
      <c r="U4983" t="s">
        <v>343</v>
      </c>
      <c r="V4983" t="s">
        <v>3870</v>
      </c>
      <c r="X4983" t="str">
        <f>LEFT(Table7[[#This Row],[Month]],4)</f>
        <v>2024</v>
      </c>
      <c r="Y4983">
        <f>SIGN(Table7[[#This Row],[Internal Monthly Cost]])</f>
        <v>1</v>
      </c>
    </row>
    <row r="4984" spans="1:25" x14ac:dyDescent="0.2">
      <c r="A4984">
        <v>520</v>
      </c>
      <c r="B4984" t="s">
        <v>4087</v>
      </c>
      <c r="C4984" t="s">
        <v>4087</v>
      </c>
      <c r="D4984" t="s">
        <v>5</v>
      </c>
      <c r="E4984" t="s">
        <v>2329</v>
      </c>
      <c r="F4984" t="s">
        <v>652</v>
      </c>
      <c r="G4984" t="s">
        <v>3894</v>
      </c>
      <c r="H4984" t="s">
        <v>3919</v>
      </c>
      <c r="J4984" t="s">
        <v>8</v>
      </c>
      <c r="K4984" t="s">
        <v>124</v>
      </c>
      <c r="M4984">
        <v>18</v>
      </c>
      <c r="N4984" t="s">
        <v>4004</v>
      </c>
      <c r="O4984" t="s">
        <v>4003</v>
      </c>
      <c r="P4984" t="s">
        <v>4005</v>
      </c>
      <c r="Q4984" t="s">
        <v>139</v>
      </c>
      <c r="R4984" t="s">
        <v>811</v>
      </c>
      <c r="S4984" t="s">
        <v>341</v>
      </c>
      <c r="T4984" t="s">
        <v>3975</v>
      </c>
      <c r="U4984" t="s">
        <v>343</v>
      </c>
      <c r="V4984" t="s">
        <v>4002</v>
      </c>
      <c r="X4984" t="str">
        <f>LEFT(Table7[[#This Row],[Month]],4)</f>
        <v>2024</v>
      </c>
      <c r="Y4984">
        <f>SIGN(Table7[[#This Row],[Internal Monthly Cost]])</f>
        <v>1</v>
      </c>
    </row>
    <row r="4985" spans="1:25" x14ac:dyDescent="0.2">
      <c r="A4985">
        <v>525</v>
      </c>
      <c r="B4985" t="s">
        <v>4087</v>
      </c>
      <c r="C4985" t="s">
        <v>4087</v>
      </c>
      <c r="D4985" t="s">
        <v>5</v>
      </c>
      <c r="E4985" t="s">
        <v>2302</v>
      </c>
      <c r="F4985" t="s">
        <v>652</v>
      </c>
      <c r="G4985" t="s">
        <v>3896</v>
      </c>
      <c r="H4985" t="s">
        <v>3919</v>
      </c>
      <c r="J4985" t="s">
        <v>8</v>
      </c>
      <c r="K4985" t="s">
        <v>124</v>
      </c>
      <c r="M4985">
        <v>18</v>
      </c>
      <c r="N4985" t="s">
        <v>117</v>
      </c>
      <c r="O4985" t="s">
        <v>246</v>
      </c>
      <c r="P4985" t="s">
        <v>118</v>
      </c>
      <c r="Q4985" t="s">
        <v>139</v>
      </c>
      <c r="R4985" t="s">
        <v>811</v>
      </c>
      <c r="S4985" t="s">
        <v>345</v>
      </c>
      <c r="T4985" t="s">
        <v>3975</v>
      </c>
      <c r="U4985" t="s">
        <v>343</v>
      </c>
      <c r="V4985" t="s">
        <v>385</v>
      </c>
      <c r="X4985" t="str">
        <f>LEFT(Table7[[#This Row],[Month]],4)</f>
        <v>2024</v>
      </c>
      <c r="Y4985">
        <f>SIGN(Table7[[#This Row],[Internal Monthly Cost]])</f>
        <v>1</v>
      </c>
    </row>
    <row r="4986" spans="1:25" x14ac:dyDescent="0.2">
      <c r="A4986">
        <v>521</v>
      </c>
      <c r="B4986" t="s">
        <v>4087</v>
      </c>
      <c r="C4986" t="s">
        <v>4087</v>
      </c>
      <c r="D4986" t="s">
        <v>5</v>
      </c>
      <c r="E4986" t="s">
        <v>1999</v>
      </c>
      <c r="F4986" t="s">
        <v>652</v>
      </c>
      <c r="G4986" t="s">
        <v>3897</v>
      </c>
      <c r="H4986" t="s">
        <v>3919</v>
      </c>
      <c r="J4986" t="s">
        <v>8</v>
      </c>
      <c r="K4986" t="s">
        <v>124</v>
      </c>
      <c r="M4986">
        <v>18</v>
      </c>
      <c r="N4986" t="s">
        <v>66</v>
      </c>
      <c r="O4986" t="s">
        <v>229</v>
      </c>
      <c r="P4986" t="s">
        <v>67</v>
      </c>
      <c r="Q4986" t="s">
        <v>139</v>
      </c>
      <c r="R4986" t="s">
        <v>811</v>
      </c>
      <c r="S4986" t="s">
        <v>360</v>
      </c>
      <c r="T4986" t="s">
        <v>3975</v>
      </c>
      <c r="U4986" t="s">
        <v>343</v>
      </c>
      <c r="V4986" t="s">
        <v>3344</v>
      </c>
      <c r="X4986" t="str">
        <f>LEFT(Table7[[#This Row],[Month]],4)</f>
        <v>2024</v>
      </c>
      <c r="Y4986">
        <f>SIGN(Table7[[#This Row],[Internal Monthly Cost]])</f>
        <v>1</v>
      </c>
    </row>
    <row r="4987" spans="1:25" x14ac:dyDescent="0.2">
      <c r="A4987">
        <v>524</v>
      </c>
      <c r="B4987" t="s">
        <v>4087</v>
      </c>
      <c r="C4987" t="s">
        <v>4087</v>
      </c>
      <c r="D4987" t="s">
        <v>5</v>
      </c>
      <c r="E4987" t="s">
        <v>2295</v>
      </c>
      <c r="F4987" t="s">
        <v>652</v>
      </c>
      <c r="G4987" t="s">
        <v>3895</v>
      </c>
      <c r="H4987" t="s">
        <v>3919</v>
      </c>
      <c r="J4987" t="s">
        <v>8</v>
      </c>
      <c r="K4987" t="s">
        <v>124</v>
      </c>
      <c r="M4987">
        <v>18</v>
      </c>
      <c r="N4987" t="s">
        <v>113</v>
      </c>
      <c r="O4987" t="s">
        <v>245</v>
      </c>
      <c r="P4987" t="s">
        <v>114</v>
      </c>
      <c r="Q4987" t="s">
        <v>139</v>
      </c>
      <c r="R4987" t="s">
        <v>811</v>
      </c>
      <c r="S4987" t="s">
        <v>345</v>
      </c>
      <c r="T4987" t="s">
        <v>3975</v>
      </c>
      <c r="U4987" t="s">
        <v>343</v>
      </c>
      <c r="V4987" t="s">
        <v>385</v>
      </c>
      <c r="X4987" t="str">
        <f>LEFT(Table7[[#This Row],[Month]],4)</f>
        <v>2024</v>
      </c>
      <c r="Y4987">
        <f>SIGN(Table7[[#This Row],[Internal Monthly Cost]])</f>
        <v>1</v>
      </c>
    </row>
    <row r="4988" spans="1:25" x14ac:dyDescent="0.2">
      <c r="A4988">
        <v>533</v>
      </c>
      <c r="B4988" t="s">
        <v>4087</v>
      </c>
      <c r="C4988" t="s">
        <v>4087</v>
      </c>
      <c r="D4988" t="s">
        <v>5</v>
      </c>
      <c r="E4988" t="s">
        <v>2352</v>
      </c>
      <c r="F4988" t="s">
        <v>652</v>
      </c>
      <c r="G4988" t="s">
        <v>3902</v>
      </c>
      <c r="H4988" t="s">
        <v>3917</v>
      </c>
      <c r="J4988" t="s">
        <v>8</v>
      </c>
      <c r="K4988" t="s">
        <v>124</v>
      </c>
      <c r="M4988">
        <v>18</v>
      </c>
      <c r="N4988" t="s">
        <v>150</v>
      </c>
      <c r="O4988" t="s">
        <v>249</v>
      </c>
      <c r="P4988" t="s">
        <v>151</v>
      </c>
      <c r="Q4988" t="s">
        <v>139</v>
      </c>
      <c r="R4988" t="s">
        <v>811</v>
      </c>
      <c r="S4988" t="s">
        <v>345</v>
      </c>
      <c r="T4988" t="s">
        <v>3975</v>
      </c>
      <c r="U4988" t="s">
        <v>343</v>
      </c>
      <c r="V4988" t="s">
        <v>391</v>
      </c>
      <c r="X4988" t="str">
        <f>LEFT(Table7[[#This Row],[Month]],4)</f>
        <v>2024</v>
      </c>
      <c r="Y4988">
        <f>SIGN(Table7[[#This Row],[Internal Monthly Cost]])</f>
        <v>1</v>
      </c>
    </row>
    <row r="4989" spans="1:25" x14ac:dyDescent="0.2">
      <c r="A4989">
        <v>529</v>
      </c>
      <c r="B4989" t="s">
        <v>4087</v>
      </c>
      <c r="C4989" t="s">
        <v>4087</v>
      </c>
      <c r="D4989" t="s">
        <v>5</v>
      </c>
      <c r="E4989" t="s">
        <v>2338</v>
      </c>
      <c r="F4989" t="s">
        <v>652</v>
      </c>
      <c r="G4989" t="s">
        <v>3900</v>
      </c>
      <c r="H4989" t="s">
        <v>3926</v>
      </c>
      <c r="J4989" t="s">
        <v>8</v>
      </c>
      <c r="K4989" t="s">
        <v>124</v>
      </c>
      <c r="M4989">
        <v>18</v>
      </c>
      <c r="N4989" t="s">
        <v>136</v>
      </c>
      <c r="O4989" t="s">
        <v>247</v>
      </c>
      <c r="P4989" t="s">
        <v>137</v>
      </c>
      <c r="Q4989" t="s">
        <v>139</v>
      </c>
      <c r="R4989" t="s">
        <v>811</v>
      </c>
      <c r="S4989" t="s">
        <v>345</v>
      </c>
      <c r="T4989" t="s">
        <v>3975</v>
      </c>
      <c r="U4989" t="s">
        <v>343</v>
      </c>
      <c r="V4989" t="s">
        <v>389</v>
      </c>
      <c r="X4989" t="str">
        <f>LEFT(Table7[[#This Row],[Month]],4)</f>
        <v>2024</v>
      </c>
      <c r="Y4989">
        <f>SIGN(Table7[[#This Row],[Internal Monthly Cost]])</f>
        <v>1</v>
      </c>
    </row>
    <row r="4990" spans="1:25" x14ac:dyDescent="0.2">
      <c r="A4990">
        <v>539</v>
      </c>
      <c r="B4990" t="s">
        <v>4087</v>
      </c>
      <c r="C4990" t="s">
        <v>4087</v>
      </c>
      <c r="D4990" t="s">
        <v>5</v>
      </c>
      <c r="E4990" t="s">
        <v>2415</v>
      </c>
      <c r="F4990" t="s">
        <v>652</v>
      </c>
      <c r="G4990" t="s">
        <v>3906</v>
      </c>
      <c r="H4990" t="s">
        <v>3917</v>
      </c>
      <c r="J4990" t="s">
        <v>8</v>
      </c>
      <c r="K4990" t="s">
        <v>124</v>
      </c>
      <c r="M4990">
        <v>18</v>
      </c>
      <c r="N4990" t="s">
        <v>2781</v>
      </c>
      <c r="O4990" t="s">
        <v>2780</v>
      </c>
      <c r="P4990" t="s">
        <v>2782</v>
      </c>
      <c r="Q4990" t="s">
        <v>139</v>
      </c>
      <c r="R4990" t="s">
        <v>811</v>
      </c>
      <c r="S4990" t="s">
        <v>345</v>
      </c>
      <c r="T4990" t="s">
        <v>3975</v>
      </c>
      <c r="U4990" t="s">
        <v>343</v>
      </c>
      <c r="V4990" t="s">
        <v>344</v>
      </c>
      <c r="X4990" t="str">
        <f>LEFT(Table7[[#This Row],[Month]],4)</f>
        <v>2024</v>
      </c>
      <c r="Y4990">
        <f>SIGN(Table7[[#This Row],[Internal Monthly Cost]])</f>
        <v>1</v>
      </c>
    </row>
    <row r="4991" spans="1:25" x14ac:dyDescent="0.2">
      <c r="A4991">
        <v>536</v>
      </c>
      <c r="B4991" t="s">
        <v>4087</v>
      </c>
      <c r="C4991" t="s">
        <v>4087</v>
      </c>
      <c r="D4991" t="s">
        <v>5</v>
      </c>
      <c r="E4991" t="s">
        <v>2377</v>
      </c>
      <c r="F4991" t="s">
        <v>652</v>
      </c>
      <c r="G4991" t="s">
        <v>3904</v>
      </c>
      <c r="H4991" t="s">
        <v>3917</v>
      </c>
      <c r="J4991" t="s">
        <v>8</v>
      </c>
      <c r="K4991" t="s">
        <v>124</v>
      </c>
      <c r="M4991">
        <v>18</v>
      </c>
      <c r="N4991" t="s">
        <v>3966</v>
      </c>
      <c r="O4991" t="s">
        <v>3965</v>
      </c>
      <c r="P4991" t="s">
        <v>3967</v>
      </c>
      <c r="Q4991" t="s">
        <v>139</v>
      </c>
      <c r="R4991" t="s">
        <v>811</v>
      </c>
      <c r="S4991" t="s">
        <v>345</v>
      </c>
      <c r="T4991" t="s">
        <v>3975</v>
      </c>
      <c r="U4991" t="s">
        <v>343</v>
      </c>
      <c r="V4991" t="s">
        <v>3968</v>
      </c>
      <c r="X4991" t="str">
        <f>LEFT(Table7[[#This Row],[Month]],4)</f>
        <v>2024</v>
      </c>
      <c r="Y4991">
        <f>SIGN(Table7[[#This Row],[Internal Monthly Cost]])</f>
        <v>1</v>
      </c>
    </row>
    <row r="4992" spans="1:25" x14ac:dyDescent="0.2">
      <c r="A4992">
        <v>537</v>
      </c>
      <c r="B4992" t="s">
        <v>4087</v>
      </c>
      <c r="C4992" t="s">
        <v>4087</v>
      </c>
      <c r="D4992" t="s">
        <v>5</v>
      </c>
      <c r="E4992" t="s">
        <v>2380</v>
      </c>
      <c r="F4992" t="s">
        <v>652</v>
      </c>
      <c r="G4992" t="s">
        <v>3905</v>
      </c>
      <c r="H4992" t="s">
        <v>3917</v>
      </c>
      <c r="J4992" t="s">
        <v>8</v>
      </c>
      <c r="K4992" t="s">
        <v>124</v>
      </c>
      <c r="M4992">
        <v>18</v>
      </c>
      <c r="N4992" t="s">
        <v>56</v>
      </c>
      <c r="O4992" t="s">
        <v>223</v>
      </c>
      <c r="P4992" t="s">
        <v>57</v>
      </c>
      <c r="Q4992" t="s">
        <v>139</v>
      </c>
      <c r="R4992" t="s">
        <v>811</v>
      </c>
      <c r="S4992" t="s">
        <v>345</v>
      </c>
      <c r="T4992" t="s">
        <v>3982</v>
      </c>
      <c r="U4992" t="s">
        <v>343</v>
      </c>
      <c r="V4992" t="s">
        <v>358</v>
      </c>
      <c r="X4992" t="str">
        <f>LEFT(Table7[[#This Row],[Month]],4)</f>
        <v>2024</v>
      </c>
      <c r="Y4992">
        <f>SIGN(Table7[[#This Row],[Internal Monthly Cost]])</f>
        <v>1</v>
      </c>
    </row>
    <row r="4993" spans="1:25" x14ac:dyDescent="0.2">
      <c r="A4993">
        <v>541</v>
      </c>
      <c r="B4993" t="s">
        <v>4087</v>
      </c>
      <c r="C4993" t="s">
        <v>4087</v>
      </c>
      <c r="D4993" t="s">
        <v>5</v>
      </c>
      <c r="E4993" t="s">
        <v>1619</v>
      </c>
      <c r="F4993" t="s">
        <v>652</v>
      </c>
      <c r="G4993" t="s">
        <v>3923</v>
      </c>
      <c r="H4993" t="s">
        <v>3924</v>
      </c>
      <c r="J4993" t="s">
        <v>8</v>
      </c>
      <c r="K4993" t="s">
        <v>124</v>
      </c>
      <c r="M4993">
        <v>18</v>
      </c>
      <c r="N4993" t="s">
        <v>42</v>
      </c>
      <c r="O4993" t="s">
        <v>239</v>
      </c>
      <c r="P4993" t="s">
        <v>43</v>
      </c>
      <c r="Q4993" t="s">
        <v>139</v>
      </c>
      <c r="R4993" t="s">
        <v>811</v>
      </c>
      <c r="S4993" t="s">
        <v>345</v>
      </c>
      <c r="T4993" t="s">
        <v>3975</v>
      </c>
      <c r="U4993" t="s">
        <v>343</v>
      </c>
      <c r="V4993" t="s">
        <v>378</v>
      </c>
      <c r="X4993" t="str">
        <f>LEFT(Table7[[#This Row],[Month]],4)</f>
        <v>2024</v>
      </c>
      <c r="Y4993">
        <f>SIGN(Table7[[#This Row],[Internal Monthly Cost]])</f>
        <v>1</v>
      </c>
    </row>
    <row r="4994" spans="1:25" x14ac:dyDescent="0.2">
      <c r="A4994">
        <v>569</v>
      </c>
      <c r="B4994" t="s">
        <v>4087</v>
      </c>
      <c r="C4994" t="s">
        <v>4087</v>
      </c>
      <c r="D4994" t="s">
        <v>5</v>
      </c>
      <c r="E4994" t="s">
        <v>650</v>
      </c>
      <c r="F4994" t="s">
        <v>652</v>
      </c>
      <c r="G4994" t="s">
        <v>4055</v>
      </c>
      <c r="H4994" t="s">
        <v>2992</v>
      </c>
      <c r="I4994" t="s">
        <v>183</v>
      </c>
      <c r="J4994" t="s">
        <v>8</v>
      </c>
      <c r="K4994" t="s">
        <v>124</v>
      </c>
      <c r="M4994">
        <v>19</v>
      </c>
      <c r="N4994" t="s">
        <v>3861</v>
      </c>
      <c r="O4994" t="s">
        <v>3860</v>
      </c>
      <c r="P4994" t="s">
        <v>3862</v>
      </c>
      <c r="Q4994" t="s">
        <v>140</v>
      </c>
      <c r="R4994" t="s">
        <v>811</v>
      </c>
      <c r="S4994" t="s">
        <v>345</v>
      </c>
      <c r="T4994" t="s">
        <v>3975</v>
      </c>
      <c r="U4994" t="s">
        <v>343</v>
      </c>
      <c r="V4994" t="s">
        <v>3855</v>
      </c>
      <c r="X4994" t="str">
        <f>LEFT(Table7[[#This Row],[Month]],4)</f>
        <v>2024</v>
      </c>
      <c r="Y4994">
        <f>SIGN(Table7[[#This Row],[Internal Monthly Cost]])</f>
        <v>1</v>
      </c>
    </row>
    <row r="4995" spans="1:25" x14ac:dyDescent="0.2">
      <c r="A4995">
        <v>581</v>
      </c>
      <c r="B4995" t="s">
        <v>4087</v>
      </c>
      <c r="C4995" t="s">
        <v>4087</v>
      </c>
      <c r="D4995" t="s">
        <v>5</v>
      </c>
      <c r="E4995" t="s">
        <v>2642</v>
      </c>
      <c r="F4995" t="s">
        <v>652</v>
      </c>
      <c r="G4995" t="s">
        <v>4067</v>
      </c>
      <c r="H4995" t="s">
        <v>2992</v>
      </c>
      <c r="I4995" t="s">
        <v>183</v>
      </c>
      <c r="J4995" t="s">
        <v>8</v>
      </c>
      <c r="K4995" t="s">
        <v>124</v>
      </c>
      <c r="M4995">
        <v>19</v>
      </c>
      <c r="N4995" t="s">
        <v>184</v>
      </c>
      <c r="O4995" t="s">
        <v>259</v>
      </c>
      <c r="P4995" t="s">
        <v>185</v>
      </c>
      <c r="Q4995" t="s">
        <v>139</v>
      </c>
      <c r="R4995" t="s">
        <v>811</v>
      </c>
      <c r="S4995" t="s">
        <v>345</v>
      </c>
      <c r="T4995" t="s">
        <v>3975</v>
      </c>
      <c r="U4995" t="s">
        <v>343</v>
      </c>
      <c r="V4995" t="s">
        <v>401</v>
      </c>
      <c r="X4995" t="str">
        <f>LEFT(Table7[[#This Row],[Month]],4)</f>
        <v>2024</v>
      </c>
      <c r="Y4995">
        <f>SIGN(Table7[[#This Row],[Internal Monthly Cost]])</f>
        <v>1</v>
      </c>
    </row>
    <row r="4996" spans="1:25" x14ac:dyDescent="0.2">
      <c r="A4996">
        <v>574</v>
      </c>
      <c r="B4996" t="s">
        <v>4087</v>
      </c>
      <c r="C4996" t="s">
        <v>4087</v>
      </c>
      <c r="D4996" t="s">
        <v>5</v>
      </c>
      <c r="E4996" t="s">
        <v>2018</v>
      </c>
      <c r="F4996" t="s">
        <v>652</v>
      </c>
      <c r="G4996" t="s">
        <v>4060</v>
      </c>
      <c r="H4996" t="s">
        <v>2992</v>
      </c>
      <c r="I4996" t="s">
        <v>183</v>
      </c>
      <c r="J4996" t="s">
        <v>8</v>
      </c>
      <c r="K4996" t="s">
        <v>124</v>
      </c>
      <c r="M4996">
        <v>19</v>
      </c>
      <c r="N4996" t="s">
        <v>3286</v>
      </c>
      <c r="O4996" t="s">
        <v>3287</v>
      </c>
      <c r="P4996" t="s">
        <v>3288</v>
      </c>
      <c r="Q4996" t="s">
        <v>140</v>
      </c>
      <c r="R4996" t="s">
        <v>811</v>
      </c>
      <c r="S4996" t="s">
        <v>345</v>
      </c>
      <c r="T4996" t="s">
        <v>3975</v>
      </c>
      <c r="U4996" t="s">
        <v>343</v>
      </c>
      <c r="V4996" t="s">
        <v>3741</v>
      </c>
      <c r="X4996" t="str">
        <f>LEFT(Table7[[#This Row],[Month]],4)</f>
        <v>2024</v>
      </c>
      <c r="Y4996">
        <f>SIGN(Table7[[#This Row],[Internal Monthly Cost]])</f>
        <v>1</v>
      </c>
    </row>
    <row r="4997" spans="1:25" x14ac:dyDescent="0.2">
      <c r="A4997">
        <v>585</v>
      </c>
      <c r="B4997" t="s">
        <v>4087</v>
      </c>
      <c r="C4997" t="s">
        <v>4087</v>
      </c>
      <c r="D4997" t="s">
        <v>5</v>
      </c>
      <c r="E4997" t="s">
        <v>2275</v>
      </c>
      <c r="F4997" t="s">
        <v>652</v>
      </c>
      <c r="G4997" t="s">
        <v>4070</v>
      </c>
      <c r="H4997" t="s">
        <v>3009</v>
      </c>
      <c r="I4997" t="s">
        <v>183</v>
      </c>
      <c r="J4997" t="s">
        <v>8</v>
      </c>
      <c r="K4997" t="s">
        <v>127</v>
      </c>
      <c r="M4997">
        <v>10</v>
      </c>
      <c r="N4997" t="s">
        <v>186</v>
      </c>
      <c r="O4997" t="s">
        <v>261</v>
      </c>
      <c r="P4997" t="s">
        <v>187</v>
      </c>
      <c r="Q4997" t="s">
        <v>140</v>
      </c>
      <c r="R4997" t="s">
        <v>811</v>
      </c>
      <c r="S4997" t="s">
        <v>345</v>
      </c>
      <c r="T4997" t="s">
        <v>3975</v>
      </c>
      <c r="U4997" t="s">
        <v>361</v>
      </c>
      <c r="V4997" t="s">
        <v>403</v>
      </c>
      <c r="W4997" t="s">
        <v>4078</v>
      </c>
      <c r="X4997" t="str">
        <f>LEFT(Table7[[#This Row],[Month]],4)</f>
        <v>2024</v>
      </c>
      <c r="Y4997">
        <f>SIGN(Table7[[#This Row],[Internal Monthly Cost]])</f>
        <v>1</v>
      </c>
    </row>
    <row r="4998" spans="1:25" x14ac:dyDescent="0.2">
      <c r="A4998">
        <v>573</v>
      </c>
      <c r="B4998" t="s">
        <v>4087</v>
      </c>
      <c r="C4998" t="s">
        <v>4087</v>
      </c>
      <c r="D4998" t="s">
        <v>5</v>
      </c>
      <c r="E4998" t="s">
        <v>2624</v>
      </c>
      <c r="F4998" t="s">
        <v>652</v>
      </c>
      <c r="G4998" t="s">
        <v>4059</v>
      </c>
      <c r="H4998" t="s">
        <v>2992</v>
      </c>
      <c r="I4998" t="s">
        <v>183</v>
      </c>
      <c r="J4998" t="s">
        <v>8</v>
      </c>
      <c r="K4998" t="s">
        <v>124</v>
      </c>
      <c r="M4998">
        <v>19</v>
      </c>
      <c r="N4998" t="s">
        <v>2772</v>
      </c>
      <c r="O4998" t="s">
        <v>2771</v>
      </c>
      <c r="P4998" t="s">
        <v>2773</v>
      </c>
      <c r="Q4998" t="s">
        <v>139</v>
      </c>
      <c r="R4998" t="s">
        <v>811</v>
      </c>
      <c r="S4998" t="s">
        <v>345</v>
      </c>
      <c r="T4998" t="s">
        <v>3975</v>
      </c>
      <c r="U4998" t="s">
        <v>343</v>
      </c>
      <c r="V4998" t="s">
        <v>344</v>
      </c>
      <c r="X4998" t="str">
        <f>LEFT(Table7[[#This Row],[Month]],4)</f>
        <v>2024</v>
      </c>
      <c r="Y4998">
        <f>SIGN(Table7[[#This Row],[Internal Monthly Cost]])</f>
        <v>1</v>
      </c>
    </row>
    <row r="4999" spans="1:25" x14ac:dyDescent="0.2">
      <c r="A4999">
        <v>579</v>
      </c>
      <c r="B4999" t="s">
        <v>4087</v>
      </c>
      <c r="C4999" t="s">
        <v>4087</v>
      </c>
      <c r="D4999" t="s">
        <v>5</v>
      </c>
      <c r="E4999" t="s">
        <v>2207</v>
      </c>
      <c r="F4999" t="s">
        <v>652</v>
      </c>
      <c r="G4999" t="s">
        <v>4065</v>
      </c>
      <c r="H4999" t="s">
        <v>4077</v>
      </c>
      <c r="I4999" t="s">
        <v>183</v>
      </c>
      <c r="J4999" t="s">
        <v>8</v>
      </c>
      <c r="K4999" t="s">
        <v>124</v>
      </c>
      <c r="M4999">
        <v>19</v>
      </c>
      <c r="N4999" t="s">
        <v>433</v>
      </c>
      <c r="O4999" t="s">
        <v>434</v>
      </c>
      <c r="P4999" t="s">
        <v>435</v>
      </c>
      <c r="Q4999" t="s">
        <v>139</v>
      </c>
      <c r="R4999" t="s">
        <v>811</v>
      </c>
      <c r="S4999" t="s">
        <v>360</v>
      </c>
      <c r="T4999" t="s">
        <v>3975</v>
      </c>
      <c r="U4999" t="s">
        <v>343</v>
      </c>
      <c r="V4999" t="s">
        <v>3264</v>
      </c>
      <c r="X4999" t="str">
        <f>LEFT(Table7[[#This Row],[Month]],4)</f>
        <v>2024</v>
      </c>
      <c r="Y4999">
        <f>SIGN(Table7[[#This Row],[Internal Monthly Cost]])</f>
        <v>1</v>
      </c>
    </row>
    <row r="5000" spans="1:25" x14ac:dyDescent="0.2">
      <c r="A5000">
        <v>576</v>
      </c>
      <c r="B5000" t="s">
        <v>4087</v>
      </c>
      <c r="C5000" t="s">
        <v>4087</v>
      </c>
      <c r="D5000" t="s">
        <v>5</v>
      </c>
      <c r="E5000" t="s">
        <v>2288</v>
      </c>
      <c r="F5000" t="s">
        <v>652</v>
      </c>
      <c r="G5000" t="s">
        <v>4062</v>
      </c>
      <c r="H5000" t="s">
        <v>2992</v>
      </c>
      <c r="I5000" t="s">
        <v>183</v>
      </c>
      <c r="J5000" t="s">
        <v>8</v>
      </c>
      <c r="K5000" t="s">
        <v>124</v>
      </c>
      <c r="M5000">
        <v>19</v>
      </c>
      <c r="N5000" t="s">
        <v>109</v>
      </c>
      <c r="O5000" t="s">
        <v>233</v>
      </c>
      <c r="P5000" t="s">
        <v>110</v>
      </c>
      <c r="Q5000" t="s">
        <v>139</v>
      </c>
      <c r="R5000" t="s">
        <v>811</v>
      </c>
      <c r="S5000" t="s">
        <v>345</v>
      </c>
      <c r="T5000" t="s">
        <v>3975</v>
      </c>
      <c r="U5000" t="s">
        <v>343</v>
      </c>
      <c r="V5000" t="s">
        <v>385</v>
      </c>
      <c r="X5000" t="str">
        <f>LEFT(Table7[[#This Row],[Month]],4)</f>
        <v>2024</v>
      </c>
      <c r="Y5000">
        <f>SIGN(Table7[[#This Row],[Internal Monthly Cost]])</f>
        <v>1</v>
      </c>
    </row>
    <row r="5001" spans="1:25" x14ac:dyDescent="0.2">
      <c r="A5001">
        <v>568</v>
      </c>
      <c r="B5001" t="s">
        <v>4087</v>
      </c>
      <c r="C5001" t="s">
        <v>4087</v>
      </c>
      <c r="D5001" t="s">
        <v>5</v>
      </c>
      <c r="E5001" t="s">
        <v>1682</v>
      </c>
      <c r="F5001" t="s">
        <v>652</v>
      </c>
      <c r="G5001" t="s">
        <v>4054</v>
      </c>
      <c r="H5001" t="s">
        <v>2992</v>
      </c>
      <c r="I5001" t="s">
        <v>183</v>
      </c>
      <c r="J5001" t="s">
        <v>8</v>
      </c>
      <c r="K5001" t="s">
        <v>124</v>
      </c>
      <c r="M5001">
        <v>19</v>
      </c>
      <c r="N5001" t="s">
        <v>44</v>
      </c>
      <c r="O5001" t="s">
        <v>212</v>
      </c>
      <c r="P5001" t="s">
        <v>45</v>
      </c>
      <c r="Q5001" t="s">
        <v>139</v>
      </c>
      <c r="R5001" t="s">
        <v>811</v>
      </c>
      <c r="S5001" t="s">
        <v>345</v>
      </c>
      <c r="T5001" t="s">
        <v>3975</v>
      </c>
      <c r="U5001" t="s">
        <v>343</v>
      </c>
      <c r="V5001" t="s">
        <v>379</v>
      </c>
      <c r="X5001" t="str">
        <f>LEFT(Table7[[#This Row],[Month]],4)</f>
        <v>2024</v>
      </c>
      <c r="Y5001">
        <f>SIGN(Table7[[#This Row],[Internal Monthly Cost]])</f>
        <v>1</v>
      </c>
    </row>
    <row r="5002" spans="1:25" x14ac:dyDescent="0.2">
      <c r="A5002">
        <v>570</v>
      </c>
      <c r="B5002" t="s">
        <v>4087</v>
      </c>
      <c r="C5002" t="s">
        <v>4087</v>
      </c>
      <c r="D5002" t="s">
        <v>5</v>
      </c>
      <c r="E5002" t="s">
        <v>2299</v>
      </c>
      <c r="F5002" t="s">
        <v>652</v>
      </c>
      <c r="G5002" t="s">
        <v>4056</v>
      </c>
      <c r="H5002" t="s">
        <v>2992</v>
      </c>
      <c r="I5002" t="s">
        <v>183</v>
      </c>
      <c r="J5002" t="s">
        <v>8</v>
      </c>
      <c r="K5002" t="s">
        <v>124</v>
      </c>
      <c r="M5002">
        <v>19</v>
      </c>
      <c r="N5002" t="s">
        <v>2675</v>
      </c>
      <c r="O5002" t="s">
        <v>2674</v>
      </c>
      <c r="P5002" t="s">
        <v>2676</v>
      </c>
      <c r="Q5002" t="s">
        <v>139</v>
      </c>
      <c r="R5002" t="s">
        <v>811</v>
      </c>
      <c r="S5002" t="s">
        <v>345</v>
      </c>
      <c r="T5002" t="s">
        <v>3975</v>
      </c>
      <c r="U5002" t="s">
        <v>343</v>
      </c>
      <c r="V5002" t="s">
        <v>2156</v>
      </c>
      <c r="X5002" t="str">
        <f>LEFT(Table7[[#This Row],[Month]],4)</f>
        <v>2024</v>
      </c>
      <c r="Y5002">
        <f>SIGN(Table7[[#This Row],[Internal Monthly Cost]])</f>
        <v>1</v>
      </c>
    </row>
    <row r="5003" spans="1:25" x14ac:dyDescent="0.2">
      <c r="A5003">
        <v>572</v>
      </c>
      <c r="B5003" t="s">
        <v>4087</v>
      </c>
      <c r="C5003" t="s">
        <v>4087</v>
      </c>
      <c r="D5003" t="s">
        <v>5</v>
      </c>
      <c r="E5003" t="s">
        <v>2149</v>
      </c>
      <c r="F5003" t="s">
        <v>652</v>
      </c>
      <c r="G5003" t="s">
        <v>4058</v>
      </c>
      <c r="H5003" t="s">
        <v>2992</v>
      </c>
      <c r="I5003" t="s">
        <v>183</v>
      </c>
      <c r="J5003" t="s">
        <v>8</v>
      </c>
      <c r="K5003" t="s">
        <v>124</v>
      </c>
      <c r="M5003">
        <v>19</v>
      </c>
      <c r="N5003" t="s">
        <v>88</v>
      </c>
      <c r="O5003" t="s">
        <v>256</v>
      </c>
      <c r="P5003" t="s">
        <v>89</v>
      </c>
      <c r="Q5003" t="s">
        <v>139</v>
      </c>
      <c r="R5003" t="s">
        <v>811</v>
      </c>
      <c r="S5003" t="s">
        <v>345</v>
      </c>
      <c r="T5003" t="s">
        <v>3975</v>
      </c>
      <c r="U5003" t="s">
        <v>343</v>
      </c>
      <c r="V5003" t="s">
        <v>400</v>
      </c>
      <c r="X5003" t="str">
        <f>LEFT(Table7[[#This Row],[Month]],4)</f>
        <v>2024</v>
      </c>
      <c r="Y5003">
        <f>SIGN(Table7[[#This Row],[Internal Monthly Cost]])</f>
        <v>1</v>
      </c>
    </row>
    <row r="5004" spans="1:25" x14ac:dyDescent="0.2">
      <c r="A5004">
        <v>567</v>
      </c>
      <c r="B5004" t="s">
        <v>4087</v>
      </c>
      <c r="C5004" t="s">
        <v>4087</v>
      </c>
      <c r="D5004" t="s">
        <v>5</v>
      </c>
      <c r="E5004" t="s">
        <v>2291</v>
      </c>
      <c r="F5004" t="s">
        <v>652</v>
      </c>
      <c r="G5004" t="s">
        <v>4053</v>
      </c>
      <c r="H5004" t="s">
        <v>2992</v>
      </c>
      <c r="I5004" t="s">
        <v>183</v>
      </c>
      <c r="J5004" t="s">
        <v>8</v>
      </c>
      <c r="K5004" t="s">
        <v>124</v>
      </c>
      <c r="L5004" t="s">
        <v>3752</v>
      </c>
      <c r="M5004">
        <v>19</v>
      </c>
      <c r="N5004" t="s">
        <v>58</v>
      </c>
      <c r="O5004" t="s">
        <v>237</v>
      </c>
      <c r="P5004" t="s">
        <v>59</v>
      </c>
      <c r="Q5004" t="s">
        <v>139</v>
      </c>
      <c r="R5004" t="s">
        <v>811</v>
      </c>
      <c r="S5004" t="s">
        <v>345</v>
      </c>
      <c r="T5004" t="s">
        <v>3975</v>
      </c>
      <c r="U5004" t="s">
        <v>343</v>
      </c>
      <c r="V5004" t="s">
        <v>358</v>
      </c>
      <c r="X5004" t="str">
        <f>LEFT(Table7[[#This Row],[Month]],4)</f>
        <v>2024</v>
      </c>
      <c r="Y5004">
        <f>SIGN(Table7[[#This Row],[Internal Monthly Cost]])</f>
        <v>1</v>
      </c>
    </row>
    <row r="5005" spans="1:25" x14ac:dyDescent="0.2">
      <c r="A5005">
        <v>580</v>
      </c>
      <c r="B5005" t="s">
        <v>4087</v>
      </c>
      <c r="C5005" t="s">
        <v>4087</v>
      </c>
      <c r="D5005" t="s">
        <v>5</v>
      </c>
      <c r="E5005" t="s">
        <v>2158</v>
      </c>
      <c r="F5005" t="s">
        <v>652</v>
      </c>
      <c r="G5005" t="s">
        <v>4066</v>
      </c>
      <c r="H5005" t="s">
        <v>2992</v>
      </c>
      <c r="I5005" t="s">
        <v>183</v>
      </c>
      <c r="J5005" t="s">
        <v>8</v>
      </c>
      <c r="K5005" t="s">
        <v>124</v>
      </c>
      <c r="M5005">
        <v>19</v>
      </c>
      <c r="N5005" t="s">
        <v>92</v>
      </c>
      <c r="O5005" t="s">
        <v>258</v>
      </c>
      <c r="P5005" t="s">
        <v>93</v>
      </c>
      <c r="Q5005" t="s">
        <v>139</v>
      </c>
      <c r="R5005" t="s">
        <v>811</v>
      </c>
      <c r="S5005" t="s">
        <v>345</v>
      </c>
      <c r="T5005" t="s">
        <v>3975</v>
      </c>
      <c r="U5005" t="s">
        <v>343</v>
      </c>
      <c r="V5005" t="s">
        <v>373</v>
      </c>
      <c r="X5005" t="str">
        <f>LEFT(Table7[[#This Row],[Month]],4)</f>
        <v>2024</v>
      </c>
      <c r="Y5005">
        <f>SIGN(Table7[[#This Row],[Internal Monthly Cost]])</f>
        <v>1</v>
      </c>
    </row>
    <row r="5006" spans="1:25" x14ac:dyDescent="0.2">
      <c r="A5006">
        <v>577</v>
      </c>
      <c r="B5006" t="s">
        <v>4087</v>
      </c>
      <c r="C5006" t="s">
        <v>4087</v>
      </c>
      <c r="D5006" t="s">
        <v>5</v>
      </c>
      <c r="E5006" t="s">
        <v>2023</v>
      </c>
      <c r="F5006" t="s">
        <v>652</v>
      </c>
      <c r="G5006" t="s">
        <v>4063</v>
      </c>
      <c r="H5006" t="s">
        <v>2992</v>
      </c>
      <c r="I5006" t="s">
        <v>183</v>
      </c>
      <c r="J5006" t="s">
        <v>8</v>
      </c>
      <c r="K5006" t="s">
        <v>124</v>
      </c>
      <c r="M5006">
        <v>19</v>
      </c>
      <c r="N5006" t="s">
        <v>3754</v>
      </c>
      <c r="O5006" t="s">
        <v>3753</v>
      </c>
      <c r="P5006" t="s">
        <v>3755</v>
      </c>
      <c r="Q5006" t="s">
        <v>139</v>
      </c>
      <c r="R5006" t="s">
        <v>811</v>
      </c>
      <c r="S5006" t="s">
        <v>345</v>
      </c>
      <c r="T5006" t="s">
        <v>3975</v>
      </c>
      <c r="U5006" t="s">
        <v>343</v>
      </c>
      <c r="V5006" t="s">
        <v>3756</v>
      </c>
      <c r="X5006" t="str">
        <f>LEFT(Table7[[#This Row],[Month]],4)</f>
        <v>2024</v>
      </c>
      <c r="Y5006">
        <f>SIGN(Table7[[#This Row],[Internal Monthly Cost]])</f>
        <v>1</v>
      </c>
    </row>
    <row r="5007" spans="1:25" x14ac:dyDescent="0.2">
      <c r="A5007">
        <v>575</v>
      </c>
      <c r="B5007" t="s">
        <v>4087</v>
      </c>
      <c r="C5007" t="s">
        <v>4087</v>
      </c>
      <c r="D5007" t="s">
        <v>5</v>
      </c>
      <c r="E5007" t="s">
        <v>2185</v>
      </c>
      <c r="F5007" t="s">
        <v>652</v>
      </c>
      <c r="G5007" t="s">
        <v>4061</v>
      </c>
      <c r="H5007" t="s">
        <v>2992</v>
      </c>
      <c r="I5007" t="s">
        <v>183</v>
      </c>
      <c r="J5007" t="s">
        <v>8</v>
      </c>
      <c r="K5007" t="s">
        <v>124</v>
      </c>
      <c r="M5007">
        <v>19</v>
      </c>
      <c r="N5007" t="s">
        <v>96</v>
      </c>
      <c r="O5007" t="s">
        <v>241</v>
      </c>
      <c r="P5007" t="s">
        <v>97</v>
      </c>
      <c r="Q5007" t="s">
        <v>139</v>
      </c>
      <c r="R5007" t="s">
        <v>811</v>
      </c>
      <c r="S5007" t="s">
        <v>345</v>
      </c>
      <c r="T5007" t="s">
        <v>3975</v>
      </c>
      <c r="U5007" t="s">
        <v>343</v>
      </c>
      <c r="V5007" t="s">
        <v>373</v>
      </c>
      <c r="X5007" t="str">
        <f>LEFT(Table7[[#This Row],[Month]],4)</f>
        <v>2024</v>
      </c>
      <c r="Y5007">
        <f>SIGN(Table7[[#This Row],[Internal Monthly Cost]])</f>
        <v>1</v>
      </c>
    </row>
    <row r="5008" spans="1:25" x14ac:dyDescent="0.2">
      <c r="A5008">
        <v>578</v>
      </c>
      <c r="B5008" t="s">
        <v>4087</v>
      </c>
      <c r="C5008" t="s">
        <v>4087</v>
      </c>
      <c r="D5008" t="s">
        <v>5</v>
      </c>
      <c r="E5008" t="s">
        <v>1724</v>
      </c>
      <c r="F5008" t="s">
        <v>652</v>
      </c>
      <c r="G5008" t="s">
        <v>4064</v>
      </c>
      <c r="H5008" t="s">
        <v>4077</v>
      </c>
      <c r="I5008" t="s">
        <v>183</v>
      </c>
      <c r="J5008" t="s">
        <v>8</v>
      </c>
      <c r="K5008" t="s">
        <v>124</v>
      </c>
      <c r="M5008">
        <v>19</v>
      </c>
      <c r="N5008" t="s">
        <v>50</v>
      </c>
      <c r="O5008" t="s">
        <v>201</v>
      </c>
      <c r="P5008" t="s">
        <v>51</v>
      </c>
      <c r="Q5008" t="s">
        <v>139</v>
      </c>
      <c r="R5008" t="s">
        <v>811</v>
      </c>
      <c r="S5008" t="s">
        <v>345</v>
      </c>
      <c r="T5008" t="s">
        <v>3975</v>
      </c>
      <c r="U5008" t="s">
        <v>343</v>
      </c>
      <c r="V5008" t="s">
        <v>355</v>
      </c>
      <c r="X5008" t="str">
        <f>LEFT(Table7[[#This Row],[Month]],4)</f>
        <v>2024</v>
      </c>
      <c r="Y5008">
        <f>SIGN(Table7[[#This Row],[Internal Monthly Cost]])</f>
        <v>1</v>
      </c>
    </row>
    <row r="5009" spans="1:25" x14ac:dyDescent="0.2">
      <c r="A5009">
        <v>582</v>
      </c>
      <c r="B5009" t="s">
        <v>4087</v>
      </c>
      <c r="C5009" t="s">
        <v>4087</v>
      </c>
      <c r="D5009" t="s">
        <v>5</v>
      </c>
      <c r="E5009" t="s">
        <v>2401</v>
      </c>
      <c r="F5009" t="s">
        <v>652</v>
      </c>
      <c r="G5009" t="s">
        <v>4068</v>
      </c>
      <c r="H5009" t="s">
        <v>2992</v>
      </c>
      <c r="I5009" t="s">
        <v>183</v>
      </c>
      <c r="J5009" t="s">
        <v>8</v>
      </c>
      <c r="K5009" t="s">
        <v>124</v>
      </c>
      <c r="M5009">
        <v>19</v>
      </c>
      <c r="N5009" t="s">
        <v>155</v>
      </c>
      <c r="O5009" t="s">
        <v>199</v>
      </c>
      <c r="P5009" t="s">
        <v>156</v>
      </c>
      <c r="Q5009" t="s">
        <v>139</v>
      </c>
      <c r="R5009" t="s">
        <v>811</v>
      </c>
      <c r="S5009" t="s">
        <v>345</v>
      </c>
      <c r="T5009" t="s">
        <v>3975</v>
      </c>
      <c r="U5009" t="s">
        <v>343</v>
      </c>
      <c r="V5009" t="s">
        <v>393</v>
      </c>
      <c r="X5009" t="str">
        <f>LEFT(Table7[[#This Row],[Month]],4)</f>
        <v>2024</v>
      </c>
      <c r="Y5009">
        <f>SIGN(Table7[[#This Row],[Internal Monthly Cost]])</f>
        <v>1</v>
      </c>
    </row>
    <row r="5010" spans="1:25" x14ac:dyDescent="0.2">
      <c r="A5010">
        <v>571</v>
      </c>
      <c r="B5010" t="s">
        <v>4087</v>
      </c>
      <c r="C5010" t="s">
        <v>4087</v>
      </c>
      <c r="D5010" t="s">
        <v>5</v>
      </c>
      <c r="E5010" t="s">
        <v>2095</v>
      </c>
      <c r="F5010" t="s">
        <v>652</v>
      </c>
      <c r="G5010" t="s">
        <v>4057</v>
      </c>
      <c r="H5010" t="s">
        <v>2992</v>
      </c>
      <c r="I5010" t="s">
        <v>183</v>
      </c>
      <c r="J5010" t="s">
        <v>8</v>
      </c>
      <c r="K5010" t="s">
        <v>124</v>
      </c>
      <c r="M5010">
        <v>19</v>
      </c>
      <c r="N5010" t="s">
        <v>3279</v>
      </c>
      <c r="O5010" t="s">
        <v>3280</v>
      </c>
      <c r="P5010" t="s">
        <v>3281</v>
      </c>
      <c r="Q5010" t="s">
        <v>140</v>
      </c>
      <c r="R5010" t="s">
        <v>811</v>
      </c>
      <c r="S5010" t="s">
        <v>345</v>
      </c>
      <c r="T5010" t="s">
        <v>3975</v>
      </c>
      <c r="U5010" t="s">
        <v>343</v>
      </c>
      <c r="V5010" t="s">
        <v>3741</v>
      </c>
      <c r="X5010" t="str">
        <f>LEFT(Table7[[#This Row],[Month]],4)</f>
        <v>2024</v>
      </c>
      <c r="Y5010">
        <f>SIGN(Table7[[#This Row],[Internal Monthly Cost]])</f>
        <v>1</v>
      </c>
    </row>
    <row r="5011" spans="1:25" x14ac:dyDescent="0.2">
      <c r="A5011">
        <v>625</v>
      </c>
      <c r="B5011" t="s">
        <v>4087</v>
      </c>
      <c r="C5011" t="s">
        <v>4087</v>
      </c>
      <c r="D5011" t="s">
        <v>5</v>
      </c>
      <c r="E5011" t="s">
        <v>2627</v>
      </c>
      <c r="F5011" t="s">
        <v>652</v>
      </c>
      <c r="G5011" t="s">
        <v>2628</v>
      </c>
      <c r="H5011" t="s">
        <v>2146</v>
      </c>
      <c r="I5011" t="s">
        <v>290</v>
      </c>
      <c r="J5011" t="s">
        <v>8</v>
      </c>
      <c r="K5011" t="s">
        <v>124</v>
      </c>
      <c r="M5011">
        <v>73</v>
      </c>
      <c r="N5011" t="s">
        <v>82</v>
      </c>
      <c r="O5011" t="s">
        <v>232</v>
      </c>
      <c r="P5011" t="s">
        <v>83</v>
      </c>
      <c r="Q5011" t="s">
        <v>139</v>
      </c>
      <c r="R5011" t="s">
        <v>811</v>
      </c>
      <c r="S5011" t="s">
        <v>345</v>
      </c>
      <c r="T5011" t="s">
        <v>3975</v>
      </c>
      <c r="U5011" t="s">
        <v>343</v>
      </c>
      <c r="V5011" t="s">
        <v>371</v>
      </c>
      <c r="X5011" t="str">
        <f>LEFT(Table7[[#This Row],[Month]],4)</f>
        <v>2024</v>
      </c>
      <c r="Y5011">
        <f>SIGN(Table7[[#This Row],[Internal Monthly Cost]])</f>
        <v>1</v>
      </c>
    </row>
    <row r="5012" spans="1:25" x14ac:dyDescent="0.2">
      <c r="A5012">
        <v>622</v>
      </c>
      <c r="B5012" t="s">
        <v>4087</v>
      </c>
      <c r="C5012" t="s">
        <v>4087</v>
      </c>
      <c r="D5012" t="s">
        <v>5</v>
      </c>
      <c r="E5012" t="s">
        <v>827</v>
      </c>
      <c r="F5012" t="s">
        <v>652</v>
      </c>
      <c r="G5012" t="s">
        <v>828</v>
      </c>
      <c r="H5012" t="s">
        <v>829</v>
      </c>
      <c r="I5012" t="s">
        <v>290</v>
      </c>
      <c r="J5012" t="s">
        <v>8</v>
      </c>
      <c r="K5012" t="s">
        <v>123</v>
      </c>
      <c r="M5012">
        <v>44</v>
      </c>
      <c r="N5012" t="s">
        <v>17</v>
      </c>
      <c r="O5012" t="s">
        <v>200</v>
      </c>
      <c r="P5012" t="s">
        <v>18</v>
      </c>
      <c r="Q5012" t="s">
        <v>171</v>
      </c>
      <c r="R5012" t="s">
        <v>138</v>
      </c>
      <c r="S5012" t="s">
        <v>360</v>
      </c>
      <c r="T5012" t="s">
        <v>3974</v>
      </c>
      <c r="U5012" t="s">
        <v>343</v>
      </c>
      <c r="V5012" t="s">
        <v>388</v>
      </c>
      <c r="X5012" t="str">
        <f>LEFT(Table7[[#This Row],[Month]],4)</f>
        <v>2024</v>
      </c>
      <c r="Y5012">
        <f>SIGN(Table7[[#This Row],[Internal Monthly Cost]])</f>
        <v>1</v>
      </c>
    </row>
    <row r="5013" spans="1:25" x14ac:dyDescent="0.2">
      <c r="A5013">
        <v>635</v>
      </c>
      <c r="B5013" t="s">
        <v>4087</v>
      </c>
      <c r="C5013" t="s">
        <v>4087</v>
      </c>
      <c r="D5013" t="s">
        <v>5</v>
      </c>
      <c r="E5013" t="s">
        <v>2656</v>
      </c>
      <c r="F5013" t="s">
        <v>652</v>
      </c>
      <c r="G5013" t="s">
        <v>2657</v>
      </c>
      <c r="H5013" t="s">
        <v>847</v>
      </c>
      <c r="I5013" t="s">
        <v>291</v>
      </c>
      <c r="J5013" t="s">
        <v>8</v>
      </c>
      <c r="K5013" t="s">
        <v>124</v>
      </c>
      <c r="M5013">
        <v>73</v>
      </c>
      <c r="N5013" t="s">
        <v>2221</v>
      </c>
      <c r="O5013" t="s">
        <v>2220</v>
      </c>
      <c r="P5013" t="s">
        <v>2222</v>
      </c>
      <c r="Q5013" t="s">
        <v>139</v>
      </c>
      <c r="R5013" t="s">
        <v>811</v>
      </c>
      <c r="S5013" t="s">
        <v>345</v>
      </c>
      <c r="T5013" t="s">
        <v>3975</v>
      </c>
      <c r="U5013" t="s">
        <v>343</v>
      </c>
      <c r="V5013" t="s">
        <v>2223</v>
      </c>
      <c r="X5013" t="str">
        <f>LEFT(Table7[[#This Row],[Month]],4)</f>
        <v>2024</v>
      </c>
      <c r="Y5013">
        <f>SIGN(Table7[[#This Row],[Internal Monthly Cost]])</f>
        <v>1</v>
      </c>
    </row>
    <row r="5014" spans="1:25" x14ac:dyDescent="0.2">
      <c r="A5014">
        <v>626</v>
      </c>
      <c r="B5014" t="s">
        <v>4087</v>
      </c>
      <c r="C5014" t="s">
        <v>4087</v>
      </c>
      <c r="D5014" t="s">
        <v>5</v>
      </c>
      <c r="E5014" t="s">
        <v>2645</v>
      </c>
      <c r="F5014" t="s">
        <v>652</v>
      </c>
      <c r="G5014" t="s">
        <v>2646</v>
      </c>
      <c r="H5014" t="s">
        <v>2647</v>
      </c>
      <c r="I5014" t="s">
        <v>290</v>
      </c>
      <c r="J5014" t="s">
        <v>8</v>
      </c>
      <c r="K5014" t="s">
        <v>124</v>
      </c>
      <c r="M5014">
        <v>73</v>
      </c>
      <c r="N5014" t="s">
        <v>115</v>
      </c>
      <c r="O5014" t="s">
        <v>255</v>
      </c>
      <c r="P5014" t="s">
        <v>116</v>
      </c>
      <c r="Q5014" t="s">
        <v>139</v>
      </c>
      <c r="R5014" t="s">
        <v>811</v>
      </c>
      <c r="S5014" t="s">
        <v>345</v>
      </c>
      <c r="T5014" t="s">
        <v>3975</v>
      </c>
      <c r="U5014" t="s">
        <v>343</v>
      </c>
      <c r="V5014" t="s">
        <v>385</v>
      </c>
      <c r="X5014" t="str">
        <f>LEFT(Table7[[#This Row],[Month]],4)</f>
        <v>2024</v>
      </c>
      <c r="Y5014">
        <f>SIGN(Table7[[#This Row],[Internal Monthly Cost]])</f>
        <v>1</v>
      </c>
    </row>
    <row r="5015" spans="1:25" x14ac:dyDescent="0.2">
      <c r="A5015">
        <v>623</v>
      </c>
      <c r="B5015" t="s">
        <v>4087</v>
      </c>
      <c r="C5015" t="s">
        <v>4087</v>
      </c>
      <c r="D5015" t="s">
        <v>5</v>
      </c>
      <c r="E5015" t="s">
        <v>2805</v>
      </c>
      <c r="F5015" t="s">
        <v>652</v>
      </c>
      <c r="G5015" t="s">
        <v>2806</v>
      </c>
      <c r="H5015" t="s">
        <v>2146</v>
      </c>
      <c r="I5015" t="s">
        <v>290</v>
      </c>
      <c r="J5015" t="s">
        <v>8</v>
      </c>
      <c r="K5015" t="s">
        <v>124</v>
      </c>
      <c r="M5015">
        <v>73</v>
      </c>
      <c r="N5015" t="s">
        <v>316</v>
      </c>
      <c r="O5015" t="s">
        <v>317</v>
      </c>
      <c r="P5015" t="s">
        <v>318</v>
      </c>
      <c r="Q5015" t="s">
        <v>139</v>
      </c>
      <c r="R5015" t="s">
        <v>811</v>
      </c>
      <c r="S5015" t="s">
        <v>345</v>
      </c>
      <c r="T5015" t="s">
        <v>3975</v>
      </c>
      <c r="U5015" t="s">
        <v>343</v>
      </c>
      <c r="V5015" t="s">
        <v>344</v>
      </c>
      <c r="X5015" t="str">
        <f>LEFT(Table7[[#This Row],[Month]],4)</f>
        <v>2024</v>
      </c>
      <c r="Y5015">
        <f>SIGN(Table7[[#This Row],[Internal Monthly Cost]])</f>
        <v>1</v>
      </c>
    </row>
    <row r="5016" spans="1:25" x14ac:dyDescent="0.2">
      <c r="A5016">
        <v>624</v>
      </c>
      <c r="B5016" t="s">
        <v>4087</v>
      </c>
      <c r="C5016" t="s">
        <v>4087</v>
      </c>
      <c r="D5016" t="s">
        <v>5</v>
      </c>
      <c r="E5016" t="s">
        <v>2144</v>
      </c>
      <c r="F5016" t="s">
        <v>652</v>
      </c>
      <c r="G5016" t="s">
        <v>2145</v>
      </c>
      <c r="H5016" t="s">
        <v>2146</v>
      </c>
      <c r="I5016" t="s">
        <v>290</v>
      </c>
      <c r="J5016" t="s">
        <v>8</v>
      </c>
      <c r="K5016" t="s">
        <v>124</v>
      </c>
      <c r="M5016">
        <v>73</v>
      </c>
      <c r="N5016" t="s">
        <v>86</v>
      </c>
      <c r="O5016" t="s">
        <v>262</v>
      </c>
      <c r="P5016" t="s">
        <v>87</v>
      </c>
      <c r="Q5016" t="s">
        <v>139</v>
      </c>
      <c r="R5016" t="s">
        <v>811</v>
      </c>
      <c r="S5016" t="s">
        <v>345</v>
      </c>
      <c r="T5016" t="s">
        <v>3975</v>
      </c>
      <c r="U5016" t="s">
        <v>343</v>
      </c>
      <c r="V5016" t="s">
        <v>406</v>
      </c>
      <c r="X5016" t="str">
        <f>LEFT(Table7[[#This Row],[Month]],4)</f>
        <v>2024</v>
      </c>
      <c r="Y5016">
        <f>SIGN(Table7[[#This Row],[Internal Monthly Cost]])</f>
        <v>1</v>
      </c>
    </row>
    <row r="5017" spans="1:25" x14ac:dyDescent="0.2">
      <c r="A5017">
        <v>634</v>
      </c>
      <c r="B5017" t="s">
        <v>4087</v>
      </c>
      <c r="C5017" t="s">
        <v>4087</v>
      </c>
      <c r="D5017" t="s">
        <v>5</v>
      </c>
      <c r="E5017" t="s">
        <v>2649</v>
      </c>
      <c r="F5017" t="s">
        <v>652</v>
      </c>
      <c r="G5017" t="s">
        <v>2650</v>
      </c>
      <c r="H5017" t="s">
        <v>847</v>
      </c>
      <c r="I5017" t="s">
        <v>291</v>
      </c>
      <c r="J5017" t="s">
        <v>8</v>
      </c>
      <c r="K5017" t="s">
        <v>123</v>
      </c>
      <c r="M5017">
        <v>50</v>
      </c>
      <c r="N5017" t="s">
        <v>277</v>
      </c>
      <c r="O5017" t="s">
        <v>278</v>
      </c>
      <c r="P5017" t="s">
        <v>279</v>
      </c>
      <c r="Q5017" t="s">
        <v>171</v>
      </c>
      <c r="R5017" t="s">
        <v>811</v>
      </c>
      <c r="S5017" t="s">
        <v>345</v>
      </c>
      <c r="T5017" t="s">
        <v>3976</v>
      </c>
      <c r="U5017" t="s">
        <v>343</v>
      </c>
      <c r="V5017" t="s">
        <v>407</v>
      </c>
      <c r="X5017" t="str">
        <f>LEFT(Table7[[#This Row],[Month]],4)</f>
        <v>2024</v>
      </c>
      <c r="Y5017">
        <f>SIGN(Table7[[#This Row],[Internal Monthly Cost]])</f>
        <v>1</v>
      </c>
    </row>
    <row r="5018" spans="1:25" x14ac:dyDescent="0.2">
      <c r="A5018">
        <v>645</v>
      </c>
      <c r="B5018" t="s">
        <v>4087</v>
      </c>
      <c r="C5018" t="s">
        <v>4087</v>
      </c>
      <c r="D5018" t="s">
        <v>5</v>
      </c>
      <c r="E5018" t="s">
        <v>2702</v>
      </c>
      <c r="F5018" t="s">
        <v>652</v>
      </c>
      <c r="G5018" t="s">
        <v>2939</v>
      </c>
      <c r="H5018" t="s">
        <v>1026</v>
      </c>
      <c r="I5018" t="s">
        <v>2899</v>
      </c>
      <c r="J5018" t="s">
        <v>8</v>
      </c>
      <c r="K5018" t="s">
        <v>124</v>
      </c>
      <c r="M5018">
        <v>72</v>
      </c>
      <c r="N5018" t="s">
        <v>4021</v>
      </c>
      <c r="O5018" t="s">
        <v>4022</v>
      </c>
      <c r="P5018" t="s">
        <v>4023</v>
      </c>
      <c r="Q5018" t="s">
        <v>139</v>
      </c>
      <c r="R5018" t="s">
        <v>811</v>
      </c>
      <c r="S5018" t="s">
        <v>341</v>
      </c>
      <c r="T5018" t="s">
        <v>3975</v>
      </c>
      <c r="U5018" t="s">
        <v>343</v>
      </c>
      <c r="V5018" t="s">
        <v>4024</v>
      </c>
      <c r="X5018" t="str">
        <f>LEFT(Table7[[#This Row],[Month]],4)</f>
        <v>2024</v>
      </c>
      <c r="Y5018">
        <f>SIGN(Table7[[#This Row],[Internal Monthly Cost]])</f>
        <v>1</v>
      </c>
    </row>
    <row r="5019" spans="1:25" x14ac:dyDescent="0.2">
      <c r="A5019">
        <v>663</v>
      </c>
      <c r="B5019" t="s">
        <v>4087</v>
      </c>
      <c r="C5019" t="s">
        <v>4087</v>
      </c>
      <c r="D5019" t="s">
        <v>5</v>
      </c>
      <c r="E5019" t="s">
        <v>2797</v>
      </c>
      <c r="F5019" t="s">
        <v>652</v>
      </c>
      <c r="G5019" t="s">
        <v>2798</v>
      </c>
      <c r="H5019" t="s">
        <v>2799</v>
      </c>
      <c r="I5019" t="s">
        <v>2902</v>
      </c>
      <c r="J5019" t="s">
        <v>8</v>
      </c>
      <c r="K5019" t="s">
        <v>124</v>
      </c>
      <c r="M5019">
        <v>72</v>
      </c>
      <c r="N5019" t="s">
        <v>325</v>
      </c>
      <c r="O5019" t="s">
        <v>326</v>
      </c>
      <c r="P5019" t="s">
        <v>327</v>
      </c>
      <c r="Q5019" t="s">
        <v>139</v>
      </c>
      <c r="R5019" t="s">
        <v>811</v>
      </c>
      <c r="S5019" t="s">
        <v>345</v>
      </c>
      <c r="T5019" t="s">
        <v>3975</v>
      </c>
      <c r="U5019" t="s">
        <v>343</v>
      </c>
      <c r="V5019" t="s">
        <v>344</v>
      </c>
      <c r="X5019" t="str">
        <f>LEFT(Table7[[#This Row],[Month]],4)</f>
        <v>2024</v>
      </c>
      <c r="Y5019">
        <f>SIGN(Table7[[#This Row],[Internal Monthly Cost]])</f>
        <v>1</v>
      </c>
    </row>
    <row r="5020" spans="1:25" x14ac:dyDescent="0.2">
      <c r="A5020">
        <v>661</v>
      </c>
      <c r="B5020" t="s">
        <v>4087</v>
      </c>
      <c r="C5020" t="s">
        <v>4087</v>
      </c>
      <c r="D5020" t="s">
        <v>5</v>
      </c>
      <c r="E5020" t="s">
        <v>1403</v>
      </c>
      <c r="F5020" t="s">
        <v>652</v>
      </c>
      <c r="G5020" t="s">
        <v>1404</v>
      </c>
      <c r="H5020" t="s">
        <v>1405</v>
      </c>
      <c r="I5020" t="s">
        <v>2902</v>
      </c>
      <c r="J5020" t="s">
        <v>8</v>
      </c>
      <c r="K5020" t="s">
        <v>124</v>
      </c>
      <c r="M5020">
        <v>72</v>
      </c>
      <c r="N5020" t="s">
        <v>3761</v>
      </c>
      <c r="O5020" t="s">
        <v>3760</v>
      </c>
      <c r="P5020" t="s">
        <v>3762</v>
      </c>
      <c r="Q5020" t="s">
        <v>139</v>
      </c>
      <c r="R5020" t="s">
        <v>811</v>
      </c>
      <c r="S5020" t="s">
        <v>345</v>
      </c>
      <c r="T5020" t="s">
        <v>3975</v>
      </c>
      <c r="U5020" t="s">
        <v>343</v>
      </c>
      <c r="V5020" t="s">
        <v>3763</v>
      </c>
      <c r="X5020" t="str">
        <f>LEFT(Table7[[#This Row],[Month]],4)</f>
        <v>2024</v>
      </c>
      <c r="Y5020">
        <f>SIGN(Table7[[#This Row],[Internal Monthly Cost]])</f>
        <v>1</v>
      </c>
    </row>
    <row r="5021" spans="1:25" x14ac:dyDescent="0.2">
      <c r="A5021">
        <v>667</v>
      </c>
      <c r="B5021" t="s">
        <v>4087</v>
      </c>
      <c r="C5021" t="s">
        <v>4087</v>
      </c>
      <c r="D5021" t="s">
        <v>5</v>
      </c>
      <c r="E5021" t="s">
        <v>797</v>
      </c>
      <c r="F5021" t="s">
        <v>652</v>
      </c>
      <c r="G5021" t="s">
        <v>800</v>
      </c>
      <c r="H5021" t="s">
        <v>801</v>
      </c>
      <c r="I5021" t="s">
        <v>2903</v>
      </c>
      <c r="J5021" t="s">
        <v>8</v>
      </c>
      <c r="K5021" t="s">
        <v>123</v>
      </c>
      <c r="M5021">
        <v>50</v>
      </c>
      <c r="N5021" t="s">
        <v>334</v>
      </c>
      <c r="O5021" t="s">
        <v>335</v>
      </c>
      <c r="P5021" t="s">
        <v>336</v>
      </c>
      <c r="Q5021" t="s">
        <v>171</v>
      </c>
      <c r="R5021" t="s">
        <v>138</v>
      </c>
      <c r="S5021" t="s">
        <v>360</v>
      </c>
      <c r="T5021" t="s">
        <v>2923</v>
      </c>
      <c r="U5021" t="s">
        <v>343</v>
      </c>
      <c r="V5021" t="s">
        <v>415</v>
      </c>
      <c r="X5021" t="str">
        <f>LEFT(Table7[[#This Row],[Month]],4)</f>
        <v>2024</v>
      </c>
      <c r="Y5021">
        <f>SIGN(Table7[[#This Row],[Internal Monthly Cost]])</f>
        <v>1</v>
      </c>
    </row>
    <row r="5022" spans="1:25" x14ac:dyDescent="0.2">
      <c r="A5022">
        <v>675</v>
      </c>
      <c r="B5022" t="s">
        <v>4087</v>
      </c>
      <c r="C5022" t="s">
        <v>4087</v>
      </c>
      <c r="D5022" t="s">
        <v>5</v>
      </c>
      <c r="E5022" t="s">
        <v>1633</v>
      </c>
      <c r="F5022" t="s">
        <v>652</v>
      </c>
      <c r="G5022" t="s">
        <v>1634</v>
      </c>
      <c r="H5022" t="s">
        <v>1635</v>
      </c>
      <c r="I5022" t="s">
        <v>2905</v>
      </c>
      <c r="J5022" t="s">
        <v>8</v>
      </c>
      <c r="K5022" t="s">
        <v>123</v>
      </c>
      <c r="M5022">
        <v>44</v>
      </c>
      <c r="N5022" t="s">
        <v>448</v>
      </c>
      <c r="O5022" t="s">
        <v>449</v>
      </c>
      <c r="P5022" t="s">
        <v>450</v>
      </c>
      <c r="Q5022" t="s">
        <v>171</v>
      </c>
      <c r="R5022" t="s">
        <v>138</v>
      </c>
      <c r="S5022" t="s">
        <v>345</v>
      </c>
      <c r="T5022" t="s">
        <v>451</v>
      </c>
      <c r="U5022" t="s">
        <v>343</v>
      </c>
      <c r="V5022" t="s">
        <v>452</v>
      </c>
      <c r="X5022" t="str">
        <f>LEFT(Table7[[#This Row],[Month]],4)</f>
        <v>2024</v>
      </c>
      <c r="Y5022">
        <f>SIGN(Table7[[#This Row],[Internal Monthly Cost]])</f>
        <v>1</v>
      </c>
    </row>
    <row r="5023" spans="1:25" x14ac:dyDescent="0.2">
      <c r="A5023">
        <v>684</v>
      </c>
      <c r="B5023" t="s">
        <v>4087</v>
      </c>
      <c r="C5023" t="s">
        <v>4087</v>
      </c>
      <c r="D5023" t="s">
        <v>5</v>
      </c>
      <c r="E5023" t="s">
        <v>2891</v>
      </c>
      <c r="F5023" t="s">
        <v>652</v>
      </c>
      <c r="G5023" t="s">
        <v>2892</v>
      </c>
      <c r="H5023" t="s">
        <v>2893</v>
      </c>
      <c r="I5023" t="s">
        <v>2906</v>
      </c>
      <c r="J5023" t="s">
        <v>8</v>
      </c>
      <c r="K5023" t="s">
        <v>124</v>
      </c>
      <c r="M5023">
        <v>37</v>
      </c>
      <c r="N5023" t="s">
        <v>2873</v>
      </c>
      <c r="O5023" t="s">
        <v>2874</v>
      </c>
      <c r="P5023" t="s">
        <v>2875</v>
      </c>
      <c r="Q5023" t="s">
        <v>139</v>
      </c>
      <c r="R5023" t="s">
        <v>811</v>
      </c>
      <c r="S5023" t="s">
        <v>345</v>
      </c>
      <c r="T5023" t="s">
        <v>3975</v>
      </c>
      <c r="U5023" t="s">
        <v>343</v>
      </c>
      <c r="V5023" t="s">
        <v>2876</v>
      </c>
      <c r="X5023" t="str">
        <f>LEFT(Table7[[#This Row],[Month]],4)</f>
        <v>2024</v>
      </c>
      <c r="Y5023">
        <f>SIGN(Table7[[#This Row],[Internal Monthly Cost]])</f>
        <v>1</v>
      </c>
    </row>
    <row r="5024" spans="1:25" x14ac:dyDescent="0.2">
      <c r="A5024">
        <v>716</v>
      </c>
      <c r="B5024" t="s">
        <v>4087</v>
      </c>
      <c r="C5024" t="s">
        <v>4087</v>
      </c>
      <c r="D5024" t="s">
        <v>5</v>
      </c>
      <c r="E5024" t="s">
        <v>3175</v>
      </c>
      <c r="F5024" t="s">
        <v>652</v>
      </c>
      <c r="G5024" t="s">
        <v>3176</v>
      </c>
      <c r="H5024" t="s">
        <v>3156</v>
      </c>
      <c r="I5024" t="s">
        <v>3175</v>
      </c>
      <c r="J5024" t="s">
        <v>8</v>
      </c>
      <c r="K5024" t="s">
        <v>123</v>
      </c>
      <c r="M5024">
        <v>44</v>
      </c>
      <c r="N5024" t="s">
        <v>3179</v>
      </c>
      <c r="O5024" t="s">
        <v>3178</v>
      </c>
      <c r="P5024" t="s">
        <v>3180</v>
      </c>
      <c r="Q5024" t="s">
        <v>171</v>
      </c>
      <c r="R5024" t="s">
        <v>811</v>
      </c>
      <c r="S5024" t="s">
        <v>345</v>
      </c>
      <c r="T5024" t="s">
        <v>3987</v>
      </c>
      <c r="U5024" t="s">
        <v>343</v>
      </c>
      <c r="V5024" t="s">
        <v>3096</v>
      </c>
      <c r="X5024" t="str">
        <f>LEFT(Table7[[#This Row],[Month]],4)</f>
        <v>2024</v>
      </c>
      <c r="Y5024">
        <f>SIGN(Table7[[#This Row],[Internal Monthly Cost]])</f>
        <v>1</v>
      </c>
    </row>
    <row r="5025" spans="1:25" x14ac:dyDescent="0.2">
      <c r="A5025">
        <v>711</v>
      </c>
      <c r="B5025" t="s">
        <v>4087</v>
      </c>
      <c r="C5025" t="s">
        <v>4087</v>
      </c>
      <c r="D5025" t="s">
        <v>5</v>
      </c>
      <c r="E5025" t="s">
        <v>3100</v>
      </c>
      <c r="F5025" t="s">
        <v>652</v>
      </c>
      <c r="G5025" t="s">
        <v>3101</v>
      </c>
      <c r="H5025" t="s">
        <v>3102</v>
      </c>
      <c r="I5025" t="s">
        <v>3077</v>
      </c>
      <c r="J5025" t="s">
        <v>8</v>
      </c>
      <c r="K5025" t="s">
        <v>3074</v>
      </c>
      <c r="M5025">
        <v>47</v>
      </c>
      <c r="N5025" t="s">
        <v>3103</v>
      </c>
      <c r="O5025" t="s">
        <v>3104</v>
      </c>
      <c r="P5025" t="s">
        <v>3150</v>
      </c>
      <c r="Q5025" t="s">
        <v>3106</v>
      </c>
      <c r="R5025" t="s">
        <v>3074</v>
      </c>
      <c r="S5025" t="s">
        <v>345</v>
      </c>
      <c r="T5025" t="s">
        <v>3075</v>
      </c>
      <c r="U5025" t="s">
        <v>343</v>
      </c>
      <c r="V5025" t="s">
        <v>3096</v>
      </c>
      <c r="X5025" t="str">
        <f>LEFT(Table7[[#This Row],[Month]],4)</f>
        <v>2024</v>
      </c>
      <c r="Y5025">
        <f>SIGN(Table7[[#This Row],[Internal Monthly Cost]])</f>
        <v>1</v>
      </c>
    </row>
    <row r="5026" spans="1:25" x14ac:dyDescent="0.2">
      <c r="A5026">
        <v>534</v>
      </c>
      <c r="B5026" t="s">
        <v>4087</v>
      </c>
      <c r="C5026" t="s">
        <v>4087</v>
      </c>
      <c r="D5026" t="s">
        <v>5</v>
      </c>
      <c r="E5026" t="s">
        <v>2326</v>
      </c>
      <c r="F5026" t="s">
        <v>652</v>
      </c>
      <c r="G5026" t="s">
        <v>3903</v>
      </c>
      <c r="H5026" t="s">
        <v>3917</v>
      </c>
      <c r="J5026" t="s">
        <v>8</v>
      </c>
      <c r="K5026" t="s">
        <v>124</v>
      </c>
      <c r="M5026">
        <v>18</v>
      </c>
      <c r="N5026" t="s">
        <v>4000</v>
      </c>
      <c r="O5026" t="s">
        <v>3999</v>
      </c>
      <c r="P5026" t="s">
        <v>4001</v>
      </c>
      <c r="Q5026" t="s">
        <v>139</v>
      </c>
      <c r="R5026" t="s">
        <v>811</v>
      </c>
      <c r="S5026" t="s">
        <v>341</v>
      </c>
      <c r="T5026" t="s">
        <v>3975</v>
      </c>
      <c r="U5026" t="s">
        <v>343</v>
      </c>
      <c r="V5026" t="s">
        <v>4002</v>
      </c>
      <c r="X5026" t="str">
        <f>LEFT(Table7[[#This Row],[Month]],4)</f>
        <v>2024</v>
      </c>
      <c r="Y5026">
        <f>SIGN(Table7[[#This Row],[Internal Monthly Cost]])</f>
        <v>1</v>
      </c>
    </row>
    <row r="5027" spans="1:25" x14ac:dyDescent="0.2">
      <c r="A5027">
        <v>517</v>
      </c>
      <c r="B5027" t="s">
        <v>4087</v>
      </c>
      <c r="C5027" t="s">
        <v>4087</v>
      </c>
      <c r="D5027" t="s">
        <v>5</v>
      </c>
      <c r="E5027" t="s">
        <v>760</v>
      </c>
      <c r="F5027" t="s">
        <v>652</v>
      </c>
      <c r="G5027" t="s">
        <v>3892</v>
      </c>
      <c r="H5027" t="s">
        <v>3921</v>
      </c>
      <c r="J5027" t="s">
        <v>8</v>
      </c>
      <c r="K5027" t="s">
        <v>123</v>
      </c>
      <c r="M5027">
        <v>21</v>
      </c>
      <c r="N5027" t="s">
        <v>10</v>
      </c>
      <c r="O5027" t="s">
        <v>205</v>
      </c>
      <c r="P5027" t="s">
        <v>11</v>
      </c>
      <c r="Q5027" t="s">
        <v>171</v>
      </c>
      <c r="R5027" t="s">
        <v>811</v>
      </c>
      <c r="S5027" t="s">
        <v>360</v>
      </c>
      <c r="T5027" t="s">
        <v>3971</v>
      </c>
      <c r="U5027" t="s">
        <v>343</v>
      </c>
      <c r="V5027" t="s">
        <v>383</v>
      </c>
      <c r="X5027" t="str">
        <f>LEFT(Table7[[#This Row],[Month]],4)</f>
        <v>2024</v>
      </c>
      <c r="Y5027">
        <f>SIGN(Table7[[#This Row],[Internal Monthly Cost]])</f>
        <v>1</v>
      </c>
    </row>
    <row r="5028" spans="1:25" x14ac:dyDescent="0.2">
      <c r="A5028">
        <v>515</v>
      </c>
      <c r="B5028" t="s">
        <v>4087</v>
      </c>
      <c r="C5028" t="s">
        <v>4087</v>
      </c>
      <c r="D5028" t="s">
        <v>5</v>
      </c>
      <c r="E5028" t="s">
        <v>2212</v>
      </c>
      <c r="F5028" t="s">
        <v>652</v>
      </c>
      <c r="G5028" t="s">
        <v>3891</v>
      </c>
      <c r="H5028" t="s">
        <v>3921</v>
      </c>
      <c r="J5028" t="s">
        <v>8</v>
      </c>
      <c r="K5028" t="s">
        <v>124</v>
      </c>
      <c r="M5028">
        <v>17</v>
      </c>
      <c r="N5028" t="s">
        <v>104</v>
      </c>
      <c r="O5028" t="s">
        <v>243</v>
      </c>
      <c r="P5028" t="s">
        <v>105</v>
      </c>
      <c r="Q5028" t="s">
        <v>139</v>
      </c>
      <c r="R5028" t="s">
        <v>811</v>
      </c>
      <c r="S5028" t="s">
        <v>345</v>
      </c>
      <c r="T5028" t="s">
        <v>3975</v>
      </c>
      <c r="U5028" t="s">
        <v>343</v>
      </c>
      <c r="V5028" t="s">
        <v>373</v>
      </c>
      <c r="X5028" t="str">
        <f>LEFT(Table7[[#This Row],[Month]],4)</f>
        <v>2024</v>
      </c>
      <c r="Y5028">
        <f>SIGN(Table7[[#This Row],[Internal Monthly Cost]])</f>
        <v>1</v>
      </c>
    </row>
    <row r="5029" spans="1:25" x14ac:dyDescent="0.2">
      <c r="A5029">
        <v>692</v>
      </c>
      <c r="B5029" t="s">
        <v>4087</v>
      </c>
      <c r="C5029" t="s">
        <v>4087</v>
      </c>
      <c r="D5029" t="s">
        <v>725</v>
      </c>
      <c r="E5029" t="s">
        <v>2945</v>
      </c>
      <c r="F5029" t="s">
        <v>652</v>
      </c>
      <c r="G5029" t="s">
        <v>2946</v>
      </c>
      <c r="H5029" t="s">
        <v>2947</v>
      </c>
      <c r="J5029" t="s">
        <v>8</v>
      </c>
      <c r="K5029" t="s">
        <v>123</v>
      </c>
      <c r="M5029">
        <v>15</v>
      </c>
      <c r="N5029" t="s">
        <v>319</v>
      </c>
      <c r="O5029" t="s">
        <v>320</v>
      </c>
      <c r="P5029" t="s">
        <v>321</v>
      </c>
      <c r="Q5029" t="s">
        <v>171</v>
      </c>
      <c r="R5029" t="s">
        <v>138</v>
      </c>
      <c r="S5029" t="s">
        <v>345</v>
      </c>
      <c r="T5029" t="s">
        <v>2923</v>
      </c>
      <c r="U5029" t="s">
        <v>343</v>
      </c>
      <c r="V5029" t="s">
        <v>356</v>
      </c>
      <c r="X5029" t="str">
        <f>LEFT(Table7[[#This Row],[Month]],4)</f>
        <v>2024</v>
      </c>
      <c r="Y5029">
        <f>SIGN(Table7[[#This Row],[Internal Monthly Cost]])</f>
        <v>1</v>
      </c>
    </row>
    <row r="5030" spans="1:25" x14ac:dyDescent="0.2">
      <c r="A5030">
        <v>737</v>
      </c>
      <c r="B5030" t="s">
        <v>4087</v>
      </c>
      <c r="C5030" t="s">
        <v>4087</v>
      </c>
      <c r="D5030" t="s">
        <v>5</v>
      </c>
      <c r="E5030" t="s">
        <v>3395</v>
      </c>
      <c r="F5030" t="s">
        <v>652</v>
      </c>
      <c r="G5030" t="s">
        <v>3396</v>
      </c>
      <c r="H5030" t="s">
        <v>3383</v>
      </c>
      <c r="I5030" t="s">
        <v>3430</v>
      </c>
      <c r="J5030" t="s">
        <v>8</v>
      </c>
      <c r="K5030" t="s">
        <v>124</v>
      </c>
      <c r="M5030">
        <v>81</v>
      </c>
      <c r="N5030" t="s">
        <v>310</v>
      </c>
      <c r="O5030" t="s">
        <v>311</v>
      </c>
      <c r="P5030" t="s">
        <v>312</v>
      </c>
      <c r="Q5030" t="s">
        <v>139</v>
      </c>
      <c r="R5030" t="s">
        <v>811</v>
      </c>
      <c r="S5030" t="s">
        <v>345</v>
      </c>
      <c r="T5030" t="s">
        <v>3975</v>
      </c>
      <c r="U5030" t="s">
        <v>343</v>
      </c>
      <c r="V5030" t="s">
        <v>344</v>
      </c>
      <c r="X5030" t="str">
        <f>LEFT(Table7[[#This Row],[Month]],4)</f>
        <v>2024</v>
      </c>
      <c r="Y5030">
        <f>SIGN(Table7[[#This Row],[Internal Monthly Cost]])</f>
        <v>1</v>
      </c>
    </row>
    <row r="5031" spans="1:25" x14ac:dyDescent="0.2">
      <c r="A5031">
        <v>526</v>
      </c>
      <c r="B5031" t="s">
        <v>4087</v>
      </c>
      <c r="C5031" t="s">
        <v>4087</v>
      </c>
      <c r="D5031" t="s">
        <v>5</v>
      </c>
      <c r="E5031" t="s">
        <v>779</v>
      </c>
      <c r="F5031" t="s">
        <v>652</v>
      </c>
      <c r="G5031" t="s">
        <v>3898</v>
      </c>
      <c r="H5031" t="s">
        <v>3919</v>
      </c>
      <c r="J5031" t="s">
        <v>8</v>
      </c>
      <c r="K5031" t="s">
        <v>127</v>
      </c>
      <c r="M5031">
        <v>12</v>
      </c>
      <c r="N5031" t="s">
        <v>13</v>
      </c>
      <c r="O5031" t="s">
        <v>207</v>
      </c>
      <c r="P5031" t="s">
        <v>14</v>
      </c>
      <c r="Q5031" t="s">
        <v>140</v>
      </c>
      <c r="R5031" t="s">
        <v>811</v>
      </c>
      <c r="S5031" t="s">
        <v>345</v>
      </c>
      <c r="T5031" t="s">
        <v>3972</v>
      </c>
      <c r="U5031" t="s">
        <v>343</v>
      </c>
      <c r="V5031" t="s">
        <v>386</v>
      </c>
      <c r="X5031" t="str">
        <f>LEFT(Table7[[#This Row],[Month]],4)</f>
        <v>2024</v>
      </c>
      <c r="Y5031">
        <f>SIGN(Table7[[#This Row],[Internal Monthly Cost]])</f>
        <v>1</v>
      </c>
    </row>
    <row r="5032" spans="1:25" x14ac:dyDescent="0.2">
      <c r="A5032">
        <v>527</v>
      </c>
      <c r="B5032" t="s">
        <v>4087</v>
      </c>
      <c r="C5032" t="s">
        <v>4087</v>
      </c>
      <c r="D5032" t="s">
        <v>5</v>
      </c>
      <c r="E5032" t="s">
        <v>748</v>
      </c>
      <c r="F5032" t="s">
        <v>652</v>
      </c>
      <c r="G5032" t="s">
        <v>3899</v>
      </c>
      <c r="H5032" t="s">
        <v>3919</v>
      </c>
      <c r="J5032" t="s">
        <v>8</v>
      </c>
      <c r="K5032" t="s">
        <v>123</v>
      </c>
      <c r="M5032">
        <v>12</v>
      </c>
      <c r="N5032" t="s">
        <v>7</v>
      </c>
      <c r="O5032" t="s">
        <v>208</v>
      </c>
      <c r="P5032" t="s">
        <v>9</v>
      </c>
      <c r="Q5032" t="s">
        <v>171</v>
      </c>
      <c r="R5032" t="s">
        <v>138</v>
      </c>
      <c r="S5032" t="s">
        <v>345</v>
      </c>
      <c r="T5032" t="s">
        <v>387</v>
      </c>
      <c r="U5032" t="s">
        <v>343</v>
      </c>
      <c r="V5032" t="s">
        <v>388</v>
      </c>
      <c r="X5032" t="str">
        <f>LEFT(Table7[[#This Row],[Month]],4)</f>
        <v>2024</v>
      </c>
      <c r="Y5032">
        <f>SIGN(Table7[[#This Row],[Internal Monthly Cost]])</f>
        <v>1</v>
      </c>
    </row>
    <row r="5033" spans="1:25" x14ac:dyDescent="0.2">
      <c r="A5033">
        <v>594</v>
      </c>
      <c r="B5033" t="s">
        <v>4087</v>
      </c>
      <c r="C5033" t="s">
        <v>4087</v>
      </c>
      <c r="D5033" t="s">
        <v>5</v>
      </c>
      <c r="E5033" t="s">
        <v>878</v>
      </c>
      <c r="F5033" t="s">
        <v>652</v>
      </c>
      <c r="G5033" t="s">
        <v>4085</v>
      </c>
      <c r="H5033" t="s">
        <v>4086</v>
      </c>
      <c r="I5033" t="s">
        <v>289</v>
      </c>
      <c r="J5033" t="s">
        <v>8</v>
      </c>
      <c r="K5033" t="s">
        <v>127</v>
      </c>
      <c r="M5033">
        <v>13</v>
      </c>
      <c r="N5033" t="s">
        <v>21</v>
      </c>
      <c r="O5033" t="s">
        <v>209</v>
      </c>
      <c r="P5033" t="s">
        <v>22</v>
      </c>
      <c r="Q5033" t="s">
        <v>140</v>
      </c>
      <c r="R5033" t="s">
        <v>811</v>
      </c>
      <c r="S5033" t="s">
        <v>360</v>
      </c>
      <c r="T5033" t="s">
        <v>3617</v>
      </c>
      <c r="U5033" t="s">
        <v>343</v>
      </c>
      <c r="V5033" t="s">
        <v>404</v>
      </c>
      <c r="X5033" t="str">
        <f>LEFT(Table7[[#This Row],[Month]],4)</f>
        <v>2024</v>
      </c>
      <c r="Y5033">
        <f>SIGN(Table7[[#This Row],[Internal Monthly Cost]])</f>
        <v>1</v>
      </c>
    </row>
    <row r="5034" spans="1:25" x14ac:dyDescent="0.2">
      <c r="A5034">
        <v>668</v>
      </c>
      <c r="B5034" t="s">
        <v>4087</v>
      </c>
      <c r="C5034" t="s">
        <v>4087</v>
      </c>
      <c r="D5034" t="s">
        <v>5</v>
      </c>
      <c r="E5034" t="s">
        <v>1961</v>
      </c>
      <c r="F5034" t="s">
        <v>652</v>
      </c>
      <c r="G5034" t="s">
        <v>1963</v>
      </c>
      <c r="H5034" t="s">
        <v>1964</v>
      </c>
      <c r="I5034" t="s">
        <v>2904</v>
      </c>
      <c r="J5034" t="s">
        <v>8</v>
      </c>
      <c r="K5034" t="s">
        <v>124</v>
      </c>
      <c r="M5034">
        <v>44</v>
      </c>
      <c r="N5034" t="s">
        <v>416</v>
      </c>
      <c r="O5034" t="s">
        <v>417</v>
      </c>
      <c r="P5034" t="s">
        <v>418</v>
      </c>
      <c r="Q5034" t="s">
        <v>171</v>
      </c>
      <c r="R5034" t="s">
        <v>811</v>
      </c>
      <c r="S5034" t="s">
        <v>345</v>
      </c>
      <c r="T5034" t="s">
        <v>3984</v>
      </c>
      <c r="U5034" t="s">
        <v>343</v>
      </c>
      <c r="V5034" t="s">
        <v>419</v>
      </c>
      <c r="X5034" t="str">
        <f>LEFT(Table7[[#This Row],[Month]],4)</f>
        <v>2024</v>
      </c>
      <c r="Y5034">
        <f>SIGN(Table7[[#This Row],[Internal Monthly Cost]])</f>
        <v>1</v>
      </c>
    </row>
    <row r="5035" spans="1:25" x14ac:dyDescent="0.2">
      <c r="A5035">
        <v>647</v>
      </c>
      <c r="B5035" t="s">
        <v>4087</v>
      </c>
      <c r="C5035" t="s">
        <v>4087</v>
      </c>
      <c r="D5035" t="s">
        <v>5</v>
      </c>
      <c r="E5035" t="s">
        <v>887</v>
      </c>
      <c r="F5035" t="s">
        <v>652</v>
      </c>
      <c r="G5035" t="s">
        <v>888</v>
      </c>
      <c r="H5035" t="s">
        <v>889</v>
      </c>
      <c r="I5035" t="s">
        <v>2899</v>
      </c>
      <c r="J5035" t="s">
        <v>8</v>
      </c>
      <c r="K5035" t="s">
        <v>123</v>
      </c>
      <c r="M5035">
        <v>51</v>
      </c>
      <c r="N5035" t="s">
        <v>298</v>
      </c>
      <c r="O5035" t="s">
        <v>299</v>
      </c>
      <c r="P5035" t="s">
        <v>300</v>
      </c>
      <c r="Q5035" t="s">
        <v>171</v>
      </c>
      <c r="R5035" t="s">
        <v>138</v>
      </c>
      <c r="S5035" t="s">
        <v>345</v>
      </c>
      <c r="T5035" t="s">
        <v>362</v>
      </c>
      <c r="U5035" t="s">
        <v>343</v>
      </c>
      <c r="V5035" t="s">
        <v>3267</v>
      </c>
      <c r="X5035" t="str">
        <f>LEFT(Table7[[#This Row],[Month]],4)</f>
        <v>2024</v>
      </c>
      <c r="Y5035">
        <f>SIGN(Table7[[#This Row],[Internal Monthly Cost]])</f>
        <v>1</v>
      </c>
    </row>
    <row r="5036" spans="1:25" x14ac:dyDescent="0.2">
      <c r="A5036">
        <v>659</v>
      </c>
      <c r="B5036" t="s">
        <v>4087</v>
      </c>
      <c r="C5036" t="s">
        <v>4087</v>
      </c>
      <c r="D5036" t="s">
        <v>5</v>
      </c>
      <c r="E5036" t="s">
        <v>1476</v>
      </c>
      <c r="F5036" t="s">
        <v>652</v>
      </c>
      <c r="G5036" t="s">
        <v>1477</v>
      </c>
      <c r="H5036" t="s">
        <v>1478</v>
      </c>
      <c r="I5036" t="s">
        <v>2901</v>
      </c>
      <c r="J5036" t="s">
        <v>8</v>
      </c>
      <c r="K5036" t="s">
        <v>123</v>
      </c>
      <c r="M5036">
        <v>51</v>
      </c>
      <c r="N5036" t="s">
        <v>2913</v>
      </c>
      <c r="O5036" t="s">
        <v>198</v>
      </c>
      <c r="P5036" t="s">
        <v>37</v>
      </c>
      <c r="Q5036" t="s">
        <v>171</v>
      </c>
      <c r="R5036" t="s">
        <v>138</v>
      </c>
      <c r="S5036" t="s">
        <v>360</v>
      </c>
      <c r="T5036" t="s">
        <v>380</v>
      </c>
      <c r="U5036" t="s">
        <v>343</v>
      </c>
      <c r="V5036" t="s">
        <v>382</v>
      </c>
      <c r="X5036" t="str">
        <f>LEFT(Table7[[#This Row],[Month]],4)</f>
        <v>2024</v>
      </c>
      <c r="Y5036">
        <f>SIGN(Table7[[#This Row],[Internal Monthly Cost]])</f>
        <v>1</v>
      </c>
    </row>
    <row r="5037" spans="1:25" x14ac:dyDescent="0.2">
      <c r="A5037">
        <v>731</v>
      </c>
      <c r="B5037" t="s">
        <v>4087</v>
      </c>
      <c r="C5037" t="s">
        <v>4087</v>
      </c>
      <c r="D5037" t="s">
        <v>5</v>
      </c>
      <c r="E5037" t="s">
        <v>3384</v>
      </c>
      <c r="F5037" t="s">
        <v>652</v>
      </c>
      <c r="G5037" t="s">
        <v>3385</v>
      </c>
      <c r="H5037" t="s">
        <v>3383</v>
      </c>
      <c r="I5037" t="s">
        <v>3430</v>
      </c>
      <c r="J5037" t="s">
        <v>8</v>
      </c>
      <c r="K5037" t="s">
        <v>124</v>
      </c>
      <c r="M5037">
        <v>81</v>
      </c>
      <c r="N5037" t="s">
        <v>4030</v>
      </c>
      <c r="O5037" t="s">
        <v>4031</v>
      </c>
      <c r="P5037" t="s">
        <v>4032</v>
      </c>
      <c r="Q5037" t="s">
        <v>142</v>
      </c>
      <c r="R5037" t="s">
        <v>141</v>
      </c>
      <c r="S5037" t="s">
        <v>360</v>
      </c>
      <c r="T5037" t="s">
        <v>3985</v>
      </c>
      <c r="U5037" t="s">
        <v>343</v>
      </c>
      <c r="V5037" t="s">
        <v>4033</v>
      </c>
      <c r="X5037" t="str">
        <f>LEFT(Table7[[#This Row],[Month]],4)</f>
        <v>2024</v>
      </c>
      <c r="Y5037">
        <f>SIGN(Table7[[#This Row],[Internal Monthly Cost]])</f>
        <v>1</v>
      </c>
    </row>
    <row r="5038" spans="1:25" x14ac:dyDescent="0.2">
      <c r="A5038">
        <v>735</v>
      </c>
      <c r="B5038" t="s">
        <v>4087</v>
      </c>
      <c r="C5038" t="s">
        <v>4087</v>
      </c>
      <c r="D5038" t="s">
        <v>5</v>
      </c>
      <c r="E5038" t="s">
        <v>3390</v>
      </c>
      <c r="F5038" t="s">
        <v>652</v>
      </c>
      <c r="G5038" t="s">
        <v>3392</v>
      </c>
      <c r="H5038" t="s">
        <v>3383</v>
      </c>
      <c r="I5038" t="s">
        <v>3430</v>
      </c>
      <c r="J5038" t="s">
        <v>8</v>
      </c>
      <c r="K5038" t="s">
        <v>124</v>
      </c>
      <c r="M5038">
        <v>81</v>
      </c>
      <c r="N5038" t="s">
        <v>80</v>
      </c>
      <c r="O5038" t="s">
        <v>231</v>
      </c>
      <c r="P5038" t="s">
        <v>81</v>
      </c>
      <c r="Q5038" t="s">
        <v>139</v>
      </c>
      <c r="R5038" t="s">
        <v>811</v>
      </c>
      <c r="S5038" t="s">
        <v>345</v>
      </c>
      <c r="T5038" t="s">
        <v>3975</v>
      </c>
      <c r="U5038" t="s">
        <v>343</v>
      </c>
      <c r="V5038" t="s">
        <v>369</v>
      </c>
      <c r="X5038" t="str">
        <f>LEFT(Table7[[#This Row],[Month]],4)</f>
        <v>2024</v>
      </c>
      <c r="Y5038">
        <f>SIGN(Table7[[#This Row],[Internal Monthly Cost]])</f>
        <v>1</v>
      </c>
    </row>
    <row r="5039" spans="1:25" x14ac:dyDescent="0.2">
      <c r="A5039">
        <v>728</v>
      </c>
      <c r="B5039" t="s">
        <v>4087</v>
      </c>
      <c r="C5039" t="s">
        <v>4087</v>
      </c>
      <c r="D5039" t="s">
        <v>5</v>
      </c>
      <c r="E5039" t="s">
        <v>3360</v>
      </c>
      <c r="F5039" t="s">
        <v>652</v>
      </c>
      <c r="G5039" t="s">
        <v>3362</v>
      </c>
      <c r="H5039" t="s">
        <v>3363</v>
      </c>
      <c r="I5039" t="s">
        <v>3430</v>
      </c>
      <c r="J5039" t="s">
        <v>8</v>
      </c>
      <c r="K5039" t="s">
        <v>127</v>
      </c>
      <c r="M5039">
        <v>52</v>
      </c>
      <c r="N5039" t="s">
        <v>1585</v>
      </c>
      <c r="O5039" t="s">
        <v>1584</v>
      </c>
      <c r="P5039" t="s">
        <v>1586</v>
      </c>
      <c r="Q5039" t="s">
        <v>140</v>
      </c>
      <c r="R5039" t="s">
        <v>811</v>
      </c>
      <c r="S5039" t="s">
        <v>345</v>
      </c>
      <c r="T5039" t="s">
        <v>3975</v>
      </c>
      <c r="U5039" t="s">
        <v>343</v>
      </c>
      <c r="V5039" t="s">
        <v>1587</v>
      </c>
      <c r="X5039" t="str">
        <f>LEFT(Table7[[#This Row],[Month]],4)</f>
        <v>2024</v>
      </c>
      <c r="Y5039">
        <f>SIGN(Table7[[#This Row],[Internal Monthly Cost]])</f>
        <v>1</v>
      </c>
    </row>
    <row r="5040" spans="1:25" x14ac:dyDescent="0.2">
      <c r="A5040">
        <v>727</v>
      </c>
      <c r="B5040" t="s">
        <v>4087</v>
      </c>
      <c r="C5040" t="s">
        <v>4087</v>
      </c>
      <c r="D5040" t="s">
        <v>5</v>
      </c>
      <c r="E5040" t="s">
        <v>3338</v>
      </c>
      <c r="F5040" t="s">
        <v>652</v>
      </c>
      <c r="G5040" t="s">
        <v>3339</v>
      </c>
      <c r="H5040" t="s">
        <v>3340</v>
      </c>
      <c r="I5040" t="s">
        <v>3371</v>
      </c>
      <c r="J5040" t="s">
        <v>4</v>
      </c>
      <c r="K5040" t="s">
        <v>127</v>
      </c>
      <c r="M5040">
        <v>62</v>
      </c>
      <c r="X5040" t="str">
        <f>LEFT(Table7[[#This Row],[Month]],4)</f>
        <v>2024</v>
      </c>
      <c r="Y5040">
        <f>SIGN(Table7[[#This Row],[Internal Monthly Cost]])</f>
        <v>1</v>
      </c>
    </row>
    <row r="5041" spans="1:25" x14ac:dyDescent="0.2">
      <c r="A5041">
        <v>738</v>
      </c>
      <c r="B5041" t="s">
        <v>4087</v>
      </c>
      <c r="C5041" t="s">
        <v>4087</v>
      </c>
      <c r="D5041" t="s">
        <v>5</v>
      </c>
      <c r="E5041" t="s">
        <v>3397</v>
      </c>
      <c r="F5041" t="s">
        <v>652</v>
      </c>
      <c r="G5041" t="s">
        <v>3398</v>
      </c>
      <c r="H5041" t="s">
        <v>3383</v>
      </c>
      <c r="I5041" t="s">
        <v>3430</v>
      </c>
      <c r="J5041" t="s">
        <v>8</v>
      </c>
      <c r="K5041" t="s">
        <v>124</v>
      </c>
      <c r="M5041">
        <v>81</v>
      </c>
      <c r="N5041" t="s">
        <v>23</v>
      </c>
      <c r="O5041" t="s">
        <v>224</v>
      </c>
      <c r="P5041" t="s">
        <v>24</v>
      </c>
      <c r="Q5041" t="s">
        <v>139</v>
      </c>
      <c r="R5041" t="s">
        <v>811</v>
      </c>
      <c r="S5041" t="s">
        <v>345</v>
      </c>
      <c r="T5041" t="s">
        <v>4039</v>
      </c>
      <c r="U5041" t="s">
        <v>343</v>
      </c>
      <c r="V5041" t="s">
        <v>359</v>
      </c>
      <c r="X5041" t="str">
        <f>LEFT(Table7[[#This Row],[Month]],4)</f>
        <v>2024</v>
      </c>
      <c r="Y5041">
        <f>SIGN(Table7[[#This Row],[Internal Monthly Cost]])</f>
        <v>1</v>
      </c>
    </row>
    <row r="5042" spans="1:25" x14ac:dyDescent="0.2">
      <c r="A5042">
        <v>744</v>
      </c>
      <c r="B5042" t="s">
        <v>4087</v>
      </c>
      <c r="C5042" t="s">
        <v>4087</v>
      </c>
      <c r="D5042" t="s">
        <v>5</v>
      </c>
      <c r="E5042" t="s">
        <v>3523</v>
      </c>
      <c r="F5042" t="s">
        <v>3519</v>
      </c>
      <c r="H5042" t="s">
        <v>3520</v>
      </c>
      <c r="I5042" t="s">
        <v>3969</v>
      </c>
      <c r="J5042" t="s">
        <v>4</v>
      </c>
      <c r="K5042" t="s">
        <v>442</v>
      </c>
      <c r="M5042">
        <v>150</v>
      </c>
      <c r="X5042" t="str">
        <f>LEFT(Table7[[#This Row],[Month]],4)</f>
        <v>2024</v>
      </c>
      <c r="Y5042">
        <f>SIGN(Table7[[#This Row],[Internal Monthly Cost]])</f>
        <v>1</v>
      </c>
    </row>
    <row r="5043" spans="1:25" x14ac:dyDescent="0.2">
      <c r="A5043">
        <v>742</v>
      </c>
      <c r="B5043" t="s">
        <v>4087</v>
      </c>
      <c r="C5043" t="s">
        <v>4087</v>
      </c>
      <c r="D5043" t="s">
        <v>5</v>
      </c>
      <c r="E5043" t="s">
        <v>3521</v>
      </c>
      <c r="F5043" t="s">
        <v>3519</v>
      </c>
      <c r="H5043" t="s">
        <v>3520</v>
      </c>
      <c r="I5043" t="s">
        <v>3969</v>
      </c>
      <c r="J5043" t="s">
        <v>4</v>
      </c>
      <c r="K5043" t="s">
        <v>442</v>
      </c>
      <c r="M5043">
        <v>150</v>
      </c>
      <c r="X5043" t="str">
        <f>LEFT(Table7[[#This Row],[Month]],4)</f>
        <v>2024</v>
      </c>
      <c r="Y5043">
        <f>SIGN(Table7[[#This Row],[Internal Monthly Cost]])</f>
        <v>1</v>
      </c>
    </row>
    <row r="5044" spans="1:25" x14ac:dyDescent="0.2">
      <c r="A5044">
        <v>724</v>
      </c>
      <c r="B5044" t="s">
        <v>4087</v>
      </c>
      <c r="C5044" t="s">
        <v>4087</v>
      </c>
      <c r="D5044" t="s">
        <v>5</v>
      </c>
      <c r="E5044" t="s">
        <v>3300</v>
      </c>
      <c r="F5044" t="s">
        <v>652</v>
      </c>
      <c r="G5044" t="s">
        <v>3301</v>
      </c>
      <c r="H5044" t="s">
        <v>3299</v>
      </c>
      <c r="I5044" t="s">
        <v>3336</v>
      </c>
      <c r="J5044" t="s">
        <v>8</v>
      </c>
      <c r="K5044" t="s">
        <v>124</v>
      </c>
      <c r="M5044">
        <v>80</v>
      </c>
      <c r="N5044" t="s">
        <v>60</v>
      </c>
      <c r="O5044" t="s">
        <v>225</v>
      </c>
      <c r="P5044" t="s">
        <v>61</v>
      </c>
      <c r="Q5044" t="s">
        <v>139</v>
      </c>
      <c r="R5044" t="s">
        <v>811</v>
      </c>
      <c r="S5044" t="s">
        <v>345</v>
      </c>
      <c r="T5044" t="s">
        <v>3975</v>
      </c>
      <c r="U5044" t="s">
        <v>343</v>
      </c>
      <c r="V5044" t="s">
        <v>365</v>
      </c>
      <c r="X5044" t="str">
        <f>LEFT(Table7[[#This Row],[Month]],4)</f>
        <v>2024</v>
      </c>
      <c r="Y5044">
        <f>SIGN(Table7[[#This Row],[Internal Monthly Cost]])</f>
        <v>1</v>
      </c>
    </row>
    <row r="5045" spans="1:25" x14ac:dyDescent="0.2">
      <c r="A5045">
        <v>670</v>
      </c>
      <c r="B5045" t="s">
        <v>4087</v>
      </c>
      <c r="C5045" t="s">
        <v>4087</v>
      </c>
      <c r="D5045" t="s">
        <v>5</v>
      </c>
      <c r="E5045" t="s">
        <v>2824</v>
      </c>
      <c r="F5045" t="s">
        <v>652</v>
      </c>
      <c r="G5045" t="s">
        <v>2825</v>
      </c>
      <c r="H5045" t="s">
        <v>2826</v>
      </c>
      <c r="I5045" t="s">
        <v>2904</v>
      </c>
      <c r="J5045" t="s">
        <v>8</v>
      </c>
      <c r="K5045" t="s">
        <v>124</v>
      </c>
      <c r="M5045">
        <v>37</v>
      </c>
      <c r="N5045" t="s">
        <v>285</v>
      </c>
      <c r="O5045" t="s">
        <v>286</v>
      </c>
      <c r="P5045" t="s">
        <v>287</v>
      </c>
      <c r="Q5045" t="s">
        <v>171</v>
      </c>
      <c r="R5045" t="s">
        <v>811</v>
      </c>
      <c r="S5045" t="s">
        <v>345</v>
      </c>
      <c r="T5045" t="s">
        <v>3987</v>
      </c>
      <c r="U5045" t="s">
        <v>343</v>
      </c>
      <c r="V5045" t="s">
        <v>368</v>
      </c>
      <c r="X5045" t="str">
        <f>LEFT(Table7[[#This Row],[Month]],4)</f>
        <v>2024</v>
      </c>
      <c r="Y5045">
        <f>SIGN(Table7[[#This Row],[Internal Monthly Cost]])</f>
        <v>1</v>
      </c>
    </row>
    <row r="5046" spans="1:25" x14ac:dyDescent="0.2">
      <c r="A5046">
        <v>662</v>
      </c>
      <c r="B5046" t="s">
        <v>4087</v>
      </c>
      <c r="C5046" t="s">
        <v>4087</v>
      </c>
      <c r="D5046" t="s">
        <v>5</v>
      </c>
      <c r="E5046" t="s">
        <v>2481</v>
      </c>
      <c r="F5046" t="s">
        <v>652</v>
      </c>
      <c r="G5046" t="s">
        <v>2482</v>
      </c>
      <c r="H5046" t="s">
        <v>2483</v>
      </c>
      <c r="I5046" t="s">
        <v>2902</v>
      </c>
      <c r="J5046" t="s">
        <v>4</v>
      </c>
      <c r="K5046" t="s">
        <v>124</v>
      </c>
      <c r="M5046">
        <v>24</v>
      </c>
      <c r="X5046" t="str">
        <f>LEFT(Table7[[#This Row],[Month]],4)</f>
        <v>2024</v>
      </c>
      <c r="Y5046">
        <f>SIGN(Table7[[#This Row],[Internal Monthly Cost]])</f>
        <v>1</v>
      </c>
    </row>
    <row r="5047" spans="1:25" x14ac:dyDescent="0.2">
      <c r="A5047">
        <v>665</v>
      </c>
      <c r="B5047" t="s">
        <v>4087</v>
      </c>
      <c r="C5047" t="s">
        <v>4087</v>
      </c>
      <c r="D5047" t="s">
        <v>5</v>
      </c>
      <c r="E5047" t="s">
        <v>1798</v>
      </c>
      <c r="F5047" t="s">
        <v>652</v>
      </c>
      <c r="G5047" t="s">
        <v>1800</v>
      </c>
      <c r="H5047" t="s">
        <v>1801</v>
      </c>
      <c r="I5047" t="s">
        <v>2902</v>
      </c>
      <c r="J5047" t="s">
        <v>8</v>
      </c>
      <c r="K5047" t="s">
        <v>127</v>
      </c>
      <c r="M5047">
        <v>31</v>
      </c>
      <c r="N5047" t="s">
        <v>3908</v>
      </c>
      <c r="O5047" t="s">
        <v>3909</v>
      </c>
      <c r="P5047" t="s">
        <v>3910</v>
      </c>
      <c r="Q5047" t="s">
        <v>140</v>
      </c>
      <c r="R5047" t="s">
        <v>811</v>
      </c>
      <c r="S5047" t="s">
        <v>345</v>
      </c>
      <c r="T5047" t="s">
        <v>3975</v>
      </c>
      <c r="U5047" t="s">
        <v>343</v>
      </c>
      <c r="V5047" t="s">
        <v>3911</v>
      </c>
      <c r="X5047" t="str">
        <f>LEFT(Table7[[#This Row],[Month]],4)</f>
        <v>2024</v>
      </c>
      <c r="Y5047">
        <f>SIGN(Table7[[#This Row],[Internal Monthly Cost]])</f>
        <v>1</v>
      </c>
    </row>
    <row r="5048" spans="1:25" x14ac:dyDescent="0.2">
      <c r="A5048">
        <v>669</v>
      </c>
      <c r="B5048" t="s">
        <v>4087</v>
      </c>
      <c r="C5048" t="s">
        <v>4087</v>
      </c>
      <c r="D5048" t="s">
        <v>5</v>
      </c>
      <c r="E5048" t="s">
        <v>2818</v>
      </c>
      <c r="F5048" t="s">
        <v>652</v>
      </c>
      <c r="G5048" t="s">
        <v>2819</v>
      </c>
      <c r="H5048" t="s">
        <v>2820</v>
      </c>
      <c r="I5048" t="s">
        <v>2904</v>
      </c>
      <c r="J5048" t="s">
        <v>8</v>
      </c>
      <c r="K5048" t="s">
        <v>127</v>
      </c>
      <c r="M5048">
        <v>29</v>
      </c>
      <c r="N5048" t="s">
        <v>1487</v>
      </c>
      <c r="O5048" t="s">
        <v>1486</v>
      </c>
      <c r="P5048" t="s">
        <v>1488</v>
      </c>
      <c r="Q5048" t="s">
        <v>140</v>
      </c>
      <c r="R5048" t="s">
        <v>811</v>
      </c>
      <c r="S5048" t="s">
        <v>345</v>
      </c>
      <c r="T5048" t="s">
        <v>3975</v>
      </c>
      <c r="U5048" t="s">
        <v>343</v>
      </c>
      <c r="V5048" t="s">
        <v>382</v>
      </c>
      <c r="X5048" t="str">
        <f>LEFT(Table7[[#This Row],[Month]],4)</f>
        <v>2024</v>
      </c>
      <c r="Y5048">
        <f>SIGN(Table7[[#This Row],[Internal Monthly Cost]])</f>
        <v>1</v>
      </c>
    </row>
    <row r="5049" spans="1:25" x14ac:dyDescent="0.2">
      <c r="A5049">
        <v>704</v>
      </c>
      <c r="B5049" t="s">
        <v>4087</v>
      </c>
      <c r="C5049" t="s">
        <v>4087</v>
      </c>
      <c r="D5049" t="s">
        <v>5</v>
      </c>
      <c r="E5049" t="s">
        <v>3035</v>
      </c>
      <c r="F5049" t="s">
        <v>652</v>
      </c>
      <c r="G5049" t="s">
        <v>3036</v>
      </c>
      <c r="H5049" t="s">
        <v>2980</v>
      </c>
      <c r="I5049" t="s">
        <v>3077</v>
      </c>
      <c r="J5049" t="s">
        <v>8</v>
      </c>
      <c r="K5049" t="s">
        <v>127</v>
      </c>
      <c r="M5049">
        <v>30</v>
      </c>
      <c r="N5049" t="s">
        <v>1579</v>
      </c>
      <c r="O5049" t="s">
        <v>1578</v>
      </c>
      <c r="P5049" t="s">
        <v>1580</v>
      </c>
      <c r="Q5049" t="s">
        <v>140</v>
      </c>
      <c r="R5049" t="s">
        <v>811</v>
      </c>
      <c r="S5049" t="s">
        <v>360</v>
      </c>
      <c r="T5049" t="s">
        <v>3975</v>
      </c>
      <c r="U5049" t="s">
        <v>343</v>
      </c>
      <c r="V5049" t="s">
        <v>1581</v>
      </c>
      <c r="X5049" t="str">
        <f>LEFT(Table7[[#This Row],[Month]],4)</f>
        <v>2024</v>
      </c>
      <c r="Y5049">
        <f>SIGN(Table7[[#This Row],[Internal Monthly Cost]])</f>
        <v>1</v>
      </c>
    </row>
    <row r="5050" spans="1:25" x14ac:dyDescent="0.2">
      <c r="A5050">
        <v>703</v>
      </c>
      <c r="B5050" t="s">
        <v>4087</v>
      </c>
      <c r="C5050" t="s">
        <v>4087</v>
      </c>
      <c r="D5050" t="s">
        <v>5</v>
      </c>
      <c r="E5050" t="s">
        <v>2951</v>
      </c>
      <c r="F5050" t="s">
        <v>652</v>
      </c>
      <c r="G5050" t="s">
        <v>2952</v>
      </c>
      <c r="H5050" t="s">
        <v>2953</v>
      </c>
      <c r="I5050" t="s">
        <v>3056</v>
      </c>
      <c r="J5050" t="s">
        <v>8</v>
      </c>
      <c r="K5050" t="s">
        <v>124</v>
      </c>
      <c r="M5050">
        <v>31</v>
      </c>
      <c r="N5050" t="s">
        <v>3426</v>
      </c>
      <c r="O5050" t="s">
        <v>3427</v>
      </c>
      <c r="P5050" t="s">
        <v>3428</v>
      </c>
      <c r="Q5050" t="s">
        <v>139</v>
      </c>
      <c r="R5050" t="s">
        <v>811</v>
      </c>
      <c r="S5050" t="s">
        <v>345</v>
      </c>
      <c r="T5050" t="s">
        <v>3975</v>
      </c>
      <c r="U5050" t="s">
        <v>343</v>
      </c>
      <c r="V5050" t="s">
        <v>3429</v>
      </c>
      <c r="X5050" t="str">
        <f>LEFT(Table7[[#This Row],[Month]],4)</f>
        <v>2024</v>
      </c>
      <c r="Y5050">
        <f>SIGN(Table7[[#This Row],[Internal Monthly Cost]])</f>
        <v>1</v>
      </c>
    </row>
    <row r="5051" spans="1:25" x14ac:dyDescent="0.2">
      <c r="A5051">
        <v>709</v>
      </c>
      <c r="B5051" t="s">
        <v>4087</v>
      </c>
      <c r="C5051" t="s">
        <v>4087</v>
      </c>
      <c r="D5051" t="s">
        <v>5</v>
      </c>
      <c r="E5051" t="s">
        <v>3346</v>
      </c>
      <c r="F5051" t="s">
        <v>652</v>
      </c>
      <c r="G5051" t="s">
        <v>3058</v>
      </c>
      <c r="H5051" t="s">
        <v>3059</v>
      </c>
      <c r="I5051" t="s">
        <v>3077</v>
      </c>
      <c r="J5051" t="s">
        <v>8</v>
      </c>
      <c r="K5051" t="s">
        <v>124</v>
      </c>
      <c r="M5051">
        <v>30</v>
      </c>
      <c r="N5051" t="s">
        <v>322</v>
      </c>
      <c r="O5051" t="s">
        <v>323</v>
      </c>
      <c r="P5051" t="s">
        <v>324</v>
      </c>
      <c r="Q5051" t="s">
        <v>171</v>
      </c>
      <c r="R5051" t="s">
        <v>811</v>
      </c>
      <c r="S5051" t="s">
        <v>345</v>
      </c>
      <c r="T5051" t="s">
        <v>3984</v>
      </c>
      <c r="U5051" t="s">
        <v>343</v>
      </c>
      <c r="V5051" t="s">
        <v>413</v>
      </c>
      <c r="X5051" t="str">
        <f>LEFT(Table7[[#This Row],[Month]],4)</f>
        <v>2024</v>
      </c>
      <c r="Y5051">
        <f>SIGN(Table7[[#This Row],[Internal Monthly Cost]])</f>
        <v>1</v>
      </c>
    </row>
    <row r="5052" spans="1:25" x14ac:dyDescent="0.2">
      <c r="A5052">
        <v>705</v>
      </c>
      <c r="B5052" t="s">
        <v>4087</v>
      </c>
      <c r="C5052" t="s">
        <v>4087</v>
      </c>
      <c r="D5052" t="s">
        <v>5</v>
      </c>
      <c r="E5052" t="s">
        <v>2978</v>
      </c>
      <c r="F5052" t="s">
        <v>652</v>
      </c>
      <c r="G5052" t="s">
        <v>2979</v>
      </c>
      <c r="H5052" t="s">
        <v>2980</v>
      </c>
      <c r="I5052" t="s">
        <v>3077</v>
      </c>
      <c r="J5052" t="s">
        <v>8</v>
      </c>
      <c r="K5052" t="s">
        <v>127</v>
      </c>
      <c r="M5052">
        <v>30</v>
      </c>
      <c r="N5052" t="s">
        <v>3183</v>
      </c>
      <c r="O5052" t="s">
        <v>3184</v>
      </c>
      <c r="P5052" t="s">
        <v>3185</v>
      </c>
      <c r="Q5052" t="s">
        <v>140</v>
      </c>
      <c r="R5052" t="s">
        <v>811</v>
      </c>
      <c r="S5052" t="s">
        <v>345</v>
      </c>
      <c r="T5052" t="s">
        <v>3975</v>
      </c>
      <c r="U5052" t="s">
        <v>343</v>
      </c>
      <c r="V5052" t="s">
        <v>3186</v>
      </c>
      <c r="X5052" t="str">
        <f>LEFT(Table7[[#This Row],[Month]],4)</f>
        <v>2024</v>
      </c>
      <c r="Y5052">
        <f>SIGN(Table7[[#This Row],[Internal Monthly Cost]])</f>
        <v>1</v>
      </c>
    </row>
    <row r="5053" spans="1:25" x14ac:dyDescent="0.2">
      <c r="A5053">
        <v>715</v>
      </c>
      <c r="B5053" t="s">
        <v>4087</v>
      </c>
      <c r="C5053" t="s">
        <v>4087</v>
      </c>
      <c r="D5053" t="s">
        <v>5</v>
      </c>
      <c r="E5053" t="s">
        <v>3154</v>
      </c>
      <c r="F5053" t="s">
        <v>652</v>
      </c>
      <c r="G5053" t="s">
        <v>3155</v>
      </c>
      <c r="H5053" t="s">
        <v>3156</v>
      </c>
      <c r="I5053" t="s">
        <v>3187</v>
      </c>
      <c r="J5053" t="s">
        <v>8</v>
      </c>
      <c r="K5053" t="s">
        <v>127</v>
      </c>
      <c r="M5053">
        <v>31</v>
      </c>
      <c r="N5053" t="s">
        <v>3188</v>
      </c>
      <c r="O5053" t="s">
        <v>3189</v>
      </c>
      <c r="P5053" t="s">
        <v>3190</v>
      </c>
      <c r="Q5053" t="s">
        <v>140</v>
      </c>
      <c r="R5053" t="s">
        <v>811</v>
      </c>
      <c r="S5053" t="s">
        <v>345</v>
      </c>
      <c r="T5053" t="s">
        <v>3975</v>
      </c>
      <c r="U5053" t="s">
        <v>343</v>
      </c>
      <c r="V5053" t="s">
        <v>3191</v>
      </c>
      <c r="X5053" t="str">
        <f>LEFT(Table7[[#This Row],[Month]],4)</f>
        <v>2024</v>
      </c>
      <c r="Y5053">
        <f>SIGN(Table7[[#This Row],[Internal Monthly Cost]])</f>
        <v>1</v>
      </c>
    </row>
    <row r="5054" spans="1:25" x14ac:dyDescent="0.2">
      <c r="A5054">
        <v>714</v>
      </c>
      <c r="B5054" t="s">
        <v>4087</v>
      </c>
      <c r="C5054" t="s">
        <v>4087</v>
      </c>
      <c r="D5054" t="s">
        <v>5</v>
      </c>
      <c r="E5054" t="s">
        <v>3170</v>
      </c>
      <c r="F5054" t="s">
        <v>652</v>
      </c>
      <c r="G5054" t="s">
        <v>3171</v>
      </c>
      <c r="H5054" t="s">
        <v>3156</v>
      </c>
      <c r="I5054" t="s">
        <v>3187</v>
      </c>
      <c r="J5054" t="s">
        <v>8</v>
      </c>
      <c r="K5054" t="s">
        <v>124</v>
      </c>
      <c r="M5054">
        <v>31</v>
      </c>
      <c r="N5054" t="s">
        <v>2741</v>
      </c>
      <c r="O5054" t="s">
        <v>2740</v>
      </c>
      <c r="P5054" t="s">
        <v>2742</v>
      </c>
      <c r="Q5054" t="s">
        <v>139</v>
      </c>
      <c r="R5054" t="s">
        <v>811</v>
      </c>
      <c r="S5054" t="s">
        <v>345</v>
      </c>
      <c r="T5054" t="s">
        <v>3996</v>
      </c>
      <c r="U5054" t="s">
        <v>343</v>
      </c>
      <c r="V5054" t="s">
        <v>344</v>
      </c>
      <c r="X5054" t="str">
        <f>LEFT(Table7[[#This Row],[Month]],4)</f>
        <v>2024</v>
      </c>
      <c r="Y5054">
        <f>SIGN(Table7[[#This Row],[Internal Monthly Cost]])</f>
        <v>1</v>
      </c>
    </row>
    <row r="5055" spans="1:25" x14ac:dyDescent="0.2">
      <c r="A5055">
        <v>713</v>
      </c>
      <c r="B5055" t="s">
        <v>4087</v>
      </c>
      <c r="C5055" t="s">
        <v>4087</v>
      </c>
      <c r="D5055" t="s">
        <v>5</v>
      </c>
      <c r="E5055" t="s">
        <v>3107</v>
      </c>
      <c r="F5055" t="s">
        <v>652</v>
      </c>
      <c r="G5055" t="s">
        <v>3108</v>
      </c>
      <c r="H5055" t="s">
        <v>3109</v>
      </c>
      <c r="I5055" t="s">
        <v>3151</v>
      </c>
      <c r="J5055" t="s">
        <v>8</v>
      </c>
      <c r="K5055" t="s">
        <v>127</v>
      </c>
      <c r="M5055">
        <v>30</v>
      </c>
      <c r="N5055" t="s">
        <v>35</v>
      </c>
      <c r="O5055" t="s">
        <v>203</v>
      </c>
      <c r="P5055" t="s">
        <v>36</v>
      </c>
      <c r="Q5055" t="s">
        <v>140</v>
      </c>
      <c r="R5055" t="s">
        <v>811</v>
      </c>
      <c r="S5055" t="s">
        <v>360</v>
      </c>
      <c r="T5055" t="s">
        <v>3975</v>
      </c>
      <c r="U5055" t="s">
        <v>343</v>
      </c>
      <c r="V5055" t="s">
        <v>351</v>
      </c>
      <c r="X5055" t="str">
        <f>LEFT(Table7[[#This Row],[Month]],4)</f>
        <v>2024</v>
      </c>
      <c r="Y5055">
        <f>SIGN(Table7[[#This Row],[Internal Monthly Cost]])</f>
        <v>1</v>
      </c>
    </row>
    <row r="5056" spans="1:25" x14ac:dyDescent="0.2">
      <c r="A5056">
        <v>721</v>
      </c>
      <c r="B5056" t="s">
        <v>4087</v>
      </c>
      <c r="C5056" t="s">
        <v>4087</v>
      </c>
      <c r="D5056" t="s">
        <v>5</v>
      </c>
      <c r="E5056" t="s">
        <v>3275</v>
      </c>
      <c r="F5056" t="s">
        <v>652</v>
      </c>
      <c r="G5056" t="s">
        <v>3270</v>
      </c>
      <c r="H5056" t="s">
        <v>3296</v>
      </c>
      <c r="I5056" t="s">
        <v>3294</v>
      </c>
      <c r="J5056" t="s">
        <v>8</v>
      </c>
      <c r="K5056" t="s">
        <v>127</v>
      </c>
      <c r="M5056">
        <v>31</v>
      </c>
      <c r="N5056" t="s">
        <v>4025</v>
      </c>
      <c r="O5056" t="s">
        <v>4026</v>
      </c>
      <c r="P5056" t="s">
        <v>4027</v>
      </c>
      <c r="Q5056" t="s">
        <v>140</v>
      </c>
      <c r="R5056" t="s">
        <v>811</v>
      </c>
      <c r="S5056" t="s">
        <v>345</v>
      </c>
      <c r="T5056" t="s">
        <v>3975</v>
      </c>
      <c r="U5056" t="s">
        <v>343</v>
      </c>
      <c r="V5056" t="s">
        <v>4079</v>
      </c>
      <c r="X5056" t="str">
        <f>LEFT(Table7[[#This Row],[Month]],4)</f>
        <v>2024</v>
      </c>
      <c r="Y5056">
        <f>SIGN(Table7[[#This Row],[Internal Monthly Cost]])</f>
        <v>1</v>
      </c>
    </row>
    <row r="5057" spans="1:25" x14ac:dyDescent="0.2">
      <c r="A5057">
        <v>720</v>
      </c>
      <c r="B5057" t="s">
        <v>4087</v>
      </c>
      <c r="C5057" t="s">
        <v>4087</v>
      </c>
      <c r="D5057" t="s">
        <v>5</v>
      </c>
      <c r="E5057" t="s">
        <v>3273</v>
      </c>
      <c r="F5057" t="s">
        <v>652</v>
      </c>
      <c r="G5057" t="s">
        <v>3272</v>
      </c>
      <c r="H5057" t="s">
        <v>3295</v>
      </c>
      <c r="I5057" t="s">
        <v>3294</v>
      </c>
      <c r="J5057" t="s">
        <v>8</v>
      </c>
      <c r="K5057" t="s">
        <v>124</v>
      </c>
      <c r="M5057">
        <v>31</v>
      </c>
      <c r="N5057" t="s">
        <v>2191</v>
      </c>
      <c r="O5057" t="s">
        <v>2190</v>
      </c>
      <c r="P5057" t="s">
        <v>2192</v>
      </c>
      <c r="Q5057" t="s">
        <v>139</v>
      </c>
      <c r="R5057" t="s">
        <v>811</v>
      </c>
      <c r="S5057" t="s">
        <v>360</v>
      </c>
      <c r="T5057" t="s">
        <v>3975</v>
      </c>
      <c r="U5057" t="s">
        <v>343</v>
      </c>
      <c r="V5057" t="s">
        <v>2193</v>
      </c>
      <c r="X5057" t="str">
        <f>LEFT(Table7[[#This Row],[Month]],4)</f>
        <v>2024</v>
      </c>
      <c r="Y5057">
        <f>SIGN(Table7[[#This Row],[Internal Monthly Cost]])</f>
        <v>1</v>
      </c>
    </row>
    <row r="5058" spans="1:25" x14ac:dyDescent="0.2">
      <c r="A5058">
        <v>719</v>
      </c>
      <c r="B5058" t="s">
        <v>4087</v>
      </c>
      <c r="C5058" t="s">
        <v>4087</v>
      </c>
      <c r="D5058" t="s">
        <v>5</v>
      </c>
      <c r="E5058" t="s">
        <v>3192</v>
      </c>
      <c r="F5058" t="s">
        <v>652</v>
      </c>
      <c r="G5058" t="s">
        <v>3193</v>
      </c>
      <c r="H5058" t="s">
        <v>3194</v>
      </c>
      <c r="I5058" t="s">
        <v>3269</v>
      </c>
      <c r="J5058" t="s">
        <v>8</v>
      </c>
      <c r="K5058" t="s">
        <v>127</v>
      </c>
      <c r="M5058">
        <v>31</v>
      </c>
      <c r="N5058" t="s">
        <v>295</v>
      </c>
      <c r="O5058" t="s">
        <v>296</v>
      </c>
      <c r="P5058" t="s">
        <v>297</v>
      </c>
      <c r="Q5058" t="s">
        <v>140</v>
      </c>
      <c r="R5058" t="s">
        <v>811</v>
      </c>
      <c r="S5058" t="s">
        <v>345</v>
      </c>
      <c r="T5058" t="s">
        <v>3975</v>
      </c>
      <c r="U5058" t="s">
        <v>343</v>
      </c>
      <c r="V5058" t="s">
        <v>411</v>
      </c>
      <c r="X5058" t="str">
        <f>LEFT(Table7[[#This Row],[Month]],4)</f>
        <v>2024</v>
      </c>
      <c r="Y5058">
        <f>SIGN(Table7[[#This Row],[Internal Monthly Cost]])</f>
        <v>1</v>
      </c>
    </row>
    <row r="5059" spans="1:25" x14ac:dyDescent="0.2">
      <c r="A5059">
        <v>740</v>
      </c>
      <c r="B5059" t="s">
        <v>4087</v>
      </c>
      <c r="C5059" t="s">
        <v>4087</v>
      </c>
      <c r="D5059" t="s">
        <v>5</v>
      </c>
      <c r="E5059" t="s">
        <v>3505</v>
      </c>
      <c r="F5059" t="s">
        <v>652</v>
      </c>
      <c r="G5059" t="s">
        <v>3507</v>
      </c>
      <c r="H5059" t="s">
        <v>3508</v>
      </c>
      <c r="I5059" t="s">
        <v>3517</v>
      </c>
      <c r="J5059" t="s">
        <v>8</v>
      </c>
      <c r="K5059" t="s">
        <v>123</v>
      </c>
      <c r="M5059">
        <v>34</v>
      </c>
      <c r="N5059" t="s">
        <v>1101</v>
      </c>
      <c r="O5059" t="s">
        <v>1100</v>
      </c>
      <c r="P5059" t="s">
        <v>1102</v>
      </c>
      <c r="Q5059" t="s">
        <v>171</v>
      </c>
      <c r="R5059" t="s">
        <v>138</v>
      </c>
      <c r="S5059" t="s">
        <v>345</v>
      </c>
      <c r="T5059" t="s">
        <v>1103</v>
      </c>
      <c r="U5059" t="s">
        <v>343</v>
      </c>
      <c r="V5059" t="s">
        <v>1104</v>
      </c>
      <c r="X5059" t="str">
        <f>LEFT(Table7[[#This Row],[Month]],4)</f>
        <v>2024</v>
      </c>
      <c r="Y5059">
        <f>SIGN(Table7[[#This Row],[Internal Monthly Cost]])</f>
        <v>1</v>
      </c>
    </row>
    <row r="5060" spans="1:25" x14ac:dyDescent="0.2">
      <c r="A5060">
        <v>751</v>
      </c>
      <c r="B5060" t="s">
        <v>4087</v>
      </c>
      <c r="C5060" t="s">
        <v>4087</v>
      </c>
      <c r="D5060" t="s">
        <v>5</v>
      </c>
      <c r="E5060" t="s">
        <v>3602</v>
      </c>
      <c r="F5060" t="s">
        <v>652</v>
      </c>
      <c r="G5060" t="s">
        <v>3603</v>
      </c>
      <c r="H5060" t="s">
        <v>505</v>
      </c>
      <c r="J5060" t="s">
        <v>8</v>
      </c>
      <c r="K5060" t="s">
        <v>127</v>
      </c>
      <c r="M5060">
        <v>34</v>
      </c>
      <c r="N5060" t="s">
        <v>3607</v>
      </c>
      <c r="O5060" t="s">
        <v>3606</v>
      </c>
      <c r="P5060" t="s">
        <v>3608</v>
      </c>
      <c r="Q5060" t="s">
        <v>140</v>
      </c>
      <c r="R5060" t="s">
        <v>811</v>
      </c>
      <c r="S5060" t="s">
        <v>345</v>
      </c>
      <c r="T5060" t="s">
        <v>3975</v>
      </c>
      <c r="U5060" t="s">
        <v>343</v>
      </c>
      <c r="V5060" t="s">
        <v>3609</v>
      </c>
      <c r="X5060" t="str">
        <f>LEFT(Table7[[#This Row],[Month]],4)</f>
        <v>2024</v>
      </c>
      <c r="Y5060">
        <f>SIGN(Table7[[#This Row],[Internal Monthly Cost]])</f>
        <v>1</v>
      </c>
    </row>
    <row r="5061" spans="1:25" x14ac:dyDescent="0.2">
      <c r="A5061">
        <v>759</v>
      </c>
      <c r="B5061" t="s">
        <v>4087</v>
      </c>
      <c r="C5061" t="s">
        <v>4087</v>
      </c>
      <c r="D5061" t="s">
        <v>5</v>
      </c>
      <c r="E5061" t="s">
        <v>3847</v>
      </c>
      <c r="F5061" t="s">
        <v>652</v>
      </c>
      <c r="G5061" t="s">
        <v>3821</v>
      </c>
      <c r="H5061" t="s">
        <v>3822</v>
      </c>
      <c r="I5061" t="s">
        <v>3848</v>
      </c>
      <c r="J5061" t="s">
        <v>8</v>
      </c>
      <c r="K5061" t="s">
        <v>127</v>
      </c>
      <c r="M5061">
        <v>39</v>
      </c>
      <c r="N5061" t="s">
        <v>1011</v>
      </c>
      <c r="O5061" t="s">
        <v>1010</v>
      </c>
      <c r="P5061" t="s">
        <v>1012</v>
      </c>
      <c r="Q5061" t="s">
        <v>140</v>
      </c>
      <c r="R5061" t="s">
        <v>811</v>
      </c>
      <c r="S5061" t="s">
        <v>360</v>
      </c>
      <c r="T5061" t="s">
        <v>3627</v>
      </c>
      <c r="U5061" t="s">
        <v>343</v>
      </c>
      <c r="V5061" t="s">
        <v>1013</v>
      </c>
      <c r="X5061" t="str">
        <f>LEFT(Table7[[#This Row],[Month]],4)</f>
        <v>2024</v>
      </c>
      <c r="Y5061">
        <f>SIGN(Table7[[#This Row],[Internal Monthly Cost]])</f>
        <v>1</v>
      </c>
    </row>
    <row r="5062" spans="1:25" x14ac:dyDescent="0.2">
      <c r="A5062">
        <v>755</v>
      </c>
      <c r="B5062" t="s">
        <v>4087</v>
      </c>
      <c r="C5062" t="s">
        <v>4087</v>
      </c>
      <c r="D5062" t="s">
        <v>5</v>
      </c>
      <c r="E5062" t="s">
        <v>3747</v>
      </c>
      <c r="F5062" t="s">
        <v>652</v>
      </c>
      <c r="G5062" t="s">
        <v>3603</v>
      </c>
      <c r="H5062" t="s">
        <v>3748</v>
      </c>
      <c r="I5062" t="s">
        <v>3825</v>
      </c>
      <c r="J5062" t="s">
        <v>8</v>
      </c>
      <c r="K5062" t="s">
        <v>127</v>
      </c>
      <c r="M5062">
        <v>35</v>
      </c>
      <c r="N5062" t="s">
        <v>1188</v>
      </c>
      <c r="O5062" t="s">
        <v>1187</v>
      </c>
      <c r="P5062" t="s">
        <v>1189</v>
      </c>
      <c r="Q5062" t="s">
        <v>140</v>
      </c>
      <c r="R5062" t="s">
        <v>811</v>
      </c>
      <c r="S5062" t="s">
        <v>345</v>
      </c>
      <c r="T5062" t="s">
        <v>3975</v>
      </c>
      <c r="U5062" t="s">
        <v>343</v>
      </c>
      <c r="V5062" t="s">
        <v>1190</v>
      </c>
      <c r="X5062" t="str">
        <f>LEFT(Table7[[#This Row],[Month]],4)</f>
        <v>2024</v>
      </c>
      <c r="Y5062">
        <f>SIGN(Table7[[#This Row],[Internal Monthly Cost]])</f>
        <v>1</v>
      </c>
    </row>
    <row r="5063" spans="1:25" x14ac:dyDescent="0.2">
      <c r="A5063">
        <v>729</v>
      </c>
      <c r="B5063" t="s">
        <v>4087</v>
      </c>
      <c r="C5063" t="s">
        <v>4087</v>
      </c>
      <c r="D5063" t="s">
        <v>725</v>
      </c>
      <c r="E5063" t="s">
        <v>3380</v>
      </c>
      <c r="F5063" t="s">
        <v>652</v>
      </c>
      <c r="G5063" t="s">
        <v>4073</v>
      </c>
      <c r="H5063" t="s">
        <v>3733</v>
      </c>
      <c r="J5063" t="s">
        <v>8</v>
      </c>
      <c r="K5063" t="s">
        <v>123</v>
      </c>
      <c r="M5063">
        <v>14</v>
      </c>
      <c r="X5063" t="str">
        <f>LEFT(Table7[[#This Row],[Month]],4)</f>
        <v>2024</v>
      </c>
      <c r="Y5063">
        <f>SIGN(Table7[[#This Row],[Internal Monthly Cost]])</f>
        <v>1</v>
      </c>
    </row>
    <row r="5064" spans="1:25" x14ac:dyDescent="0.2">
      <c r="A5064">
        <v>762</v>
      </c>
      <c r="B5064" t="s">
        <v>4087</v>
      </c>
      <c r="C5064" t="s">
        <v>4087</v>
      </c>
      <c r="D5064" t="s">
        <v>5</v>
      </c>
      <c r="E5064" t="s">
        <v>3871</v>
      </c>
      <c r="F5064" t="s">
        <v>652</v>
      </c>
      <c r="G5064" t="s">
        <v>3930</v>
      </c>
      <c r="H5064" t="s">
        <v>3879</v>
      </c>
      <c r="I5064" t="s">
        <v>3931</v>
      </c>
      <c r="J5064" t="s">
        <v>8</v>
      </c>
      <c r="K5064" t="s">
        <v>123</v>
      </c>
      <c r="M5064">
        <v>63</v>
      </c>
      <c r="N5064" t="s">
        <v>3913</v>
      </c>
      <c r="O5064" t="s">
        <v>3912</v>
      </c>
      <c r="P5064" t="s">
        <v>3914</v>
      </c>
      <c r="Q5064" t="s">
        <v>171</v>
      </c>
      <c r="R5064" t="s">
        <v>811</v>
      </c>
      <c r="S5064" t="s">
        <v>345</v>
      </c>
      <c r="T5064" t="s">
        <v>4083</v>
      </c>
      <c r="U5064" t="s">
        <v>343</v>
      </c>
      <c r="V5064" t="s">
        <v>3998</v>
      </c>
      <c r="X5064" t="str">
        <f>LEFT(Table7[[#This Row],[Month]],4)</f>
        <v>2024</v>
      </c>
      <c r="Y5064">
        <f>SIGN(Table7[[#This Row],[Internal Monthly Cost]])</f>
        <v>1</v>
      </c>
    </row>
    <row r="5065" spans="1:25" x14ac:dyDescent="0.2">
      <c r="A5065">
        <v>584</v>
      </c>
      <c r="B5065" t="s">
        <v>4087</v>
      </c>
      <c r="C5065" t="s">
        <v>4087</v>
      </c>
      <c r="D5065" t="s">
        <v>5</v>
      </c>
      <c r="E5065" t="s">
        <v>2419</v>
      </c>
      <c r="F5065" t="s">
        <v>652</v>
      </c>
      <c r="G5065" t="s">
        <v>4069</v>
      </c>
      <c r="H5065" t="s">
        <v>3010</v>
      </c>
      <c r="I5065" t="s">
        <v>183</v>
      </c>
      <c r="J5065" t="s">
        <v>8</v>
      </c>
      <c r="K5065" t="s">
        <v>130</v>
      </c>
      <c r="M5065">
        <v>13</v>
      </c>
      <c r="N5065" t="s">
        <v>172</v>
      </c>
      <c r="O5065" t="s">
        <v>260</v>
      </c>
      <c r="P5065" t="s">
        <v>173</v>
      </c>
      <c r="Q5065" t="s">
        <v>142</v>
      </c>
      <c r="R5065" t="s">
        <v>141</v>
      </c>
      <c r="S5065" t="s">
        <v>345</v>
      </c>
      <c r="T5065" t="s">
        <v>3985</v>
      </c>
      <c r="U5065" t="s">
        <v>343</v>
      </c>
      <c r="V5065" t="s">
        <v>394</v>
      </c>
      <c r="X5065" t="str">
        <f>LEFT(Table7[[#This Row],[Month]],4)</f>
        <v>2024</v>
      </c>
      <c r="Y5065">
        <f>SIGN(Table7[[#This Row],[Internal Monthly Cost]])</f>
        <v>1</v>
      </c>
    </row>
    <row r="5066" spans="1:25" x14ac:dyDescent="0.2">
      <c r="A5066">
        <v>586</v>
      </c>
      <c r="B5066" t="s">
        <v>4087</v>
      </c>
      <c r="C5066" t="s">
        <v>4087</v>
      </c>
      <c r="D5066" t="s">
        <v>5</v>
      </c>
      <c r="E5066" t="s">
        <v>2505</v>
      </c>
      <c r="F5066" t="s">
        <v>652</v>
      </c>
      <c r="G5066" t="s">
        <v>4071</v>
      </c>
      <c r="H5066" t="s">
        <v>3017</v>
      </c>
      <c r="I5066" t="s">
        <v>183</v>
      </c>
      <c r="J5066" t="s">
        <v>8</v>
      </c>
      <c r="K5066" t="s">
        <v>123</v>
      </c>
      <c r="M5066">
        <v>8</v>
      </c>
      <c r="N5066" t="s">
        <v>166</v>
      </c>
      <c r="O5066" t="s">
        <v>206</v>
      </c>
      <c r="P5066" t="s">
        <v>167</v>
      </c>
      <c r="Q5066" t="s">
        <v>171</v>
      </c>
      <c r="R5066" t="s">
        <v>138</v>
      </c>
      <c r="S5066" t="s">
        <v>345</v>
      </c>
      <c r="T5066" t="s">
        <v>380</v>
      </c>
      <c r="U5066" t="s">
        <v>343</v>
      </c>
      <c r="V5066" t="s">
        <v>397</v>
      </c>
      <c r="X5066" t="str">
        <f>LEFT(Table7[[#This Row],[Month]],4)</f>
        <v>2024</v>
      </c>
      <c r="Y5066">
        <f>SIGN(Table7[[#This Row],[Internal Monthly Cost]])</f>
        <v>1</v>
      </c>
    </row>
    <row r="5067" spans="1:25" x14ac:dyDescent="0.2">
      <c r="A5067">
        <v>666</v>
      </c>
      <c r="B5067" t="s">
        <v>4087</v>
      </c>
      <c r="C5067" t="s">
        <v>4087</v>
      </c>
      <c r="D5067" t="s">
        <v>5</v>
      </c>
      <c r="E5067" t="s">
        <v>2810</v>
      </c>
      <c r="F5067" t="s">
        <v>652</v>
      </c>
      <c r="G5067" t="s">
        <v>2813</v>
      </c>
      <c r="H5067" t="s">
        <v>2814</v>
      </c>
      <c r="I5067" t="s">
        <v>2903</v>
      </c>
      <c r="J5067" t="s">
        <v>8</v>
      </c>
      <c r="K5067" t="s">
        <v>130</v>
      </c>
      <c r="M5067">
        <v>37</v>
      </c>
      <c r="N5067" t="s">
        <v>3841</v>
      </c>
      <c r="O5067" t="s">
        <v>3840</v>
      </c>
      <c r="P5067" t="s">
        <v>3842</v>
      </c>
      <c r="Q5067" t="s">
        <v>142</v>
      </c>
      <c r="R5067" t="s">
        <v>141</v>
      </c>
      <c r="S5067" t="s">
        <v>345</v>
      </c>
      <c r="T5067" t="s">
        <v>3985</v>
      </c>
      <c r="U5067" t="s">
        <v>343</v>
      </c>
      <c r="V5067" t="s">
        <v>3844</v>
      </c>
      <c r="X5067" t="str">
        <f>LEFT(Table7[[#This Row],[Month]],4)</f>
        <v>2024</v>
      </c>
      <c r="Y5067">
        <f>SIGN(Table7[[#This Row],[Internal Monthly Cost]])</f>
        <v>1</v>
      </c>
    </row>
    <row r="5068" spans="1:25" x14ac:dyDescent="0.2">
      <c r="A5068">
        <v>648</v>
      </c>
      <c r="B5068" t="s">
        <v>4087</v>
      </c>
      <c r="C5068" t="s">
        <v>4087</v>
      </c>
      <c r="D5068" t="s">
        <v>5</v>
      </c>
      <c r="E5068" t="s">
        <v>2713</v>
      </c>
      <c r="F5068" t="s">
        <v>652</v>
      </c>
      <c r="G5068" t="s">
        <v>2703</v>
      </c>
      <c r="H5068" t="s">
        <v>2717</v>
      </c>
      <c r="I5068" t="s">
        <v>2901</v>
      </c>
      <c r="J5068" t="s">
        <v>8</v>
      </c>
      <c r="K5068" t="s">
        <v>130</v>
      </c>
      <c r="M5068">
        <v>39</v>
      </c>
      <c r="N5068" t="s">
        <v>301</v>
      </c>
      <c r="O5068" t="s">
        <v>302</v>
      </c>
      <c r="P5068" t="s">
        <v>303</v>
      </c>
      <c r="Q5068" t="s">
        <v>142</v>
      </c>
      <c r="R5068" t="s">
        <v>141</v>
      </c>
      <c r="S5068" t="s">
        <v>345</v>
      </c>
      <c r="T5068" t="s">
        <v>3985</v>
      </c>
      <c r="U5068" t="s">
        <v>343</v>
      </c>
      <c r="V5068" t="s">
        <v>412</v>
      </c>
      <c r="X5068" t="str">
        <f>LEFT(Table7[[#This Row],[Month]],4)</f>
        <v>2024</v>
      </c>
      <c r="Y5068">
        <f>SIGN(Table7[[#This Row],[Internal Monthly Cost]])</f>
        <v>1</v>
      </c>
    </row>
    <row r="5069" spans="1:25" x14ac:dyDescent="0.2">
      <c r="A5069">
        <v>656</v>
      </c>
      <c r="B5069" t="s">
        <v>4087</v>
      </c>
      <c r="C5069" t="s">
        <v>4087</v>
      </c>
      <c r="D5069" t="s">
        <v>5</v>
      </c>
      <c r="E5069" t="s">
        <v>2725</v>
      </c>
      <c r="F5069" t="s">
        <v>652</v>
      </c>
      <c r="G5069" t="s">
        <v>2940</v>
      </c>
      <c r="H5069" t="s">
        <v>2717</v>
      </c>
      <c r="I5069" t="s">
        <v>2901</v>
      </c>
      <c r="J5069" t="s">
        <v>4</v>
      </c>
      <c r="K5069" t="s">
        <v>130</v>
      </c>
      <c r="M5069">
        <v>39</v>
      </c>
      <c r="X5069" t="str">
        <f>LEFT(Table7[[#This Row],[Month]],4)</f>
        <v>2024</v>
      </c>
      <c r="Y5069">
        <f>SIGN(Table7[[#This Row],[Internal Monthly Cost]])</f>
        <v>1</v>
      </c>
    </row>
    <row r="5070" spans="1:25" x14ac:dyDescent="0.2">
      <c r="A5070">
        <v>658</v>
      </c>
      <c r="B5070" t="s">
        <v>4087</v>
      </c>
      <c r="C5070" t="s">
        <v>4087</v>
      </c>
      <c r="D5070" t="s">
        <v>5</v>
      </c>
      <c r="E5070" t="s">
        <v>2721</v>
      </c>
      <c r="F5070" t="s">
        <v>652</v>
      </c>
      <c r="G5070" t="s">
        <v>2722</v>
      </c>
      <c r="H5070" t="s">
        <v>2717</v>
      </c>
      <c r="I5070" t="s">
        <v>2901</v>
      </c>
      <c r="J5070" t="s">
        <v>8</v>
      </c>
      <c r="K5070" t="s">
        <v>130</v>
      </c>
      <c r="M5070">
        <v>39</v>
      </c>
      <c r="N5070" t="s">
        <v>331</v>
      </c>
      <c r="O5070" t="s">
        <v>332</v>
      </c>
      <c r="P5070" t="s">
        <v>333</v>
      </c>
      <c r="Q5070" t="s">
        <v>142</v>
      </c>
      <c r="R5070" t="s">
        <v>141</v>
      </c>
      <c r="S5070" t="s">
        <v>345</v>
      </c>
      <c r="T5070" t="s">
        <v>3985</v>
      </c>
      <c r="U5070" t="s">
        <v>343</v>
      </c>
      <c r="V5070" t="s">
        <v>414</v>
      </c>
      <c r="X5070" t="str">
        <f>LEFT(Table7[[#This Row],[Month]],4)</f>
        <v>2024</v>
      </c>
      <c r="Y5070">
        <f>SIGN(Table7[[#This Row],[Internal Monthly Cost]])</f>
        <v>1</v>
      </c>
    </row>
    <row r="5071" spans="1:25" x14ac:dyDescent="0.2">
      <c r="A5071">
        <v>636</v>
      </c>
      <c r="B5071" t="s">
        <v>4087</v>
      </c>
      <c r="C5071" t="s">
        <v>4087</v>
      </c>
      <c r="D5071" t="s">
        <v>5</v>
      </c>
      <c r="E5071" t="s">
        <v>844</v>
      </c>
      <c r="F5071" t="s">
        <v>652</v>
      </c>
      <c r="G5071" t="s">
        <v>846</v>
      </c>
      <c r="H5071" t="s">
        <v>847</v>
      </c>
      <c r="I5071" t="s">
        <v>291</v>
      </c>
      <c r="J5071" t="s">
        <v>8</v>
      </c>
      <c r="K5071" t="s">
        <v>123</v>
      </c>
      <c r="M5071">
        <v>35</v>
      </c>
      <c r="N5071" t="s">
        <v>19</v>
      </c>
      <c r="O5071" t="s">
        <v>196</v>
      </c>
      <c r="P5071" t="s">
        <v>20</v>
      </c>
      <c r="Q5071" t="s">
        <v>171</v>
      </c>
      <c r="R5071" t="s">
        <v>138</v>
      </c>
      <c r="S5071" t="s">
        <v>345</v>
      </c>
      <c r="T5071" t="s">
        <v>380</v>
      </c>
      <c r="U5071" t="s">
        <v>343</v>
      </c>
      <c r="V5071" t="s">
        <v>409</v>
      </c>
      <c r="X5071" t="str">
        <f>LEFT(Table7[[#This Row],[Month]],4)</f>
        <v>2024</v>
      </c>
      <c r="Y5071">
        <f>SIGN(Table7[[#This Row],[Internal Monthly Cost]])</f>
        <v>1</v>
      </c>
    </row>
    <row r="5072" spans="1:25" x14ac:dyDescent="0.2">
      <c r="A5072">
        <v>734</v>
      </c>
      <c r="B5072" t="s">
        <v>4087</v>
      </c>
      <c r="C5072" t="s">
        <v>4087</v>
      </c>
      <c r="D5072" t="s">
        <v>5</v>
      </c>
      <c r="E5072" t="s">
        <v>3388</v>
      </c>
      <c r="F5072" t="s">
        <v>652</v>
      </c>
      <c r="G5072" t="s">
        <v>3389</v>
      </c>
      <c r="H5072" t="s">
        <v>3383</v>
      </c>
      <c r="I5072" t="s">
        <v>3430</v>
      </c>
      <c r="J5072" t="s">
        <v>4</v>
      </c>
      <c r="K5072" t="s">
        <v>130</v>
      </c>
      <c r="M5072">
        <v>32</v>
      </c>
      <c r="X5072" t="str">
        <f>LEFT(Table7[[#This Row],[Month]],4)</f>
        <v>2024</v>
      </c>
      <c r="Y5072">
        <f>SIGN(Table7[[#This Row],[Internal Monthly Cost]])</f>
        <v>1</v>
      </c>
    </row>
    <row r="5073" spans="1:25" x14ac:dyDescent="0.2">
      <c r="A5073">
        <v>733</v>
      </c>
      <c r="B5073" t="s">
        <v>4087</v>
      </c>
      <c r="C5073" t="s">
        <v>4087</v>
      </c>
      <c r="D5073" t="s">
        <v>5</v>
      </c>
      <c r="E5073" t="s">
        <v>4034</v>
      </c>
      <c r="F5073" t="s">
        <v>652</v>
      </c>
      <c r="G5073" t="s">
        <v>3387</v>
      </c>
      <c r="H5073" t="s">
        <v>3383</v>
      </c>
      <c r="I5073" t="s">
        <v>3430</v>
      </c>
      <c r="J5073" t="s">
        <v>8</v>
      </c>
      <c r="K5073" t="s">
        <v>130</v>
      </c>
      <c r="M5073">
        <v>32</v>
      </c>
      <c r="N5073" t="s">
        <v>4035</v>
      </c>
      <c r="O5073" t="s">
        <v>4036</v>
      </c>
      <c r="P5073" t="s">
        <v>4037</v>
      </c>
      <c r="Q5073" t="s">
        <v>142</v>
      </c>
      <c r="R5073" t="s">
        <v>141</v>
      </c>
      <c r="S5073" t="s">
        <v>345</v>
      </c>
      <c r="T5073" t="s">
        <v>3985</v>
      </c>
      <c r="U5073" t="s">
        <v>343</v>
      </c>
      <c r="V5073" t="s">
        <v>4038</v>
      </c>
      <c r="X5073" t="str">
        <f>LEFT(Table7[[#This Row],[Month]],4)</f>
        <v>2024</v>
      </c>
      <c r="Y5073">
        <f>SIGN(Table7[[#This Row],[Internal Monthly Cost]])</f>
        <v>1</v>
      </c>
    </row>
    <row r="5074" spans="1:25" x14ac:dyDescent="0.2">
      <c r="A5074">
        <v>763</v>
      </c>
      <c r="B5074" t="s">
        <v>4087</v>
      </c>
      <c r="C5074" t="s">
        <v>4087</v>
      </c>
      <c r="D5074" t="s">
        <v>5</v>
      </c>
      <c r="E5074" t="s">
        <v>3936</v>
      </c>
      <c r="F5074" t="s">
        <v>652</v>
      </c>
      <c r="G5074" t="s">
        <v>3939</v>
      </c>
      <c r="H5074" t="s">
        <v>3940</v>
      </c>
      <c r="I5074" t="s">
        <v>3949</v>
      </c>
      <c r="J5074" t="s">
        <v>8</v>
      </c>
      <c r="K5074" t="s">
        <v>130</v>
      </c>
      <c r="M5074">
        <v>36</v>
      </c>
      <c r="N5074" t="s">
        <v>3944</v>
      </c>
      <c r="O5074" t="s">
        <v>3943</v>
      </c>
      <c r="P5074" t="s">
        <v>3945</v>
      </c>
      <c r="Q5074" t="s">
        <v>142</v>
      </c>
      <c r="R5074" t="s">
        <v>141</v>
      </c>
      <c r="S5074" t="s">
        <v>345</v>
      </c>
      <c r="T5074" t="s">
        <v>4084</v>
      </c>
      <c r="U5074" t="s">
        <v>343</v>
      </c>
      <c r="V5074" t="s">
        <v>3947</v>
      </c>
      <c r="X5074" t="str">
        <f>LEFT(Table7[[#This Row],[Month]],4)</f>
        <v>2024</v>
      </c>
      <c r="Y5074">
        <f>SIGN(Table7[[#This Row],[Internal Monthly Cost]])</f>
        <v>1</v>
      </c>
    </row>
    <row r="5075" spans="1:25" x14ac:dyDescent="0.2">
      <c r="A5075">
        <v>746</v>
      </c>
      <c r="B5075" t="s">
        <v>4087</v>
      </c>
      <c r="C5075" t="s">
        <v>4087</v>
      </c>
      <c r="D5075" t="s">
        <v>5</v>
      </c>
      <c r="E5075" t="s">
        <v>3524</v>
      </c>
      <c r="F5075" t="s">
        <v>3519</v>
      </c>
      <c r="H5075" t="s">
        <v>3520</v>
      </c>
      <c r="I5075" t="s">
        <v>3969</v>
      </c>
      <c r="J5075" t="s">
        <v>4</v>
      </c>
      <c r="K5075" t="s">
        <v>442</v>
      </c>
      <c r="M5075">
        <v>150</v>
      </c>
      <c r="X5075" t="str">
        <f>LEFT(Table7[[#This Row],[Month]],4)</f>
        <v>2024</v>
      </c>
      <c r="Y5075">
        <f>SIGN(Table7[[#This Row],[Internal Monthly Cost]])</f>
        <v>1</v>
      </c>
    </row>
    <row r="5076" spans="1:25" x14ac:dyDescent="0.2">
      <c r="A5076">
        <v>741</v>
      </c>
      <c r="B5076" t="s">
        <v>4087</v>
      </c>
      <c r="C5076" t="s">
        <v>4087</v>
      </c>
      <c r="D5076" t="s">
        <v>5</v>
      </c>
      <c r="E5076" t="s">
        <v>3518</v>
      </c>
      <c r="F5076" t="s">
        <v>3519</v>
      </c>
      <c r="H5076" t="s">
        <v>3520</v>
      </c>
      <c r="I5076" t="s">
        <v>3969</v>
      </c>
      <c r="J5076" t="s">
        <v>4</v>
      </c>
      <c r="K5076" t="s">
        <v>442</v>
      </c>
      <c r="M5076">
        <v>150</v>
      </c>
      <c r="X5076" t="str">
        <f>LEFT(Table7[[#This Row],[Month]],4)</f>
        <v>2024</v>
      </c>
      <c r="Y5076">
        <f>SIGN(Table7[[#This Row],[Internal Monthly Cost]])</f>
        <v>1</v>
      </c>
    </row>
    <row r="5077" spans="1:25" x14ac:dyDescent="0.2">
      <c r="A5077">
        <v>749</v>
      </c>
      <c r="B5077" t="s">
        <v>4087</v>
      </c>
      <c r="C5077" t="s">
        <v>4087</v>
      </c>
      <c r="D5077" t="s">
        <v>5</v>
      </c>
      <c r="E5077" t="s">
        <v>3527</v>
      </c>
      <c r="F5077" t="s">
        <v>3519</v>
      </c>
      <c r="H5077" t="s">
        <v>3520</v>
      </c>
      <c r="I5077" t="s">
        <v>3969</v>
      </c>
      <c r="J5077" t="s">
        <v>4</v>
      </c>
      <c r="K5077" t="s">
        <v>442</v>
      </c>
      <c r="M5077">
        <v>150</v>
      </c>
      <c r="X5077" t="str">
        <f>LEFT(Table7[[#This Row],[Month]],4)</f>
        <v>2024</v>
      </c>
      <c r="Y5077">
        <f>SIGN(Table7[[#This Row],[Internal Monthly Cost]])</f>
        <v>1</v>
      </c>
    </row>
    <row r="5078" spans="1:25" x14ac:dyDescent="0.2">
      <c r="A5078">
        <v>747</v>
      </c>
      <c r="B5078" t="s">
        <v>4087</v>
      </c>
      <c r="C5078" t="s">
        <v>4087</v>
      </c>
      <c r="D5078" t="s">
        <v>5</v>
      </c>
      <c r="E5078" t="s">
        <v>3525</v>
      </c>
      <c r="F5078" t="s">
        <v>3519</v>
      </c>
      <c r="H5078" t="s">
        <v>3520</v>
      </c>
      <c r="I5078" t="s">
        <v>3969</v>
      </c>
      <c r="J5078" t="s">
        <v>4</v>
      </c>
      <c r="K5078" t="s">
        <v>442</v>
      </c>
      <c r="M5078">
        <v>150</v>
      </c>
      <c r="X5078" t="str">
        <f>LEFT(Table7[[#This Row],[Month]],4)</f>
        <v>2024</v>
      </c>
      <c r="Y5078">
        <f>SIGN(Table7[[#This Row],[Internal Monthly Cost]])</f>
        <v>1</v>
      </c>
    </row>
    <row r="5079" spans="1:25" x14ac:dyDescent="0.2">
      <c r="A5079">
        <v>748</v>
      </c>
      <c r="B5079" t="s">
        <v>4087</v>
      </c>
      <c r="C5079" t="s">
        <v>4087</v>
      </c>
      <c r="D5079" t="s">
        <v>5</v>
      </c>
      <c r="E5079" t="s">
        <v>3526</v>
      </c>
      <c r="F5079" t="s">
        <v>3519</v>
      </c>
      <c r="H5079" t="s">
        <v>3520</v>
      </c>
      <c r="I5079" t="s">
        <v>3969</v>
      </c>
      <c r="J5079" t="s">
        <v>4</v>
      </c>
      <c r="K5079" t="s">
        <v>442</v>
      </c>
      <c r="M5079">
        <v>150</v>
      </c>
      <c r="X5079" t="str">
        <f>LEFT(Table7[[#This Row],[Month]],4)</f>
        <v>2024</v>
      </c>
      <c r="Y5079">
        <f>SIGN(Table7[[#This Row],[Internal Monthly Cost]])</f>
        <v>1</v>
      </c>
    </row>
    <row r="5080" spans="1:25" x14ac:dyDescent="0.2">
      <c r="A5080">
        <v>750</v>
      </c>
      <c r="B5080" t="s">
        <v>4087</v>
      </c>
      <c r="C5080" t="s">
        <v>4087</v>
      </c>
      <c r="D5080" t="s">
        <v>5</v>
      </c>
      <c r="E5080" t="s">
        <v>3528</v>
      </c>
      <c r="F5080" t="s">
        <v>3519</v>
      </c>
      <c r="H5080" t="s">
        <v>3520</v>
      </c>
      <c r="I5080" t="s">
        <v>3969</v>
      </c>
      <c r="J5080" t="s">
        <v>4</v>
      </c>
      <c r="K5080" t="s">
        <v>442</v>
      </c>
      <c r="M5080">
        <v>150</v>
      </c>
      <c r="X5080" t="str">
        <f>LEFT(Table7[[#This Row],[Month]],4)</f>
        <v>2024</v>
      </c>
      <c r="Y5080">
        <f>SIGN(Table7[[#This Row],[Internal Monthly Cost]])</f>
        <v>1</v>
      </c>
    </row>
    <row r="5081" spans="1:25" x14ac:dyDescent="0.2">
      <c r="A5081">
        <v>736</v>
      </c>
      <c r="B5081" t="s">
        <v>4087</v>
      </c>
      <c r="C5081" t="s">
        <v>4087</v>
      </c>
      <c r="D5081" t="s">
        <v>5</v>
      </c>
      <c r="E5081" t="s">
        <v>3393</v>
      </c>
      <c r="F5081" t="s">
        <v>652</v>
      </c>
      <c r="G5081" t="s">
        <v>3394</v>
      </c>
      <c r="H5081" t="s">
        <v>3383</v>
      </c>
      <c r="I5081" t="s">
        <v>3430</v>
      </c>
      <c r="J5081" t="s">
        <v>8</v>
      </c>
      <c r="K5081" t="s">
        <v>124</v>
      </c>
      <c r="M5081">
        <v>81</v>
      </c>
      <c r="N5081" t="s">
        <v>2764</v>
      </c>
      <c r="O5081" t="s">
        <v>2763</v>
      </c>
      <c r="P5081" t="s">
        <v>2765</v>
      </c>
      <c r="Q5081" t="s">
        <v>139</v>
      </c>
      <c r="R5081" t="s">
        <v>811</v>
      </c>
      <c r="S5081" t="s">
        <v>345</v>
      </c>
      <c r="T5081" t="s">
        <v>3975</v>
      </c>
      <c r="U5081" t="s">
        <v>343</v>
      </c>
      <c r="V5081" t="s">
        <v>344</v>
      </c>
      <c r="X5081" t="str">
        <f>LEFT(Table7[[#This Row],[Month]],4)</f>
        <v>2024</v>
      </c>
      <c r="Y5081">
        <f>SIGN(Table7[[#This Row],[Internal Monthly Cost]])</f>
        <v>1</v>
      </c>
    </row>
    <row r="5082" spans="1:25" x14ac:dyDescent="0.2">
      <c r="A5082">
        <v>766</v>
      </c>
      <c r="B5082" t="s">
        <v>4087</v>
      </c>
      <c r="C5082" t="s">
        <v>4087</v>
      </c>
      <c r="D5082" t="s">
        <v>5</v>
      </c>
      <c r="E5082" t="s">
        <v>4007</v>
      </c>
      <c r="F5082" t="s">
        <v>652</v>
      </c>
      <c r="H5082" t="s">
        <v>4010</v>
      </c>
      <c r="J5082" t="s">
        <v>8</v>
      </c>
      <c r="K5082" t="s">
        <v>130</v>
      </c>
      <c r="M5082">
        <v>41</v>
      </c>
      <c r="N5082" t="s">
        <v>4041</v>
      </c>
      <c r="O5082" t="s">
        <v>4017</v>
      </c>
      <c r="P5082" t="s">
        <v>4042</v>
      </c>
      <c r="Q5082" t="s">
        <v>142</v>
      </c>
      <c r="R5082" t="s">
        <v>141</v>
      </c>
      <c r="S5082" t="s">
        <v>345</v>
      </c>
      <c r="T5082" t="s">
        <v>3985</v>
      </c>
      <c r="U5082" t="s">
        <v>343</v>
      </c>
      <c r="V5082" t="s">
        <v>4019</v>
      </c>
      <c r="X5082" t="str">
        <f>LEFT(Table7[[#This Row],[Month]],4)</f>
        <v>2024</v>
      </c>
      <c r="Y5082">
        <f>SIGN(Table7[[#This Row],[Internal Monthly Cost]])</f>
        <v>1</v>
      </c>
    </row>
    <row r="5083" spans="1:25" x14ac:dyDescent="0.2">
      <c r="A5083">
        <v>677</v>
      </c>
      <c r="B5083" t="s">
        <v>4087</v>
      </c>
      <c r="C5083" t="s">
        <v>4087</v>
      </c>
      <c r="D5083" t="s">
        <v>5</v>
      </c>
      <c r="E5083" t="s">
        <v>1828</v>
      </c>
      <c r="F5083" t="s">
        <v>652</v>
      </c>
      <c r="G5083" t="s">
        <v>1831</v>
      </c>
      <c r="H5083" t="s">
        <v>1635</v>
      </c>
      <c r="I5083" t="s">
        <v>2905</v>
      </c>
      <c r="J5083" t="s">
        <v>8</v>
      </c>
      <c r="K5083" t="s">
        <v>123</v>
      </c>
      <c r="M5083">
        <v>36</v>
      </c>
      <c r="N5083" t="s">
        <v>445</v>
      </c>
      <c r="O5083" t="s">
        <v>446</v>
      </c>
      <c r="P5083" t="s">
        <v>447</v>
      </c>
      <c r="Q5083" t="s">
        <v>171</v>
      </c>
      <c r="R5083" t="s">
        <v>138</v>
      </c>
      <c r="S5083" t="s">
        <v>345</v>
      </c>
      <c r="T5083" t="s">
        <v>380</v>
      </c>
      <c r="U5083" t="s">
        <v>343</v>
      </c>
      <c r="V5083" t="s">
        <v>381</v>
      </c>
      <c r="X5083" t="str">
        <f>LEFT(Table7[[#This Row],[Month]],4)</f>
        <v>2024</v>
      </c>
      <c r="Y5083">
        <f>SIGN(Table7[[#This Row],[Internal Monthly Cost]])</f>
        <v>1</v>
      </c>
    </row>
    <row r="5084" spans="1:25" x14ac:dyDescent="0.2">
      <c r="A5084">
        <v>676</v>
      </c>
      <c r="B5084" t="s">
        <v>4087</v>
      </c>
      <c r="C5084" t="s">
        <v>4087</v>
      </c>
      <c r="D5084" t="s">
        <v>5</v>
      </c>
      <c r="E5084" t="s">
        <v>2830</v>
      </c>
      <c r="F5084" t="s">
        <v>652</v>
      </c>
      <c r="G5084" t="s">
        <v>2831</v>
      </c>
      <c r="H5084" t="s">
        <v>2832</v>
      </c>
      <c r="I5084" t="s">
        <v>2905</v>
      </c>
      <c r="J5084" t="s">
        <v>8</v>
      </c>
      <c r="K5084" t="s">
        <v>127</v>
      </c>
      <c r="M5084">
        <v>36</v>
      </c>
      <c r="N5084" t="s">
        <v>3093</v>
      </c>
      <c r="O5084" t="s">
        <v>3094</v>
      </c>
      <c r="P5084" t="s">
        <v>3095</v>
      </c>
      <c r="Q5084" t="s">
        <v>140</v>
      </c>
      <c r="R5084" t="s">
        <v>811</v>
      </c>
      <c r="S5084" t="s">
        <v>345</v>
      </c>
      <c r="T5084" t="s">
        <v>3975</v>
      </c>
      <c r="U5084" t="s">
        <v>343</v>
      </c>
      <c r="V5084" t="s">
        <v>3096</v>
      </c>
      <c r="X5084" t="str">
        <f>LEFT(Table7[[#This Row],[Month]],4)</f>
        <v>2024</v>
      </c>
      <c r="Y5084">
        <f>SIGN(Table7[[#This Row],[Internal Monthly Cost]])</f>
        <v>1</v>
      </c>
    </row>
    <row r="5085" spans="1:25" x14ac:dyDescent="0.2">
      <c r="A5085">
        <v>752</v>
      </c>
      <c r="B5085" t="s">
        <v>4087</v>
      </c>
      <c r="C5085" t="s">
        <v>4087</v>
      </c>
      <c r="D5085" t="s">
        <v>5</v>
      </c>
      <c r="E5085" t="s">
        <v>3630</v>
      </c>
      <c r="F5085" t="s">
        <v>652</v>
      </c>
      <c r="G5085" t="s">
        <v>3631</v>
      </c>
      <c r="H5085" t="s">
        <v>3632</v>
      </c>
      <c r="J5085" t="s">
        <v>8</v>
      </c>
      <c r="K5085" t="s">
        <v>124</v>
      </c>
      <c r="M5085">
        <v>78</v>
      </c>
      <c r="N5085" t="s">
        <v>3692</v>
      </c>
      <c r="O5085" t="s">
        <v>3691</v>
      </c>
      <c r="P5085" t="s">
        <v>3693</v>
      </c>
      <c r="Q5085" t="s">
        <v>139</v>
      </c>
      <c r="R5085" t="s">
        <v>811</v>
      </c>
      <c r="S5085" t="s">
        <v>345</v>
      </c>
      <c r="T5085" t="s">
        <v>3975</v>
      </c>
      <c r="U5085" t="s">
        <v>343</v>
      </c>
      <c r="V5085" t="s">
        <v>3695</v>
      </c>
      <c r="X5085" t="str">
        <f>LEFT(Table7[[#This Row],[Month]],4)</f>
        <v>2024</v>
      </c>
      <c r="Y5085">
        <f>SIGN(Table7[[#This Row],[Internal Monthly Cost]])</f>
        <v>1</v>
      </c>
    </row>
    <row r="5086" spans="1:25" x14ac:dyDescent="0.2">
      <c r="A5086">
        <v>730</v>
      </c>
      <c r="B5086" t="s">
        <v>4087</v>
      </c>
      <c r="C5086" t="s">
        <v>4087</v>
      </c>
      <c r="D5086" t="s">
        <v>5</v>
      </c>
      <c r="E5086" t="s">
        <v>3381</v>
      </c>
      <c r="F5086" t="s">
        <v>652</v>
      </c>
      <c r="G5086" t="s">
        <v>3382</v>
      </c>
      <c r="H5086" t="s">
        <v>3383</v>
      </c>
      <c r="I5086" t="s">
        <v>3430</v>
      </c>
      <c r="J5086" t="s">
        <v>4</v>
      </c>
      <c r="K5086" t="s">
        <v>124</v>
      </c>
      <c r="M5086">
        <v>81</v>
      </c>
      <c r="X5086" t="str">
        <f>LEFT(Table7[[#This Row],[Month]],4)</f>
        <v>2024</v>
      </c>
      <c r="Y5086">
        <f>SIGN(Table7[[#This Row],[Internal Monthly Cost]])</f>
        <v>1</v>
      </c>
    </row>
    <row r="5087" spans="1:25" x14ac:dyDescent="0.2">
      <c r="A5087">
        <v>723</v>
      </c>
      <c r="B5087" t="s">
        <v>4087</v>
      </c>
      <c r="C5087" t="s">
        <v>4087</v>
      </c>
      <c r="D5087" t="s">
        <v>5</v>
      </c>
      <c r="E5087" t="s">
        <v>3297</v>
      </c>
      <c r="F5087" t="s">
        <v>652</v>
      </c>
      <c r="G5087" t="s">
        <v>3298</v>
      </c>
      <c r="H5087" t="s">
        <v>3299</v>
      </c>
      <c r="I5087" t="s">
        <v>3336</v>
      </c>
      <c r="J5087" t="s">
        <v>8</v>
      </c>
      <c r="K5087" t="s">
        <v>124</v>
      </c>
      <c r="M5087">
        <v>80</v>
      </c>
      <c r="N5087" t="s">
        <v>159</v>
      </c>
      <c r="O5087" t="s">
        <v>252</v>
      </c>
      <c r="P5087" t="s">
        <v>160</v>
      </c>
      <c r="Q5087" t="s">
        <v>139</v>
      </c>
      <c r="R5087" t="s">
        <v>811</v>
      </c>
      <c r="S5087" t="s">
        <v>345</v>
      </c>
      <c r="T5087" t="s">
        <v>3975</v>
      </c>
      <c r="U5087" t="s">
        <v>343</v>
      </c>
      <c r="V5087" t="s">
        <v>393</v>
      </c>
      <c r="X5087" t="str">
        <f>LEFT(Table7[[#This Row],[Month]],4)</f>
        <v>2024</v>
      </c>
      <c r="Y5087">
        <f>SIGN(Table7[[#This Row],[Internal Monthly Cost]])</f>
        <v>1</v>
      </c>
    </row>
    <row r="5088" spans="1:25" x14ac:dyDescent="0.2">
      <c r="A5088">
        <v>743</v>
      </c>
      <c r="B5088" t="s">
        <v>4087</v>
      </c>
      <c r="C5088" t="s">
        <v>4087</v>
      </c>
      <c r="D5088" t="s">
        <v>5</v>
      </c>
      <c r="E5088" t="s">
        <v>3522</v>
      </c>
      <c r="F5088" t="s">
        <v>3519</v>
      </c>
      <c r="H5088" t="s">
        <v>3520</v>
      </c>
      <c r="I5088" t="s">
        <v>3969</v>
      </c>
      <c r="J5088" t="s">
        <v>4</v>
      </c>
      <c r="K5088" t="s">
        <v>442</v>
      </c>
      <c r="M5088">
        <v>150</v>
      </c>
      <c r="N5088" t="s">
        <v>2928</v>
      </c>
      <c r="O5088" t="s">
        <v>2929</v>
      </c>
      <c r="P5088" t="s">
        <v>2896</v>
      </c>
      <c r="Q5088" t="s">
        <v>441</v>
      </c>
      <c r="R5088" t="s">
        <v>442</v>
      </c>
      <c r="S5088" t="s">
        <v>345</v>
      </c>
      <c r="T5088" t="s">
        <v>4040</v>
      </c>
      <c r="U5088" t="s">
        <v>343</v>
      </c>
      <c r="V5088" t="s">
        <v>2876</v>
      </c>
      <c r="X5088" t="str">
        <f>LEFT(Table7[[#This Row],[Month]],4)</f>
        <v>2024</v>
      </c>
      <c r="Y5088">
        <f>SIGN(Table7[[#This Row],[Internal Monthly Cost]])</f>
        <v>1</v>
      </c>
    </row>
    <row r="5089" spans="1:25" x14ac:dyDescent="0.2">
      <c r="A5089">
        <v>725</v>
      </c>
      <c r="B5089" t="s">
        <v>4087</v>
      </c>
      <c r="C5089" t="s">
        <v>4087</v>
      </c>
      <c r="D5089" t="s">
        <v>5</v>
      </c>
      <c r="E5089" t="s">
        <v>3302</v>
      </c>
      <c r="F5089" t="s">
        <v>652</v>
      </c>
      <c r="G5089" t="s">
        <v>3303</v>
      </c>
      <c r="H5089" t="s">
        <v>3299</v>
      </c>
      <c r="I5089" t="s">
        <v>3336</v>
      </c>
      <c r="J5089" t="s">
        <v>8</v>
      </c>
      <c r="K5089" t="s">
        <v>124</v>
      </c>
      <c r="M5089">
        <v>80</v>
      </c>
      <c r="N5089" t="s">
        <v>3304</v>
      </c>
      <c r="O5089" t="s">
        <v>3305</v>
      </c>
      <c r="P5089" t="s">
        <v>3306</v>
      </c>
      <c r="Q5089" t="s">
        <v>139</v>
      </c>
      <c r="R5089" t="s">
        <v>811</v>
      </c>
      <c r="S5089" t="s">
        <v>345</v>
      </c>
      <c r="T5089" t="s">
        <v>3975</v>
      </c>
      <c r="U5089" t="s">
        <v>343</v>
      </c>
      <c r="V5089" t="s">
        <v>3307</v>
      </c>
      <c r="X5089" t="str">
        <f>LEFT(Table7[[#This Row],[Month]],4)</f>
        <v>2024</v>
      </c>
      <c r="Y5089">
        <f>SIGN(Table7[[#This Row],[Internal Monthly Cost]])</f>
        <v>1</v>
      </c>
    </row>
    <row r="5090" spans="1:25" x14ac:dyDescent="0.2">
      <c r="A5090">
        <v>706</v>
      </c>
      <c r="B5090" t="s">
        <v>4087</v>
      </c>
      <c r="C5090" t="s">
        <v>4087</v>
      </c>
      <c r="D5090" t="s">
        <v>5</v>
      </c>
      <c r="E5090" t="s">
        <v>2994</v>
      </c>
      <c r="F5090" t="s">
        <v>652</v>
      </c>
      <c r="G5090" t="s">
        <v>2996</v>
      </c>
      <c r="H5090" t="s">
        <v>2980</v>
      </c>
      <c r="I5090" t="s">
        <v>3077</v>
      </c>
      <c r="J5090" t="s">
        <v>8</v>
      </c>
      <c r="K5090" t="s">
        <v>124</v>
      </c>
      <c r="M5090">
        <v>75</v>
      </c>
      <c r="N5090" t="s">
        <v>46</v>
      </c>
      <c r="O5090" t="s">
        <v>219</v>
      </c>
      <c r="P5090" t="s">
        <v>47</v>
      </c>
      <c r="Q5090" t="s">
        <v>139</v>
      </c>
      <c r="R5090" t="s">
        <v>811</v>
      </c>
      <c r="S5090" t="s">
        <v>345</v>
      </c>
      <c r="T5090" t="s">
        <v>3975</v>
      </c>
      <c r="U5090" t="s">
        <v>343</v>
      </c>
      <c r="V5090" t="s">
        <v>354</v>
      </c>
      <c r="X5090" t="str">
        <f>LEFT(Table7[[#This Row],[Month]],4)</f>
        <v>2024</v>
      </c>
      <c r="Y5090">
        <f>SIGN(Table7[[#This Row],[Internal Monthly Cost]])</f>
        <v>1</v>
      </c>
    </row>
    <row r="5091" spans="1:25" x14ac:dyDescent="0.2">
      <c r="A5091">
        <v>707</v>
      </c>
      <c r="B5091" t="s">
        <v>4087</v>
      </c>
      <c r="C5091" t="s">
        <v>4087</v>
      </c>
      <c r="D5091" t="s">
        <v>5</v>
      </c>
      <c r="E5091" t="s">
        <v>3000</v>
      </c>
      <c r="F5091" t="s">
        <v>652</v>
      </c>
      <c r="G5091" t="s">
        <v>3001</v>
      </c>
      <c r="H5091" t="s">
        <v>2980</v>
      </c>
      <c r="I5091" t="s">
        <v>3077</v>
      </c>
      <c r="J5091" t="s">
        <v>8</v>
      </c>
      <c r="K5091" t="s">
        <v>124</v>
      </c>
      <c r="M5091">
        <v>75</v>
      </c>
      <c r="N5091" t="s">
        <v>74</v>
      </c>
      <c r="O5091" t="s">
        <v>218</v>
      </c>
      <c r="P5091" t="s">
        <v>75</v>
      </c>
      <c r="Q5091" t="s">
        <v>139</v>
      </c>
      <c r="R5091" t="s">
        <v>811</v>
      </c>
      <c r="S5091" t="s">
        <v>345</v>
      </c>
      <c r="T5091" t="s">
        <v>3975</v>
      </c>
      <c r="U5091" t="s">
        <v>343</v>
      </c>
      <c r="V5091" t="s">
        <v>353</v>
      </c>
      <c r="X5091" t="str">
        <f>LEFT(Table7[[#This Row],[Month]],4)</f>
        <v>2024</v>
      </c>
      <c r="Y5091">
        <f>SIGN(Table7[[#This Row],[Internal Monthly Cost]])</f>
        <v>1</v>
      </c>
    </row>
    <row r="5092" spans="1:25" x14ac:dyDescent="0.2">
      <c r="A5092">
        <v>708</v>
      </c>
      <c r="B5092" t="s">
        <v>4087</v>
      </c>
      <c r="C5092" t="s">
        <v>4087</v>
      </c>
      <c r="D5092" t="s">
        <v>5</v>
      </c>
      <c r="E5092" t="s">
        <v>3005</v>
      </c>
      <c r="F5092" t="s">
        <v>652</v>
      </c>
      <c r="G5092" t="s">
        <v>3006</v>
      </c>
      <c r="H5092" t="s">
        <v>2980</v>
      </c>
      <c r="I5092" t="s">
        <v>3077</v>
      </c>
      <c r="J5092" t="s">
        <v>8</v>
      </c>
      <c r="K5092" t="s">
        <v>124</v>
      </c>
      <c r="M5092">
        <v>75</v>
      </c>
      <c r="N5092" t="s">
        <v>58</v>
      </c>
      <c r="O5092" t="s">
        <v>237</v>
      </c>
      <c r="P5092" t="s">
        <v>59</v>
      </c>
      <c r="Q5092" t="s">
        <v>139</v>
      </c>
      <c r="R5092" t="s">
        <v>811</v>
      </c>
      <c r="S5092" t="s">
        <v>345</v>
      </c>
      <c r="T5092" t="s">
        <v>3975</v>
      </c>
      <c r="U5092" t="s">
        <v>343</v>
      </c>
      <c r="V5092" t="s">
        <v>358</v>
      </c>
      <c r="X5092" t="str">
        <f>LEFT(Table7[[#This Row],[Month]],4)</f>
        <v>2024</v>
      </c>
      <c r="Y5092">
        <f>SIGN(Table7[[#This Row],[Internal Monthly Cost]])</f>
        <v>1</v>
      </c>
    </row>
    <row r="5093" spans="1:25" x14ac:dyDescent="0.2">
      <c r="A5093">
        <v>702</v>
      </c>
      <c r="B5093" t="s">
        <v>4087</v>
      </c>
      <c r="C5093" t="s">
        <v>4087</v>
      </c>
      <c r="D5093" t="s">
        <v>5</v>
      </c>
      <c r="E5093" t="s">
        <v>2948</v>
      </c>
      <c r="F5093" t="s">
        <v>652</v>
      </c>
      <c r="G5093" t="s">
        <v>2949</v>
      </c>
      <c r="H5093" t="s">
        <v>2950</v>
      </c>
      <c r="I5093" t="s">
        <v>3056</v>
      </c>
      <c r="J5093" t="s">
        <v>8</v>
      </c>
      <c r="K5093" t="s">
        <v>127</v>
      </c>
      <c r="M5093">
        <v>37</v>
      </c>
      <c r="N5093" t="s">
        <v>856</v>
      </c>
      <c r="O5093" t="s">
        <v>855</v>
      </c>
      <c r="P5093" t="s">
        <v>857</v>
      </c>
      <c r="Q5093" t="s">
        <v>140</v>
      </c>
      <c r="R5093" t="s">
        <v>811</v>
      </c>
      <c r="S5093" t="s">
        <v>360</v>
      </c>
      <c r="T5093" t="s">
        <v>3975</v>
      </c>
      <c r="U5093" t="s">
        <v>343</v>
      </c>
      <c r="V5093" t="s">
        <v>858</v>
      </c>
      <c r="X5093" t="str">
        <f>LEFT(Table7[[#This Row],[Month]],4)</f>
        <v>2024</v>
      </c>
      <c r="Y5093">
        <f>SIGN(Table7[[#This Row],[Internal Monthly Cost]])</f>
        <v>1</v>
      </c>
    </row>
    <row r="5094" spans="1:25" x14ac:dyDescent="0.2">
      <c r="A5094">
        <v>722</v>
      </c>
      <c r="B5094" t="s">
        <v>4087</v>
      </c>
      <c r="C5094" t="s">
        <v>4087</v>
      </c>
      <c r="D5094" t="s">
        <v>5</v>
      </c>
      <c r="E5094" t="s">
        <v>3277</v>
      </c>
      <c r="F5094" t="s">
        <v>652</v>
      </c>
      <c r="G5094" t="s">
        <v>3271</v>
      </c>
      <c r="H5094" t="s">
        <v>3295</v>
      </c>
      <c r="I5094" t="s">
        <v>3294</v>
      </c>
      <c r="J5094" t="s">
        <v>8</v>
      </c>
      <c r="K5094" t="s">
        <v>123</v>
      </c>
      <c r="M5094">
        <v>40</v>
      </c>
      <c r="N5094" t="s">
        <v>31</v>
      </c>
      <c r="O5094" t="s">
        <v>194</v>
      </c>
      <c r="P5094" t="s">
        <v>32</v>
      </c>
      <c r="Q5094" t="s">
        <v>171</v>
      </c>
      <c r="R5094" t="s">
        <v>138</v>
      </c>
      <c r="S5094" t="s">
        <v>345</v>
      </c>
      <c r="T5094" t="s">
        <v>362</v>
      </c>
      <c r="U5094" t="s">
        <v>361</v>
      </c>
      <c r="V5094" t="s">
        <v>363</v>
      </c>
      <c r="W5094" t="s">
        <v>3849</v>
      </c>
      <c r="X5094" t="str">
        <f>LEFT(Table7[[#This Row],[Month]],4)</f>
        <v>2024</v>
      </c>
      <c r="Y5094">
        <f>SIGN(Table7[[#This Row],[Internal Monthly Cost]])</f>
        <v>1</v>
      </c>
    </row>
    <row r="5095" spans="1:25" x14ac:dyDescent="0.2">
      <c r="A5095">
        <v>739</v>
      </c>
      <c r="B5095" t="s">
        <v>4087</v>
      </c>
      <c r="C5095" t="s">
        <v>4087</v>
      </c>
      <c r="D5095" t="s">
        <v>5</v>
      </c>
      <c r="E5095" t="s">
        <v>3439</v>
      </c>
      <c r="F5095" t="s">
        <v>652</v>
      </c>
      <c r="G5095" t="s">
        <v>3440</v>
      </c>
      <c r="H5095" t="s">
        <v>3441</v>
      </c>
      <c r="I5095" t="s">
        <v>3452</v>
      </c>
      <c r="J5095" t="s">
        <v>8</v>
      </c>
      <c r="K5095" t="s">
        <v>124</v>
      </c>
      <c r="M5095">
        <v>33</v>
      </c>
      <c r="N5095" t="s">
        <v>3188</v>
      </c>
      <c r="O5095" t="s">
        <v>3189</v>
      </c>
      <c r="P5095" t="s">
        <v>3190</v>
      </c>
      <c r="Q5095" t="s">
        <v>140</v>
      </c>
      <c r="R5095" t="s">
        <v>811</v>
      </c>
      <c r="S5095" t="s">
        <v>345</v>
      </c>
      <c r="T5095" t="s">
        <v>3975</v>
      </c>
      <c r="U5095" t="s">
        <v>343</v>
      </c>
      <c r="V5095" t="s">
        <v>3191</v>
      </c>
      <c r="X5095" t="str">
        <f>LEFT(Table7[[#This Row],[Month]],4)</f>
        <v>2024</v>
      </c>
      <c r="Y5095">
        <f>SIGN(Table7[[#This Row],[Internal Monthly Cost]])</f>
        <v>1</v>
      </c>
    </row>
    <row r="5096" spans="1:25" x14ac:dyDescent="0.2">
      <c r="A5096">
        <v>726</v>
      </c>
      <c r="B5096" t="s">
        <v>4087</v>
      </c>
      <c r="C5096" t="s">
        <v>4087</v>
      </c>
      <c r="D5096" t="s">
        <v>5</v>
      </c>
      <c r="E5096" t="s">
        <v>3308</v>
      </c>
      <c r="F5096" t="s">
        <v>652</v>
      </c>
      <c r="G5096" t="s">
        <v>3309</v>
      </c>
      <c r="H5096" t="s">
        <v>3299</v>
      </c>
      <c r="I5096" t="s">
        <v>3336</v>
      </c>
      <c r="J5096" t="s">
        <v>8</v>
      </c>
      <c r="K5096" t="s">
        <v>127</v>
      </c>
      <c r="M5096">
        <v>41</v>
      </c>
      <c r="N5096" t="s">
        <v>1164</v>
      </c>
      <c r="O5096" t="s">
        <v>1163</v>
      </c>
      <c r="P5096" t="s">
        <v>1165</v>
      </c>
      <c r="Q5096" t="s">
        <v>140</v>
      </c>
      <c r="R5096" t="s">
        <v>811</v>
      </c>
      <c r="S5096" t="s">
        <v>345</v>
      </c>
      <c r="T5096" t="s">
        <v>3975</v>
      </c>
      <c r="U5096" t="s">
        <v>343</v>
      </c>
      <c r="V5096" t="s">
        <v>1166</v>
      </c>
      <c r="X5096" t="str">
        <f>LEFT(Table7[[#This Row],[Month]],4)</f>
        <v>2024</v>
      </c>
      <c r="Y5096">
        <f>SIGN(Table7[[#This Row],[Internal Monthly Cost]])</f>
        <v>1</v>
      </c>
    </row>
    <row r="5097" spans="1:25" x14ac:dyDescent="0.2">
      <c r="A5097">
        <v>717</v>
      </c>
      <c r="B5097" t="s">
        <v>4089</v>
      </c>
      <c r="C5097" t="s">
        <v>4089</v>
      </c>
      <c r="D5097" t="s">
        <v>5</v>
      </c>
      <c r="E5097" t="s">
        <v>3161</v>
      </c>
      <c r="F5097" t="s">
        <v>652</v>
      </c>
      <c r="G5097" t="s">
        <v>3164</v>
      </c>
      <c r="H5097" t="s">
        <v>3165</v>
      </c>
      <c r="I5097" t="s">
        <v>3187</v>
      </c>
      <c r="J5097" t="s">
        <v>8</v>
      </c>
      <c r="K5097" t="s">
        <v>123</v>
      </c>
      <c r="M5097">
        <v>67</v>
      </c>
      <c r="N5097" t="s">
        <v>1064</v>
      </c>
      <c r="O5097" t="s">
        <v>1063</v>
      </c>
      <c r="P5097" t="s">
        <v>1065</v>
      </c>
      <c r="Q5097" t="s">
        <v>171</v>
      </c>
      <c r="R5097" t="s">
        <v>138</v>
      </c>
      <c r="S5097" t="s">
        <v>345</v>
      </c>
      <c r="T5097" t="s">
        <v>451</v>
      </c>
      <c r="U5097" t="s">
        <v>343</v>
      </c>
      <c r="V5097" t="s">
        <v>1066</v>
      </c>
      <c r="X5097" t="str">
        <f>LEFT(Table7[[#This Row],[Month]],4)</f>
        <v>2024</v>
      </c>
      <c r="Y5097">
        <f>SIGN(Table7[[#This Row],[Internal Monthly Cost]])</f>
        <v>1</v>
      </c>
    </row>
    <row r="5098" spans="1:25" x14ac:dyDescent="0.2">
      <c r="A5098">
        <v>519</v>
      </c>
      <c r="B5098" t="s">
        <v>4089</v>
      </c>
      <c r="C5098" t="s">
        <v>4089</v>
      </c>
      <c r="D5098" t="s">
        <v>5</v>
      </c>
      <c r="E5098" t="s">
        <v>2281</v>
      </c>
      <c r="F5098" t="s">
        <v>652</v>
      </c>
      <c r="G5098" t="s">
        <v>3893</v>
      </c>
      <c r="H5098" t="s">
        <v>3928</v>
      </c>
      <c r="J5098" t="s">
        <v>8</v>
      </c>
      <c r="K5098" t="s">
        <v>124</v>
      </c>
      <c r="M5098">
        <v>18</v>
      </c>
      <c r="N5098" t="s">
        <v>3758</v>
      </c>
      <c r="O5098" t="s">
        <v>3757</v>
      </c>
      <c r="P5098" t="s">
        <v>3759</v>
      </c>
      <c r="Q5098" t="s">
        <v>139</v>
      </c>
      <c r="R5098" t="s">
        <v>811</v>
      </c>
      <c r="S5098" t="s">
        <v>360</v>
      </c>
      <c r="T5098" t="s">
        <v>3975</v>
      </c>
      <c r="U5098" t="s">
        <v>343</v>
      </c>
      <c r="V5098" t="s">
        <v>3756</v>
      </c>
      <c r="X5098" t="str">
        <f>LEFT(Table7[[#This Row],[Month]],4)</f>
        <v>2024</v>
      </c>
      <c r="Y5098">
        <f>SIGN(Table7[[#This Row],[Internal Monthly Cost]])</f>
        <v>1</v>
      </c>
    </row>
    <row r="5099" spans="1:25" x14ac:dyDescent="0.2">
      <c r="A5099">
        <v>531</v>
      </c>
      <c r="B5099" t="s">
        <v>4089</v>
      </c>
      <c r="C5099" t="s">
        <v>4089</v>
      </c>
      <c r="D5099" t="s">
        <v>5</v>
      </c>
      <c r="E5099" t="s">
        <v>2355</v>
      </c>
      <c r="F5099" t="s">
        <v>652</v>
      </c>
      <c r="G5099" t="s">
        <v>3901</v>
      </c>
      <c r="H5099" t="s">
        <v>3917</v>
      </c>
      <c r="J5099" t="s">
        <v>8</v>
      </c>
      <c r="K5099" t="s">
        <v>124</v>
      </c>
      <c r="M5099">
        <v>18</v>
      </c>
      <c r="N5099" t="s">
        <v>3868</v>
      </c>
      <c r="O5099" t="s">
        <v>3867</v>
      </c>
      <c r="P5099" t="s">
        <v>3869</v>
      </c>
      <c r="Q5099" t="s">
        <v>139</v>
      </c>
      <c r="R5099" t="s">
        <v>811</v>
      </c>
      <c r="S5099" t="s">
        <v>360</v>
      </c>
      <c r="T5099" t="s">
        <v>3975</v>
      </c>
      <c r="U5099" t="s">
        <v>343</v>
      </c>
      <c r="V5099" t="s">
        <v>3870</v>
      </c>
      <c r="X5099" t="str">
        <f>LEFT(Table7[[#This Row],[Month]],4)</f>
        <v>2024</v>
      </c>
      <c r="Y5099">
        <f>SIGN(Table7[[#This Row],[Internal Monthly Cost]])</f>
        <v>1</v>
      </c>
    </row>
    <row r="5100" spans="1:25" x14ac:dyDescent="0.2">
      <c r="A5100">
        <v>520</v>
      </c>
      <c r="B5100" t="s">
        <v>4089</v>
      </c>
      <c r="C5100" t="s">
        <v>4089</v>
      </c>
      <c r="D5100" t="s">
        <v>5</v>
      </c>
      <c r="E5100" t="s">
        <v>2329</v>
      </c>
      <c r="F5100" t="s">
        <v>652</v>
      </c>
      <c r="G5100" t="s">
        <v>3894</v>
      </c>
      <c r="H5100" t="s">
        <v>3919</v>
      </c>
      <c r="J5100" t="s">
        <v>8</v>
      </c>
      <c r="K5100" t="s">
        <v>124</v>
      </c>
      <c r="M5100">
        <v>18</v>
      </c>
      <c r="N5100" t="s">
        <v>4004</v>
      </c>
      <c r="O5100" t="s">
        <v>4003</v>
      </c>
      <c r="P5100" t="s">
        <v>4005</v>
      </c>
      <c r="Q5100" t="s">
        <v>139</v>
      </c>
      <c r="R5100" t="s">
        <v>811</v>
      </c>
      <c r="S5100" t="s">
        <v>341</v>
      </c>
      <c r="T5100" t="s">
        <v>3975</v>
      </c>
      <c r="U5100" t="s">
        <v>343</v>
      </c>
      <c r="V5100" t="s">
        <v>4002</v>
      </c>
      <c r="X5100" t="str">
        <f>LEFT(Table7[[#This Row],[Month]],4)</f>
        <v>2024</v>
      </c>
      <c r="Y5100">
        <f>SIGN(Table7[[#This Row],[Internal Monthly Cost]])</f>
        <v>1</v>
      </c>
    </row>
    <row r="5101" spans="1:25" x14ac:dyDescent="0.2">
      <c r="A5101">
        <v>525</v>
      </c>
      <c r="B5101" t="s">
        <v>4089</v>
      </c>
      <c r="C5101" t="s">
        <v>4089</v>
      </c>
      <c r="D5101" t="s">
        <v>5</v>
      </c>
      <c r="E5101" t="s">
        <v>2302</v>
      </c>
      <c r="F5101" t="s">
        <v>652</v>
      </c>
      <c r="G5101" t="s">
        <v>3896</v>
      </c>
      <c r="H5101" t="s">
        <v>3919</v>
      </c>
      <c r="J5101" t="s">
        <v>8</v>
      </c>
      <c r="K5101" t="s">
        <v>124</v>
      </c>
      <c r="M5101">
        <v>18</v>
      </c>
      <c r="N5101" t="s">
        <v>117</v>
      </c>
      <c r="O5101" t="s">
        <v>246</v>
      </c>
      <c r="P5101" t="s">
        <v>118</v>
      </c>
      <c r="Q5101" t="s">
        <v>139</v>
      </c>
      <c r="R5101" t="s">
        <v>811</v>
      </c>
      <c r="S5101" t="s">
        <v>345</v>
      </c>
      <c r="T5101" t="s">
        <v>3975</v>
      </c>
      <c r="U5101" t="s">
        <v>343</v>
      </c>
      <c r="V5101" t="s">
        <v>385</v>
      </c>
      <c r="X5101" t="str">
        <f>LEFT(Table7[[#This Row],[Month]],4)</f>
        <v>2024</v>
      </c>
      <c r="Y5101">
        <f>SIGN(Table7[[#This Row],[Internal Monthly Cost]])</f>
        <v>1</v>
      </c>
    </row>
    <row r="5102" spans="1:25" x14ac:dyDescent="0.2">
      <c r="A5102">
        <v>521</v>
      </c>
      <c r="B5102" t="s">
        <v>4089</v>
      </c>
      <c r="C5102" t="s">
        <v>4089</v>
      </c>
      <c r="D5102" t="s">
        <v>5</v>
      </c>
      <c r="E5102" t="s">
        <v>1999</v>
      </c>
      <c r="F5102" t="s">
        <v>652</v>
      </c>
      <c r="G5102" t="s">
        <v>3897</v>
      </c>
      <c r="H5102" t="s">
        <v>3919</v>
      </c>
      <c r="J5102" t="s">
        <v>8</v>
      </c>
      <c r="K5102" t="s">
        <v>124</v>
      </c>
      <c r="M5102">
        <v>18</v>
      </c>
      <c r="N5102" t="s">
        <v>66</v>
      </c>
      <c r="O5102" t="s">
        <v>229</v>
      </c>
      <c r="P5102" t="s">
        <v>67</v>
      </c>
      <c r="Q5102" t="s">
        <v>139</v>
      </c>
      <c r="R5102" t="s">
        <v>811</v>
      </c>
      <c r="S5102" t="s">
        <v>360</v>
      </c>
      <c r="T5102" t="s">
        <v>3975</v>
      </c>
      <c r="U5102" t="s">
        <v>343</v>
      </c>
      <c r="V5102" t="s">
        <v>3344</v>
      </c>
      <c r="X5102" t="str">
        <f>LEFT(Table7[[#This Row],[Month]],4)</f>
        <v>2024</v>
      </c>
      <c r="Y5102">
        <f>SIGN(Table7[[#This Row],[Internal Monthly Cost]])</f>
        <v>1</v>
      </c>
    </row>
    <row r="5103" spans="1:25" x14ac:dyDescent="0.2">
      <c r="A5103">
        <v>524</v>
      </c>
      <c r="B5103" t="s">
        <v>4089</v>
      </c>
      <c r="C5103" t="s">
        <v>4089</v>
      </c>
      <c r="D5103" t="s">
        <v>5</v>
      </c>
      <c r="E5103" t="s">
        <v>2295</v>
      </c>
      <c r="F5103" t="s">
        <v>652</v>
      </c>
      <c r="G5103" t="s">
        <v>3895</v>
      </c>
      <c r="H5103" t="s">
        <v>3919</v>
      </c>
      <c r="J5103" t="s">
        <v>8</v>
      </c>
      <c r="K5103" t="s">
        <v>124</v>
      </c>
      <c r="M5103">
        <v>18</v>
      </c>
      <c r="N5103" t="s">
        <v>113</v>
      </c>
      <c r="O5103" t="s">
        <v>245</v>
      </c>
      <c r="P5103" t="s">
        <v>114</v>
      </c>
      <c r="Q5103" t="s">
        <v>139</v>
      </c>
      <c r="R5103" t="s">
        <v>811</v>
      </c>
      <c r="S5103" t="s">
        <v>345</v>
      </c>
      <c r="T5103" t="s">
        <v>3975</v>
      </c>
      <c r="U5103" t="s">
        <v>361</v>
      </c>
      <c r="V5103" t="s">
        <v>385</v>
      </c>
      <c r="W5103" t="s">
        <v>4090</v>
      </c>
      <c r="X5103" t="str">
        <f>LEFT(Table7[[#This Row],[Month]],4)</f>
        <v>2024</v>
      </c>
      <c r="Y5103">
        <f>SIGN(Table7[[#This Row],[Internal Monthly Cost]])</f>
        <v>1</v>
      </c>
    </row>
    <row r="5104" spans="1:25" x14ac:dyDescent="0.2">
      <c r="A5104">
        <v>533</v>
      </c>
      <c r="B5104" t="s">
        <v>4089</v>
      </c>
      <c r="C5104" t="s">
        <v>4089</v>
      </c>
      <c r="D5104" t="s">
        <v>5</v>
      </c>
      <c r="E5104" t="s">
        <v>2352</v>
      </c>
      <c r="F5104" t="s">
        <v>652</v>
      </c>
      <c r="G5104" t="s">
        <v>3902</v>
      </c>
      <c r="H5104" t="s">
        <v>3917</v>
      </c>
      <c r="J5104" t="s">
        <v>8</v>
      </c>
      <c r="K5104" t="s">
        <v>124</v>
      </c>
      <c r="M5104">
        <v>18</v>
      </c>
      <c r="N5104" t="s">
        <v>150</v>
      </c>
      <c r="O5104" t="s">
        <v>249</v>
      </c>
      <c r="P5104" t="s">
        <v>151</v>
      </c>
      <c r="Q5104" t="s">
        <v>139</v>
      </c>
      <c r="R5104" t="s">
        <v>811</v>
      </c>
      <c r="S5104" t="s">
        <v>345</v>
      </c>
      <c r="T5104" t="s">
        <v>3975</v>
      </c>
      <c r="U5104" t="s">
        <v>343</v>
      </c>
      <c r="V5104" t="s">
        <v>391</v>
      </c>
      <c r="X5104" t="str">
        <f>LEFT(Table7[[#This Row],[Month]],4)</f>
        <v>2024</v>
      </c>
      <c r="Y5104">
        <f>SIGN(Table7[[#This Row],[Internal Monthly Cost]])</f>
        <v>1</v>
      </c>
    </row>
    <row r="5105" spans="1:25" x14ac:dyDescent="0.2">
      <c r="A5105">
        <v>529</v>
      </c>
      <c r="B5105" t="s">
        <v>4089</v>
      </c>
      <c r="C5105" t="s">
        <v>4089</v>
      </c>
      <c r="D5105" t="s">
        <v>5</v>
      </c>
      <c r="E5105" t="s">
        <v>2338</v>
      </c>
      <c r="F5105" t="s">
        <v>652</v>
      </c>
      <c r="G5105" t="s">
        <v>3900</v>
      </c>
      <c r="H5105" t="s">
        <v>3926</v>
      </c>
      <c r="J5105" t="s">
        <v>8</v>
      </c>
      <c r="K5105" t="s">
        <v>124</v>
      </c>
      <c r="M5105">
        <v>18</v>
      </c>
      <c r="N5105" t="s">
        <v>136</v>
      </c>
      <c r="O5105" t="s">
        <v>247</v>
      </c>
      <c r="P5105" t="s">
        <v>137</v>
      </c>
      <c r="Q5105" t="s">
        <v>139</v>
      </c>
      <c r="R5105" t="s">
        <v>811</v>
      </c>
      <c r="S5105" t="s">
        <v>345</v>
      </c>
      <c r="T5105" t="s">
        <v>3975</v>
      </c>
      <c r="U5105" t="s">
        <v>343</v>
      </c>
      <c r="V5105" t="s">
        <v>389</v>
      </c>
      <c r="X5105" t="str">
        <f>LEFT(Table7[[#This Row],[Month]],4)</f>
        <v>2024</v>
      </c>
      <c r="Y5105">
        <f>SIGN(Table7[[#This Row],[Internal Monthly Cost]])</f>
        <v>1</v>
      </c>
    </row>
    <row r="5106" spans="1:25" x14ac:dyDescent="0.2">
      <c r="A5106">
        <v>539</v>
      </c>
      <c r="B5106" t="s">
        <v>4089</v>
      </c>
      <c r="C5106" t="s">
        <v>4089</v>
      </c>
      <c r="D5106" t="s">
        <v>5</v>
      </c>
      <c r="E5106" t="s">
        <v>2415</v>
      </c>
      <c r="F5106" t="s">
        <v>652</v>
      </c>
      <c r="G5106" t="s">
        <v>3906</v>
      </c>
      <c r="H5106" t="s">
        <v>3917</v>
      </c>
      <c r="J5106" t="s">
        <v>8</v>
      </c>
      <c r="K5106" t="s">
        <v>124</v>
      </c>
      <c r="M5106">
        <v>18</v>
      </c>
      <c r="N5106" t="s">
        <v>2781</v>
      </c>
      <c r="O5106" t="s">
        <v>2780</v>
      </c>
      <c r="P5106" t="s">
        <v>2782</v>
      </c>
      <c r="Q5106" t="s">
        <v>139</v>
      </c>
      <c r="R5106" t="s">
        <v>811</v>
      </c>
      <c r="S5106" t="s">
        <v>345</v>
      </c>
      <c r="T5106" t="s">
        <v>3975</v>
      </c>
      <c r="U5106" t="s">
        <v>343</v>
      </c>
      <c r="V5106" t="s">
        <v>344</v>
      </c>
      <c r="X5106" t="str">
        <f>LEFT(Table7[[#This Row],[Month]],4)</f>
        <v>2024</v>
      </c>
      <c r="Y5106">
        <f>SIGN(Table7[[#This Row],[Internal Monthly Cost]])</f>
        <v>1</v>
      </c>
    </row>
    <row r="5107" spans="1:25" x14ac:dyDescent="0.2">
      <c r="A5107">
        <v>536</v>
      </c>
      <c r="B5107" t="s">
        <v>4089</v>
      </c>
      <c r="C5107" t="s">
        <v>4089</v>
      </c>
      <c r="D5107" t="s">
        <v>5</v>
      </c>
      <c r="E5107" t="s">
        <v>2377</v>
      </c>
      <c r="F5107" t="s">
        <v>652</v>
      </c>
      <c r="G5107" t="s">
        <v>3904</v>
      </c>
      <c r="H5107" t="s">
        <v>3917</v>
      </c>
      <c r="J5107" t="s">
        <v>8</v>
      </c>
      <c r="K5107" t="s">
        <v>124</v>
      </c>
      <c r="M5107">
        <v>18</v>
      </c>
      <c r="N5107" t="s">
        <v>3966</v>
      </c>
      <c r="O5107" t="s">
        <v>3965</v>
      </c>
      <c r="P5107" t="s">
        <v>3967</v>
      </c>
      <c r="Q5107" t="s">
        <v>139</v>
      </c>
      <c r="R5107" t="s">
        <v>811</v>
      </c>
      <c r="S5107" t="s">
        <v>345</v>
      </c>
      <c r="T5107" t="s">
        <v>3975</v>
      </c>
      <c r="U5107" t="s">
        <v>343</v>
      </c>
      <c r="V5107" t="s">
        <v>3968</v>
      </c>
      <c r="X5107" t="str">
        <f>LEFT(Table7[[#This Row],[Month]],4)</f>
        <v>2024</v>
      </c>
      <c r="Y5107">
        <f>SIGN(Table7[[#This Row],[Internal Monthly Cost]])</f>
        <v>1</v>
      </c>
    </row>
    <row r="5108" spans="1:25" x14ac:dyDescent="0.2">
      <c r="A5108">
        <v>537</v>
      </c>
      <c r="B5108" t="s">
        <v>4089</v>
      </c>
      <c r="C5108" t="s">
        <v>4089</v>
      </c>
      <c r="D5108" t="s">
        <v>5</v>
      </c>
      <c r="E5108" t="s">
        <v>2380</v>
      </c>
      <c r="F5108" t="s">
        <v>652</v>
      </c>
      <c r="G5108" t="s">
        <v>3905</v>
      </c>
      <c r="H5108" t="s">
        <v>3917</v>
      </c>
      <c r="J5108" t="s">
        <v>4</v>
      </c>
      <c r="K5108" t="s">
        <v>124</v>
      </c>
      <c r="M5108">
        <v>18</v>
      </c>
      <c r="X5108" t="str">
        <f>LEFT(Table7[[#This Row],[Month]],4)</f>
        <v>2024</v>
      </c>
      <c r="Y5108">
        <f>SIGN(Table7[[#This Row],[Internal Monthly Cost]])</f>
        <v>1</v>
      </c>
    </row>
    <row r="5109" spans="1:25" x14ac:dyDescent="0.2">
      <c r="A5109">
        <v>541</v>
      </c>
      <c r="B5109" t="s">
        <v>4089</v>
      </c>
      <c r="C5109" t="s">
        <v>4089</v>
      </c>
      <c r="D5109" t="s">
        <v>5</v>
      </c>
      <c r="E5109" t="s">
        <v>1619</v>
      </c>
      <c r="F5109" t="s">
        <v>652</v>
      </c>
      <c r="G5109" t="s">
        <v>3923</v>
      </c>
      <c r="H5109" t="s">
        <v>3924</v>
      </c>
      <c r="J5109" t="s">
        <v>8</v>
      </c>
      <c r="K5109" t="s">
        <v>124</v>
      </c>
      <c r="M5109">
        <v>18</v>
      </c>
      <c r="N5109" t="s">
        <v>42</v>
      </c>
      <c r="O5109" t="s">
        <v>239</v>
      </c>
      <c r="P5109" t="s">
        <v>43</v>
      </c>
      <c r="Q5109" t="s">
        <v>139</v>
      </c>
      <c r="R5109" t="s">
        <v>811</v>
      </c>
      <c r="S5109" t="s">
        <v>345</v>
      </c>
      <c r="T5109" t="s">
        <v>3975</v>
      </c>
      <c r="U5109" t="s">
        <v>343</v>
      </c>
      <c r="V5109" t="s">
        <v>378</v>
      </c>
      <c r="X5109" t="str">
        <f>LEFT(Table7[[#This Row],[Month]],4)</f>
        <v>2024</v>
      </c>
      <c r="Y5109">
        <f>SIGN(Table7[[#This Row],[Internal Monthly Cost]])</f>
        <v>1</v>
      </c>
    </row>
    <row r="5110" spans="1:25" x14ac:dyDescent="0.2">
      <c r="A5110">
        <v>569</v>
      </c>
      <c r="B5110" t="s">
        <v>4089</v>
      </c>
      <c r="C5110" t="s">
        <v>4089</v>
      </c>
      <c r="D5110" t="s">
        <v>5</v>
      </c>
      <c r="E5110" t="s">
        <v>650</v>
      </c>
      <c r="F5110" t="s">
        <v>652</v>
      </c>
      <c r="G5110" t="s">
        <v>4055</v>
      </c>
      <c r="H5110" t="s">
        <v>2992</v>
      </c>
      <c r="I5110" t="s">
        <v>183</v>
      </c>
      <c r="J5110" t="s">
        <v>8</v>
      </c>
      <c r="K5110" t="s">
        <v>124</v>
      </c>
      <c r="M5110">
        <v>19</v>
      </c>
      <c r="N5110" t="s">
        <v>3861</v>
      </c>
      <c r="O5110" t="s">
        <v>3860</v>
      </c>
      <c r="P5110" t="s">
        <v>3862</v>
      </c>
      <c r="Q5110" t="s">
        <v>140</v>
      </c>
      <c r="R5110" t="s">
        <v>811</v>
      </c>
      <c r="S5110" t="s">
        <v>345</v>
      </c>
      <c r="T5110" t="s">
        <v>3975</v>
      </c>
      <c r="U5110" t="s">
        <v>343</v>
      </c>
      <c r="V5110" t="s">
        <v>3855</v>
      </c>
      <c r="X5110" t="str">
        <f>LEFT(Table7[[#This Row],[Month]],4)</f>
        <v>2024</v>
      </c>
      <c r="Y5110">
        <f>SIGN(Table7[[#This Row],[Internal Monthly Cost]])</f>
        <v>1</v>
      </c>
    </row>
    <row r="5111" spans="1:25" x14ac:dyDescent="0.2">
      <c r="A5111">
        <v>581</v>
      </c>
      <c r="B5111" t="s">
        <v>4089</v>
      </c>
      <c r="C5111" t="s">
        <v>4089</v>
      </c>
      <c r="D5111" t="s">
        <v>5</v>
      </c>
      <c r="E5111" t="s">
        <v>2642</v>
      </c>
      <c r="F5111" t="s">
        <v>652</v>
      </c>
      <c r="G5111" t="s">
        <v>4067</v>
      </c>
      <c r="H5111" t="s">
        <v>2992</v>
      </c>
      <c r="I5111" t="s">
        <v>183</v>
      </c>
      <c r="J5111" t="s">
        <v>8</v>
      </c>
      <c r="K5111" t="s">
        <v>124</v>
      </c>
      <c r="M5111">
        <v>19</v>
      </c>
      <c r="N5111" t="s">
        <v>184</v>
      </c>
      <c r="O5111" t="s">
        <v>259</v>
      </c>
      <c r="P5111" t="s">
        <v>185</v>
      </c>
      <c r="Q5111" t="s">
        <v>139</v>
      </c>
      <c r="R5111" t="s">
        <v>811</v>
      </c>
      <c r="S5111" t="s">
        <v>345</v>
      </c>
      <c r="T5111" t="s">
        <v>3975</v>
      </c>
      <c r="U5111" t="s">
        <v>343</v>
      </c>
      <c r="V5111" t="s">
        <v>401</v>
      </c>
      <c r="X5111" t="str">
        <f>LEFT(Table7[[#This Row],[Month]],4)</f>
        <v>2024</v>
      </c>
      <c r="Y5111">
        <f>SIGN(Table7[[#This Row],[Internal Monthly Cost]])</f>
        <v>1</v>
      </c>
    </row>
    <row r="5112" spans="1:25" x14ac:dyDescent="0.2">
      <c r="A5112">
        <v>574</v>
      </c>
      <c r="B5112" t="s">
        <v>4089</v>
      </c>
      <c r="C5112" t="s">
        <v>4089</v>
      </c>
      <c r="D5112" t="s">
        <v>5</v>
      </c>
      <c r="E5112" t="s">
        <v>2018</v>
      </c>
      <c r="F5112" t="s">
        <v>652</v>
      </c>
      <c r="G5112" t="s">
        <v>4060</v>
      </c>
      <c r="H5112" t="s">
        <v>2992</v>
      </c>
      <c r="I5112" t="s">
        <v>183</v>
      </c>
      <c r="J5112" t="s">
        <v>8</v>
      </c>
      <c r="K5112" t="s">
        <v>124</v>
      </c>
      <c r="M5112">
        <v>19</v>
      </c>
      <c r="N5112" t="s">
        <v>3286</v>
      </c>
      <c r="O5112" t="s">
        <v>3287</v>
      </c>
      <c r="P5112" t="s">
        <v>3288</v>
      </c>
      <c r="Q5112" t="s">
        <v>140</v>
      </c>
      <c r="R5112" t="s">
        <v>811</v>
      </c>
      <c r="S5112" t="s">
        <v>345</v>
      </c>
      <c r="T5112" t="s">
        <v>3975</v>
      </c>
      <c r="U5112" t="s">
        <v>343</v>
      </c>
      <c r="V5112" t="s">
        <v>3741</v>
      </c>
      <c r="X5112" t="str">
        <f>LEFT(Table7[[#This Row],[Month]],4)</f>
        <v>2024</v>
      </c>
      <c r="Y5112">
        <f>SIGN(Table7[[#This Row],[Internal Monthly Cost]])</f>
        <v>1</v>
      </c>
    </row>
    <row r="5113" spans="1:25" x14ac:dyDescent="0.2">
      <c r="A5113">
        <v>585</v>
      </c>
      <c r="B5113" t="s">
        <v>4089</v>
      </c>
      <c r="C5113" t="s">
        <v>4089</v>
      </c>
      <c r="D5113" t="s">
        <v>5</v>
      </c>
      <c r="E5113" t="s">
        <v>2275</v>
      </c>
      <c r="F5113" t="s">
        <v>652</v>
      </c>
      <c r="G5113" t="s">
        <v>4070</v>
      </c>
      <c r="H5113" t="s">
        <v>3009</v>
      </c>
      <c r="I5113" t="s">
        <v>183</v>
      </c>
      <c r="J5113" t="s">
        <v>4</v>
      </c>
      <c r="K5113" t="s">
        <v>127</v>
      </c>
      <c r="M5113">
        <v>10</v>
      </c>
      <c r="N5113" t="s">
        <v>13</v>
      </c>
      <c r="O5113" t="s">
        <v>207</v>
      </c>
      <c r="P5113" t="s">
        <v>14</v>
      </c>
      <c r="Q5113" t="s">
        <v>140</v>
      </c>
      <c r="R5113" t="s">
        <v>811</v>
      </c>
      <c r="S5113" t="s">
        <v>345</v>
      </c>
      <c r="T5113" t="s">
        <v>3972</v>
      </c>
      <c r="U5113" t="s">
        <v>343</v>
      </c>
      <c r="V5113" t="s">
        <v>386</v>
      </c>
      <c r="X5113" t="str">
        <f>LEFT(Table7[[#This Row],[Month]],4)</f>
        <v>2024</v>
      </c>
      <c r="Y5113">
        <f>SIGN(Table7[[#This Row],[Internal Monthly Cost]])</f>
        <v>1</v>
      </c>
    </row>
    <row r="5114" spans="1:25" x14ac:dyDescent="0.2">
      <c r="A5114">
        <v>573</v>
      </c>
      <c r="B5114" t="s">
        <v>4089</v>
      </c>
      <c r="C5114" t="s">
        <v>4089</v>
      </c>
      <c r="D5114" t="s">
        <v>5</v>
      </c>
      <c r="E5114" t="s">
        <v>2624</v>
      </c>
      <c r="F5114" t="s">
        <v>652</v>
      </c>
      <c r="G5114" t="s">
        <v>4059</v>
      </c>
      <c r="H5114" t="s">
        <v>2992</v>
      </c>
      <c r="I5114" t="s">
        <v>183</v>
      </c>
      <c r="J5114" t="s">
        <v>8</v>
      </c>
      <c r="K5114" t="s">
        <v>124</v>
      </c>
      <c r="M5114">
        <v>19</v>
      </c>
      <c r="N5114" t="s">
        <v>2772</v>
      </c>
      <c r="O5114" t="s">
        <v>2771</v>
      </c>
      <c r="P5114" t="s">
        <v>2773</v>
      </c>
      <c r="Q5114" t="s">
        <v>139</v>
      </c>
      <c r="R5114" t="s">
        <v>811</v>
      </c>
      <c r="S5114" t="s">
        <v>345</v>
      </c>
      <c r="T5114" t="s">
        <v>3975</v>
      </c>
      <c r="U5114" t="s">
        <v>343</v>
      </c>
      <c r="V5114" t="s">
        <v>344</v>
      </c>
      <c r="X5114" t="str">
        <f>LEFT(Table7[[#This Row],[Month]],4)</f>
        <v>2024</v>
      </c>
      <c r="Y5114">
        <f>SIGN(Table7[[#This Row],[Internal Monthly Cost]])</f>
        <v>1</v>
      </c>
    </row>
    <row r="5115" spans="1:25" x14ac:dyDescent="0.2">
      <c r="A5115">
        <v>579</v>
      </c>
      <c r="B5115" t="s">
        <v>4089</v>
      </c>
      <c r="C5115" t="s">
        <v>4089</v>
      </c>
      <c r="D5115" t="s">
        <v>5</v>
      </c>
      <c r="E5115" t="s">
        <v>2207</v>
      </c>
      <c r="F5115" t="s">
        <v>652</v>
      </c>
      <c r="G5115" t="s">
        <v>4065</v>
      </c>
      <c r="H5115" t="s">
        <v>4077</v>
      </c>
      <c r="I5115" t="s">
        <v>183</v>
      </c>
      <c r="J5115" t="s">
        <v>8</v>
      </c>
      <c r="K5115" t="s">
        <v>124</v>
      </c>
      <c r="M5115">
        <v>19</v>
      </c>
      <c r="N5115" t="s">
        <v>433</v>
      </c>
      <c r="O5115" t="s">
        <v>434</v>
      </c>
      <c r="P5115" t="s">
        <v>435</v>
      </c>
      <c r="Q5115" t="s">
        <v>139</v>
      </c>
      <c r="R5115" t="s">
        <v>811</v>
      </c>
      <c r="S5115" t="s">
        <v>360</v>
      </c>
      <c r="T5115" t="s">
        <v>3975</v>
      </c>
      <c r="U5115" t="s">
        <v>343</v>
      </c>
      <c r="V5115" t="s">
        <v>3264</v>
      </c>
      <c r="X5115" t="str">
        <f>LEFT(Table7[[#This Row],[Month]],4)</f>
        <v>2024</v>
      </c>
      <c r="Y5115">
        <f>SIGN(Table7[[#This Row],[Internal Monthly Cost]])</f>
        <v>1</v>
      </c>
    </row>
    <row r="5116" spans="1:25" x14ac:dyDescent="0.2">
      <c r="A5116">
        <v>576</v>
      </c>
      <c r="B5116" t="s">
        <v>4089</v>
      </c>
      <c r="C5116" t="s">
        <v>4089</v>
      </c>
      <c r="D5116" t="s">
        <v>5</v>
      </c>
      <c r="E5116" t="s">
        <v>2288</v>
      </c>
      <c r="F5116" t="s">
        <v>652</v>
      </c>
      <c r="G5116" t="s">
        <v>4062</v>
      </c>
      <c r="H5116" t="s">
        <v>2992</v>
      </c>
      <c r="I5116" t="s">
        <v>183</v>
      </c>
      <c r="J5116" t="s">
        <v>8</v>
      </c>
      <c r="K5116" t="s">
        <v>124</v>
      </c>
      <c r="M5116">
        <v>19</v>
      </c>
      <c r="N5116" t="s">
        <v>109</v>
      </c>
      <c r="O5116" t="s">
        <v>233</v>
      </c>
      <c r="P5116" t="s">
        <v>110</v>
      </c>
      <c r="Q5116" t="s">
        <v>139</v>
      </c>
      <c r="R5116" t="s">
        <v>811</v>
      </c>
      <c r="S5116" t="s">
        <v>345</v>
      </c>
      <c r="T5116" t="s">
        <v>3975</v>
      </c>
      <c r="U5116" t="s">
        <v>343</v>
      </c>
      <c r="V5116" t="s">
        <v>385</v>
      </c>
      <c r="X5116" t="str">
        <f>LEFT(Table7[[#This Row],[Month]],4)</f>
        <v>2024</v>
      </c>
      <c r="Y5116">
        <f>SIGN(Table7[[#This Row],[Internal Monthly Cost]])</f>
        <v>1</v>
      </c>
    </row>
    <row r="5117" spans="1:25" x14ac:dyDescent="0.2">
      <c r="A5117">
        <v>568</v>
      </c>
      <c r="B5117" t="s">
        <v>4089</v>
      </c>
      <c r="C5117" t="s">
        <v>4089</v>
      </c>
      <c r="D5117" t="s">
        <v>5</v>
      </c>
      <c r="E5117" t="s">
        <v>1682</v>
      </c>
      <c r="F5117" t="s">
        <v>652</v>
      </c>
      <c r="G5117" t="s">
        <v>4054</v>
      </c>
      <c r="H5117" t="s">
        <v>2992</v>
      </c>
      <c r="I5117" t="s">
        <v>183</v>
      </c>
      <c r="J5117" t="s">
        <v>8</v>
      </c>
      <c r="K5117" t="s">
        <v>124</v>
      </c>
      <c r="M5117">
        <v>19</v>
      </c>
      <c r="N5117" t="s">
        <v>44</v>
      </c>
      <c r="O5117" t="s">
        <v>212</v>
      </c>
      <c r="P5117" t="s">
        <v>45</v>
      </c>
      <c r="Q5117" t="s">
        <v>139</v>
      </c>
      <c r="R5117" t="s">
        <v>811</v>
      </c>
      <c r="S5117" t="s">
        <v>345</v>
      </c>
      <c r="T5117" t="s">
        <v>3975</v>
      </c>
      <c r="U5117" t="s">
        <v>343</v>
      </c>
      <c r="V5117" t="s">
        <v>379</v>
      </c>
      <c r="X5117" t="str">
        <f>LEFT(Table7[[#This Row],[Month]],4)</f>
        <v>2024</v>
      </c>
      <c r="Y5117">
        <f>SIGN(Table7[[#This Row],[Internal Monthly Cost]])</f>
        <v>1</v>
      </c>
    </row>
    <row r="5118" spans="1:25" x14ac:dyDescent="0.2">
      <c r="A5118">
        <v>570</v>
      </c>
      <c r="B5118" t="s">
        <v>4089</v>
      </c>
      <c r="C5118" t="s">
        <v>4089</v>
      </c>
      <c r="D5118" t="s">
        <v>5</v>
      </c>
      <c r="E5118" t="s">
        <v>2299</v>
      </c>
      <c r="F5118" t="s">
        <v>652</v>
      </c>
      <c r="G5118" t="s">
        <v>4056</v>
      </c>
      <c r="H5118" t="s">
        <v>2992</v>
      </c>
      <c r="I5118" t="s">
        <v>183</v>
      </c>
      <c r="J5118" t="s">
        <v>8</v>
      </c>
      <c r="K5118" t="s">
        <v>124</v>
      </c>
      <c r="M5118">
        <v>19</v>
      </c>
      <c r="N5118" t="s">
        <v>2675</v>
      </c>
      <c r="O5118" t="s">
        <v>2674</v>
      </c>
      <c r="P5118" t="s">
        <v>2676</v>
      </c>
      <c r="Q5118" t="s">
        <v>139</v>
      </c>
      <c r="R5118" t="s">
        <v>811</v>
      </c>
      <c r="S5118" t="s">
        <v>345</v>
      </c>
      <c r="T5118" t="s">
        <v>3975</v>
      </c>
      <c r="U5118" t="s">
        <v>343</v>
      </c>
      <c r="V5118" t="s">
        <v>2156</v>
      </c>
      <c r="X5118" t="str">
        <f>LEFT(Table7[[#This Row],[Month]],4)</f>
        <v>2024</v>
      </c>
      <c r="Y5118">
        <f>SIGN(Table7[[#This Row],[Internal Monthly Cost]])</f>
        <v>1</v>
      </c>
    </row>
    <row r="5119" spans="1:25" x14ac:dyDescent="0.2">
      <c r="A5119">
        <v>572</v>
      </c>
      <c r="B5119" t="s">
        <v>4089</v>
      </c>
      <c r="C5119" t="s">
        <v>4089</v>
      </c>
      <c r="D5119" t="s">
        <v>5</v>
      </c>
      <c r="E5119" t="s">
        <v>2149</v>
      </c>
      <c r="F5119" t="s">
        <v>652</v>
      </c>
      <c r="G5119" t="s">
        <v>4058</v>
      </c>
      <c r="H5119" t="s">
        <v>2992</v>
      </c>
      <c r="I5119" t="s">
        <v>183</v>
      </c>
      <c r="J5119" t="s">
        <v>8</v>
      </c>
      <c r="K5119" t="s">
        <v>124</v>
      </c>
      <c r="M5119">
        <v>19</v>
      </c>
      <c r="N5119" t="s">
        <v>88</v>
      </c>
      <c r="O5119" t="s">
        <v>256</v>
      </c>
      <c r="P5119" t="s">
        <v>89</v>
      </c>
      <c r="Q5119" t="s">
        <v>139</v>
      </c>
      <c r="R5119" t="s">
        <v>811</v>
      </c>
      <c r="S5119" t="s">
        <v>345</v>
      </c>
      <c r="T5119" t="s">
        <v>3975</v>
      </c>
      <c r="U5119" t="s">
        <v>343</v>
      </c>
      <c r="V5119" t="s">
        <v>400</v>
      </c>
      <c r="X5119" t="str">
        <f>LEFT(Table7[[#This Row],[Month]],4)</f>
        <v>2024</v>
      </c>
      <c r="Y5119">
        <f>SIGN(Table7[[#This Row],[Internal Monthly Cost]])</f>
        <v>1</v>
      </c>
    </row>
    <row r="5120" spans="1:25" x14ac:dyDescent="0.2">
      <c r="A5120">
        <v>567</v>
      </c>
      <c r="B5120" t="s">
        <v>4089</v>
      </c>
      <c r="C5120" t="s">
        <v>4089</v>
      </c>
      <c r="D5120" t="s">
        <v>5</v>
      </c>
      <c r="E5120" t="s">
        <v>2291</v>
      </c>
      <c r="F5120" t="s">
        <v>652</v>
      </c>
      <c r="G5120" t="s">
        <v>4053</v>
      </c>
      <c r="H5120" t="s">
        <v>2992</v>
      </c>
      <c r="I5120" t="s">
        <v>183</v>
      </c>
      <c r="J5120" t="s">
        <v>8</v>
      </c>
      <c r="K5120" t="s">
        <v>124</v>
      </c>
      <c r="L5120" t="s">
        <v>3752</v>
      </c>
      <c r="M5120">
        <v>19</v>
      </c>
      <c r="N5120" t="s">
        <v>58</v>
      </c>
      <c r="O5120" t="s">
        <v>237</v>
      </c>
      <c r="P5120" t="s">
        <v>59</v>
      </c>
      <c r="Q5120" t="s">
        <v>139</v>
      </c>
      <c r="R5120" t="s">
        <v>811</v>
      </c>
      <c r="S5120" t="s">
        <v>345</v>
      </c>
      <c r="T5120" t="s">
        <v>3975</v>
      </c>
      <c r="U5120" t="s">
        <v>343</v>
      </c>
      <c r="V5120" t="s">
        <v>358</v>
      </c>
      <c r="X5120" t="str">
        <f>LEFT(Table7[[#This Row],[Month]],4)</f>
        <v>2024</v>
      </c>
      <c r="Y5120">
        <f>SIGN(Table7[[#This Row],[Internal Monthly Cost]])</f>
        <v>1</v>
      </c>
    </row>
    <row r="5121" spans="1:25" x14ac:dyDescent="0.2">
      <c r="A5121">
        <v>580</v>
      </c>
      <c r="B5121" t="s">
        <v>4089</v>
      </c>
      <c r="C5121" t="s">
        <v>4089</v>
      </c>
      <c r="D5121" t="s">
        <v>5</v>
      </c>
      <c r="E5121" t="s">
        <v>2158</v>
      </c>
      <c r="F5121" t="s">
        <v>652</v>
      </c>
      <c r="G5121" t="s">
        <v>4066</v>
      </c>
      <c r="H5121" t="s">
        <v>2992</v>
      </c>
      <c r="I5121" t="s">
        <v>183</v>
      </c>
      <c r="J5121" t="s">
        <v>8</v>
      </c>
      <c r="K5121" t="s">
        <v>124</v>
      </c>
      <c r="M5121">
        <v>19</v>
      </c>
      <c r="N5121" t="s">
        <v>92</v>
      </c>
      <c r="O5121" t="s">
        <v>258</v>
      </c>
      <c r="P5121" t="s">
        <v>93</v>
      </c>
      <c r="Q5121" t="s">
        <v>139</v>
      </c>
      <c r="R5121" t="s">
        <v>811</v>
      </c>
      <c r="S5121" t="s">
        <v>345</v>
      </c>
      <c r="T5121" t="s">
        <v>3975</v>
      </c>
      <c r="U5121" t="s">
        <v>343</v>
      </c>
      <c r="V5121" t="s">
        <v>373</v>
      </c>
      <c r="X5121" t="str">
        <f>LEFT(Table7[[#This Row],[Month]],4)</f>
        <v>2024</v>
      </c>
      <c r="Y5121">
        <f>SIGN(Table7[[#This Row],[Internal Monthly Cost]])</f>
        <v>1</v>
      </c>
    </row>
    <row r="5122" spans="1:25" x14ac:dyDescent="0.2">
      <c r="A5122">
        <v>577</v>
      </c>
      <c r="B5122" t="s">
        <v>4089</v>
      </c>
      <c r="C5122" t="s">
        <v>4089</v>
      </c>
      <c r="D5122" t="s">
        <v>5</v>
      </c>
      <c r="E5122" t="s">
        <v>2023</v>
      </c>
      <c r="F5122" t="s">
        <v>652</v>
      </c>
      <c r="G5122" t="s">
        <v>4063</v>
      </c>
      <c r="H5122" t="s">
        <v>2992</v>
      </c>
      <c r="I5122" t="s">
        <v>183</v>
      </c>
      <c r="J5122" t="s">
        <v>8</v>
      </c>
      <c r="K5122" t="s">
        <v>124</v>
      </c>
      <c r="M5122">
        <v>19</v>
      </c>
      <c r="N5122" t="s">
        <v>3754</v>
      </c>
      <c r="O5122" t="s">
        <v>3753</v>
      </c>
      <c r="P5122" t="s">
        <v>3755</v>
      </c>
      <c r="Q5122" t="s">
        <v>139</v>
      </c>
      <c r="R5122" t="s">
        <v>811</v>
      </c>
      <c r="S5122" t="s">
        <v>345</v>
      </c>
      <c r="T5122" t="s">
        <v>3975</v>
      </c>
      <c r="U5122" t="s">
        <v>343</v>
      </c>
      <c r="V5122" t="s">
        <v>3756</v>
      </c>
      <c r="X5122" t="str">
        <f>LEFT(Table7[[#This Row],[Month]],4)</f>
        <v>2024</v>
      </c>
      <c r="Y5122">
        <f>SIGN(Table7[[#This Row],[Internal Monthly Cost]])</f>
        <v>1</v>
      </c>
    </row>
    <row r="5123" spans="1:25" x14ac:dyDescent="0.2">
      <c r="A5123">
        <v>575</v>
      </c>
      <c r="B5123" t="s">
        <v>4089</v>
      </c>
      <c r="C5123" t="s">
        <v>4089</v>
      </c>
      <c r="D5123" t="s">
        <v>5</v>
      </c>
      <c r="E5123" t="s">
        <v>2185</v>
      </c>
      <c r="F5123" t="s">
        <v>652</v>
      </c>
      <c r="G5123" t="s">
        <v>4061</v>
      </c>
      <c r="H5123" t="s">
        <v>2992</v>
      </c>
      <c r="I5123" t="s">
        <v>183</v>
      </c>
      <c r="J5123" t="s">
        <v>8</v>
      </c>
      <c r="K5123" t="s">
        <v>124</v>
      </c>
      <c r="M5123">
        <v>19</v>
      </c>
      <c r="N5123" t="s">
        <v>96</v>
      </c>
      <c r="O5123" t="s">
        <v>241</v>
      </c>
      <c r="P5123" t="s">
        <v>97</v>
      </c>
      <c r="Q5123" t="s">
        <v>139</v>
      </c>
      <c r="R5123" t="s">
        <v>811</v>
      </c>
      <c r="S5123" t="s">
        <v>345</v>
      </c>
      <c r="T5123" t="s">
        <v>3975</v>
      </c>
      <c r="U5123" t="s">
        <v>343</v>
      </c>
      <c r="V5123" t="s">
        <v>373</v>
      </c>
      <c r="X5123" t="str">
        <f>LEFT(Table7[[#This Row],[Month]],4)</f>
        <v>2024</v>
      </c>
      <c r="Y5123">
        <f>SIGN(Table7[[#This Row],[Internal Monthly Cost]])</f>
        <v>1</v>
      </c>
    </row>
    <row r="5124" spans="1:25" x14ac:dyDescent="0.2">
      <c r="A5124">
        <v>578</v>
      </c>
      <c r="B5124" t="s">
        <v>4089</v>
      </c>
      <c r="C5124" t="s">
        <v>4089</v>
      </c>
      <c r="D5124" t="s">
        <v>5</v>
      </c>
      <c r="E5124" t="s">
        <v>1724</v>
      </c>
      <c r="F5124" t="s">
        <v>652</v>
      </c>
      <c r="G5124" t="s">
        <v>4064</v>
      </c>
      <c r="H5124" t="s">
        <v>4077</v>
      </c>
      <c r="I5124" t="s">
        <v>183</v>
      </c>
      <c r="J5124" t="s">
        <v>8</v>
      </c>
      <c r="K5124" t="s">
        <v>124</v>
      </c>
      <c r="M5124">
        <v>19</v>
      </c>
      <c r="N5124" t="s">
        <v>50</v>
      </c>
      <c r="O5124" t="s">
        <v>201</v>
      </c>
      <c r="P5124" t="s">
        <v>51</v>
      </c>
      <c r="Q5124" t="s">
        <v>139</v>
      </c>
      <c r="R5124" t="s">
        <v>811</v>
      </c>
      <c r="S5124" t="s">
        <v>345</v>
      </c>
      <c r="T5124" t="s">
        <v>3975</v>
      </c>
      <c r="U5124" t="s">
        <v>343</v>
      </c>
      <c r="V5124" t="s">
        <v>355</v>
      </c>
      <c r="X5124" t="str">
        <f>LEFT(Table7[[#This Row],[Month]],4)</f>
        <v>2024</v>
      </c>
      <c r="Y5124">
        <f>SIGN(Table7[[#This Row],[Internal Monthly Cost]])</f>
        <v>1</v>
      </c>
    </row>
    <row r="5125" spans="1:25" x14ac:dyDescent="0.2">
      <c r="A5125">
        <v>582</v>
      </c>
      <c r="B5125" t="s">
        <v>4089</v>
      </c>
      <c r="C5125" t="s">
        <v>4089</v>
      </c>
      <c r="D5125" t="s">
        <v>5</v>
      </c>
      <c r="E5125" t="s">
        <v>2401</v>
      </c>
      <c r="F5125" t="s">
        <v>652</v>
      </c>
      <c r="G5125" t="s">
        <v>4068</v>
      </c>
      <c r="H5125" t="s">
        <v>2992</v>
      </c>
      <c r="I5125" t="s">
        <v>183</v>
      </c>
      <c r="J5125" t="s">
        <v>8</v>
      </c>
      <c r="K5125" t="s">
        <v>124</v>
      </c>
      <c r="M5125">
        <v>19</v>
      </c>
      <c r="N5125" t="s">
        <v>155</v>
      </c>
      <c r="O5125" t="s">
        <v>199</v>
      </c>
      <c r="P5125" t="s">
        <v>156</v>
      </c>
      <c r="Q5125" t="s">
        <v>139</v>
      </c>
      <c r="R5125" t="s">
        <v>811</v>
      </c>
      <c r="S5125" t="s">
        <v>345</v>
      </c>
      <c r="T5125" t="s">
        <v>3975</v>
      </c>
      <c r="U5125" t="s">
        <v>343</v>
      </c>
      <c r="V5125" t="s">
        <v>393</v>
      </c>
      <c r="X5125" t="str">
        <f>LEFT(Table7[[#This Row],[Month]],4)</f>
        <v>2024</v>
      </c>
      <c r="Y5125">
        <f>SIGN(Table7[[#This Row],[Internal Monthly Cost]])</f>
        <v>1</v>
      </c>
    </row>
    <row r="5126" spans="1:25" x14ac:dyDescent="0.2">
      <c r="A5126">
        <v>571</v>
      </c>
      <c r="B5126" t="s">
        <v>4089</v>
      </c>
      <c r="C5126" t="s">
        <v>4089</v>
      </c>
      <c r="D5126" t="s">
        <v>5</v>
      </c>
      <c r="E5126" t="s">
        <v>2095</v>
      </c>
      <c r="F5126" t="s">
        <v>652</v>
      </c>
      <c r="G5126" t="s">
        <v>4057</v>
      </c>
      <c r="H5126" t="s">
        <v>2992</v>
      </c>
      <c r="I5126" t="s">
        <v>183</v>
      </c>
      <c r="J5126" t="s">
        <v>8</v>
      </c>
      <c r="K5126" t="s">
        <v>124</v>
      </c>
      <c r="M5126">
        <v>19</v>
      </c>
      <c r="N5126" t="s">
        <v>3279</v>
      </c>
      <c r="O5126" t="s">
        <v>3280</v>
      </c>
      <c r="P5126" t="s">
        <v>3281</v>
      </c>
      <c r="Q5126" t="s">
        <v>140</v>
      </c>
      <c r="R5126" t="s">
        <v>811</v>
      </c>
      <c r="S5126" t="s">
        <v>345</v>
      </c>
      <c r="T5126" t="s">
        <v>3975</v>
      </c>
      <c r="U5126" t="s">
        <v>343</v>
      </c>
      <c r="V5126" t="s">
        <v>3741</v>
      </c>
      <c r="X5126" t="str">
        <f>LEFT(Table7[[#This Row],[Month]],4)</f>
        <v>2024</v>
      </c>
      <c r="Y5126">
        <f>SIGN(Table7[[#This Row],[Internal Monthly Cost]])</f>
        <v>1</v>
      </c>
    </row>
    <row r="5127" spans="1:25" x14ac:dyDescent="0.2">
      <c r="A5127">
        <v>625</v>
      </c>
      <c r="B5127" t="s">
        <v>4089</v>
      </c>
      <c r="C5127" t="s">
        <v>4089</v>
      </c>
      <c r="D5127" t="s">
        <v>5</v>
      </c>
      <c r="E5127" t="s">
        <v>2627</v>
      </c>
      <c r="F5127" t="s">
        <v>652</v>
      </c>
      <c r="G5127" t="s">
        <v>2628</v>
      </c>
      <c r="H5127" t="s">
        <v>2146</v>
      </c>
      <c r="I5127" t="s">
        <v>290</v>
      </c>
      <c r="J5127" t="s">
        <v>8</v>
      </c>
      <c r="K5127" t="s">
        <v>124</v>
      </c>
      <c r="M5127">
        <v>73</v>
      </c>
      <c r="N5127" t="s">
        <v>82</v>
      </c>
      <c r="O5127" t="s">
        <v>232</v>
      </c>
      <c r="P5127" t="s">
        <v>83</v>
      </c>
      <c r="Q5127" t="s">
        <v>139</v>
      </c>
      <c r="R5127" t="s">
        <v>811</v>
      </c>
      <c r="S5127" t="s">
        <v>345</v>
      </c>
      <c r="T5127" t="s">
        <v>3975</v>
      </c>
      <c r="U5127" t="s">
        <v>343</v>
      </c>
      <c r="V5127" t="s">
        <v>371</v>
      </c>
      <c r="X5127" t="str">
        <f>LEFT(Table7[[#This Row],[Month]],4)</f>
        <v>2024</v>
      </c>
      <c r="Y5127">
        <f>SIGN(Table7[[#This Row],[Internal Monthly Cost]])</f>
        <v>1</v>
      </c>
    </row>
    <row r="5128" spans="1:25" x14ac:dyDescent="0.2">
      <c r="A5128">
        <v>622</v>
      </c>
      <c r="B5128" t="s">
        <v>4089</v>
      </c>
      <c r="C5128" t="s">
        <v>4089</v>
      </c>
      <c r="D5128" t="s">
        <v>5</v>
      </c>
      <c r="E5128" t="s">
        <v>827</v>
      </c>
      <c r="F5128" t="s">
        <v>652</v>
      </c>
      <c r="G5128" t="s">
        <v>828</v>
      </c>
      <c r="H5128" t="s">
        <v>829</v>
      </c>
      <c r="I5128" t="s">
        <v>290</v>
      </c>
      <c r="J5128" t="s">
        <v>8</v>
      </c>
      <c r="K5128" t="s">
        <v>123</v>
      </c>
      <c r="M5128">
        <v>44</v>
      </c>
      <c r="N5128" t="s">
        <v>17</v>
      </c>
      <c r="O5128" t="s">
        <v>200</v>
      </c>
      <c r="P5128" t="s">
        <v>18</v>
      </c>
      <c r="Q5128" t="s">
        <v>171</v>
      </c>
      <c r="R5128" t="s">
        <v>138</v>
      </c>
      <c r="S5128" t="s">
        <v>360</v>
      </c>
      <c r="T5128" t="s">
        <v>3974</v>
      </c>
      <c r="U5128" t="s">
        <v>343</v>
      </c>
      <c r="V5128" t="s">
        <v>388</v>
      </c>
      <c r="X5128" t="str">
        <f>LEFT(Table7[[#This Row],[Month]],4)</f>
        <v>2024</v>
      </c>
      <c r="Y5128">
        <f>SIGN(Table7[[#This Row],[Internal Monthly Cost]])</f>
        <v>1</v>
      </c>
    </row>
    <row r="5129" spans="1:25" x14ac:dyDescent="0.2">
      <c r="A5129">
        <v>635</v>
      </c>
      <c r="B5129" t="s">
        <v>4089</v>
      </c>
      <c r="C5129" t="s">
        <v>4089</v>
      </c>
      <c r="D5129" t="s">
        <v>5</v>
      </c>
      <c r="E5129" t="s">
        <v>2656</v>
      </c>
      <c r="F5129" t="s">
        <v>652</v>
      </c>
      <c r="G5129" t="s">
        <v>2657</v>
      </c>
      <c r="H5129" t="s">
        <v>847</v>
      </c>
      <c r="I5129" t="s">
        <v>291</v>
      </c>
      <c r="J5129" t="s">
        <v>8</v>
      </c>
      <c r="K5129" t="s">
        <v>124</v>
      </c>
      <c r="M5129">
        <v>73</v>
      </c>
      <c r="N5129" t="s">
        <v>2221</v>
      </c>
      <c r="O5129" t="s">
        <v>2220</v>
      </c>
      <c r="P5129" t="s">
        <v>2222</v>
      </c>
      <c r="Q5129" t="s">
        <v>139</v>
      </c>
      <c r="R5129" t="s">
        <v>811</v>
      </c>
      <c r="S5129" t="s">
        <v>345</v>
      </c>
      <c r="T5129" t="s">
        <v>3975</v>
      </c>
      <c r="U5129" t="s">
        <v>343</v>
      </c>
      <c r="V5129" t="s">
        <v>2223</v>
      </c>
      <c r="X5129" t="str">
        <f>LEFT(Table7[[#This Row],[Month]],4)</f>
        <v>2024</v>
      </c>
      <c r="Y5129">
        <f>SIGN(Table7[[#This Row],[Internal Monthly Cost]])</f>
        <v>1</v>
      </c>
    </row>
    <row r="5130" spans="1:25" x14ac:dyDescent="0.2">
      <c r="A5130">
        <v>626</v>
      </c>
      <c r="B5130" t="s">
        <v>4089</v>
      </c>
      <c r="C5130" t="s">
        <v>4089</v>
      </c>
      <c r="D5130" t="s">
        <v>5</v>
      </c>
      <c r="E5130" t="s">
        <v>2645</v>
      </c>
      <c r="F5130" t="s">
        <v>652</v>
      </c>
      <c r="G5130" t="s">
        <v>2646</v>
      </c>
      <c r="H5130" t="s">
        <v>2647</v>
      </c>
      <c r="I5130" t="s">
        <v>290</v>
      </c>
      <c r="J5130" t="s">
        <v>8</v>
      </c>
      <c r="K5130" t="s">
        <v>124</v>
      </c>
      <c r="M5130">
        <v>73</v>
      </c>
      <c r="N5130" t="s">
        <v>115</v>
      </c>
      <c r="O5130" t="s">
        <v>255</v>
      </c>
      <c r="P5130" t="s">
        <v>116</v>
      </c>
      <c r="Q5130" t="s">
        <v>139</v>
      </c>
      <c r="R5130" t="s">
        <v>811</v>
      </c>
      <c r="S5130" t="s">
        <v>345</v>
      </c>
      <c r="T5130" t="s">
        <v>3975</v>
      </c>
      <c r="U5130" t="s">
        <v>343</v>
      </c>
      <c r="V5130" t="s">
        <v>385</v>
      </c>
      <c r="X5130" t="str">
        <f>LEFT(Table7[[#This Row],[Month]],4)</f>
        <v>2024</v>
      </c>
      <c r="Y5130">
        <f>SIGN(Table7[[#This Row],[Internal Monthly Cost]])</f>
        <v>1</v>
      </c>
    </row>
    <row r="5131" spans="1:25" x14ac:dyDescent="0.2">
      <c r="A5131">
        <v>623</v>
      </c>
      <c r="B5131" t="s">
        <v>4089</v>
      </c>
      <c r="C5131" t="s">
        <v>4089</v>
      </c>
      <c r="D5131" t="s">
        <v>5</v>
      </c>
      <c r="E5131" t="s">
        <v>2805</v>
      </c>
      <c r="F5131" t="s">
        <v>652</v>
      </c>
      <c r="G5131" t="s">
        <v>2806</v>
      </c>
      <c r="H5131" t="s">
        <v>2146</v>
      </c>
      <c r="I5131" t="s">
        <v>290</v>
      </c>
      <c r="J5131" t="s">
        <v>8</v>
      </c>
      <c r="K5131" t="s">
        <v>124</v>
      </c>
      <c r="M5131">
        <v>73</v>
      </c>
      <c r="N5131" t="s">
        <v>316</v>
      </c>
      <c r="O5131" t="s">
        <v>317</v>
      </c>
      <c r="P5131" t="s">
        <v>318</v>
      </c>
      <c r="Q5131" t="s">
        <v>139</v>
      </c>
      <c r="R5131" t="s">
        <v>811</v>
      </c>
      <c r="S5131" t="s">
        <v>345</v>
      </c>
      <c r="T5131" t="s">
        <v>3975</v>
      </c>
      <c r="U5131" t="s">
        <v>343</v>
      </c>
      <c r="V5131" t="s">
        <v>344</v>
      </c>
      <c r="X5131" t="str">
        <f>LEFT(Table7[[#This Row],[Month]],4)</f>
        <v>2024</v>
      </c>
      <c r="Y5131">
        <f>SIGN(Table7[[#This Row],[Internal Monthly Cost]])</f>
        <v>1</v>
      </c>
    </row>
    <row r="5132" spans="1:25" x14ac:dyDescent="0.2">
      <c r="A5132">
        <v>624</v>
      </c>
      <c r="B5132" t="s">
        <v>4089</v>
      </c>
      <c r="C5132" t="s">
        <v>4089</v>
      </c>
      <c r="D5132" t="s">
        <v>5</v>
      </c>
      <c r="E5132" t="s">
        <v>2144</v>
      </c>
      <c r="F5132" t="s">
        <v>652</v>
      </c>
      <c r="G5132" t="s">
        <v>2145</v>
      </c>
      <c r="H5132" t="s">
        <v>2146</v>
      </c>
      <c r="I5132" t="s">
        <v>290</v>
      </c>
      <c r="J5132" t="s">
        <v>8</v>
      </c>
      <c r="K5132" t="s">
        <v>124</v>
      </c>
      <c r="M5132">
        <v>73</v>
      </c>
      <c r="N5132" t="s">
        <v>86</v>
      </c>
      <c r="O5132" t="s">
        <v>262</v>
      </c>
      <c r="P5132" t="s">
        <v>87</v>
      </c>
      <c r="Q5132" t="s">
        <v>139</v>
      </c>
      <c r="R5132" t="s">
        <v>811</v>
      </c>
      <c r="S5132" t="s">
        <v>345</v>
      </c>
      <c r="T5132" t="s">
        <v>3975</v>
      </c>
      <c r="U5132" t="s">
        <v>343</v>
      </c>
      <c r="V5132" t="s">
        <v>406</v>
      </c>
      <c r="X5132" t="str">
        <f>LEFT(Table7[[#This Row],[Month]],4)</f>
        <v>2024</v>
      </c>
      <c r="Y5132">
        <f>SIGN(Table7[[#This Row],[Internal Monthly Cost]])</f>
        <v>1</v>
      </c>
    </row>
    <row r="5133" spans="1:25" x14ac:dyDescent="0.2">
      <c r="A5133">
        <v>634</v>
      </c>
      <c r="B5133" t="s">
        <v>4089</v>
      </c>
      <c r="C5133" t="s">
        <v>4089</v>
      </c>
      <c r="D5133" t="s">
        <v>5</v>
      </c>
      <c r="E5133" t="s">
        <v>2649</v>
      </c>
      <c r="F5133" t="s">
        <v>652</v>
      </c>
      <c r="G5133" t="s">
        <v>2650</v>
      </c>
      <c r="H5133" t="s">
        <v>847</v>
      </c>
      <c r="I5133" t="s">
        <v>291</v>
      </c>
      <c r="J5133" t="s">
        <v>8</v>
      </c>
      <c r="K5133" t="s">
        <v>123</v>
      </c>
      <c r="M5133">
        <v>50</v>
      </c>
      <c r="N5133" t="s">
        <v>277</v>
      </c>
      <c r="O5133" t="s">
        <v>278</v>
      </c>
      <c r="P5133" t="s">
        <v>279</v>
      </c>
      <c r="Q5133" t="s">
        <v>171</v>
      </c>
      <c r="R5133" t="s">
        <v>811</v>
      </c>
      <c r="S5133" t="s">
        <v>345</v>
      </c>
      <c r="T5133" t="s">
        <v>3976</v>
      </c>
      <c r="U5133" t="s">
        <v>343</v>
      </c>
      <c r="V5133" t="s">
        <v>407</v>
      </c>
      <c r="X5133" t="str">
        <f>LEFT(Table7[[#This Row],[Month]],4)</f>
        <v>2024</v>
      </c>
      <c r="Y5133">
        <f>SIGN(Table7[[#This Row],[Internal Monthly Cost]])</f>
        <v>1</v>
      </c>
    </row>
    <row r="5134" spans="1:25" x14ac:dyDescent="0.2">
      <c r="A5134">
        <v>645</v>
      </c>
      <c r="B5134" t="s">
        <v>4089</v>
      </c>
      <c r="C5134" t="s">
        <v>4089</v>
      </c>
      <c r="D5134" t="s">
        <v>5</v>
      </c>
      <c r="E5134" t="s">
        <v>2702</v>
      </c>
      <c r="F5134" t="s">
        <v>652</v>
      </c>
      <c r="G5134" t="s">
        <v>2939</v>
      </c>
      <c r="H5134" t="s">
        <v>1026</v>
      </c>
      <c r="I5134" t="s">
        <v>2899</v>
      </c>
      <c r="J5134" t="s">
        <v>8</v>
      </c>
      <c r="K5134" t="s">
        <v>124</v>
      </c>
      <c r="M5134">
        <v>72</v>
      </c>
      <c r="N5134" t="s">
        <v>4021</v>
      </c>
      <c r="O5134" t="s">
        <v>4022</v>
      </c>
      <c r="P5134" t="s">
        <v>4023</v>
      </c>
      <c r="Q5134" t="s">
        <v>139</v>
      </c>
      <c r="R5134" t="s">
        <v>811</v>
      </c>
      <c r="S5134" t="s">
        <v>341</v>
      </c>
      <c r="T5134" t="s">
        <v>3975</v>
      </c>
      <c r="U5134" t="s">
        <v>343</v>
      </c>
      <c r="V5134" t="s">
        <v>4024</v>
      </c>
      <c r="X5134" t="str">
        <f>LEFT(Table7[[#This Row],[Month]],4)</f>
        <v>2024</v>
      </c>
      <c r="Y5134">
        <f>SIGN(Table7[[#This Row],[Internal Monthly Cost]])</f>
        <v>1</v>
      </c>
    </row>
    <row r="5135" spans="1:25" x14ac:dyDescent="0.2">
      <c r="A5135">
        <v>663</v>
      </c>
      <c r="B5135" t="s">
        <v>4089</v>
      </c>
      <c r="C5135" t="s">
        <v>4089</v>
      </c>
      <c r="D5135" t="s">
        <v>5</v>
      </c>
      <c r="E5135" t="s">
        <v>2797</v>
      </c>
      <c r="F5135" t="s">
        <v>652</v>
      </c>
      <c r="G5135" t="s">
        <v>2798</v>
      </c>
      <c r="H5135" t="s">
        <v>2799</v>
      </c>
      <c r="I5135" t="s">
        <v>2902</v>
      </c>
      <c r="J5135" t="s">
        <v>8</v>
      </c>
      <c r="K5135" t="s">
        <v>124</v>
      </c>
      <c r="M5135">
        <v>72</v>
      </c>
      <c r="N5135" t="s">
        <v>325</v>
      </c>
      <c r="O5135" t="s">
        <v>326</v>
      </c>
      <c r="P5135" t="s">
        <v>327</v>
      </c>
      <c r="Q5135" t="s">
        <v>139</v>
      </c>
      <c r="R5135" t="s">
        <v>811</v>
      </c>
      <c r="S5135" t="s">
        <v>345</v>
      </c>
      <c r="T5135" t="s">
        <v>3975</v>
      </c>
      <c r="U5135" t="s">
        <v>343</v>
      </c>
      <c r="V5135" t="s">
        <v>344</v>
      </c>
      <c r="X5135" t="str">
        <f>LEFT(Table7[[#This Row],[Month]],4)</f>
        <v>2024</v>
      </c>
      <c r="Y5135">
        <f>SIGN(Table7[[#This Row],[Internal Monthly Cost]])</f>
        <v>1</v>
      </c>
    </row>
    <row r="5136" spans="1:25" x14ac:dyDescent="0.2">
      <c r="A5136">
        <v>661</v>
      </c>
      <c r="B5136" t="s">
        <v>4089</v>
      </c>
      <c r="C5136" t="s">
        <v>4089</v>
      </c>
      <c r="D5136" t="s">
        <v>5</v>
      </c>
      <c r="E5136" t="s">
        <v>1403</v>
      </c>
      <c r="F5136" t="s">
        <v>652</v>
      </c>
      <c r="G5136" t="s">
        <v>1404</v>
      </c>
      <c r="H5136" t="s">
        <v>1405</v>
      </c>
      <c r="I5136" t="s">
        <v>2902</v>
      </c>
      <c r="J5136" t="s">
        <v>8</v>
      </c>
      <c r="K5136" t="s">
        <v>124</v>
      </c>
      <c r="M5136">
        <v>72</v>
      </c>
      <c r="N5136" t="s">
        <v>3761</v>
      </c>
      <c r="O5136" t="s">
        <v>3760</v>
      </c>
      <c r="P5136" t="s">
        <v>3762</v>
      </c>
      <c r="Q5136" t="s">
        <v>139</v>
      </c>
      <c r="R5136" t="s">
        <v>811</v>
      </c>
      <c r="S5136" t="s">
        <v>345</v>
      </c>
      <c r="T5136" t="s">
        <v>3975</v>
      </c>
      <c r="U5136" t="s">
        <v>343</v>
      </c>
      <c r="V5136" t="s">
        <v>3763</v>
      </c>
      <c r="X5136" t="str">
        <f>LEFT(Table7[[#This Row],[Month]],4)</f>
        <v>2024</v>
      </c>
      <c r="Y5136">
        <f>SIGN(Table7[[#This Row],[Internal Monthly Cost]])</f>
        <v>1</v>
      </c>
    </row>
    <row r="5137" spans="1:25" x14ac:dyDescent="0.2">
      <c r="A5137">
        <v>667</v>
      </c>
      <c r="B5137" t="s">
        <v>4089</v>
      </c>
      <c r="C5137" t="s">
        <v>4089</v>
      </c>
      <c r="D5137" t="s">
        <v>5</v>
      </c>
      <c r="E5137" t="s">
        <v>797</v>
      </c>
      <c r="F5137" t="s">
        <v>652</v>
      </c>
      <c r="G5137" t="s">
        <v>800</v>
      </c>
      <c r="H5137" t="s">
        <v>801</v>
      </c>
      <c r="I5137" t="s">
        <v>2903</v>
      </c>
      <c r="J5137" t="s">
        <v>8</v>
      </c>
      <c r="K5137" t="s">
        <v>123</v>
      </c>
      <c r="M5137">
        <v>50</v>
      </c>
      <c r="N5137" t="s">
        <v>334</v>
      </c>
      <c r="O5137" t="s">
        <v>335</v>
      </c>
      <c r="P5137" t="s">
        <v>336</v>
      </c>
      <c r="Q5137" t="s">
        <v>171</v>
      </c>
      <c r="R5137" t="s">
        <v>138</v>
      </c>
      <c r="S5137" t="s">
        <v>360</v>
      </c>
      <c r="T5137" t="s">
        <v>2923</v>
      </c>
      <c r="U5137" t="s">
        <v>343</v>
      </c>
      <c r="V5137" t="s">
        <v>415</v>
      </c>
      <c r="X5137" t="str">
        <f>LEFT(Table7[[#This Row],[Month]],4)</f>
        <v>2024</v>
      </c>
      <c r="Y5137">
        <f>SIGN(Table7[[#This Row],[Internal Monthly Cost]])</f>
        <v>1</v>
      </c>
    </row>
    <row r="5138" spans="1:25" x14ac:dyDescent="0.2">
      <c r="A5138">
        <v>675</v>
      </c>
      <c r="B5138" t="s">
        <v>4089</v>
      </c>
      <c r="C5138" t="s">
        <v>4089</v>
      </c>
      <c r="D5138" t="s">
        <v>5</v>
      </c>
      <c r="E5138" t="s">
        <v>1633</v>
      </c>
      <c r="F5138" t="s">
        <v>652</v>
      </c>
      <c r="G5138" t="s">
        <v>1634</v>
      </c>
      <c r="H5138" t="s">
        <v>1635</v>
      </c>
      <c r="I5138" t="s">
        <v>2905</v>
      </c>
      <c r="J5138" t="s">
        <v>8</v>
      </c>
      <c r="K5138" t="s">
        <v>123</v>
      </c>
      <c r="M5138">
        <v>44</v>
      </c>
      <c r="N5138" t="s">
        <v>448</v>
      </c>
      <c r="O5138" t="s">
        <v>449</v>
      </c>
      <c r="P5138" t="s">
        <v>450</v>
      </c>
      <c r="Q5138" t="s">
        <v>171</v>
      </c>
      <c r="R5138" t="s">
        <v>138</v>
      </c>
      <c r="S5138" t="s">
        <v>345</v>
      </c>
      <c r="T5138" t="s">
        <v>451</v>
      </c>
      <c r="U5138" t="s">
        <v>343</v>
      </c>
      <c r="V5138" t="s">
        <v>452</v>
      </c>
      <c r="X5138" t="str">
        <f>LEFT(Table7[[#This Row],[Month]],4)</f>
        <v>2024</v>
      </c>
      <c r="Y5138">
        <f>SIGN(Table7[[#This Row],[Internal Monthly Cost]])</f>
        <v>1</v>
      </c>
    </row>
    <row r="5139" spans="1:25" x14ac:dyDescent="0.2">
      <c r="A5139">
        <v>684</v>
      </c>
      <c r="B5139" t="s">
        <v>4089</v>
      </c>
      <c r="C5139" t="s">
        <v>4089</v>
      </c>
      <c r="D5139" t="s">
        <v>5</v>
      </c>
      <c r="E5139" t="s">
        <v>2891</v>
      </c>
      <c r="F5139" t="s">
        <v>652</v>
      </c>
      <c r="G5139" t="s">
        <v>2892</v>
      </c>
      <c r="H5139" t="s">
        <v>2893</v>
      </c>
      <c r="I5139" t="s">
        <v>2906</v>
      </c>
      <c r="J5139" t="s">
        <v>8</v>
      </c>
      <c r="K5139" t="s">
        <v>124</v>
      </c>
      <c r="M5139">
        <v>37</v>
      </c>
      <c r="N5139" t="s">
        <v>2873</v>
      </c>
      <c r="O5139" t="s">
        <v>2874</v>
      </c>
      <c r="P5139" t="s">
        <v>2875</v>
      </c>
      <c r="Q5139" t="s">
        <v>139</v>
      </c>
      <c r="R5139" t="s">
        <v>811</v>
      </c>
      <c r="S5139" t="s">
        <v>345</v>
      </c>
      <c r="T5139" t="s">
        <v>3975</v>
      </c>
      <c r="U5139" t="s">
        <v>343</v>
      </c>
      <c r="V5139" t="s">
        <v>2876</v>
      </c>
      <c r="X5139" t="str">
        <f>LEFT(Table7[[#This Row],[Month]],4)</f>
        <v>2024</v>
      </c>
      <c r="Y5139">
        <f>SIGN(Table7[[#This Row],[Internal Monthly Cost]])</f>
        <v>1</v>
      </c>
    </row>
    <row r="5140" spans="1:25" x14ac:dyDescent="0.2">
      <c r="A5140">
        <v>716</v>
      </c>
      <c r="B5140" t="s">
        <v>4089</v>
      </c>
      <c r="C5140" t="s">
        <v>4089</v>
      </c>
      <c r="D5140" t="s">
        <v>5</v>
      </c>
      <c r="E5140" t="s">
        <v>3175</v>
      </c>
      <c r="F5140" t="s">
        <v>652</v>
      </c>
      <c r="G5140" t="s">
        <v>3176</v>
      </c>
      <c r="H5140" t="s">
        <v>3156</v>
      </c>
      <c r="I5140" t="s">
        <v>3175</v>
      </c>
      <c r="J5140" t="s">
        <v>8</v>
      </c>
      <c r="K5140" t="s">
        <v>123</v>
      </c>
      <c r="M5140">
        <v>44</v>
      </c>
      <c r="N5140" t="s">
        <v>3179</v>
      </c>
      <c r="O5140" t="s">
        <v>3178</v>
      </c>
      <c r="P5140" t="s">
        <v>3180</v>
      </c>
      <c r="Q5140" t="s">
        <v>171</v>
      </c>
      <c r="R5140" t="s">
        <v>811</v>
      </c>
      <c r="S5140" t="s">
        <v>345</v>
      </c>
      <c r="T5140" t="s">
        <v>3987</v>
      </c>
      <c r="U5140" t="s">
        <v>343</v>
      </c>
      <c r="V5140" t="s">
        <v>3096</v>
      </c>
      <c r="X5140" t="str">
        <f>LEFT(Table7[[#This Row],[Month]],4)</f>
        <v>2024</v>
      </c>
      <c r="Y5140">
        <f>SIGN(Table7[[#This Row],[Internal Monthly Cost]])</f>
        <v>1</v>
      </c>
    </row>
    <row r="5141" spans="1:25" x14ac:dyDescent="0.2">
      <c r="A5141">
        <v>711</v>
      </c>
      <c r="B5141" t="s">
        <v>4089</v>
      </c>
      <c r="C5141" t="s">
        <v>4089</v>
      </c>
      <c r="D5141" t="s">
        <v>5</v>
      </c>
      <c r="E5141" t="s">
        <v>3100</v>
      </c>
      <c r="F5141" t="s">
        <v>652</v>
      </c>
      <c r="G5141" t="s">
        <v>3101</v>
      </c>
      <c r="H5141" t="s">
        <v>3102</v>
      </c>
      <c r="I5141" t="s">
        <v>3077</v>
      </c>
      <c r="J5141" t="s">
        <v>8</v>
      </c>
      <c r="K5141" t="s">
        <v>3074</v>
      </c>
      <c r="M5141">
        <v>47</v>
      </c>
      <c r="N5141" t="s">
        <v>3103</v>
      </c>
      <c r="O5141" t="s">
        <v>3104</v>
      </c>
      <c r="P5141" t="s">
        <v>3150</v>
      </c>
      <c r="Q5141" t="s">
        <v>3106</v>
      </c>
      <c r="R5141" t="s">
        <v>3074</v>
      </c>
      <c r="S5141" t="s">
        <v>345</v>
      </c>
      <c r="T5141" t="s">
        <v>3075</v>
      </c>
      <c r="U5141" t="s">
        <v>343</v>
      </c>
      <c r="V5141" t="s">
        <v>3096</v>
      </c>
      <c r="X5141" t="str">
        <f>LEFT(Table7[[#This Row],[Month]],4)</f>
        <v>2024</v>
      </c>
      <c r="Y5141">
        <f>SIGN(Table7[[#This Row],[Internal Monthly Cost]])</f>
        <v>1</v>
      </c>
    </row>
    <row r="5142" spans="1:25" x14ac:dyDescent="0.2">
      <c r="A5142">
        <v>534</v>
      </c>
      <c r="B5142" t="s">
        <v>4089</v>
      </c>
      <c r="C5142" t="s">
        <v>4089</v>
      </c>
      <c r="D5142" t="s">
        <v>5</v>
      </c>
      <c r="E5142" t="s">
        <v>2326</v>
      </c>
      <c r="F5142" t="s">
        <v>652</v>
      </c>
      <c r="G5142" t="s">
        <v>3903</v>
      </c>
      <c r="H5142" t="s">
        <v>3917</v>
      </c>
      <c r="J5142" t="s">
        <v>8</v>
      </c>
      <c r="K5142" t="s">
        <v>124</v>
      </c>
      <c r="M5142">
        <v>18</v>
      </c>
      <c r="N5142" t="s">
        <v>4000</v>
      </c>
      <c r="O5142" t="s">
        <v>3999</v>
      </c>
      <c r="P5142" t="s">
        <v>4001</v>
      </c>
      <c r="Q5142" t="s">
        <v>139</v>
      </c>
      <c r="R5142" t="s">
        <v>811</v>
      </c>
      <c r="S5142" t="s">
        <v>341</v>
      </c>
      <c r="T5142" t="s">
        <v>3975</v>
      </c>
      <c r="U5142" t="s">
        <v>343</v>
      </c>
      <c r="V5142" t="s">
        <v>4002</v>
      </c>
      <c r="X5142" t="str">
        <f>LEFT(Table7[[#This Row],[Month]],4)</f>
        <v>2024</v>
      </c>
      <c r="Y5142">
        <f>SIGN(Table7[[#This Row],[Internal Monthly Cost]])</f>
        <v>1</v>
      </c>
    </row>
    <row r="5143" spans="1:25" x14ac:dyDescent="0.2">
      <c r="A5143">
        <v>517</v>
      </c>
      <c r="B5143" t="s">
        <v>4089</v>
      </c>
      <c r="C5143" t="s">
        <v>4089</v>
      </c>
      <c r="D5143" t="s">
        <v>5</v>
      </c>
      <c r="E5143" t="s">
        <v>760</v>
      </c>
      <c r="F5143" t="s">
        <v>652</v>
      </c>
      <c r="G5143" t="s">
        <v>3892</v>
      </c>
      <c r="H5143" t="s">
        <v>3921</v>
      </c>
      <c r="J5143" t="s">
        <v>8</v>
      </c>
      <c r="K5143" t="s">
        <v>123</v>
      </c>
      <c r="M5143">
        <v>21</v>
      </c>
      <c r="N5143" t="s">
        <v>10</v>
      </c>
      <c r="O5143" t="s">
        <v>205</v>
      </c>
      <c r="P5143" t="s">
        <v>11</v>
      </c>
      <c r="Q5143" t="s">
        <v>171</v>
      </c>
      <c r="R5143" t="s">
        <v>811</v>
      </c>
      <c r="S5143" t="s">
        <v>360</v>
      </c>
      <c r="T5143" t="s">
        <v>3971</v>
      </c>
      <c r="U5143" t="s">
        <v>343</v>
      </c>
      <c r="V5143" t="s">
        <v>383</v>
      </c>
      <c r="X5143" t="str">
        <f>LEFT(Table7[[#This Row],[Month]],4)</f>
        <v>2024</v>
      </c>
      <c r="Y5143">
        <f>SIGN(Table7[[#This Row],[Internal Monthly Cost]])</f>
        <v>1</v>
      </c>
    </row>
    <row r="5144" spans="1:25" x14ac:dyDescent="0.2">
      <c r="A5144">
        <v>515</v>
      </c>
      <c r="B5144" t="s">
        <v>4089</v>
      </c>
      <c r="C5144" t="s">
        <v>4089</v>
      </c>
      <c r="D5144" t="s">
        <v>5</v>
      </c>
      <c r="E5144" t="s">
        <v>2212</v>
      </c>
      <c r="F5144" t="s">
        <v>652</v>
      </c>
      <c r="G5144" t="s">
        <v>3891</v>
      </c>
      <c r="H5144" t="s">
        <v>3921</v>
      </c>
      <c r="J5144" t="s">
        <v>8</v>
      </c>
      <c r="K5144" t="s">
        <v>124</v>
      </c>
      <c r="M5144">
        <v>17</v>
      </c>
      <c r="N5144" t="s">
        <v>104</v>
      </c>
      <c r="O5144" t="s">
        <v>243</v>
      </c>
      <c r="P5144" t="s">
        <v>105</v>
      </c>
      <c r="Q5144" t="s">
        <v>139</v>
      </c>
      <c r="R5144" t="s">
        <v>811</v>
      </c>
      <c r="S5144" t="s">
        <v>345</v>
      </c>
      <c r="T5144" t="s">
        <v>3975</v>
      </c>
      <c r="U5144" t="s">
        <v>343</v>
      </c>
      <c r="V5144" t="s">
        <v>373</v>
      </c>
      <c r="X5144" t="str">
        <f>LEFT(Table7[[#This Row],[Month]],4)</f>
        <v>2024</v>
      </c>
      <c r="Y5144">
        <f>SIGN(Table7[[#This Row],[Internal Monthly Cost]])</f>
        <v>1</v>
      </c>
    </row>
    <row r="5145" spans="1:25" x14ac:dyDescent="0.2">
      <c r="A5145">
        <v>692</v>
      </c>
      <c r="B5145" t="s">
        <v>4089</v>
      </c>
      <c r="C5145" t="s">
        <v>4089</v>
      </c>
      <c r="D5145" t="s">
        <v>725</v>
      </c>
      <c r="E5145" t="s">
        <v>2945</v>
      </c>
      <c r="F5145" t="s">
        <v>652</v>
      </c>
      <c r="G5145" t="s">
        <v>2946</v>
      </c>
      <c r="H5145" t="s">
        <v>2947</v>
      </c>
      <c r="J5145" t="s">
        <v>8</v>
      </c>
      <c r="K5145" t="s">
        <v>123</v>
      </c>
      <c r="M5145">
        <v>15</v>
      </c>
      <c r="N5145" t="s">
        <v>319</v>
      </c>
      <c r="O5145" t="s">
        <v>320</v>
      </c>
      <c r="P5145" t="s">
        <v>321</v>
      </c>
      <c r="Q5145" t="s">
        <v>171</v>
      </c>
      <c r="R5145" t="s">
        <v>138</v>
      </c>
      <c r="S5145" t="s">
        <v>345</v>
      </c>
      <c r="T5145" t="s">
        <v>2923</v>
      </c>
      <c r="U5145" t="s">
        <v>343</v>
      </c>
      <c r="V5145" t="s">
        <v>356</v>
      </c>
      <c r="X5145" t="str">
        <f>LEFT(Table7[[#This Row],[Month]],4)</f>
        <v>2024</v>
      </c>
      <c r="Y5145">
        <f>SIGN(Table7[[#This Row],[Internal Monthly Cost]])</f>
        <v>1</v>
      </c>
    </row>
    <row r="5146" spans="1:25" x14ac:dyDescent="0.2">
      <c r="A5146">
        <v>737</v>
      </c>
      <c r="B5146" t="s">
        <v>4089</v>
      </c>
      <c r="C5146" t="s">
        <v>4089</v>
      </c>
      <c r="D5146" t="s">
        <v>5</v>
      </c>
      <c r="E5146" t="s">
        <v>3395</v>
      </c>
      <c r="F5146" t="s">
        <v>652</v>
      </c>
      <c r="G5146" t="s">
        <v>3396</v>
      </c>
      <c r="H5146" t="s">
        <v>3383</v>
      </c>
      <c r="I5146" t="s">
        <v>3430</v>
      </c>
      <c r="J5146" t="s">
        <v>8</v>
      </c>
      <c r="K5146" t="s">
        <v>124</v>
      </c>
      <c r="M5146">
        <v>81</v>
      </c>
      <c r="N5146" t="s">
        <v>310</v>
      </c>
      <c r="O5146" t="s">
        <v>311</v>
      </c>
      <c r="P5146" t="s">
        <v>312</v>
      </c>
      <c r="Q5146" t="s">
        <v>139</v>
      </c>
      <c r="R5146" t="s">
        <v>811</v>
      </c>
      <c r="S5146" t="s">
        <v>345</v>
      </c>
      <c r="T5146" t="s">
        <v>3975</v>
      </c>
      <c r="U5146" t="s">
        <v>343</v>
      </c>
      <c r="V5146" t="s">
        <v>344</v>
      </c>
      <c r="X5146" t="str">
        <f>LEFT(Table7[[#This Row],[Month]],4)</f>
        <v>2024</v>
      </c>
      <c r="Y5146">
        <f>SIGN(Table7[[#This Row],[Internal Monthly Cost]])</f>
        <v>1</v>
      </c>
    </row>
    <row r="5147" spans="1:25" x14ac:dyDescent="0.2">
      <c r="A5147">
        <v>526</v>
      </c>
      <c r="B5147" t="s">
        <v>4089</v>
      </c>
      <c r="C5147" t="s">
        <v>4089</v>
      </c>
      <c r="D5147" t="s">
        <v>5</v>
      </c>
      <c r="E5147" t="s">
        <v>779</v>
      </c>
      <c r="F5147" t="s">
        <v>652</v>
      </c>
      <c r="G5147" t="s">
        <v>3898</v>
      </c>
      <c r="H5147" t="s">
        <v>3919</v>
      </c>
      <c r="J5147" t="s">
        <v>8</v>
      </c>
      <c r="K5147" t="s">
        <v>127</v>
      </c>
      <c r="M5147">
        <v>12</v>
      </c>
      <c r="N5147" t="s">
        <v>13</v>
      </c>
      <c r="O5147" t="s">
        <v>207</v>
      </c>
      <c r="P5147" t="s">
        <v>14</v>
      </c>
      <c r="Q5147" t="s">
        <v>140</v>
      </c>
      <c r="R5147" t="s">
        <v>811</v>
      </c>
      <c r="S5147" t="s">
        <v>345</v>
      </c>
      <c r="T5147" t="s">
        <v>3972</v>
      </c>
      <c r="U5147" t="s">
        <v>343</v>
      </c>
      <c r="V5147" t="s">
        <v>386</v>
      </c>
      <c r="X5147" t="str">
        <f>LEFT(Table7[[#This Row],[Month]],4)</f>
        <v>2024</v>
      </c>
      <c r="Y5147">
        <f>SIGN(Table7[[#This Row],[Internal Monthly Cost]])</f>
        <v>1</v>
      </c>
    </row>
    <row r="5148" spans="1:25" x14ac:dyDescent="0.2">
      <c r="A5148">
        <v>527</v>
      </c>
      <c r="B5148" t="s">
        <v>4089</v>
      </c>
      <c r="C5148" t="s">
        <v>4089</v>
      </c>
      <c r="D5148" t="s">
        <v>5</v>
      </c>
      <c r="E5148" t="s">
        <v>748</v>
      </c>
      <c r="F5148" t="s">
        <v>652</v>
      </c>
      <c r="G5148" t="s">
        <v>3899</v>
      </c>
      <c r="H5148" t="s">
        <v>3919</v>
      </c>
      <c r="J5148" t="s">
        <v>8</v>
      </c>
      <c r="K5148" t="s">
        <v>123</v>
      </c>
      <c r="M5148">
        <v>12</v>
      </c>
      <c r="N5148" t="s">
        <v>7</v>
      </c>
      <c r="O5148" t="s">
        <v>208</v>
      </c>
      <c r="P5148" t="s">
        <v>9</v>
      </c>
      <c r="Q5148" t="s">
        <v>171</v>
      </c>
      <c r="R5148" t="s">
        <v>138</v>
      </c>
      <c r="S5148" t="s">
        <v>345</v>
      </c>
      <c r="T5148" t="s">
        <v>387</v>
      </c>
      <c r="U5148" t="s">
        <v>343</v>
      </c>
      <c r="V5148" t="s">
        <v>388</v>
      </c>
      <c r="X5148" t="str">
        <f>LEFT(Table7[[#This Row],[Month]],4)</f>
        <v>2024</v>
      </c>
      <c r="Y5148">
        <f>SIGN(Table7[[#This Row],[Internal Monthly Cost]])</f>
        <v>1</v>
      </c>
    </row>
    <row r="5149" spans="1:25" x14ac:dyDescent="0.2">
      <c r="A5149">
        <v>594</v>
      </c>
      <c r="B5149" t="s">
        <v>4089</v>
      </c>
      <c r="C5149" t="s">
        <v>4089</v>
      </c>
      <c r="D5149" t="s">
        <v>5</v>
      </c>
      <c r="E5149" t="s">
        <v>878</v>
      </c>
      <c r="F5149" t="s">
        <v>652</v>
      </c>
      <c r="G5149" t="s">
        <v>4085</v>
      </c>
      <c r="H5149" t="s">
        <v>4086</v>
      </c>
      <c r="I5149" t="s">
        <v>289</v>
      </c>
      <c r="J5149" t="s">
        <v>8</v>
      </c>
      <c r="K5149" t="s">
        <v>127</v>
      </c>
      <c r="M5149">
        <v>13</v>
      </c>
      <c r="N5149" t="s">
        <v>21</v>
      </c>
      <c r="O5149" t="s">
        <v>209</v>
      </c>
      <c r="P5149" t="s">
        <v>22</v>
      </c>
      <c r="Q5149" t="s">
        <v>140</v>
      </c>
      <c r="R5149" t="s">
        <v>811</v>
      </c>
      <c r="S5149" t="s">
        <v>360</v>
      </c>
      <c r="T5149" t="s">
        <v>3617</v>
      </c>
      <c r="U5149" t="s">
        <v>361</v>
      </c>
      <c r="V5149" t="s">
        <v>404</v>
      </c>
      <c r="W5149" t="s">
        <v>4091</v>
      </c>
      <c r="X5149" t="str">
        <f>LEFT(Table7[[#This Row],[Month]],4)</f>
        <v>2024</v>
      </c>
      <c r="Y5149">
        <f>SIGN(Table7[[#This Row],[Internal Monthly Cost]])</f>
        <v>1</v>
      </c>
    </row>
    <row r="5150" spans="1:25" x14ac:dyDescent="0.2">
      <c r="A5150">
        <v>668</v>
      </c>
      <c r="B5150" t="s">
        <v>4089</v>
      </c>
      <c r="C5150" t="s">
        <v>4089</v>
      </c>
      <c r="D5150" t="s">
        <v>5</v>
      </c>
      <c r="E5150" t="s">
        <v>1961</v>
      </c>
      <c r="F5150" t="s">
        <v>652</v>
      </c>
      <c r="G5150" t="s">
        <v>1963</v>
      </c>
      <c r="H5150" t="s">
        <v>1964</v>
      </c>
      <c r="I5150" t="s">
        <v>2904</v>
      </c>
      <c r="J5150" t="s">
        <v>8</v>
      </c>
      <c r="K5150" t="s">
        <v>124</v>
      </c>
      <c r="M5150">
        <v>44</v>
      </c>
      <c r="N5150" t="s">
        <v>416</v>
      </c>
      <c r="O5150" t="s">
        <v>417</v>
      </c>
      <c r="P5150" t="s">
        <v>418</v>
      </c>
      <c r="Q5150" t="s">
        <v>171</v>
      </c>
      <c r="R5150" t="s">
        <v>811</v>
      </c>
      <c r="S5150" t="s">
        <v>345</v>
      </c>
      <c r="T5150" t="s">
        <v>3984</v>
      </c>
      <c r="U5150" t="s">
        <v>343</v>
      </c>
      <c r="V5150" t="s">
        <v>419</v>
      </c>
      <c r="X5150" t="str">
        <f>LEFT(Table7[[#This Row],[Month]],4)</f>
        <v>2024</v>
      </c>
      <c r="Y5150">
        <f>SIGN(Table7[[#This Row],[Internal Monthly Cost]])</f>
        <v>1</v>
      </c>
    </row>
    <row r="5151" spans="1:25" x14ac:dyDescent="0.2">
      <c r="A5151">
        <v>647</v>
      </c>
      <c r="B5151" t="s">
        <v>4089</v>
      </c>
      <c r="C5151" t="s">
        <v>4089</v>
      </c>
      <c r="D5151" t="s">
        <v>5</v>
      </c>
      <c r="E5151" t="s">
        <v>887</v>
      </c>
      <c r="F5151" t="s">
        <v>652</v>
      </c>
      <c r="G5151" t="s">
        <v>888</v>
      </c>
      <c r="H5151" t="s">
        <v>889</v>
      </c>
      <c r="I5151" t="s">
        <v>2899</v>
      </c>
      <c r="J5151" t="s">
        <v>8</v>
      </c>
      <c r="K5151" t="s">
        <v>123</v>
      </c>
      <c r="M5151">
        <v>51</v>
      </c>
      <c r="N5151" t="s">
        <v>298</v>
      </c>
      <c r="O5151" t="s">
        <v>299</v>
      </c>
      <c r="P5151" t="s">
        <v>300</v>
      </c>
      <c r="Q5151" t="s">
        <v>171</v>
      </c>
      <c r="R5151" t="s">
        <v>138</v>
      </c>
      <c r="S5151" t="s">
        <v>345</v>
      </c>
      <c r="T5151" t="s">
        <v>362</v>
      </c>
      <c r="U5151" t="s">
        <v>343</v>
      </c>
      <c r="V5151" t="s">
        <v>3267</v>
      </c>
      <c r="X5151" t="str">
        <f>LEFT(Table7[[#This Row],[Month]],4)</f>
        <v>2024</v>
      </c>
      <c r="Y5151">
        <f>SIGN(Table7[[#This Row],[Internal Monthly Cost]])</f>
        <v>1</v>
      </c>
    </row>
    <row r="5152" spans="1:25" x14ac:dyDescent="0.2">
      <c r="A5152">
        <v>659</v>
      </c>
      <c r="B5152" t="s">
        <v>4089</v>
      </c>
      <c r="C5152" t="s">
        <v>4089</v>
      </c>
      <c r="D5152" t="s">
        <v>5</v>
      </c>
      <c r="E5152" t="s">
        <v>1476</v>
      </c>
      <c r="F5152" t="s">
        <v>652</v>
      </c>
      <c r="G5152" t="s">
        <v>1477</v>
      </c>
      <c r="H5152" t="s">
        <v>1478</v>
      </c>
      <c r="I5152" t="s">
        <v>2901</v>
      </c>
      <c r="J5152" t="s">
        <v>8</v>
      </c>
      <c r="K5152" t="s">
        <v>123</v>
      </c>
      <c r="M5152">
        <v>51</v>
      </c>
      <c r="N5152" t="s">
        <v>2913</v>
      </c>
      <c r="O5152" t="s">
        <v>198</v>
      </c>
      <c r="P5152" t="s">
        <v>37</v>
      </c>
      <c r="Q5152" t="s">
        <v>171</v>
      </c>
      <c r="R5152" t="s">
        <v>138</v>
      </c>
      <c r="S5152" t="s">
        <v>360</v>
      </c>
      <c r="T5152" t="s">
        <v>380</v>
      </c>
      <c r="U5152" t="s">
        <v>343</v>
      </c>
      <c r="V5152" t="s">
        <v>382</v>
      </c>
      <c r="X5152" t="str">
        <f>LEFT(Table7[[#This Row],[Month]],4)</f>
        <v>2024</v>
      </c>
      <c r="Y5152">
        <f>SIGN(Table7[[#This Row],[Internal Monthly Cost]])</f>
        <v>1</v>
      </c>
    </row>
    <row r="5153" spans="1:25" x14ac:dyDescent="0.2">
      <c r="A5153">
        <v>731</v>
      </c>
      <c r="B5153" t="s">
        <v>4089</v>
      </c>
      <c r="C5153" t="s">
        <v>4089</v>
      </c>
      <c r="D5153" t="s">
        <v>5</v>
      </c>
      <c r="E5153" t="s">
        <v>3384</v>
      </c>
      <c r="F5153" t="s">
        <v>652</v>
      </c>
      <c r="G5153" t="s">
        <v>3385</v>
      </c>
      <c r="H5153" t="s">
        <v>3383</v>
      </c>
      <c r="I5153" t="s">
        <v>3430</v>
      </c>
      <c r="J5153" t="s">
        <v>8</v>
      </c>
      <c r="K5153" t="s">
        <v>124</v>
      </c>
      <c r="M5153">
        <v>81</v>
      </c>
      <c r="N5153" t="s">
        <v>4030</v>
      </c>
      <c r="O5153" t="s">
        <v>4031</v>
      </c>
      <c r="P5153" t="s">
        <v>4032</v>
      </c>
      <c r="Q5153" t="s">
        <v>142</v>
      </c>
      <c r="R5153" t="s">
        <v>141</v>
      </c>
      <c r="S5153" t="s">
        <v>360</v>
      </c>
      <c r="T5153" t="s">
        <v>3985</v>
      </c>
      <c r="U5153" t="s">
        <v>343</v>
      </c>
      <c r="V5153" t="s">
        <v>4033</v>
      </c>
      <c r="X5153" t="str">
        <f>LEFT(Table7[[#This Row],[Month]],4)</f>
        <v>2024</v>
      </c>
      <c r="Y5153">
        <f>SIGN(Table7[[#This Row],[Internal Monthly Cost]])</f>
        <v>1</v>
      </c>
    </row>
    <row r="5154" spans="1:25" x14ac:dyDescent="0.2">
      <c r="A5154">
        <v>735</v>
      </c>
      <c r="B5154" t="s">
        <v>4089</v>
      </c>
      <c r="C5154" t="s">
        <v>4089</v>
      </c>
      <c r="D5154" t="s">
        <v>5</v>
      </c>
      <c r="E5154" t="s">
        <v>3390</v>
      </c>
      <c r="F5154" t="s">
        <v>652</v>
      </c>
      <c r="G5154" t="s">
        <v>3392</v>
      </c>
      <c r="H5154" t="s">
        <v>3383</v>
      </c>
      <c r="I5154" t="s">
        <v>3430</v>
      </c>
      <c r="J5154" t="s">
        <v>8</v>
      </c>
      <c r="K5154" t="s">
        <v>124</v>
      </c>
      <c r="M5154">
        <v>81</v>
      </c>
      <c r="N5154" t="s">
        <v>80</v>
      </c>
      <c r="O5154" t="s">
        <v>231</v>
      </c>
      <c r="P5154" t="s">
        <v>81</v>
      </c>
      <c r="Q5154" t="s">
        <v>139</v>
      </c>
      <c r="R5154" t="s">
        <v>811</v>
      </c>
      <c r="S5154" t="s">
        <v>345</v>
      </c>
      <c r="T5154" t="s">
        <v>3975</v>
      </c>
      <c r="U5154" t="s">
        <v>343</v>
      </c>
      <c r="V5154" t="s">
        <v>369</v>
      </c>
      <c r="X5154" t="str">
        <f>LEFT(Table7[[#This Row],[Month]],4)</f>
        <v>2024</v>
      </c>
      <c r="Y5154">
        <f>SIGN(Table7[[#This Row],[Internal Monthly Cost]])</f>
        <v>1</v>
      </c>
    </row>
    <row r="5155" spans="1:25" x14ac:dyDescent="0.2">
      <c r="A5155">
        <v>728</v>
      </c>
      <c r="B5155" t="s">
        <v>4089</v>
      </c>
      <c r="C5155" t="s">
        <v>4089</v>
      </c>
      <c r="D5155" t="s">
        <v>5</v>
      </c>
      <c r="E5155" t="s">
        <v>3360</v>
      </c>
      <c r="F5155" t="s">
        <v>652</v>
      </c>
      <c r="G5155" t="s">
        <v>3362</v>
      </c>
      <c r="H5155" t="s">
        <v>3363</v>
      </c>
      <c r="I5155" t="s">
        <v>3430</v>
      </c>
      <c r="J5155" t="s">
        <v>4</v>
      </c>
      <c r="K5155" t="s">
        <v>127</v>
      </c>
      <c r="M5155">
        <v>52</v>
      </c>
      <c r="X5155" t="str">
        <f>LEFT(Table7[[#This Row],[Month]],4)</f>
        <v>2024</v>
      </c>
      <c r="Y5155">
        <f>SIGN(Table7[[#This Row],[Internal Monthly Cost]])</f>
        <v>1</v>
      </c>
    </row>
    <row r="5156" spans="1:25" x14ac:dyDescent="0.2">
      <c r="A5156">
        <v>727</v>
      </c>
      <c r="B5156" t="s">
        <v>4089</v>
      </c>
      <c r="C5156" t="s">
        <v>4089</v>
      </c>
      <c r="D5156" t="s">
        <v>5</v>
      </c>
      <c r="E5156" t="s">
        <v>3338</v>
      </c>
      <c r="F5156" t="s">
        <v>652</v>
      </c>
      <c r="G5156" t="s">
        <v>3339</v>
      </c>
      <c r="H5156" t="s">
        <v>3340</v>
      </c>
      <c r="I5156" t="s">
        <v>3371</v>
      </c>
      <c r="J5156" t="s">
        <v>4</v>
      </c>
      <c r="K5156" t="s">
        <v>127</v>
      </c>
      <c r="M5156">
        <v>62</v>
      </c>
      <c r="X5156" t="str">
        <f>LEFT(Table7[[#This Row],[Month]],4)</f>
        <v>2024</v>
      </c>
      <c r="Y5156">
        <f>SIGN(Table7[[#This Row],[Internal Monthly Cost]])</f>
        <v>1</v>
      </c>
    </row>
    <row r="5157" spans="1:25" x14ac:dyDescent="0.2">
      <c r="A5157">
        <v>738</v>
      </c>
      <c r="B5157" t="s">
        <v>4089</v>
      </c>
      <c r="C5157" t="s">
        <v>4089</v>
      </c>
      <c r="D5157" t="s">
        <v>5</v>
      </c>
      <c r="E5157" t="s">
        <v>3397</v>
      </c>
      <c r="F5157" t="s">
        <v>652</v>
      </c>
      <c r="G5157" t="s">
        <v>3398</v>
      </c>
      <c r="H5157" t="s">
        <v>3383</v>
      </c>
      <c r="I5157" t="s">
        <v>3430</v>
      </c>
      <c r="J5157" t="s">
        <v>8</v>
      </c>
      <c r="K5157" t="s">
        <v>124</v>
      </c>
      <c r="M5157">
        <v>81</v>
      </c>
      <c r="N5157" t="s">
        <v>23</v>
      </c>
      <c r="O5157" t="s">
        <v>224</v>
      </c>
      <c r="P5157" t="s">
        <v>24</v>
      </c>
      <c r="Q5157" t="s">
        <v>139</v>
      </c>
      <c r="R5157" t="s">
        <v>811</v>
      </c>
      <c r="S5157" t="s">
        <v>345</v>
      </c>
      <c r="T5157" t="s">
        <v>4039</v>
      </c>
      <c r="U5157" t="s">
        <v>343</v>
      </c>
      <c r="V5157" t="s">
        <v>359</v>
      </c>
      <c r="X5157" t="str">
        <f>LEFT(Table7[[#This Row],[Month]],4)</f>
        <v>2024</v>
      </c>
      <c r="Y5157">
        <f>SIGN(Table7[[#This Row],[Internal Monthly Cost]])</f>
        <v>1</v>
      </c>
    </row>
    <row r="5158" spans="1:25" x14ac:dyDescent="0.2">
      <c r="A5158">
        <v>744</v>
      </c>
      <c r="B5158" t="s">
        <v>4089</v>
      </c>
      <c r="C5158" t="s">
        <v>4089</v>
      </c>
      <c r="D5158" t="s">
        <v>5</v>
      </c>
      <c r="E5158" t="s">
        <v>3523</v>
      </c>
      <c r="F5158" t="s">
        <v>3519</v>
      </c>
      <c r="H5158" t="s">
        <v>3520</v>
      </c>
      <c r="I5158" t="s">
        <v>3969</v>
      </c>
      <c r="J5158" t="s">
        <v>4</v>
      </c>
      <c r="K5158" t="s">
        <v>442</v>
      </c>
      <c r="M5158">
        <v>150</v>
      </c>
      <c r="X5158" t="str">
        <f>LEFT(Table7[[#This Row],[Month]],4)</f>
        <v>2024</v>
      </c>
      <c r="Y5158">
        <f>SIGN(Table7[[#This Row],[Internal Monthly Cost]])</f>
        <v>1</v>
      </c>
    </row>
    <row r="5159" spans="1:25" x14ac:dyDescent="0.2">
      <c r="A5159">
        <v>742</v>
      </c>
      <c r="B5159" t="s">
        <v>4089</v>
      </c>
      <c r="C5159" t="s">
        <v>4089</v>
      </c>
      <c r="D5159" t="s">
        <v>5</v>
      </c>
      <c r="E5159" t="s">
        <v>3521</v>
      </c>
      <c r="F5159" t="s">
        <v>3519</v>
      </c>
      <c r="H5159" t="s">
        <v>3520</v>
      </c>
      <c r="I5159" t="s">
        <v>3969</v>
      </c>
      <c r="J5159" t="s">
        <v>4</v>
      </c>
      <c r="K5159" t="s">
        <v>442</v>
      </c>
      <c r="M5159">
        <v>150</v>
      </c>
      <c r="X5159" t="str">
        <f>LEFT(Table7[[#This Row],[Month]],4)</f>
        <v>2024</v>
      </c>
      <c r="Y5159">
        <f>SIGN(Table7[[#This Row],[Internal Monthly Cost]])</f>
        <v>1</v>
      </c>
    </row>
    <row r="5160" spans="1:25" x14ac:dyDescent="0.2">
      <c r="A5160">
        <v>724</v>
      </c>
      <c r="B5160" t="s">
        <v>4089</v>
      </c>
      <c r="C5160" t="s">
        <v>4089</v>
      </c>
      <c r="D5160" t="s">
        <v>5</v>
      </c>
      <c r="E5160" t="s">
        <v>3300</v>
      </c>
      <c r="F5160" t="s">
        <v>652</v>
      </c>
      <c r="G5160" t="s">
        <v>3301</v>
      </c>
      <c r="H5160" t="s">
        <v>3299</v>
      </c>
      <c r="I5160" t="s">
        <v>3336</v>
      </c>
      <c r="J5160" t="s">
        <v>8</v>
      </c>
      <c r="K5160" t="s">
        <v>124</v>
      </c>
      <c r="M5160">
        <v>80</v>
      </c>
      <c r="N5160" t="s">
        <v>60</v>
      </c>
      <c r="O5160" t="s">
        <v>225</v>
      </c>
      <c r="P5160" t="s">
        <v>61</v>
      </c>
      <c r="Q5160" t="s">
        <v>139</v>
      </c>
      <c r="R5160" t="s">
        <v>811</v>
      </c>
      <c r="S5160" t="s">
        <v>345</v>
      </c>
      <c r="T5160" t="s">
        <v>3975</v>
      </c>
      <c r="U5160" t="s">
        <v>343</v>
      </c>
      <c r="V5160" t="s">
        <v>365</v>
      </c>
      <c r="X5160" t="str">
        <f>LEFT(Table7[[#This Row],[Month]],4)</f>
        <v>2024</v>
      </c>
      <c r="Y5160">
        <f>SIGN(Table7[[#This Row],[Internal Monthly Cost]])</f>
        <v>1</v>
      </c>
    </row>
    <row r="5161" spans="1:25" x14ac:dyDescent="0.2">
      <c r="A5161">
        <v>670</v>
      </c>
      <c r="B5161" t="s">
        <v>4089</v>
      </c>
      <c r="C5161" t="s">
        <v>4089</v>
      </c>
      <c r="D5161" t="s">
        <v>5</v>
      </c>
      <c r="E5161" t="s">
        <v>2824</v>
      </c>
      <c r="F5161" t="s">
        <v>652</v>
      </c>
      <c r="G5161" t="s">
        <v>2825</v>
      </c>
      <c r="H5161" t="s">
        <v>2826</v>
      </c>
      <c r="I5161" t="s">
        <v>2904</v>
      </c>
      <c r="J5161" t="s">
        <v>8</v>
      </c>
      <c r="K5161" t="s">
        <v>124</v>
      </c>
      <c r="M5161">
        <v>37</v>
      </c>
      <c r="N5161" t="s">
        <v>285</v>
      </c>
      <c r="O5161" t="s">
        <v>286</v>
      </c>
      <c r="P5161" t="s">
        <v>287</v>
      </c>
      <c r="Q5161" t="s">
        <v>171</v>
      </c>
      <c r="R5161" t="s">
        <v>811</v>
      </c>
      <c r="S5161" t="s">
        <v>345</v>
      </c>
      <c r="T5161" t="s">
        <v>3987</v>
      </c>
      <c r="U5161" t="s">
        <v>343</v>
      </c>
      <c r="V5161" t="s">
        <v>368</v>
      </c>
      <c r="X5161" t="str">
        <f>LEFT(Table7[[#This Row],[Month]],4)</f>
        <v>2024</v>
      </c>
      <c r="Y5161">
        <f>SIGN(Table7[[#This Row],[Internal Monthly Cost]])</f>
        <v>1</v>
      </c>
    </row>
    <row r="5162" spans="1:25" x14ac:dyDescent="0.2">
      <c r="A5162">
        <v>662</v>
      </c>
      <c r="B5162" t="s">
        <v>4089</v>
      </c>
      <c r="C5162" t="s">
        <v>4089</v>
      </c>
      <c r="D5162" t="s">
        <v>5</v>
      </c>
      <c r="E5162" t="s">
        <v>2481</v>
      </c>
      <c r="F5162" t="s">
        <v>652</v>
      </c>
      <c r="G5162" t="s">
        <v>2482</v>
      </c>
      <c r="H5162" t="s">
        <v>2483</v>
      </c>
      <c r="I5162" t="s">
        <v>2902</v>
      </c>
      <c r="J5162" t="s">
        <v>4</v>
      </c>
      <c r="K5162" t="s">
        <v>124</v>
      </c>
      <c r="M5162">
        <v>24</v>
      </c>
      <c r="X5162" t="str">
        <f>LEFT(Table7[[#This Row],[Month]],4)</f>
        <v>2024</v>
      </c>
      <c r="Y5162">
        <f>SIGN(Table7[[#This Row],[Internal Monthly Cost]])</f>
        <v>1</v>
      </c>
    </row>
    <row r="5163" spans="1:25" x14ac:dyDescent="0.2">
      <c r="A5163">
        <v>665</v>
      </c>
      <c r="B5163" t="s">
        <v>4089</v>
      </c>
      <c r="C5163" t="s">
        <v>4089</v>
      </c>
      <c r="D5163" t="s">
        <v>5</v>
      </c>
      <c r="E5163" t="s">
        <v>1798</v>
      </c>
      <c r="F5163" t="s">
        <v>652</v>
      </c>
      <c r="G5163" t="s">
        <v>1800</v>
      </c>
      <c r="H5163" t="s">
        <v>1801</v>
      </c>
      <c r="I5163" t="s">
        <v>2902</v>
      </c>
      <c r="J5163" t="s">
        <v>8</v>
      </c>
      <c r="K5163" t="s">
        <v>127</v>
      </c>
      <c r="M5163">
        <v>31</v>
      </c>
      <c r="N5163" t="s">
        <v>3908</v>
      </c>
      <c r="O5163" t="s">
        <v>3909</v>
      </c>
      <c r="P5163" t="s">
        <v>3910</v>
      </c>
      <c r="Q5163" t="s">
        <v>140</v>
      </c>
      <c r="R5163" t="s">
        <v>811</v>
      </c>
      <c r="S5163" t="s">
        <v>345</v>
      </c>
      <c r="T5163" t="s">
        <v>3975</v>
      </c>
      <c r="U5163" t="s">
        <v>343</v>
      </c>
      <c r="V5163" t="s">
        <v>3911</v>
      </c>
      <c r="X5163" t="str">
        <f>LEFT(Table7[[#This Row],[Month]],4)</f>
        <v>2024</v>
      </c>
      <c r="Y5163">
        <f>SIGN(Table7[[#This Row],[Internal Monthly Cost]])</f>
        <v>1</v>
      </c>
    </row>
    <row r="5164" spans="1:25" x14ac:dyDescent="0.2">
      <c r="A5164">
        <v>669</v>
      </c>
      <c r="B5164" t="s">
        <v>4089</v>
      </c>
      <c r="C5164" t="s">
        <v>4089</v>
      </c>
      <c r="D5164" t="s">
        <v>5</v>
      </c>
      <c r="E5164" t="s">
        <v>2818</v>
      </c>
      <c r="F5164" t="s">
        <v>652</v>
      </c>
      <c r="G5164" t="s">
        <v>2819</v>
      </c>
      <c r="H5164" t="s">
        <v>2820</v>
      </c>
      <c r="I5164" t="s">
        <v>2904</v>
      </c>
      <c r="J5164" t="s">
        <v>8</v>
      </c>
      <c r="K5164" t="s">
        <v>127</v>
      </c>
      <c r="M5164">
        <v>29</v>
      </c>
      <c r="N5164" t="s">
        <v>1487</v>
      </c>
      <c r="O5164" t="s">
        <v>1486</v>
      </c>
      <c r="P5164" t="s">
        <v>1488</v>
      </c>
      <c r="Q5164" t="s">
        <v>140</v>
      </c>
      <c r="R5164" t="s">
        <v>811</v>
      </c>
      <c r="S5164" t="s">
        <v>345</v>
      </c>
      <c r="T5164" t="s">
        <v>3975</v>
      </c>
      <c r="U5164" t="s">
        <v>343</v>
      </c>
      <c r="V5164" t="s">
        <v>382</v>
      </c>
      <c r="X5164" t="str">
        <f>LEFT(Table7[[#This Row],[Month]],4)</f>
        <v>2024</v>
      </c>
      <c r="Y5164">
        <f>SIGN(Table7[[#This Row],[Internal Monthly Cost]])</f>
        <v>1</v>
      </c>
    </row>
    <row r="5165" spans="1:25" x14ac:dyDescent="0.2">
      <c r="A5165">
        <v>704</v>
      </c>
      <c r="B5165" t="s">
        <v>4089</v>
      </c>
      <c r="C5165" t="s">
        <v>4089</v>
      </c>
      <c r="D5165" t="s">
        <v>5</v>
      </c>
      <c r="E5165" t="s">
        <v>3035</v>
      </c>
      <c r="F5165" t="s">
        <v>652</v>
      </c>
      <c r="G5165" t="s">
        <v>3036</v>
      </c>
      <c r="H5165" t="s">
        <v>2980</v>
      </c>
      <c r="I5165" t="s">
        <v>3077</v>
      </c>
      <c r="J5165" t="s">
        <v>8</v>
      </c>
      <c r="K5165" t="s">
        <v>127</v>
      </c>
      <c r="M5165">
        <v>30</v>
      </c>
      <c r="N5165" t="s">
        <v>1579</v>
      </c>
      <c r="O5165" t="s">
        <v>1578</v>
      </c>
      <c r="P5165" t="s">
        <v>1580</v>
      </c>
      <c r="Q5165" t="s">
        <v>140</v>
      </c>
      <c r="R5165" t="s">
        <v>811</v>
      </c>
      <c r="S5165" t="s">
        <v>360</v>
      </c>
      <c r="T5165" t="s">
        <v>3975</v>
      </c>
      <c r="U5165" t="s">
        <v>343</v>
      </c>
      <c r="V5165" t="s">
        <v>1581</v>
      </c>
      <c r="X5165" t="str">
        <f>LEFT(Table7[[#This Row],[Month]],4)</f>
        <v>2024</v>
      </c>
      <c r="Y5165">
        <f>SIGN(Table7[[#This Row],[Internal Monthly Cost]])</f>
        <v>1</v>
      </c>
    </row>
    <row r="5166" spans="1:25" x14ac:dyDescent="0.2">
      <c r="A5166">
        <v>703</v>
      </c>
      <c r="B5166" t="s">
        <v>4089</v>
      </c>
      <c r="C5166" t="s">
        <v>4089</v>
      </c>
      <c r="D5166" t="s">
        <v>5</v>
      </c>
      <c r="E5166" t="s">
        <v>2951</v>
      </c>
      <c r="F5166" t="s">
        <v>652</v>
      </c>
      <c r="G5166" t="s">
        <v>2952</v>
      </c>
      <c r="H5166" t="s">
        <v>2953</v>
      </c>
      <c r="I5166" t="s">
        <v>3056</v>
      </c>
      <c r="J5166" t="s">
        <v>8</v>
      </c>
      <c r="K5166" t="s">
        <v>124</v>
      </c>
      <c r="M5166">
        <v>31</v>
      </c>
      <c r="N5166" t="s">
        <v>3426</v>
      </c>
      <c r="O5166" t="s">
        <v>3427</v>
      </c>
      <c r="P5166" t="s">
        <v>3428</v>
      </c>
      <c r="Q5166" t="s">
        <v>139</v>
      </c>
      <c r="R5166" t="s">
        <v>811</v>
      </c>
      <c r="S5166" t="s">
        <v>345</v>
      </c>
      <c r="T5166" t="s">
        <v>3975</v>
      </c>
      <c r="U5166" t="s">
        <v>343</v>
      </c>
      <c r="V5166" t="s">
        <v>3429</v>
      </c>
      <c r="X5166" t="str">
        <f>LEFT(Table7[[#This Row],[Month]],4)</f>
        <v>2024</v>
      </c>
      <c r="Y5166">
        <f>SIGN(Table7[[#This Row],[Internal Monthly Cost]])</f>
        <v>1</v>
      </c>
    </row>
    <row r="5167" spans="1:25" x14ac:dyDescent="0.2">
      <c r="A5167">
        <v>709</v>
      </c>
      <c r="B5167" t="s">
        <v>4089</v>
      </c>
      <c r="C5167" t="s">
        <v>4089</v>
      </c>
      <c r="D5167" t="s">
        <v>5</v>
      </c>
      <c r="E5167" t="s">
        <v>3346</v>
      </c>
      <c r="F5167" t="s">
        <v>652</v>
      </c>
      <c r="G5167" t="s">
        <v>3058</v>
      </c>
      <c r="H5167" t="s">
        <v>3059</v>
      </c>
      <c r="I5167" t="s">
        <v>3077</v>
      </c>
      <c r="J5167" t="s">
        <v>8</v>
      </c>
      <c r="K5167" t="s">
        <v>124</v>
      </c>
      <c r="M5167">
        <v>30</v>
      </c>
      <c r="N5167" t="s">
        <v>322</v>
      </c>
      <c r="O5167" t="s">
        <v>323</v>
      </c>
      <c r="P5167" t="s">
        <v>324</v>
      </c>
      <c r="Q5167" t="s">
        <v>171</v>
      </c>
      <c r="R5167" t="s">
        <v>811</v>
      </c>
      <c r="S5167" t="s">
        <v>345</v>
      </c>
      <c r="T5167" t="s">
        <v>3984</v>
      </c>
      <c r="U5167" t="s">
        <v>343</v>
      </c>
      <c r="V5167" t="s">
        <v>413</v>
      </c>
      <c r="X5167" t="str">
        <f>LEFT(Table7[[#This Row],[Month]],4)</f>
        <v>2024</v>
      </c>
      <c r="Y5167">
        <f>SIGN(Table7[[#This Row],[Internal Monthly Cost]])</f>
        <v>1</v>
      </c>
    </row>
    <row r="5168" spans="1:25" x14ac:dyDescent="0.2">
      <c r="A5168">
        <v>705</v>
      </c>
      <c r="B5168" t="s">
        <v>4089</v>
      </c>
      <c r="C5168" t="s">
        <v>4089</v>
      </c>
      <c r="D5168" t="s">
        <v>5</v>
      </c>
      <c r="E5168" t="s">
        <v>2978</v>
      </c>
      <c r="F5168" t="s">
        <v>652</v>
      </c>
      <c r="G5168" t="s">
        <v>2979</v>
      </c>
      <c r="H5168" t="s">
        <v>2980</v>
      </c>
      <c r="I5168" t="s">
        <v>3077</v>
      </c>
      <c r="J5168" t="s">
        <v>8</v>
      </c>
      <c r="K5168" t="s">
        <v>127</v>
      </c>
      <c r="M5168">
        <v>30</v>
      </c>
      <c r="N5168" t="s">
        <v>3183</v>
      </c>
      <c r="O5168" t="s">
        <v>3184</v>
      </c>
      <c r="P5168" t="s">
        <v>3185</v>
      </c>
      <c r="Q5168" t="s">
        <v>140</v>
      </c>
      <c r="R5168" t="s">
        <v>811</v>
      </c>
      <c r="S5168" t="s">
        <v>345</v>
      </c>
      <c r="T5168" t="s">
        <v>3975</v>
      </c>
      <c r="U5168" t="s">
        <v>343</v>
      </c>
      <c r="V5168" t="s">
        <v>3186</v>
      </c>
      <c r="X5168" t="str">
        <f>LEFT(Table7[[#This Row],[Month]],4)</f>
        <v>2024</v>
      </c>
      <c r="Y5168">
        <f>SIGN(Table7[[#This Row],[Internal Monthly Cost]])</f>
        <v>1</v>
      </c>
    </row>
    <row r="5169" spans="1:25" x14ac:dyDescent="0.2">
      <c r="A5169">
        <v>715</v>
      </c>
      <c r="B5169" t="s">
        <v>4089</v>
      </c>
      <c r="C5169" t="s">
        <v>4089</v>
      </c>
      <c r="D5169" t="s">
        <v>5</v>
      </c>
      <c r="E5169" t="s">
        <v>3154</v>
      </c>
      <c r="F5169" t="s">
        <v>652</v>
      </c>
      <c r="G5169" t="s">
        <v>3155</v>
      </c>
      <c r="H5169" t="s">
        <v>3156</v>
      </c>
      <c r="I5169" t="s">
        <v>3187</v>
      </c>
      <c r="J5169" t="s">
        <v>6</v>
      </c>
      <c r="K5169" t="s">
        <v>127</v>
      </c>
      <c r="M5169">
        <v>31</v>
      </c>
      <c r="X5169" t="str">
        <f>LEFT(Table7[[#This Row],[Month]],4)</f>
        <v>2024</v>
      </c>
      <c r="Y5169">
        <f>SIGN(Table7[[#This Row],[Internal Monthly Cost]])</f>
        <v>1</v>
      </c>
    </row>
    <row r="5170" spans="1:25" x14ac:dyDescent="0.2">
      <c r="A5170">
        <v>714</v>
      </c>
      <c r="B5170" t="s">
        <v>4089</v>
      </c>
      <c r="C5170" t="s">
        <v>4089</v>
      </c>
      <c r="D5170" t="s">
        <v>5</v>
      </c>
      <c r="E5170" t="s">
        <v>3170</v>
      </c>
      <c r="F5170" t="s">
        <v>652</v>
      </c>
      <c r="G5170" t="s">
        <v>3171</v>
      </c>
      <c r="H5170" t="s">
        <v>3156</v>
      </c>
      <c r="I5170" t="s">
        <v>3187</v>
      </c>
      <c r="J5170" t="s">
        <v>8</v>
      </c>
      <c r="K5170" t="s">
        <v>124</v>
      </c>
      <c r="M5170">
        <v>31</v>
      </c>
      <c r="N5170" t="s">
        <v>2741</v>
      </c>
      <c r="O5170" t="s">
        <v>2740</v>
      </c>
      <c r="P5170" t="s">
        <v>2742</v>
      </c>
      <c r="Q5170" t="s">
        <v>139</v>
      </c>
      <c r="R5170" t="s">
        <v>811</v>
      </c>
      <c r="S5170" t="s">
        <v>345</v>
      </c>
      <c r="T5170" t="s">
        <v>3996</v>
      </c>
      <c r="U5170" t="s">
        <v>343</v>
      </c>
      <c r="V5170" t="s">
        <v>344</v>
      </c>
      <c r="X5170" t="str">
        <f>LEFT(Table7[[#This Row],[Month]],4)</f>
        <v>2024</v>
      </c>
      <c r="Y5170">
        <f>SIGN(Table7[[#This Row],[Internal Monthly Cost]])</f>
        <v>1</v>
      </c>
    </row>
    <row r="5171" spans="1:25" x14ac:dyDescent="0.2">
      <c r="A5171">
        <v>713</v>
      </c>
      <c r="B5171" t="s">
        <v>4089</v>
      </c>
      <c r="C5171" t="s">
        <v>4089</v>
      </c>
      <c r="D5171" t="s">
        <v>5</v>
      </c>
      <c r="E5171" t="s">
        <v>3107</v>
      </c>
      <c r="F5171" t="s">
        <v>652</v>
      </c>
      <c r="G5171" t="s">
        <v>3108</v>
      </c>
      <c r="H5171" t="s">
        <v>3109</v>
      </c>
      <c r="I5171" t="s">
        <v>3151</v>
      </c>
      <c r="J5171" t="s">
        <v>8</v>
      </c>
      <c r="K5171" t="s">
        <v>127</v>
      </c>
      <c r="M5171">
        <v>30</v>
      </c>
      <c r="N5171" t="s">
        <v>35</v>
      </c>
      <c r="O5171" t="s">
        <v>203</v>
      </c>
      <c r="P5171" t="s">
        <v>36</v>
      </c>
      <c r="Q5171" t="s">
        <v>140</v>
      </c>
      <c r="R5171" t="s">
        <v>811</v>
      </c>
      <c r="S5171" t="s">
        <v>360</v>
      </c>
      <c r="T5171" t="s">
        <v>3975</v>
      </c>
      <c r="U5171" t="s">
        <v>343</v>
      </c>
      <c r="V5171" t="s">
        <v>351</v>
      </c>
      <c r="X5171" t="str">
        <f>LEFT(Table7[[#This Row],[Month]],4)</f>
        <v>2024</v>
      </c>
      <c r="Y5171">
        <f>SIGN(Table7[[#This Row],[Internal Monthly Cost]])</f>
        <v>1</v>
      </c>
    </row>
    <row r="5172" spans="1:25" x14ac:dyDescent="0.2">
      <c r="A5172">
        <v>721</v>
      </c>
      <c r="B5172" t="s">
        <v>4089</v>
      </c>
      <c r="C5172" t="s">
        <v>4089</v>
      </c>
      <c r="D5172" t="s">
        <v>5</v>
      </c>
      <c r="E5172" t="s">
        <v>3275</v>
      </c>
      <c r="F5172" t="s">
        <v>652</v>
      </c>
      <c r="G5172" t="s">
        <v>3270</v>
      </c>
      <c r="H5172" t="s">
        <v>3296</v>
      </c>
      <c r="I5172" t="s">
        <v>3294</v>
      </c>
      <c r="J5172" t="s">
        <v>8</v>
      </c>
      <c r="K5172" t="s">
        <v>127</v>
      </c>
      <c r="M5172">
        <v>31</v>
      </c>
      <c r="N5172" t="s">
        <v>4025</v>
      </c>
      <c r="O5172" t="s">
        <v>4026</v>
      </c>
      <c r="P5172" t="s">
        <v>4027</v>
      </c>
      <c r="Q5172" t="s">
        <v>140</v>
      </c>
      <c r="R5172" t="s">
        <v>811</v>
      </c>
      <c r="S5172" t="s">
        <v>345</v>
      </c>
      <c r="T5172" t="s">
        <v>3975</v>
      </c>
      <c r="U5172" t="s">
        <v>343</v>
      </c>
      <c r="V5172" t="s">
        <v>4079</v>
      </c>
      <c r="X5172" t="str">
        <f>LEFT(Table7[[#This Row],[Month]],4)</f>
        <v>2024</v>
      </c>
      <c r="Y5172">
        <f>SIGN(Table7[[#This Row],[Internal Monthly Cost]])</f>
        <v>1</v>
      </c>
    </row>
    <row r="5173" spans="1:25" x14ac:dyDescent="0.2">
      <c r="A5173">
        <v>720</v>
      </c>
      <c r="B5173" t="s">
        <v>4089</v>
      </c>
      <c r="C5173" t="s">
        <v>4089</v>
      </c>
      <c r="D5173" t="s">
        <v>5</v>
      </c>
      <c r="E5173" t="s">
        <v>3273</v>
      </c>
      <c r="F5173" t="s">
        <v>652</v>
      </c>
      <c r="G5173" t="s">
        <v>3272</v>
      </c>
      <c r="H5173" t="s">
        <v>3295</v>
      </c>
      <c r="I5173" t="s">
        <v>3294</v>
      </c>
      <c r="J5173" t="s">
        <v>8</v>
      </c>
      <c r="K5173" t="s">
        <v>124</v>
      </c>
      <c r="M5173">
        <v>31</v>
      </c>
      <c r="N5173" t="s">
        <v>2191</v>
      </c>
      <c r="O5173" t="s">
        <v>2190</v>
      </c>
      <c r="P5173" t="s">
        <v>2192</v>
      </c>
      <c r="Q5173" t="s">
        <v>139</v>
      </c>
      <c r="R5173" t="s">
        <v>811</v>
      </c>
      <c r="S5173" t="s">
        <v>360</v>
      </c>
      <c r="T5173" t="s">
        <v>3975</v>
      </c>
      <c r="U5173" t="s">
        <v>343</v>
      </c>
      <c r="V5173" t="s">
        <v>2193</v>
      </c>
      <c r="X5173" t="str">
        <f>LEFT(Table7[[#This Row],[Month]],4)</f>
        <v>2024</v>
      </c>
      <c r="Y5173">
        <f>SIGN(Table7[[#This Row],[Internal Monthly Cost]])</f>
        <v>1</v>
      </c>
    </row>
    <row r="5174" spans="1:25" x14ac:dyDescent="0.2">
      <c r="A5174">
        <v>719</v>
      </c>
      <c r="B5174" t="s">
        <v>4089</v>
      </c>
      <c r="C5174" t="s">
        <v>4089</v>
      </c>
      <c r="D5174" t="s">
        <v>5</v>
      </c>
      <c r="E5174" t="s">
        <v>3192</v>
      </c>
      <c r="F5174" t="s">
        <v>652</v>
      </c>
      <c r="G5174" t="s">
        <v>3193</v>
      </c>
      <c r="H5174" t="s">
        <v>3194</v>
      </c>
      <c r="I5174" t="s">
        <v>3269</v>
      </c>
      <c r="J5174" t="s">
        <v>8</v>
      </c>
      <c r="K5174" t="s">
        <v>127</v>
      </c>
      <c r="M5174">
        <v>31</v>
      </c>
      <c r="N5174" t="s">
        <v>295</v>
      </c>
      <c r="O5174" t="s">
        <v>296</v>
      </c>
      <c r="P5174" t="s">
        <v>297</v>
      </c>
      <c r="Q5174" t="s">
        <v>140</v>
      </c>
      <c r="R5174" t="s">
        <v>811</v>
      </c>
      <c r="S5174" t="s">
        <v>345</v>
      </c>
      <c r="T5174" t="s">
        <v>3975</v>
      </c>
      <c r="U5174" t="s">
        <v>343</v>
      </c>
      <c r="V5174" t="s">
        <v>411</v>
      </c>
      <c r="X5174" t="str">
        <f>LEFT(Table7[[#This Row],[Month]],4)</f>
        <v>2024</v>
      </c>
      <c r="Y5174">
        <f>SIGN(Table7[[#This Row],[Internal Monthly Cost]])</f>
        <v>1</v>
      </c>
    </row>
    <row r="5175" spans="1:25" x14ac:dyDescent="0.2">
      <c r="A5175">
        <v>740</v>
      </c>
      <c r="B5175" t="s">
        <v>4089</v>
      </c>
      <c r="C5175" t="s">
        <v>4089</v>
      </c>
      <c r="D5175" t="s">
        <v>5</v>
      </c>
      <c r="E5175" t="s">
        <v>3505</v>
      </c>
      <c r="F5175" t="s">
        <v>652</v>
      </c>
      <c r="G5175" t="s">
        <v>3507</v>
      </c>
      <c r="H5175" t="s">
        <v>3508</v>
      </c>
      <c r="I5175" t="s">
        <v>3517</v>
      </c>
      <c r="J5175" t="s">
        <v>8</v>
      </c>
      <c r="K5175" t="s">
        <v>123</v>
      </c>
      <c r="M5175">
        <v>34</v>
      </c>
      <c r="N5175" t="s">
        <v>1101</v>
      </c>
      <c r="O5175" t="s">
        <v>1100</v>
      </c>
      <c r="P5175" t="s">
        <v>1102</v>
      </c>
      <c r="Q5175" t="s">
        <v>171</v>
      </c>
      <c r="R5175" t="s">
        <v>138</v>
      </c>
      <c r="S5175" t="s">
        <v>345</v>
      </c>
      <c r="T5175" t="s">
        <v>1103</v>
      </c>
      <c r="U5175" t="s">
        <v>343</v>
      </c>
      <c r="V5175" t="s">
        <v>1104</v>
      </c>
      <c r="X5175" t="str">
        <f>LEFT(Table7[[#This Row],[Month]],4)</f>
        <v>2024</v>
      </c>
      <c r="Y5175">
        <f>SIGN(Table7[[#This Row],[Internal Monthly Cost]])</f>
        <v>1</v>
      </c>
    </row>
    <row r="5176" spans="1:25" x14ac:dyDescent="0.2">
      <c r="A5176">
        <v>751</v>
      </c>
      <c r="B5176" t="s">
        <v>4089</v>
      </c>
      <c r="C5176" t="s">
        <v>4089</v>
      </c>
      <c r="D5176" t="s">
        <v>5</v>
      </c>
      <c r="E5176" t="s">
        <v>3602</v>
      </c>
      <c r="F5176" t="s">
        <v>652</v>
      </c>
      <c r="G5176" t="s">
        <v>3603</v>
      </c>
      <c r="H5176" t="s">
        <v>505</v>
      </c>
      <c r="J5176" t="s">
        <v>8</v>
      </c>
      <c r="K5176" t="s">
        <v>127</v>
      </c>
      <c r="M5176">
        <v>34</v>
      </c>
      <c r="N5176" t="s">
        <v>3607</v>
      </c>
      <c r="O5176" t="s">
        <v>3606</v>
      </c>
      <c r="P5176" t="s">
        <v>3608</v>
      </c>
      <c r="Q5176" t="s">
        <v>140</v>
      </c>
      <c r="R5176" t="s">
        <v>811</v>
      </c>
      <c r="S5176" t="s">
        <v>345</v>
      </c>
      <c r="T5176" t="s">
        <v>3975</v>
      </c>
      <c r="U5176" t="s">
        <v>343</v>
      </c>
      <c r="V5176" t="s">
        <v>3609</v>
      </c>
      <c r="X5176" t="str">
        <f>LEFT(Table7[[#This Row],[Month]],4)</f>
        <v>2024</v>
      </c>
      <c r="Y5176">
        <f>SIGN(Table7[[#This Row],[Internal Monthly Cost]])</f>
        <v>1</v>
      </c>
    </row>
    <row r="5177" spans="1:25" x14ac:dyDescent="0.2">
      <c r="A5177">
        <v>759</v>
      </c>
      <c r="B5177" t="s">
        <v>4089</v>
      </c>
      <c r="C5177" t="s">
        <v>4089</v>
      </c>
      <c r="D5177" t="s">
        <v>5</v>
      </c>
      <c r="E5177" t="s">
        <v>3847</v>
      </c>
      <c r="F5177" t="s">
        <v>652</v>
      </c>
      <c r="G5177" t="s">
        <v>3821</v>
      </c>
      <c r="H5177" t="s">
        <v>3822</v>
      </c>
      <c r="I5177" t="s">
        <v>3848</v>
      </c>
      <c r="J5177" t="s">
        <v>8</v>
      </c>
      <c r="K5177" t="s">
        <v>127</v>
      </c>
      <c r="M5177">
        <v>39</v>
      </c>
      <c r="N5177" t="s">
        <v>1011</v>
      </c>
      <c r="O5177" t="s">
        <v>1010</v>
      </c>
      <c r="P5177" t="s">
        <v>1012</v>
      </c>
      <c r="Q5177" t="s">
        <v>140</v>
      </c>
      <c r="R5177" t="s">
        <v>811</v>
      </c>
      <c r="S5177" t="s">
        <v>360</v>
      </c>
      <c r="T5177" t="s">
        <v>3627</v>
      </c>
      <c r="U5177" t="s">
        <v>343</v>
      </c>
      <c r="V5177" t="s">
        <v>1013</v>
      </c>
      <c r="X5177" t="str">
        <f>LEFT(Table7[[#This Row],[Month]],4)</f>
        <v>2024</v>
      </c>
      <c r="Y5177">
        <f>SIGN(Table7[[#This Row],[Internal Monthly Cost]])</f>
        <v>1</v>
      </c>
    </row>
    <row r="5178" spans="1:25" x14ac:dyDescent="0.2">
      <c r="A5178">
        <v>755</v>
      </c>
      <c r="B5178" t="s">
        <v>4089</v>
      </c>
      <c r="C5178" t="s">
        <v>4089</v>
      </c>
      <c r="D5178" t="s">
        <v>5</v>
      </c>
      <c r="E5178" t="s">
        <v>3747</v>
      </c>
      <c r="F5178" t="s">
        <v>652</v>
      </c>
      <c r="G5178" t="s">
        <v>3603</v>
      </c>
      <c r="H5178" t="s">
        <v>3748</v>
      </c>
      <c r="I5178" t="s">
        <v>3825</v>
      </c>
      <c r="J5178" t="s">
        <v>8</v>
      </c>
      <c r="K5178" t="s">
        <v>127</v>
      </c>
      <c r="M5178">
        <v>35</v>
      </c>
      <c r="N5178" t="s">
        <v>1188</v>
      </c>
      <c r="O5178" t="s">
        <v>1187</v>
      </c>
      <c r="P5178" t="s">
        <v>1189</v>
      </c>
      <c r="Q5178" t="s">
        <v>140</v>
      </c>
      <c r="R5178" t="s">
        <v>811</v>
      </c>
      <c r="S5178" t="s">
        <v>345</v>
      </c>
      <c r="T5178" t="s">
        <v>3975</v>
      </c>
      <c r="U5178" t="s">
        <v>343</v>
      </c>
      <c r="V5178" t="s">
        <v>1190</v>
      </c>
      <c r="X5178" t="str">
        <f>LEFT(Table7[[#This Row],[Month]],4)</f>
        <v>2024</v>
      </c>
      <c r="Y5178">
        <f>SIGN(Table7[[#This Row],[Internal Monthly Cost]])</f>
        <v>1</v>
      </c>
    </row>
    <row r="5179" spans="1:25" x14ac:dyDescent="0.2">
      <c r="A5179">
        <v>729</v>
      </c>
      <c r="B5179" t="s">
        <v>4089</v>
      </c>
      <c r="C5179" t="s">
        <v>4089</v>
      </c>
      <c r="D5179" t="s">
        <v>725</v>
      </c>
      <c r="E5179" t="s">
        <v>3380</v>
      </c>
      <c r="F5179" t="s">
        <v>652</v>
      </c>
      <c r="G5179" t="s">
        <v>4073</v>
      </c>
      <c r="H5179" t="s">
        <v>3733</v>
      </c>
      <c r="J5179" t="s">
        <v>8</v>
      </c>
      <c r="K5179" t="s">
        <v>123</v>
      </c>
      <c r="M5179">
        <v>14</v>
      </c>
      <c r="X5179" t="str">
        <f>LEFT(Table7[[#This Row],[Month]],4)</f>
        <v>2024</v>
      </c>
      <c r="Y5179">
        <f>SIGN(Table7[[#This Row],[Internal Monthly Cost]])</f>
        <v>1</v>
      </c>
    </row>
    <row r="5180" spans="1:25" x14ac:dyDescent="0.2">
      <c r="A5180">
        <v>762</v>
      </c>
      <c r="B5180" t="s">
        <v>4089</v>
      </c>
      <c r="C5180" t="s">
        <v>4089</v>
      </c>
      <c r="D5180" t="s">
        <v>5</v>
      </c>
      <c r="E5180" t="s">
        <v>3871</v>
      </c>
      <c r="F5180" t="s">
        <v>652</v>
      </c>
      <c r="G5180" t="s">
        <v>3930</v>
      </c>
      <c r="H5180" t="s">
        <v>3879</v>
      </c>
      <c r="I5180" t="s">
        <v>3931</v>
      </c>
      <c r="J5180" t="s">
        <v>8</v>
      </c>
      <c r="K5180" t="s">
        <v>123</v>
      </c>
      <c r="M5180">
        <v>63</v>
      </c>
      <c r="N5180" t="s">
        <v>3913</v>
      </c>
      <c r="O5180" t="s">
        <v>3912</v>
      </c>
      <c r="P5180" t="s">
        <v>3914</v>
      </c>
      <c r="Q5180" t="s">
        <v>171</v>
      </c>
      <c r="R5180" t="s">
        <v>811</v>
      </c>
      <c r="S5180" t="s">
        <v>345</v>
      </c>
      <c r="T5180" t="s">
        <v>4083</v>
      </c>
      <c r="U5180" t="s">
        <v>343</v>
      </c>
      <c r="V5180" t="s">
        <v>3998</v>
      </c>
      <c r="X5180" t="str">
        <f>LEFT(Table7[[#This Row],[Month]],4)</f>
        <v>2024</v>
      </c>
      <c r="Y5180">
        <f>SIGN(Table7[[#This Row],[Internal Monthly Cost]])</f>
        <v>1</v>
      </c>
    </row>
    <row r="5181" spans="1:25" x14ac:dyDescent="0.2">
      <c r="A5181">
        <v>584</v>
      </c>
      <c r="B5181" t="s">
        <v>4089</v>
      </c>
      <c r="C5181" t="s">
        <v>4089</v>
      </c>
      <c r="D5181" t="s">
        <v>5</v>
      </c>
      <c r="E5181" t="s">
        <v>2419</v>
      </c>
      <c r="F5181" t="s">
        <v>652</v>
      </c>
      <c r="G5181" t="s">
        <v>4069</v>
      </c>
      <c r="H5181" t="s">
        <v>3010</v>
      </c>
      <c r="I5181" t="s">
        <v>183</v>
      </c>
      <c r="J5181" t="s">
        <v>8</v>
      </c>
      <c r="K5181" t="s">
        <v>130</v>
      </c>
      <c r="M5181">
        <v>13</v>
      </c>
      <c r="N5181" t="s">
        <v>172</v>
      </c>
      <c r="O5181" t="s">
        <v>260</v>
      </c>
      <c r="P5181" t="s">
        <v>173</v>
      </c>
      <c r="Q5181" t="s">
        <v>142</v>
      </c>
      <c r="R5181" t="s">
        <v>141</v>
      </c>
      <c r="S5181" t="s">
        <v>345</v>
      </c>
      <c r="T5181" t="s">
        <v>3985</v>
      </c>
      <c r="U5181" t="s">
        <v>343</v>
      </c>
      <c r="V5181" t="s">
        <v>394</v>
      </c>
      <c r="X5181" t="str">
        <f>LEFT(Table7[[#This Row],[Month]],4)</f>
        <v>2024</v>
      </c>
      <c r="Y5181">
        <f>SIGN(Table7[[#This Row],[Internal Monthly Cost]])</f>
        <v>1</v>
      </c>
    </row>
    <row r="5182" spans="1:25" x14ac:dyDescent="0.2">
      <c r="A5182">
        <v>586</v>
      </c>
      <c r="B5182" t="s">
        <v>4089</v>
      </c>
      <c r="C5182" t="s">
        <v>4089</v>
      </c>
      <c r="D5182" t="s">
        <v>5</v>
      </c>
      <c r="E5182" t="s">
        <v>2505</v>
      </c>
      <c r="F5182" t="s">
        <v>652</v>
      </c>
      <c r="G5182" t="s">
        <v>4071</v>
      </c>
      <c r="H5182" t="s">
        <v>3017</v>
      </c>
      <c r="I5182" t="s">
        <v>183</v>
      </c>
      <c r="J5182" t="s">
        <v>4</v>
      </c>
      <c r="K5182" t="s">
        <v>123</v>
      </c>
      <c r="M5182">
        <v>8</v>
      </c>
      <c r="X5182" t="str">
        <f>LEFT(Table7[[#This Row],[Month]],4)</f>
        <v>2024</v>
      </c>
      <c r="Y5182">
        <f>SIGN(Table7[[#This Row],[Internal Monthly Cost]])</f>
        <v>1</v>
      </c>
    </row>
    <row r="5183" spans="1:25" x14ac:dyDescent="0.2">
      <c r="A5183">
        <v>666</v>
      </c>
      <c r="B5183" t="s">
        <v>4089</v>
      </c>
      <c r="C5183" t="s">
        <v>4089</v>
      </c>
      <c r="D5183" t="s">
        <v>5</v>
      </c>
      <c r="E5183" t="s">
        <v>2810</v>
      </c>
      <c r="F5183" t="s">
        <v>652</v>
      </c>
      <c r="G5183" t="s">
        <v>2813</v>
      </c>
      <c r="H5183" t="s">
        <v>2814</v>
      </c>
      <c r="I5183" t="s">
        <v>2903</v>
      </c>
      <c r="J5183" t="s">
        <v>8</v>
      </c>
      <c r="K5183" t="s">
        <v>130</v>
      </c>
      <c r="M5183">
        <v>37</v>
      </c>
      <c r="N5183" t="s">
        <v>3841</v>
      </c>
      <c r="O5183" t="s">
        <v>3840</v>
      </c>
      <c r="P5183" t="s">
        <v>3842</v>
      </c>
      <c r="Q5183" t="s">
        <v>142</v>
      </c>
      <c r="R5183" t="s">
        <v>141</v>
      </c>
      <c r="S5183" t="s">
        <v>345</v>
      </c>
      <c r="T5183" t="s">
        <v>3985</v>
      </c>
      <c r="U5183" t="s">
        <v>343</v>
      </c>
      <c r="V5183" t="s">
        <v>3844</v>
      </c>
      <c r="X5183" t="str">
        <f>LEFT(Table7[[#This Row],[Month]],4)</f>
        <v>2024</v>
      </c>
      <c r="Y5183">
        <f>SIGN(Table7[[#This Row],[Internal Monthly Cost]])</f>
        <v>1</v>
      </c>
    </row>
    <row r="5184" spans="1:25" x14ac:dyDescent="0.2">
      <c r="A5184">
        <v>648</v>
      </c>
      <c r="B5184" t="s">
        <v>4089</v>
      </c>
      <c r="C5184" t="s">
        <v>4089</v>
      </c>
      <c r="D5184" t="s">
        <v>5</v>
      </c>
      <c r="E5184" t="s">
        <v>2713</v>
      </c>
      <c r="F5184" t="s">
        <v>652</v>
      </c>
      <c r="G5184" t="s">
        <v>2703</v>
      </c>
      <c r="H5184" t="s">
        <v>2717</v>
      </c>
      <c r="I5184" t="s">
        <v>2901</v>
      </c>
      <c r="J5184" t="s">
        <v>8</v>
      </c>
      <c r="K5184" t="s">
        <v>130</v>
      </c>
      <c r="M5184">
        <v>39</v>
      </c>
      <c r="N5184" t="s">
        <v>301</v>
      </c>
      <c r="O5184" t="s">
        <v>302</v>
      </c>
      <c r="P5184" t="s">
        <v>303</v>
      </c>
      <c r="Q5184" t="s">
        <v>142</v>
      </c>
      <c r="R5184" t="s">
        <v>141</v>
      </c>
      <c r="S5184" t="s">
        <v>345</v>
      </c>
      <c r="T5184" t="s">
        <v>3985</v>
      </c>
      <c r="U5184" t="s">
        <v>343</v>
      </c>
      <c r="V5184" t="s">
        <v>412</v>
      </c>
      <c r="X5184" t="str">
        <f>LEFT(Table7[[#This Row],[Month]],4)</f>
        <v>2024</v>
      </c>
      <c r="Y5184">
        <f>SIGN(Table7[[#This Row],[Internal Monthly Cost]])</f>
        <v>1</v>
      </c>
    </row>
    <row r="5185" spans="1:25" x14ac:dyDescent="0.2">
      <c r="A5185">
        <v>656</v>
      </c>
      <c r="B5185" t="s">
        <v>4089</v>
      </c>
      <c r="C5185" t="s">
        <v>4089</v>
      </c>
      <c r="D5185" t="s">
        <v>5</v>
      </c>
      <c r="E5185" t="s">
        <v>2725</v>
      </c>
      <c r="F5185" t="s">
        <v>652</v>
      </c>
      <c r="G5185" t="s">
        <v>2940</v>
      </c>
      <c r="H5185" t="s">
        <v>2717</v>
      </c>
      <c r="I5185" t="s">
        <v>2901</v>
      </c>
      <c r="J5185" t="s">
        <v>4</v>
      </c>
      <c r="K5185" t="s">
        <v>130</v>
      </c>
      <c r="M5185">
        <v>39</v>
      </c>
      <c r="X5185" t="str">
        <f>LEFT(Table7[[#This Row],[Month]],4)</f>
        <v>2024</v>
      </c>
      <c r="Y5185">
        <f>SIGN(Table7[[#This Row],[Internal Monthly Cost]])</f>
        <v>1</v>
      </c>
    </row>
    <row r="5186" spans="1:25" x14ac:dyDescent="0.2">
      <c r="A5186">
        <v>658</v>
      </c>
      <c r="B5186" t="s">
        <v>4089</v>
      </c>
      <c r="C5186" t="s">
        <v>4089</v>
      </c>
      <c r="D5186" t="s">
        <v>5</v>
      </c>
      <c r="E5186" t="s">
        <v>2721</v>
      </c>
      <c r="F5186" t="s">
        <v>652</v>
      </c>
      <c r="G5186" t="s">
        <v>2722</v>
      </c>
      <c r="H5186" t="s">
        <v>2717</v>
      </c>
      <c r="I5186" t="s">
        <v>2901</v>
      </c>
      <c r="J5186" t="s">
        <v>8</v>
      </c>
      <c r="K5186" t="s">
        <v>130</v>
      </c>
      <c r="M5186">
        <v>39</v>
      </c>
      <c r="N5186" t="s">
        <v>331</v>
      </c>
      <c r="O5186" t="s">
        <v>332</v>
      </c>
      <c r="P5186" t="s">
        <v>333</v>
      </c>
      <c r="Q5186" t="s">
        <v>142</v>
      </c>
      <c r="R5186" t="s">
        <v>141</v>
      </c>
      <c r="S5186" t="s">
        <v>345</v>
      </c>
      <c r="T5186" t="s">
        <v>3985</v>
      </c>
      <c r="U5186" t="s">
        <v>343</v>
      </c>
      <c r="V5186" t="s">
        <v>414</v>
      </c>
      <c r="X5186" t="str">
        <f>LEFT(Table7[[#This Row],[Month]],4)</f>
        <v>2024</v>
      </c>
      <c r="Y5186">
        <f>SIGN(Table7[[#This Row],[Internal Monthly Cost]])</f>
        <v>1</v>
      </c>
    </row>
    <row r="5187" spans="1:25" x14ac:dyDescent="0.2">
      <c r="A5187">
        <v>636</v>
      </c>
      <c r="B5187" t="s">
        <v>4089</v>
      </c>
      <c r="C5187" t="s">
        <v>4089</v>
      </c>
      <c r="D5187" t="s">
        <v>5</v>
      </c>
      <c r="E5187" t="s">
        <v>844</v>
      </c>
      <c r="F5187" t="s">
        <v>652</v>
      </c>
      <c r="G5187" t="s">
        <v>846</v>
      </c>
      <c r="H5187" t="s">
        <v>847</v>
      </c>
      <c r="I5187" t="s">
        <v>291</v>
      </c>
      <c r="J5187" t="s">
        <v>8</v>
      </c>
      <c r="K5187" t="s">
        <v>123</v>
      </c>
      <c r="M5187">
        <v>35</v>
      </c>
      <c r="N5187" t="s">
        <v>19</v>
      </c>
      <c r="O5187" t="s">
        <v>196</v>
      </c>
      <c r="P5187" t="s">
        <v>20</v>
      </c>
      <c r="Q5187" t="s">
        <v>171</v>
      </c>
      <c r="R5187" t="s">
        <v>138</v>
      </c>
      <c r="S5187" t="s">
        <v>345</v>
      </c>
      <c r="T5187" t="s">
        <v>380</v>
      </c>
      <c r="U5187" t="s">
        <v>343</v>
      </c>
      <c r="V5187" t="s">
        <v>409</v>
      </c>
      <c r="X5187" t="str">
        <f>LEFT(Table7[[#This Row],[Month]],4)</f>
        <v>2024</v>
      </c>
      <c r="Y5187">
        <f>SIGN(Table7[[#This Row],[Internal Monthly Cost]])</f>
        <v>1</v>
      </c>
    </row>
    <row r="5188" spans="1:25" x14ac:dyDescent="0.2">
      <c r="A5188">
        <v>734</v>
      </c>
      <c r="B5188" t="s">
        <v>4089</v>
      </c>
      <c r="C5188" t="s">
        <v>4089</v>
      </c>
      <c r="D5188" t="s">
        <v>5</v>
      </c>
      <c r="E5188" t="s">
        <v>3388</v>
      </c>
      <c r="F5188" t="s">
        <v>652</v>
      </c>
      <c r="G5188" t="s">
        <v>3389</v>
      </c>
      <c r="H5188" t="s">
        <v>3383</v>
      </c>
      <c r="I5188" t="s">
        <v>3430</v>
      </c>
      <c r="J5188" t="s">
        <v>4</v>
      </c>
      <c r="K5188" t="s">
        <v>130</v>
      </c>
      <c r="M5188">
        <v>32</v>
      </c>
      <c r="X5188" t="str">
        <f>LEFT(Table7[[#This Row],[Month]],4)</f>
        <v>2024</v>
      </c>
      <c r="Y5188">
        <f>SIGN(Table7[[#This Row],[Internal Monthly Cost]])</f>
        <v>1</v>
      </c>
    </row>
    <row r="5189" spans="1:25" x14ac:dyDescent="0.2">
      <c r="A5189">
        <v>733</v>
      </c>
      <c r="B5189" t="s">
        <v>4089</v>
      </c>
      <c r="C5189" t="s">
        <v>4089</v>
      </c>
      <c r="D5189" t="s">
        <v>5</v>
      </c>
      <c r="E5189" t="s">
        <v>4034</v>
      </c>
      <c r="F5189" t="s">
        <v>652</v>
      </c>
      <c r="G5189" t="s">
        <v>3387</v>
      </c>
      <c r="H5189" t="s">
        <v>3383</v>
      </c>
      <c r="I5189" t="s">
        <v>3430</v>
      </c>
      <c r="J5189" t="s">
        <v>8</v>
      </c>
      <c r="K5189" t="s">
        <v>130</v>
      </c>
      <c r="M5189">
        <v>32</v>
      </c>
      <c r="N5189" t="s">
        <v>4035</v>
      </c>
      <c r="O5189" t="s">
        <v>4036</v>
      </c>
      <c r="P5189" t="s">
        <v>4037</v>
      </c>
      <c r="Q5189" t="s">
        <v>142</v>
      </c>
      <c r="R5189" t="s">
        <v>141</v>
      </c>
      <c r="S5189" t="s">
        <v>345</v>
      </c>
      <c r="T5189" t="s">
        <v>3985</v>
      </c>
      <c r="U5189" t="s">
        <v>343</v>
      </c>
      <c r="V5189" t="s">
        <v>4038</v>
      </c>
      <c r="X5189" t="str">
        <f>LEFT(Table7[[#This Row],[Month]],4)</f>
        <v>2024</v>
      </c>
      <c r="Y5189">
        <f>SIGN(Table7[[#This Row],[Internal Monthly Cost]])</f>
        <v>1</v>
      </c>
    </row>
    <row r="5190" spans="1:25" x14ac:dyDescent="0.2">
      <c r="A5190">
        <v>763</v>
      </c>
      <c r="B5190" t="s">
        <v>4089</v>
      </c>
      <c r="C5190" t="s">
        <v>4089</v>
      </c>
      <c r="D5190" t="s">
        <v>5</v>
      </c>
      <c r="E5190" t="s">
        <v>3936</v>
      </c>
      <c r="F5190" t="s">
        <v>652</v>
      </c>
      <c r="G5190" t="s">
        <v>3939</v>
      </c>
      <c r="H5190" t="s">
        <v>3940</v>
      </c>
      <c r="I5190" t="s">
        <v>3949</v>
      </c>
      <c r="J5190" t="s">
        <v>8</v>
      </c>
      <c r="K5190" t="s">
        <v>130</v>
      </c>
      <c r="M5190">
        <v>36</v>
      </c>
      <c r="N5190" t="s">
        <v>3944</v>
      </c>
      <c r="O5190" t="s">
        <v>3943</v>
      </c>
      <c r="P5190" t="s">
        <v>3945</v>
      </c>
      <c r="Q5190" t="s">
        <v>142</v>
      </c>
      <c r="R5190" t="s">
        <v>141</v>
      </c>
      <c r="S5190" t="s">
        <v>345</v>
      </c>
      <c r="T5190" t="s">
        <v>4084</v>
      </c>
      <c r="U5190" t="s">
        <v>343</v>
      </c>
      <c r="V5190" t="s">
        <v>3947</v>
      </c>
      <c r="X5190" t="str">
        <f>LEFT(Table7[[#This Row],[Month]],4)</f>
        <v>2024</v>
      </c>
      <c r="Y5190">
        <f>SIGN(Table7[[#This Row],[Internal Monthly Cost]])</f>
        <v>1</v>
      </c>
    </row>
    <row r="5191" spans="1:25" x14ac:dyDescent="0.2">
      <c r="A5191">
        <v>746</v>
      </c>
      <c r="B5191" t="s">
        <v>4089</v>
      </c>
      <c r="C5191" t="s">
        <v>4089</v>
      </c>
      <c r="D5191" t="s">
        <v>5</v>
      </c>
      <c r="E5191" t="s">
        <v>3524</v>
      </c>
      <c r="F5191" t="s">
        <v>3519</v>
      </c>
      <c r="H5191" t="s">
        <v>3520</v>
      </c>
      <c r="I5191" t="s">
        <v>3969</v>
      </c>
      <c r="J5191" t="s">
        <v>4</v>
      </c>
      <c r="K5191" t="s">
        <v>442</v>
      </c>
      <c r="M5191">
        <v>150</v>
      </c>
      <c r="X5191" t="str">
        <f>LEFT(Table7[[#This Row],[Month]],4)</f>
        <v>2024</v>
      </c>
      <c r="Y5191">
        <f>SIGN(Table7[[#This Row],[Internal Monthly Cost]])</f>
        <v>1</v>
      </c>
    </row>
    <row r="5192" spans="1:25" x14ac:dyDescent="0.2">
      <c r="A5192">
        <v>741</v>
      </c>
      <c r="B5192" t="s">
        <v>4089</v>
      </c>
      <c r="C5192" t="s">
        <v>4089</v>
      </c>
      <c r="D5192" t="s">
        <v>5</v>
      </c>
      <c r="E5192" t="s">
        <v>3518</v>
      </c>
      <c r="F5192" t="s">
        <v>3519</v>
      </c>
      <c r="H5192" t="s">
        <v>3520</v>
      </c>
      <c r="I5192" t="s">
        <v>3969</v>
      </c>
      <c r="J5192" t="s">
        <v>4</v>
      </c>
      <c r="K5192" t="s">
        <v>442</v>
      </c>
      <c r="M5192">
        <v>150</v>
      </c>
      <c r="X5192" t="str">
        <f>LEFT(Table7[[#This Row],[Month]],4)</f>
        <v>2024</v>
      </c>
      <c r="Y5192">
        <f>SIGN(Table7[[#This Row],[Internal Monthly Cost]])</f>
        <v>1</v>
      </c>
    </row>
    <row r="5193" spans="1:25" x14ac:dyDescent="0.2">
      <c r="A5193">
        <v>749</v>
      </c>
      <c r="B5193" t="s">
        <v>4089</v>
      </c>
      <c r="C5193" t="s">
        <v>4089</v>
      </c>
      <c r="D5193" t="s">
        <v>5</v>
      </c>
      <c r="E5193" t="s">
        <v>3527</v>
      </c>
      <c r="F5193" t="s">
        <v>3519</v>
      </c>
      <c r="H5193" t="s">
        <v>3520</v>
      </c>
      <c r="I5193" t="s">
        <v>3969</v>
      </c>
      <c r="J5193" t="s">
        <v>4</v>
      </c>
      <c r="K5193" t="s">
        <v>442</v>
      </c>
      <c r="M5193">
        <v>150</v>
      </c>
      <c r="X5193" t="str">
        <f>LEFT(Table7[[#This Row],[Month]],4)</f>
        <v>2024</v>
      </c>
      <c r="Y5193">
        <f>SIGN(Table7[[#This Row],[Internal Monthly Cost]])</f>
        <v>1</v>
      </c>
    </row>
    <row r="5194" spans="1:25" x14ac:dyDescent="0.2">
      <c r="A5194">
        <v>747</v>
      </c>
      <c r="B5194" t="s">
        <v>4089</v>
      </c>
      <c r="C5194" t="s">
        <v>4089</v>
      </c>
      <c r="D5194" t="s">
        <v>5</v>
      </c>
      <c r="E5194" t="s">
        <v>3525</v>
      </c>
      <c r="F5194" t="s">
        <v>3519</v>
      </c>
      <c r="H5194" t="s">
        <v>3520</v>
      </c>
      <c r="I5194" t="s">
        <v>3969</v>
      </c>
      <c r="J5194" t="s">
        <v>4</v>
      </c>
      <c r="K5194" t="s">
        <v>442</v>
      </c>
      <c r="M5194">
        <v>150</v>
      </c>
      <c r="X5194" t="str">
        <f>LEFT(Table7[[#This Row],[Month]],4)</f>
        <v>2024</v>
      </c>
      <c r="Y5194">
        <f>SIGN(Table7[[#This Row],[Internal Monthly Cost]])</f>
        <v>1</v>
      </c>
    </row>
    <row r="5195" spans="1:25" x14ac:dyDescent="0.2">
      <c r="A5195">
        <v>748</v>
      </c>
      <c r="B5195" t="s">
        <v>4089</v>
      </c>
      <c r="C5195" t="s">
        <v>4089</v>
      </c>
      <c r="D5195" t="s">
        <v>5</v>
      </c>
      <c r="E5195" t="s">
        <v>3526</v>
      </c>
      <c r="F5195" t="s">
        <v>3519</v>
      </c>
      <c r="H5195" t="s">
        <v>3520</v>
      </c>
      <c r="I5195" t="s">
        <v>3969</v>
      </c>
      <c r="J5195" t="s">
        <v>4</v>
      </c>
      <c r="K5195" t="s">
        <v>442</v>
      </c>
      <c r="M5195">
        <v>150</v>
      </c>
      <c r="X5195" t="str">
        <f>LEFT(Table7[[#This Row],[Month]],4)</f>
        <v>2024</v>
      </c>
      <c r="Y5195">
        <f>SIGN(Table7[[#This Row],[Internal Monthly Cost]])</f>
        <v>1</v>
      </c>
    </row>
    <row r="5196" spans="1:25" x14ac:dyDescent="0.2">
      <c r="A5196">
        <v>750</v>
      </c>
      <c r="B5196" t="s">
        <v>4089</v>
      </c>
      <c r="C5196" t="s">
        <v>4089</v>
      </c>
      <c r="D5196" t="s">
        <v>5</v>
      </c>
      <c r="E5196" t="s">
        <v>3528</v>
      </c>
      <c r="F5196" t="s">
        <v>3519</v>
      </c>
      <c r="H5196" t="s">
        <v>3520</v>
      </c>
      <c r="I5196" t="s">
        <v>3969</v>
      </c>
      <c r="J5196" t="s">
        <v>4</v>
      </c>
      <c r="K5196" t="s">
        <v>442</v>
      </c>
      <c r="M5196">
        <v>150</v>
      </c>
      <c r="X5196" t="str">
        <f>LEFT(Table7[[#This Row],[Month]],4)</f>
        <v>2024</v>
      </c>
      <c r="Y5196">
        <f>SIGN(Table7[[#This Row],[Internal Monthly Cost]])</f>
        <v>1</v>
      </c>
    </row>
    <row r="5197" spans="1:25" x14ac:dyDescent="0.2">
      <c r="A5197">
        <v>768</v>
      </c>
      <c r="B5197" t="s">
        <v>4089</v>
      </c>
      <c r="C5197" t="s">
        <v>4089</v>
      </c>
      <c r="D5197" t="s">
        <v>5</v>
      </c>
      <c r="E5197" t="s">
        <v>4096</v>
      </c>
      <c r="F5197" t="s">
        <v>652</v>
      </c>
      <c r="G5197" t="s">
        <v>4097</v>
      </c>
      <c r="H5197" t="s">
        <v>4098</v>
      </c>
      <c r="J5197" t="s">
        <v>8</v>
      </c>
      <c r="K5197" t="s">
        <v>127</v>
      </c>
      <c r="M5197">
        <v>37</v>
      </c>
      <c r="N5197" t="s">
        <v>1438</v>
      </c>
      <c r="O5197" t="s">
        <v>1437</v>
      </c>
      <c r="P5197" t="s">
        <v>1439</v>
      </c>
      <c r="Q5197" t="s">
        <v>140</v>
      </c>
      <c r="R5197" t="s">
        <v>811</v>
      </c>
      <c r="S5197" t="s">
        <v>360</v>
      </c>
      <c r="T5197" t="s">
        <v>3627</v>
      </c>
      <c r="U5197" t="s">
        <v>343</v>
      </c>
      <c r="V5197" t="s">
        <v>4099</v>
      </c>
      <c r="X5197" t="str">
        <f>LEFT(Table7[[#This Row],[Month]],4)</f>
        <v>2024</v>
      </c>
      <c r="Y5197">
        <f>SIGN(Table7[[#This Row],[Internal Monthly Cost]])</f>
        <v>1</v>
      </c>
    </row>
    <row r="5198" spans="1:25" x14ac:dyDescent="0.2">
      <c r="A5198">
        <v>736</v>
      </c>
      <c r="B5198" t="s">
        <v>4089</v>
      </c>
      <c r="C5198" t="s">
        <v>4089</v>
      </c>
      <c r="D5198" t="s">
        <v>5</v>
      </c>
      <c r="E5198" t="s">
        <v>3393</v>
      </c>
      <c r="F5198" t="s">
        <v>652</v>
      </c>
      <c r="G5198" t="s">
        <v>3394</v>
      </c>
      <c r="H5198" t="s">
        <v>3383</v>
      </c>
      <c r="I5198" t="s">
        <v>3430</v>
      </c>
      <c r="J5198" t="s">
        <v>8</v>
      </c>
      <c r="K5198" t="s">
        <v>124</v>
      </c>
      <c r="M5198">
        <v>81</v>
      </c>
      <c r="N5198" t="s">
        <v>2764</v>
      </c>
      <c r="O5198" t="s">
        <v>2763</v>
      </c>
      <c r="P5198" t="s">
        <v>2765</v>
      </c>
      <c r="Q5198" t="s">
        <v>139</v>
      </c>
      <c r="R5198" t="s">
        <v>811</v>
      </c>
      <c r="S5198" t="s">
        <v>345</v>
      </c>
      <c r="T5198" t="s">
        <v>3975</v>
      </c>
      <c r="U5198" t="s">
        <v>343</v>
      </c>
      <c r="V5198" t="s">
        <v>344</v>
      </c>
      <c r="X5198" t="str">
        <f>LEFT(Table7[[#This Row],[Month]],4)</f>
        <v>2024</v>
      </c>
      <c r="Y5198">
        <f>SIGN(Table7[[#This Row],[Internal Monthly Cost]])</f>
        <v>1</v>
      </c>
    </row>
    <row r="5199" spans="1:25" x14ac:dyDescent="0.2">
      <c r="A5199">
        <v>766</v>
      </c>
      <c r="B5199" t="s">
        <v>4089</v>
      </c>
      <c r="C5199" t="s">
        <v>4089</v>
      </c>
      <c r="D5199" t="s">
        <v>5</v>
      </c>
      <c r="E5199" t="s">
        <v>4007</v>
      </c>
      <c r="F5199" t="s">
        <v>652</v>
      </c>
      <c r="H5199" t="s">
        <v>4010</v>
      </c>
      <c r="J5199" t="s">
        <v>8</v>
      </c>
      <c r="K5199" t="s">
        <v>130</v>
      </c>
      <c r="M5199">
        <v>41</v>
      </c>
      <c r="N5199" t="s">
        <v>4041</v>
      </c>
      <c r="O5199" t="s">
        <v>4017</v>
      </c>
      <c r="P5199" t="s">
        <v>4042</v>
      </c>
      <c r="Q5199" t="s">
        <v>142</v>
      </c>
      <c r="R5199" t="s">
        <v>141</v>
      </c>
      <c r="S5199" t="s">
        <v>345</v>
      </c>
      <c r="T5199" t="s">
        <v>3985</v>
      </c>
      <c r="U5199" t="s">
        <v>343</v>
      </c>
      <c r="V5199" t="s">
        <v>4019</v>
      </c>
      <c r="X5199" t="str">
        <f>LEFT(Table7[[#This Row],[Month]],4)</f>
        <v>2024</v>
      </c>
      <c r="Y5199">
        <f>SIGN(Table7[[#This Row],[Internal Monthly Cost]])</f>
        <v>1</v>
      </c>
    </row>
    <row r="5200" spans="1:25" x14ac:dyDescent="0.2">
      <c r="A5200">
        <v>677</v>
      </c>
      <c r="B5200" t="s">
        <v>4089</v>
      </c>
      <c r="C5200" t="s">
        <v>4089</v>
      </c>
      <c r="D5200" t="s">
        <v>5</v>
      </c>
      <c r="E5200" t="s">
        <v>1828</v>
      </c>
      <c r="F5200" t="s">
        <v>652</v>
      </c>
      <c r="G5200" t="s">
        <v>1831</v>
      </c>
      <c r="H5200" t="s">
        <v>1635</v>
      </c>
      <c r="I5200" t="s">
        <v>2905</v>
      </c>
      <c r="J5200" t="s">
        <v>8</v>
      </c>
      <c r="K5200" t="s">
        <v>123</v>
      </c>
      <c r="M5200">
        <v>36</v>
      </c>
      <c r="N5200" t="s">
        <v>445</v>
      </c>
      <c r="O5200" t="s">
        <v>446</v>
      </c>
      <c r="P5200" t="s">
        <v>447</v>
      </c>
      <c r="Q5200" t="s">
        <v>171</v>
      </c>
      <c r="R5200" t="s">
        <v>138</v>
      </c>
      <c r="S5200" t="s">
        <v>345</v>
      </c>
      <c r="T5200" t="s">
        <v>380</v>
      </c>
      <c r="U5200" t="s">
        <v>343</v>
      </c>
      <c r="V5200" t="s">
        <v>381</v>
      </c>
      <c r="X5200" t="str">
        <f>LEFT(Table7[[#This Row],[Month]],4)</f>
        <v>2024</v>
      </c>
      <c r="Y5200">
        <f>SIGN(Table7[[#This Row],[Internal Monthly Cost]])</f>
        <v>1</v>
      </c>
    </row>
    <row r="5201" spans="1:25" x14ac:dyDescent="0.2">
      <c r="A5201">
        <v>676</v>
      </c>
      <c r="B5201" t="s">
        <v>4089</v>
      </c>
      <c r="C5201" t="s">
        <v>4089</v>
      </c>
      <c r="D5201" t="s">
        <v>5</v>
      </c>
      <c r="E5201" t="s">
        <v>2830</v>
      </c>
      <c r="F5201" t="s">
        <v>652</v>
      </c>
      <c r="G5201" t="s">
        <v>2831</v>
      </c>
      <c r="H5201" t="s">
        <v>2832</v>
      </c>
      <c r="I5201" t="s">
        <v>2905</v>
      </c>
      <c r="J5201" t="s">
        <v>8</v>
      </c>
      <c r="K5201" t="s">
        <v>127</v>
      </c>
      <c r="M5201">
        <v>36</v>
      </c>
      <c r="N5201" t="s">
        <v>3093</v>
      </c>
      <c r="O5201" t="s">
        <v>3094</v>
      </c>
      <c r="P5201" t="s">
        <v>3095</v>
      </c>
      <c r="Q5201" t="s">
        <v>140</v>
      </c>
      <c r="R5201" t="s">
        <v>811</v>
      </c>
      <c r="S5201" t="s">
        <v>345</v>
      </c>
      <c r="T5201" t="s">
        <v>3975</v>
      </c>
      <c r="U5201" t="s">
        <v>343</v>
      </c>
      <c r="V5201" t="s">
        <v>3096</v>
      </c>
      <c r="X5201" t="str">
        <f>LEFT(Table7[[#This Row],[Month]],4)</f>
        <v>2024</v>
      </c>
      <c r="Y5201">
        <f>SIGN(Table7[[#This Row],[Internal Monthly Cost]])</f>
        <v>1</v>
      </c>
    </row>
    <row r="5202" spans="1:25" x14ac:dyDescent="0.2">
      <c r="A5202">
        <v>752</v>
      </c>
      <c r="B5202" t="s">
        <v>4089</v>
      </c>
      <c r="C5202" t="s">
        <v>4089</v>
      </c>
      <c r="D5202" t="s">
        <v>5</v>
      </c>
      <c r="E5202" t="s">
        <v>3630</v>
      </c>
      <c r="F5202" t="s">
        <v>652</v>
      </c>
      <c r="G5202" t="s">
        <v>3631</v>
      </c>
      <c r="H5202" t="s">
        <v>3632</v>
      </c>
      <c r="J5202" t="s">
        <v>8</v>
      </c>
      <c r="K5202" t="s">
        <v>124</v>
      </c>
      <c r="M5202">
        <v>78</v>
      </c>
      <c r="N5202" t="s">
        <v>3692</v>
      </c>
      <c r="O5202" t="s">
        <v>3691</v>
      </c>
      <c r="P5202" t="s">
        <v>3693</v>
      </c>
      <c r="Q5202" t="s">
        <v>139</v>
      </c>
      <c r="R5202" t="s">
        <v>811</v>
      </c>
      <c r="S5202" t="s">
        <v>345</v>
      </c>
      <c r="T5202" t="s">
        <v>3975</v>
      </c>
      <c r="U5202" t="s">
        <v>361</v>
      </c>
      <c r="V5202" t="s">
        <v>3695</v>
      </c>
      <c r="W5202" t="s">
        <v>4091</v>
      </c>
      <c r="X5202" t="str">
        <f>LEFT(Table7[[#This Row],[Month]],4)</f>
        <v>2024</v>
      </c>
      <c r="Y5202">
        <f>SIGN(Table7[[#This Row],[Internal Monthly Cost]])</f>
        <v>1</v>
      </c>
    </row>
    <row r="5203" spans="1:25" x14ac:dyDescent="0.2">
      <c r="A5203">
        <v>730</v>
      </c>
      <c r="B5203" t="s">
        <v>4089</v>
      </c>
      <c r="C5203" t="s">
        <v>4089</v>
      </c>
      <c r="D5203" t="s">
        <v>5</v>
      </c>
      <c r="E5203" t="s">
        <v>3381</v>
      </c>
      <c r="F5203" t="s">
        <v>652</v>
      </c>
      <c r="G5203" t="s">
        <v>3382</v>
      </c>
      <c r="H5203" t="s">
        <v>3383</v>
      </c>
      <c r="I5203" t="s">
        <v>3430</v>
      </c>
      <c r="J5203" t="s">
        <v>4</v>
      </c>
      <c r="K5203" t="s">
        <v>124</v>
      </c>
      <c r="M5203">
        <v>81</v>
      </c>
      <c r="X5203" t="str">
        <f>LEFT(Table7[[#This Row],[Month]],4)</f>
        <v>2024</v>
      </c>
      <c r="Y5203">
        <f>SIGN(Table7[[#This Row],[Internal Monthly Cost]])</f>
        <v>1</v>
      </c>
    </row>
    <row r="5204" spans="1:25" x14ac:dyDescent="0.2">
      <c r="A5204">
        <v>723</v>
      </c>
      <c r="B5204" t="s">
        <v>4089</v>
      </c>
      <c r="C5204" t="s">
        <v>4089</v>
      </c>
      <c r="D5204" t="s">
        <v>5</v>
      </c>
      <c r="E5204" t="s">
        <v>3297</v>
      </c>
      <c r="F5204" t="s">
        <v>652</v>
      </c>
      <c r="G5204" t="s">
        <v>3298</v>
      </c>
      <c r="H5204" t="s">
        <v>3299</v>
      </c>
      <c r="I5204" t="s">
        <v>3336</v>
      </c>
      <c r="J5204" t="s">
        <v>4</v>
      </c>
      <c r="K5204" t="s">
        <v>124</v>
      </c>
      <c r="M5204">
        <v>80</v>
      </c>
      <c r="X5204" t="str">
        <f>LEFT(Table7[[#This Row],[Month]],4)</f>
        <v>2024</v>
      </c>
      <c r="Y5204">
        <f>SIGN(Table7[[#This Row],[Internal Monthly Cost]])</f>
        <v>1</v>
      </c>
    </row>
    <row r="5205" spans="1:25" x14ac:dyDescent="0.2">
      <c r="A5205">
        <v>743</v>
      </c>
      <c r="B5205" t="s">
        <v>4089</v>
      </c>
      <c r="C5205" t="s">
        <v>4089</v>
      </c>
      <c r="D5205" t="s">
        <v>5</v>
      </c>
      <c r="E5205" t="s">
        <v>3522</v>
      </c>
      <c r="F5205" t="s">
        <v>3519</v>
      </c>
      <c r="H5205" t="s">
        <v>3520</v>
      </c>
      <c r="I5205" t="s">
        <v>3969</v>
      </c>
      <c r="J5205" t="s">
        <v>4</v>
      </c>
      <c r="K5205" t="s">
        <v>442</v>
      </c>
      <c r="M5205">
        <v>150</v>
      </c>
      <c r="N5205" t="s">
        <v>2928</v>
      </c>
      <c r="O5205" t="s">
        <v>2929</v>
      </c>
      <c r="P5205" t="s">
        <v>2896</v>
      </c>
      <c r="Q5205" t="s">
        <v>441</v>
      </c>
      <c r="R5205" t="s">
        <v>442</v>
      </c>
      <c r="S5205" t="s">
        <v>345</v>
      </c>
      <c r="T5205" t="s">
        <v>4040</v>
      </c>
      <c r="U5205" t="s">
        <v>343</v>
      </c>
      <c r="V5205" t="s">
        <v>2876</v>
      </c>
      <c r="X5205" t="str">
        <f>LEFT(Table7[[#This Row],[Month]],4)</f>
        <v>2024</v>
      </c>
      <c r="Y5205">
        <f>SIGN(Table7[[#This Row],[Internal Monthly Cost]])</f>
        <v>1</v>
      </c>
    </row>
    <row r="5206" spans="1:25" x14ac:dyDescent="0.2">
      <c r="A5206">
        <v>725</v>
      </c>
      <c r="B5206" t="s">
        <v>4089</v>
      </c>
      <c r="C5206" t="s">
        <v>4089</v>
      </c>
      <c r="D5206" t="s">
        <v>5</v>
      </c>
      <c r="E5206" t="s">
        <v>3302</v>
      </c>
      <c r="F5206" t="s">
        <v>652</v>
      </c>
      <c r="G5206" t="s">
        <v>3303</v>
      </c>
      <c r="H5206" t="s">
        <v>3299</v>
      </c>
      <c r="I5206" t="s">
        <v>3336</v>
      </c>
      <c r="J5206" t="s">
        <v>8</v>
      </c>
      <c r="K5206" t="s">
        <v>124</v>
      </c>
      <c r="M5206">
        <v>80</v>
      </c>
      <c r="N5206" t="s">
        <v>3304</v>
      </c>
      <c r="O5206" t="s">
        <v>3305</v>
      </c>
      <c r="P5206" t="s">
        <v>3306</v>
      </c>
      <c r="Q5206" t="s">
        <v>139</v>
      </c>
      <c r="R5206" t="s">
        <v>811</v>
      </c>
      <c r="S5206" t="s">
        <v>345</v>
      </c>
      <c r="T5206" t="s">
        <v>3975</v>
      </c>
      <c r="U5206" t="s">
        <v>343</v>
      </c>
      <c r="V5206" t="s">
        <v>3307</v>
      </c>
      <c r="X5206" t="str">
        <f>LEFT(Table7[[#This Row],[Month]],4)</f>
        <v>2024</v>
      </c>
      <c r="Y5206">
        <f>SIGN(Table7[[#This Row],[Internal Monthly Cost]])</f>
        <v>1</v>
      </c>
    </row>
    <row r="5207" spans="1:25" x14ac:dyDescent="0.2">
      <c r="A5207">
        <v>706</v>
      </c>
      <c r="B5207" t="s">
        <v>4089</v>
      </c>
      <c r="C5207" t="s">
        <v>4089</v>
      </c>
      <c r="D5207" t="s">
        <v>5</v>
      </c>
      <c r="E5207" t="s">
        <v>2994</v>
      </c>
      <c r="F5207" t="s">
        <v>652</v>
      </c>
      <c r="G5207" t="s">
        <v>2996</v>
      </c>
      <c r="H5207" t="s">
        <v>2980</v>
      </c>
      <c r="I5207" t="s">
        <v>3077</v>
      </c>
      <c r="J5207" t="s">
        <v>8</v>
      </c>
      <c r="K5207" t="s">
        <v>124</v>
      </c>
      <c r="M5207">
        <v>75</v>
      </c>
      <c r="N5207" t="s">
        <v>46</v>
      </c>
      <c r="O5207" t="s">
        <v>219</v>
      </c>
      <c r="P5207" t="s">
        <v>47</v>
      </c>
      <c r="Q5207" t="s">
        <v>139</v>
      </c>
      <c r="R5207" t="s">
        <v>811</v>
      </c>
      <c r="S5207" t="s">
        <v>345</v>
      </c>
      <c r="T5207" t="s">
        <v>3975</v>
      </c>
      <c r="U5207" t="s">
        <v>343</v>
      </c>
      <c r="V5207" t="s">
        <v>354</v>
      </c>
      <c r="X5207" t="str">
        <f>LEFT(Table7[[#This Row],[Month]],4)</f>
        <v>2024</v>
      </c>
      <c r="Y5207">
        <f>SIGN(Table7[[#This Row],[Internal Monthly Cost]])</f>
        <v>1</v>
      </c>
    </row>
    <row r="5208" spans="1:25" x14ac:dyDescent="0.2">
      <c r="A5208">
        <v>707</v>
      </c>
      <c r="B5208" t="s">
        <v>4089</v>
      </c>
      <c r="C5208" t="s">
        <v>4089</v>
      </c>
      <c r="D5208" t="s">
        <v>5</v>
      </c>
      <c r="E5208" t="s">
        <v>3000</v>
      </c>
      <c r="F5208" t="s">
        <v>652</v>
      </c>
      <c r="G5208" t="s">
        <v>3001</v>
      </c>
      <c r="H5208" t="s">
        <v>2980</v>
      </c>
      <c r="I5208" t="s">
        <v>3077</v>
      </c>
      <c r="J5208" t="s">
        <v>8</v>
      </c>
      <c r="K5208" t="s">
        <v>124</v>
      </c>
      <c r="M5208">
        <v>75</v>
      </c>
      <c r="N5208" t="s">
        <v>74</v>
      </c>
      <c r="O5208" t="s">
        <v>218</v>
      </c>
      <c r="P5208" t="s">
        <v>75</v>
      </c>
      <c r="Q5208" t="s">
        <v>139</v>
      </c>
      <c r="R5208" t="s">
        <v>811</v>
      </c>
      <c r="S5208" t="s">
        <v>345</v>
      </c>
      <c r="T5208" t="s">
        <v>3975</v>
      </c>
      <c r="U5208" t="s">
        <v>343</v>
      </c>
      <c r="V5208" t="s">
        <v>353</v>
      </c>
      <c r="X5208" t="str">
        <f>LEFT(Table7[[#This Row],[Month]],4)</f>
        <v>2024</v>
      </c>
      <c r="Y5208">
        <f>SIGN(Table7[[#This Row],[Internal Monthly Cost]])</f>
        <v>1</v>
      </c>
    </row>
    <row r="5209" spans="1:25" x14ac:dyDescent="0.2">
      <c r="A5209">
        <v>708</v>
      </c>
      <c r="B5209" t="s">
        <v>4089</v>
      </c>
      <c r="C5209" t="s">
        <v>4089</v>
      </c>
      <c r="D5209" t="s">
        <v>5</v>
      </c>
      <c r="E5209" t="s">
        <v>3005</v>
      </c>
      <c r="F5209" t="s">
        <v>652</v>
      </c>
      <c r="G5209" t="s">
        <v>3006</v>
      </c>
      <c r="H5209" t="s">
        <v>2980</v>
      </c>
      <c r="I5209" t="s">
        <v>3077</v>
      </c>
      <c r="J5209" t="s">
        <v>8</v>
      </c>
      <c r="K5209" t="s">
        <v>124</v>
      </c>
      <c r="M5209">
        <v>75</v>
      </c>
      <c r="N5209" t="s">
        <v>58</v>
      </c>
      <c r="O5209" t="s">
        <v>237</v>
      </c>
      <c r="P5209" t="s">
        <v>59</v>
      </c>
      <c r="Q5209" t="s">
        <v>139</v>
      </c>
      <c r="R5209" t="s">
        <v>811</v>
      </c>
      <c r="S5209" t="s">
        <v>345</v>
      </c>
      <c r="T5209" t="s">
        <v>3975</v>
      </c>
      <c r="U5209" t="s">
        <v>343</v>
      </c>
      <c r="V5209" t="s">
        <v>358</v>
      </c>
      <c r="X5209" t="str">
        <f>LEFT(Table7[[#This Row],[Month]],4)</f>
        <v>2024</v>
      </c>
      <c r="Y5209">
        <f>SIGN(Table7[[#This Row],[Internal Monthly Cost]])</f>
        <v>1</v>
      </c>
    </row>
    <row r="5210" spans="1:25" x14ac:dyDescent="0.2">
      <c r="A5210">
        <v>702</v>
      </c>
      <c r="B5210" t="s">
        <v>4089</v>
      </c>
      <c r="C5210" t="s">
        <v>4089</v>
      </c>
      <c r="D5210" t="s">
        <v>5</v>
      </c>
      <c r="E5210" t="s">
        <v>2948</v>
      </c>
      <c r="F5210" t="s">
        <v>652</v>
      </c>
      <c r="G5210" t="s">
        <v>2949</v>
      </c>
      <c r="H5210" t="s">
        <v>2950</v>
      </c>
      <c r="I5210" t="s">
        <v>3056</v>
      </c>
      <c r="J5210" t="s">
        <v>8</v>
      </c>
      <c r="K5210" t="s">
        <v>127</v>
      </c>
      <c r="M5210">
        <v>37</v>
      </c>
      <c r="N5210" t="s">
        <v>856</v>
      </c>
      <c r="O5210" t="s">
        <v>855</v>
      </c>
      <c r="P5210" t="s">
        <v>857</v>
      </c>
      <c r="Q5210" t="s">
        <v>140</v>
      </c>
      <c r="R5210" t="s">
        <v>811</v>
      </c>
      <c r="S5210" t="s">
        <v>360</v>
      </c>
      <c r="T5210" t="s">
        <v>3975</v>
      </c>
      <c r="U5210" t="s">
        <v>343</v>
      </c>
      <c r="V5210" t="s">
        <v>858</v>
      </c>
      <c r="X5210" t="str">
        <f>LEFT(Table7[[#This Row],[Month]],4)</f>
        <v>2024</v>
      </c>
      <c r="Y5210">
        <f>SIGN(Table7[[#This Row],[Internal Monthly Cost]])</f>
        <v>1</v>
      </c>
    </row>
    <row r="5211" spans="1:25" x14ac:dyDescent="0.2">
      <c r="A5211">
        <v>722</v>
      </c>
      <c r="B5211" t="s">
        <v>4089</v>
      </c>
      <c r="C5211" t="s">
        <v>4089</v>
      </c>
      <c r="D5211" t="s">
        <v>5</v>
      </c>
      <c r="E5211" t="s">
        <v>3277</v>
      </c>
      <c r="F5211" t="s">
        <v>652</v>
      </c>
      <c r="G5211" t="s">
        <v>3271</v>
      </c>
      <c r="H5211" t="s">
        <v>3295</v>
      </c>
      <c r="I5211" t="s">
        <v>3294</v>
      </c>
      <c r="J5211" t="s">
        <v>8</v>
      </c>
      <c r="K5211" t="s">
        <v>123</v>
      </c>
      <c r="M5211">
        <v>40</v>
      </c>
      <c r="N5211" t="s">
        <v>4092</v>
      </c>
      <c r="O5211" t="s">
        <v>4093</v>
      </c>
      <c r="P5211" t="s">
        <v>4094</v>
      </c>
      <c r="Q5211" t="s">
        <v>140</v>
      </c>
      <c r="R5211" t="s">
        <v>811</v>
      </c>
      <c r="S5211" t="s">
        <v>360</v>
      </c>
      <c r="T5211" t="s">
        <v>3975</v>
      </c>
      <c r="U5211" t="s">
        <v>343</v>
      </c>
      <c r="V5211" t="s">
        <v>4095</v>
      </c>
      <c r="X5211" t="str">
        <f>LEFT(Table7[[#This Row],[Month]],4)</f>
        <v>2024</v>
      </c>
      <c r="Y5211">
        <f>SIGN(Table7[[#This Row],[Internal Monthly Cost]])</f>
        <v>1</v>
      </c>
    </row>
    <row r="5212" spans="1:25" x14ac:dyDescent="0.2">
      <c r="A5212">
        <v>739</v>
      </c>
      <c r="B5212" t="s">
        <v>4089</v>
      </c>
      <c r="C5212" t="s">
        <v>4089</v>
      </c>
      <c r="D5212" t="s">
        <v>5</v>
      </c>
      <c r="E5212" t="s">
        <v>3439</v>
      </c>
      <c r="F5212" t="s">
        <v>652</v>
      </c>
      <c r="G5212" t="s">
        <v>3440</v>
      </c>
      <c r="H5212" t="s">
        <v>3441</v>
      </c>
      <c r="I5212" t="s">
        <v>3452</v>
      </c>
      <c r="J5212" t="s">
        <v>8</v>
      </c>
      <c r="K5212" t="s">
        <v>124</v>
      </c>
      <c r="M5212">
        <v>33</v>
      </c>
      <c r="N5212" t="s">
        <v>3188</v>
      </c>
      <c r="O5212" t="s">
        <v>3189</v>
      </c>
      <c r="P5212" t="s">
        <v>3190</v>
      </c>
      <c r="Q5212" t="s">
        <v>140</v>
      </c>
      <c r="R5212" t="s">
        <v>811</v>
      </c>
      <c r="S5212" t="s">
        <v>345</v>
      </c>
      <c r="T5212" t="s">
        <v>3975</v>
      </c>
      <c r="U5212" t="s">
        <v>343</v>
      </c>
      <c r="V5212" t="s">
        <v>3191</v>
      </c>
      <c r="X5212" t="str">
        <f>LEFT(Table7[[#This Row],[Month]],4)</f>
        <v>2024</v>
      </c>
      <c r="Y5212">
        <f>SIGN(Table7[[#This Row],[Internal Monthly Cost]])</f>
        <v>1</v>
      </c>
    </row>
    <row r="5213" spans="1:25" x14ac:dyDescent="0.2">
      <c r="A5213">
        <v>726</v>
      </c>
      <c r="B5213" t="s">
        <v>4089</v>
      </c>
      <c r="C5213" t="s">
        <v>4089</v>
      </c>
      <c r="D5213" t="s">
        <v>5</v>
      </c>
      <c r="E5213" t="s">
        <v>3308</v>
      </c>
      <c r="F5213" t="s">
        <v>652</v>
      </c>
      <c r="G5213" t="s">
        <v>3309</v>
      </c>
      <c r="H5213" t="s">
        <v>3299</v>
      </c>
      <c r="I5213" t="s">
        <v>3336</v>
      </c>
      <c r="J5213" t="s">
        <v>8</v>
      </c>
      <c r="K5213" t="s">
        <v>127</v>
      </c>
      <c r="M5213">
        <v>41</v>
      </c>
      <c r="N5213" t="s">
        <v>1164</v>
      </c>
      <c r="O5213" t="s">
        <v>1163</v>
      </c>
      <c r="P5213" t="s">
        <v>1165</v>
      </c>
      <c r="Q5213" t="s">
        <v>140</v>
      </c>
      <c r="R5213" t="s">
        <v>811</v>
      </c>
      <c r="S5213" t="s">
        <v>345</v>
      </c>
      <c r="T5213" t="s">
        <v>3975</v>
      </c>
      <c r="U5213" t="s">
        <v>343</v>
      </c>
      <c r="V5213" t="s">
        <v>1166</v>
      </c>
      <c r="X5213" t="str">
        <f>LEFT(Table7[[#This Row],[Month]],4)</f>
        <v>2024</v>
      </c>
      <c r="Y5213">
        <f>SIGN(Table7[[#This Row],[Internal Monthly Cost]])</f>
        <v>1</v>
      </c>
    </row>
    <row r="5214" spans="1:25" x14ac:dyDescent="0.2">
      <c r="A5214">
        <v>717</v>
      </c>
      <c r="B5214" t="s">
        <v>4114</v>
      </c>
      <c r="C5214" t="s">
        <v>4114</v>
      </c>
      <c r="D5214" t="s">
        <v>5</v>
      </c>
      <c r="E5214" t="s">
        <v>3161</v>
      </c>
      <c r="F5214" t="s">
        <v>652</v>
      </c>
      <c r="G5214" t="s">
        <v>3164</v>
      </c>
      <c r="H5214" t="s">
        <v>3165</v>
      </c>
      <c r="I5214" t="s">
        <v>3187</v>
      </c>
      <c r="J5214" t="s">
        <v>8</v>
      </c>
      <c r="K5214" t="s">
        <v>123</v>
      </c>
      <c r="M5214">
        <v>67</v>
      </c>
      <c r="N5214" t="s">
        <v>1064</v>
      </c>
      <c r="O5214" t="s">
        <v>1063</v>
      </c>
      <c r="P5214" t="s">
        <v>1065</v>
      </c>
      <c r="Q5214" t="s">
        <v>171</v>
      </c>
      <c r="R5214" t="s">
        <v>138</v>
      </c>
      <c r="S5214" t="s">
        <v>345</v>
      </c>
      <c r="T5214" t="s">
        <v>451</v>
      </c>
      <c r="U5214" t="s">
        <v>343</v>
      </c>
      <c r="V5214" t="s">
        <v>1066</v>
      </c>
      <c r="X5214" t="str">
        <f>LEFT(Table7[[#This Row],[Month]],4)</f>
        <v>2024</v>
      </c>
      <c r="Y5214">
        <f>SIGN(Table7[[#This Row],[Internal Monthly Cost]])</f>
        <v>1</v>
      </c>
    </row>
    <row r="5215" spans="1:25" x14ac:dyDescent="0.2">
      <c r="A5215">
        <v>519</v>
      </c>
      <c r="B5215" t="s">
        <v>4114</v>
      </c>
      <c r="C5215" t="s">
        <v>4114</v>
      </c>
      <c r="D5215" t="s">
        <v>5</v>
      </c>
      <c r="E5215" t="s">
        <v>2281</v>
      </c>
      <c r="F5215" t="s">
        <v>652</v>
      </c>
      <c r="G5215" t="s">
        <v>3893</v>
      </c>
      <c r="H5215" t="s">
        <v>3928</v>
      </c>
      <c r="J5215" t="s">
        <v>8</v>
      </c>
      <c r="K5215" t="s">
        <v>124</v>
      </c>
      <c r="M5215">
        <v>18</v>
      </c>
      <c r="N5215" t="s">
        <v>3758</v>
      </c>
      <c r="O5215" t="s">
        <v>3757</v>
      </c>
      <c r="P5215" t="s">
        <v>3759</v>
      </c>
      <c r="Q5215" t="s">
        <v>139</v>
      </c>
      <c r="R5215" t="s">
        <v>811</v>
      </c>
      <c r="S5215" t="s">
        <v>360</v>
      </c>
      <c r="T5215" t="s">
        <v>3975</v>
      </c>
      <c r="U5215" t="s">
        <v>343</v>
      </c>
      <c r="V5215" t="s">
        <v>3756</v>
      </c>
      <c r="X5215" t="str">
        <f>LEFT(Table7[[#This Row],[Month]],4)</f>
        <v>2024</v>
      </c>
      <c r="Y5215">
        <f>SIGN(Table7[[#This Row],[Internal Monthly Cost]])</f>
        <v>1</v>
      </c>
    </row>
    <row r="5216" spans="1:25" x14ac:dyDescent="0.2">
      <c r="A5216">
        <v>531</v>
      </c>
      <c r="B5216" t="s">
        <v>4114</v>
      </c>
      <c r="C5216" t="s">
        <v>4114</v>
      </c>
      <c r="D5216" t="s">
        <v>5</v>
      </c>
      <c r="E5216" t="s">
        <v>2355</v>
      </c>
      <c r="F5216" t="s">
        <v>652</v>
      </c>
      <c r="G5216" t="s">
        <v>3901</v>
      </c>
      <c r="H5216" t="s">
        <v>3917</v>
      </c>
      <c r="J5216" t="s">
        <v>8</v>
      </c>
      <c r="K5216" t="s">
        <v>124</v>
      </c>
      <c r="M5216">
        <v>18</v>
      </c>
      <c r="N5216" t="s">
        <v>3868</v>
      </c>
      <c r="O5216" t="s">
        <v>3867</v>
      </c>
      <c r="P5216" t="s">
        <v>3869</v>
      </c>
      <c r="Q5216" t="s">
        <v>139</v>
      </c>
      <c r="R5216" t="s">
        <v>811</v>
      </c>
      <c r="S5216" t="s">
        <v>360</v>
      </c>
      <c r="T5216" t="s">
        <v>3975</v>
      </c>
      <c r="U5216" t="s">
        <v>343</v>
      </c>
      <c r="V5216" t="s">
        <v>3870</v>
      </c>
      <c r="X5216" t="str">
        <f>LEFT(Table7[[#This Row],[Month]],4)</f>
        <v>2024</v>
      </c>
      <c r="Y5216">
        <f>SIGN(Table7[[#This Row],[Internal Monthly Cost]])</f>
        <v>1</v>
      </c>
    </row>
    <row r="5217" spans="1:25" x14ac:dyDescent="0.2">
      <c r="A5217">
        <v>520</v>
      </c>
      <c r="B5217" t="s">
        <v>4114</v>
      </c>
      <c r="C5217" t="s">
        <v>4114</v>
      </c>
      <c r="D5217" t="s">
        <v>5</v>
      </c>
      <c r="E5217" t="s">
        <v>2329</v>
      </c>
      <c r="F5217" t="s">
        <v>652</v>
      </c>
      <c r="G5217" t="s">
        <v>3894</v>
      </c>
      <c r="H5217" t="s">
        <v>3919</v>
      </c>
      <c r="J5217" t="s">
        <v>8</v>
      </c>
      <c r="K5217" t="s">
        <v>124</v>
      </c>
      <c r="M5217">
        <v>18</v>
      </c>
      <c r="N5217" t="s">
        <v>4004</v>
      </c>
      <c r="O5217" t="s">
        <v>4003</v>
      </c>
      <c r="P5217" t="s">
        <v>4005</v>
      </c>
      <c r="Q5217" t="s">
        <v>139</v>
      </c>
      <c r="R5217" t="s">
        <v>811</v>
      </c>
      <c r="S5217" t="s">
        <v>345</v>
      </c>
      <c r="T5217" t="s">
        <v>3975</v>
      </c>
      <c r="U5217" t="s">
        <v>343</v>
      </c>
      <c r="V5217" t="s">
        <v>4115</v>
      </c>
      <c r="X5217" t="str">
        <f>LEFT(Table7[[#This Row],[Month]],4)</f>
        <v>2024</v>
      </c>
      <c r="Y5217">
        <f>SIGN(Table7[[#This Row],[Internal Monthly Cost]])</f>
        <v>1</v>
      </c>
    </row>
    <row r="5218" spans="1:25" x14ac:dyDescent="0.2">
      <c r="A5218">
        <v>525</v>
      </c>
      <c r="B5218" t="s">
        <v>4114</v>
      </c>
      <c r="C5218" t="s">
        <v>4114</v>
      </c>
      <c r="D5218" t="s">
        <v>5</v>
      </c>
      <c r="E5218" t="s">
        <v>2302</v>
      </c>
      <c r="F5218" t="s">
        <v>652</v>
      </c>
      <c r="G5218" t="s">
        <v>3896</v>
      </c>
      <c r="H5218" t="s">
        <v>3919</v>
      </c>
      <c r="J5218" t="s">
        <v>8</v>
      </c>
      <c r="K5218" t="s">
        <v>124</v>
      </c>
      <c r="M5218">
        <v>18</v>
      </c>
      <c r="N5218" t="s">
        <v>117</v>
      </c>
      <c r="O5218" t="s">
        <v>246</v>
      </c>
      <c r="P5218" t="s">
        <v>118</v>
      </c>
      <c r="Q5218" t="s">
        <v>139</v>
      </c>
      <c r="R5218" t="s">
        <v>811</v>
      </c>
      <c r="S5218" t="s">
        <v>345</v>
      </c>
      <c r="T5218" t="s">
        <v>3975</v>
      </c>
      <c r="U5218" t="s">
        <v>343</v>
      </c>
      <c r="V5218" t="s">
        <v>385</v>
      </c>
      <c r="X5218" t="str">
        <f>LEFT(Table7[[#This Row],[Month]],4)</f>
        <v>2024</v>
      </c>
      <c r="Y5218">
        <f>SIGN(Table7[[#This Row],[Internal Monthly Cost]])</f>
        <v>1</v>
      </c>
    </row>
    <row r="5219" spans="1:25" x14ac:dyDescent="0.2">
      <c r="A5219">
        <v>521</v>
      </c>
      <c r="B5219" t="s">
        <v>4114</v>
      </c>
      <c r="C5219" t="s">
        <v>4114</v>
      </c>
      <c r="D5219" t="s">
        <v>5</v>
      </c>
      <c r="E5219" t="s">
        <v>1999</v>
      </c>
      <c r="F5219" t="s">
        <v>652</v>
      </c>
      <c r="G5219" t="s">
        <v>3897</v>
      </c>
      <c r="H5219" t="s">
        <v>3919</v>
      </c>
      <c r="J5219" t="s">
        <v>8</v>
      </c>
      <c r="K5219" t="s">
        <v>124</v>
      </c>
      <c r="M5219">
        <v>18</v>
      </c>
      <c r="N5219" t="s">
        <v>66</v>
      </c>
      <c r="O5219" t="s">
        <v>229</v>
      </c>
      <c r="P5219" t="s">
        <v>67</v>
      </c>
      <c r="Q5219" t="s">
        <v>139</v>
      </c>
      <c r="R5219" t="s">
        <v>811</v>
      </c>
      <c r="S5219" t="s">
        <v>360</v>
      </c>
      <c r="T5219" t="s">
        <v>3975</v>
      </c>
      <c r="U5219" t="s">
        <v>361</v>
      </c>
      <c r="V5219" t="s">
        <v>3344</v>
      </c>
      <c r="W5219" t="s">
        <v>4116</v>
      </c>
      <c r="X5219" t="str">
        <f>LEFT(Table7[[#This Row],[Month]],4)</f>
        <v>2024</v>
      </c>
      <c r="Y5219">
        <f>SIGN(Table7[[#This Row],[Internal Monthly Cost]])</f>
        <v>1</v>
      </c>
    </row>
    <row r="5220" spans="1:25" x14ac:dyDescent="0.2">
      <c r="A5220">
        <v>524</v>
      </c>
      <c r="B5220" t="s">
        <v>4114</v>
      </c>
      <c r="C5220" t="s">
        <v>4114</v>
      </c>
      <c r="D5220" t="s">
        <v>5</v>
      </c>
      <c r="E5220" t="s">
        <v>2295</v>
      </c>
      <c r="F5220" t="s">
        <v>652</v>
      </c>
      <c r="G5220" t="s">
        <v>3895</v>
      </c>
      <c r="H5220" t="s">
        <v>3919</v>
      </c>
      <c r="J5220" t="s">
        <v>8</v>
      </c>
      <c r="K5220" t="s">
        <v>124</v>
      </c>
      <c r="M5220">
        <v>18</v>
      </c>
      <c r="N5220" t="s">
        <v>113</v>
      </c>
      <c r="O5220" t="s">
        <v>245</v>
      </c>
      <c r="P5220" t="s">
        <v>114</v>
      </c>
      <c r="Q5220" t="s">
        <v>139</v>
      </c>
      <c r="R5220" t="s">
        <v>811</v>
      </c>
      <c r="S5220" t="s">
        <v>345</v>
      </c>
      <c r="T5220" t="s">
        <v>3975</v>
      </c>
      <c r="U5220" t="s">
        <v>361</v>
      </c>
      <c r="V5220" t="s">
        <v>385</v>
      </c>
      <c r="W5220" t="s">
        <v>4090</v>
      </c>
      <c r="X5220" t="str">
        <f>LEFT(Table7[[#This Row],[Month]],4)</f>
        <v>2024</v>
      </c>
      <c r="Y5220">
        <f>SIGN(Table7[[#This Row],[Internal Monthly Cost]])</f>
        <v>1</v>
      </c>
    </row>
    <row r="5221" spans="1:25" x14ac:dyDescent="0.2">
      <c r="A5221">
        <v>533</v>
      </c>
      <c r="B5221" t="s">
        <v>4114</v>
      </c>
      <c r="C5221" t="s">
        <v>4114</v>
      </c>
      <c r="D5221" t="s">
        <v>5</v>
      </c>
      <c r="E5221" t="s">
        <v>2352</v>
      </c>
      <c r="F5221" t="s">
        <v>652</v>
      </c>
      <c r="G5221" t="s">
        <v>3902</v>
      </c>
      <c r="H5221" t="s">
        <v>3917</v>
      </c>
      <c r="J5221" t="s">
        <v>8</v>
      </c>
      <c r="K5221" t="s">
        <v>124</v>
      </c>
      <c r="M5221">
        <v>18</v>
      </c>
      <c r="N5221" t="s">
        <v>150</v>
      </c>
      <c r="O5221" t="s">
        <v>249</v>
      </c>
      <c r="P5221" t="s">
        <v>151</v>
      </c>
      <c r="Q5221" t="s">
        <v>139</v>
      </c>
      <c r="R5221" t="s">
        <v>811</v>
      </c>
      <c r="S5221" t="s">
        <v>345</v>
      </c>
      <c r="T5221" t="s">
        <v>3975</v>
      </c>
      <c r="U5221" t="s">
        <v>343</v>
      </c>
      <c r="V5221" t="s">
        <v>391</v>
      </c>
      <c r="X5221" t="str">
        <f>LEFT(Table7[[#This Row],[Month]],4)</f>
        <v>2024</v>
      </c>
      <c r="Y5221">
        <f>SIGN(Table7[[#This Row],[Internal Monthly Cost]])</f>
        <v>1</v>
      </c>
    </row>
    <row r="5222" spans="1:25" x14ac:dyDescent="0.2">
      <c r="A5222">
        <v>529</v>
      </c>
      <c r="B5222" t="s">
        <v>4114</v>
      </c>
      <c r="C5222" t="s">
        <v>4114</v>
      </c>
      <c r="D5222" t="s">
        <v>5</v>
      </c>
      <c r="E5222" t="s">
        <v>2338</v>
      </c>
      <c r="F5222" t="s">
        <v>652</v>
      </c>
      <c r="G5222" t="s">
        <v>3900</v>
      </c>
      <c r="H5222" t="s">
        <v>3926</v>
      </c>
      <c r="J5222" t="s">
        <v>8</v>
      </c>
      <c r="K5222" t="s">
        <v>124</v>
      </c>
      <c r="M5222">
        <v>18</v>
      </c>
      <c r="N5222" t="s">
        <v>136</v>
      </c>
      <c r="O5222" t="s">
        <v>247</v>
      </c>
      <c r="P5222" t="s">
        <v>137</v>
      </c>
      <c r="Q5222" t="s">
        <v>139</v>
      </c>
      <c r="R5222" t="s">
        <v>811</v>
      </c>
      <c r="S5222" t="s">
        <v>345</v>
      </c>
      <c r="T5222" t="s">
        <v>3975</v>
      </c>
      <c r="U5222" t="s">
        <v>343</v>
      </c>
      <c r="V5222" t="s">
        <v>389</v>
      </c>
      <c r="X5222" t="str">
        <f>LEFT(Table7[[#This Row],[Month]],4)</f>
        <v>2024</v>
      </c>
      <c r="Y5222">
        <f>SIGN(Table7[[#This Row],[Internal Monthly Cost]])</f>
        <v>1</v>
      </c>
    </row>
    <row r="5223" spans="1:25" x14ac:dyDescent="0.2">
      <c r="A5223">
        <v>539</v>
      </c>
      <c r="B5223" t="s">
        <v>4114</v>
      </c>
      <c r="C5223" t="s">
        <v>4114</v>
      </c>
      <c r="D5223" t="s">
        <v>5</v>
      </c>
      <c r="E5223" t="s">
        <v>2415</v>
      </c>
      <c r="F5223" t="s">
        <v>652</v>
      </c>
      <c r="G5223" t="s">
        <v>3906</v>
      </c>
      <c r="H5223" t="s">
        <v>3917</v>
      </c>
      <c r="J5223" t="s">
        <v>8</v>
      </c>
      <c r="K5223" t="s">
        <v>124</v>
      </c>
      <c r="M5223">
        <v>18</v>
      </c>
      <c r="N5223" t="s">
        <v>2781</v>
      </c>
      <c r="O5223" t="s">
        <v>2780</v>
      </c>
      <c r="P5223" t="s">
        <v>2782</v>
      </c>
      <c r="Q5223" t="s">
        <v>139</v>
      </c>
      <c r="R5223" t="s">
        <v>811</v>
      </c>
      <c r="S5223" t="s">
        <v>345</v>
      </c>
      <c r="T5223" t="s">
        <v>3975</v>
      </c>
      <c r="U5223" t="s">
        <v>343</v>
      </c>
      <c r="V5223" t="s">
        <v>344</v>
      </c>
      <c r="W5223" t="s">
        <v>4121</v>
      </c>
      <c r="X5223" t="str">
        <f>LEFT(Table7[[#This Row],[Month]],4)</f>
        <v>2024</v>
      </c>
      <c r="Y5223">
        <f>SIGN(Table7[[#This Row],[Internal Monthly Cost]])</f>
        <v>1</v>
      </c>
    </row>
    <row r="5224" spans="1:25" x14ac:dyDescent="0.2">
      <c r="A5224">
        <v>536</v>
      </c>
      <c r="B5224" t="s">
        <v>4114</v>
      </c>
      <c r="C5224" t="s">
        <v>4114</v>
      </c>
      <c r="D5224" t="s">
        <v>5</v>
      </c>
      <c r="E5224" t="s">
        <v>2377</v>
      </c>
      <c r="F5224" t="s">
        <v>652</v>
      </c>
      <c r="G5224" t="s">
        <v>3904</v>
      </c>
      <c r="H5224" t="s">
        <v>3917</v>
      </c>
      <c r="J5224" t="s">
        <v>8</v>
      </c>
      <c r="K5224" t="s">
        <v>124</v>
      </c>
      <c r="M5224">
        <v>18</v>
      </c>
      <c r="N5224" t="s">
        <v>3966</v>
      </c>
      <c r="O5224" t="s">
        <v>3965</v>
      </c>
      <c r="P5224" t="s">
        <v>3967</v>
      </c>
      <c r="Q5224" t="s">
        <v>139</v>
      </c>
      <c r="R5224" t="s">
        <v>811</v>
      </c>
      <c r="S5224" t="s">
        <v>345</v>
      </c>
      <c r="T5224" t="s">
        <v>3975</v>
      </c>
      <c r="U5224" t="s">
        <v>361</v>
      </c>
      <c r="V5224" t="s">
        <v>3968</v>
      </c>
      <c r="W5224" t="s">
        <v>4115</v>
      </c>
      <c r="X5224" t="str">
        <f>LEFT(Table7[[#This Row],[Month]],4)</f>
        <v>2024</v>
      </c>
      <c r="Y5224">
        <f>SIGN(Table7[[#This Row],[Internal Monthly Cost]])</f>
        <v>1</v>
      </c>
    </row>
    <row r="5225" spans="1:25" x14ac:dyDescent="0.2">
      <c r="A5225">
        <v>537</v>
      </c>
      <c r="B5225" t="s">
        <v>4114</v>
      </c>
      <c r="C5225" t="s">
        <v>4114</v>
      </c>
      <c r="D5225" t="s">
        <v>5</v>
      </c>
      <c r="E5225" t="s">
        <v>2380</v>
      </c>
      <c r="F5225" t="s">
        <v>652</v>
      </c>
      <c r="G5225" t="s">
        <v>3905</v>
      </c>
      <c r="H5225" t="s">
        <v>3917</v>
      </c>
      <c r="J5225" t="s">
        <v>8</v>
      </c>
      <c r="K5225" t="s">
        <v>124</v>
      </c>
      <c r="M5225">
        <v>18</v>
      </c>
      <c r="N5225" t="s">
        <v>4117</v>
      </c>
      <c r="O5225" t="s">
        <v>4118</v>
      </c>
      <c r="P5225" t="s">
        <v>4119</v>
      </c>
      <c r="Q5225" t="s">
        <v>142</v>
      </c>
      <c r="R5225" t="s">
        <v>141</v>
      </c>
      <c r="S5225" t="s">
        <v>345</v>
      </c>
      <c r="T5225" t="s">
        <v>3985</v>
      </c>
      <c r="U5225" t="s">
        <v>343</v>
      </c>
      <c r="V5225" t="s">
        <v>4120</v>
      </c>
      <c r="X5225" t="str">
        <f>LEFT(Table7[[#This Row],[Month]],4)</f>
        <v>2024</v>
      </c>
      <c r="Y5225">
        <f>SIGN(Table7[[#This Row],[Internal Monthly Cost]])</f>
        <v>1</v>
      </c>
    </row>
    <row r="5226" spans="1:25" x14ac:dyDescent="0.2">
      <c r="A5226">
        <v>541</v>
      </c>
      <c r="B5226" t="s">
        <v>4114</v>
      </c>
      <c r="C5226" t="s">
        <v>4114</v>
      </c>
      <c r="D5226" t="s">
        <v>5</v>
      </c>
      <c r="E5226" t="s">
        <v>1619</v>
      </c>
      <c r="F5226" t="s">
        <v>652</v>
      </c>
      <c r="G5226" t="s">
        <v>3923</v>
      </c>
      <c r="H5226" t="s">
        <v>3924</v>
      </c>
      <c r="J5226" t="s">
        <v>8</v>
      </c>
      <c r="K5226" t="s">
        <v>124</v>
      </c>
      <c r="M5226">
        <v>18</v>
      </c>
      <c r="N5226" t="s">
        <v>42</v>
      </c>
      <c r="O5226" t="s">
        <v>239</v>
      </c>
      <c r="P5226" t="s">
        <v>43</v>
      </c>
      <c r="Q5226" t="s">
        <v>139</v>
      </c>
      <c r="R5226" t="s">
        <v>811</v>
      </c>
      <c r="S5226" t="s">
        <v>345</v>
      </c>
      <c r="T5226" t="s">
        <v>3975</v>
      </c>
      <c r="U5226" t="s">
        <v>343</v>
      </c>
      <c r="V5226" t="s">
        <v>378</v>
      </c>
      <c r="X5226" t="str">
        <f>LEFT(Table7[[#This Row],[Month]],4)</f>
        <v>2024</v>
      </c>
      <c r="Y5226">
        <f>SIGN(Table7[[#This Row],[Internal Monthly Cost]])</f>
        <v>1</v>
      </c>
    </row>
    <row r="5227" spans="1:25" x14ac:dyDescent="0.2">
      <c r="A5227">
        <v>663</v>
      </c>
      <c r="B5227" t="s">
        <v>4114</v>
      </c>
      <c r="C5227" t="s">
        <v>4114</v>
      </c>
      <c r="D5227" t="s">
        <v>5</v>
      </c>
      <c r="E5227" t="s">
        <v>2797</v>
      </c>
      <c r="F5227" t="s">
        <v>652</v>
      </c>
      <c r="G5227" t="s">
        <v>2798</v>
      </c>
      <c r="H5227" t="s">
        <v>2799</v>
      </c>
      <c r="I5227" t="s">
        <v>2902</v>
      </c>
      <c r="J5227" t="s">
        <v>8</v>
      </c>
      <c r="K5227" t="s">
        <v>124</v>
      </c>
      <c r="M5227">
        <v>72</v>
      </c>
      <c r="N5227" t="s">
        <v>325</v>
      </c>
      <c r="O5227" t="s">
        <v>326</v>
      </c>
      <c r="P5227" t="s">
        <v>327</v>
      </c>
      <c r="Q5227" t="s">
        <v>139</v>
      </c>
      <c r="R5227" t="s">
        <v>811</v>
      </c>
      <c r="S5227" t="s">
        <v>345</v>
      </c>
      <c r="T5227" t="s">
        <v>3975</v>
      </c>
      <c r="U5227" t="s">
        <v>343</v>
      </c>
      <c r="V5227" t="s">
        <v>344</v>
      </c>
      <c r="X5227" t="str">
        <f>LEFT(Table7[[#This Row],[Month]],4)</f>
        <v>2024</v>
      </c>
      <c r="Y5227">
        <f>SIGN(Table7[[#This Row],[Internal Monthly Cost]])</f>
        <v>1</v>
      </c>
    </row>
    <row r="5228" spans="1:25" x14ac:dyDescent="0.2">
      <c r="A5228">
        <v>661</v>
      </c>
      <c r="B5228" t="s">
        <v>4114</v>
      </c>
      <c r="C5228" t="s">
        <v>4114</v>
      </c>
      <c r="D5228" t="s">
        <v>5</v>
      </c>
      <c r="E5228" t="s">
        <v>1403</v>
      </c>
      <c r="F5228" t="s">
        <v>652</v>
      </c>
      <c r="G5228" t="s">
        <v>1404</v>
      </c>
      <c r="H5228" t="s">
        <v>1405</v>
      </c>
      <c r="I5228" t="s">
        <v>2902</v>
      </c>
      <c r="J5228" t="s">
        <v>8</v>
      </c>
      <c r="K5228" t="s">
        <v>124</v>
      </c>
      <c r="M5228">
        <v>72</v>
      </c>
      <c r="N5228" t="s">
        <v>3761</v>
      </c>
      <c r="O5228" t="s">
        <v>3760</v>
      </c>
      <c r="P5228" t="s">
        <v>3762</v>
      </c>
      <c r="Q5228" t="s">
        <v>139</v>
      </c>
      <c r="R5228" t="s">
        <v>811</v>
      </c>
      <c r="S5228" t="s">
        <v>345</v>
      </c>
      <c r="T5228" t="s">
        <v>3975</v>
      </c>
      <c r="U5228" t="s">
        <v>343</v>
      </c>
      <c r="V5228" t="s">
        <v>3763</v>
      </c>
      <c r="X5228" t="str">
        <f>LEFT(Table7[[#This Row],[Month]],4)</f>
        <v>2024</v>
      </c>
      <c r="Y5228">
        <f>SIGN(Table7[[#This Row],[Internal Monthly Cost]])</f>
        <v>1</v>
      </c>
    </row>
    <row r="5229" spans="1:25" x14ac:dyDescent="0.2">
      <c r="A5229">
        <v>667</v>
      </c>
      <c r="B5229" t="s">
        <v>4114</v>
      </c>
      <c r="C5229" t="s">
        <v>4114</v>
      </c>
      <c r="D5229" t="s">
        <v>5</v>
      </c>
      <c r="E5229" t="s">
        <v>797</v>
      </c>
      <c r="F5229" t="s">
        <v>652</v>
      </c>
      <c r="G5229" t="s">
        <v>800</v>
      </c>
      <c r="H5229" t="s">
        <v>801</v>
      </c>
      <c r="I5229" t="s">
        <v>2903</v>
      </c>
      <c r="J5229" t="s">
        <v>8</v>
      </c>
      <c r="K5229" t="s">
        <v>123</v>
      </c>
      <c r="M5229">
        <v>50</v>
      </c>
      <c r="N5229" t="s">
        <v>334</v>
      </c>
      <c r="O5229" t="s">
        <v>335</v>
      </c>
      <c r="P5229" t="s">
        <v>336</v>
      </c>
      <c r="Q5229" t="s">
        <v>171</v>
      </c>
      <c r="R5229" t="s">
        <v>138</v>
      </c>
      <c r="S5229" t="s">
        <v>345</v>
      </c>
      <c r="T5229" t="s">
        <v>2923</v>
      </c>
      <c r="U5229" t="s">
        <v>343</v>
      </c>
      <c r="V5229" t="s">
        <v>415</v>
      </c>
      <c r="X5229" t="str">
        <f>LEFT(Table7[[#This Row],[Month]],4)</f>
        <v>2024</v>
      </c>
      <c r="Y5229">
        <f>SIGN(Table7[[#This Row],[Internal Monthly Cost]])</f>
        <v>1</v>
      </c>
    </row>
    <row r="5230" spans="1:25" x14ac:dyDescent="0.2">
      <c r="A5230">
        <v>675</v>
      </c>
      <c r="B5230" t="s">
        <v>4114</v>
      </c>
      <c r="C5230" t="s">
        <v>4114</v>
      </c>
      <c r="D5230" t="s">
        <v>5</v>
      </c>
      <c r="E5230" t="s">
        <v>1633</v>
      </c>
      <c r="F5230" t="s">
        <v>652</v>
      </c>
      <c r="G5230" t="s">
        <v>1634</v>
      </c>
      <c r="H5230" t="s">
        <v>1635</v>
      </c>
      <c r="I5230" t="s">
        <v>2905</v>
      </c>
      <c r="J5230" t="s">
        <v>8</v>
      </c>
      <c r="K5230" t="s">
        <v>123</v>
      </c>
      <c r="M5230">
        <v>44</v>
      </c>
      <c r="N5230" t="s">
        <v>448</v>
      </c>
      <c r="O5230" t="s">
        <v>449</v>
      </c>
      <c r="P5230" t="s">
        <v>450</v>
      </c>
      <c r="Q5230" t="s">
        <v>171</v>
      </c>
      <c r="R5230" t="s">
        <v>138</v>
      </c>
      <c r="S5230" t="s">
        <v>345</v>
      </c>
      <c r="T5230" t="s">
        <v>451</v>
      </c>
      <c r="U5230" t="s">
        <v>343</v>
      </c>
      <c r="V5230" t="s">
        <v>452</v>
      </c>
      <c r="X5230" t="str">
        <f>LEFT(Table7[[#This Row],[Month]],4)</f>
        <v>2024</v>
      </c>
      <c r="Y5230">
        <f>SIGN(Table7[[#This Row],[Internal Monthly Cost]])</f>
        <v>1</v>
      </c>
    </row>
    <row r="5231" spans="1:25" x14ac:dyDescent="0.2">
      <c r="A5231">
        <v>684</v>
      </c>
      <c r="B5231" t="s">
        <v>4114</v>
      </c>
      <c r="C5231" t="s">
        <v>4114</v>
      </c>
      <c r="D5231" t="s">
        <v>5</v>
      </c>
      <c r="E5231" t="s">
        <v>2891</v>
      </c>
      <c r="F5231" t="s">
        <v>652</v>
      </c>
      <c r="G5231" t="s">
        <v>2892</v>
      </c>
      <c r="H5231" t="s">
        <v>2893</v>
      </c>
      <c r="I5231" t="s">
        <v>2906</v>
      </c>
      <c r="J5231" t="s">
        <v>8</v>
      </c>
      <c r="K5231" t="s">
        <v>124</v>
      </c>
      <c r="M5231">
        <v>37</v>
      </c>
      <c r="N5231" t="s">
        <v>2873</v>
      </c>
      <c r="O5231" t="s">
        <v>2874</v>
      </c>
      <c r="P5231" t="s">
        <v>2875</v>
      </c>
      <c r="Q5231" t="s">
        <v>139</v>
      </c>
      <c r="R5231" t="s">
        <v>811</v>
      </c>
      <c r="S5231" t="s">
        <v>345</v>
      </c>
      <c r="T5231" t="s">
        <v>3975</v>
      </c>
      <c r="U5231" t="s">
        <v>343</v>
      </c>
      <c r="V5231" t="s">
        <v>2876</v>
      </c>
      <c r="X5231" t="str">
        <f>LEFT(Table7[[#This Row],[Month]],4)</f>
        <v>2024</v>
      </c>
      <c r="Y5231">
        <f>SIGN(Table7[[#This Row],[Internal Monthly Cost]])</f>
        <v>1</v>
      </c>
    </row>
    <row r="5232" spans="1:25" x14ac:dyDescent="0.2">
      <c r="A5232">
        <v>716</v>
      </c>
      <c r="B5232" t="s">
        <v>4114</v>
      </c>
      <c r="C5232" t="s">
        <v>4114</v>
      </c>
      <c r="D5232" t="s">
        <v>5</v>
      </c>
      <c r="E5232" t="s">
        <v>3175</v>
      </c>
      <c r="F5232" t="s">
        <v>652</v>
      </c>
      <c r="G5232" t="s">
        <v>3176</v>
      </c>
      <c r="H5232" t="s">
        <v>3156</v>
      </c>
      <c r="I5232" t="s">
        <v>3175</v>
      </c>
      <c r="J5232" t="s">
        <v>8</v>
      </c>
      <c r="K5232" t="s">
        <v>123</v>
      </c>
      <c r="M5232">
        <v>44</v>
      </c>
      <c r="N5232" t="s">
        <v>3179</v>
      </c>
      <c r="O5232" t="s">
        <v>3178</v>
      </c>
      <c r="P5232" t="s">
        <v>3180</v>
      </c>
      <c r="Q5232" t="s">
        <v>171</v>
      </c>
      <c r="R5232" t="s">
        <v>811</v>
      </c>
      <c r="S5232" t="s">
        <v>345</v>
      </c>
      <c r="T5232" t="s">
        <v>3987</v>
      </c>
      <c r="U5232" t="s">
        <v>343</v>
      </c>
      <c r="V5232" t="s">
        <v>3096</v>
      </c>
      <c r="X5232" t="str">
        <f>LEFT(Table7[[#This Row],[Month]],4)</f>
        <v>2024</v>
      </c>
      <c r="Y5232">
        <f>SIGN(Table7[[#This Row],[Internal Monthly Cost]])</f>
        <v>1</v>
      </c>
    </row>
    <row r="5233" spans="1:25" x14ac:dyDescent="0.2">
      <c r="A5233">
        <v>711</v>
      </c>
      <c r="B5233" t="s">
        <v>4114</v>
      </c>
      <c r="C5233" t="s">
        <v>4114</v>
      </c>
      <c r="D5233" t="s">
        <v>5</v>
      </c>
      <c r="E5233" t="s">
        <v>3100</v>
      </c>
      <c r="F5233" t="s">
        <v>652</v>
      </c>
      <c r="G5233" t="s">
        <v>3101</v>
      </c>
      <c r="H5233" t="s">
        <v>3102</v>
      </c>
      <c r="I5233" t="s">
        <v>3077</v>
      </c>
      <c r="J5233" t="s">
        <v>8</v>
      </c>
      <c r="K5233" t="s">
        <v>3074</v>
      </c>
      <c r="M5233">
        <v>47</v>
      </c>
      <c r="N5233" t="s">
        <v>3103</v>
      </c>
      <c r="O5233" t="s">
        <v>3104</v>
      </c>
      <c r="P5233" t="s">
        <v>3150</v>
      </c>
      <c r="Q5233" t="s">
        <v>3106</v>
      </c>
      <c r="R5233" t="s">
        <v>3074</v>
      </c>
      <c r="S5233" t="s">
        <v>345</v>
      </c>
      <c r="T5233" t="s">
        <v>3075</v>
      </c>
      <c r="U5233" t="s">
        <v>343</v>
      </c>
      <c r="V5233" t="s">
        <v>3096</v>
      </c>
      <c r="X5233" t="str">
        <f>LEFT(Table7[[#This Row],[Month]],4)</f>
        <v>2024</v>
      </c>
      <c r="Y5233">
        <f>SIGN(Table7[[#This Row],[Internal Monthly Cost]])</f>
        <v>1</v>
      </c>
    </row>
    <row r="5234" spans="1:25" x14ac:dyDescent="0.2">
      <c r="A5234">
        <v>534</v>
      </c>
      <c r="B5234" t="s">
        <v>4114</v>
      </c>
      <c r="C5234" t="s">
        <v>4114</v>
      </c>
      <c r="D5234" t="s">
        <v>5</v>
      </c>
      <c r="E5234" t="s">
        <v>2326</v>
      </c>
      <c r="F5234" t="s">
        <v>652</v>
      </c>
      <c r="G5234" t="s">
        <v>3903</v>
      </c>
      <c r="H5234" t="s">
        <v>3917</v>
      </c>
      <c r="J5234" t="s">
        <v>8</v>
      </c>
      <c r="K5234" t="s">
        <v>124</v>
      </c>
      <c r="M5234">
        <v>18</v>
      </c>
      <c r="N5234" t="s">
        <v>4000</v>
      </c>
      <c r="O5234" t="s">
        <v>3999</v>
      </c>
      <c r="P5234" t="s">
        <v>4001</v>
      </c>
      <c r="Q5234" t="s">
        <v>139</v>
      </c>
      <c r="R5234" t="s">
        <v>811</v>
      </c>
      <c r="S5234" t="s">
        <v>345</v>
      </c>
      <c r="T5234" t="s">
        <v>3975</v>
      </c>
      <c r="U5234" t="s">
        <v>343</v>
      </c>
      <c r="V5234" t="s">
        <v>4115</v>
      </c>
      <c r="X5234" t="str">
        <f>LEFT(Table7[[#This Row],[Month]],4)</f>
        <v>2024</v>
      </c>
      <c r="Y5234">
        <f>SIGN(Table7[[#This Row],[Internal Monthly Cost]])</f>
        <v>1</v>
      </c>
    </row>
    <row r="5235" spans="1:25" x14ac:dyDescent="0.2">
      <c r="A5235">
        <v>517</v>
      </c>
      <c r="B5235" t="s">
        <v>4114</v>
      </c>
      <c r="C5235" t="s">
        <v>4114</v>
      </c>
      <c r="D5235" t="s">
        <v>5</v>
      </c>
      <c r="E5235" t="s">
        <v>760</v>
      </c>
      <c r="F5235" t="s">
        <v>652</v>
      </c>
      <c r="G5235" t="s">
        <v>3892</v>
      </c>
      <c r="H5235" t="s">
        <v>3921</v>
      </c>
      <c r="J5235" t="s">
        <v>8</v>
      </c>
      <c r="K5235" t="s">
        <v>123</v>
      </c>
      <c r="M5235">
        <v>21</v>
      </c>
      <c r="N5235" t="s">
        <v>10</v>
      </c>
      <c r="O5235" t="s">
        <v>205</v>
      </c>
      <c r="P5235" t="s">
        <v>11</v>
      </c>
      <c r="Q5235" t="s">
        <v>171</v>
      </c>
      <c r="R5235" t="s">
        <v>811</v>
      </c>
      <c r="S5235" t="s">
        <v>345</v>
      </c>
      <c r="T5235" t="s">
        <v>3971</v>
      </c>
      <c r="U5235" t="s">
        <v>343</v>
      </c>
      <c r="V5235" t="s">
        <v>383</v>
      </c>
      <c r="X5235" t="str">
        <f>LEFT(Table7[[#This Row],[Month]],4)</f>
        <v>2024</v>
      </c>
      <c r="Y5235">
        <f>SIGN(Table7[[#This Row],[Internal Monthly Cost]])</f>
        <v>1</v>
      </c>
    </row>
    <row r="5236" spans="1:25" x14ac:dyDescent="0.2">
      <c r="A5236">
        <v>515</v>
      </c>
      <c r="B5236" t="s">
        <v>4114</v>
      </c>
      <c r="C5236" t="s">
        <v>4114</v>
      </c>
      <c r="D5236" t="s">
        <v>5</v>
      </c>
      <c r="E5236" t="s">
        <v>2212</v>
      </c>
      <c r="F5236" t="s">
        <v>652</v>
      </c>
      <c r="G5236" t="s">
        <v>3891</v>
      </c>
      <c r="H5236" t="s">
        <v>3921</v>
      </c>
      <c r="J5236" t="s">
        <v>8</v>
      </c>
      <c r="K5236" t="s">
        <v>124</v>
      </c>
      <c r="M5236">
        <v>17</v>
      </c>
      <c r="N5236" t="s">
        <v>104</v>
      </c>
      <c r="O5236" t="s">
        <v>243</v>
      </c>
      <c r="P5236" t="s">
        <v>105</v>
      </c>
      <c r="Q5236" t="s">
        <v>139</v>
      </c>
      <c r="R5236" t="s">
        <v>811</v>
      </c>
      <c r="S5236" t="s">
        <v>345</v>
      </c>
      <c r="T5236" t="s">
        <v>3975</v>
      </c>
      <c r="U5236" t="s">
        <v>343</v>
      </c>
      <c r="V5236" t="s">
        <v>373</v>
      </c>
      <c r="X5236" t="str">
        <f>LEFT(Table7[[#This Row],[Month]],4)</f>
        <v>2024</v>
      </c>
      <c r="Y5236">
        <f>SIGN(Table7[[#This Row],[Internal Monthly Cost]])</f>
        <v>1</v>
      </c>
    </row>
    <row r="5237" spans="1:25" x14ac:dyDescent="0.2">
      <c r="A5237">
        <v>692</v>
      </c>
      <c r="B5237" t="s">
        <v>4114</v>
      </c>
      <c r="C5237" t="s">
        <v>4114</v>
      </c>
      <c r="D5237" t="s">
        <v>725</v>
      </c>
      <c r="E5237" t="s">
        <v>2945</v>
      </c>
      <c r="F5237" t="s">
        <v>652</v>
      </c>
      <c r="G5237" t="s">
        <v>2946</v>
      </c>
      <c r="H5237" t="s">
        <v>2947</v>
      </c>
      <c r="J5237" t="s">
        <v>8</v>
      </c>
      <c r="K5237" t="s">
        <v>123</v>
      </c>
      <c r="M5237">
        <v>15</v>
      </c>
      <c r="N5237" t="s">
        <v>319</v>
      </c>
      <c r="O5237" t="s">
        <v>320</v>
      </c>
      <c r="P5237" t="s">
        <v>321</v>
      </c>
      <c r="Q5237" t="s">
        <v>171</v>
      </c>
      <c r="R5237" t="s">
        <v>138</v>
      </c>
      <c r="S5237" t="s">
        <v>345</v>
      </c>
      <c r="T5237" t="s">
        <v>2923</v>
      </c>
      <c r="U5237" t="s">
        <v>343</v>
      </c>
      <c r="V5237" t="s">
        <v>356</v>
      </c>
      <c r="X5237" t="str">
        <f>LEFT(Table7[[#This Row],[Month]],4)</f>
        <v>2024</v>
      </c>
      <c r="Y5237">
        <f>SIGN(Table7[[#This Row],[Internal Monthly Cost]])</f>
        <v>1</v>
      </c>
    </row>
    <row r="5238" spans="1:25" x14ac:dyDescent="0.2">
      <c r="A5238">
        <v>737</v>
      </c>
      <c r="B5238" t="s">
        <v>4114</v>
      </c>
      <c r="C5238" t="s">
        <v>4114</v>
      </c>
      <c r="D5238" t="s">
        <v>5</v>
      </c>
      <c r="E5238" t="s">
        <v>3395</v>
      </c>
      <c r="F5238" t="s">
        <v>652</v>
      </c>
      <c r="G5238" t="s">
        <v>3396</v>
      </c>
      <c r="H5238" t="s">
        <v>3383</v>
      </c>
      <c r="I5238" t="s">
        <v>3430</v>
      </c>
      <c r="J5238" t="s">
        <v>8</v>
      </c>
      <c r="K5238" t="s">
        <v>124</v>
      </c>
      <c r="M5238">
        <v>81</v>
      </c>
      <c r="N5238" t="s">
        <v>310</v>
      </c>
      <c r="O5238" t="s">
        <v>311</v>
      </c>
      <c r="P5238" t="s">
        <v>312</v>
      </c>
      <c r="Q5238" t="s">
        <v>139</v>
      </c>
      <c r="R5238" t="s">
        <v>811</v>
      </c>
      <c r="S5238" t="s">
        <v>345</v>
      </c>
      <c r="T5238" t="s">
        <v>3975</v>
      </c>
      <c r="U5238" t="s">
        <v>343</v>
      </c>
      <c r="V5238" t="s">
        <v>344</v>
      </c>
      <c r="X5238" t="str">
        <f>LEFT(Table7[[#This Row],[Month]],4)</f>
        <v>2024</v>
      </c>
      <c r="Y5238">
        <f>SIGN(Table7[[#This Row],[Internal Monthly Cost]])</f>
        <v>1</v>
      </c>
    </row>
    <row r="5239" spans="1:25" x14ac:dyDescent="0.2">
      <c r="A5239">
        <v>526</v>
      </c>
      <c r="B5239" t="s">
        <v>4114</v>
      </c>
      <c r="C5239" t="s">
        <v>4114</v>
      </c>
      <c r="D5239" t="s">
        <v>5</v>
      </c>
      <c r="E5239" t="s">
        <v>779</v>
      </c>
      <c r="F5239" t="s">
        <v>652</v>
      </c>
      <c r="G5239" t="s">
        <v>3898</v>
      </c>
      <c r="H5239" t="s">
        <v>3919</v>
      </c>
      <c r="J5239" t="s">
        <v>8</v>
      </c>
      <c r="K5239" t="s">
        <v>127</v>
      </c>
      <c r="M5239">
        <v>12</v>
      </c>
      <c r="N5239" t="s">
        <v>13</v>
      </c>
      <c r="O5239" t="s">
        <v>207</v>
      </c>
      <c r="P5239" t="s">
        <v>14</v>
      </c>
      <c r="Q5239" t="s">
        <v>140</v>
      </c>
      <c r="R5239" t="s">
        <v>811</v>
      </c>
      <c r="S5239" t="s">
        <v>345</v>
      </c>
      <c r="T5239" t="s">
        <v>3972</v>
      </c>
      <c r="U5239" t="s">
        <v>343</v>
      </c>
      <c r="V5239" t="s">
        <v>386</v>
      </c>
      <c r="X5239" t="str">
        <f>LEFT(Table7[[#This Row],[Month]],4)</f>
        <v>2024</v>
      </c>
      <c r="Y5239">
        <f>SIGN(Table7[[#This Row],[Internal Monthly Cost]])</f>
        <v>1</v>
      </c>
    </row>
    <row r="5240" spans="1:25" x14ac:dyDescent="0.2">
      <c r="A5240">
        <v>527</v>
      </c>
      <c r="B5240" t="s">
        <v>4114</v>
      </c>
      <c r="C5240" t="s">
        <v>4114</v>
      </c>
      <c r="D5240" t="s">
        <v>5</v>
      </c>
      <c r="E5240" t="s">
        <v>748</v>
      </c>
      <c r="F5240" t="s">
        <v>652</v>
      </c>
      <c r="G5240" t="s">
        <v>3899</v>
      </c>
      <c r="H5240" t="s">
        <v>3919</v>
      </c>
      <c r="J5240" t="s">
        <v>8</v>
      </c>
      <c r="K5240" t="s">
        <v>123</v>
      </c>
      <c r="M5240">
        <v>12</v>
      </c>
      <c r="N5240" t="s">
        <v>7</v>
      </c>
      <c r="O5240" t="s">
        <v>208</v>
      </c>
      <c r="P5240" t="s">
        <v>9</v>
      </c>
      <c r="Q5240" t="s">
        <v>171</v>
      </c>
      <c r="R5240" t="s">
        <v>138</v>
      </c>
      <c r="S5240" t="s">
        <v>345</v>
      </c>
      <c r="T5240" t="s">
        <v>387</v>
      </c>
      <c r="U5240" t="s">
        <v>343</v>
      </c>
      <c r="V5240" t="s">
        <v>388</v>
      </c>
      <c r="X5240" t="str">
        <f>LEFT(Table7[[#This Row],[Month]],4)</f>
        <v>2024</v>
      </c>
      <c r="Y5240">
        <f>SIGN(Table7[[#This Row],[Internal Monthly Cost]])</f>
        <v>1</v>
      </c>
    </row>
    <row r="5241" spans="1:25" x14ac:dyDescent="0.2">
      <c r="A5241">
        <v>668</v>
      </c>
      <c r="B5241" t="s">
        <v>4114</v>
      </c>
      <c r="C5241" t="s">
        <v>4114</v>
      </c>
      <c r="D5241" t="s">
        <v>5</v>
      </c>
      <c r="E5241" t="s">
        <v>1961</v>
      </c>
      <c r="F5241" t="s">
        <v>652</v>
      </c>
      <c r="G5241" t="s">
        <v>1963</v>
      </c>
      <c r="H5241" t="s">
        <v>1964</v>
      </c>
      <c r="I5241" t="s">
        <v>2904</v>
      </c>
      <c r="J5241" t="s">
        <v>8</v>
      </c>
      <c r="K5241" t="s">
        <v>124</v>
      </c>
      <c r="M5241">
        <v>44</v>
      </c>
      <c r="N5241" t="s">
        <v>416</v>
      </c>
      <c r="O5241" t="s">
        <v>417</v>
      </c>
      <c r="P5241" t="s">
        <v>418</v>
      </c>
      <c r="Q5241" t="s">
        <v>171</v>
      </c>
      <c r="R5241" t="s">
        <v>811</v>
      </c>
      <c r="S5241" t="s">
        <v>345</v>
      </c>
      <c r="T5241" t="s">
        <v>3984</v>
      </c>
      <c r="U5241" t="s">
        <v>343</v>
      </c>
      <c r="V5241" t="s">
        <v>419</v>
      </c>
      <c r="X5241" t="str">
        <f>LEFT(Table7[[#This Row],[Month]],4)</f>
        <v>2024</v>
      </c>
      <c r="Y5241">
        <f>SIGN(Table7[[#This Row],[Internal Monthly Cost]])</f>
        <v>1</v>
      </c>
    </row>
    <row r="5242" spans="1:25" x14ac:dyDescent="0.2">
      <c r="A5242">
        <v>659</v>
      </c>
      <c r="B5242" t="s">
        <v>4114</v>
      </c>
      <c r="C5242" t="s">
        <v>4114</v>
      </c>
      <c r="D5242" t="s">
        <v>5</v>
      </c>
      <c r="E5242" t="s">
        <v>1476</v>
      </c>
      <c r="F5242" t="s">
        <v>652</v>
      </c>
      <c r="G5242" t="s">
        <v>1477</v>
      </c>
      <c r="H5242" t="s">
        <v>1478</v>
      </c>
      <c r="I5242" t="s">
        <v>2901</v>
      </c>
      <c r="J5242" t="s">
        <v>8</v>
      </c>
      <c r="K5242" t="s">
        <v>123</v>
      </c>
      <c r="M5242">
        <v>51</v>
      </c>
      <c r="N5242" t="s">
        <v>2913</v>
      </c>
      <c r="O5242" t="s">
        <v>198</v>
      </c>
      <c r="P5242" t="s">
        <v>37</v>
      </c>
      <c r="Q5242" t="s">
        <v>171</v>
      </c>
      <c r="R5242" t="s">
        <v>138</v>
      </c>
      <c r="S5242" t="s">
        <v>345</v>
      </c>
      <c r="T5242" t="s">
        <v>380</v>
      </c>
      <c r="U5242" t="s">
        <v>343</v>
      </c>
      <c r="V5242" t="s">
        <v>382</v>
      </c>
      <c r="X5242" t="str">
        <f>LEFT(Table7[[#This Row],[Month]],4)</f>
        <v>2024</v>
      </c>
      <c r="Y5242">
        <f>SIGN(Table7[[#This Row],[Internal Monthly Cost]])</f>
        <v>1</v>
      </c>
    </row>
    <row r="5243" spans="1:25" x14ac:dyDescent="0.2">
      <c r="A5243">
        <v>731</v>
      </c>
      <c r="B5243" t="s">
        <v>4114</v>
      </c>
      <c r="C5243" t="s">
        <v>4114</v>
      </c>
      <c r="D5243" t="s">
        <v>5</v>
      </c>
      <c r="E5243" t="s">
        <v>3384</v>
      </c>
      <c r="F5243" t="s">
        <v>652</v>
      </c>
      <c r="G5243" t="s">
        <v>3385</v>
      </c>
      <c r="H5243" t="s">
        <v>3383</v>
      </c>
      <c r="I5243" t="s">
        <v>3430</v>
      </c>
      <c r="J5243" t="s">
        <v>8</v>
      </c>
      <c r="K5243" t="s">
        <v>124</v>
      </c>
      <c r="M5243">
        <v>81</v>
      </c>
      <c r="N5243" t="s">
        <v>4030</v>
      </c>
      <c r="O5243" t="s">
        <v>4031</v>
      </c>
      <c r="P5243" t="s">
        <v>4032</v>
      </c>
      <c r="Q5243" t="s">
        <v>139</v>
      </c>
      <c r="R5243" t="s">
        <v>811</v>
      </c>
      <c r="S5243" t="s">
        <v>360</v>
      </c>
      <c r="T5243" t="s">
        <v>3975</v>
      </c>
      <c r="U5243" t="s">
        <v>343</v>
      </c>
      <c r="V5243" t="s">
        <v>4033</v>
      </c>
      <c r="X5243" t="str">
        <f>LEFT(Table7[[#This Row],[Month]],4)</f>
        <v>2024</v>
      </c>
      <c r="Y5243">
        <f>SIGN(Table7[[#This Row],[Internal Monthly Cost]])</f>
        <v>1</v>
      </c>
    </row>
    <row r="5244" spans="1:25" x14ac:dyDescent="0.2">
      <c r="A5244">
        <v>735</v>
      </c>
      <c r="B5244" t="s">
        <v>4114</v>
      </c>
      <c r="C5244" t="s">
        <v>4114</v>
      </c>
      <c r="D5244" t="s">
        <v>5</v>
      </c>
      <c r="E5244" t="s">
        <v>3390</v>
      </c>
      <c r="F5244" t="s">
        <v>652</v>
      </c>
      <c r="G5244" t="s">
        <v>3392</v>
      </c>
      <c r="H5244" t="s">
        <v>3383</v>
      </c>
      <c r="I5244" t="s">
        <v>3430</v>
      </c>
      <c r="J5244" t="s">
        <v>8</v>
      </c>
      <c r="K5244" t="s">
        <v>124</v>
      </c>
      <c r="M5244">
        <v>81</v>
      </c>
      <c r="N5244" t="s">
        <v>80</v>
      </c>
      <c r="O5244" t="s">
        <v>231</v>
      </c>
      <c r="P5244" t="s">
        <v>81</v>
      </c>
      <c r="Q5244" t="s">
        <v>139</v>
      </c>
      <c r="R5244" t="s">
        <v>811</v>
      </c>
      <c r="S5244" t="s">
        <v>345</v>
      </c>
      <c r="T5244" t="s">
        <v>3975</v>
      </c>
      <c r="U5244" t="s">
        <v>343</v>
      </c>
      <c r="V5244" t="s">
        <v>369</v>
      </c>
      <c r="X5244" t="str">
        <f>LEFT(Table7[[#This Row],[Month]],4)</f>
        <v>2024</v>
      </c>
      <c r="Y5244">
        <f>SIGN(Table7[[#This Row],[Internal Monthly Cost]])</f>
        <v>1</v>
      </c>
    </row>
    <row r="5245" spans="1:25" x14ac:dyDescent="0.2">
      <c r="A5245">
        <v>728</v>
      </c>
      <c r="B5245" t="s">
        <v>4114</v>
      </c>
      <c r="C5245" t="s">
        <v>4114</v>
      </c>
      <c r="D5245" t="s">
        <v>5</v>
      </c>
      <c r="E5245" t="s">
        <v>3360</v>
      </c>
      <c r="F5245" t="s">
        <v>652</v>
      </c>
      <c r="G5245" t="s">
        <v>3362</v>
      </c>
      <c r="H5245" t="s">
        <v>3363</v>
      </c>
      <c r="I5245" t="s">
        <v>3430</v>
      </c>
      <c r="J5245" t="s">
        <v>4</v>
      </c>
      <c r="K5245" t="s">
        <v>127</v>
      </c>
      <c r="M5245">
        <v>52</v>
      </c>
      <c r="X5245" t="str">
        <f>LEFT(Table7[[#This Row],[Month]],4)</f>
        <v>2024</v>
      </c>
      <c r="Y5245">
        <f>SIGN(Table7[[#This Row],[Internal Monthly Cost]])</f>
        <v>1</v>
      </c>
    </row>
    <row r="5246" spans="1:25" x14ac:dyDescent="0.2">
      <c r="A5246">
        <v>727</v>
      </c>
      <c r="B5246" t="s">
        <v>4114</v>
      </c>
      <c r="C5246" t="s">
        <v>4114</v>
      </c>
      <c r="D5246" t="s">
        <v>5</v>
      </c>
      <c r="E5246" t="s">
        <v>3338</v>
      </c>
      <c r="F5246" t="s">
        <v>652</v>
      </c>
      <c r="G5246" t="s">
        <v>3339</v>
      </c>
      <c r="H5246" t="s">
        <v>3340</v>
      </c>
      <c r="I5246" t="s">
        <v>3371</v>
      </c>
      <c r="J5246" t="s">
        <v>8</v>
      </c>
      <c r="K5246" t="s">
        <v>127</v>
      </c>
      <c r="M5246">
        <v>62</v>
      </c>
      <c r="N5246" t="s">
        <v>46</v>
      </c>
      <c r="O5246" t="s">
        <v>219</v>
      </c>
      <c r="P5246" t="s">
        <v>47</v>
      </c>
      <c r="Q5246" t="s">
        <v>139</v>
      </c>
      <c r="R5246" t="s">
        <v>811</v>
      </c>
      <c r="S5246" t="s">
        <v>345</v>
      </c>
      <c r="T5246" t="s">
        <v>3975</v>
      </c>
      <c r="U5246" t="s">
        <v>343</v>
      </c>
      <c r="V5246" t="s">
        <v>354</v>
      </c>
      <c r="X5246" t="str">
        <f>LEFT(Table7[[#This Row],[Month]],4)</f>
        <v>2024</v>
      </c>
      <c r="Y5246">
        <f>SIGN(Table7[[#This Row],[Internal Monthly Cost]])</f>
        <v>1</v>
      </c>
    </row>
    <row r="5247" spans="1:25" x14ac:dyDescent="0.2">
      <c r="A5247">
        <v>738</v>
      </c>
      <c r="B5247" t="s">
        <v>4114</v>
      </c>
      <c r="C5247" t="s">
        <v>4114</v>
      </c>
      <c r="D5247" t="s">
        <v>5</v>
      </c>
      <c r="E5247" t="s">
        <v>3397</v>
      </c>
      <c r="F5247" t="s">
        <v>652</v>
      </c>
      <c r="G5247" t="s">
        <v>3398</v>
      </c>
      <c r="H5247" t="s">
        <v>3383</v>
      </c>
      <c r="I5247" t="s">
        <v>3430</v>
      </c>
      <c r="J5247" t="s">
        <v>8</v>
      </c>
      <c r="K5247" t="s">
        <v>124</v>
      </c>
      <c r="M5247">
        <v>81</v>
      </c>
      <c r="N5247" t="s">
        <v>23</v>
      </c>
      <c r="O5247" t="s">
        <v>224</v>
      </c>
      <c r="P5247" t="s">
        <v>24</v>
      </c>
      <c r="Q5247" t="s">
        <v>139</v>
      </c>
      <c r="R5247" t="s">
        <v>811</v>
      </c>
      <c r="S5247" t="s">
        <v>345</v>
      </c>
      <c r="T5247" t="s">
        <v>4039</v>
      </c>
      <c r="U5247" t="s">
        <v>343</v>
      </c>
      <c r="V5247" t="s">
        <v>359</v>
      </c>
      <c r="X5247" t="str">
        <f>LEFT(Table7[[#This Row],[Month]],4)</f>
        <v>2024</v>
      </c>
      <c r="Y5247">
        <f>SIGN(Table7[[#This Row],[Internal Monthly Cost]])</f>
        <v>1</v>
      </c>
    </row>
    <row r="5248" spans="1:25" x14ac:dyDescent="0.2">
      <c r="A5248">
        <v>744</v>
      </c>
      <c r="B5248" t="s">
        <v>4114</v>
      </c>
      <c r="C5248" t="s">
        <v>4114</v>
      </c>
      <c r="D5248" t="s">
        <v>5</v>
      </c>
      <c r="E5248" t="s">
        <v>3523</v>
      </c>
      <c r="F5248" t="s">
        <v>3519</v>
      </c>
      <c r="H5248" t="s">
        <v>3520</v>
      </c>
      <c r="I5248" t="s">
        <v>3969</v>
      </c>
      <c r="J5248" t="s">
        <v>3516</v>
      </c>
      <c r="K5248" t="s">
        <v>442</v>
      </c>
      <c r="M5248">
        <v>150</v>
      </c>
      <c r="X5248" t="str">
        <f>LEFT(Table7[[#This Row],[Month]],4)</f>
        <v>2024</v>
      </c>
      <c r="Y5248">
        <f>SIGN(Table7[[#This Row],[Internal Monthly Cost]])</f>
        <v>1</v>
      </c>
    </row>
    <row r="5249" spans="1:25" x14ac:dyDescent="0.2">
      <c r="A5249">
        <v>742</v>
      </c>
      <c r="B5249" t="s">
        <v>4114</v>
      </c>
      <c r="C5249" t="s">
        <v>4114</v>
      </c>
      <c r="D5249" t="s">
        <v>5</v>
      </c>
      <c r="E5249" t="s">
        <v>3521</v>
      </c>
      <c r="F5249" t="s">
        <v>3519</v>
      </c>
      <c r="H5249" t="s">
        <v>3520</v>
      </c>
      <c r="I5249" t="s">
        <v>3969</v>
      </c>
      <c r="J5249" t="s">
        <v>3516</v>
      </c>
      <c r="K5249" t="s">
        <v>442</v>
      </c>
      <c r="M5249">
        <v>150</v>
      </c>
      <c r="X5249" t="str">
        <f>LEFT(Table7[[#This Row],[Month]],4)</f>
        <v>2024</v>
      </c>
      <c r="Y5249">
        <f>SIGN(Table7[[#This Row],[Internal Monthly Cost]])</f>
        <v>1</v>
      </c>
    </row>
    <row r="5250" spans="1:25" x14ac:dyDescent="0.2">
      <c r="A5250">
        <v>724</v>
      </c>
      <c r="B5250" t="s">
        <v>4114</v>
      </c>
      <c r="C5250" t="s">
        <v>4114</v>
      </c>
      <c r="D5250" t="s">
        <v>5</v>
      </c>
      <c r="E5250" t="s">
        <v>3300</v>
      </c>
      <c r="F5250" t="s">
        <v>652</v>
      </c>
      <c r="G5250" t="s">
        <v>3301</v>
      </c>
      <c r="H5250" t="s">
        <v>3299</v>
      </c>
      <c r="I5250" t="s">
        <v>3336</v>
      </c>
      <c r="J5250" t="s">
        <v>8</v>
      </c>
      <c r="K5250" t="s">
        <v>124</v>
      </c>
      <c r="M5250">
        <v>80</v>
      </c>
      <c r="N5250" t="s">
        <v>60</v>
      </c>
      <c r="O5250" t="s">
        <v>225</v>
      </c>
      <c r="P5250" t="s">
        <v>61</v>
      </c>
      <c r="Q5250" t="s">
        <v>139</v>
      </c>
      <c r="R5250" t="s">
        <v>811</v>
      </c>
      <c r="S5250" t="s">
        <v>345</v>
      </c>
      <c r="T5250" t="s">
        <v>3975</v>
      </c>
      <c r="U5250" t="s">
        <v>343</v>
      </c>
      <c r="V5250" t="s">
        <v>365</v>
      </c>
      <c r="X5250" t="str">
        <f>LEFT(Table7[[#This Row],[Month]],4)</f>
        <v>2024</v>
      </c>
      <c r="Y5250">
        <f>SIGN(Table7[[#This Row],[Internal Monthly Cost]])</f>
        <v>1</v>
      </c>
    </row>
    <row r="5251" spans="1:25" x14ac:dyDescent="0.2">
      <c r="A5251">
        <v>670</v>
      </c>
      <c r="B5251" t="s">
        <v>4114</v>
      </c>
      <c r="C5251" t="s">
        <v>4114</v>
      </c>
      <c r="D5251" t="s">
        <v>5</v>
      </c>
      <c r="E5251" t="s">
        <v>2824</v>
      </c>
      <c r="F5251" t="s">
        <v>652</v>
      </c>
      <c r="G5251" t="s">
        <v>2825</v>
      </c>
      <c r="H5251" t="s">
        <v>2826</v>
      </c>
      <c r="I5251" t="s">
        <v>2904</v>
      </c>
      <c r="J5251" t="s">
        <v>8</v>
      </c>
      <c r="K5251" t="s">
        <v>124</v>
      </c>
      <c r="M5251">
        <v>37</v>
      </c>
      <c r="N5251" t="s">
        <v>285</v>
      </c>
      <c r="O5251" t="s">
        <v>286</v>
      </c>
      <c r="P5251" t="s">
        <v>287</v>
      </c>
      <c r="Q5251" t="s">
        <v>171</v>
      </c>
      <c r="R5251" t="s">
        <v>811</v>
      </c>
      <c r="S5251" t="s">
        <v>345</v>
      </c>
      <c r="T5251" t="s">
        <v>3987</v>
      </c>
      <c r="U5251" t="s">
        <v>343</v>
      </c>
      <c r="V5251" t="s">
        <v>368</v>
      </c>
      <c r="X5251" t="str">
        <f>LEFT(Table7[[#This Row],[Month]],4)</f>
        <v>2024</v>
      </c>
      <c r="Y5251">
        <f>SIGN(Table7[[#This Row],[Internal Monthly Cost]])</f>
        <v>1</v>
      </c>
    </row>
    <row r="5252" spans="1:25" x14ac:dyDescent="0.2">
      <c r="A5252">
        <v>662</v>
      </c>
      <c r="B5252" t="s">
        <v>4114</v>
      </c>
      <c r="C5252" t="s">
        <v>4114</v>
      </c>
      <c r="D5252" t="s">
        <v>5</v>
      </c>
      <c r="E5252" t="s">
        <v>2481</v>
      </c>
      <c r="F5252" t="s">
        <v>652</v>
      </c>
      <c r="G5252" t="s">
        <v>2482</v>
      </c>
      <c r="H5252" t="s">
        <v>2483</v>
      </c>
      <c r="I5252" t="s">
        <v>2902</v>
      </c>
      <c r="J5252" t="s">
        <v>4</v>
      </c>
      <c r="K5252" t="s">
        <v>124</v>
      </c>
      <c r="M5252">
        <v>24</v>
      </c>
      <c r="X5252" t="str">
        <f>LEFT(Table7[[#This Row],[Month]],4)</f>
        <v>2024</v>
      </c>
      <c r="Y5252">
        <f>SIGN(Table7[[#This Row],[Internal Monthly Cost]])</f>
        <v>1</v>
      </c>
    </row>
    <row r="5253" spans="1:25" x14ac:dyDescent="0.2">
      <c r="A5253">
        <v>665</v>
      </c>
      <c r="B5253" t="s">
        <v>4114</v>
      </c>
      <c r="C5253" t="s">
        <v>4114</v>
      </c>
      <c r="D5253" t="s">
        <v>5</v>
      </c>
      <c r="E5253" t="s">
        <v>1798</v>
      </c>
      <c r="F5253" t="s">
        <v>652</v>
      </c>
      <c r="G5253" t="s">
        <v>1800</v>
      </c>
      <c r="H5253" t="s">
        <v>1801</v>
      </c>
      <c r="I5253" t="s">
        <v>2902</v>
      </c>
      <c r="J5253" t="s">
        <v>8</v>
      </c>
      <c r="K5253" t="s">
        <v>127</v>
      </c>
      <c r="M5253">
        <v>31</v>
      </c>
      <c r="N5253" t="s">
        <v>3908</v>
      </c>
      <c r="O5253" t="s">
        <v>3909</v>
      </c>
      <c r="P5253" t="s">
        <v>3910</v>
      </c>
      <c r="Q5253" t="s">
        <v>140</v>
      </c>
      <c r="R5253" t="s">
        <v>811</v>
      </c>
      <c r="S5253" t="s">
        <v>345</v>
      </c>
      <c r="T5253" t="s">
        <v>3975</v>
      </c>
      <c r="U5253" t="s">
        <v>343</v>
      </c>
      <c r="V5253" t="s">
        <v>3911</v>
      </c>
      <c r="X5253" t="str">
        <f>LEFT(Table7[[#This Row],[Month]],4)</f>
        <v>2024</v>
      </c>
      <c r="Y5253">
        <f>SIGN(Table7[[#This Row],[Internal Monthly Cost]])</f>
        <v>1</v>
      </c>
    </row>
    <row r="5254" spans="1:25" x14ac:dyDescent="0.2">
      <c r="A5254">
        <v>669</v>
      </c>
      <c r="B5254" t="s">
        <v>4114</v>
      </c>
      <c r="C5254" t="s">
        <v>4114</v>
      </c>
      <c r="D5254" t="s">
        <v>5</v>
      </c>
      <c r="E5254" t="s">
        <v>2818</v>
      </c>
      <c r="F5254" t="s">
        <v>652</v>
      </c>
      <c r="G5254" t="s">
        <v>2819</v>
      </c>
      <c r="H5254" t="s">
        <v>2820</v>
      </c>
      <c r="I5254" t="s">
        <v>2904</v>
      </c>
      <c r="J5254" t="s">
        <v>8</v>
      </c>
      <c r="K5254" t="s">
        <v>127</v>
      </c>
      <c r="M5254">
        <v>29</v>
      </c>
      <c r="N5254" t="s">
        <v>1487</v>
      </c>
      <c r="O5254" t="s">
        <v>1486</v>
      </c>
      <c r="P5254" t="s">
        <v>1488</v>
      </c>
      <c r="Q5254" t="s">
        <v>140</v>
      </c>
      <c r="R5254" t="s">
        <v>811</v>
      </c>
      <c r="S5254" t="s">
        <v>345</v>
      </c>
      <c r="T5254" t="s">
        <v>3975</v>
      </c>
      <c r="U5254" t="s">
        <v>343</v>
      </c>
      <c r="V5254" t="s">
        <v>382</v>
      </c>
      <c r="X5254" t="str">
        <f>LEFT(Table7[[#This Row],[Month]],4)</f>
        <v>2024</v>
      </c>
      <c r="Y5254">
        <f>SIGN(Table7[[#This Row],[Internal Monthly Cost]])</f>
        <v>1</v>
      </c>
    </row>
    <row r="5255" spans="1:25" x14ac:dyDescent="0.2">
      <c r="A5255">
        <v>704</v>
      </c>
      <c r="B5255" t="s">
        <v>4114</v>
      </c>
      <c r="C5255" t="s">
        <v>4114</v>
      </c>
      <c r="D5255" t="s">
        <v>5</v>
      </c>
      <c r="E5255" t="s">
        <v>3035</v>
      </c>
      <c r="F5255" t="s">
        <v>652</v>
      </c>
      <c r="G5255" t="s">
        <v>3036</v>
      </c>
      <c r="H5255" t="s">
        <v>2980</v>
      </c>
      <c r="I5255" t="s">
        <v>3077</v>
      </c>
      <c r="J5255" t="s">
        <v>8</v>
      </c>
      <c r="K5255" t="s">
        <v>127</v>
      </c>
      <c r="M5255">
        <v>30</v>
      </c>
      <c r="N5255" t="s">
        <v>1579</v>
      </c>
      <c r="O5255" t="s">
        <v>1578</v>
      </c>
      <c r="P5255" t="s">
        <v>1580</v>
      </c>
      <c r="Q5255" t="s">
        <v>140</v>
      </c>
      <c r="R5255" t="s">
        <v>811</v>
      </c>
      <c r="S5255" t="s">
        <v>360</v>
      </c>
      <c r="T5255" t="s">
        <v>3975</v>
      </c>
      <c r="U5255" t="s">
        <v>343</v>
      </c>
      <c r="V5255" t="s">
        <v>1581</v>
      </c>
      <c r="X5255" t="str">
        <f>LEFT(Table7[[#This Row],[Month]],4)</f>
        <v>2024</v>
      </c>
      <c r="Y5255">
        <f>SIGN(Table7[[#This Row],[Internal Monthly Cost]])</f>
        <v>1</v>
      </c>
    </row>
    <row r="5256" spans="1:25" x14ac:dyDescent="0.2">
      <c r="A5256">
        <v>703</v>
      </c>
      <c r="B5256" t="s">
        <v>4114</v>
      </c>
      <c r="C5256" t="s">
        <v>4114</v>
      </c>
      <c r="D5256" t="s">
        <v>5</v>
      </c>
      <c r="E5256" t="s">
        <v>2951</v>
      </c>
      <c r="F5256" t="s">
        <v>652</v>
      </c>
      <c r="G5256" t="s">
        <v>2952</v>
      </c>
      <c r="H5256" t="s">
        <v>2953</v>
      </c>
      <c r="I5256" t="s">
        <v>3056</v>
      </c>
      <c r="J5256" t="s">
        <v>8</v>
      </c>
      <c r="K5256" t="s">
        <v>124</v>
      </c>
      <c r="M5256">
        <v>31</v>
      </c>
      <c r="N5256" t="s">
        <v>3426</v>
      </c>
      <c r="O5256" t="s">
        <v>3427</v>
      </c>
      <c r="P5256" t="s">
        <v>3428</v>
      </c>
      <c r="Q5256" t="s">
        <v>139</v>
      </c>
      <c r="R5256" t="s">
        <v>811</v>
      </c>
      <c r="S5256" t="s">
        <v>345</v>
      </c>
      <c r="T5256" t="s">
        <v>3975</v>
      </c>
      <c r="U5256" t="s">
        <v>343</v>
      </c>
      <c r="V5256" t="s">
        <v>3429</v>
      </c>
      <c r="X5256" t="str">
        <f>LEFT(Table7[[#This Row],[Month]],4)</f>
        <v>2024</v>
      </c>
      <c r="Y5256">
        <f>SIGN(Table7[[#This Row],[Internal Monthly Cost]])</f>
        <v>1</v>
      </c>
    </row>
    <row r="5257" spans="1:25" x14ac:dyDescent="0.2">
      <c r="A5257">
        <v>709</v>
      </c>
      <c r="B5257" t="s">
        <v>4114</v>
      </c>
      <c r="C5257" t="s">
        <v>4114</v>
      </c>
      <c r="D5257" t="s">
        <v>5</v>
      </c>
      <c r="E5257" t="s">
        <v>3346</v>
      </c>
      <c r="F5257" t="s">
        <v>652</v>
      </c>
      <c r="G5257" t="s">
        <v>3058</v>
      </c>
      <c r="H5257" t="s">
        <v>3059</v>
      </c>
      <c r="I5257" t="s">
        <v>3077</v>
      </c>
      <c r="J5257" t="s">
        <v>8</v>
      </c>
      <c r="K5257" t="s">
        <v>124</v>
      </c>
      <c r="M5257">
        <v>30</v>
      </c>
      <c r="N5257" t="s">
        <v>322</v>
      </c>
      <c r="O5257" t="s">
        <v>323</v>
      </c>
      <c r="P5257" t="s">
        <v>324</v>
      </c>
      <c r="Q5257" t="s">
        <v>171</v>
      </c>
      <c r="R5257" t="s">
        <v>811</v>
      </c>
      <c r="S5257" t="s">
        <v>345</v>
      </c>
      <c r="T5257" t="s">
        <v>3984</v>
      </c>
      <c r="U5257" t="s">
        <v>343</v>
      </c>
      <c r="V5257" t="s">
        <v>413</v>
      </c>
      <c r="X5257" t="str">
        <f>LEFT(Table7[[#This Row],[Month]],4)</f>
        <v>2024</v>
      </c>
      <c r="Y5257">
        <f>SIGN(Table7[[#This Row],[Internal Monthly Cost]])</f>
        <v>1</v>
      </c>
    </row>
    <row r="5258" spans="1:25" x14ac:dyDescent="0.2">
      <c r="A5258">
        <v>705</v>
      </c>
      <c r="B5258" t="s">
        <v>4114</v>
      </c>
      <c r="C5258" t="s">
        <v>4114</v>
      </c>
      <c r="D5258" t="s">
        <v>5</v>
      </c>
      <c r="E5258" t="s">
        <v>2978</v>
      </c>
      <c r="F5258" t="s">
        <v>652</v>
      </c>
      <c r="G5258" t="s">
        <v>2979</v>
      </c>
      <c r="H5258" t="s">
        <v>2980</v>
      </c>
      <c r="I5258" t="s">
        <v>3077</v>
      </c>
      <c r="J5258" t="s">
        <v>8</v>
      </c>
      <c r="K5258" t="s">
        <v>127</v>
      </c>
      <c r="M5258">
        <v>30</v>
      </c>
      <c r="N5258" t="s">
        <v>3183</v>
      </c>
      <c r="O5258" t="s">
        <v>3184</v>
      </c>
      <c r="P5258" t="s">
        <v>3185</v>
      </c>
      <c r="Q5258" t="s">
        <v>140</v>
      </c>
      <c r="R5258" t="s">
        <v>811</v>
      </c>
      <c r="S5258" t="s">
        <v>345</v>
      </c>
      <c r="T5258" t="s">
        <v>3975</v>
      </c>
      <c r="U5258" t="s">
        <v>343</v>
      </c>
      <c r="V5258" t="s">
        <v>3186</v>
      </c>
      <c r="X5258" t="str">
        <f>LEFT(Table7[[#This Row],[Month]],4)</f>
        <v>2024</v>
      </c>
      <c r="Y5258">
        <f>SIGN(Table7[[#This Row],[Internal Monthly Cost]])</f>
        <v>1</v>
      </c>
    </row>
    <row r="5259" spans="1:25" x14ac:dyDescent="0.2">
      <c r="A5259">
        <v>715</v>
      </c>
      <c r="B5259" t="s">
        <v>4114</v>
      </c>
      <c r="C5259" t="s">
        <v>4114</v>
      </c>
      <c r="D5259" t="s">
        <v>5</v>
      </c>
      <c r="E5259" t="s">
        <v>3154</v>
      </c>
      <c r="F5259" t="s">
        <v>652</v>
      </c>
      <c r="G5259" t="s">
        <v>3155</v>
      </c>
      <c r="H5259" t="s">
        <v>3156</v>
      </c>
      <c r="I5259" t="s">
        <v>3187</v>
      </c>
      <c r="J5259" t="s">
        <v>6</v>
      </c>
      <c r="K5259" t="s">
        <v>127</v>
      </c>
      <c r="M5259">
        <v>31</v>
      </c>
      <c r="X5259" t="str">
        <f>LEFT(Table7[[#This Row],[Month]],4)</f>
        <v>2024</v>
      </c>
      <c r="Y5259">
        <f>SIGN(Table7[[#This Row],[Internal Monthly Cost]])</f>
        <v>1</v>
      </c>
    </row>
    <row r="5260" spans="1:25" x14ac:dyDescent="0.2">
      <c r="A5260">
        <v>714</v>
      </c>
      <c r="B5260" t="s">
        <v>4114</v>
      </c>
      <c r="C5260" t="s">
        <v>4114</v>
      </c>
      <c r="D5260" t="s">
        <v>5</v>
      </c>
      <c r="E5260" t="s">
        <v>3170</v>
      </c>
      <c r="F5260" t="s">
        <v>652</v>
      </c>
      <c r="G5260" t="s">
        <v>3171</v>
      </c>
      <c r="H5260" t="s">
        <v>3156</v>
      </c>
      <c r="I5260" t="s">
        <v>3187</v>
      </c>
      <c r="J5260" t="s">
        <v>8</v>
      </c>
      <c r="K5260" t="s">
        <v>124</v>
      </c>
      <c r="M5260">
        <v>31</v>
      </c>
      <c r="N5260" t="s">
        <v>2741</v>
      </c>
      <c r="O5260" t="s">
        <v>2740</v>
      </c>
      <c r="P5260" t="s">
        <v>2742</v>
      </c>
      <c r="Q5260" t="s">
        <v>139</v>
      </c>
      <c r="R5260" t="s">
        <v>811</v>
      </c>
      <c r="S5260" t="s">
        <v>345</v>
      </c>
      <c r="T5260" t="s">
        <v>3996</v>
      </c>
      <c r="U5260" t="s">
        <v>343</v>
      </c>
      <c r="V5260" t="s">
        <v>344</v>
      </c>
      <c r="X5260" t="str">
        <f>LEFT(Table7[[#This Row],[Month]],4)</f>
        <v>2024</v>
      </c>
      <c r="Y5260">
        <f>SIGN(Table7[[#This Row],[Internal Monthly Cost]])</f>
        <v>1</v>
      </c>
    </row>
    <row r="5261" spans="1:25" x14ac:dyDescent="0.2">
      <c r="A5261">
        <v>713</v>
      </c>
      <c r="B5261" t="s">
        <v>4114</v>
      </c>
      <c r="C5261" t="s">
        <v>4114</v>
      </c>
      <c r="D5261" t="s">
        <v>5</v>
      </c>
      <c r="E5261" t="s">
        <v>3107</v>
      </c>
      <c r="F5261" t="s">
        <v>652</v>
      </c>
      <c r="G5261" t="s">
        <v>3108</v>
      </c>
      <c r="H5261" t="s">
        <v>3109</v>
      </c>
      <c r="I5261" t="s">
        <v>3151</v>
      </c>
      <c r="J5261" t="s">
        <v>8</v>
      </c>
      <c r="K5261" t="s">
        <v>127</v>
      </c>
      <c r="M5261">
        <v>30</v>
      </c>
      <c r="N5261" t="s">
        <v>35</v>
      </c>
      <c r="O5261" t="s">
        <v>203</v>
      </c>
      <c r="P5261" t="s">
        <v>36</v>
      </c>
      <c r="Q5261" t="s">
        <v>140</v>
      </c>
      <c r="R5261" t="s">
        <v>811</v>
      </c>
      <c r="S5261" t="s">
        <v>360</v>
      </c>
      <c r="T5261" t="s">
        <v>3975</v>
      </c>
      <c r="U5261" t="s">
        <v>343</v>
      </c>
      <c r="V5261" t="s">
        <v>351</v>
      </c>
      <c r="X5261" t="str">
        <f>LEFT(Table7[[#This Row],[Month]],4)</f>
        <v>2024</v>
      </c>
      <c r="Y5261">
        <f>SIGN(Table7[[#This Row],[Internal Monthly Cost]])</f>
        <v>1</v>
      </c>
    </row>
    <row r="5262" spans="1:25" x14ac:dyDescent="0.2">
      <c r="A5262">
        <v>721</v>
      </c>
      <c r="B5262" t="s">
        <v>4114</v>
      </c>
      <c r="C5262" t="s">
        <v>4114</v>
      </c>
      <c r="D5262" t="s">
        <v>5</v>
      </c>
      <c r="E5262" t="s">
        <v>3275</v>
      </c>
      <c r="F5262" t="s">
        <v>652</v>
      </c>
      <c r="G5262" t="s">
        <v>3270</v>
      </c>
      <c r="H5262" t="s">
        <v>3296</v>
      </c>
      <c r="I5262" t="s">
        <v>3294</v>
      </c>
      <c r="J5262" t="s">
        <v>8</v>
      </c>
      <c r="K5262" t="s">
        <v>127</v>
      </c>
      <c r="M5262">
        <v>31</v>
      </c>
      <c r="N5262" t="s">
        <v>4025</v>
      </c>
      <c r="O5262" t="s">
        <v>4026</v>
      </c>
      <c r="P5262" t="s">
        <v>4027</v>
      </c>
      <c r="Q5262" t="s">
        <v>140</v>
      </c>
      <c r="R5262" t="s">
        <v>811</v>
      </c>
      <c r="S5262" t="s">
        <v>345</v>
      </c>
      <c r="T5262" t="s">
        <v>3975</v>
      </c>
      <c r="U5262" t="s">
        <v>343</v>
      </c>
      <c r="V5262" t="s">
        <v>4079</v>
      </c>
      <c r="W5262" t="s">
        <v>4123</v>
      </c>
      <c r="X5262" t="str">
        <f>LEFT(Table7[[#This Row],[Month]],4)</f>
        <v>2024</v>
      </c>
      <c r="Y5262">
        <f>SIGN(Table7[[#This Row],[Internal Monthly Cost]])</f>
        <v>1</v>
      </c>
    </row>
    <row r="5263" spans="1:25" x14ac:dyDescent="0.2">
      <c r="A5263">
        <v>720</v>
      </c>
      <c r="B5263" t="s">
        <v>4114</v>
      </c>
      <c r="C5263" t="s">
        <v>4114</v>
      </c>
      <c r="D5263" t="s">
        <v>5</v>
      </c>
      <c r="E5263" t="s">
        <v>3273</v>
      </c>
      <c r="F5263" t="s">
        <v>652</v>
      </c>
      <c r="G5263" t="s">
        <v>3272</v>
      </c>
      <c r="H5263" t="s">
        <v>3295</v>
      </c>
      <c r="I5263" t="s">
        <v>3294</v>
      </c>
      <c r="J5263" t="s">
        <v>8</v>
      </c>
      <c r="K5263" t="s">
        <v>124</v>
      </c>
      <c r="M5263">
        <v>31</v>
      </c>
      <c r="N5263" t="s">
        <v>2191</v>
      </c>
      <c r="O5263" t="s">
        <v>2190</v>
      </c>
      <c r="P5263" t="s">
        <v>2192</v>
      </c>
      <c r="Q5263" t="s">
        <v>139</v>
      </c>
      <c r="R5263" t="s">
        <v>811</v>
      </c>
      <c r="S5263" t="s">
        <v>360</v>
      </c>
      <c r="T5263" t="s">
        <v>3975</v>
      </c>
      <c r="U5263" t="s">
        <v>343</v>
      </c>
      <c r="V5263" t="s">
        <v>2193</v>
      </c>
      <c r="X5263" t="str">
        <f>LEFT(Table7[[#This Row],[Month]],4)</f>
        <v>2024</v>
      </c>
      <c r="Y5263">
        <f>SIGN(Table7[[#This Row],[Internal Monthly Cost]])</f>
        <v>1</v>
      </c>
    </row>
    <row r="5264" spans="1:25" x14ac:dyDescent="0.2">
      <c r="A5264">
        <v>719</v>
      </c>
      <c r="B5264" t="s">
        <v>4114</v>
      </c>
      <c r="C5264" t="s">
        <v>4114</v>
      </c>
      <c r="D5264" t="s">
        <v>5</v>
      </c>
      <c r="E5264" t="s">
        <v>3192</v>
      </c>
      <c r="F5264" t="s">
        <v>652</v>
      </c>
      <c r="G5264" t="s">
        <v>3193</v>
      </c>
      <c r="H5264" t="s">
        <v>3194</v>
      </c>
      <c r="I5264" t="s">
        <v>3269</v>
      </c>
      <c r="J5264" t="s">
        <v>8</v>
      </c>
      <c r="K5264" t="s">
        <v>127</v>
      </c>
      <c r="M5264">
        <v>31</v>
      </c>
      <c r="N5264" t="s">
        <v>295</v>
      </c>
      <c r="O5264" t="s">
        <v>296</v>
      </c>
      <c r="P5264" t="s">
        <v>297</v>
      </c>
      <c r="Q5264" t="s">
        <v>140</v>
      </c>
      <c r="R5264" t="s">
        <v>811</v>
      </c>
      <c r="S5264" t="s">
        <v>345</v>
      </c>
      <c r="T5264" t="s">
        <v>3975</v>
      </c>
      <c r="U5264" t="s">
        <v>343</v>
      </c>
      <c r="V5264" t="s">
        <v>411</v>
      </c>
      <c r="X5264" t="str">
        <f>LEFT(Table7[[#This Row],[Month]],4)</f>
        <v>2024</v>
      </c>
      <c r="Y5264">
        <f>SIGN(Table7[[#This Row],[Internal Monthly Cost]])</f>
        <v>1</v>
      </c>
    </row>
    <row r="5265" spans="1:25" x14ac:dyDescent="0.2">
      <c r="A5265">
        <v>740</v>
      </c>
      <c r="B5265" t="s">
        <v>4114</v>
      </c>
      <c r="C5265" t="s">
        <v>4114</v>
      </c>
      <c r="D5265" t="s">
        <v>5</v>
      </c>
      <c r="E5265" t="s">
        <v>3505</v>
      </c>
      <c r="F5265" t="s">
        <v>652</v>
      </c>
      <c r="G5265" t="s">
        <v>3507</v>
      </c>
      <c r="H5265" t="s">
        <v>3508</v>
      </c>
      <c r="I5265" t="s">
        <v>3517</v>
      </c>
      <c r="J5265" t="s">
        <v>8</v>
      </c>
      <c r="K5265" t="s">
        <v>123</v>
      </c>
      <c r="M5265">
        <v>34</v>
      </c>
      <c r="N5265" t="s">
        <v>1101</v>
      </c>
      <c r="O5265" t="s">
        <v>1100</v>
      </c>
      <c r="P5265" t="s">
        <v>1102</v>
      </c>
      <c r="Q5265" t="s">
        <v>171</v>
      </c>
      <c r="R5265" t="s">
        <v>138</v>
      </c>
      <c r="S5265" t="s">
        <v>345</v>
      </c>
      <c r="T5265" t="s">
        <v>1103</v>
      </c>
      <c r="U5265" t="s">
        <v>343</v>
      </c>
      <c r="V5265" t="s">
        <v>1104</v>
      </c>
      <c r="X5265" t="str">
        <f>LEFT(Table7[[#This Row],[Month]],4)</f>
        <v>2024</v>
      </c>
      <c r="Y5265">
        <f>SIGN(Table7[[#This Row],[Internal Monthly Cost]])</f>
        <v>1</v>
      </c>
    </row>
    <row r="5266" spans="1:25" x14ac:dyDescent="0.2">
      <c r="A5266">
        <v>751</v>
      </c>
      <c r="B5266" t="s">
        <v>4114</v>
      </c>
      <c r="C5266" t="s">
        <v>4114</v>
      </c>
      <c r="D5266" t="s">
        <v>5</v>
      </c>
      <c r="E5266" t="s">
        <v>3602</v>
      </c>
      <c r="F5266" t="s">
        <v>652</v>
      </c>
      <c r="G5266" t="s">
        <v>3603</v>
      </c>
      <c r="H5266" t="s">
        <v>505</v>
      </c>
      <c r="J5266" t="s">
        <v>8</v>
      </c>
      <c r="K5266" t="s">
        <v>127</v>
      </c>
      <c r="M5266">
        <v>34</v>
      </c>
      <c r="N5266" t="s">
        <v>3607</v>
      </c>
      <c r="O5266" t="s">
        <v>3606</v>
      </c>
      <c r="P5266" t="s">
        <v>3608</v>
      </c>
      <c r="Q5266" t="s">
        <v>140</v>
      </c>
      <c r="R5266" t="s">
        <v>811</v>
      </c>
      <c r="S5266" t="s">
        <v>345</v>
      </c>
      <c r="T5266" t="s">
        <v>3975</v>
      </c>
      <c r="U5266" t="s">
        <v>343</v>
      </c>
      <c r="V5266" t="s">
        <v>3609</v>
      </c>
      <c r="X5266" t="str">
        <f>LEFT(Table7[[#This Row],[Month]],4)</f>
        <v>2024</v>
      </c>
      <c r="Y5266">
        <f>SIGN(Table7[[#This Row],[Internal Monthly Cost]])</f>
        <v>1</v>
      </c>
    </row>
    <row r="5267" spans="1:25" x14ac:dyDescent="0.2">
      <c r="A5267">
        <v>759</v>
      </c>
      <c r="B5267" t="s">
        <v>4114</v>
      </c>
      <c r="C5267" t="s">
        <v>4114</v>
      </c>
      <c r="D5267" t="s">
        <v>5</v>
      </c>
      <c r="E5267" t="s">
        <v>3847</v>
      </c>
      <c r="F5267" t="s">
        <v>652</v>
      </c>
      <c r="G5267" t="s">
        <v>3821</v>
      </c>
      <c r="H5267" t="s">
        <v>3822</v>
      </c>
      <c r="I5267" t="s">
        <v>3848</v>
      </c>
      <c r="J5267" t="s">
        <v>8</v>
      </c>
      <c r="K5267" t="s">
        <v>127</v>
      </c>
      <c r="M5267">
        <v>39</v>
      </c>
      <c r="N5267" t="s">
        <v>1011</v>
      </c>
      <c r="O5267" t="s">
        <v>1010</v>
      </c>
      <c r="P5267" t="s">
        <v>1012</v>
      </c>
      <c r="Q5267" t="s">
        <v>140</v>
      </c>
      <c r="R5267" t="s">
        <v>811</v>
      </c>
      <c r="S5267" t="s">
        <v>360</v>
      </c>
      <c r="T5267" t="s">
        <v>3627</v>
      </c>
      <c r="U5267" t="s">
        <v>343</v>
      </c>
      <c r="V5267" t="s">
        <v>1013</v>
      </c>
      <c r="X5267" t="str">
        <f>LEFT(Table7[[#This Row],[Month]],4)</f>
        <v>2024</v>
      </c>
      <c r="Y5267">
        <f>SIGN(Table7[[#This Row],[Internal Monthly Cost]])</f>
        <v>1</v>
      </c>
    </row>
    <row r="5268" spans="1:25" x14ac:dyDescent="0.2">
      <c r="A5268">
        <v>755</v>
      </c>
      <c r="B5268" t="s">
        <v>4114</v>
      </c>
      <c r="C5268" t="s">
        <v>4114</v>
      </c>
      <c r="D5268" t="s">
        <v>5</v>
      </c>
      <c r="E5268" t="s">
        <v>3747</v>
      </c>
      <c r="F5268" t="s">
        <v>652</v>
      </c>
      <c r="G5268" t="s">
        <v>3603</v>
      </c>
      <c r="H5268" t="s">
        <v>3748</v>
      </c>
      <c r="I5268" t="s">
        <v>3825</v>
      </c>
      <c r="J5268" t="s">
        <v>8</v>
      </c>
      <c r="K5268" t="s">
        <v>127</v>
      </c>
      <c r="M5268">
        <v>35</v>
      </c>
      <c r="N5268" t="s">
        <v>1188</v>
      </c>
      <c r="O5268" t="s">
        <v>1187</v>
      </c>
      <c r="P5268" t="s">
        <v>1189</v>
      </c>
      <c r="Q5268" t="s">
        <v>140</v>
      </c>
      <c r="R5268" t="s">
        <v>811</v>
      </c>
      <c r="S5268" t="s">
        <v>345</v>
      </c>
      <c r="T5268" t="s">
        <v>3975</v>
      </c>
      <c r="U5268" t="s">
        <v>343</v>
      </c>
      <c r="V5268" t="s">
        <v>1190</v>
      </c>
      <c r="X5268" t="str">
        <f>LEFT(Table7[[#This Row],[Month]],4)</f>
        <v>2024</v>
      </c>
      <c r="Y5268">
        <f>SIGN(Table7[[#This Row],[Internal Monthly Cost]])</f>
        <v>1</v>
      </c>
    </row>
    <row r="5269" spans="1:25" x14ac:dyDescent="0.2">
      <c r="A5269">
        <v>729</v>
      </c>
      <c r="B5269" t="s">
        <v>4114</v>
      </c>
      <c r="C5269" t="s">
        <v>4114</v>
      </c>
      <c r="D5269" t="s">
        <v>725</v>
      </c>
      <c r="E5269" t="s">
        <v>3380</v>
      </c>
      <c r="F5269" t="s">
        <v>652</v>
      </c>
      <c r="G5269" t="s">
        <v>4073</v>
      </c>
      <c r="H5269" t="s">
        <v>3733</v>
      </c>
      <c r="J5269" t="s">
        <v>8</v>
      </c>
      <c r="K5269" t="s">
        <v>123</v>
      </c>
      <c r="M5269">
        <v>14</v>
      </c>
      <c r="X5269" t="str">
        <f>LEFT(Table7[[#This Row],[Month]],4)</f>
        <v>2024</v>
      </c>
      <c r="Y5269">
        <f>SIGN(Table7[[#This Row],[Internal Monthly Cost]])</f>
        <v>1</v>
      </c>
    </row>
    <row r="5270" spans="1:25" x14ac:dyDescent="0.2">
      <c r="A5270">
        <v>762</v>
      </c>
      <c r="B5270" t="s">
        <v>4114</v>
      </c>
      <c r="C5270" t="s">
        <v>4114</v>
      </c>
      <c r="D5270" t="s">
        <v>5</v>
      </c>
      <c r="E5270" t="s">
        <v>3871</v>
      </c>
      <c r="F5270" t="s">
        <v>652</v>
      </c>
      <c r="G5270" t="s">
        <v>3930</v>
      </c>
      <c r="H5270" t="s">
        <v>3879</v>
      </c>
      <c r="I5270" t="s">
        <v>3931</v>
      </c>
      <c r="J5270" t="s">
        <v>8</v>
      </c>
      <c r="K5270" t="s">
        <v>123</v>
      </c>
      <c r="M5270">
        <v>63</v>
      </c>
      <c r="N5270" t="s">
        <v>3913</v>
      </c>
      <c r="O5270" t="s">
        <v>3912</v>
      </c>
      <c r="P5270" t="s">
        <v>3914</v>
      </c>
      <c r="Q5270" t="s">
        <v>171</v>
      </c>
      <c r="R5270" t="s">
        <v>811</v>
      </c>
      <c r="S5270" t="s">
        <v>345</v>
      </c>
      <c r="T5270" t="s">
        <v>4083</v>
      </c>
      <c r="U5270" t="s">
        <v>343</v>
      </c>
      <c r="V5270" t="s">
        <v>3998</v>
      </c>
      <c r="X5270" t="str">
        <f>LEFT(Table7[[#This Row],[Month]],4)</f>
        <v>2024</v>
      </c>
      <c r="Y5270">
        <f>SIGN(Table7[[#This Row],[Internal Monthly Cost]])</f>
        <v>1</v>
      </c>
    </row>
    <row r="5271" spans="1:25" x14ac:dyDescent="0.2">
      <c r="A5271">
        <v>666</v>
      </c>
      <c r="B5271" t="s">
        <v>4114</v>
      </c>
      <c r="C5271" t="s">
        <v>4114</v>
      </c>
      <c r="D5271" t="s">
        <v>5</v>
      </c>
      <c r="E5271" t="s">
        <v>2810</v>
      </c>
      <c r="F5271" t="s">
        <v>652</v>
      </c>
      <c r="G5271" t="s">
        <v>2813</v>
      </c>
      <c r="H5271" t="s">
        <v>2814</v>
      </c>
      <c r="I5271" t="s">
        <v>2903</v>
      </c>
      <c r="J5271" t="s">
        <v>8</v>
      </c>
      <c r="K5271" t="s">
        <v>130</v>
      </c>
      <c r="M5271">
        <v>37</v>
      </c>
      <c r="N5271" t="s">
        <v>3841</v>
      </c>
      <c r="O5271" t="s">
        <v>3840</v>
      </c>
      <c r="P5271" t="s">
        <v>3842</v>
      </c>
      <c r="Q5271" t="s">
        <v>142</v>
      </c>
      <c r="R5271" t="s">
        <v>141</v>
      </c>
      <c r="S5271" t="s">
        <v>345</v>
      </c>
      <c r="T5271" t="s">
        <v>3985</v>
      </c>
      <c r="U5271" t="s">
        <v>343</v>
      </c>
      <c r="V5271" t="s">
        <v>3844</v>
      </c>
      <c r="W5271" t="s">
        <v>4122</v>
      </c>
      <c r="X5271" t="str">
        <f>LEFT(Table7[[#This Row],[Month]],4)</f>
        <v>2024</v>
      </c>
      <c r="Y5271">
        <f>SIGN(Table7[[#This Row],[Internal Monthly Cost]])</f>
        <v>1</v>
      </c>
    </row>
    <row r="5272" spans="1:25" x14ac:dyDescent="0.2">
      <c r="A5272">
        <v>648</v>
      </c>
      <c r="B5272" t="s">
        <v>4114</v>
      </c>
      <c r="C5272" t="s">
        <v>4114</v>
      </c>
      <c r="D5272" t="s">
        <v>5</v>
      </c>
      <c r="E5272" t="s">
        <v>2713</v>
      </c>
      <c r="F5272" t="s">
        <v>652</v>
      </c>
      <c r="G5272" t="s">
        <v>2703</v>
      </c>
      <c r="H5272" t="s">
        <v>2717</v>
      </c>
      <c r="I5272" t="s">
        <v>2901</v>
      </c>
      <c r="J5272" t="s">
        <v>8</v>
      </c>
      <c r="K5272" t="s">
        <v>130</v>
      </c>
      <c r="M5272">
        <v>39</v>
      </c>
      <c r="N5272" t="s">
        <v>301</v>
      </c>
      <c r="O5272" t="s">
        <v>302</v>
      </c>
      <c r="P5272" t="s">
        <v>303</v>
      </c>
      <c r="Q5272" t="s">
        <v>142</v>
      </c>
      <c r="R5272" t="s">
        <v>141</v>
      </c>
      <c r="S5272" t="s">
        <v>345</v>
      </c>
      <c r="T5272" t="s">
        <v>3985</v>
      </c>
      <c r="U5272" t="s">
        <v>343</v>
      </c>
      <c r="V5272" t="s">
        <v>412</v>
      </c>
      <c r="X5272" t="str">
        <f>LEFT(Table7[[#This Row],[Month]],4)</f>
        <v>2024</v>
      </c>
      <c r="Y5272">
        <f>SIGN(Table7[[#This Row],[Internal Monthly Cost]])</f>
        <v>1</v>
      </c>
    </row>
    <row r="5273" spans="1:25" x14ac:dyDescent="0.2">
      <c r="A5273">
        <v>656</v>
      </c>
      <c r="B5273" t="s">
        <v>4114</v>
      </c>
      <c r="C5273" t="s">
        <v>4114</v>
      </c>
      <c r="D5273" t="s">
        <v>5</v>
      </c>
      <c r="E5273" t="s">
        <v>2725</v>
      </c>
      <c r="F5273" t="s">
        <v>652</v>
      </c>
      <c r="G5273" t="s">
        <v>2940</v>
      </c>
      <c r="H5273" t="s">
        <v>2717</v>
      </c>
      <c r="I5273" t="s">
        <v>2901</v>
      </c>
      <c r="J5273" t="s">
        <v>4</v>
      </c>
      <c r="K5273" t="s">
        <v>130</v>
      </c>
      <c r="M5273">
        <v>39</v>
      </c>
      <c r="X5273" t="str">
        <f>LEFT(Table7[[#This Row],[Month]],4)</f>
        <v>2024</v>
      </c>
      <c r="Y5273">
        <f>SIGN(Table7[[#This Row],[Internal Monthly Cost]])</f>
        <v>1</v>
      </c>
    </row>
    <row r="5274" spans="1:25" x14ac:dyDescent="0.2">
      <c r="A5274">
        <v>658</v>
      </c>
      <c r="B5274" t="s">
        <v>4114</v>
      </c>
      <c r="C5274" t="s">
        <v>4114</v>
      </c>
      <c r="D5274" t="s">
        <v>5</v>
      </c>
      <c r="E5274" t="s">
        <v>2721</v>
      </c>
      <c r="F5274" t="s">
        <v>652</v>
      </c>
      <c r="G5274" t="s">
        <v>2722</v>
      </c>
      <c r="H5274" t="s">
        <v>2717</v>
      </c>
      <c r="I5274" t="s">
        <v>2901</v>
      </c>
      <c r="J5274" t="s">
        <v>8</v>
      </c>
      <c r="K5274" t="s">
        <v>130</v>
      </c>
      <c r="M5274">
        <v>39</v>
      </c>
      <c r="N5274" t="s">
        <v>331</v>
      </c>
      <c r="O5274" t="s">
        <v>332</v>
      </c>
      <c r="P5274" t="s">
        <v>333</v>
      </c>
      <c r="Q5274" t="s">
        <v>142</v>
      </c>
      <c r="R5274" t="s">
        <v>141</v>
      </c>
      <c r="S5274" t="s">
        <v>345</v>
      </c>
      <c r="T5274" t="s">
        <v>3985</v>
      </c>
      <c r="U5274" t="s">
        <v>343</v>
      </c>
      <c r="V5274" t="s">
        <v>414</v>
      </c>
      <c r="X5274" t="str">
        <f>LEFT(Table7[[#This Row],[Month]],4)</f>
        <v>2024</v>
      </c>
      <c r="Y5274">
        <f>SIGN(Table7[[#This Row],[Internal Monthly Cost]])</f>
        <v>1</v>
      </c>
    </row>
    <row r="5275" spans="1:25" x14ac:dyDescent="0.2">
      <c r="A5275">
        <v>734</v>
      </c>
      <c r="B5275" t="s">
        <v>4114</v>
      </c>
      <c r="C5275" t="s">
        <v>4114</v>
      </c>
      <c r="D5275" t="s">
        <v>5</v>
      </c>
      <c r="E5275" t="s">
        <v>3388</v>
      </c>
      <c r="F5275" t="s">
        <v>652</v>
      </c>
      <c r="G5275" t="s">
        <v>3389</v>
      </c>
      <c r="H5275" t="s">
        <v>3383</v>
      </c>
      <c r="I5275" t="s">
        <v>3430</v>
      </c>
      <c r="J5275" t="s">
        <v>4</v>
      </c>
      <c r="K5275" t="s">
        <v>130</v>
      </c>
      <c r="M5275">
        <v>32</v>
      </c>
      <c r="X5275" t="str">
        <f>LEFT(Table7[[#This Row],[Month]],4)</f>
        <v>2024</v>
      </c>
      <c r="Y5275">
        <f>SIGN(Table7[[#This Row],[Internal Monthly Cost]])</f>
        <v>1</v>
      </c>
    </row>
    <row r="5276" spans="1:25" x14ac:dyDescent="0.2">
      <c r="A5276">
        <v>733</v>
      </c>
      <c r="B5276" t="s">
        <v>4114</v>
      </c>
      <c r="C5276" t="s">
        <v>4114</v>
      </c>
      <c r="D5276" t="s">
        <v>5</v>
      </c>
      <c r="E5276" t="s">
        <v>4034</v>
      </c>
      <c r="F5276" t="s">
        <v>652</v>
      </c>
      <c r="G5276" t="s">
        <v>3387</v>
      </c>
      <c r="H5276" t="s">
        <v>3383</v>
      </c>
      <c r="I5276" t="s">
        <v>3430</v>
      </c>
      <c r="J5276" t="s">
        <v>8</v>
      </c>
      <c r="K5276" t="s">
        <v>130</v>
      </c>
      <c r="M5276">
        <v>32</v>
      </c>
      <c r="N5276" t="s">
        <v>4035</v>
      </c>
      <c r="O5276" t="s">
        <v>4036</v>
      </c>
      <c r="P5276" t="s">
        <v>4037</v>
      </c>
      <c r="Q5276" t="s">
        <v>142</v>
      </c>
      <c r="R5276" t="s">
        <v>141</v>
      </c>
      <c r="S5276" t="s">
        <v>345</v>
      </c>
      <c r="T5276" t="s">
        <v>3985</v>
      </c>
      <c r="U5276" t="s">
        <v>343</v>
      </c>
      <c r="V5276" t="s">
        <v>4038</v>
      </c>
      <c r="X5276" t="str">
        <f>LEFT(Table7[[#This Row],[Month]],4)</f>
        <v>2024</v>
      </c>
      <c r="Y5276">
        <f>SIGN(Table7[[#This Row],[Internal Monthly Cost]])</f>
        <v>1</v>
      </c>
    </row>
    <row r="5277" spans="1:25" x14ac:dyDescent="0.2">
      <c r="A5277">
        <v>763</v>
      </c>
      <c r="B5277" t="s">
        <v>4114</v>
      </c>
      <c r="C5277" t="s">
        <v>4114</v>
      </c>
      <c r="D5277" t="s">
        <v>5</v>
      </c>
      <c r="E5277" t="s">
        <v>3936</v>
      </c>
      <c r="F5277" t="s">
        <v>652</v>
      </c>
      <c r="G5277" t="s">
        <v>3939</v>
      </c>
      <c r="H5277" t="s">
        <v>3940</v>
      </c>
      <c r="I5277" t="s">
        <v>3949</v>
      </c>
      <c r="J5277" t="s">
        <v>8</v>
      </c>
      <c r="K5277" t="s">
        <v>130</v>
      </c>
      <c r="M5277">
        <v>36</v>
      </c>
      <c r="N5277" t="s">
        <v>3944</v>
      </c>
      <c r="O5277" t="s">
        <v>3943</v>
      </c>
      <c r="P5277" t="s">
        <v>3945</v>
      </c>
      <c r="Q5277" t="s">
        <v>142</v>
      </c>
      <c r="R5277" t="s">
        <v>141</v>
      </c>
      <c r="S5277" t="s">
        <v>345</v>
      </c>
      <c r="T5277" t="s">
        <v>4084</v>
      </c>
      <c r="U5277" t="s">
        <v>343</v>
      </c>
      <c r="V5277" t="s">
        <v>3947</v>
      </c>
      <c r="X5277" t="str">
        <f>LEFT(Table7[[#This Row],[Month]],4)</f>
        <v>2024</v>
      </c>
      <c r="Y5277">
        <f>SIGN(Table7[[#This Row],[Internal Monthly Cost]])</f>
        <v>1</v>
      </c>
    </row>
    <row r="5278" spans="1:25" x14ac:dyDescent="0.2">
      <c r="A5278">
        <v>746</v>
      </c>
      <c r="B5278" t="s">
        <v>4114</v>
      </c>
      <c r="C5278" t="s">
        <v>4114</v>
      </c>
      <c r="D5278" t="s">
        <v>5</v>
      </c>
      <c r="E5278" t="s">
        <v>3524</v>
      </c>
      <c r="F5278" t="s">
        <v>3519</v>
      </c>
      <c r="H5278" t="s">
        <v>3520</v>
      </c>
      <c r="I5278" t="s">
        <v>3969</v>
      </c>
      <c r="J5278" t="s">
        <v>3516</v>
      </c>
      <c r="K5278" t="s">
        <v>442</v>
      </c>
      <c r="M5278">
        <v>150</v>
      </c>
      <c r="X5278" t="str">
        <f>LEFT(Table7[[#This Row],[Month]],4)</f>
        <v>2024</v>
      </c>
      <c r="Y5278">
        <f>SIGN(Table7[[#This Row],[Internal Monthly Cost]])</f>
        <v>1</v>
      </c>
    </row>
    <row r="5279" spans="1:25" x14ac:dyDescent="0.2">
      <c r="A5279">
        <v>741</v>
      </c>
      <c r="B5279" t="s">
        <v>4114</v>
      </c>
      <c r="C5279" t="s">
        <v>4114</v>
      </c>
      <c r="D5279" t="s">
        <v>5</v>
      </c>
      <c r="E5279" t="s">
        <v>3518</v>
      </c>
      <c r="F5279" t="s">
        <v>3519</v>
      </c>
      <c r="H5279" t="s">
        <v>3520</v>
      </c>
      <c r="I5279" t="s">
        <v>3969</v>
      </c>
      <c r="J5279" t="s">
        <v>3516</v>
      </c>
      <c r="K5279" t="s">
        <v>442</v>
      </c>
      <c r="M5279">
        <v>150</v>
      </c>
      <c r="X5279" t="str">
        <f>LEFT(Table7[[#This Row],[Month]],4)</f>
        <v>2024</v>
      </c>
      <c r="Y5279">
        <f>SIGN(Table7[[#This Row],[Internal Monthly Cost]])</f>
        <v>1</v>
      </c>
    </row>
    <row r="5280" spans="1:25" x14ac:dyDescent="0.2">
      <c r="A5280">
        <v>749</v>
      </c>
      <c r="B5280" t="s">
        <v>4114</v>
      </c>
      <c r="C5280" t="s">
        <v>4114</v>
      </c>
      <c r="D5280" t="s">
        <v>5</v>
      </c>
      <c r="E5280" t="s">
        <v>3527</v>
      </c>
      <c r="F5280" t="s">
        <v>3519</v>
      </c>
      <c r="H5280" t="s">
        <v>3520</v>
      </c>
      <c r="I5280" t="s">
        <v>3969</v>
      </c>
      <c r="J5280" t="s">
        <v>3516</v>
      </c>
      <c r="K5280" t="s">
        <v>442</v>
      </c>
      <c r="M5280">
        <v>150</v>
      </c>
      <c r="X5280" t="str">
        <f>LEFT(Table7[[#This Row],[Month]],4)</f>
        <v>2024</v>
      </c>
      <c r="Y5280">
        <f>SIGN(Table7[[#This Row],[Internal Monthly Cost]])</f>
        <v>1</v>
      </c>
    </row>
    <row r="5281" spans="1:25" x14ac:dyDescent="0.2">
      <c r="A5281">
        <v>747</v>
      </c>
      <c r="B5281" t="s">
        <v>4114</v>
      </c>
      <c r="C5281" t="s">
        <v>4114</v>
      </c>
      <c r="D5281" t="s">
        <v>5</v>
      </c>
      <c r="E5281" t="s">
        <v>3525</v>
      </c>
      <c r="F5281" t="s">
        <v>3519</v>
      </c>
      <c r="H5281" t="s">
        <v>3520</v>
      </c>
      <c r="I5281" t="s">
        <v>3969</v>
      </c>
      <c r="J5281" t="s">
        <v>3516</v>
      </c>
      <c r="K5281" t="s">
        <v>442</v>
      </c>
      <c r="M5281">
        <v>150</v>
      </c>
      <c r="X5281" t="str">
        <f>LEFT(Table7[[#This Row],[Month]],4)</f>
        <v>2024</v>
      </c>
      <c r="Y5281">
        <f>SIGN(Table7[[#This Row],[Internal Monthly Cost]])</f>
        <v>1</v>
      </c>
    </row>
    <row r="5282" spans="1:25" x14ac:dyDescent="0.2">
      <c r="A5282">
        <v>748</v>
      </c>
      <c r="B5282" t="s">
        <v>4114</v>
      </c>
      <c r="C5282" t="s">
        <v>4114</v>
      </c>
      <c r="D5282" t="s">
        <v>5</v>
      </c>
      <c r="E5282" t="s">
        <v>3526</v>
      </c>
      <c r="F5282" t="s">
        <v>3519</v>
      </c>
      <c r="H5282" t="s">
        <v>3520</v>
      </c>
      <c r="I5282" t="s">
        <v>3969</v>
      </c>
      <c r="J5282" t="s">
        <v>3516</v>
      </c>
      <c r="K5282" t="s">
        <v>442</v>
      </c>
      <c r="M5282">
        <v>150</v>
      </c>
      <c r="X5282" t="str">
        <f>LEFT(Table7[[#This Row],[Month]],4)</f>
        <v>2024</v>
      </c>
      <c r="Y5282">
        <f>SIGN(Table7[[#This Row],[Internal Monthly Cost]])</f>
        <v>1</v>
      </c>
    </row>
    <row r="5283" spans="1:25" x14ac:dyDescent="0.2">
      <c r="A5283">
        <v>750</v>
      </c>
      <c r="B5283" t="s">
        <v>4114</v>
      </c>
      <c r="C5283" t="s">
        <v>4114</v>
      </c>
      <c r="D5283" t="s">
        <v>5</v>
      </c>
      <c r="E5283" t="s">
        <v>3528</v>
      </c>
      <c r="F5283" t="s">
        <v>3519</v>
      </c>
      <c r="H5283" t="s">
        <v>3520</v>
      </c>
      <c r="I5283" t="s">
        <v>3969</v>
      </c>
      <c r="J5283" t="s">
        <v>3516</v>
      </c>
      <c r="K5283" t="s">
        <v>442</v>
      </c>
      <c r="M5283">
        <v>150</v>
      </c>
      <c r="X5283" t="str">
        <f>LEFT(Table7[[#This Row],[Month]],4)</f>
        <v>2024</v>
      </c>
      <c r="Y5283">
        <f>SIGN(Table7[[#This Row],[Internal Monthly Cost]])</f>
        <v>1</v>
      </c>
    </row>
    <row r="5284" spans="1:25" x14ac:dyDescent="0.2">
      <c r="A5284">
        <v>768</v>
      </c>
      <c r="B5284" t="s">
        <v>4114</v>
      </c>
      <c r="C5284" t="s">
        <v>4114</v>
      </c>
      <c r="D5284" t="s">
        <v>5</v>
      </c>
      <c r="E5284" t="s">
        <v>4096</v>
      </c>
      <c r="F5284" t="s">
        <v>652</v>
      </c>
      <c r="G5284" t="s">
        <v>4097</v>
      </c>
      <c r="H5284" t="s">
        <v>4098</v>
      </c>
      <c r="J5284" t="s">
        <v>8</v>
      </c>
      <c r="K5284" t="s">
        <v>127</v>
      </c>
      <c r="M5284">
        <v>37</v>
      </c>
      <c r="N5284" t="s">
        <v>1438</v>
      </c>
      <c r="O5284" t="s">
        <v>1437</v>
      </c>
      <c r="P5284" t="s">
        <v>1439</v>
      </c>
      <c r="Q5284" t="s">
        <v>140</v>
      </c>
      <c r="R5284" t="s">
        <v>811</v>
      </c>
      <c r="S5284" t="s">
        <v>360</v>
      </c>
      <c r="T5284" t="s">
        <v>3627</v>
      </c>
      <c r="U5284" t="s">
        <v>343</v>
      </c>
      <c r="V5284" t="s">
        <v>4099</v>
      </c>
      <c r="X5284" t="str">
        <f>LEFT(Table7[[#This Row],[Month]],4)</f>
        <v>2024</v>
      </c>
      <c r="Y5284">
        <f>SIGN(Table7[[#This Row],[Internal Monthly Cost]])</f>
        <v>1</v>
      </c>
    </row>
    <row r="5285" spans="1:25" x14ac:dyDescent="0.2">
      <c r="A5285">
        <v>736</v>
      </c>
      <c r="B5285" t="s">
        <v>4114</v>
      </c>
      <c r="C5285" t="s">
        <v>4114</v>
      </c>
      <c r="D5285" t="s">
        <v>5</v>
      </c>
      <c r="E5285" t="s">
        <v>3393</v>
      </c>
      <c r="F5285" t="s">
        <v>652</v>
      </c>
      <c r="G5285" t="s">
        <v>3394</v>
      </c>
      <c r="H5285" t="s">
        <v>3383</v>
      </c>
      <c r="I5285" t="s">
        <v>3430</v>
      </c>
      <c r="J5285" t="s">
        <v>8</v>
      </c>
      <c r="K5285" t="s">
        <v>124</v>
      </c>
      <c r="M5285">
        <v>81</v>
      </c>
      <c r="N5285" t="s">
        <v>2764</v>
      </c>
      <c r="O5285" t="s">
        <v>2763</v>
      </c>
      <c r="P5285" t="s">
        <v>2765</v>
      </c>
      <c r="Q5285" t="s">
        <v>139</v>
      </c>
      <c r="R5285" t="s">
        <v>811</v>
      </c>
      <c r="S5285" t="s">
        <v>345</v>
      </c>
      <c r="T5285" t="s">
        <v>3975</v>
      </c>
      <c r="U5285" t="s">
        <v>343</v>
      </c>
      <c r="V5285" t="s">
        <v>344</v>
      </c>
      <c r="X5285" t="str">
        <f>LEFT(Table7[[#This Row],[Month]],4)</f>
        <v>2024</v>
      </c>
      <c r="Y5285">
        <f>SIGN(Table7[[#This Row],[Internal Monthly Cost]])</f>
        <v>1</v>
      </c>
    </row>
    <row r="5286" spans="1:25" x14ac:dyDescent="0.2">
      <c r="A5286">
        <v>766</v>
      </c>
      <c r="B5286" t="s">
        <v>4114</v>
      </c>
      <c r="C5286" t="s">
        <v>4114</v>
      </c>
      <c r="D5286" t="s">
        <v>5</v>
      </c>
      <c r="E5286" t="s">
        <v>4007</v>
      </c>
      <c r="F5286" t="s">
        <v>652</v>
      </c>
      <c r="H5286" t="s">
        <v>4010</v>
      </c>
      <c r="J5286" t="s">
        <v>8</v>
      </c>
      <c r="K5286" t="s">
        <v>130</v>
      </c>
      <c r="M5286">
        <v>41</v>
      </c>
      <c r="N5286" t="s">
        <v>4041</v>
      </c>
      <c r="O5286" t="s">
        <v>4017</v>
      </c>
      <c r="P5286" t="s">
        <v>4042</v>
      </c>
      <c r="Q5286" t="s">
        <v>142</v>
      </c>
      <c r="R5286" t="s">
        <v>141</v>
      </c>
      <c r="S5286" t="s">
        <v>345</v>
      </c>
      <c r="T5286" t="s">
        <v>3985</v>
      </c>
      <c r="U5286" t="s">
        <v>361</v>
      </c>
      <c r="V5286" t="s">
        <v>4019</v>
      </c>
      <c r="W5286" t="s">
        <v>4125</v>
      </c>
      <c r="X5286" t="str">
        <f>LEFT(Table7[[#This Row],[Month]],4)</f>
        <v>2024</v>
      </c>
      <c r="Y5286">
        <f>SIGN(Table7[[#This Row],[Internal Monthly Cost]])</f>
        <v>1</v>
      </c>
    </row>
    <row r="5287" spans="1:25" x14ac:dyDescent="0.2">
      <c r="A5287">
        <v>677</v>
      </c>
      <c r="B5287" t="s">
        <v>4114</v>
      </c>
      <c r="C5287" t="s">
        <v>4114</v>
      </c>
      <c r="D5287" t="s">
        <v>5</v>
      </c>
      <c r="E5287" t="s">
        <v>1828</v>
      </c>
      <c r="F5287" t="s">
        <v>652</v>
      </c>
      <c r="G5287" t="s">
        <v>1831</v>
      </c>
      <c r="H5287" t="s">
        <v>1635</v>
      </c>
      <c r="I5287" t="s">
        <v>2905</v>
      </c>
      <c r="J5287" t="s">
        <v>8</v>
      </c>
      <c r="K5287" t="s">
        <v>123</v>
      </c>
      <c r="M5287">
        <v>36</v>
      </c>
      <c r="N5287" t="s">
        <v>445</v>
      </c>
      <c r="O5287" t="s">
        <v>446</v>
      </c>
      <c r="P5287" t="s">
        <v>447</v>
      </c>
      <c r="Q5287" t="s">
        <v>171</v>
      </c>
      <c r="R5287" t="s">
        <v>138</v>
      </c>
      <c r="S5287" t="s">
        <v>345</v>
      </c>
      <c r="T5287" t="s">
        <v>380</v>
      </c>
      <c r="U5287" t="s">
        <v>343</v>
      </c>
      <c r="V5287" t="s">
        <v>381</v>
      </c>
      <c r="X5287" t="str">
        <f>LEFT(Table7[[#This Row],[Month]],4)</f>
        <v>2024</v>
      </c>
      <c r="Y5287">
        <f>SIGN(Table7[[#This Row],[Internal Monthly Cost]])</f>
        <v>1</v>
      </c>
    </row>
    <row r="5288" spans="1:25" x14ac:dyDescent="0.2">
      <c r="A5288">
        <v>676</v>
      </c>
      <c r="B5288" t="s">
        <v>4114</v>
      </c>
      <c r="C5288" t="s">
        <v>4114</v>
      </c>
      <c r="D5288" t="s">
        <v>5</v>
      </c>
      <c r="E5288" t="s">
        <v>2830</v>
      </c>
      <c r="F5288" t="s">
        <v>652</v>
      </c>
      <c r="G5288" t="s">
        <v>2831</v>
      </c>
      <c r="H5288" t="s">
        <v>2832</v>
      </c>
      <c r="I5288" t="s">
        <v>2905</v>
      </c>
      <c r="J5288" t="s">
        <v>8</v>
      </c>
      <c r="K5288" t="s">
        <v>127</v>
      </c>
      <c r="M5288">
        <v>36</v>
      </c>
      <c r="N5288" t="s">
        <v>3093</v>
      </c>
      <c r="O5288" t="s">
        <v>3094</v>
      </c>
      <c r="P5288" t="s">
        <v>3095</v>
      </c>
      <c r="Q5288" t="s">
        <v>140</v>
      </c>
      <c r="R5288" t="s">
        <v>811</v>
      </c>
      <c r="S5288" t="s">
        <v>345</v>
      </c>
      <c r="T5288" t="s">
        <v>3975</v>
      </c>
      <c r="U5288" t="s">
        <v>343</v>
      </c>
      <c r="V5288" t="s">
        <v>3096</v>
      </c>
      <c r="X5288" t="str">
        <f>LEFT(Table7[[#This Row],[Month]],4)</f>
        <v>2024</v>
      </c>
      <c r="Y5288">
        <f>SIGN(Table7[[#This Row],[Internal Monthly Cost]])</f>
        <v>1</v>
      </c>
    </row>
    <row r="5289" spans="1:25" x14ac:dyDescent="0.2">
      <c r="A5289">
        <v>752</v>
      </c>
      <c r="B5289" t="s">
        <v>4114</v>
      </c>
      <c r="C5289" t="s">
        <v>4114</v>
      </c>
      <c r="D5289" t="s">
        <v>5</v>
      </c>
      <c r="E5289" t="s">
        <v>3630</v>
      </c>
      <c r="F5289" t="s">
        <v>652</v>
      </c>
      <c r="G5289" t="s">
        <v>3631</v>
      </c>
      <c r="H5289" t="s">
        <v>3632</v>
      </c>
      <c r="J5289" t="s">
        <v>4</v>
      </c>
      <c r="K5289" t="s">
        <v>124</v>
      </c>
      <c r="M5289">
        <v>78</v>
      </c>
      <c r="X5289" t="str">
        <f>LEFT(Table7[[#This Row],[Month]],4)</f>
        <v>2024</v>
      </c>
      <c r="Y5289">
        <f>SIGN(Table7[[#This Row],[Internal Monthly Cost]])</f>
        <v>1</v>
      </c>
    </row>
    <row r="5290" spans="1:25" x14ac:dyDescent="0.2">
      <c r="A5290">
        <v>730</v>
      </c>
      <c r="B5290" t="s">
        <v>4114</v>
      </c>
      <c r="C5290" t="s">
        <v>4114</v>
      </c>
      <c r="D5290" t="s">
        <v>5</v>
      </c>
      <c r="E5290" t="s">
        <v>3381</v>
      </c>
      <c r="F5290" t="s">
        <v>652</v>
      </c>
      <c r="G5290" t="s">
        <v>3382</v>
      </c>
      <c r="H5290" t="s">
        <v>3383</v>
      </c>
      <c r="I5290" t="s">
        <v>3430</v>
      </c>
      <c r="J5290" t="s">
        <v>8</v>
      </c>
      <c r="K5290" t="s">
        <v>124</v>
      </c>
      <c r="M5290">
        <v>81</v>
      </c>
      <c r="N5290" t="s">
        <v>86</v>
      </c>
      <c r="O5290" t="s">
        <v>262</v>
      </c>
      <c r="P5290" t="s">
        <v>87</v>
      </c>
      <c r="Q5290" t="s">
        <v>139</v>
      </c>
      <c r="R5290" t="s">
        <v>811</v>
      </c>
      <c r="S5290" t="s">
        <v>345</v>
      </c>
      <c r="T5290" t="s">
        <v>3975</v>
      </c>
      <c r="U5290" t="s">
        <v>343</v>
      </c>
      <c r="V5290" t="s">
        <v>406</v>
      </c>
      <c r="X5290" t="str">
        <f>LEFT(Table7[[#This Row],[Month]],4)</f>
        <v>2024</v>
      </c>
      <c r="Y5290">
        <f>SIGN(Table7[[#This Row],[Internal Monthly Cost]])</f>
        <v>1</v>
      </c>
    </row>
    <row r="5291" spans="1:25" x14ac:dyDescent="0.2">
      <c r="A5291">
        <v>723</v>
      </c>
      <c r="B5291" t="s">
        <v>4114</v>
      </c>
      <c r="C5291" t="s">
        <v>4114</v>
      </c>
      <c r="D5291" t="s">
        <v>5</v>
      </c>
      <c r="E5291" t="s">
        <v>3297</v>
      </c>
      <c r="F5291" t="s">
        <v>652</v>
      </c>
      <c r="G5291" t="s">
        <v>3298</v>
      </c>
      <c r="H5291" t="s">
        <v>3299</v>
      </c>
      <c r="I5291" t="s">
        <v>3336</v>
      </c>
      <c r="J5291" t="s">
        <v>4</v>
      </c>
      <c r="K5291" t="s">
        <v>124</v>
      </c>
      <c r="M5291">
        <v>80</v>
      </c>
      <c r="X5291" t="str">
        <f>LEFT(Table7[[#This Row],[Month]],4)</f>
        <v>2024</v>
      </c>
      <c r="Y5291">
        <f>SIGN(Table7[[#This Row],[Internal Monthly Cost]])</f>
        <v>1</v>
      </c>
    </row>
    <row r="5292" spans="1:25" x14ac:dyDescent="0.2">
      <c r="A5292">
        <v>743</v>
      </c>
      <c r="B5292" t="s">
        <v>4114</v>
      </c>
      <c r="C5292" t="s">
        <v>4114</v>
      </c>
      <c r="D5292" t="s">
        <v>5</v>
      </c>
      <c r="E5292" t="s">
        <v>3522</v>
      </c>
      <c r="F5292" t="s">
        <v>3519</v>
      </c>
      <c r="H5292" t="s">
        <v>3520</v>
      </c>
      <c r="I5292" t="s">
        <v>3969</v>
      </c>
      <c r="J5292" t="s">
        <v>3516</v>
      </c>
      <c r="K5292" t="s">
        <v>442</v>
      </c>
      <c r="M5292">
        <v>150</v>
      </c>
      <c r="N5292" t="s">
        <v>2928</v>
      </c>
      <c r="O5292" t="s">
        <v>2929</v>
      </c>
      <c r="P5292" t="s">
        <v>2896</v>
      </c>
      <c r="Q5292" t="s">
        <v>139</v>
      </c>
      <c r="R5292" t="s">
        <v>811</v>
      </c>
      <c r="S5292" t="s">
        <v>360</v>
      </c>
      <c r="T5292" t="s">
        <v>4124</v>
      </c>
      <c r="U5292" t="s">
        <v>343</v>
      </c>
      <c r="V5292" t="s">
        <v>2876</v>
      </c>
      <c r="X5292" t="str">
        <f>LEFT(Table7[[#This Row],[Month]],4)</f>
        <v>2024</v>
      </c>
      <c r="Y5292">
        <f>SIGN(Table7[[#This Row],[Internal Monthly Cost]])</f>
        <v>1</v>
      </c>
    </row>
    <row r="5293" spans="1:25" x14ac:dyDescent="0.2">
      <c r="A5293">
        <v>725</v>
      </c>
      <c r="B5293" t="s">
        <v>4114</v>
      </c>
      <c r="C5293" t="s">
        <v>4114</v>
      </c>
      <c r="D5293" t="s">
        <v>5</v>
      </c>
      <c r="E5293" t="s">
        <v>3302</v>
      </c>
      <c r="F5293" t="s">
        <v>652</v>
      </c>
      <c r="G5293" t="s">
        <v>3303</v>
      </c>
      <c r="H5293" t="s">
        <v>3299</v>
      </c>
      <c r="I5293" t="s">
        <v>3336</v>
      </c>
      <c r="J5293" t="s">
        <v>8</v>
      </c>
      <c r="K5293" t="s">
        <v>124</v>
      </c>
      <c r="M5293">
        <v>80</v>
      </c>
      <c r="N5293" t="s">
        <v>3304</v>
      </c>
      <c r="O5293" t="s">
        <v>3305</v>
      </c>
      <c r="P5293" t="s">
        <v>3306</v>
      </c>
      <c r="Q5293" t="s">
        <v>139</v>
      </c>
      <c r="R5293" t="s">
        <v>811</v>
      </c>
      <c r="S5293" t="s">
        <v>345</v>
      </c>
      <c r="T5293" t="s">
        <v>3975</v>
      </c>
      <c r="U5293" t="s">
        <v>343</v>
      </c>
      <c r="V5293" t="s">
        <v>3307</v>
      </c>
      <c r="X5293" t="str">
        <f>LEFT(Table7[[#This Row],[Month]],4)</f>
        <v>2024</v>
      </c>
      <c r="Y5293">
        <f>SIGN(Table7[[#This Row],[Internal Monthly Cost]])</f>
        <v>1</v>
      </c>
    </row>
    <row r="5294" spans="1:25" x14ac:dyDescent="0.2">
      <c r="A5294">
        <v>706</v>
      </c>
      <c r="B5294" t="s">
        <v>4114</v>
      </c>
      <c r="C5294" t="s">
        <v>4114</v>
      </c>
      <c r="D5294" t="s">
        <v>5</v>
      </c>
      <c r="E5294" t="s">
        <v>2994</v>
      </c>
      <c r="F5294" t="s">
        <v>652</v>
      </c>
      <c r="G5294" t="s">
        <v>2996</v>
      </c>
      <c r="H5294" t="s">
        <v>2980</v>
      </c>
      <c r="I5294" t="s">
        <v>3077</v>
      </c>
      <c r="J5294" t="s">
        <v>8</v>
      </c>
      <c r="K5294" t="s">
        <v>124</v>
      </c>
      <c r="M5294">
        <v>75</v>
      </c>
      <c r="N5294" t="s">
        <v>88</v>
      </c>
      <c r="O5294" t="s">
        <v>256</v>
      </c>
      <c r="P5294" t="s">
        <v>89</v>
      </c>
      <c r="Q5294" t="s">
        <v>139</v>
      </c>
      <c r="R5294" t="s">
        <v>811</v>
      </c>
      <c r="S5294" t="s">
        <v>345</v>
      </c>
      <c r="T5294" t="s">
        <v>3975</v>
      </c>
      <c r="U5294" t="s">
        <v>343</v>
      </c>
      <c r="V5294" t="s">
        <v>400</v>
      </c>
      <c r="X5294" t="str">
        <f>LEFT(Table7[[#This Row],[Month]],4)</f>
        <v>2024</v>
      </c>
      <c r="Y5294">
        <f>SIGN(Table7[[#This Row],[Internal Monthly Cost]])</f>
        <v>1</v>
      </c>
    </row>
    <row r="5295" spans="1:25" x14ac:dyDescent="0.2">
      <c r="A5295">
        <v>707</v>
      </c>
      <c r="B5295" t="s">
        <v>4114</v>
      </c>
      <c r="C5295" t="s">
        <v>4114</v>
      </c>
      <c r="D5295" t="s">
        <v>5</v>
      </c>
      <c r="E5295" t="s">
        <v>3000</v>
      </c>
      <c r="F5295" t="s">
        <v>652</v>
      </c>
      <c r="G5295" t="s">
        <v>3001</v>
      </c>
      <c r="H5295" t="s">
        <v>2980</v>
      </c>
      <c r="I5295" t="s">
        <v>3077</v>
      </c>
      <c r="J5295" t="s">
        <v>8</v>
      </c>
      <c r="K5295" t="s">
        <v>124</v>
      </c>
      <c r="M5295">
        <v>75</v>
      </c>
      <c r="N5295" t="s">
        <v>74</v>
      </c>
      <c r="O5295" t="s">
        <v>218</v>
      </c>
      <c r="P5295" t="s">
        <v>75</v>
      </c>
      <c r="Q5295" t="s">
        <v>139</v>
      </c>
      <c r="R5295" t="s">
        <v>811</v>
      </c>
      <c r="S5295" t="s">
        <v>345</v>
      </c>
      <c r="T5295" t="s">
        <v>3975</v>
      </c>
      <c r="U5295" t="s">
        <v>343</v>
      </c>
      <c r="V5295" t="s">
        <v>353</v>
      </c>
      <c r="X5295" t="str">
        <f>LEFT(Table7[[#This Row],[Month]],4)</f>
        <v>2024</v>
      </c>
      <c r="Y5295">
        <f>SIGN(Table7[[#This Row],[Internal Monthly Cost]])</f>
        <v>1</v>
      </c>
    </row>
    <row r="5296" spans="1:25" x14ac:dyDescent="0.2">
      <c r="A5296">
        <v>708</v>
      </c>
      <c r="B5296" t="s">
        <v>4114</v>
      </c>
      <c r="C5296" t="s">
        <v>4114</v>
      </c>
      <c r="D5296" t="s">
        <v>5</v>
      </c>
      <c r="E5296" t="s">
        <v>3005</v>
      </c>
      <c r="F5296" t="s">
        <v>652</v>
      </c>
      <c r="G5296" t="s">
        <v>3006</v>
      </c>
      <c r="H5296" t="s">
        <v>2980</v>
      </c>
      <c r="I5296" t="s">
        <v>3077</v>
      </c>
      <c r="J5296" t="s">
        <v>8</v>
      </c>
      <c r="K5296" t="s">
        <v>124</v>
      </c>
      <c r="M5296">
        <v>75</v>
      </c>
      <c r="N5296" t="s">
        <v>58</v>
      </c>
      <c r="O5296" t="s">
        <v>237</v>
      </c>
      <c r="P5296" t="s">
        <v>59</v>
      </c>
      <c r="Q5296" t="s">
        <v>139</v>
      </c>
      <c r="R5296" t="s">
        <v>811</v>
      </c>
      <c r="S5296" t="s">
        <v>345</v>
      </c>
      <c r="T5296" t="s">
        <v>3975</v>
      </c>
      <c r="U5296" t="s">
        <v>343</v>
      </c>
      <c r="V5296" t="s">
        <v>358</v>
      </c>
      <c r="X5296" t="str">
        <f>LEFT(Table7[[#This Row],[Month]],4)</f>
        <v>2024</v>
      </c>
      <c r="Y5296">
        <f>SIGN(Table7[[#This Row],[Internal Monthly Cost]])</f>
        <v>1</v>
      </c>
    </row>
    <row r="5297" spans="1:25" x14ac:dyDescent="0.2">
      <c r="A5297">
        <v>702</v>
      </c>
      <c r="B5297" t="s">
        <v>4114</v>
      </c>
      <c r="C5297" t="s">
        <v>4114</v>
      </c>
      <c r="D5297" t="s">
        <v>5</v>
      </c>
      <c r="E5297" t="s">
        <v>2948</v>
      </c>
      <c r="F5297" t="s">
        <v>652</v>
      </c>
      <c r="G5297" t="s">
        <v>2949</v>
      </c>
      <c r="H5297" t="s">
        <v>2950</v>
      </c>
      <c r="I5297" t="s">
        <v>3056</v>
      </c>
      <c r="J5297" t="s">
        <v>8</v>
      </c>
      <c r="K5297" t="s">
        <v>127</v>
      </c>
      <c r="M5297">
        <v>37</v>
      </c>
      <c r="N5297" t="s">
        <v>856</v>
      </c>
      <c r="O5297" t="s">
        <v>855</v>
      </c>
      <c r="P5297" t="s">
        <v>857</v>
      </c>
      <c r="Q5297" t="s">
        <v>140</v>
      </c>
      <c r="R5297" t="s">
        <v>811</v>
      </c>
      <c r="S5297" t="s">
        <v>360</v>
      </c>
      <c r="T5297" t="s">
        <v>3975</v>
      </c>
      <c r="U5297" t="s">
        <v>343</v>
      </c>
      <c r="V5297" t="s">
        <v>858</v>
      </c>
      <c r="X5297" t="str">
        <f>LEFT(Table7[[#This Row],[Month]],4)</f>
        <v>2024</v>
      </c>
      <c r="Y5297">
        <f>SIGN(Table7[[#This Row],[Internal Monthly Cost]])</f>
        <v>1</v>
      </c>
    </row>
    <row r="5298" spans="1:25" x14ac:dyDescent="0.2">
      <c r="A5298">
        <v>722</v>
      </c>
      <c r="B5298" t="s">
        <v>4114</v>
      </c>
      <c r="C5298" t="s">
        <v>4114</v>
      </c>
      <c r="D5298" t="s">
        <v>5</v>
      </c>
      <c r="E5298" t="s">
        <v>3277</v>
      </c>
      <c r="F5298" t="s">
        <v>652</v>
      </c>
      <c r="G5298" t="s">
        <v>3271</v>
      </c>
      <c r="H5298" t="s">
        <v>3295</v>
      </c>
      <c r="I5298" t="s">
        <v>3294</v>
      </c>
      <c r="J5298" t="s">
        <v>8</v>
      </c>
      <c r="K5298" t="s">
        <v>123</v>
      </c>
      <c r="M5298">
        <v>40</v>
      </c>
      <c r="N5298" t="s">
        <v>4092</v>
      </c>
      <c r="O5298" t="s">
        <v>4093</v>
      </c>
      <c r="P5298" t="s">
        <v>4094</v>
      </c>
      <c r="Q5298" t="s">
        <v>140</v>
      </c>
      <c r="R5298" t="s">
        <v>811</v>
      </c>
      <c r="S5298" t="s">
        <v>360</v>
      </c>
      <c r="T5298" t="s">
        <v>3975</v>
      </c>
      <c r="U5298" t="s">
        <v>343</v>
      </c>
      <c r="V5298" t="s">
        <v>4095</v>
      </c>
      <c r="X5298" t="str">
        <f>LEFT(Table7[[#This Row],[Month]],4)</f>
        <v>2024</v>
      </c>
      <c r="Y5298">
        <f>SIGN(Table7[[#This Row],[Internal Monthly Cost]])</f>
        <v>1</v>
      </c>
    </row>
    <row r="5299" spans="1:25" x14ac:dyDescent="0.2">
      <c r="A5299">
        <v>739</v>
      </c>
      <c r="B5299" t="s">
        <v>4114</v>
      </c>
      <c r="C5299" t="s">
        <v>4114</v>
      </c>
      <c r="D5299" t="s">
        <v>5</v>
      </c>
      <c r="E5299" t="s">
        <v>3439</v>
      </c>
      <c r="F5299" t="s">
        <v>652</v>
      </c>
      <c r="G5299" t="s">
        <v>3440</v>
      </c>
      <c r="H5299" t="s">
        <v>3441</v>
      </c>
      <c r="I5299" t="s">
        <v>3452</v>
      </c>
      <c r="J5299" t="s">
        <v>8</v>
      </c>
      <c r="K5299" t="s">
        <v>124</v>
      </c>
      <c r="M5299">
        <v>33</v>
      </c>
      <c r="N5299" t="s">
        <v>3188</v>
      </c>
      <c r="O5299" t="s">
        <v>3189</v>
      </c>
      <c r="P5299" t="s">
        <v>3190</v>
      </c>
      <c r="Q5299" t="s">
        <v>140</v>
      </c>
      <c r="R5299" t="s">
        <v>811</v>
      </c>
      <c r="S5299" t="s">
        <v>345</v>
      </c>
      <c r="T5299" t="s">
        <v>3975</v>
      </c>
      <c r="U5299" t="s">
        <v>343</v>
      </c>
      <c r="V5299" t="s">
        <v>3191</v>
      </c>
      <c r="X5299" t="str">
        <f>LEFT(Table7[[#This Row],[Month]],4)</f>
        <v>2024</v>
      </c>
      <c r="Y5299">
        <f>SIGN(Table7[[#This Row],[Internal Monthly Cost]])</f>
        <v>1</v>
      </c>
    </row>
    <row r="5300" spans="1:25" x14ac:dyDescent="0.2">
      <c r="A5300">
        <v>726</v>
      </c>
      <c r="B5300" t="s">
        <v>4114</v>
      </c>
      <c r="C5300" t="s">
        <v>4114</v>
      </c>
      <c r="D5300" t="s">
        <v>5</v>
      </c>
      <c r="E5300" t="s">
        <v>3308</v>
      </c>
      <c r="F5300" t="s">
        <v>652</v>
      </c>
      <c r="G5300" t="s">
        <v>3309</v>
      </c>
      <c r="H5300" t="s">
        <v>3299</v>
      </c>
      <c r="I5300" t="s">
        <v>3336</v>
      </c>
      <c r="J5300" t="s">
        <v>8</v>
      </c>
      <c r="K5300" t="s">
        <v>127</v>
      </c>
      <c r="M5300">
        <v>41</v>
      </c>
      <c r="N5300" t="s">
        <v>1164</v>
      </c>
      <c r="O5300" t="s">
        <v>1163</v>
      </c>
      <c r="P5300" t="s">
        <v>1165</v>
      </c>
      <c r="Q5300" t="s">
        <v>140</v>
      </c>
      <c r="R5300" t="s">
        <v>811</v>
      </c>
      <c r="S5300" t="s">
        <v>345</v>
      </c>
      <c r="T5300" t="s">
        <v>3975</v>
      </c>
      <c r="U5300" t="s">
        <v>343</v>
      </c>
      <c r="V5300" t="s">
        <v>1166</v>
      </c>
      <c r="X5300" t="str">
        <f>LEFT(Table7[[#This Row],[Month]],4)</f>
        <v>2024</v>
      </c>
      <c r="Y5300">
        <f>SIGN(Table7[[#This Row],[Internal Monthly Cost]])</f>
        <v>1</v>
      </c>
    </row>
    <row r="5301" spans="1:25" x14ac:dyDescent="0.2">
      <c r="A5301">
        <v>744</v>
      </c>
      <c r="B5301" t="s">
        <v>4114</v>
      </c>
      <c r="C5301" t="s">
        <v>4186</v>
      </c>
      <c r="D5301" t="s">
        <v>5</v>
      </c>
      <c r="E5301" t="s">
        <v>3523</v>
      </c>
      <c r="F5301" t="s">
        <v>3519</v>
      </c>
      <c r="H5301" t="s">
        <v>3520</v>
      </c>
      <c r="I5301" t="s">
        <v>3969</v>
      </c>
      <c r="J5301" t="s">
        <v>3516</v>
      </c>
      <c r="K5301" t="s">
        <v>442</v>
      </c>
      <c r="M5301">
        <v>-150</v>
      </c>
      <c r="X5301" t="str">
        <f>LEFT(Table7[[#This Row],[Month]],4)</f>
        <v>2024</v>
      </c>
      <c r="Y5301">
        <f>SIGN(Table7[[#This Row],[Internal Monthly Cost]])</f>
        <v>-1</v>
      </c>
    </row>
    <row r="5302" spans="1:25" x14ac:dyDescent="0.2">
      <c r="A5302">
        <v>742</v>
      </c>
      <c r="B5302" t="s">
        <v>4114</v>
      </c>
      <c r="C5302" t="s">
        <v>4186</v>
      </c>
      <c r="D5302" t="s">
        <v>5</v>
      </c>
      <c r="E5302" t="s">
        <v>3521</v>
      </c>
      <c r="F5302" t="s">
        <v>3519</v>
      </c>
      <c r="H5302" t="s">
        <v>3520</v>
      </c>
      <c r="I5302" t="s">
        <v>3969</v>
      </c>
      <c r="J5302" t="s">
        <v>3516</v>
      </c>
      <c r="K5302" t="s">
        <v>442</v>
      </c>
      <c r="M5302">
        <v>-150</v>
      </c>
      <c r="X5302" t="str">
        <f>LEFT(Table7[[#This Row],[Month]],4)</f>
        <v>2024</v>
      </c>
      <c r="Y5302">
        <f>SIGN(Table7[[#This Row],[Internal Monthly Cost]])</f>
        <v>-1</v>
      </c>
    </row>
    <row r="5303" spans="1:25" x14ac:dyDescent="0.2">
      <c r="A5303">
        <v>746</v>
      </c>
      <c r="B5303" t="s">
        <v>4114</v>
      </c>
      <c r="C5303" t="s">
        <v>4186</v>
      </c>
      <c r="D5303" t="s">
        <v>5</v>
      </c>
      <c r="E5303" t="s">
        <v>3524</v>
      </c>
      <c r="F5303" t="s">
        <v>3519</v>
      </c>
      <c r="H5303" t="s">
        <v>3520</v>
      </c>
      <c r="I5303" t="s">
        <v>3969</v>
      </c>
      <c r="J5303" t="s">
        <v>3516</v>
      </c>
      <c r="K5303" t="s">
        <v>442</v>
      </c>
      <c r="M5303">
        <v>-150</v>
      </c>
      <c r="X5303" t="str">
        <f>LEFT(Table7[[#This Row],[Month]],4)</f>
        <v>2024</v>
      </c>
      <c r="Y5303">
        <f>SIGN(Table7[[#This Row],[Internal Monthly Cost]])</f>
        <v>-1</v>
      </c>
    </row>
    <row r="5304" spans="1:25" x14ac:dyDescent="0.2">
      <c r="A5304">
        <v>741</v>
      </c>
      <c r="B5304" t="s">
        <v>4114</v>
      </c>
      <c r="C5304" t="s">
        <v>4186</v>
      </c>
      <c r="D5304" t="s">
        <v>5</v>
      </c>
      <c r="E5304" t="s">
        <v>3518</v>
      </c>
      <c r="F5304" t="s">
        <v>3519</v>
      </c>
      <c r="H5304" t="s">
        <v>3520</v>
      </c>
      <c r="I5304" t="s">
        <v>3969</v>
      </c>
      <c r="J5304" t="s">
        <v>3516</v>
      </c>
      <c r="K5304" t="s">
        <v>442</v>
      </c>
      <c r="M5304">
        <v>-150</v>
      </c>
      <c r="X5304" t="str">
        <f>LEFT(Table7[[#This Row],[Month]],4)</f>
        <v>2024</v>
      </c>
      <c r="Y5304">
        <f>SIGN(Table7[[#This Row],[Internal Monthly Cost]])</f>
        <v>-1</v>
      </c>
    </row>
    <row r="5305" spans="1:25" x14ac:dyDescent="0.2">
      <c r="A5305">
        <v>749</v>
      </c>
      <c r="B5305" t="s">
        <v>4114</v>
      </c>
      <c r="C5305" t="s">
        <v>4186</v>
      </c>
      <c r="D5305" t="s">
        <v>5</v>
      </c>
      <c r="E5305" t="s">
        <v>3527</v>
      </c>
      <c r="F5305" t="s">
        <v>3519</v>
      </c>
      <c r="H5305" t="s">
        <v>3520</v>
      </c>
      <c r="I5305" t="s">
        <v>3969</v>
      </c>
      <c r="J5305" t="s">
        <v>3516</v>
      </c>
      <c r="K5305" t="s">
        <v>442</v>
      </c>
      <c r="M5305">
        <v>-150</v>
      </c>
      <c r="X5305" t="str">
        <f>LEFT(Table7[[#This Row],[Month]],4)</f>
        <v>2024</v>
      </c>
      <c r="Y5305">
        <f>SIGN(Table7[[#This Row],[Internal Monthly Cost]])</f>
        <v>-1</v>
      </c>
    </row>
    <row r="5306" spans="1:25" x14ac:dyDescent="0.2">
      <c r="A5306">
        <v>747</v>
      </c>
      <c r="B5306" t="s">
        <v>4114</v>
      </c>
      <c r="C5306" t="s">
        <v>4186</v>
      </c>
      <c r="D5306" t="s">
        <v>5</v>
      </c>
      <c r="E5306" t="s">
        <v>3525</v>
      </c>
      <c r="F5306" t="s">
        <v>3519</v>
      </c>
      <c r="H5306" t="s">
        <v>3520</v>
      </c>
      <c r="I5306" t="s">
        <v>3969</v>
      </c>
      <c r="J5306" t="s">
        <v>3516</v>
      </c>
      <c r="K5306" t="s">
        <v>442</v>
      </c>
      <c r="M5306">
        <v>-150</v>
      </c>
      <c r="X5306" t="str">
        <f>LEFT(Table7[[#This Row],[Month]],4)</f>
        <v>2024</v>
      </c>
      <c r="Y5306">
        <f>SIGN(Table7[[#This Row],[Internal Monthly Cost]])</f>
        <v>-1</v>
      </c>
    </row>
    <row r="5307" spans="1:25" x14ac:dyDescent="0.2">
      <c r="A5307">
        <v>748</v>
      </c>
      <c r="B5307" t="s">
        <v>4114</v>
      </c>
      <c r="C5307" t="s">
        <v>4186</v>
      </c>
      <c r="D5307" t="s">
        <v>5</v>
      </c>
      <c r="E5307" t="s">
        <v>3526</v>
      </c>
      <c r="F5307" t="s">
        <v>3519</v>
      </c>
      <c r="H5307" t="s">
        <v>3520</v>
      </c>
      <c r="I5307" t="s">
        <v>3969</v>
      </c>
      <c r="J5307" t="s">
        <v>3516</v>
      </c>
      <c r="K5307" t="s">
        <v>442</v>
      </c>
      <c r="M5307">
        <v>-150</v>
      </c>
      <c r="X5307" t="str">
        <f>LEFT(Table7[[#This Row],[Month]],4)</f>
        <v>2024</v>
      </c>
      <c r="Y5307">
        <f>SIGN(Table7[[#This Row],[Internal Monthly Cost]])</f>
        <v>-1</v>
      </c>
    </row>
    <row r="5308" spans="1:25" x14ac:dyDescent="0.2">
      <c r="A5308">
        <v>750</v>
      </c>
      <c r="B5308" t="s">
        <v>4114</v>
      </c>
      <c r="C5308" t="s">
        <v>4186</v>
      </c>
      <c r="D5308" t="s">
        <v>5</v>
      </c>
      <c r="E5308" t="s">
        <v>3528</v>
      </c>
      <c r="F5308" t="s">
        <v>3519</v>
      </c>
      <c r="H5308" t="s">
        <v>3520</v>
      </c>
      <c r="I5308" t="s">
        <v>3969</v>
      </c>
      <c r="J5308" t="s">
        <v>3516</v>
      </c>
      <c r="K5308" t="s">
        <v>442</v>
      </c>
      <c r="M5308">
        <v>-150</v>
      </c>
      <c r="X5308" t="str">
        <f>LEFT(Table7[[#This Row],[Month]],4)</f>
        <v>2024</v>
      </c>
      <c r="Y5308">
        <f>SIGN(Table7[[#This Row],[Internal Monthly Cost]])</f>
        <v>-1</v>
      </c>
    </row>
    <row r="5309" spans="1:25" x14ac:dyDescent="0.2">
      <c r="A5309">
        <v>743</v>
      </c>
      <c r="B5309" t="s">
        <v>4114</v>
      </c>
      <c r="C5309" t="s">
        <v>4186</v>
      </c>
      <c r="D5309" t="s">
        <v>5</v>
      </c>
      <c r="E5309" t="s">
        <v>3522</v>
      </c>
      <c r="F5309" t="s">
        <v>3519</v>
      </c>
      <c r="H5309" t="s">
        <v>3520</v>
      </c>
      <c r="I5309" t="s">
        <v>3969</v>
      </c>
      <c r="J5309" t="s">
        <v>3516</v>
      </c>
      <c r="K5309" t="s">
        <v>442</v>
      </c>
      <c r="M5309">
        <v>-150</v>
      </c>
      <c r="N5309" t="s">
        <v>2928</v>
      </c>
      <c r="O5309" t="s">
        <v>2929</v>
      </c>
      <c r="P5309" t="s">
        <v>2896</v>
      </c>
      <c r="Q5309" t="s">
        <v>139</v>
      </c>
      <c r="R5309" t="s">
        <v>811</v>
      </c>
      <c r="S5309" t="s">
        <v>360</v>
      </c>
      <c r="T5309" t="s">
        <v>4124</v>
      </c>
      <c r="U5309" t="s">
        <v>343</v>
      </c>
      <c r="V5309" t="s">
        <v>2876</v>
      </c>
      <c r="X5309" t="str">
        <f>LEFT(Table7[[#This Row],[Month]],4)</f>
        <v>2024</v>
      </c>
      <c r="Y5309">
        <f>SIGN(Table7[[#This Row],[Internal Monthly Cost]])</f>
        <v>-1</v>
      </c>
    </row>
    <row r="5310" spans="1:25" x14ac:dyDescent="0.2">
      <c r="A5310">
        <v>717</v>
      </c>
      <c r="B5310" t="s">
        <v>4146</v>
      </c>
      <c r="C5310" t="s">
        <v>4146</v>
      </c>
      <c r="D5310" t="s">
        <v>5</v>
      </c>
      <c r="E5310" t="s">
        <v>3161</v>
      </c>
      <c r="F5310" t="s">
        <v>652</v>
      </c>
      <c r="G5310" t="s">
        <v>3164</v>
      </c>
      <c r="H5310" t="s">
        <v>3165</v>
      </c>
      <c r="I5310" t="s">
        <v>3187</v>
      </c>
      <c r="J5310" t="s">
        <v>8</v>
      </c>
      <c r="K5310" t="s">
        <v>123</v>
      </c>
      <c r="M5310">
        <v>67</v>
      </c>
      <c r="N5310" t="s">
        <v>1064</v>
      </c>
      <c r="O5310" t="s">
        <v>1063</v>
      </c>
      <c r="P5310" t="s">
        <v>1065</v>
      </c>
      <c r="Q5310" t="s">
        <v>171</v>
      </c>
      <c r="R5310" t="s">
        <v>138</v>
      </c>
      <c r="S5310" t="s">
        <v>345</v>
      </c>
      <c r="T5310" t="s">
        <v>451</v>
      </c>
      <c r="U5310" t="s">
        <v>343</v>
      </c>
      <c r="V5310" t="s">
        <v>1066</v>
      </c>
      <c r="X5310" t="str">
        <f>LEFT(Table7[[#This Row],[Month]],4)</f>
        <v>2024</v>
      </c>
      <c r="Y5310">
        <f>SIGN(Table7[[#This Row],[Internal Monthly Cost]])</f>
        <v>1</v>
      </c>
    </row>
    <row r="5311" spans="1:25" x14ac:dyDescent="0.2">
      <c r="A5311">
        <v>531</v>
      </c>
      <c r="B5311" t="s">
        <v>4146</v>
      </c>
      <c r="C5311" t="s">
        <v>4146</v>
      </c>
      <c r="D5311" t="s">
        <v>5</v>
      </c>
      <c r="E5311" t="s">
        <v>2355</v>
      </c>
      <c r="F5311" t="s">
        <v>652</v>
      </c>
      <c r="G5311" t="s">
        <v>3901</v>
      </c>
      <c r="H5311" t="s">
        <v>3917</v>
      </c>
      <c r="J5311" t="s">
        <v>8</v>
      </c>
      <c r="K5311" t="s">
        <v>124</v>
      </c>
      <c r="M5311">
        <v>18</v>
      </c>
      <c r="N5311" t="s">
        <v>3868</v>
      </c>
      <c r="O5311" t="s">
        <v>3867</v>
      </c>
      <c r="P5311" t="s">
        <v>3869</v>
      </c>
      <c r="Q5311" t="s">
        <v>139</v>
      </c>
      <c r="R5311" t="s">
        <v>811</v>
      </c>
      <c r="S5311" t="s">
        <v>360</v>
      </c>
      <c r="T5311" t="s">
        <v>3975</v>
      </c>
      <c r="U5311" t="s">
        <v>343</v>
      </c>
      <c r="V5311" t="s">
        <v>3870</v>
      </c>
      <c r="X5311" t="str">
        <f>LEFT(Table7[[#This Row],[Month]],4)</f>
        <v>2024</v>
      </c>
      <c r="Y5311">
        <f>SIGN(Table7[[#This Row],[Internal Monthly Cost]])</f>
        <v>1</v>
      </c>
    </row>
    <row r="5312" spans="1:25" x14ac:dyDescent="0.2">
      <c r="A5312">
        <v>533</v>
      </c>
      <c r="B5312" t="s">
        <v>4146</v>
      </c>
      <c r="C5312" t="s">
        <v>4146</v>
      </c>
      <c r="D5312" t="s">
        <v>5</v>
      </c>
      <c r="E5312" t="s">
        <v>2352</v>
      </c>
      <c r="F5312" t="s">
        <v>652</v>
      </c>
      <c r="G5312" t="s">
        <v>3902</v>
      </c>
      <c r="H5312" t="s">
        <v>3917</v>
      </c>
      <c r="J5312" t="s">
        <v>8</v>
      </c>
      <c r="K5312" t="s">
        <v>124</v>
      </c>
      <c r="M5312">
        <v>18</v>
      </c>
      <c r="N5312" t="s">
        <v>150</v>
      </c>
      <c r="O5312" t="s">
        <v>249</v>
      </c>
      <c r="P5312" t="s">
        <v>151</v>
      </c>
      <c r="Q5312" t="s">
        <v>139</v>
      </c>
      <c r="R5312" t="s">
        <v>811</v>
      </c>
      <c r="S5312" t="s">
        <v>345</v>
      </c>
      <c r="T5312" t="s">
        <v>3975</v>
      </c>
      <c r="U5312" t="s">
        <v>343</v>
      </c>
      <c r="V5312" t="s">
        <v>391</v>
      </c>
      <c r="X5312" t="str">
        <f>LEFT(Table7[[#This Row],[Month]],4)</f>
        <v>2024</v>
      </c>
      <c r="Y5312">
        <f>SIGN(Table7[[#This Row],[Internal Monthly Cost]])</f>
        <v>1</v>
      </c>
    </row>
    <row r="5313" spans="1:25" x14ac:dyDescent="0.2">
      <c r="A5313">
        <v>529</v>
      </c>
      <c r="B5313" t="s">
        <v>4146</v>
      </c>
      <c r="C5313" t="s">
        <v>4146</v>
      </c>
      <c r="D5313" t="s">
        <v>5</v>
      </c>
      <c r="E5313" t="s">
        <v>2338</v>
      </c>
      <c r="F5313" t="s">
        <v>652</v>
      </c>
      <c r="G5313" t="s">
        <v>3900</v>
      </c>
      <c r="H5313" t="s">
        <v>3926</v>
      </c>
      <c r="J5313" t="s">
        <v>8</v>
      </c>
      <c r="K5313" t="s">
        <v>124</v>
      </c>
      <c r="M5313">
        <v>18</v>
      </c>
      <c r="N5313" t="s">
        <v>136</v>
      </c>
      <c r="O5313" t="s">
        <v>247</v>
      </c>
      <c r="P5313" t="s">
        <v>137</v>
      </c>
      <c r="Q5313" t="s">
        <v>139</v>
      </c>
      <c r="R5313" t="s">
        <v>811</v>
      </c>
      <c r="S5313" t="s">
        <v>345</v>
      </c>
      <c r="T5313" t="s">
        <v>3975</v>
      </c>
      <c r="U5313" t="s">
        <v>343</v>
      </c>
      <c r="V5313" t="s">
        <v>389</v>
      </c>
      <c r="X5313" t="str">
        <f>LEFT(Table7[[#This Row],[Month]],4)</f>
        <v>2024</v>
      </c>
      <c r="Y5313">
        <f>SIGN(Table7[[#This Row],[Internal Monthly Cost]])</f>
        <v>1</v>
      </c>
    </row>
    <row r="5314" spans="1:25" x14ac:dyDescent="0.2">
      <c r="A5314">
        <v>539</v>
      </c>
      <c r="B5314" t="s">
        <v>4146</v>
      </c>
      <c r="C5314" t="s">
        <v>4146</v>
      </c>
      <c r="D5314" t="s">
        <v>5</v>
      </c>
      <c r="E5314" t="s">
        <v>2415</v>
      </c>
      <c r="F5314" t="s">
        <v>652</v>
      </c>
      <c r="G5314" t="s">
        <v>3906</v>
      </c>
      <c r="H5314" t="s">
        <v>3917</v>
      </c>
      <c r="J5314" t="s">
        <v>4</v>
      </c>
      <c r="K5314" t="s">
        <v>124</v>
      </c>
      <c r="M5314">
        <v>18</v>
      </c>
      <c r="X5314" t="str">
        <f>LEFT(Table7[[#This Row],[Month]],4)</f>
        <v>2024</v>
      </c>
      <c r="Y5314">
        <f>SIGN(Table7[[#This Row],[Internal Monthly Cost]])</f>
        <v>1</v>
      </c>
    </row>
    <row r="5315" spans="1:25" x14ac:dyDescent="0.2">
      <c r="A5315">
        <v>536</v>
      </c>
      <c r="B5315" t="s">
        <v>4146</v>
      </c>
      <c r="C5315" t="s">
        <v>4146</v>
      </c>
      <c r="D5315" t="s">
        <v>5</v>
      </c>
      <c r="E5315" t="s">
        <v>2377</v>
      </c>
      <c r="F5315" t="s">
        <v>652</v>
      </c>
      <c r="G5315" t="s">
        <v>3904</v>
      </c>
      <c r="H5315" t="s">
        <v>3917</v>
      </c>
      <c r="J5315" t="s">
        <v>4</v>
      </c>
      <c r="K5315" t="s">
        <v>124</v>
      </c>
      <c r="M5315">
        <v>18</v>
      </c>
      <c r="X5315" t="str">
        <f>LEFT(Table7[[#This Row],[Month]],4)</f>
        <v>2024</v>
      </c>
      <c r="Y5315">
        <f>SIGN(Table7[[#This Row],[Internal Monthly Cost]])</f>
        <v>1</v>
      </c>
    </row>
    <row r="5316" spans="1:25" x14ac:dyDescent="0.2">
      <c r="A5316">
        <v>537</v>
      </c>
      <c r="B5316" t="s">
        <v>4146</v>
      </c>
      <c r="C5316" t="s">
        <v>4146</v>
      </c>
      <c r="D5316" t="s">
        <v>5</v>
      </c>
      <c r="E5316" t="s">
        <v>2380</v>
      </c>
      <c r="F5316" t="s">
        <v>652</v>
      </c>
      <c r="G5316" t="s">
        <v>3905</v>
      </c>
      <c r="H5316" t="s">
        <v>3917</v>
      </c>
      <c r="J5316" t="s">
        <v>8</v>
      </c>
      <c r="K5316" t="s">
        <v>124</v>
      </c>
      <c r="M5316">
        <v>18</v>
      </c>
      <c r="N5316" t="s">
        <v>4117</v>
      </c>
      <c r="O5316" t="s">
        <v>4118</v>
      </c>
      <c r="P5316" t="s">
        <v>4119</v>
      </c>
      <c r="Q5316" t="s">
        <v>142</v>
      </c>
      <c r="R5316" t="s">
        <v>141</v>
      </c>
      <c r="S5316" t="s">
        <v>345</v>
      </c>
      <c r="T5316" t="s">
        <v>3985</v>
      </c>
      <c r="U5316" t="s">
        <v>343</v>
      </c>
      <c r="V5316" t="s">
        <v>4120</v>
      </c>
      <c r="X5316" t="str">
        <f>LEFT(Table7[[#This Row],[Month]],4)</f>
        <v>2024</v>
      </c>
      <c r="Y5316">
        <f>SIGN(Table7[[#This Row],[Internal Monthly Cost]])</f>
        <v>1</v>
      </c>
    </row>
    <row r="5317" spans="1:25" x14ac:dyDescent="0.2">
      <c r="A5317">
        <v>541</v>
      </c>
      <c r="B5317" t="s">
        <v>4146</v>
      </c>
      <c r="C5317" t="s">
        <v>4146</v>
      </c>
      <c r="D5317" t="s">
        <v>5</v>
      </c>
      <c r="E5317" t="s">
        <v>1619</v>
      </c>
      <c r="F5317" t="s">
        <v>652</v>
      </c>
      <c r="G5317" t="s">
        <v>3923</v>
      </c>
      <c r="H5317" t="s">
        <v>3924</v>
      </c>
      <c r="J5317" t="s">
        <v>8</v>
      </c>
      <c r="K5317" t="s">
        <v>124</v>
      </c>
      <c r="M5317">
        <v>18</v>
      </c>
      <c r="N5317" t="s">
        <v>42</v>
      </c>
      <c r="O5317" t="s">
        <v>239</v>
      </c>
      <c r="P5317" t="s">
        <v>43</v>
      </c>
      <c r="Q5317" t="s">
        <v>139</v>
      </c>
      <c r="R5317" t="s">
        <v>811</v>
      </c>
      <c r="S5317" t="s">
        <v>345</v>
      </c>
      <c r="T5317" t="s">
        <v>3975</v>
      </c>
      <c r="U5317" t="s">
        <v>343</v>
      </c>
      <c r="V5317" t="s">
        <v>378</v>
      </c>
      <c r="X5317" t="str">
        <f>LEFT(Table7[[#This Row],[Month]],4)</f>
        <v>2024</v>
      </c>
      <c r="Y5317">
        <f>SIGN(Table7[[#This Row],[Internal Monthly Cost]])</f>
        <v>1</v>
      </c>
    </row>
    <row r="5318" spans="1:25" x14ac:dyDescent="0.2">
      <c r="A5318">
        <v>663</v>
      </c>
      <c r="B5318" t="s">
        <v>4146</v>
      </c>
      <c r="C5318" t="s">
        <v>4146</v>
      </c>
      <c r="D5318" t="s">
        <v>5</v>
      </c>
      <c r="E5318" t="s">
        <v>2797</v>
      </c>
      <c r="F5318" t="s">
        <v>652</v>
      </c>
      <c r="G5318" t="s">
        <v>2798</v>
      </c>
      <c r="H5318" t="s">
        <v>2799</v>
      </c>
      <c r="I5318" t="s">
        <v>2902</v>
      </c>
      <c r="J5318" t="s">
        <v>8</v>
      </c>
      <c r="K5318" t="s">
        <v>124</v>
      </c>
      <c r="M5318">
        <v>72</v>
      </c>
      <c r="N5318" t="s">
        <v>325</v>
      </c>
      <c r="O5318" t="s">
        <v>326</v>
      </c>
      <c r="P5318" t="s">
        <v>327</v>
      </c>
      <c r="Q5318" t="s">
        <v>139</v>
      </c>
      <c r="R5318" t="s">
        <v>811</v>
      </c>
      <c r="S5318" t="s">
        <v>345</v>
      </c>
      <c r="T5318" t="s">
        <v>3975</v>
      </c>
      <c r="U5318" t="s">
        <v>343</v>
      </c>
      <c r="V5318" t="s">
        <v>344</v>
      </c>
      <c r="X5318" t="str">
        <f>LEFT(Table7[[#This Row],[Month]],4)</f>
        <v>2024</v>
      </c>
      <c r="Y5318">
        <f>SIGN(Table7[[#This Row],[Internal Monthly Cost]])</f>
        <v>1</v>
      </c>
    </row>
    <row r="5319" spans="1:25" x14ac:dyDescent="0.2">
      <c r="A5319">
        <v>661</v>
      </c>
      <c r="B5319" t="s">
        <v>4146</v>
      </c>
      <c r="C5319" t="s">
        <v>4146</v>
      </c>
      <c r="D5319" t="s">
        <v>5</v>
      </c>
      <c r="E5319" t="s">
        <v>1403</v>
      </c>
      <c r="F5319" t="s">
        <v>652</v>
      </c>
      <c r="G5319" t="s">
        <v>1404</v>
      </c>
      <c r="H5319" t="s">
        <v>1405</v>
      </c>
      <c r="I5319" t="s">
        <v>2902</v>
      </c>
      <c r="J5319" t="s">
        <v>8</v>
      </c>
      <c r="K5319" t="s">
        <v>124</v>
      </c>
      <c r="M5319">
        <v>72</v>
      </c>
      <c r="N5319" t="s">
        <v>3761</v>
      </c>
      <c r="O5319" t="s">
        <v>3760</v>
      </c>
      <c r="P5319" t="s">
        <v>3762</v>
      </c>
      <c r="Q5319" t="s">
        <v>139</v>
      </c>
      <c r="R5319" t="s">
        <v>811</v>
      </c>
      <c r="S5319" t="s">
        <v>345</v>
      </c>
      <c r="T5319" t="s">
        <v>3975</v>
      </c>
      <c r="U5319" t="s">
        <v>343</v>
      </c>
      <c r="V5319" t="s">
        <v>3763</v>
      </c>
      <c r="X5319" t="str">
        <f>LEFT(Table7[[#This Row],[Month]],4)</f>
        <v>2024</v>
      </c>
      <c r="Y5319">
        <f>SIGN(Table7[[#This Row],[Internal Monthly Cost]])</f>
        <v>1</v>
      </c>
    </row>
    <row r="5320" spans="1:25" x14ac:dyDescent="0.2">
      <c r="A5320">
        <v>667</v>
      </c>
      <c r="B5320" t="s">
        <v>4146</v>
      </c>
      <c r="C5320" t="s">
        <v>4146</v>
      </c>
      <c r="D5320" t="s">
        <v>5</v>
      </c>
      <c r="E5320" t="s">
        <v>797</v>
      </c>
      <c r="F5320" t="s">
        <v>652</v>
      </c>
      <c r="G5320" t="s">
        <v>800</v>
      </c>
      <c r="H5320" t="s">
        <v>801</v>
      </c>
      <c r="I5320" t="s">
        <v>2903</v>
      </c>
      <c r="J5320" t="s">
        <v>8</v>
      </c>
      <c r="K5320" t="s">
        <v>123</v>
      </c>
      <c r="M5320">
        <v>50</v>
      </c>
      <c r="N5320" t="s">
        <v>334</v>
      </c>
      <c r="O5320" t="s">
        <v>335</v>
      </c>
      <c r="P5320" t="s">
        <v>336</v>
      </c>
      <c r="Q5320" t="s">
        <v>171</v>
      </c>
      <c r="R5320" t="s">
        <v>138</v>
      </c>
      <c r="S5320" t="s">
        <v>345</v>
      </c>
      <c r="T5320" t="s">
        <v>2923</v>
      </c>
      <c r="U5320" t="s">
        <v>343</v>
      </c>
      <c r="V5320" t="s">
        <v>415</v>
      </c>
      <c r="X5320" t="str">
        <f>LEFT(Table7[[#This Row],[Month]],4)</f>
        <v>2024</v>
      </c>
      <c r="Y5320">
        <f>SIGN(Table7[[#This Row],[Internal Monthly Cost]])</f>
        <v>1</v>
      </c>
    </row>
    <row r="5321" spans="1:25" x14ac:dyDescent="0.2">
      <c r="A5321">
        <v>675</v>
      </c>
      <c r="B5321" t="s">
        <v>4146</v>
      </c>
      <c r="C5321" t="s">
        <v>4146</v>
      </c>
      <c r="D5321" t="s">
        <v>5</v>
      </c>
      <c r="E5321" t="s">
        <v>1633</v>
      </c>
      <c r="F5321" t="s">
        <v>652</v>
      </c>
      <c r="G5321" t="s">
        <v>1634</v>
      </c>
      <c r="H5321" t="s">
        <v>1635</v>
      </c>
      <c r="I5321" t="s">
        <v>2905</v>
      </c>
      <c r="J5321" t="s">
        <v>8</v>
      </c>
      <c r="K5321" t="s">
        <v>123</v>
      </c>
      <c r="M5321">
        <v>44</v>
      </c>
      <c r="N5321" t="s">
        <v>448</v>
      </c>
      <c r="O5321" t="s">
        <v>449</v>
      </c>
      <c r="P5321" t="s">
        <v>450</v>
      </c>
      <c r="Q5321" t="s">
        <v>171</v>
      </c>
      <c r="R5321" t="s">
        <v>138</v>
      </c>
      <c r="S5321" t="s">
        <v>345</v>
      </c>
      <c r="T5321" t="s">
        <v>451</v>
      </c>
      <c r="U5321" t="s">
        <v>343</v>
      </c>
      <c r="V5321" t="s">
        <v>452</v>
      </c>
      <c r="X5321" t="str">
        <f>LEFT(Table7[[#This Row],[Month]],4)</f>
        <v>2024</v>
      </c>
      <c r="Y5321">
        <f>SIGN(Table7[[#This Row],[Internal Monthly Cost]])</f>
        <v>1</v>
      </c>
    </row>
    <row r="5322" spans="1:25" x14ac:dyDescent="0.2">
      <c r="A5322">
        <v>684</v>
      </c>
      <c r="B5322" t="s">
        <v>4146</v>
      </c>
      <c r="C5322" t="s">
        <v>4146</v>
      </c>
      <c r="D5322" t="s">
        <v>5</v>
      </c>
      <c r="E5322" t="s">
        <v>2891</v>
      </c>
      <c r="F5322" t="s">
        <v>652</v>
      </c>
      <c r="G5322" t="s">
        <v>2892</v>
      </c>
      <c r="H5322" t="s">
        <v>2893</v>
      </c>
      <c r="I5322" t="s">
        <v>2906</v>
      </c>
      <c r="J5322" t="s">
        <v>8</v>
      </c>
      <c r="K5322" t="s">
        <v>124</v>
      </c>
      <c r="M5322">
        <v>37</v>
      </c>
      <c r="N5322" t="s">
        <v>2873</v>
      </c>
      <c r="O5322" t="s">
        <v>2874</v>
      </c>
      <c r="P5322" t="s">
        <v>2875</v>
      </c>
      <c r="Q5322" t="s">
        <v>139</v>
      </c>
      <c r="R5322" t="s">
        <v>811</v>
      </c>
      <c r="S5322" t="s">
        <v>345</v>
      </c>
      <c r="T5322" t="s">
        <v>3975</v>
      </c>
      <c r="U5322" t="s">
        <v>343</v>
      </c>
      <c r="V5322" t="s">
        <v>2876</v>
      </c>
      <c r="X5322" t="str">
        <f>LEFT(Table7[[#This Row],[Month]],4)</f>
        <v>2024</v>
      </c>
      <c r="Y5322">
        <f>SIGN(Table7[[#This Row],[Internal Monthly Cost]])</f>
        <v>1</v>
      </c>
    </row>
    <row r="5323" spans="1:25" x14ac:dyDescent="0.2">
      <c r="A5323">
        <v>716</v>
      </c>
      <c r="B5323" t="s">
        <v>4146</v>
      </c>
      <c r="C5323" t="s">
        <v>4146</v>
      </c>
      <c r="D5323" t="s">
        <v>5</v>
      </c>
      <c r="E5323" t="s">
        <v>3175</v>
      </c>
      <c r="F5323" t="s">
        <v>652</v>
      </c>
      <c r="G5323" t="s">
        <v>3176</v>
      </c>
      <c r="H5323" t="s">
        <v>3156</v>
      </c>
      <c r="I5323" t="s">
        <v>3175</v>
      </c>
      <c r="J5323" t="s">
        <v>8</v>
      </c>
      <c r="K5323" t="s">
        <v>123</v>
      </c>
      <c r="M5323">
        <v>44</v>
      </c>
      <c r="N5323" t="s">
        <v>3179</v>
      </c>
      <c r="O5323" t="s">
        <v>3178</v>
      </c>
      <c r="P5323" t="s">
        <v>3180</v>
      </c>
      <c r="Q5323" t="s">
        <v>171</v>
      </c>
      <c r="R5323" t="s">
        <v>811</v>
      </c>
      <c r="S5323" t="s">
        <v>345</v>
      </c>
      <c r="T5323" t="s">
        <v>3987</v>
      </c>
      <c r="U5323" t="s">
        <v>343</v>
      </c>
      <c r="V5323" t="s">
        <v>3096</v>
      </c>
      <c r="X5323" t="str">
        <f>LEFT(Table7[[#This Row],[Month]],4)</f>
        <v>2024</v>
      </c>
      <c r="Y5323">
        <f>SIGN(Table7[[#This Row],[Internal Monthly Cost]])</f>
        <v>1</v>
      </c>
    </row>
    <row r="5324" spans="1:25" x14ac:dyDescent="0.2">
      <c r="A5324">
        <v>711</v>
      </c>
      <c r="B5324" t="s">
        <v>4146</v>
      </c>
      <c r="C5324" t="s">
        <v>4146</v>
      </c>
      <c r="D5324" t="s">
        <v>5</v>
      </c>
      <c r="E5324" t="s">
        <v>3100</v>
      </c>
      <c r="F5324" t="s">
        <v>652</v>
      </c>
      <c r="G5324" t="s">
        <v>3101</v>
      </c>
      <c r="H5324" t="s">
        <v>3102</v>
      </c>
      <c r="I5324" t="s">
        <v>3077</v>
      </c>
      <c r="J5324" t="s">
        <v>8</v>
      </c>
      <c r="K5324" t="s">
        <v>3074</v>
      </c>
      <c r="M5324">
        <v>47</v>
      </c>
      <c r="N5324" t="s">
        <v>3103</v>
      </c>
      <c r="O5324" t="s">
        <v>3104</v>
      </c>
      <c r="P5324" t="s">
        <v>3150</v>
      </c>
      <c r="Q5324" t="s">
        <v>3106</v>
      </c>
      <c r="R5324" t="s">
        <v>3074</v>
      </c>
      <c r="S5324" t="s">
        <v>345</v>
      </c>
      <c r="T5324" t="s">
        <v>3075</v>
      </c>
      <c r="U5324" t="s">
        <v>343</v>
      </c>
      <c r="V5324" t="s">
        <v>3096</v>
      </c>
      <c r="X5324" t="str">
        <f>LEFT(Table7[[#This Row],[Month]],4)</f>
        <v>2024</v>
      </c>
      <c r="Y5324">
        <f>SIGN(Table7[[#This Row],[Internal Monthly Cost]])</f>
        <v>1</v>
      </c>
    </row>
    <row r="5325" spans="1:25" x14ac:dyDescent="0.2">
      <c r="A5325">
        <v>534</v>
      </c>
      <c r="B5325" t="s">
        <v>4146</v>
      </c>
      <c r="C5325" t="s">
        <v>4146</v>
      </c>
      <c r="D5325" t="s">
        <v>5</v>
      </c>
      <c r="E5325" t="s">
        <v>2326</v>
      </c>
      <c r="F5325" t="s">
        <v>652</v>
      </c>
      <c r="G5325" t="s">
        <v>3903</v>
      </c>
      <c r="H5325" t="s">
        <v>3917</v>
      </c>
      <c r="J5325" t="s">
        <v>8</v>
      </c>
      <c r="K5325" t="s">
        <v>124</v>
      </c>
      <c r="M5325">
        <v>18</v>
      </c>
      <c r="N5325" t="s">
        <v>4000</v>
      </c>
      <c r="O5325" t="s">
        <v>3999</v>
      </c>
      <c r="P5325" t="s">
        <v>4001</v>
      </c>
      <c r="Q5325" t="s">
        <v>139</v>
      </c>
      <c r="R5325" t="s">
        <v>811</v>
      </c>
      <c r="S5325" t="s">
        <v>345</v>
      </c>
      <c r="T5325" t="s">
        <v>3975</v>
      </c>
      <c r="U5325" t="s">
        <v>343</v>
      </c>
      <c r="V5325" t="s">
        <v>4115</v>
      </c>
      <c r="X5325" t="str">
        <f>LEFT(Table7[[#This Row],[Month]],4)</f>
        <v>2024</v>
      </c>
      <c r="Y5325">
        <f>SIGN(Table7[[#This Row],[Internal Monthly Cost]])</f>
        <v>1</v>
      </c>
    </row>
    <row r="5326" spans="1:25" x14ac:dyDescent="0.2">
      <c r="A5326">
        <v>692</v>
      </c>
      <c r="B5326" t="s">
        <v>4146</v>
      </c>
      <c r="C5326" t="s">
        <v>4146</v>
      </c>
      <c r="D5326" t="s">
        <v>725</v>
      </c>
      <c r="E5326" t="s">
        <v>2945</v>
      </c>
      <c r="F5326" t="s">
        <v>652</v>
      </c>
      <c r="G5326" t="s">
        <v>2946</v>
      </c>
      <c r="H5326" t="s">
        <v>2947</v>
      </c>
      <c r="J5326" t="s">
        <v>8</v>
      </c>
      <c r="K5326" t="s">
        <v>123</v>
      </c>
      <c r="M5326">
        <v>15</v>
      </c>
      <c r="N5326" t="s">
        <v>319</v>
      </c>
      <c r="O5326" t="s">
        <v>320</v>
      </c>
      <c r="P5326" t="s">
        <v>321</v>
      </c>
      <c r="Q5326" t="s">
        <v>171</v>
      </c>
      <c r="R5326" t="s">
        <v>138</v>
      </c>
      <c r="S5326" t="s">
        <v>345</v>
      </c>
      <c r="T5326" t="s">
        <v>2923</v>
      </c>
      <c r="U5326" t="s">
        <v>343</v>
      </c>
      <c r="V5326" t="s">
        <v>356</v>
      </c>
      <c r="X5326" t="str">
        <f>LEFT(Table7[[#This Row],[Month]],4)</f>
        <v>2024</v>
      </c>
      <c r="Y5326">
        <f>SIGN(Table7[[#This Row],[Internal Monthly Cost]])</f>
        <v>1</v>
      </c>
    </row>
    <row r="5327" spans="1:25" x14ac:dyDescent="0.2">
      <c r="A5327">
        <v>737</v>
      </c>
      <c r="B5327" t="s">
        <v>4146</v>
      </c>
      <c r="C5327" t="s">
        <v>4146</v>
      </c>
      <c r="D5327" t="s">
        <v>5</v>
      </c>
      <c r="E5327" t="s">
        <v>3395</v>
      </c>
      <c r="F5327" t="s">
        <v>652</v>
      </c>
      <c r="G5327" t="s">
        <v>3396</v>
      </c>
      <c r="H5327" t="s">
        <v>3383</v>
      </c>
      <c r="I5327" t="s">
        <v>3430</v>
      </c>
      <c r="J5327" t="s">
        <v>8</v>
      </c>
      <c r="K5327" t="s">
        <v>124</v>
      </c>
      <c r="M5327">
        <v>81</v>
      </c>
      <c r="N5327" t="s">
        <v>310</v>
      </c>
      <c r="O5327" t="s">
        <v>311</v>
      </c>
      <c r="P5327" t="s">
        <v>312</v>
      </c>
      <c r="Q5327" t="s">
        <v>139</v>
      </c>
      <c r="R5327" t="s">
        <v>811</v>
      </c>
      <c r="S5327" t="s">
        <v>345</v>
      </c>
      <c r="T5327" t="s">
        <v>3975</v>
      </c>
      <c r="U5327" t="s">
        <v>343</v>
      </c>
      <c r="V5327" t="s">
        <v>344</v>
      </c>
      <c r="X5327" t="str">
        <f>LEFT(Table7[[#This Row],[Month]],4)</f>
        <v>2024</v>
      </c>
      <c r="Y5327">
        <f>SIGN(Table7[[#This Row],[Internal Monthly Cost]])</f>
        <v>1</v>
      </c>
    </row>
    <row r="5328" spans="1:25" x14ac:dyDescent="0.2">
      <c r="A5328">
        <v>668</v>
      </c>
      <c r="B5328" t="s">
        <v>4146</v>
      </c>
      <c r="C5328" t="s">
        <v>4146</v>
      </c>
      <c r="D5328" t="s">
        <v>5</v>
      </c>
      <c r="E5328" t="s">
        <v>1961</v>
      </c>
      <c r="F5328" t="s">
        <v>652</v>
      </c>
      <c r="G5328" t="s">
        <v>1963</v>
      </c>
      <c r="H5328" t="s">
        <v>1964</v>
      </c>
      <c r="I5328" t="s">
        <v>2904</v>
      </c>
      <c r="J5328" t="s">
        <v>8</v>
      </c>
      <c r="K5328" t="s">
        <v>124</v>
      </c>
      <c r="M5328">
        <v>44</v>
      </c>
      <c r="N5328" t="s">
        <v>416</v>
      </c>
      <c r="O5328" t="s">
        <v>417</v>
      </c>
      <c r="P5328" t="s">
        <v>418</v>
      </c>
      <c r="Q5328" t="s">
        <v>171</v>
      </c>
      <c r="R5328" t="s">
        <v>811</v>
      </c>
      <c r="S5328" t="s">
        <v>345</v>
      </c>
      <c r="T5328" t="s">
        <v>3984</v>
      </c>
      <c r="U5328" t="s">
        <v>343</v>
      </c>
      <c r="V5328" t="s">
        <v>419</v>
      </c>
      <c r="X5328" t="str">
        <f>LEFT(Table7[[#This Row],[Month]],4)</f>
        <v>2024</v>
      </c>
      <c r="Y5328">
        <f>SIGN(Table7[[#This Row],[Internal Monthly Cost]])</f>
        <v>1</v>
      </c>
    </row>
    <row r="5329" spans="1:25" x14ac:dyDescent="0.2">
      <c r="A5329">
        <v>659</v>
      </c>
      <c r="B5329" t="s">
        <v>4146</v>
      </c>
      <c r="C5329" t="s">
        <v>4146</v>
      </c>
      <c r="D5329" t="s">
        <v>5</v>
      </c>
      <c r="E5329" t="s">
        <v>1476</v>
      </c>
      <c r="F5329" t="s">
        <v>652</v>
      </c>
      <c r="G5329" t="s">
        <v>1477</v>
      </c>
      <c r="H5329" t="s">
        <v>1478</v>
      </c>
      <c r="I5329" t="s">
        <v>2901</v>
      </c>
      <c r="J5329" t="s">
        <v>8</v>
      </c>
      <c r="K5329" t="s">
        <v>123</v>
      </c>
      <c r="M5329">
        <v>51</v>
      </c>
      <c r="N5329" t="s">
        <v>2913</v>
      </c>
      <c r="O5329" t="s">
        <v>198</v>
      </c>
      <c r="P5329" t="s">
        <v>37</v>
      </c>
      <c r="Q5329" t="s">
        <v>171</v>
      </c>
      <c r="R5329" t="s">
        <v>138</v>
      </c>
      <c r="S5329" t="s">
        <v>345</v>
      </c>
      <c r="T5329" t="s">
        <v>380</v>
      </c>
      <c r="U5329" t="s">
        <v>343</v>
      </c>
      <c r="V5329" t="s">
        <v>382</v>
      </c>
      <c r="X5329" t="str">
        <f>LEFT(Table7[[#This Row],[Month]],4)</f>
        <v>2024</v>
      </c>
      <c r="Y5329">
        <f>SIGN(Table7[[#This Row],[Internal Monthly Cost]])</f>
        <v>1</v>
      </c>
    </row>
    <row r="5330" spans="1:25" x14ac:dyDescent="0.2">
      <c r="A5330">
        <v>731</v>
      </c>
      <c r="B5330" t="s">
        <v>4146</v>
      </c>
      <c r="C5330" t="s">
        <v>4146</v>
      </c>
      <c r="D5330" t="s">
        <v>5</v>
      </c>
      <c r="E5330" t="s">
        <v>3384</v>
      </c>
      <c r="F5330" t="s">
        <v>652</v>
      </c>
      <c r="G5330" t="s">
        <v>3385</v>
      </c>
      <c r="H5330" t="s">
        <v>3383</v>
      </c>
      <c r="I5330" t="s">
        <v>3430</v>
      </c>
      <c r="J5330" t="s">
        <v>8</v>
      </c>
      <c r="K5330" t="s">
        <v>124</v>
      </c>
      <c r="M5330">
        <v>81</v>
      </c>
      <c r="N5330" t="s">
        <v>4030</v>
      </c>
      <c r="O5330" t="s">
        <v>4031</v>
      </c>
      <c r="P5330" t="s">
        <v>4032</v>
      </c>
      <c r="Q5330" t="s">
        <v>139</v>
      </c>
      <c r="R5330" t="s">
        <v>811</v>
      </c>
      <c r="S5330" t="s">
        <v>360</v>
      </c>
      <c r="T5330" t="s">
        <v>3975</v>
      </c>
      <c r="U5330" t="s">
        <v>343</v>
      </c>
      <c r="V5330" t="s">
        <v>4033</v>
      </c>
      <c r="X5330" t="str">
        <f>LEFT(Table7[[#This Row],[Month]],4)</f>
        <v>2024</v>
      </c>
      <c r="Y5330">
        <f>SIGN(Table7[[#This Row],[Internal Monthly Cost]])</f>
        <v>1</v>
      </c>
    </row>
    <row r="5331" spans="1:25" x14ac:dyDescent="0.2">
      <c r="A5331">
        <v>735</v>
      </c>
      <c r="B5331" t="s">
        <v>4146</v>
      </c>
      <c r="C5331" t="s">
        <v>4146</v>
      </c>
      <c r="D5331" t="s">
        <v>5</v>
      </c>
      <c r="E5331" t="s">
        <v>3390</v>
      </c>
      <c r="F5331" t="s">
        <v>652</v>
      </c>
      <c r="G5331" t="s">
        <v>3392</v>
      </c>
      <c r="H5331" t="s">
        <v>3383</v>
      </c>
      <c r="I5331" t="s">
        <v>3430</v>
      </c>
      <c r="J5331" t="s">
        <v>8</v>
      </c>
      <c r="K5331" t="s">
        <v>124</v>
      </c>
      <c r="M5331">
        <v>81</v>
      </c>
      <c r="N5331" t="s">
        <v>80</v>
      </c>
      <c r="O5331" t="s">
        <v>231</v>
      </c>
      <c r="P5331" t="s">
        <v>81</v>
      </c>
      <c r="Q5331" t="s">
        <v>139</v>
      </c>
      <c r="R5331" t="s">
        <v>811</v>
      </c>
      <c r="S5331" t="s">
        <v>345</v>
      </c>
      <c r="T5331" t="s">
        <v>3975</v>
      </c>
      <c r="U5331" t="s">
        <v>343</v>
      </c>
      <c r="V5331" t="s">
        <v>369</v>
      </c>
      <c r="X5331" t="str">
        <f>LEFT(Table7[[#This Row],[Month]],4)</f>
        <v>2024</v>
      </c>
      <c r="Y5331">
        <f>SIGN(Table7[[#This Row],[Internal Monthly Cost]])</f>
        <v>1</v>
      </c>
    </row>
    <row r="5332" spans="1:25" x14ac:dyDescent="0.2">
      <c r="A5332">
        <v>728</v>
      </c>
      <c r="B5332" t="s">
        <v>4146</v>
      </c>
      <c r="C5332" t="s">
        <v>4146</v>
      </c>
      <c r="D5332" t="s">
        <v>5</v>
      </c>
      <c r="E5332" t="s">
        <v>3360</v>
      </c>
      <c r="F5332" t="s">
        <v>652</v>
      </c>
      <c r="G5332" t="s">
        <v>3362</v>
      </c>
      <c r="H5332" t="s">
        <v>3363</v>
      </c>
      <c r="I5332" t="s">
        <v>3430</v>
      </c>
      <c r="J5332" t="s">
        <v>3516</v>
      </c>
      <c r="K5332" t="s">
        <v>127</v>
      </c>
      <c r="M5332">
        <v>52</v>
      </c>
      <c r="X5332" t="str">
        <f>LEFT(Table7[[#This Row],[Month]],4)</f>
        <v>2024</v>
      </c>
      <c r="Y5332">
        <f>SIGN(Table7[[#This Row],[Internal Monthly Cost]])</f>
        <v>1</v>
      </c>
    </row>
    <row r="5333" spans="1:25" x14ac:dyDescent="0.2">
      <c r="A5333">
        <v>727</v>
      </c>
      <c r="B5333" t="s">
        <v>4146</v>
      </c>
      <c r="C5333" t="s">
        <v>4146</v>
      </c>
      <c r="D5333" t="s">
        <v>5</v>
      </c>
      <c r="E5333" t="s">
        <v>3338</v>
      </c>
      <c r="F5333" t="s">
        <v>652</v>
      </c>
      <c r="G5333" t="s">
        <v>3339</v>
      </c>
      <c r="H5333" t="s">
        <v>3340</v>
      </c>
      <c r="I5333" t="s">
        <v>3371</v>
      </c>
      <c r="J5333" t="s">
        <v>8</v>
      </c>
      <c r="K5333" t="s">
        <v>127</v>
      </c>
      <c r="M5333">
        <v>62</v>
      </c>
      <c r="N5333" t="s">
        <v>46</v>
      </c>
      <c r="O5333" t="s">
        <v>219</v>
      </c>
      <c r="P5333" t="s">
        <v>47</v>
      </c>
      <c r="Q5333" t="s">
        <v>139</v>
      </c>
      <c r="R5333" t="s">
        <v>811</v>
      </c>
      <c r="S5333" t="s">
        <v>345</v>
      </c>
      <c r="T5333" t="s">
        <v>3975</v>
      </c>
      <c r="U5333" t="s">
        <v>343</v>
      </c>
      <c r="V5333" t="s">
        <v>354</v>
      </c>
      <c r="X5333" t="str">
        <f>LEFT(Table7[[#This Row],[Month]],4)</f>
        <v>2024</v>
      </c>
      <c r="Y5333">
        <f>SIGN(Table7[[#This Row],[Internal Monthly Cost]])</f>
        <v>1</v>
      </c>
    </row>
    <row r="5334" spans="1:25" x14ac:dyDescent="0.2">
      <c r="A5334">
        <v>738</v>
      </c>
      <c r="B5334" t="s">
        <v>4146</v>
      </c>
      <c r="C5334" t="s">
        <v>4146</v>
      </c>
      <c r="D5334" t="s">
        <v>5</v>
      </c>
      <c r="E5334" t="s">
        <v>3397</v>
      </c>
      <c r="F5334" t="s">
        <v>652</v>
      </c>
      <c r="G5334" t="s">
        <v>3398</v>
      </c>
      <c r="H5334" t="s">
        <v>3383</v>
      </c>
      <c r="I5334" t="s">
        <v>3430</v>
      </c>
      <c r="J5334" t="s">
        <v>8</v>
      </c>
      <c r="K5334" t="s">
        <v>124</v>
      </c>
      <c r="M5334">
        <v>81</v>
      </c>
      <c r="N5334" t="s">
        <v>23</v>
      </c>
      <c r="O5334" t="s">
        <v>224</v>
      </c>
      <c r="P5334" t="s">
        <v>24</v>
      </c>
      <c r="Q5334" t="s">
        <v>139</v>
      </c>
      <c r="R5334" t="s">
        <v>811</v>
      </c>
      <c r="S5334" t="s">
        <v>345</v>
      </c>
      <c r="T5334" t="s">
        <v>4039</v>
      </c>
      <c r="U5334" t="s">
        <v>343</v>
      </c>
      <c r="V5334" t="s">
        <v>359</v>
      </c>
      <c r="X5334" t="str">
        <f>LEFT(Table7[[#This Row],[Month]],4)</f>
        <v>2024</v>
      </c>
      <c r="Y5334">
        <f>SIGN(Table7[[#This Row],[Internal Monthly Cost]])</f>
        <v>1</v>
      </c>
    </row>
    <row r="5335" spans="1:25" x14ac:dyDescent="0.2">
      <c r="A5335">
        <v>744</v>
      </c>
      <c r="B5335" t="s">
        <v>4146</v>
      </c>
      <c r="C5335" t="s">
        <v>4146</v>
      </c>
      <c r="D5335" t="s">
        <v>5</v>
      </c>
      <c r="E5335" t="s">
        <v>3523</v>
      </c>
      <c r="F5335" t="s">
        <v>3519</v>
      </c>
      <c r="H5335" t="s">
        <v>3520</v>
      </c>
      <c r="I5335" t="s">
        <v>3969</v>
      </c>
      <c r="J5335" t="s">
        <v>3516</v>
      </c>
      <c r="K5335" t="s">
        <v>442</v>
      </c>
      <c r="M5335">
        <v>150</v>
      </c>
      <c r="X5335" t="str">
        <f>LEFT(Table7[[#This Row],[Month]],4)</f>
        <v>2024</v>
      </c>
      <c r="Y5335">
        <f>SIGN(Table7[[#This Row],[Internal Monthly Cost]])</f>
        <v>1</v>
      </c>
    </row>
    <row r="5336" spans="1:25" x14ac:dyDescent="0.2">
      <c r="A5336">
        <v>742</v>
      </c>
      <c r="B5336" t="s">
        <v>4146</v>
      </c>
      <c r="C5336" t="s">
        <v>4146</v>
      </c>
      <c r="D5336" t="s">
        <v>5</v>
      </c>
      <c r="E5336" t="s">
        <v>3521</v>
      </c>
      <c r="F5336" t="s">
        <v>3519</v>
      </c>
      <c r="H5336" t="s">
        <v>3520</v>
      </c>
      <c r="I5336" t="s">
        <v>3969</v>
      </c>
      <c r="J5336" t="s">
        <v>3516</v>
      </c>
      <c r="K5336" t="s">
        <v>442</v>
      </c>
      <c r="M5336">
        <v>150</v>
      </c>
      <c r="X5336" t="str">
        <f>LEFT(Table7[[#This Row],[Month]],4)</f>
        <v>2024</v>
      </c>
      <c r="Y5336">
        <f>SIGN(Table7[[#This Row],[Internal Monthly Cost]])</f>
        <v>1</v>
      </c>
    </row>
    <row r="5337" spans="1:25" x14ac:dyDescent="0.2">
      <c r="A5337">
        <v>724</v>
      </c>
      <c r="B5337" t="s">
        <v>4146</v>
      </c>
      <c r="C5337" t="s">
        <v>4146</v>
      </c>
      <c r="D5337" t="s">
        <v>5</v>
      </c>
      <c r="E5337" t="s">
        <v>3300</v>
      </c>
      <c r="F5337" t="s">
        <v>652</v>
      </c>
      <c r="G5337" t="s">
        <v>3301</v>
      </c>
      <c r="H5337" t="s">
        <v>3299</v>
      </c>
      <c r="I5337" t="s">
        <v>3336</v>
      </c>
      <c r="J5337" t="s">
        <v>8</v>
      </c>
      <c r="K5337" t="s">
        <v>124</v>
      </c>
      <c r="M5337">
        <v>80</v>
      </c>
      <c r="N5337" t="s">
        <v>60</v>
      </c>
      <c r="O5337" t="s">
        <v>225</v>
      </c>
      <c r="P5337" t="s">
        <v>61</v>
      </c>
      <c r="Q5337" t="s">
        <v>139</v>
      </c>
      <c r="R5337" t="s">
        <v>811</v>
      </c>
      <c r="S5337" t="s">
        <v>345</v>
      </c>
      <c r="T5337" t="s">
        <v>3975</v>
      </c>
      <c r="U5337" t="s">
        <v>343</v>
      </c>
      <c r="V5337" t="s">
        <v>365</v>
      </c>
      <c r="X5337" t="str">
        <f>LEFT(Table7[[#This Row],[Month]],4)</f>
        <v>2024</v>
      </c>
      <c r="Y5337">
        <f>SIGN(Table7[[#This Row],[Internal Monthly Cost]])</f>
        <v>1</v>
      </c>
    </row>
    <row r="5338" spans="1:25" x14ac:dyDescent="0.2">
      <c r="A5338">
        <v>670</v>
      </c>
      <c r="B5338" t="s">
        <v>4146</v>
      </c>
      <c r="C5338" t="s">
        <v>4146</v>
      </c>
      <c r="D5338" t="s">
        <v>5</v>
      </c>
      <c r="E5338" t="s">
        <v>2824</v>
      </c>
      <c r="F5338" t="s">
        <v>652</v>
      </c>
      <c r="G5338" t="s">
        <v>2825</v>
      </c>
      <c r="H5338" t="s">
        <v>2826</v>
      </c>
      <c r="I5338" t="s">
        <v>2904</v>
      </c>
      <c r="J5338" t="s">
        <v>8</v>
      </c>
      <c r="K5338" t="s">
        <v>124</v>
      </c>
      <c r="M5338">
        <v>37</v>
      </c>
      <c r="N5338" t="s">
        <v>285</v>
      </c>
      <c r="O5338" t="s">
        <v>286</v>
      </c>
      <c r="P5338" t="s">
        <v>287</v>
      </c>
      <c r="Q5338" t="s">
        <v>171</v>
      </c>
      <c r="R5338" t="s">
        <v>811</v>
      </c>
      <c r="S5338" t="s">
        <v>345</v>
      </c>
      <c r="T5338" t="s">
        <v>3987</v>
      </c>
      <c r="U5338" t="s">
        <v>343</v>
      </c>
      <c r="V5338" t="s">
        <v>368</v>
      </c>
      <c r="X5338" t="str">
        <f>LEFT(Table7[[#This Row],[Month]],4)</f>
        <v>2024</v>
      </c>
      <c r="Y5338">
        <f>SIGN(Table7[[#This Row],[Internal Monthly Cost]])</f>
        <v>1</v>
      </c>
    </row>
    <row r="5339" spans="1:25" x14ac:dyDescent="0.2">
      <c r="A5339">
        <v>662</v>
      </c>
      <c r="B5339" t="s">
        <v>4146</v>
      </c>
      <c r="C5339" t="s">
        <v>4146</v>
      </c>
      <c r="D5339" t="s">
        <v>5</v>
      </c>
      <c r="E5339" t="s">
        <v>2481</v>
      </c>
      <c r="F5339" t="s">
        <v>652</v>
      </c>
      <c r="G5339" t="s">
        <v>2482</v>
      </c>
      <c r="H5339" t="s">
        <v>2483</v>
      </c>
      <c r="I5339" t="s">
        <v>2902</v>
      </c>
      <c r="J5339" t="s">
        <v>3516</v>
      </c>
      <c r="K5339" t="s">
        <v>124</v>
      </c>
      <c r="M5339">
        <v>24</v>
      </c>
      <c r="X5339" t="str">
        <f>LEFT(Table7[[#This Row],[Month]],4)</f>
        <v>2024</v>
      </c>
      <c r="Y5339">
        <f>SIGN(Table7[[#This Row],[Internal Monthly Cost]])</f>
        <v>1</v>
      </c>
    </row>
    <row r="5340" spans="1:25" x14ac:dyDescent="0.2">
      <c r="A5340">
        <v>665</v>
      </c>
      <c r="B5340" t="s">
        <v>4146</v>
      </c>
      <c r="C5340" t="s">
        <v>4146</v>
      </c>
      <c r="D5340" t="s">
        <v>5</v>
      </c>
      <c r="E5340" t="s">
        <v>1798</v>
      </c>
      <c r="F5340" t="s">
        <v>652</v>
      </c>
      <c r="G5340" t="s">
        <v>1800</v>
      </c>
      <c r="H5340" t="s">
        <v>1801</v>
      </c>
      <c r="I5340" t="s">
        <v>2902</v>
      </c>
      <c r="J5340" t="s">
        <v>8</v>
      </c>
      <c r="K5340" t="s">
        <v>127</v>
      </c>
      <c r="M5340">
        <v>31</v>
      </c>
      <c r="N5340" t="s">
        <v>3908</v>
      </c>
      <c r="O5340" t="s">
        <v>3909</v>
      </c>
      <c r="P5340" t="s">
        <v>3910</v>
      </c>
      <c r="Q5340" t="s">
        <v>140</v>
      </c>
      <c r="R5340" t="s">
        <v>811</v>
      </c>
      <c r="S5340" t="s">
        <v>345</v>
      </c>
      <c r="T5340" t="s">
        <v>3975</v>
      </c>
      <c r="U5340" t="s">
        <v>361</v>
      </c>
      <c r="V5340" t="s">
        <v>3911</v>
      </c>
      <c r="W5340" t="s">
        <v>4121</v>
      </c>
      <c r="X5340" t="str">
        <f>LEFT(Table7[[#This Row],[Month]],4)</f>
        <v>2024</v>
      </c>
      <c r="Y5340">
        <f>SIGN(Table7[[#This Row],[Internal Monthly Cost]])</f>
        <v>1</v>
      </c>
    </row>
    <row r="5341" spans="1:25" x14ac:dyDescent="0.2">
      <c r="A5341">
        <v>669</v>
      </c>
      <c r="B5341" t="s">
        <v>4146</v>
      </c>
      <c r="C5341" t="s">
        <v>4146</v>
      </c>
      <c r="D5341" t="s">
        <v>5</v>
      </c>
      <c r="E5341" t="s">
        <v>2818</v>
      </c>
      <c r="F5341" t="s">
        <v>652</v>
      </c>
      <c r="G5341" t="s">
        <v>2819</v>
      </c>
      <c r="H5341" t="s">
        <v>2820</v>
      </c>
      <c r="I5341" t="s">
        <v>2904</v>
      </c>
      <c r="J5341" t="s">
        <v>8</v>
      </c>
      <c r="K5341" t="s">
        <v>127</v>
      </c>
      <c r="M5341">
        <v>29</v>
      </c>
      <c r="N5341" t="s">
        <v>1487</v>
      </c>
      <c r="O5341" t="s">
        <v>1486</v>
      </c>
      <c r="P5341" t="s">
        <v>1488</v>
      </c>
      <c r="Q5341" t="s">
        <v>140</v>
      </c>
      <c r="R5341" t="s">
        <v>811</v>
      </c>
      <c r="S5341" t="s">
        <v>345</v>
      </c>
      <c r="T5341" t="s">
        <v>3975</v>
      </c>
      <c r="U5341" t="s">
        <v>343</v>
      </c>
      <c r="V5341" t="s">
        <v>382</v>
      </c>
      <c r="X5341" t="str">
        <f>LEFT(Table7[[#This Row],[Month]],4)</f>
        <v>2024</v>
      </c>
      <c r="Y5341">
        <f>SIGN(Table7[[#This Row],[Internal Monthly Cost]])</f>
        <v>1</v>
      </c>
    </row>
    <row r="5342" spans="1:25" x14ac:dyDescent="0.2">
      <c r="A5342">
        <v>704</v>
      </c>
      <c r="B5342" t="s">
        <v>4146</v>
      </c>
      <c r="C5342" t="s">
        <v>4146</v>
      </c>
      <c r="D5342" t="s">
        <v>5</v>
      </c>
      <c r="E5342" t="s">
        <v>3035</v>
      </c>
      <c r="F5342" t="s">
        <v>652</v>
      </c>
      <c r="G5342" t="s">
        <v>3036</v>
      </c>
      <c r="H5342" t="s">
        <v>2980</v>
      </c>
      <c r="I5342" t="s">
        <v>3077</v>
      </c>
      <c r="J5342" t="s">
        <v>8</v>
      </c>
      <c r="K5342" t="s">
        <v>127</v>
      </c>
      <c r="M5342">
        <v>30</v>
      </c>
      <c r="N5342" t="s">
        <v>1579</v>
      </c>
      <c r="O5342" t="s">
        <v>1578</v>
      </c>
      <c r="P5342" t="s">
        <v>1580</v>
      </c>
      <c r="Q5342" t="s">
        <v>140</v>
      </c>
      <c r="R5342" t="s">
        <v>811</v>
      </c>
      <c r="S5342" t="s">
        <v>360</v>
      </c>
      <c r="T5342" t="s">
        <v>3975</v>
      </c>
      <c r="U5342" t="s">
        <v>343</v>
      </c>
      <c r="V5342" t="s">
        <v>1581</v>
      </c>
      <c r="X5342" t="str">
        <f>LEFT(Table7[[#This Row],[Month]],4)</f>
        <v>2024</v>
      </c>
      <c r="Y5342">
        <f>SIGN(Table7[[#This Row],[Internal Monthly Cost]])</f>
        <v>1</v>
      </c>
    </row>
    <row r="5343" spans="1:25" x14ac:dyDescent="0.2">
      <c r="A5343">
        <v>703</v>
      </c>
      <c r="B5343" t="s">
        <v>4146</v>
      </c>
      <c r="C5343" t="s">
        <v>4146</v>
      </c>
      <c r="D5343" t="s">
        <v>5</v>
      </c>
      <c r="E5343" t="s">
        <v>2951</v>
      </c>
      <c r="F5343" t="s">
        <v>652</v>
      </c>
      <c r="G5343" t="s">
        <v>2952</v>
      </c>
      <c r="H5343" t="s">
        <v>2953</v>
      </c>
      <c r="I5343" t="s">
        <v>3056</v>
      </c>
      <c r="J5343" t="s">
        <v>8</v>
      </c>
      <c r="K5343" t="s">
        <v>124</v>
      </c>
      <c r="M5343">
        <v>31</v>
      </c>
      <c r="N5343" t="s">
        <v>3426</v>
      </c>
      <c r="O5343" t="s">
        <v>3427</v>
      </c>
      <c r="P5343" t="s">
        <v>3428</v>
      </c>
      <c r="Q5343" t="s">
        <v>139</v>
      </c>
      <c r="R5343" t="s">
        <v>811</v>
      </c>
      <c r="S5343" t="s">
        <v>345</v>
      </c>
      <c r="T5343" t="s">
        <v>3975</v>
      </c>
      <c r="U5343" t="s">
        <v>343</v>
      </c>
      <c r="V5343" t="s">
        <v>3429</v>
      </c>
      <c r="X5343" t="str">
        <f>LEFT(Table7[[#This Row],[Month]],4)</f>
        <v>2024</v>
      </c>
      <c r="Y5343">
        <f>SIGN(Table7[[#This Row],[Internal Monthly Cost]])</f>
        <v>1</v>
      </c>
    </row>
    <row r="5344" spans="1:25" x14ac:dyDescent="0.2">
      <c r="A5344">
        <v>709</v>
      </c>
      <c r="B5344" t="s">
        <v>4146</v>
      </c>
      <c r="C5344" t="s">
        <v>4146</v>
      </c>
      <c r="D5344" t="s">
        <v>5</v>
      </c>
      <c r="E5344" t="s">
        <v>3346</v>
      </c>
      <c r="F5344" t="s">
        <v>652</v>
      </c>
      <c r="G5344" t="s">
        <v>3058</v>
      </c>
      <c r="H5344" t="s">
        <v>3059</v>
      </c>
      <c r="I5344" t="s">
        <v>3077</v>
      </c>
      <c r="J5344" t="s">
        <v>8</v>
      </c>
      <c r="K5344" t="s">
        <v>124</v>
      </c>
      <c r="M5344">
        <v>30</v>
      </c>
      <c r="N5344" t="s">
        <v>322</v>
      </c>
      <c r="O5344" t="s">
        <v>323</v>
      </c>
      <c r="P5344" t="s">
        <v>324</v>
      </c>
      <c r="Q5344" t="s">
        <v>171</v>
      </c>
      <c r="R5344" t="s">
        <v>811</v>
      </c>
      <c r="S5344" t="s">
        <v>345</v>
      </c>
      <c r="T5344" t="s">
        <v>3984</v>
      </c>
      <c r="U5344" t="s">
        <v>343</v>
      </c>
      <c r="V5344" t="s">
        <v>413</v>
      </c>
      <c r="X5344" t="str">
        <f>LEFT(Table7[[#This Row],[Month]],4)</f>
        <v>2024</v>
      </c>
      <c r="Y5344">
        <f>SIGN(Table7[[#This Row],[Internal Monthly Cost]])</f>
        <v>1</v>
      </c>
    </row>
    <row r="5345" spans="1:25" x14ac:dyDescent="0.2">
      <c r="A5345">
        <v>705</v>
      </c>
      <c r="B5345" t="s">
        <v>4146</v>
      </c>
      <c r="C5345" t="s">
        <v>4146</v>
      </c>
      <c r="D5345" t="s">
        <v>5</v>
      </c>
      <c r="E5345" t="s">
        <v>2978</v>
      </c>
      <c r="F5345" t="s">
        <v>652</v>
      </c>
      <c r="G5345" t="s">
        <v>2979</v>
      </c>
      <c r="H5345" t="s">
        <v>2980</v>
      </c>
      <c r="I5345" t="s">
        <v>3077</v>
      </c>
      <c r="J5345" t="s">
        <v>8</v>
      </c>
      <c r="K5345" t="s">
        <v>127</v>
      </c>
      <c r="M5345">
        <v>30</v>
      </c>
      <c r="N5345" t="s">
        <v>3183</v>
      </c>
      <c r="O5345" t="s">
        <v>3184</v>
      </c>
      <c r="P5345" t="s">
        <v>3185</v>
      </c>
      <c r="Q5345" t="s">
        <v>140</v>
      </c>
      <c r="R5345" t="s">
        <v>811</v>
      </c>
      <c r="S5345" t="s">
        <v>345</v>
      </c>
      <c r="T5345" t="s">
        <v>3975</v>
      </c>
      <c r="U5345" t="s">
        <v>343</v>
      </c>
      <c r="V5345" t="s">
        <v>3186</v>
      </c>
      <c r="X5345" t="str">
        <f>LEFT(Table7[[#This Row],[Month]],4)</f>
        <v>2024</v>
      </c>
      <c r="Y5345">
        <f>SIGN(Table7[[#This Row],[Internal Monthly Cost]])</f>
        <v>1</v>
      </c>
    </row>
    <row r="5346" spans="1:25" x14ac:dyDescent="0.2">
      <c r="A5346">
        <v>715</v>
      </c>
      <c r="B5346" t="s">
        <v>4146</v>
      </c>
      <c r="C5346" t="s">
        <v>4146</v>
      </c>
      <c r="D5346" t="s">
        <v>5</v>
      </c>
      <c r="E5346" t="s">
        <v>3154</v>
      </c>
      <c r="F5346" t="s">
        <v>652</v>
      </c>
      <c r="G5346" t="s">
        <v>3155</v>
      </c>
      <c r="H5346" t="s">
        <v>3156</v>
      </c>
      <c r="I5346" t="s">
        <v>3187</v>
      </c>
      <c r="J5346" t="s">
        <v>6</v>
      </c>
      <c r="K5346" t="s">
        <v>127</v>
      </c>
      <c r="M5346">
        <v>31</v>
      </c>
      <c r="X5346" t="str">
        <f>LEFT(Table7[[#This Row],[Month]],4)</f>
        <v>2024</v>
      </c>
      <c r="Y5346">
        <f>SIGN(Table7[[#This Row],[Internal Monthly Cost]])</f>
        <v>1</v>
      </c>
    </row>
    <row r="5347" spans="1:25" x14ac:dyDescent="0.2">
      <c r="A5347">
        <v>714</v>
      </c>
      <c r="B5347" t="s">
        <v>4146</v>
      </c>
      <c r="C5347" t="s">
        <v>4146</v>
      </c>
      <c r="D5347" t="s">
        <v>5</v>
      </c>
      <c r="E5347" t="s">
        <v>3170</v>
      </c>
      <c r="F5347" t="s">
        <v>652</v>
      </c>
      <c r="G5347" t="s">
        <v>3171</v>
      </c>
      <c r="H5347" t="s">
        <v>3156</v>
      </c>
      <c r="I5347" t="s">
        <v>3187</v>
      </c>
      <c r="J5347" t="s">
        <v>8</v>
      </c>
      <c r="K5347" t="s">
        <v>124</v>
      </c>
      <c r="M5347">
        <v>31</v>
      </c>
      <c r="N5347" t="s">
        <v>2741</v>
      </c>
      <c r="O5347" t="s">
        <v>2740</v>
      </c>
      <c r="P5347" t="s">
        <v>2742</v>
      </c>
      <c r="Q5347" t="s">
        <v>139</v>
      </c>
      <c r="R5347" t="s">
        <v>811</v>
      </c>
      <c r="S5347" t="s">
        <v>345</v>
      </c>
      <c r="T5347" t="s">
        <v>3996</v>
      </c>
      <c r="U5347" t="s">
        <v>343</v>
      </c>
      <c r="V5347" t="s">
        <v>344</v>
      </c>
      <c r="X5347" t="str">
        <f>LEFT(Table7[[#This Row],[Month]],4)</f>
        <v>2024</v>
      </c>
      <c r="Y5347">
        <f>SIGN(Table7[[#This Row],[Internal Monthly Cost]])</f>
        <v>1</v>
      </c>
    </row>
    <row r="5348" spans="1:25" x14ac:dyDescent="0.2">
      <c r="A5348">
        <v>713</v>
      </c>
      <c r="B5348" t="s">
        <v>4146</v>
      </c>
      <c r="C5348" t="s">
        <v>4146</v>
      </c>
      <c r="D5348" t="s">
        <v>5</v>
      </c>
      <c r="E5348" t="s">
        <v>3107</v>
      </c>
      <c r="F5348" t="s">
        <v>652</v>
      </c>
      <c r="G5348" t="s">
        <v>3108</v>
      </c>
      <c r="H5348" t="s">
        <v>3109</v>
      </c>
      <c r="I5348" t="s">
        <v>3151</v>
      </c>
      <c r="J5348" t="s">
        <v>8</v>
      </c>
      <c r="K5348" t="s">
        <v>127</v>
      </c>
      <c r="M5348">
        <v>30</v>
      </c>
      <c r="N5348" t="s">
        <v>35</v>
      </c>
      <c r="O5348" t="s">
        <v>203</v>
      </c>
      <c r="P5348" t="s">
        <v>36</v>
      </c>
      <c r="Q5348" t="s">
        <v>140</v>
      </c>
      <c r="R5348" t="s">
        <v>811</v>
      </c>
      <c r="S5348" t="s">
        <v>360</v>
      </c>
      <c r="T5348" t="s">
        <v>3975</v>
      </c>
      <c r="U5348" t="s">
        <v>343</v>
      </c>
      <c r="V5348" t="s">
        <v>351</v>
      </c>
      <c r="X5348" t="str">
        <f>LEFT(Table7[[#This Row],[Month]],4)</f>
        <v>2024</v>
      </c>
      <c r="Y5348">
        <f>SIGN(Table7[[#This Row],[Internal Monthly Cost]])</f>
        <v>1</v>
      </c>
    </row>
    <row r="5349" spans="1:25" x14ac:dyDescent="0.2">
      <c r="A5349">
        <v>721</v>
      </c>
      <c r="B5349" t="s">
        <v>4146</v>
      </c>
      <c r="C5349" t="s">
        <v>4146</v>
      </c>
      <c r="D5349" t="s">
        <v>5</v>
      </c>
      <c r="E5349" t="s">
        <v>3275</v>
      </c>
      <c r="F5349" t="s">
        <v>652</v>
      </c>
      <c r="G5349" t="s">
        <v>3270</v>
      </c>
      <c r="H5349" t="s">
        <v>3296</v>
      </c>
      <c r="I5349" t="s">
        <v>3294</v>
      </c>
      <c r="J5349" t="s">
        <v>4</v>
      </c>
      <c r="K5349" t="s">
        <v>127</v>
      </c>
      <c r="M5349">
        <v>31</v>
      </c>
      <c r="X5349" t="str">
        <f>LEFT(Table7[[#This Row],[Month]],4)</f>
        <v>2024</v>
      </c>
      <c r="Y5349">
        <f>SIGN(Table7[[#This Row],[Internal Monthly Cost]])</f>
        <v>1</v>
      </c>
    </row>
    <row r="5350" spans="1:25" x14ac:dyDescent="0.2">
      <c r="A5350">
        <v>720</v>
      </c>
      <c r="B5350" t="s">
        <v>4146</v>
      </c>
      <c r="C5350" t="s">
        <v>4146</v>
      </c>
      <c r="D5350" t="s">
        <v>5</v>
      </c>
      <c r="E5350" t="s">
        <v>3273</v>
      </c>
      <c r="F5350" t="s">
        <v>652</v>
      </c>
      <c r="G5350" t="s">
        <v>3272</v>
      </c>
      <c r="H5350" t="s">
        <v>3295</v>
      </c>
      <c r="I5350" t="s">
        <v>3294</v>
      </c>
      <c r="J5350" t="s">
        <v>8</v>
      </c>
      <c r="K5350" t="s">
        <v>124</v>
      </c>
      <c r="M5350">
        <v>31</v>
      </c>
      <c r="N5350" t="s">
        <v>2191</v>
      </c>
      <c r="O5350" t="s">
        <v>2190</v>
      </c>
      <c r="P5350" t="s">
        <v>2192</v>
      </c>
      <c r="Q5350" t="s">
        <v>139</v>
      </c>
      <c r="R5350" t="s">
        <v>811</v>
      </c>
      <c r="S5350" t="s">
        <v>360</v>
      </c>
      <c r="T5350" t="s">
        <v>3975</v>
      </c>
      <c r="U5350" t="s">
        <v>343</v>
      </c>
      <c r="V5350" t="s">
        <v>2193</v>
      </c>
      <c r="X5350" t="str">
        <f>LEFT(Table7[[#This Row],[Month]],4)</f>
        <v>2024</v>
      </c>
      <c r="Y5350">
        <f>SIGN(Table7[[#This Row],[Internal Monthly Cost]])</f>
        <v>1</v>
      </c>
    </row>
    <row r="5351" spans="1:25" x14ac:dyDescent="0.2">
      <c r="A5351">
        <v>719</v>
      </c>
      <c r="B5351" t="s">
        <v>4146</v>
      </c>
      <c r="C5351" t="s">
        <v>4146</v>
      </c>
      <c r="D5351" t="s">
        <v>5</v>
      </c>
      <c r="E5351" t="s">
        <v>3192</v>
      </c>
      <c r="F5351" t="s">
        <v>652</v>
      </c>
      <c r="G5351" t="s">
        <v>3193</v>
      </c>
      <c r="H5351" t="s">
        <v>3194</v>
      </c>
      <c r="I5351" t="s">
        <v>3269</v>
      </c>
      <c r="J5351" t="s">
        <v>8</v>
      </c>
      <c r="K5351" t="s">
        <v>127</v>
      </c>
      <c r="M5351">
        <v>31</v>
      </c>
      <c r="N5351" t="s">
        <v>295</v>
      </c>
      <c r="O5351" t="s">
        <v>296</v>
      </c>
      <c r="P5351" t="s">
        <v>297</v>
      </c>
      <c r="Q5351" t="s">
        <v>140</v>
      </c>
      <c r="R5351" t="s">
        <v>811</v>
      </c>
      <c r="S5351" t="s">
        <v>345</v>
      </c>
      <c r="T5351" t="s">
        <v>3975</v>
      </c>
      <c r="U5351" t="s">
        <v>343</v>
      </c>
      <c r="V5351" t="s">
        <v>411</v>
      </c>
      <c r="X5351" t="str">
        <f>LEFT(Table7[[#This Row],[Month]],4)</f>
        <v>2024</v>
      </c>
      <c r="Y5351">
        <f>SIGN(Table7[[#This Row],[Internal Monthly Cost]])</f>
        <v>1</v>
      </c>
    </row>
    <row r="5352" spans="1:25" x14ac:dyDescent="0.2">
      <c r="A5352">
        <v>740</v>
      </c>
      <c r="B5352" t="s">
        <v>4146</v>
      </c>
      <c r="C5352" t="s">
        <v>4146</v>
      </c>
      <c r="D5352" t="s">
        <v>5</v>
      </c>
      <c r="E5352" t="s">
        <v>3505</v>
      </c>
      <c r="F5352" t="s">
        <v>652</v>
      </c>
      <c r="G5352" t="s">
        <v>3507</v>
      </c>
      <c r="H5352" t="s">
        <v>3508</v>
      </c>
      <c r="I5352" t="s">
        <v>3517</v>
      </c>
      <c r="J5352" t="s">
        <v>8</v>
      </c>
      <c r="K5352" t="s">
        <v>123</v>
      </c>
      <c r="M5352">
        <v>34</v>
      </c>
      <c r="N5352" t="s">
        <v>1101</v>
      </c>
      <c r="O5352" t="s">
        <v>1100</v>
      </c>
      <c r="P5352" t="s">
        <v>1102</v>
      </c>
      <c r="Q5352" t="s">
        <v>171</v>
      </c>
      <c r="R5352" t="s">
        <v>138</v>
      </c>
      <c r="S5352" t="s">
        <v>345</v>
      </c>
      <c r="T5352" t="s">
        <v>1103</v>
      </c>
      <c r="U5352" t="s">
        <v>343</v>
      </c>
      <c r="V5352" t="s">
        <v>1104</v>
      </c>
      <c r="X5352" t="str">
        <f>LEFT(Table7[[#This Row],[Month]],4)</f>
        <v>2024</v>
      </c>
      <c r="Y5352">
        <f>SIGN(Table7[[#This Row],[Internal Monthly Cost]])</f>
        <v>1</v>
      </c>
    </row>
    <row r="5353" spans="1:25" x14ac:dyDescent="0.2">
      <c r="A5353">
        <v>751</v>
      </c>
      <c r="B5353" t="s">
        <v>4146</v>
      </c>
      <c r="C5353" t="s">
        <v>4146</v>
      </c>
      <c r="D5353" t="s">
        <v>5</v>
      </c>
      <c r="E5353" t="s">
        <v>3602</v>
      </c>
      <c r="F5353" t="s">
        <v>652</v>
      </c>
      <c r="G5353" t="s">
        <v>3603</v>
      </c>
      <c r="H5353" t="s">
        <v>505</v>
      </c>
      <c r="J5353" t="s">
        <v>8</v>
      </c>
      <c r="K5353" t="s">
        <v>127</v>
      </c>
      <c r="M5353">
        <v>34</v>
      </c>
      <c r="N5353" t="s">
        <v>3607</v>
      </c>
      <c r="O5353" t="s">
        <v>3606</v>
      </c>
      <c r="P5353" t="s">
        <v>3608</v>
      </c>
      <c r="Q5353" t="s">
        <v>140</v>
      </c>
      <c r="R5353" t="s">
        <v>811</v>
      </c>
      <c r="S5353" t="s">
        <v>345</v>
      </c>
      <c r="T5353" t="s">
        <v>3975</v>
      </c>
      <c r="U5353" t="s">
        <v>343</v>
      </c>
      <c r="V5353" t="s">
        <v>3609</v>
      </c>
      <c r="X5353" t="str">
        <f>LEFT(Table7[[#This Row],[Month]],4)</f>
        <v>2024</v>
      </c>
      <c r="Y5353">
        <f>SIGN(Table7[[#This Row],[Internal Monthly Cost]])</f>
        <v>1</v>
      </c>
    </row>
    <row r="5354" spans="1:25" x14ac:dyDescent="0.2">
      <c r="A5354">
        <v>759</v>
      </c>
      <c r="B5354" t="s">
        <v>4146</v>
      </c>
      <c r="C5354" t="s">
        <v>4146</v>
      </c>
      <c r="D5354" t="s">
        <v>5</v>
      </c>
      <c r="E5354" t="s">
        <v>3847</v>
      </c>
      <c r="F5354" t="s">
        <v>652</v>
      </c>
      <c r="G5354" t="s">
        <v>3821</v>
      </c>
      <c r="H5354" t="s">
        <v>3822</v>
      </c>
      <c r="I5354" t="s">
        <v>3848</v>
      </c>
      <c r="J5354" t="s">
        <v>8</v>
      </c>
      <c r="K5354" t="s">
        <v>127</v>
      </c>
      <c r="M5354">
        <v>39</v>
      </c>
      <c r="N5354" t="s">
        <v>1011</v>
      </c>
      <c r="O5354" t="s">
        <v>1010</v>
      </c>
      <c r="P5354" t="s">
        <v>1012</v>
      </c>
      <c r="Q5354" t="s">
        <v>140</v>
      </c>
      <c r="R5354" t="s">
        <v>811</v>
      </c>
      <c r="S5354" t="s">
        <v>360</v>
      </c>
      <c r="T5354" t="s">
        <v>3627</v>
      </c>
      <c r="U5354" t="s">
        <v>343</v>
      </c>
      <c r="V5354" t="s">
        <v>1013</v>
      </c>
      <c r="X5354" t="str">
        <f>LEFT(Table7[[#This Row],[Month]],4)</f>
        <v>2024</v>
      </c>
      <c r="Y5354">
        <f>SIGN(Table7[[#This Row],[Internal Monthly Cost]])</f>
        <v>1</v>
      </c>
    </row>
    <row r="5355" spans="1:25" x14ac:dyDescent="0.2">
      <c r="A5355">
        <v>755</v>
      </c>
      <c r="B5355" t="s">
        <v>4146</v>
      </c>
      <c r="C5355" t="s">
        <v>4146</v>
      </c>
      <c r="D5355" t="s">
        <v>5</v>
      </c>
      <c r="E5355" t="s">
        <v>3747</v>
      </c>
      <c r="F5355" t="s">
        <v>652</v>
      </c>
      <c r="G5355" t="s">
        <v>3603</v>
      </c>
      <c r="H5355" t="s">
        <v>3748</v>
      </c>
      <c r="I5355" t="s">
        <v>3825</v>
      </c>
      <c r="J5355" t="s">
        <v>8</v>
      </c>
      <c r="K5355" t="s">
        <v>127</v>
      </c>
      <c r="M5355">
        <v>35</v>
      </c>
      <c r="N5355" t="s">
        <v>1188</v>
      </c>
      <c r="O5355" t="s">
        <v>1187</v>
      </c>
      <c r="P5355" t="s">
        <v>1189</v>
      </c>
      <c r="Q5355" t="s">
        <v>140</v>
      </c>
      <c r="R5355" t="s">
        <v>811</v>
      </c>
      <c r="S5355" t="s">
        <v>345</v>
      </c>
      <c r="T5355" t="s">
        <v>3975</v>
      </c>
      <c r="U5355" t="s">
        <v>343</v>
      </c>
      <c r="V5355" t="s">
        <v>1190</v>
      </c>
      <c r="X5355" t="str">
        <f>LEFT(Table7[[#This Row],[Month]],4)</f>
        <v>2024</v>
      </c>
      <c r="Y5355">
        <f>SIGN(Table7[[#This Row],[Internal Monthly Cost]])</f>
        <v>1</v>
      </c>
    </row>
    <row r="5356" spans="1:25" x14ac:dyDescent="0.2">
      <c r="A5356">
        <v>762</v>
      </c>
      <c r="B5356" t="s">
        <v>4146</v>
      </c>
      <c r="C5356" t="s">
        <v>4146</v>
      </c>
      <c r="D5356" t="s">
        <v>5</v>
      </c>
      <c r="E5356" t="s">
        <v>3871</v>
      </c>
      <c r="F5356" t="s">
        <v>652</v>
      </c>
      <c r="G5356" t="s">
        <v>3930</v>
      </c>
      <c r="H5356" t="s">
        <v>3879</v>
      </c>
      <c r="I5356" t="s">
        <v>3931</v>
      </c>
      <c r="J5356" t="s">
        <v>8</v>
      </c>
      <c r="K5356" t="s">
        <v>123</v>
      </c>
      <c r="M5356">
        <v>63</v>
      </c>
      <c r="N5356" t="s">
        <v>3913</v>
      </c>
      <c r="O5356" t="s">
        <v>3912</v>
      </c>
      <c r="P5356" t="s">
        <v>3914</v>
      </c>
      <c r="Q5356" t="s">
        <v>171</v>
      </c>
      <c r="R5356" t="s">
        <v>811</v>
      </c>
      <c r="S5356" t="s">
        <v>345</v>
      </c>
      <c r="T5356" t="s">
        <v>4083</v>
      </c>
      <c r="U5356" t="s">
        <v>343</v>
      </c>
      <c r="V5356" t="s">
        <v>3998</v>
      </c>
      <c r="X5356" t="str">
        <f>LEFT(Table7[[#This Row],[Month]],4)</f>
        <v>2024</v>
      </c>
      <c r="Y5356">
        <f>SIGN(Table7[[#This Row],[Internal Monthly Cost]])</f>
        <v>1</v>
      </c>
    </row>
    <row r="5357" spans="1:25" x14ac:dyDescent="0.2">
      <c r="A5357">
        <v>666</v>
      </c>
      <c r="B5357" t="s">
        <v>4146</v>
      </c>
      <c r="C5357" t="s">
        <v>4146</v>
      </c>
      <c r="D5357" t="s">
        <v>5</v>
      </c>
      <c r="E5357" t="s">
        <v>2810</v>
      </c>
      <c r="F5357" t="s">
        <v>652</v>
      </c>
      <c r="G5357" t="s">
        <v>2813</v>
      </c>
      <c r="H5357" t="s">
        <v>2814</v>
      </c>
      <c r="I5357" t="s">
        <v>2903</v>
      </c>
      <c r="J5357" t="s">
        <v>4</v>
      </c>
      <c r="K5357" t="s">
        <v>130</v>
      </c>
      <c r="M5357">
        <v>37</v>
      </c>
      <c r="X5357" t="str">
        <f>LEFT(Table7[[#This Row],[Month]],4)</f>
        <v>2024</v>
      </c>
      <c r="Y5357">
        <f>SIGN(Table7[[#This Row],[Internal Monthly Cost]])</f>
        <v>1</v>
      </c>
    </row>
    <row r="5358" spans="1:25" x14ac:dyDescent="0.2">
      <c r="A5358">
        <v>648</v>
      </c>
      <c r="B5358" t="s">
        <v>4146</v>
      </c>
      <c r="C5358" t="s">
        <v>4146</v>
      </c>
      <c r="D5358" t="s">
        <v>5</v>
      </c>
      <c r="E5358" t="s">
        <v>2713</v>
      </c>
      <c r="F5358" t="s">
        <v>652</v>
      </c>
      <c r="G5358" t="s">
        <v>2703</v>
      </c>
      <c r="H5358" t="s">
        <v>2717</v>
      </c>
      <c r="I5358" t="s">
        <v>2901</v>
      </c>
      <c r="J5358" t="s">
        <v>8</v>
      </c>
      <c r="K5358" t="s">
        <v>130</v>
      </c>
      <c r="M5358">
        <v>39</v>
      </c>
      <c r="N5358" t="s">
        <v>301</v>
      </c>
      <c r="O5358" t="s">
        <v>302</v>
      </c>
      <c r="P5358" t="s">
        <v>303</v>
      </c>
      <c r="Q5358" t="s">
        <v>142</v>
      </c>
      <c r="R5358" t="s">
        <v>141</v>
      </c>
      <c r="S5358" t="s">
        <v>345</v>
      </c>
      <c r="T5358" t="s">
        <v>3985</v>
      </c>
      <c r="U5358" t="s">
        <v>361</v>
      </c>
      <c r="V5358" t="s">
        <v>412</v>
      </c>
      <c r="W5358" t="s">
        <v>4147</v>
      </c>
      <c r="X5358" t="str">
        <f>LEFT(Table7[[#This Row],[Month]],4)</f>
        <v>2024</v>
      </c>
      <c r="Y5358">
        <f>SIGN(Table7[[#This Row],[Internal Monthly Cost]])</f>
        <v>1</v>
      </c>
    </row>
    <row r="5359" spans="1:25" x14ac:dyDescent="0.2">
      <c r="A5359">
        <v>656</v>
      </c>
      <c r="B5359" t="s">
        <v>4146</v>
      </c>
      <c r="C5359" t="s">
        <v>4146</v>
      </c>
      <c r="D5359" t="s">
        <v>5</v>
      </c>
      <c r="E5359" t="s">
        <v>2725</v>
      </c>
      <c r="F5359" t="s">
        <v>652</v>
      </c>
      <c r="G5359" t="s">
        <v>2940</v>
      </c>
      <c r="H5359" t="s">
        <v>2717</v>
      </c>
      <c r="I5359" t="s">
        <v>2901</v>
      </c>
      <c r="J5359" t="s">
        <v>4</v>
      </c>
      <c r="K5359" t="s">
        <v>130</v>
      </c>
      <c r="M5359">
        <v>39</v>
      </c>
      <c r="X5359" t="str">
        <f>LEFT(Table7[[#This Row],[Month]],4)</f>
        <v>2024</v>
      </c>
      <c r="Y5359">
        <f>SIGN(Table7[[#This Row],[Internal Monthly Cost]])</f>
        <v>1</v>
      </c>
    </row>
    <row r="5360" spans="1:25" x14ac:dyDescent="0.2">
      <c r="A5360">
        <v>658</v>
      </c>
      <c r="B5360" t="s">
        <v>4146</v>
      </c>
      <c r="C5360" t="s">
        <v>4146</v>
      </c>
      <c r="D5360" t="s">
        <v>5</v>
      </c>
      <c r="E5360" t="s">
        <v>2721</v>
      </c>
      <c r="F5360" t="s">
        <v>652</v>
      </c>
      <c r="G5360" t="s">
        <v>2722</v>
      </c>
      <c r="H5360" t="s">
        <v>2717</v>
      </c>
      <c r="I5360" t="s">
        <v>2901</v>
      </c>
      <c r="J5360" t="s">
        <v>4</v>
      </c>
      <c r="K5360" t="s">
        <v>130</v>
      </c>
      <c r="M5360">
        <v>39</v>
      </c>
      <c r="X5360" t="str">
        <f>LEFT(Table7[[#This Row],[Month]],4)</f>
        <v>2024</v>
      </c>
      <c r="Y5360">
        <f>SIGN(Table7[[#This Row],[Internal Monthly Cost]])</f>
        <v>1</v>
      </c>
    </row>
    <row r="5361" spans="1:25" x14ac:dyDescent="0.2">
      <c r="A5361">
        <v>734</v>
      </c>
      <c r="B5361" t="s">
        <v>4146</v>
      </c>
      <c r="C5361" t="s">
        <v>4146</v>
      </c>
      <c r="D5361" t="s">
        <v>5</v>
      </c>
      <c r="E5361" t="s">
        <v>3388</v>
      </c>
      <c r="F5361" t="s">
        <v>652</v>
      </c>
      <c r="G5361" t="s">
        <v>3389</v>
      </c>
      <c r="H5361" t="s">
        <v>3383</v>
      </c>
      <c r="I5361" t="s">
        <v>3430</v>
      </c>
      <c r="J5361" t="s">
        <v>4</v>
      </c>
      <c r="K5361" t="s">
        <v>130</v>
      </c>
      <c r="M5361">
        <v>32</v>
      </c>
      <c r="X5361" t="str">
        <f>LEFT(Table7[[#This Row],[Month]],4)</f>
        <v>2024</v>
      </c>
      <c r="Y5361">
        <f>SIGN(Table7[[#This Row],[Internal Monthly Cost]])</f>
        <v>1</v>
      </c>
    </row>
    <row r="5362" spans="1:25" x14ac:dyDescent="0.2">
      <c r="A5362">
        <v>733</v>
      </c>
      <c r="B5362" t="s">
        <v>4146</v>
      </c>
      <c r="C5362" t="s">
        <v>4146</v>
      </c>
      <c r="D5362" t="s">
        <v>5</v>
      </c>
      <c r="E5362" t="s">
        <v>4034</v>
      </c>
      <c r="F5362" t="s">
        <v>652</v>
      </c>
      <c r="G5362" t="s">
        <v>3387</v>
      </c>
      <c r="H5362" t="s">
        <v>3383</v>
      </c>
      <c r="I5362" t="s">
        <v>3430</v>
      </c>
      <c r="J5362" t="s">
        <v>8</v>
      </c>
      <c r="K5362" t="s">
        <v>130</v>
      </c>
      <c r="M5362">
        <v>32</v>
      </c>
      <c r="N5362" t="s">
        <v>4035</v>
      </c>
      <c r="O5362" t="s">
        <v>4036</v>
      </c>
      <c r="P5362" t="s">
        <v>4037</v>
      </c>
      <c r="Q5362" t="s">
        <v>142</v>
      </c>
      <c r="R5362" t="s">
        <v>141</v>
      </c>
      <c r="S5362" t="s">
        <v>345</v>
      </c>
      <c r="T5362" t="s">
        <v>3985</v>
      </c>
      <c r="U5362" t="s">
        <v>343</v>
      </c>
      <c r="V5362" t="s">
        <v>4038</v>
      </c>
      <c r="X5362" t="str">
        <f>LEFT(Table7[[#This Row],[Month]],4)</f>
        <v>2024</v>
      </c>
      <c r="Y5362">
        <f>SIGN(Table7[[#This Row],[Internal Monthly Cost]])</f>
        <v>1</v>
      </c>
    </row>
    <row r="5363" spans="1:25" x14ac:dyDescent="0.2">
      <c r="A5363">
        <v>763</v>
      </c>
      <c r="B5363" t="s">
        <v>4146</v>
      </c>
      <c r="C5363" t="s">
        <v>4146</v>
      </c>
      <c r="D5363" t="s">
        <v>5</v>
      </c>
      <c r="E5363" t="s">
        <v>3936</v>
      </c>
      <c r="F5363" t="s">
        <v>652</v>
      </c>
      <c r="G5363" t="s">
        <v>3939</v>
      </c>
      <c r="H5363" t="s">
        <v>3940</v>
      </c>
      <c r="I5363" t="s">
        <v>3949</v>
      </c>
      <c r="J5363" t="s">
        <v>8</v>
      </c>
      <c r="K5363" t="s">
        <v>130</v>
      </c>
      <c r="M5363">
        <v>36</v>
      </c>
      <c r="N5363" t="s">
        <v>3944</v>
      </c>
      <c r="O5363" t="s">
        <v>3943</v>
      </c>
      <c r="P5363" t="s">
        <v>3945</v>
      </c>
      <c r="Q5363" t="s">
        <v>142</v>
      </c>
      <c r="R5363" t="s">
        <v>141</v>
      </c>
      <c r="S5363" t="s">
        <v>345</v>
      </c>
      <c r="T5363" t="s">
        <v>4084</v>
      </c>
      <c r="U5363" t="s">
        <v>343</v>
      </c>
      <c r="V5363" t="s">
        <v>3947</v>
      </c>
      <c r="W5363" t="s">
        <v>4148</v>
      </c>
      <c r="X5363" t="str">
        <f>LEFT(Table7[[#This Row],[Month]],4)</f>
        <v>2024</v>
      </c>
      <c r="Y5363">
        <f>SIGN(Table7[[#This Row],[Internal Monthly Cost]])</f>
        <v>1</v>
      </c>
    </row>
    <row r="5364" spans="1:25" x14ac:dyDescent="0.2">
      <c r="A5364">
        <v>746</v>
      </c>
      <c r="B5364" t="s">
        <v>4146</v>
      </c>
      <c r="C5364" t="s">
        <v>4146</v>
      </c>
      <c r="D5364" t="s">
        <v>5</v>
      </c>
      <c r="E5364" t="s">
        <v>3524</v>
      </c>
      <c r="F5364" t="s">
        <v>3519</v>
      </c>
      <c r="H5364" t="s">
        <v>3520</v>
      </c>
      <c r="I5364" t="s">
        <v>3969</v>
      </c>
      <c r="J5364" t="s">
        <v>3516</v>
      </c>
      <c r="K5364" t="s">
        <v>442</v>
      </c>
      <c r="M5364">
        <v>150</v>
      </c>
      <c r="X5364" t="str">
        <f>LEFT(Table7[[#This Row],[Month]],4)</f>
        <v>2024</v>
      </c>
      <c r="Y5364">
        <f>SIGN(Table7[[#This Row],[Internal Monthly Cost]])</f>
        <v>1</v>
      </c>
    </row>
    <row r="5365" spans="1:25" x14ac:dyDescent="0.2">
      <c r="A5365">
        <v>741</v>
      </c>
      <c r="B5365" t="s">
        <v>4146</v>
      </c>
      <c r="C5365" t="s">
        <v>4146</v>
      </c>
      <c r="D5365" t="s">
        <v>5</v>
      </c>
      <c r="E5365" t="s">
        <v>3518</v>
      </c>
      <c r="F5365" t="s">
        <v>3519</v>
      </c>
      <c r="H5365" t="s">
        <v>3520</v>
      </c>
      <c r="I5365" t="s">
        <v>3969</v>
      </c>
      <c r="J5365" t="s">
        <v>3516</v>
      </c>
      <c r="K5365" t="s">
        <v>442</v>
      </c>
      <c r="M5365">
        <v>150</v>
      </c>
      <c r="X5365" t="str">
        <f>LEFT(Table7[[#This Row],[Month]],4)</f>
        <v>2024</v>
      </c>
      <c r="Y5365">
        <f>SIGN(Table7[[#This Row],[Internal Monthly Cost]])</f>
        <v>1</v>
      </c>
    </row>
    <row r="5366" spans="1:25" x14ac:dyDescent="0.2">
      <c r="A5366">
        <v>749</v>
      </c>
      <c r="B5366" t="s">
        <v>4146</v>
      </c>
      <c r="C5366" t="s">
        <v>4146</v>
      </c>
      <c r="D5366" t="s">
        <v>5</v>
      </c>
      <c r="E5366" t="s">
        <v>3527</v>
      </c>
      <c r="F5366" t="s">
        <v>3519</v>
      </c>
      <c r="H5366" t="s">
        <v>3520</v>
      </c>
      <c r="I5366" t="s">
        <v>3969</v>
      </c>
      <c r="J5366" t="s">
        <v>3516</v>
      </c>
      <c r="K5366" t="s">
        <v>442</v>
      </c>
      <c r="M5366">
        <v>150</v>
      </c>
      <c r="X5366" t="str">
        <f>LEFT(Table7[[#This Row],[Month]],4)</f>
        <v>2024</v>
      </c>
      <c r="Y5366">
        <f>SIGN(Table7[[#This Row],[Internal Monthly Cost]])</f>
        <v>1</v>
      </c>
    </row>
    <row r="5367" spans="1:25" x14ac:dyDescent="0.2">
      <c r="A5367">
        <v>747</v>
      </c>
      <c r="B5367" t="s">
        <v>4146</v>
      </c>
      <c r="C5367" t="s">
        <v>4146</v>
      </c>
      <c r="D5367" t="s">
        <v>5</v>
      </c>
      <c r="E5367" t="s">
        <v>3525</v>
      </c>
      <c r="F5367" t="s">
        <v>3519</v>
      </c>
      <c r="H5367" t="s">
        <v>3520</v>
      </c>
      <c r="I5367" t="s">
        <v>3969</v>
      </c>
      <c r="J5367" t="s">
        <v>3516</v>
      </c>
      <c r="K5367" t="s">
        <v>442</v>
      </c>
      <c r="M5367">
        <v>150</v>
      </c>
      <c r="X5367" t="str">
        <f>LEFT(Table7[[#This Row],[Month]],4)</f>
        <v>2024</v>
      </c>
      <c r="Y5367">
        <f>SIGN(Table7[[#This Row],[Internal Monthly Cost]])</f>
        <v>1</v>
      </c>
    </row>
    <row r="5368" spans="1:25" x14ac:dyDescent="0.2">
      <c r="A5368">
        <v>748</v>
      </c>
      <c r="B5368" t="s">
        <v>4146</v>
      </c>
      <c r="C5368" t="s">
        <v>4146</v>
      </c>
      <c r="D5368" t="s">
        <v>5</v>
      </c>
      <c r="E5368" t="s">
        <v>3526</v>
      </c>
      <c r="F5368" t="s">
        <v>3519</v>
      </c>
      <c r="H5368" t="s">
        <v>3520</v>
      </c>
      <c r="I5368" t="s">
        <v>3969</v>
      </c>
      <c r="J5368" t="s">
        <v>3516</v>
      </c>
      <c r="K5368" t="s">
        <v>442</v>
      </c>
      <c r="M5368">
        <v>150</v>
      </c>
      <c r="X5368" t="str">
        <f>LEFT(Table7[[#This Row],[Month]],4)</f>
        <v>2024</v>
      </c>
      <c r="Y5368">
        <f>SIGN(Table7[[#This Row],[Internal Monthly Cost]])</f>
        <v>1</v>
      </c>
    </row>
    <row r="5369" spans="1:25" x14ac:dyDescent="0.2">
      <c r="A5369">
        <v>750</v>
      </c>
      <c r="B5369" t="s">
        <v>4146</v>
      </c>
      <c r="C5369" t="s">
        <v>4146</v>
      </c>
      <c r="D5369" t="s">
        <v>5</v>
      </c>
      <c r="E5369" t="s">
        <v>3528</v>
      </c>
      <c r="F5369" t="s">
        <v>3519</v>
      </c>
      <c r="H5369" t="s">
        <v>3520</v>
      </c>
      <c r="I5369" t="s">
        <v>3969</v>
      </c>
      <c r="J5369" t="s">
        <v>3516</v>
      </c>
      <c r="K5369" t="s">
        <v>442</v>
      </c>
      <c r="M5369">
        <v>150</v>
      </c>
      <c r="X5369" t="str">
        <f>LEFT(Table7[[#This Row],[Month]],4)</f>
        <v>2024</v>
      </c>
      <c r="Y5369">
        <f>SIGN(Table7[[#This Row],[Internal Monthly Cost]])</f>
        <v>1</v>
      </c>
    </row>
    <row r="5370" spans="1:25" x14ac:dyDescent="0.2">
      <c r="A5370">
        <v>768</v>
      </c>
      <c r="B5370" t="s">
        <v>4146</v>
      </c>
      <c r="C5370" t="s">
        <v>4146</v>
      </c>
      <c r="D5370" t="s">
        <v>5</v>
      </c>
      <c r="E5370" t="s">
        <v>4096</v>
      </c>
      <c r="F5370" t="s">
        <v>652</v>
      </c>
      <c r="G5370" t="s">
        <v>4097</v>
      </c>
      <c r="H5370" t="s">
        <v>4098</v>
      </c>
      <c r="J5370" t="s">
        <v>8</v>
      </c>
      <c r="K5370" t="s">
        <v>127</v>
      </c>
      <c r="M5370">
        <v>37</v>
      </c>
      <c r="N5370" t="s">
        <v>1438</v>
      </c>
      <c r="O5370" t="s">
        <v>1437</v>
      </c>
      <c r="P5370" t="s">
        <v>1439</v>
      </c>
      <c r="Q5370" t="s">
        <v>140</v>
      </c>
      <c r="R5370" t="s">
        <v>811</v>
      </c>
      <c r="S5370" t="s">
        <v>360</v>
      </c>
      <c r="T5370" t="s">
        <v>3627</v>
      </c>
      <c r="U5370" t="s">
        <v>343</v>
      </c>
      <c r="V5370" t="s">
        <v>4099</v>
      </c>
      <c r="X5370" t="str">
        <f>LEFT(Table7[[#This Row],[Month]],4)</f>
        <v>2024</v>
      </c>
      <c r="Y5370">
        <f>SIGN(Table7[[#This Row],[Internal Monthly Cost]])</f>
        <v>1</v>
      </c>
    </row>
    <row r="5371" spans="1:25" x14ac:dyDescent="0.2">
      <c r="A5371">
        <v>736</v>
      </c>
      <c r="B5371" t="s">
        <v>4146</v>
      </c>
      <c r="C5371" t="s">
        <v>4146</v>
      </c>
      <c r="D5371" t="s">
        <v>5</v>
      </c>
      <c r="E5371" t="s">
        <v>3393</v>
      </c>
      <c r="F5371" t="s">
        <v>652</v>
      </c>
      <c r="G5371" t="s">
        <v>3394</v>
      </c>
      <c r="H5371" t="s">
        <v>3383</v>
      </c>
      <c r="I5371" t="s">
        <v>3430</v>
      </c>
      <c r="J5371" t="s">
        <v>8</v>
      </c>
      <c r="K5371" t="s">
        <v>124</v>
      </c>
      <c r="M5371">
        <v>81</v>
      </c>
      <c r="N5371" t="s">
        <v>2764</v>
      </c>
      <c r="O5371" t="s">
        <v>2763</v>
      </c>
      <c r="P5371" t="s">
        <v>2765</v>
      </c>
      <c r="Q5371" t="s">
        <v>139</v>
      </c>
      <c r="R5371" t="s">
        <v>811</v>
      </c>
      <c r="S5371" t="s">
        <v>345</v>
      </c>
      <c r="T5371" t="s">
        <v>3975</v>
      </c>
      <c r="U5371" t="s">
        <v>343</v>
      </c>
      <c r="V5371" t="s">
        <v>344</v>
      </c>
      <c r="X5371" t="str">
        <f>LEFT(Table7[[#This Row],[Month]],4)</f>
        <v>2024</v>
      </c>
      <c r="Y5371">
        <f>SIGN(Table7[[#This Row],[Internal Monthly Cost]])</f>
        <v>1</v>
      </c>
    </row>
    <row r="5372" spans="1:25" x14ac:dyDescent="0.2">
      <c r="A5372">
        <v>766</v>
      </c>
      <c r="B5372" t="s">
        <v>4146</v>
      </c>
      <c r="C5372" t="s">
        <v>4146</v>
      </c>
      <c r="D5372" t="s">
        <v>5</v>
      </c>
      <c r="E5372" t="s">
        <v>4007</v>
      </c>
      <c r="F5372" t="s">
        <v>652</v>
      </c>
      <c r="G5372" t="s">
        <v>4139</v>
      </c>
      <c r="H5372" t="s">
        <v>4010</v>
      </c>
      <c r="J5372" t="s">
        <v>8</v>
      </c>
      <c r="K5372" t="s">
        <v>130</v>
      </c>
      <c r="M5372">
        <v>41</v>
      </c>
      <c r="N5372" t="s">
        <v>4041</v>
      </c>
      <c r="O5372" t="s">
        <v>4017</v>
      </c>
      <c r="P5372" t="s">
        <v>4042</v>
      </c>
      <c r="Q5372" t="s">
        <v>142</v>
      </c>
      <c r="R5372" t="s">
        <v>141</v>
      </c>
      <c r="S5372" t="s">
        <v>345</v>
      </c>
      <c r="T5372" t="s">
        <v>3985</v>
      </c>
      <c r="U5372" t="s">
        <v>361</v>
      </c>
      <c r="V5372" t="s">
        <v>4019</v>
      </c>
      <c r="W5372" t="s">
        <v>4125</v>
      </c>
      <c r="X5372" t="str">
        <f>LEFT(Table7[[#This Row],[Month]],4)</f>
        <v>2024</v>
      </c>
      <c r="Y5372">
        <f>SIGN(Table7[[#This Row],[Internal Monthly Cost]])</f>
        <v>1</v>
      </c>
    </row>
    <row r="5373" spans="1:25" x14ac:dyDescent="0.2">
      <c r="A5373">
        <v>677</v>
      </c>
      <c r="B5373" t="s">
        <v>4146</v>
      </c>
      <c r="C5373" t="s">
        <v>4146</v>
      </c>
      <c r="D5373" t="s">
        <v>5</v>
      </c>
      <c r="E5373" t="s">
        <v>1828</v>
      </c>
      <c r="F5373" t="s">
        <v>652</v>
      </c>
      <c r="G5373" t="s">
        <v>1831</v>
      </c>
      <c r="H5373" t="s">
        <v>1635</v>
      </c>
      <c r="I5373" t="s">
        <v>2905</v>
      </c>
      <c r="J5373" t="s">
        <v>8</v>
      </c>
      <c r="K5373" t="s">
        <v>123</v>
      </c>
      <c r="M5373">
        <v>36</v>
      </c>
      <c r="N5373" t="s">
        <v>445</v>
      </c>
      <c r="O5373" t="s">
        <v>446</v>
      </c>
      <c r="P5373" t="s">
        <v>447</v>
      </c>
      <c r="Q5373" t="s">
        <v>171</v>
      </c>
      <c r="R5373" t="s">
        <v>138</v>
      </c>
      <c r="S5373" t="s">
        <v>345</v>
      </c>
      <c r="T5373" t="s">
        <v>380</v>
      </c>
      <c r="U5373" t="s">
        <v>343</v>
      </c>
      <c r="V5373" t="s">
        <v>381</v>
      </c>
      <c r="X5373" t="str">
        <f>LEFT(Table7[[#This Row],[Month]],4)</f>
        <v>2024</v>
      </c>
      <c r="Y5373">
        <f>SIGN(Table7[[#This Row],[Internal Monthly Cost]])</f>
        <v>1</v>
      </c>
    </row>
    <row r="5374" spans="1:25" x14ac:dyDescent="0.2">
      <c r="A5374">
        <v>676</v>
      </c>
      <c r="B5374" t="s">
        <v>4146</v>
      </c>
      <c r="C5374" t="s">
        <v>4146</v>
      </c>
      <c r="D5374" t="s">
        <v>5</v>
      </c>
      <c r="E5374" t="s">
        <v>2830</v>
      </c>
      <c r="F5374" t="s">
        <v>652</v>
      </c>
      <c r="G5374" t="s">
        <v>2831</v>
      </c>
      <c r="H5374" t="s">
        <v>2832</v>
      </c>
      <c r="I5374" t="s">
        <v>2905</v>
      </c>
      <c r="J5374" t="s">
        <v>8</v>
      </c>
      <c r="K5374" t="s">
        <v>127</v>
      </c>
      <c r="M5374">
        <v>36</v>
      </c>
      <c r="N5374" t="s">
        <v>3093</v>
      </c>
      <c r="O5374" t="s">
        <v>3094</v>
      </c>
      <c r="P5374" t="s">
        <v>3095</v>
      </c>
      <c r="Q5374" t="s">
        <v>140</v>
      </c>
      <c r="R5374" t="s">
        <v>811</v>
      </c>
      <c r="S5374" t="s">
        <v>345</v>
      </c>
      <c r="T5374" t="s">
        <v>3975</v>
      </c>
      <c r="U5374" t="s">
        <v>343</v>
      </c>
      <c r="V5374" t="s">
        <v>3096</v>
      </c>
      <c r="X5374" t="str">
        <f>LEFT(Table7[[#This Row],[Month]],4)</f>
        <v>2024</v>
      </c>
      <c r="Y5374">
        <f>SIGN(Table7[[#This Row],[Internal Monthly Cost]])</f>
        <v>1</v>
      </c>
    </row>
    <row r="5375" spans="1:25" x14ac:dyDescent="0.2">
      <c r="A5375">
        <v>752</v>
      </c>
      <c r="B5375" t="s">
        <v>4146</v>
      </c>
      <c r="C5375" t="s">
        <v>4146</v>
      </c>
      <c r="D5375" t="s">
        <v>5</v>
      </c>
      <c r="E5375" t="s">
        <v>3630</v>
      </c>
      <c r="F5375" t="s">
        <v>652</v>
      </c>
      <c r="G5375" t="s">
        <v>3631</v>
      </c>
      <c r="H5375" t="s">
        <v>3632</v>
      </c>
      <c r="J5375" t="s">
        <v>3516</v>
      </c>
      <c r="K5375" t="s">
        <v>124</v>
      </c>
      <c r="M5375">
        <v>78</v>
      </c>
      <c r="X5375" t="str">
        <f>LEFT(Table7[[#This Row],[Month]],4)</f>
        <v>2024</v>
      </c>
      <c r="Y5375">
        <f>SIGN(Table7[[#This Row],[Internal Monthly Cost]])</f>
        <v>1</v>
      </c>
    </row>
    <row r="5376" spans="1:25" x14ac:dyDescent="0.2">
      <c r="A5376">
        <v>730</v>
      </c>
      <c r="B5376" t="s">
        <v>4146</v>
      </c>
      <c r="C5376" t="s">
        <v>4146</v>
      </c>
      <c r="D5376" t="s">
        <v>5</v>
      </c>
      <c r="E5376" t="s">
        <v>3381</v>
      </c>
      <c r="F5376" t="s">
        <v>652</v>
      </c>
      <c r="G5376" t="s">
        <v>3382</v>
      </c>
      <c r="H5376" t="s">
        <v>3383</v>
      </c>
      <c r="I5376" t="s">
        <v>3430</v>
      </c>
      <c r="J5376" t="s">
        <v>8</v>
      </c>
      <c r="K5376" t="s">
        <v>124</v>
      </c>
      <c r="M5376">
        <v>81</v>
      </c>
      <c r="N5376" t="s">
        <v>86</v>
      </c>
      <c r="O5376" t="s">
        <v>262</v>
      </c>
      <c r="P5376" t="s">
        <v>87</v>
      </c>
      <c r="Q5376" t="s">
        <v>139</v>
      </c>
      <c r="R5376" t="s">
        <v>811</v>
      </c>
      <c r="S5376" t="s">
        <v>345</v>
      </c>
      <c r="T5376" t="s">
        <v>3975</v>
      </c>
      <c r="U5376" t="s">
        <v>343</v>
      </c>
      <c r="V5376" t="s">
        <v>406</v>
      </c>
      <c r="X5376" t="str">
        <f>LEFT(Table7[[#This Row],[Month]],4)</f>
        <v>2024</v>
      </c>
      <c r="Y5376">
        <f>SIGN(Table7[[#This Row],[Internal Monthly Cost]])</f>
        <v>1</v>
      </c>
    </row>
    <row r="5377" spans="1:25" x14ac:dyDescent="0.2">
      <c r="A5377">
        <v>723</v>
      </c>
      <c r="B5377" t="s">
        <v>4146</v>
      </c>
      <c r="C5377" t="s">
        <v>4146</v>
      </c>
      <c r="D5377" t="s">
        <v>5</v>
      </c>
      <c r="E5377" t="s">
        <v>3297</v>
      </c>
      <c r="F5377" t="s">
        <v>652</v>
      </c>
      <c r="G5377" t="s">
        <v>3298</v>
      </c>
      <c r="H5377" t="s">
        <v>3299</v>
      </c>
      <c r="I5377" t="s">
        <v>3336</v>
      </c>
      <c r="J5377" t="s">
        <v>3516</v>
      </c>
      <c r="K5377" t="s">
        <v>124</v>
      </c>
      <c r="M5377">
        <v>80</v>
      </c>
      <c r="X5377" t="str">
        <f>LEFT(Table7[[#This Row],[Month]],4)</f>
        <v>2024</v>
      </c>
      <c r="Y5377">
        <f>SIGN(Table7[[#This Row],[Internal Monthly Cost]])</f>
        <v>1</v>
      </c>
    </row>
    <row r="5378" spans="1:25" x14ac:dyDescent="0.2">
      <c r="A5378">
        <v>743</v>
      </c>
      <c r="B5378" t="s">
        <v>4146</v>
      </c>
      <c r="C5378" t="s">
        <v>4146</v>
      </c>
      <c r="D5378" t="s">
        <v>5</v>
      </c>
      <c r="E5378" t="s">
        <v>3522</v>
      </c>
      <c r="F5378" t="s">
        <v>3519</v>
      </c>
      <c r="H5378" t="s">
        <v>3520</v>
      </c>
      <c r="I5378" t="s">
        <v>3969</v>
      </c>
      <c r="J5378" t="s">
        <v>3516</v>
      </c>
      <c r="K5378" t="s">
        <v>442</v>
      </c>
      <c r="M5378">
        <v>150</v>
      </c>
      <c r="N5378" t="s">
        <v>2928</v>
      </c>
      <c r="O5378" t="s">
        <v>2929</v>
      </c>
      <c r="P5378" t="s">
        <v>2896</v>
      </c>
      <c r="Q5378" t="s">
        <v>139</v>
      </c>
      <c r="R5378" t="s">
        <v>811</v>
      </c>
      <c r="S5378" t="s">
        <v>360</v>
      </c>
      <c r="T5378" t="s">
        <v>4124</v>
      </c>
      <c r="U5378" t="s">
        <v>343</v>
      </c>
      <c r="V5378" t="s">
        <v>2876</v>
      </c>
      <c r="X5378" t="str">
        <f>LEFT(Table7[[#This Row],[Month]],4)</f>
        <v>2024</v>
      </c>
      <c r="Y5378">
        <f>SIGN(Table7[[#This Row],[Internal Monthly Cost]])</f>
        <v>1</v>
      </c>
    </row>
    <row r="5379" spans="1:25" x14ac:dyDescent="0.2">
      <c r="A5379">
        <v>725</v>
      </c>
      <c r="B5379" t="s">
        <v>4146</v>
      </c>
      <c r="C5379" t="s">
        <v>4146</v>
      </c>
      <c r="D5379" t="s">
        <v>5</v>
      </c>
      <c r="E5379" t="s">
        <v>3302</v>
      </c>
      <c r="F5379" t="s">
        <v>652</v>
      </c>
      <c r="G5379" t="s">
        <v>3303</v>
      </c>
      <c r="H5379" t="s">
        <v>3299</v>
      </c>
      <c r="I5379" t="s">
        <v>3336</v>
      </c>
      <c r="J5379" t="s">
        <v>8</v>
      </c>
      <c r="K5379" t="s">
        <v>124</v>
      </c>
      <c r="M5379">
        <v>80</v>
      </c>
      <c r="N5379" t="s">
        <v>3304</v>
      </c>
      <c r="O5379" t="s">
        <v>3305</v>
      </c>
      <c r="P5379" t="s">
        <v>3306</v>
      </c>
      <c r="Q5379" t="s">
        <v>139</v>
      </c>
      <c r="R5379" t="s">
        <v>811</v>
      </c>
      <c r="S5379" t="s">
        <v>345</v>
      </c>
      <c r="T5379" t="s">
        <v>3975</v>
      </c>
      <c r="U5379" t="s">
        <v>343</v>
      </c>
      <c r="V5379" t="s">
        <v>3307</v>
      </c>
      <c r="X5379" t="str">
        <f>LEFT(Table7[[#This Row],[Month]],4)</f>
        <v>2024</v>
      </c>
      <c r="Y5379">
        <f>SIGN(Table7[[#This Row],[Internal Monthly Cost]])</f>
        <v>1</v>
      </c>
    </row>
    <row r="5380" spans="1:25" x14ac:dyDescent="0.2">
      <c r="A5380">
        <v>706</v>
      </c>
      <c r="B5380" t="s">
        <v>4146</v>
      </c>
      <c r="C5380" t="s">
        <v>4146</v>
      </c>
      <c r="D5380" t="s">
        <v>5</v>
      </c>
      <c r="E5380" t="s">
        <v>2994</v>
      </c>
      <c r="F5380" t="s">
        <v>652</v>
      </c>
      <c r="G5380" t="s">
        <v>2996</v>
      </c>
      <c r="H5380" t="s">
        <v>2980</v>
      </c>
      <c r="I5380" t="s">
        <v>3077</v>
      </c>
      <c r="J5380" t="s">
        <v>8</v>
      </c>
      <c r="K5380" t="s">
        <v>124</v>
      </c>
      <c r="M5380">
        <v>75</v>
      </c>
      <c r="N5380" t="s">
        <v>88</v>
      </c>
      <c r="O5380" t="s">
        <v>256</v>
      </c>
      <c r="P5380" t="s">
        <v>89</v>
      </c>
      <c r="Q5380" t="s">
        <v>139</v>
      </c>
      <c r="R5380" t="s">
        <v>811</v>
      </c>
      <c r="S5380" t="s">
        <v>345</v>
      </c>
      <c r="T5380" t="s">
        <v>3975</v>
      </c>
      <c r="U5380" t="s">
        <v>343</v>
      </c>
      <c r="V5380" t="s">
        <v>400</v>
      </c>
      <c r="X5380" t="str">
        <f>LEFT(Table7[[#This Row],[Month]],4)</f>
        <v>2024</v>
      </c>
      <c r="Y5380">
        <f>SIGN(Table7[[#This Row],[Internal Monthly Cost]])</f>
        <v>1</v>
      </c>
    </row>
    <row r="5381" spans="1:25" x14ac:dyDescent="0.2">
      <c r="A5381">
        <v>707</v>
      </c>
      <c r="B5381" t="s">
        <v>4146</v>
      </c>
      <c r="C5381" t="s">
        <v>4146</v>
      </c>
      <c r="D5381" t="s">
        <v>5</v>
      </c>
      <c r="E5381" t="s">
        <v>3000</v>
      </c>
      <c r="F5381" t="s">
        <v>652</v>
      </c>
      <c r="G5381" t="s">
        <v>3001</v>
      </c>
      <c r="H5381" t="s">
        <v>2980</v>
      </c>
      <c r="I5381" t="s">
        <v>3077</v>
      </c>
      <c r="J5381" t="s">
        <v>8</v>
      </c>
      <c r="K5381" t="s">
        <v>124</v>
      </c>
      <c r="M5381">
        <v>75</v>
      </c>
      <c r="N5381" t="s">
        <v>74</v>
      </c>
      <c r="O5381" t="s">
        <v>218</v>
      </c>
      <c r="P5381" t="s">
        <v>75</v>
      </c>
      <c r="Q5381" t="s">
        <v>139</v>
      </c>
      <c r="R5381" t="s">
        <v>811</v>
      </c>
      <c r="S5381" t="s">
        <v>345</v>
      </c>
      <c r="T5381" t="s">
        <v>3975</v>
      </c>
      <c r="U5381" t="s">
        <v>343</v>
      </c>
      <c r="V5381" t="s">
        <v>353</v>
      </c>
      <c r="X5381" t="str">
        <f>LEFT(Table7[[#This Row],[Month]],4)</f>
        <v>2024</v>
      </c>
      <c r="Y5381">
        <f>SIGN(Table7[[#This Row],[Internal Monthly Cost]])</f>
        <v>1</v>
      </c>
    </row>
    <row r="5382" spans="1:25" x14ac:dyDescent="0.2">
      <c r="A5382">
        <v>708</v>
      </c>
      <c r="B5382" t="s">
        <v>4146</v>
      </c>
      <c r="C5382" t="s">
        <v>4146</v>
      </c>
      <c r="D5382" t="s">
        <v>5</v>
      </c>
      <c r="E5382" t="s">
        <v>3005</v>
      </c>
      <c r="F5382" t="s">
        <v>652</v>
      </c>
      <c r="G5382" t="s">
        <v>3006</v>
      </c>
      <c r="H5382" t="s">
        <v>2980</v>
      </c>
      <c r="I5382" t="s">
        <v>3077</v>
      </c>
      <c r="J5382" t="s">
        <v>8</v>
      </c>
      <c r="K5382" t="s">
        <v>124</v>
      </c>
      <c r="M5382">
        <v>75</v>
      </c>
      <c r="N5382" t="s">
        <v>117</v>
      </c>
      <c r="O5382" t="s">
        <v>246</v>
      </c>
      <c r="P5382" t="s">
        <v>118</v>
      </c>
      <c r="Q5382" t="s">
        <v>139</v>
      </c>
      <c r="R5382" t="s">
        <v>811</v>
      </c>
      <c r="S5382" t="s">
        <v>345</v>
      </c>
      <c r="T5382" t="s">
        <v>3975</v>
      </c>
      <c r="U5382" t="s">
        <v>343</v>
      </c>
      <c r="V5382" t="s">
        <v>385</v>
      </c>
      <c r="X5382" t="str">
        <f>LEFT(Table7[[#This Row],[Month]],4)</f>
        <v>2024</v>
      </c>
      <c r="Y5382">
        <f>SIGN(Table7[[#This Row],[Internal Monthly Cost]])</f>
        <v>1</v>
      </c>
    </row>
    <row r="5383" spans="1:25" x14ac:dyDescent="0.2">
      <c r="A5383">
        <v>702</v>
      </c>
      <c r="B5383" t="s">
        <v>4146</v>
      </c>
      <c r="C5383" t="s">
        <v>4146</v>
      </c>
      <c r="D5383" t="s">
        <v>5</v>
      </c>
      <c r="E5383" t="s">
        <v>2948</v>
      </c>
      <c r="F5383" t="s">
        <v>652</v>
      </c>
      <c r="G5383" t="s">
        <v>2949</v>
      </c>
      <c r="H5383" t="s">
        <v>2950</v>
      </c>
      <c r="I5383" t="s">
        <v>3056</v>
      </c>
      <c r="J5383" t="s">
        <v>8</v>
      </c>
      <c r="K5383" t="s">
        <v>127</v>
      </c>
      <c r="M5383">
        <v>37</v>
      </c>
      <c r="N5383" t="s">
        <v>856</v>
      </c>
      <c r="O5383" t="s">
        <v>855</v>
      </c>
      <c r="P5383" t="s">
        <v>857</v>
      </c>
      <c r="Q5383" t="s">
        <v>140</v>
      </c>
      <c r="R5383" t="s">
        <v>811</v>
      </c>
      <c r="S5383" t="s">
        <v>360</v>
      </c>
      <c r="T5383" t="s">
        <v>3975</v>
      </c>
      <c r="U5383" t="s">
        <v>343</v>
      </c>
      <c r="V5383" t="s">
        <v>858</v>
      </c>
      <c r="X5383" t="str">
        <f>LEFT(Table7[[#This Row],[Month]],4)</f>
        <v>2024</v>
      </c>
      <c r="Y5383">
        <f>SIGN(Table7[[#This Row],[Internal Monthly Cost]])</f>
        <v>1</v>
      </c>
    </row>
    <row r="5384" spans="1:25" x14ac:dyDescent="0.2">
      <c r="A5384">
        <v>722</v>
      </c>
      <c r="B5384" t="s">
        <v>4146</v>
      </c>
      <c r="C5384" t="s">
        <v>4146</v>
      </c>
      <c r="D5384" t="s">
        <v>5</v>
      </c>
      <c r="E5384" t="s">
        <v>3277</v>
      </c>
      <c r="F5384" t="s">
        <v>652</v>
      </c>
      <c r="G5384" t="s">
        <v>3271</v>
      </c>
      <c r="H5384" t="s">
        <v>3295</v>
      </c>
      <c r="I5384" t="s">
        <v>3294</v>
      </c>
      <c r="J5384" t="s">
        <v>8</v>
      </c>
      <c r="K5384" t="s">
        <v>123</v>
      </c>
      <c r="M5384">
        <v>40</v>
      </c>
      <c r="N5384" t="s">
        <v>4092</v>
      </c>
      <c r="O5384" t="s">
        <v>4093</v>
      </c>
      <c r="P5384" t="s">
        <v>4094</v>
      </c>
      <c r="Q5384" t="s">
        <v>140</v>
      </c>
      <c r="R5384" t="s">
        <v>811</v>
      </c>
      <c r="S5384" t="s">
        <v>360</v>
      </c>
      <c r="T5384" t="s">
        <v>3975</v>
      </c>
      <c r="U5384" t="s">
        <v>343</v>
      </c>
      <c r="V5384" t="s">
        <v>4095</v>
      </c>
      <c r="X5384" t="str">
        <f>LEFT(Table7[[#This Row],[Month]],4)</f>
        <v>2024</v>
      </c>
      <c r="Y5384">
        <f>SIGN(Table7[[#This Row],[Internal Monthly Cost]])</f>
        <v>1</v>
      </c>
    </row>
    <row r="5385" spans="1:25" x14ac:dyDescent="0.2">
      <c r="A5385">
        <v>739</v>
      </c>
      <c r="B5385" t="s">
        <v>4146</v>
      </c>
      <c r="C5385" t="s">
        <v>4146</v>
      </c>
      <c r="D5385" t="s">
        <v>5</v>
      </c>
      <c r="E5385" t="s">
        <v>3439</v>
      </c>
      <c r="F5385" t="s">
        <v>652</v>
      </c>
      <c r="G5385" t="s">
        <v>3440</v>
      </c>
      <c r="H5385" t="s">
        <v>3441</v>
      </c>
      <c r="I5385" t="s">
        <v>3452</v>
      </c>
      <c r="J5385" t="s">
        <v>8</v>
      </c>
      <c r="K5385" t="s">
        <v>124</v>
      </c>
      <c r="M5385">
        <v>33</v>
      </c>
      <c r="N5385" t="s">
        <v>3188</v>
      </c>
      <c r="O5385" t="s">
        <v>3189</v>
      </c>
      <c r="P5385" t="s">
        <v>3190</v>
      </c>
      <c r="Q5385" t="s">
        <v>140</v>
      </c>
      <c r="R5385" t="s">
        <v>811</v>
      </c>
      <c r="S5385" t="s">
        <v>345</v>
      </c>
      <c r="T5385" t="s">
        <v>3975</v>
      </c>
      <c r="U5385" t="s">
        <v>343</v>
      </c>
      <c r="V5385" t="s">
        <v>3191</v>
      </c>
      <c r="X5385" t="str">
        <f>LEFT(Table7[[#This Row],[Month]],4)</f>
        <v>2024</v>
      </c>
      <c r="Y5385">
        <f>SIGN(Table7[[#This Row],[Internal Monthly Cost]])</f>
        <v>1</v>
      </c>
    </row>
    <row r="5386" spans="1:25" x14ac:dyDescent="0.2">
      <c r="A5386">
        <v>726</v>
      </c>
      <c r="B5386" t="s">
        <v>4146</v>
      </c>
      <c r="C5386" t="s">
        <v>4146</v>
      </c>
      <c r="D5386" t="s">
        <v>5</v>
      </c>
      <c r="E5386" t="s">
        <v>3308</v>
      </c>
      <c r="F5386" t="s">
        <v>652</v>
      </c>
      <c r="G5386" t="s">
        <v>3309</v>
      </c>
      <c r="H5386" t="s">
        <v>3299</v>
      </c>
      <c r="I5386" t="s">
        <v>3336</v>
      </c>
      <c r="J5386" t="s">
        <v>8</v>
      </c>
      <c r="K5386" t="s">
        <v>127</v>
      </c>
      <c r="M5386">
        <v>41</v>
      </c>
      <c r="N5386" t="s">
        <v>1164</v>
      </c>
      <c r="O5386" t="s">
        <v>1163</v>
      </c>
      <c r="P5386" t="s">
        <v>1165</v>
      </c>
      <c r="Q5386" t="s">
        <v>140</v>
      </c>
      <c r="R5386" t="s">
        <v>811</v>
      </c>
      <c r="S5386" t="s">
        <v>345</v>
      </c>
      <c r="T5386" t="s">
        <v>3975</v>
      </c>
      <c r="U5386" t="s">
        <v>343</v>
      </c>
      <c r="V5386" t="s">
        <v>1166</v>
      </c>
      <c r="X5386" t="str">
        <f>LEFT(Table7[[#This Row],[Month]],4)</f>
        <v>2024</v>
      </c>
      <c r="Y5386">
        <f>SIGN(Table7[[#This Row],[Internal Monthly Cost]])</f>
        <v>1</v>
      </c>
    </row>
    <row r="5387" spans="1:25" x14ac:dyDescent="0.2">
      <c r="A5387">
        <v>728</v>
      </c>
      <c r="B5387" t="s">
        <v>4146</v>
      </c>
      <c r="C5387" t="s">
        <v>4186</v>
      </c>
      <c r="D5387" t="s">
        <v>5</v>
      </c>
      <c r="E5387" t="s">
        <v>3360</v>
      </c>
      <c r="F5387" t="s">
        <v>652</v>
      </c>
      <c r="G5387" t="s">
        <v>3362</v>
      </c>
      <c r="H5387" t="s">
        <v>3363</v>
      </c>
      <c r="I5387" t="s">
        <v>3430</v>
      </c>
      <c r="J5387" t="s">
        <v>3516</v>
      </c>
      <c r="K5387" t="s">
        <v>127</v>
      </c>
      <c r="M5387">
        <v>-52</v>
      </c>
      <c r="X5387" t="str">
        <f>LEFT(Table7[[#This Row],[Month]],4)</f>
        <v>2024</v>
      </c>
      <c r="Y5387">
        <f>SIGN(Table7[[#This Row],[Internal Monthly Cost]])</f>
        <v>-1</v>
      </c>
    </row>
    <row r="5388" spans="1:25" x14ac:dyDescent="0.2">
      <c r="A5388">
        <v>744</v>
      </c>
      <c r="B5388" t="s">
        <v>4146</v>
      </c>
      <c r="C5388" t="s">
        <v>4186</v>
      </c>
      <c r="D5388" t="s">
        <v>5</v>
      </c>
      <c r="E5388" t="s">
        <v>3523</v>
      </c>
      <c r="F5388" t="s">
        <v>3519</v>
      </c>
      <c r="H5388" t="s">
        <v>3520</v>
      </c>
      <c r="I5388" t="s">
        <v>3969</v>
      </c>
      <c r="J5388" t="s">
        <v>3516</v>
      </c>
      <c r="K5388" t="s">
        <v>442</v>
      </c>
      <c r="M5388">
        <v>-150</v>
      </c>
      <c r="X5388" t="str">
        <f>LEFT(Table7[[#This Row],[Month]],4)</f>
        <v>2024</v>
      </c>
      <c r="Y5388">
        <f>SIGN(Table7[[#This Row],[Internal Monthly Cost]])</f>
        <v>-1</v>
      </c>
    </row>
    <row r="5389" spans="1:25" x14ac:dyDescent="0.2">
      <c r="A5389">
        <v>742</v>
      </c>
      <c r="B5389" t="s">
        <v>4146</v>
      </c>
      <c r="C5389" t="s">
        <v>4186</v>
      </c>
      <c r="D5389" t="s">
        <v>5</v>
      </c>
      <c r="E5389" t="s">
        <v>3521</v>
      </c>
      <c r="F5389" t="s">
        <v>3519</v>
      </c>
      <c r="H5389" t="s">
        <v>3520</v>
      </c>
      <c r="I5389" t="s">
        <v>3969</v>
      </c>
      <c r="J5389" t="s">
        <v>3516</v>
      </c>
      <c r="K5389" t="s">
        <v>442</v>
      </c>
      <c r="M5389">
        <v>-150</v>
      </c>
      <c r="X5389" t="str">
        <f>LEFT(Table7[[#This Row],[Month]],4)</f>
        <v>2024</v>
      </c>
      <c r="Y5389">
        <f>SIGN(Table7[[#This Row],[Internal Monthly Cost]])</f>
        <v>-1</v>
      </c>
    </row>
    <row r="5390" spans="1:25" x14ac:dyDescent="0.2">
      <c r="A5390">
        <v>662</v>
      </c>
      <c r="B5390" t="s">
        <v>4146</v>
      </c>
      <c r="C5390" t="s">
        <v>4186</v>
      </c>
      <c r="D5390" t="s">
        <v>5</v>
      </c>
      <c r="E5390" t="s">
        <v>2481</v>
      </c>
      <c r="F5390" t="s">
        <v>652</v>
      </c>
      <c r="G5390" t="s">
        <v>2482</v>
      </c>
      <c r="H5390" t="s">
        <v>2483</v>
      </c>
      <c r="I5390" t="s">
        <v>2902</v>
      </c>
      <c r="J5390" t="s">
        <v>3516</v>
      </c>
      <c r="K5390" t="s">
        <v>124</v>
      </c>
      <c r="M5390">
        <v>-24</v>
      </c>
      <c r="X5390" t="str">
        <f>LEFT(Table7[[#This Row],[Month]],4)</f>
        <v>2024</v>
      </c>
      <c r="Y5390">
        <f>SIGN(Table7[[#This Row],[Internal Monthly Cost]])</f>
        <v>-1</v>
      </c>
    </row>
    <row r="5391" spans="1:25" x14ac:dyDescent="0.2">
      <c r="A5391">
        <v>746</v>
      </c>
      <c r="B5391" t="s">
        <v>4146</v>
      </c>
      <c r="C5391" t="s">
        <v>4186</v>
      </c>
      <c r="D5391" t="s">
        <v>5</v>
      </c>
      <c r="E5391" t="s">
        <v>3524</v>
      </c>
      <c r="F5391" t="s">
        <v>3519</v>
      </c>
      <c r="H5391" t="s">
        <v>3520</v>
      </c>
      <c r="I5391" t="s">
        <v>3969</v>
      </c>
      <c r="J5391" t="s">
        <v>3516</v>
      </c>
      <c r="K5391" t="s">
        <v>442</v>
      </c>
      <c r="M5391">
        <v>-150</v>
      </c>
      <c r="X5391" t="str">
        <f>LEFT(Table7[[#This Row],[Month]],4)</f>
        <v>2024</v>
      </c>
      <c r="Y5391">
        <f>SIGN(Table7[[#This Row],[Internal Monthly Cost]])</f>
        <v>-1</v>
      </c>
    </row>
    <row r="5392" spans="1:25" x14ac:dyDescent="0.2">
      <c r="A5392">
        <v>741</v>
      </c>
      <c r="B5392" t="s">
        <v>4146</v>
      </c>
      <c r="C5392" t="s">
        <v>4186</v>
      </c>
      <c r="D5392" t="s">
        <v>5</v>
      </c>
      <c r="E5392" t="s">
        <v>3518</v>
      </c>
      <c r="F5392" t="s">
        <v>3519</v>
      </c>
      <c r="H5392" t="s">
        <v>3520</v>
      </c>
      <c r="I5392" t="s">
        <v>3969</v>
      </c>
      <c r="J5392" t="s">
        <v>3516</v>
      </c>
      <c r="K5392" t="s">
        <v>442</v>
      </c>
      <c r="M5392">
        <v>-150</v>
      </c>
      <c r="X5392" t="str">
        <f>LEFT(Table7[[#This Row],[Month]],4)</f>
        <v>2024</v>
      </c>
      <c r="Y5392">
        <f>SIGN(Table7[[#This Row],[Internal Monthly Cost]])</f>
        <v>-1</v>
      </c>
    </row>
    <row r="5393" spans="1:25" x14ac:dyDescent="0.2">
      <c r="A5393">
        <v>749</v>
      </c>
      <c r="B5393" t="s">
        <v>4146</v>
      </c>
      <c r="C5393" t="s">
        <v>4186</v>
      </c>
      <c r="D5393" t="s">
        <v>5</v>
      </c>
      <c r="E5393" t="s">
        <v>3527</v>
      </c>
      <c r="F5393" t="s">
        <v>3519</v>
      </c>
      <c r="H5393" t="s">
        <v>3520</v>
      </c>
      <c r="I5393" t="s">
        <v>3969</v>
      </c>
      <c r="J5393" t="s">
        <v>3516</v>
      </c>
      <c r="K5393" t="s">
        <v>442</v>
      </c>
      <c r="M5393">
        <v>-150</v>
      </c>
      <c r="X5393" t="str">
        <f>LEFT(Table7[[#This Row],[Month]],4)</f>
        <v>2024</v>
      </c>
      <c r="Y5393">
        <f>SIGN(Table7[[#This Row],[Internal Monthly Cost]])</f>
        <v>-1</v>
      </c>
    </row>
    <row r="5394" spans="1:25" x14ac:dyDescent="0.2">
      <c r="A5394">
        <v>747</v>
      </c>
      <c r="B5394" t="s">
        <v>4146</v>
      </c>
      <c r="C5394" t="s">
        <v>4186</v>
      </c>
      <c r="D5394" t="s">
        <v>5</v>
      </c>
      <c r="E5394" t="s">
        <v>3525</v>
      </c>
      <c r="F5394" t="s">
        <v>3519</v>
      </c>
      <c r="H5394" t="s">
        <v>3520</v>
      </c>
      <c r="I5394" t="s">
        <v>3969</v>
      </c>
      <c r="J5394" t="s">
        <v>3516</v>
      </c>
      <c r="K5394" t="s">
        <v>442</v>
      </c>
      <c r="M5394">
        <v>-150</v>
      </c>
      <c r="X5394" t="str">
        <f>LEFT(Table7[[#This Row],[Month]],4)</f>
        <v>2024</v>
      </c>
      <c r="Y5394">
        <f>SIGN(Table7[[#This Row],[Internal Monthly Cost]])</f>
        <v>-1</v>
      </c>
    </row>
    <row r="5395" spans="1:25" x14ac:dyDescent="0.2">
      <c r="A5395">
        <v>748</v>
      </c>
      <c r="B5395" t="s">
        <v>4146</v>
      </c>
      <c r="C5395" t="s">
        <v>4186</v>
      </c>
      <c r="D5395" t="s">
        <v>5</v>
      </c>
      <c r="E5395" t="s">
        <v>3526</v>
      </c>
      <c r="F5395" t="s">
        <v>3519</v>
      </c>
      <c r="H5395" t="s">
        <v>3520</v>
      </c>
      <c r="I5395" t="s">
        <v>3969</v>
      </c>
      <c r="J5395" t="s">
        <v>3516</v>
      </c>
      <c r="K5395" t="s">
        <v>442</v>
      </c>
      <c r="M5395">
        <v>-150</v>
      </c>
      <c r="X5395" t="str">
        <f>LEFT(Table7[[#This Row],[Month]],4)</f>
        <v>2024</v>
      </c>
      <c r="Y5395">
        <f>SIGN(Table7[[#This Row],[Internal Monthly Cost]])</f>
        <v>-1</v>
      </c>
    </row>
    <row r="5396" spans="1:25" x14ac:dyDescent="0.2">
      <c r="A5396">
        <v>750</v>
      </c>
      <c r="B5396" t="s">
        <v>4146</v>
      </c>
      <c r="C5396" t="s">
        <v>4186</v>
      </c>
      <c r="D5396" t="s">
        <v>5</v>
      </c>
      <c r="E5396" t="s">
        <v>3528</v>
      </c>
      <c r="F5396" t="s">
        <v>3519</v>
      </c>
      <c r="H5396" t="s">
        <v>3520</v>
      </c>
      <c r="I5396" t="s">
        <v>3969</v>
      </c>
      <c r="J5396" t="s">
        <v>3516</v>
      </c>
      <c r="K5396" t="s">
        <v>442</v>
      </c>
      <c r="M5396">
        <v>-150</v>
      </c>
      <c r="X5396" t="str">
        <f>LEFT(Table7[[#This Row],[Month]],4)</f>
        <v>2024</v>
      </c>
      <c r="Y5396">
        <f>SIGN(Table7[[#This Row],[Internal Monthly Cost]])</f>
        <v>-1</v>
      </c>
    </row>
    <row r="5397" spans="1:25" x14ac:dyDescent="0.2">
      <c r="A5397">
        <v>752</v>
      </c>
      <c r="B5397" t="s">
        <v>4146</v>
      </c>
      <c r="C5397" t="s">
        <v>4186</v>
      </c>
      <c r="D5397" t="s">
        <v>5</v>
      </c>
      <c r="E5397" t="s">
        <v>3630</v>
      </c>
      <c r="F5397" t="s">
        <v>652</v>
      </c>
      <c r="G5397" t="s">
        <v>3631</v>
      </c>
      <c r="H5397" t="s">
        <v>3632</v>
      </c>
      <c r="J5397" t="s">
        <v>3516</v>
      </c>
      <c r="K5397" t="s">
        <v>124</v>
      </c>
      <c r="M5397">
        <v>-78</v>
      </c>
      <c r="X5397" t="str">
        <f>LEFT(Table7[[#This Row],[Month]],4)</f>
        <v>2024</v>
      </c>
      <c r="Y5397">
        <f>SIGN(Table7[[#This Row],[Internal Monthly Cost]])</f>
        <v>-1</v>
      </c>
    </row>
    <row r="5398" spans="1:25" x14ac:dyDescent="0.2">
      <c r="A5398">
        <v>723</v>
      </c>
      <c r="B5398" t="s">
        <v>4146</v>
      </c>
      <c r="C5398" t="s">
        <v>4186</v>
      </c>
      <c r="D5398" t="s">
        <v>5</v>
      </c>
      <c r="E5398" t="s">
        <v>3297</v>
      </c>
      <c r="F5398" t="s">
        <v>652</v>
      </c>
      <c r="G5398" t="s">
        <v>3298</v>
      </c>
      <c r="H5398" t="s">
        <v>3299</v>
      </c>
      <c r="I5398" t="s">
        <v>3336</v>
      </c>
      <c r="J5398" t="s">
        <v>3516</v>
      </c>
      <c r="K5398" t="s">
        <v>124</v>
      </c>
      <c r="M5398">
        <v>-80</v>
      </c>
      <c r="X5398" t="str">
        <f>LEFT(Table7[[#This Row],[Month]],4)</f>
        <v>2024</v>
      </c>
      <c r="Y5398">
        <f>SIGN(Table7[[#This Row],[Internal Monthly Cost]])</f>
        <v>-1</v>
      </c>
    </row>
    <row r="5399" spans="1:25" x14ac:dyDescent="0.2">
      <c r="A5399">
        <v>743</v>
      </c>
      <c r="B5399" t="s">
        <v>4146</v>
      </c>
      <c r="C5399" t="s">
        <v>4186</v>
      </c>
      <c r="D5399" t="s">
        <v>5</v>
      </c>
      <c r="E5399" t="s">
        <v>3522</v>
      </c>
      <c r="F5399" t="s">
        <v>3519</v>
      </c>
      <c r="H5399" t="s">
        <v>3520</v>
      </c>
      <c r="I5399" t="s">
        <v>3969</v>
      </c>
      <c r="J5399" t="s">
        <v>3516</v>
      </c>
      <c r="K5399" t="s">
        <v>442</v>
      </c>
      <c r="M5399">
        <v>-150</v>
      </c>
      <c r="N5399" t="s">
        <v>2928</v>
      </c>
      <c r="O5399" t="s">
        <v>2929</v>
      </c>
      <c r="P5399" t="s">
        <v>2896</v>
      </c>
      <c r="Q5399" t="s">
        <v>139</v>
      </c>
      <c r="R5399" t="s">
        <v>811</v>
      </c>
      <c r="S5399" t="s">
        <v>360</v>
      </c>
      <c r="T5399" t="s">
        <v>4124</v>
      </c>
      <c r="U5399" t="s">
        <v>343</v>
      </c>
      <c r="V5399" t="s">
        <v>2876</v>
      </c>
      <c r="X5399" t="str">
        <f>LEFT(Table7[[#This Row],[Month]],4)</f>
        <v>2024</v>
      </c>
      <c r="Y5399">
        <f>SIGN(Table7[[#This Row],[Internal Monthly Cost]])</f>
        <v>-1</v>
      </c>
    </row>
    <row r="5400" spans="1:25" x14ac:dyDescent="0.2">
      <c r="A5400">
        <v>717</v>
      </c>
      <c r="B5400" t="s">
        <v>4176</v>
      </c>
      <c r="C5400" t="s">
        <v>4176</v>
      </c>
      <c r="D5400" t="s">
        <v>5</v>
      </c>
      <c r="E5400" t="s">
        <v>3161</v>
      </c>
      <c r="F5400" t="s">
        <v>652</v>
      </c>
      <c r="G5400" t="s">
        <v>3164</v>
      </c>
      <c r="H5400" t="s">
        <v>3165</v>
      </c>
      <c r="I5400" t="s">
        <v>3187</v>
      </c>
      <c r="J5400" t="s">
        <v>8</v>
      </c>
      <c r="K5400" t="s">
        <v>123</v>
      </c>
      <c r="M5400">
        <v>67</v>
      </c>
      <c r="N5400" t="s">
        <v>1064</v>
      </c>
      <c r="O5400" t="s">
        <v>1063</v>
      </c>
      <c r="P5400" t="s">
        <v>1065</v>
      </c>
      <c r="Q5400" t="s">
        <v>3</v>
      </c>
      <c r="R5400" t="s">
        <v>138</v>
      </c>
      <c r="S5400" t="s">
        <v>345</v>
      </c>
      <c r="T5400" t="s">
        <v>451</v>
      </c>
      <c r="U5400" t="s">
        <v>343</v>
      </c>
      <c r="V5400" t="s">
        <v>1066</v>
      </c>
      <c r="X5400" t="str">
        <f>LEFT(Table7[[#This Row],[Month]],4)</f>
        <v>2024</v>
      </c>
      <c r="Y5400">
        <f>SIGN(Table7[[#This Row],[Internal Monthly Cost]])</f>
        <v>1</v>
      </c>
    </row>
    <row r="5401" spans="1:25" x14ac:dyDescent="0.2">
      <c r="A5401">
        <v>531</v>
      </c>
      <c r="B5401" t="s">
        <v>4176</v>
      </c>
      <c r="C5401" t="s">
        <v>4176</v>
      </c>
      <c r="D5401" t="s">
        <v>5</v>
      </c>
      <c r="E5401" t="s">
        <v>2355</v>
      </c>
      <c r="F5401" t="s">
        <v>652</v>
      </c>
      <c r="G5401" t="s">
        <v>3901</v>
      </c>
      <c r="H5401" t="s">
        <v>3917</v>
      </c>
      <c r="J5401" t="s">
        <v>8</v>
      </c>
      <c r="K5401" t="s">
        <v>124</v>
      </c>
      <c r="M5401">
        <v>18</v>
      </c>
      <c r="N5401" t="s">
        <v>3868</v>
      </c>
      <c r="O5401" t="s">
        <v>3867</v>
      </c>
      <c r="P5401" t="s">
        <v>3869</v>
      </c>
      <c r="Q5401" t="s">
        <v>139</v>
      </c>
      <c r="R5401" t="s">
        <v>811</v>
      </c>
      <c r="S5401" t="s">
        <v>360</v>
      </c>
      <c r="T5401" t="s">
        <v>3975</v>
      </c>
      <c r="U5401" t="s">
        <v>343</v>
      </c>
      <c r="V5401" t="s">
        <v>3870</v>
      </c>
      <c r="W5401" t="s">
        <v>4177</v>
      </c>
      <c r="X5401" t="str">
        <f>LEFT(Table7[[#This Row],[Month]],4)</f>
        <v>2024</v>
      </c>
      <c r="Y5401">
        <f>SIGN(Table7[[#This Row],[Internal Monthly Cost]])</f>
        <v>1</v>
      </c>
    </row>
    <row r="5402" spans="1:25" x14ac:dyDescent="0.2">
      <c r="A5402">
        <v>533</v>
      </c>
      <c r="B5402" t="s">
        <v>4176</v>
      </c>
      <c r="C5402" t="s">
        <v>4176</v>
      </c>
      <c r="D5402" t="s">
        <v>5</v>
      </c>
      <c r="E5402" t="s">
        <v>2352</v>
      </c>
      <c r="F5402" t="s">
        <v>652</v>
      </c>
      <c r="G5402" t="s">
        <v>3902</v>
      </c>
      <c r="H5402" t="s">
        <v>3917</v>
      </c>
      <c r="J5402" t="s">
        <v>8</v>
      </c>
      <c r="K5402" t="s">
        <v>124</v>
      </c>
      <c r="M5402">
        <v>18</v>
      </c>
      <c r="N5402" t="s">
        <v>150</v>
      </c>
      <c r="O5402" t="s">
        <v>249</v>
      </c>
      <c r="P5402" t="s">
        <v>151</v>
      </c>
      <c r="Q5402" t="s">
        <v>139</v>
      </c>
      <c r="R5402" t="s">
        <v>811</v>
      </c>
      <c r="S5402" t="s">
        <v>345</v>
      </c>
      <c r="T5402" t="s">
        <v>3975</v>
      </c>
      <c r="U5402" t="s">
        <v>343</v>
      </c>
      <c r="V5402" t="s">
        <v>391</v>
      </c>
      <c r="X5402" t="str">
        <f>LEFT(Table7[[#This Row],[Month]],4)</f>
        <v>2024</v>
      </c>
      <c r="Y5402">
        <f>SIGN(Table7[[#This Row],[Internal Monthly Cost]])</f>
        <v>1</v>
      </c>
    </row>
    <row r="5403" spans="1:25" x14ac:dyDescent="0.2">
      <c r="A5403">
        <v>529</v>
      </c>
      <c r="B5403" t="s">
        <v>4176</v>
      </c>
      <c r="C5403" t="s">
        <v>4176</v>
      </c>
      <c r="D5403" t="s">
        <v>5</v>
      </c>
      <c r="E5403" t="s">
        <v>2338</v>
      </c>
      <c r="F5403" t="s">
        <v>652</v>
      </c>
      <c r="G5403" t="s">
        <v>3900</v>
      </c>
      <c r="H5403" t="s">
        <v>3926</v>
      </c>
      <c r="J5403" t="s">
        <v>8</v>
      </c>
      <c r="K5403" t="s">
        <v>124</v>
      </c>
      <c r="M5403">
        <v>18</v>
      </c>
      <c r="N5403" t="s">
        <v>136</v>
      </c>
      <c r="O5403" t="s">
        <v>247</v>
      </c>
      <c r="P5403" t="s">
        <v>137</v>
      </c>
      <c r="Q5403" t="s">
        <v>139</v>
      </c>
      <c r="R5403" t="s">
        <v>811</v>
      </c>
      <c r="S5403" t="s">
        <v>345</v>
      </c>
      <c r="T5403" t="s">
        <v>3975</v>
      </c>
      <c r="U5403" t="s">
        <v>343</v>
      </c>
      <c r="V5403" t="s">
        <v>389</v>
      </c>
      <c r="X5403" t="str">
        <f>LEFT(Table7[[#This Row],[Month]],4)</f>
        <v>2024</v>
      </c>
      <c r="Y5403">
        <f>SIGN(Table7[[#This Row],[Internal Monthly Cost]])</f>
        <v>1</v>
      </c>
    </row>
    <row r="5404" spans="1:25" x14ac:dyDescent="0.2">
      <c r="A5404">
        <v>539</v>
      </c>
      <c r="B5404" t="s">
        <v>4176</v>
      </c>
      <c r="C5404" t="s">
        <v>4176</v>
      </c>
      <c r="D5404" t="s">
        <v>5</v>
      </c>
      <c r="E5404" t="s">
        <v>2415</v>
      </c>
      <c r="F5404" t="s">
        <v>652</v>
      </c>
      <c r="G5404" t="s">
        <v>3906</v>
      </c>
      <c r="H5404" t="s">
        <v>3917</v>
      </c>
      <c r="J5404" t="s">
        <v>4</v>
      </c>
      <c r="K5404" t="s">
        <v>124</v>
      </c>
      <c r="M5404">
        <v>18</v>
      </c>
      <c r="X5404" t="str">
        <f>LEFT(Table7[[#This Row],[Month]],4)</f>
        <v>2024</v>
      </c>
      <c r="Y5404">
        <f>SIGN(Table7[[#This Row],[Internal Monthly Cost]])</f>
        <v>1</v>
      </c>
    </row>
    <row r="5405" spans="1:25" x14ac:dyDescent="0.2">
      <c r="A5405">
        <v>536</v>
      </c>
      <c r="B5405" t="s">
        <v>4176</v>
      </c>
      <c r="C5405" t="s">
        <v>4176</v>
      </c>
      <c r="D5405" t="s">
        <v>5</v>
      </c>
      <c r="E5405" t="s">
        <v>2377</v>
      </c>
      <c r="F5405" t="s">
        <v>652</v>
      </c>
      <c r="G5405" t="s">
        <v>3904</v>
      </c>
      <c r="H5405" t="s">
        <v>3917</v>
      </c>
      <c r="J5405" t="s">
        <v>4</v>
      </c>
      <c r="K5405" t="s">
        <v>124</v>
      </c>
      <c r="M5405">
        <v>18</v>
      </c>
      <c r="X5405" t="str">
        <f>LEFT(Table7[[#This Row],[Month]],4)</f>
        <v>2024</v>
      </c>
      <c r="Y5405">
        <f>SIGN(Table7[[#This Row],[Internal Monthly Cost]])</f>
        <v>1</v>
      </c>
    </row>
    <row r="5406" spans="1:25" x14ac:dyDescent="0.2">
      <c r="A5406">
        <v>537</v>
      </c>
      <c r="B5406" t="s">
        <v>4176</v>
      </c>
      <c r="C5406" t="s">
        <v>4176</v>
      </c>
      <c r="D5406" t="s">
        <v>5</v>
      </c>
      <c r="E5406" t="s">
        <v>2380</v>
      </c>
      <c r="F5406" t="s">
        <v>652</v>
      </c>
      <c r="G5406" t="s">
        <v>3905</v>
      </c>
      <c r="H5406" t="s">
        <v>3917</v>
      </c>
      <c r="J5406" t="s">
        <v>8</v>
      </c>
      <c r="K5406" t="s">
        <v>124</v>
      </c>
      <c r="M5406">
        <v>18</v>
      </c>
      <c r="N5406" t="s">
        <v>4117</v>
      </c>
      <c r="O5406" t="s">
        <v>4118</v>
      </c>
      <c r="P5406" t="s">
        <v>4119</v>
      </c>
      <c r="Q5406" t="s">
        <v>142</v>
      </c>
      <c r="R5406" t="s">
        <v>141</v>
      </c>
      <c r="S5406" t="s">
        <v>345</v>
      </c>
      <c r="T5406" t="s">
        <v>3985</v>
      </c>
      <c r="U5406" t="s">
        <v>343</v>
      </c>
      <c r="V5406" t="s">
        <v>4120</v>
      </c>
      <c r="X5406" t="str">
        <f>LEFT(Table7[[#This Row],[Month]],4)</f>
        <v>2024</v>
      </c>
      <c r="Y5406">
        <f>SIGN(Table7[[#This Row],[Internal Monthly Cost]])</f>
        <v>1</v>
      </c>
    </row>
    <row r="5407" spans="1:25" x14ac:dyDescent="0.2">
      <c r="A5407">
        <v>541</v>
      </c>
      <c r="B5407" t="s">
        <v>4176</v>
      </c>
      <c r="C5407" t="s">
        <v>4176</v>
      </c>
      <c r="D5407" t="s">
        <v>5</v>
      </c>
      <c r="E5407" t="s">
        <v>1619</v>
      </c>
      <c r="F5407" t="s">
        <v>652</v>
      </c>
      <c r="G5407" t="s">
        <v>3923</v>
      </c>
      <c r="H5407" t="s">
        <v>3924</v>
      </c>
      <c r="J5407" t="s">
        <v>8</v>
      </c>
      <c r="K5407" t="s">
        <v>124</v>
      </c>
      <c r="M5407">
        <v>18</v>
      </c>
      <c r="N5407" t="s">
        <v>42</v>
      </c>
      <c r="O5407" t="s">
        <v>239</v>
      </c>
      <c r="P5407" t="s">
        <v>43</v>
      </c>
      <c r="Q5407" t="s">
        <v>139</v>
      </c>
      <c r="R5407" t="s">
        <v>811</v>
      </c>
      <c r="S5407" t="s">
        <v>345</v>
      </c>
      <c r="T5407" t="s">
        <v>3975</v>
      </c>
      <c r="U5407" t="s">
        <v>343</v>
      </c>
      <c r="V5407" t="s">
        <v>378</v>
      </c>
      <c r="X5407" t="str">
        <f>LEFT(Table7[[#This Row],[Month]],4)</f>
        <v>2024</v>
      </c>
      <c r="Y5407">
        <f>SIGN(Table7[[#This Row],[Internal Monthly Cost]])</f>
        <v>1</v>
      </c>
    </row>
    <row r="5408" spans="1:25" x14ac:dyDescent="0.2">
      <c r="A5408">
        <v>663</v>
      </c>
      <c r="B5408" t="s">
        <v>4176</v>
      </c>
      <c r="C5408" t="s">
        <v>4176</v>
      </c>
      <c r="D5408" t="s">
        <v>5</v>
      </c>
      <c r="E5408" t="s">
        <v>2797</v>
      </c>
      <c r="F5408" t="s">
        <v>652</v>
      </c>
      <c r="G5408" t="s">
        <v>2798</v>
      </c>
      <c r="H5408" t="s">
        <v>2799</v>
      </c>
      <c r="I5408" t="s">
        <v>2902</v>
      </c>
      <c r="J5408" t="s">
        <v>8</v>
      </c>
      <c r="K5408" t="s">
        <v>124</v>
      </c>
      <c r="M5408">
        <v>72</v>
      </c>
      <c r="N5408" t="s">
        <v>325</v>
      </c>
      <c r="O5408" t="s">
        <v>326</v>
      </c>
      <c r="P5408" t="s">
        <v>327</v>
      </c>
      <c r="Q5408" t="s">
        <v>139</v>
      </c>
      <c r="R5408" t="s">
        <v>811</v>
      </c>
      <c r="S5408" t="s">
        <v>345</v>
      </c>
      <c r="T5408" t="s">
        <v>3975</v>
      </c>
      <c r="U5408" t="s">
        <v>343</v>
      </c>
      <c r="V5408" t="s">
        <v>344</v>
      </c>
      <c r="X5408" t="str">
        <f>LEFT(Table7[[#This Row],[Month]],4)</f>
        <v>2024</v>
      </c>
      <c r="Y5408">
        <f>SIGN(Table7[[#This Row],[Internal Monthly Cost]])</f>
        <v>1</v>
      </c>
    </row>
    <row r="5409" spans="1:25" x14ac:dyDescent="0.2">
      <c r="A5409">
        <v>661</v>
      </c>
      <c r="B5409" t="s">
        <v>4176</v>
      </c>
      <c r="C5409" t="s">
        <v>4176</v>
      </c>
      <c r="D5409" t="s">
        <v>5</v>
      </c>
      <c r="E5409" t="s">
        <v>1403</v>
      </c>
      <c r="F5409" t="s">
        <v>652</v>
      </c>
      <c r="G5409" t="s">
        <v>1404</v>
      </c>
      <c r="H5409" t="s">
        <v>1405</v>
      </c>
      <c r="I5409" t="s">
        <v>2902</v>
      </c>
      <c r="J5409" t="s">
        <v>8</v>
      </c>
      <c r="K5409" t="s">
        <v>124</v>
      </c>
      <c r="M5409">
        <v>72</v>
      </c>
      <c r="N5409" t="s">
        <v>3761</v>
      </c>
      <c r="O5409" t="s">
        <v>3760</v>
      </c>
      <c r="P5409" t="s">
        <v>3762</v>
      </c>
      <c r="Q5409" t="s">
        <v>139</v>
      </c>
      <c r="R5409" t="s">
        <v>811</v>
      </c>
      <c r="S5409" t="s">
        <v>345</v>
      </c>
      <c r="T5409" t="s">
        <v>3975</v>
      </c>
      <c r="U5409" t="s">
        <v>343</v>
      </c>
      <c r="V5409" t="s">
        <v>3763</v>
      </c>
      <c r="X5409" t="str">
        <f>LEFT(Table7[[#This Row],[Month]],4)</f>
        <v>2024</v>
      </c>
      <c r="Y5409">
        <f>SIGN(Table7[[#This Row],[Internal Monthly Cost]])</f>
        <v>1</v>
      </c>
    </row>
    <row r="5410" spans="1:25" x14ac:dyDescent="0.2">
      <c r="A5410">
        <v>667</v>
      </c>
      <c r="B5410" t="s">
        <v>4176</v>
      </c>
      <c r="C5410" t="s">
        <v>4176</v>
      </c>
      <c r="D5410" t="s">
        <v>5</v>
      </c>
      <c r="E5410" t="s">
        <v>797</v>
      </c>
      <c r="F5410" t="s">
        <v>652</v>
      </c>
      <c r="G5410" t="s">
        <v>800</v>
      </c>
      <c r="H5410" t="s">
        <v>801</v>
      </c>
      <c r="I5410" t="s">
        <v>2903</v>
      </c>
      <c r="J5410" t="s">
        <v>8</v>
      </c>
      <c r="K5410" t="s">
        <v>123</v>
      </c>
      <c r="M5410">
        <v>50</v>
      </c>
      <c r="N5410" t="s">
        <v>334</v>
      </c>
      <c r="O5410" t="s">
        <v>335</v>
      </c>
      <c r="P5410" t="s">
        <v>336</v>
      </c>
      <c r="Q5410" t="s">
        <v>171</v>
      </c>
      <c r="R5410" t="s">
        <v>138</v>
      </c>
      <c r="S5410" t="s">
        <v>345</v>
      </c>
      <c r="T5410" t="s">
        <v>2923</v>
      </c>
      <c r="U5410" t="s">
        <v>343</v>
      </c>
      <c r="V5410" t="s">
        <v>415</v>
      </c>
      <c r="X5410" t="str">
        <f>LEFT(Table7[[#This Row],[Month]],4)</f>
        <v>2024</v>
      </c>
      <c r="Y5410">
        <f>SIGN(Table7[[#This Row],[Internal Monthly Cost]])</f>
        <v>1</v>
      </c>
    </row>
    <row r="5411" spans="1:25" x14ac:dyDescent="0.2">
      <c r="A5411">
        <v>675</v>
      </c>
      <c r="B5411" t="s">
        <v>4176</v>
      </c>
      <c r="C5411" t="s">
        <v>4176</v>
      </c>
      <c r="D5411" t="s">
        <v>5</v>
      </c>
      <c r="E5411" t="s">
        <v>1633</v>
      </c>
      <c r="F5411" t="s">
        <v>652</v>
      </c>
      <c r="G5411" t="s">
        <v>1634</v>
      </c>
      <c r="H5411" t="s">
        <v>1635</v>
      </c>
      <c r="I5411" t="s">
        <v>2905</v>
      </c>
      <c r="J5411" t="s">
        <v>8</v>
      </c>
      <c r="K5411" t="s">
        <v>123</v>
      </c>
      <c r="M5411">
        <v>44</v>
      </c>
      <c r="N5411" t="s">
        <v>448</v>
      </c>
      <c r="O5411" t="s">
        <v>449</v>
      </c>
      <c r="P5411" t="s">
        <v>450</v>
      </c>
      <c r="Q5411" t="s">
        <v>171</v>
      </c>
      <c r="R5411" t="s">
        <v>138</v>
      </c>
      <c r="S5411" t="s">
        <v>345</v>
      </c>
      <c r="T5411" t="s">
        <v>451</v>
      </c>
      <c r="U5411" t="s">
        <v>343</v>
      </c>
      <c r="V5411" t="s">
        <v>452</v>
      </c>
      <c r="X5411" t="str">
        <f>LEFT(Table7[[#This Row],[Month]],4)</f>
        <v>2024</v>
      </c>
      <c r="Y5411">
        <f>SIGN(Table7[[#This Row],[Internal Monthly Cost]])</f>
        <v>1</v>
      </c>
    </row>
    <row r="5412" spans="1:25" x14ac:dyDescent="0.2">
      <c r="A5412">
        <v>684</v>
      </c>
      <c r="B5412" t="s">
        <v>4176</v>
      </c>
      <c r="C5412" t="s">
        <v>4176</v>
      </c>
      <c r="D5412" t="s">
        <v>5</v>
      </c>
      <c r="E5412" t="s">
        <v>2891</v>
      </c>
      <c r="F5412" t="s">
        <v>652</v>
      </c>
      <c r="G5412" t="s">
        <v>2892</v>
      </c>
      <c r="H5412" t="s">
        <v>2893</v>
      </c>
      <c r="I5412" t="s">
        <v>2906</v>
      </c>
      <c r="J5412" t="s">
        <v>8</v>
      </c>
      <c r="K5412" t="s">
        <v>124</v>
      </c>
      <c r="M5412">
        <v>37</v>
      </c>
      <c r="N5412" t="s">
        <v>2873</v>
      </c>
      <c r="O5412" t="s">
        <v>2874</v>
      </c>
      <c r="P5412" t="s">
        <v>2875</v>
      </c>
      <c r="Q5412" t="s">
        <v>139</v>
      </c>
      <c r="R5412" t="s">
        <v>811</v>
      </c>
      <c r="S5412" t="s">
        <v>345</v>
      </c>
      <c r="T5412" t="s">
        <v>3975</v>
      </c>
      <c r="U5412" t="s">
        <v>343</v>
      </c>
      <c r="V5412" t="s">
        <v>2876</v>
      </c>
      <c r="X5412" t="str">
        <f>LEFT(Table7[[#This Row],[Month]],4)</f>
        <v>2024</v>
      </c>
      <c r="Y5412">
        <f>SIGN(Table7[[#This Row],[Internal Monthly Cost]])</f>
        <v>1</v>
      </c>
    </row>
    <row r="5413" spans="1:25" x14ac:dyDescent="0.2">
      <c r="A5413">
        <v>716</v>
      </c>
      <c r="B5413" t="s">
        <v>4176</v>
      </c>
      <c r="C5413" t="s">
        <v>4176</v>
      </c>
      <c r="D5413" t="s">
        <v>5</v>
      </c>
      <c r="E5413" t="s">
        <v>3175</v>
      </c>
      <c r="F5413" t="s">
        <v>652</v>
      </c>
      <c r="G5413" t="s">
        <v>3176</v>
      </c>
      <c r="H5413" t="s">
        <v>3156</v>
      </c>
      <c r="I5413" t="s">
        <v>3175</v>
      </c>
      <c r="J5413" t="s">
        <v>8</v>
      </c>
      <c r="K5413" t="s">
        <v>123</v>
      </c>
      <c r="M5413">
        <v>44</v>
      </c>
      <c r="N5413" t="s">
        <v>3179</v>
      </c>
      <c r="O5413" t="s">
        <v>3178</v>
      </c>
      <c r="P5413" t="s">
        <v>3180</v>
      </c>
      <c r="Q5413" t="s">
        <v>171</v>
      </c>
      <c r="R5413" t="s">
        <v>811</v>
      </c>
      <c r="S5413" t="s">
        <v>345</v>
      </c>
      <c r="T5413" t="s">
        <v>3987</v>
      </c>
      <c r="U5413" t="s">
        <v>343</v>
      </c>
      <c r="V5413" t="s">
        <v>3096</v>
      </c>
      <c r="X5413" t="str">
        <f>LEFT(Table7[[#This Row],[Month]],4)</f>
        <v>2024</v>
      </c>
      <c r="Y5413">
        <f>SIGN(Table7[[#This Row],[Internal Monthly Cost]])</f>
        <v>1</v>
      </c>
    </row>
    <row r="5414" spans="1:25" x14ac:dyDescent="0.2">
      <c r="A5414">
        <v>711</v>
      </c>
      <c r="B5414" t="s">
        <v>4176</v>
      </c>
      <c r="C5414" t="s">
        <v>4176</v>
      </c>
      <c r="D5414" t="s">
        <v>5</v>
      </c>
      <c r="E5414" t="s">
        <v>3100</v>
      </c>
      <c r="F5414" t="s">
        <v>652</v>
      </c>
      <c r="G5414" t="s">
        <v>3101</v>
      </c>
      <c r="H5414" t="s">
        <v>3102</v>
      </c>
      <c r="I5414" t="s">
        <v>3077</v>
      </c>
      <c r="J5414" t="s">
        <v>8</v>
      </c>
      <c r="K5414" t="s">
        <v>3074</v>
      </c>
      <c r="M5414">
        <v>47</v>
      </c>
      <c r="N5414" t="s">
        <v>3103</v>
      </c>
      <c r="O5414" t="s">
        <v>3104</v>
      </c>
      <c r="P5414" t="s">
        <v>3150</v>
      </c>
      <c r="Q5414" t="s">
        <v>3106</v>
      </c>
      <c r="R5414" t="s">
        <v>3074</v>
      </c>
      <c r="S5414" t="s">
        <v>345</v>
      </c>
      <c r="T5414" t="s">
        <v>3075</v>
      </c>
      <c r="U5414" t="s">
        <v>343</v>
      </c>
      <c r="V5414" t="s">
        <v>3096</v>
      </c>
      <c r="X5414" t="str">
        <f>LEFT(Table7[[#This Row],[Month]],4)</f>
        <v>2024</v>
      </c>
      <c r="Y5414">
        <f>SIGN(Table7[[#This Row],[Internal Monthly Cost]])</f>
        <v>1</v>
      </c>
    </row>
    <row r="5415" spans="1:25" x14ac:dyDescent="0.2">
      <c r="A5415">
        <v>534</v>
      </c>
      <c r="B5415" t="s">
        <v>4176</v>
      </c>
      <c r="C5415" t="s">
        <v>4176</v>
      </c>
      <c r="D5415" t="s">
        <v>5</v>
      </c>
      <c r="E5415" t="s">
        <v>2326</v>
      </c>
      <c r="F5415" t="s">
        <v>652</v>
      </c>
      <c r="G5415" t="s">
        <v>3903</v>
      </c>
      <c r="H5415" t="s">
        <v>3917</v>
      </c>
      <c r="J5415" t="s">
        <v>8</v>
      </c>
      <c r="K5415" t="s">
        <v>124</v>
      </c>
      <c r="M5415">
        <v>18</v>
      </c>
      <c r="N5415" t="s">
        <v>4000</v>
      </c>
      <c r="O5415" t="s">
        <v>3999</v>
      </c>
      <c r="P5415" t="s">
        <v>4001</v>
      </c>
      <c r="Q5415" t="s">
        <v>139</v>
      </c>
      <c r="R5415" t="s">
        <v>811</v>
      </c>
      <c r="S5415" t="s">
        <v>345</v>
      </c>
      <c r="T5415" t="s">
        <v>3975</v>
      </c>
      <c r="U5415" t="s">
        <v>343</v>
      </c>
      <c r="V5415" t="s">
        <v>4115</v>
      </c>
      <c r="X5415" t="str">
        <f>LEFT(Table7[[#This Row],[Month]],4)</f>
        <v>2024</v>
      </c>
      <c r="Y5415">
        <f>SIGN(Table7[[#This Row],[Internal Monthly Cost]])</f>
        <v>1</v>
      </c>
    </row>
    <row r="5416" spans="1:25" x14ac:dyDescent="0.2">
      <c r="A5416">
        <v>692</v>
      </c>
      <c r="B5416" t="s">
        <v>4176</v>
      </c>
      <c r="C5416" t="s">
        <v>4176</v>
      </c>
      <c r="D5416" t="s">
        <v>725</v>
      </c>
      <c r="E5416" t="s">
        <v>2945</v>
      </c>
      <c r="F5416" t="s">
        <v>652</v>
      </c>
      <c r="G5416" t="s">
        <v>2946</v>
      </c>
      <c r="H5416" t="s">
        <v>2947</v>
      </c>
      <c r="J5416" t="s">
        <v>8</v>
      </c>
      <c r="K5416" t="s">
        <v>123</v>
      </c>
      <c r="M5416">
        <v>15</v>
      </c>
      <c r="N5416" t="s">
        <v>319</v>
      </c>
      <c r="O5416" t="s">
        <v>320</v>
      </c>
      <c r="P5416" t="s">
        <v>321</v>
      </c>
      <c r="Q5416" t="s">
        <v>171</v>
      </c>
      <c r="R5416" t="s">
        <v>138</v>
      </c>
      <c r="S5416" t="s">
        <v>345</v>
      </c>
      <c r="T5416" t="s">
        <v>2923</v>
      </c>
      <c r="U5416" t="s">
        <v>343</v>
      </c>
      <c r="V5416" t="s">
        <v>356</v>
      </c>
      <c r="W5416" t="s">
        <v>4177</v>
      </c>
      <c r="X5416" t="str">
        <f>LEFT(Table7[[#This Row],[Month]],4)</f>
        <v>2024</v>
      </c>
      <c r="Y5416">
        <f>SIGN(Table7[[#This Row],[Internal Monthly Cost]])</f>
        <v>1</v>
      </c>
    </row>
    <row r="5417" spans="1:25" x14ac:dyDescent="0.2">
      <c r="A5417">
        <v>737</v>
      </c>
      <c r="B5417" t="s">
        <v>4176</v>
      </c>
      <c r="C5417" t="s">
        <v>4176</v>
      </c>
      <c r="D5417" t="s">
        <v>5</v>
      </c>
      <c r="E5417" t="s">
        <v>3395</v>
      </c>
      <c r="F5417" t="s">
        <v>652</v>
      </c>
      <c r="G5417" t="s">
        <v>3396</v>
      </c>
      <c r="H5417" t="s">
        <v>3383</v>
      </c>
      <c r="I5417" t="s">
        <v>3430</v>
      </c>
      <c r="J5417" t="s">
        <v>8</v>
      </c>
      <c r="K5417" t="s">
        <v>124</v>
      </c>
      <c r="M5417">
        <v>81</v>
      </c>
      <c r="N5417" t="s">
        <v>310</v>
      </c>
      <c r="O5417" t="s">
        <v>311</v>
      </c>
      <c r="P5417" t="s">
        <v>312</v>
      </c>
      <c r="Q5417" t="s">
        <v>139</v>
      </c>
      <c r="R5417" t="s">
        <v>811</v>
      </c>
      <c r="S5417" t="s">
        <v>345</v>
      </c>
      <c r="T5417" t="s">
        <v>3975</v>
      </c>
      <c r="U5417" t="s">
        <v>343</v>
      </c>
      <c r="V5417" t="s">
        <v>344</v>
      </c>
      <c r="X5417" t="str">
        <f>LEFT(Table7[[#This Row],[Month]],4)</f>
        <v>2024</v>
      </c>
      <c r="Y5417">
        <f>SIGN(Table7[[#This Row],[Internal Monthly Cost]])</f>
        <v>1</v>
      </c>
    </row>
    <row r="5418" spans="1:25" x14ac:dyDescent="0.2">
      <c r="A5418">
        <v>668</v>
      </c>
      <c r="B5418" t="s">
        <v>4176</v>
      </c>
      <c r="C5418" t="s">
        <v>4176</v>
      </c>
      <c r="D5418" t="s">
        <v>5</v>
      </c>
      <c r="E5418" t="s">
        <v>1961</v>
      </c>
      <c r="F5418" t="s">
        <v>652</v>
      </c>
      <c r="G5418" t="s">
        <v>1963</v>
      </c>
      <c r="H5418" t="s">
        <v>1964</v>
      </c>
      <c r="I5418" t="s">
        <v>2904</v>
      </c>
      <c r="J5418" t="s">
        <v>8</v>
      </c>
      <c r="K5418" t="s">
        <v>124</v>
      </c>
      <c r="M5418">
        <v>44</v>
      </c>
      <c r="N5418" t="s">
        <v>416</v>
      </c>
      <c r="O5418" t="s">
        <v>417</v>
      </c>
      <c r="P5418" t="s">
        <v>418</v>
      </c>
      <c r="Q5418" t="s">
        <v>171</v>
      </c>
      <c r="R5418" t="s">
        <v>811</v>
      </c>
      <c r="S5418" t="s">
        <v>345</v>
      </c>
      <c r="T5418" t="s">
        <v>3984</v>
      </c>
      <c r="U5418" t="s">
        <v>361</v>
      </c>
      <c r="V5418" t="s">
        <v>419</v>
      </c>
      <c r="W5418" t="s">
        <v>4169</v>
      </c>
      <c r="X5418" t="str">
        <f>LEFT(Table7[[#This Row],[Month]],4)</f>
        <v>2024</v>
      </c>
      <c r="Y5418">
        <f>SIGN(Table7[[#This Row],[Internal Monthly Cost]])</f>
        <v>1</v>
      </c>
    </row>
    <row r="5419" spans="1:25" x14ac:dyDescent="0.2">
      <c r="A5419">
        <v>731</v>
      </c>
      <c r="B5419" t="s">
        <v>4176</v>
      </c>
      <c r="C5419" t="s">
        <v>4176</v>
      </c>
      <c r="D5419" t="s">
        <v>5</v>
      </c>
      <c r="E5419" t="s">
        <v>3384</v>
      </c>
      <c r="F5419" t="s">
        <v>652</v>
      </c>
      <c r="G5419" t="s">
        <v>3385</v>
      </c>
      <c r="H5419" t="s">
        <v>3383</v>
      </c>
      <c r="I5419" t="s">
        <v>3430</v>
      </c>
      <c r="J5419" t="s">
        <v>8</v>
      </c>
      <c r="K5419" t="s">
        <v>124</v>
      </c>
      <c r="M5419">
        <v>81</v>
      </c>
      <c r="N5419" t="s">
        <v>4030</v>
      </c>
      <c r="O5419" t="s">
        <v>4031</v>
      </c>
      <c r="P5419" t="s">
        <v>4032</v>
      </c>
      <c r="Q5419" t="s">
        <v>139</v>
      </c>
      <c r="R5419" t="s">
        <v>811</v>
      </c>
      <c r="S5419" t="s">
        <v>360</v>
      </c>
      <c r="T5419" t="s">
        <v>3975</v>
      </c>
      <c r="U5419" t="s">
        <v>343</v>
      </c>
      <c r="V5419" t="s">
        <v>4033</v>
      </c>
      <c r="X5419" t="str">
        <f>LEFT(Table7[[#This Row],[Month]],4)</f>
        <v>2024</v>
      </c>
      <c r="Y5419">
        <f>SIGN(Table7[[#This Row],[Internal Monthly Cost]])</f>
        <v>1</v>
      </c>
    </row>
    <row r="5420" spans="1:25" x14ac:dyDescent="0.2">
      <c r="A5420">
        <v>735</v>
      </c>
      <c r="B5420" t="s">
        <v>4176</v>
      </c>
      <c r="C5420" t="s">
        <v>4176</v>
      </c>
      <c r="D5420" t="s">
        <v>5</v>
      </c>
      <c r="E5420" t="s">
        <v>3390</v>
      </c>
      <c r="F5420" t="s">
        <v>652</v>
      </c>
      <c r="G5420" t="s">
        <v>3392</v>
      </c>
      <c r="H5420" t="s">
        <v>3383</v>
      </c>
      <c r="I5420" t="s">
        <v>3430</v>
      </c>
      <c r="J5420" t="s">
        <v>8</v>
      </c>
      <c r="K5420" t="s">
        <v>124</v>
      </c>
      <c r="M5420">
        <v>81</v>
      </c>
      <c r="N5420" t="s">
        <v>80</v>
      </c>
      <c r="O5420" t="s">
        <v>231</v>
      </c>
      <c r="P5420" t="s">
        <v>81</v>
      </c>
      <c r="Q5420" t="s">
        <v>139</v>
      </c>
      <c r="R5420" t="s">
        <v>811</v>
      </c>
      <c r="S5420" t="s">
        <v>345</v>
      </c>
      <c r="T5420" t="s">
        <v>3975</v>
      </c>
      <c r="U5420" t="s">
        <v>343</v>
      </c>
      <c r="V5420" t="s">
        <v>369</v>
      </c>
      <c r="X5420" t="str">
        <f>LEFT(Table7[[#This Row],[Month]],4)</f>
        <v>2024</v>
      </c>
      <c r="Y5420">
        <f>SIGN(Table7[[#This Row],[Internal Monthly Cost]])</f>
        <v>1</v>
      </c>
    </row>
    <row r="5421" spans="1:25" x14ac:dyDescent="0.2">
      <c r="A5421">
        <v>728</v>
      </c>
      <c r="B5421" t="s">
        <v>4176</v>
      </c>
      <c r="C5421" t="s">
        <v>4176</v>
      </c>
      <c r="D5421" t="s">
        <v>5</v>
      </c>
      <c r="E5421" t="s">
        <v>3360</v>
      </c>
      <c r="F5421" t="s">
        <v>652</v>
      </c>
      <c r="G5421" t="s">
        <v>3362</v>
      </c>
      <c r="H5421" t="s">
        <v>3363</v>
      </c>
      <c r="I5421" t="s">
        <v>3430</v>
      </c>
      <c r="J5421" t="s">
        <v>3516</v>
      </c>
      <c r="K5421" t="s">
        <v>127</v>
      </c>
      <c r="M5421">
        <v>52</v>
      </c>
      <c r="X5421" t="str">
        <f>LEFT(Table7[[#This Row],[Month]],4)</f>
        <v>2024</v>
      </c>
      <c r="Y5421">
        <f>SIGN(Table7[[#This Row],[Internal Monthly Cost]])</f>
        <v>1</v>
      </c>
    </row>
    <row r="5422" spans="1:25" x14ac:dyDescent="0.2">
      <c r="A5422">
        <v>727</v>
      </c>
      <c r="B5422" t="s">
        <v>4176</v>
      </c>
      <c r="C5422" t="s">
        <v>4176</v>
      </c>
      <c r="D5422" t="s">
        <v>5</v>
      </c>
      <c r="E5422" t="s">
        <v>3338</v>
      </c>
      <c r="F5422" t="s">
        <v>652</v>
      </c>
      <c r="G5422" t="s">
        <v>3339</v>
      </c>
      <c r="H5422" t="s">
        <v>3340</v>
      </c>
      <c r="I5422" t="s">
        <v>3371</v>
      </c>
      <c r="J5422" t="s">
        <v>8</v>
      </c>
      <c r="K5422" t="s">
        <v>127</v>
      </c>
      <c r="M5422">
        <v>62</v>
      </c>
      <c r="N5422" t="s">
        <v>46</v>
      </c>
      <c r="O5422" t="s">
        <v>219</v>
      </c>
      <c r="P5422" t="s">
        <v>47</v>
      </c>
      <c r="Q5422" t="s">
        <v>139</v>
      </c>
      <c r="R5422" t="s">
        <v>811</v>
      </c>
      <c r="S5422" t="s">
        <v>345</v>
      </c>
      <c r="T5422" t="s">
        <v>3975</v>
      </c>
      <c r="U5422" t="s">
        <v>343</v>
      </c>
      <c r="V5422" t="s">
        <v>354</v>
      </c>
      <c r="X5422" t="str">
        <f>LEFT(Table7[[#This Row],[Month]],4)</f>
        <v>2024</v>
      </c>
      <c r="Y5422">
        <f>SIGN(Table7[[#This Row],[Internal Monthly Cost]])</f>
        <v>1</v>
      </c>
    </row>
    <row r="5423" spans="1:25" x14ac:dyDescent="0.2">
      <c r="A5423">
        <v>738</v>
      </c>
      <c r="B5423" t="s">
        <v>4176</v>
      </c>
      <c r="C5423" t="s">
        <v>4176</v>
      </c>
      <c r="D5423" t="s">
        <v>5</v>
      </c>
      <c r="E5423" t="s">
        <v>3397</v>
      </c>
      <c r="F5423" t="s">
        <v>652</v>
      </c>
      <c r="G5423" t="s">
        <v>3398</v>
      </c>
      <c r="H5423" t="s">
        <v>3383</v>
      </c>
      <c r="I5423" t="s">
        <v>3430</v>
      </c>
      <c r="J5423" t="s">
        <v>8</v>
      </c>
      <c r="K5423" t="s">
        <v>124</v>
      </c>
      <c r="M5423">
        <v>81</v>
      </c>
      <c r="N5423" t="s">
        <v>23</v>
      </c>
      <c r="O5423" t="s">
        <v>224</v>
      </c>
      <c r="P5423" t="s">
        <v>24</v>
      </c>
      <c r="Q5423" t="s">
        <v>139</v>
      </c>
      <c r="R5423" t="s">
        <v>811</v>
      </c>
      <c r="S5423" t="s">
        <v>345</v>
      </c>
      <c r="T5423" t="s">
        <v>4039</v>
      </c>
      <c r="U5423" t="s">
        <v>343</v>
      </c>
      <c r="V5423" t="s">
        <v>359</v>
      </c>
      <c r="X5423" t="str">
        <f>LEFT(Table7[[#This Row],[Month]],4)</f>
        <v>2024</v>
      </c>
      <c r="Y5423">
        <f>SIGN(Table7[[#This Row],[Internal Monthly Cost]])</f>
        <v>1</v>
      </c>
    </row>
    <row r="5424" spans="1:25" x14ac:dyDescent="0.2">
      <c r="A5424">
        <v>744</v>
      </c>
      <c r="B5424" t="s">
        <v>4176</v>
      </c>
      <c r="C5424" t="s">
        <v>4176</v>
      </c>
      <c r="D5424" t="s">
        <v>5</v>
      </c>
      <c r="E5424" t="s">
        <v>3523</v>
      </c>
      <c r="F5424" t="s">
        <v>3519</v>
      </c>
      <c r="H5424" t="s">
        <v>3520</v>
      </c>
      <c r="I5424" t="s">
        <v>3969</v>
      </c>
      <c r="J5424" t="s">
        <v>3516</v>
      </c>
      <c r="K5424" t="s">
        <v>442</v>
      </c>
      <c r="M5424">
        <v>150</v>
      </c>
      <c r="X5424" t="str">
        <f>LEFT(Table7[[#This Row],[Month]],4)</f>
        <v>2024</v>
      </c>
      <c r="Y5424">
        <f>SIGN(Table7[[#This Row],[Internal Monthly Cost]])</f>
        <v>1</v>
      </c>
    </row>
    <row r="5425" spans="1:25" x14ac:dyDescent="0.2">
      <c r="A5425">
        <v>742</v>
      </c>
      <c r="B5425" t="s">
        <v>4176</v>
      </c>
      <c r="C5425" t="s">
        <v>4176</v>
      </c>
      <c r="D5425" t="s">
        <v>5</v>
      </c>
      <c r="E5425" t="s">
        <v>3521</v>
      </c>
      <c r="F5425" t="s">
        <v>3519</v>
      </c>
      <c r="H5425" t="s">
        <v>3520</v>
      </c>
      <c r="I5425" t="s">
        <v>3969</v>
      </c>
      <c r="J5425" t="s">
        <v>3516</v>
      </c>
      <c r="K5425" t="s">
        <v>442</v>
      </c>
      <c r="M5425">
        <v>150</v>
      </c>
      <c r="X5425" t="str">
        <f>LEFT(Table7[[#This Row],[Month]],4)</f>
        <v>2024</v>
      </c>
      <c r="Y5425">
        <f>SIGN(Table7[[#This Row],[Internal Monthly Cost]])</f>
        <v>1</v>
      </c>
    </row>
    <row r="5426" spans="1:25" x14ac:dyDescent="0.2">
      <c r="A5426">
        <v>724</v>
      </c>
      <c r="B5426" t="s">
        <v>4176</v>
      </c>
      <c r="C5426" t="s">
        <v>4176</v>
      </c>
      <c r="D5426" t="s">
        <v>5</v>
      </c>
      <c r="E5426" t="s">
        <v>3300</v>
      </c>
      <c r="F5426" t="s">
        <v>652</v>
      </c>
      <c r="G5426" t="s">
        <v>3301</v>
      </c>
      <c r="H5426" t="s">
        <v>3299</v>
      </c>
      <c r="I5426" t="s">
        <v>3336</v>
      </c>
      <c r="J5426" t="s">
        <v>8</v>
      </c>
      <c r="K5426" t="s">
        <v>124</v>
      </c>
      <c r="M5426">
        <v>80</v>
      </c>
      <c r="N5426" t="s">
        <v>60</v>
      </c>
      <c r="O5426" t="s">
        <v>225</v>
      </c>
      <c r="P5426" t="s">
        <v>61</v>
      </c>
      <c r="Q5426" t="s">
        <v>139</v>
      </c>
      <c r="R5426" t="s">
        <v>811</v>
      </c>
      <c r="S5426" t="s">
        <v>345</v>
      </c>
      <c r="T5426" t="s">
        <v>3975</v>
      </c>
      <c r="U5426" t="s">
        <v>343</v>
      </c>
      <c r="V5426" t="s">
        <v>365</v>
      </c>
      <c r="X5426" t="str">
        <f>LEFT(Table7[[#This Row],[Month]],4)</f>
        <v>2024</v>
      </c>
      <c r="Y5426">
        <f>SIGN(Table7[[#This Row],[Internal Monthly Cost]])</f>
        <v>1</v>
      </c>
    </row>
    <row r="5427" spans="1:25" x14ac:dyDescent="0.2">
      <c r="A5427">
        <v>670</v>
      </c>
      <c r="B5427" t="s">
        <v>4176</v>
      </c>
      <c r="C5427" t="s">
        <v>4176</v>
      </c>
      <c r="D5427" t="s">
        <v>5</v>
      </c>
      <c r="E5427" t="s">
        <v>2824</v>
      </c>
      <c r="F5427" t="s">
        <v>652</v>
      </c>
      <c r="G5427" t="s">
        <v>2825</v>
      </c>
      <c r="H5427" t="s">
        <v>2826</v>
      </c>
      <c r="I5427" t="s">
        <v>2904</v>
      </c>
      <c r="J5427" t="s">
        <v>8</v>
      </c>
      <c r="K5427" t="s">
        <v>124</v>
      </c>
      <c r="M5427">
        <v>37</v>
      </c>
      <c r="N5427" t="s">
        <v>285</v>
      </c>
      <c r="O5427" t="s">
        <v>286</v>
      </c>
      <c r="P5427" t="s">
        <v>287</v>
      </c>
      <c r="Q5427" t="s">
        <v>171</v>
      </c>
      <c r="R5427" t="s">
        <v>811</v>
      </c>
      <c r="S5427" t="s">
        <v>345</v>
      </c>
      <c r="T5427" t="s">
        <v>3987</v>
      </c>
      <c r="U5427" t="s">
        <v>343</v>
      </c>
      <c r="V5427" t="s">
        <v>368</v>
      </c>
      <c r="X5427" t="str">
        <f>LEFT(Table7[[#This Row],[Month]],4)</f>
        <v>2024</v>
      </c>
      <c r="Y5427">
        <f>SIGN(Table7[[#This Row],[Internal Monthly Cost]])</f>
        <v>1</v>
      </c>
    </row>
    <row r="5428" spans="1:25" x14ac:dyDescent="0.2">
      <c r="A5428">
        <v>662</v>
      </c>
      <c r="B5428" t="s">
        <v>4176</v>
      </c>
      <c r="C5428" t="s">
        <v>4176</v>
      </c>
      <c r="D5428" t="s">
        <v>5</v>
      </c>
      <c r="E5428" t="s">
        <v>2481</v>
      </c>
      <c r="F5428" t="s">
        <v>652</v>
      </c>
      <c r="G5428" t="s">
        <v>2482</v>
      </c>
      <c r="H5428" t="s">
        <v>2483</v>
      </c>
      <c r="I5428" t="s">
        <v>2902</v>
      </c>
      <c r="J5428" t="s">
        <v>3516</v>
      </c>
      <c r="K5428" t="s">
        <v>124</v>
      </c>
      <c r="M5428">
        <v>24</v>
      </c>
      <c r="X5428" t="str">
        <f>LEFT(Table7[[#This Row],[Month]],4)</f>
        <v>2024</v>
      </c>
      <c r="Y5428">
        <f>SIGN(Table7[[#This Row],[Internal Monthly Cost]])</f>
        <v>1</v>
      </c>
    </row>
    <row r="5429" spans="1:25" x14ac:dyDescent="0.2">
      <c r="A5429">
        <v>665</v>
      </c>
      <c r="B5429" t="s">
        <v>4176</v>
      </c>
      <c r="C5429" t="s">
        <v>4176</v>
      </c>
      <c r="D5429" t="s">
        <v>5</v>
      </c>
      <c r="E5429" t="s">
        <v>1798</v>
      </c>
      <c r="F5429" t="s">
        <v>652</v>
      </c>
      <c r="G5429" t="s">
        <v>1800</v>
      </c>
      <c r="H5429" t="s">
        <v>1801</v>
      </c>
      <c r="I5429" t="s">
        <v>2902</v>
      </c>
      <c r="J5429" t="s">
        <v>8</v>
      </c>
      <c r="K5429" t="s">
        <v>127</v>
      </c>
      <c r="M5429">
        <v>31</v>
      </c>
      <c r="N5429" t="s">
        <v>3908</v>
      </c>
      <c r="O5429" t="s">
        <v>3909</v>
      </c>
      <c r="P5429" t="s">
        <v>3910</v>
      </c>
      <c r="Q5429" t="s">
        <v>140</v>
      </c>
      <c r="R5429" t="s">
        <v>811</v>
      </c>
      <c r="S5429" t="s">
        <v>345</v>
      </c>
      <c r="T5429" t="s">
        <v>3975</v>
      </c>
      <c r="U5429" t="s">
        <v>361</v>
      </c>
      <c r="V5429" t="s">
        <v>3911</v>
      </c>
      <c r="W5429" t="s">
        <v>4121</v>
      </c>
      <c r="X5429" t="str">
        <f>LEFT(Table7[[#This Row],[Month]],4)</f>
        <v>2024</v>
      </c>
      <c r="Y5429">
        <f>SIGN(Table7[[#This Row],[Internal Monthly Cost]])</f>
        <v>1</v>
      </c>
    </row>
    <row r="5430" spans="1:25" x14ac:dyDescent="0.2">
      <c r="A5430">
        <v>669</v>
      </c>
      <c r="B5430" t="s">
        <v>4176</v>
      </c>
      <c r="C5430" t="s">
        <v>4176</v>
      </c>
      <c r="D5430" t="s">
        <v>5</v>
      </c>
      <c r="E5430" t="s">
        <v>2818</v>
      </c>
      <c r="F5430" t="s">
        <v>652</v>
      </c>
      <c r="G5430" t="s">
        <v>2819</v>
      </c>
      <c r="H5430" t="s">
        <v>2820</v>
      </c>
      <c r="I5430" t="s">
        <v>2904</v>
      </c>
      <c r="J5430" t="s">
        <v>8</v>
      </c>
      <c r="K5430" t="s">
        <v>127</v>
      </c>
      <c r="M5430">
        <v>29</v>
      </c>
      <c r="N5430" t="s">
        <v>1487</v>
      </c>
      <c r="O5430" t="s">
        <v>1486</v>
      </c>
      <c r="P5430" t="s">
        <v>1488</v>
      </c>
      <c r="Q5430" t="s">
        <v>140</v>
      </c>
      <c r="R5430" t="s">
        <v>811</v>
      </c>
      <c r="S5430" t="s">
        <v>345</v>
      </c>
      <c r="T5430" t="s">
        <v>3975</v>
      </c>
      <c r="U5430" t="s">
        <v>343</v>
      </c>
      <c r="V5430" t="s">
        <v>382</v>
      </c>
      <c r="X5430" t="str">
        <f>LEFT(Table7[[#This Row],[Month]],4)</f>
        <v>2024</v>
      </c>
      <c r="Y5430">
        <f>SIGN(Table7[[#This Row],[Internal Monthly Cost]])</f>
        <v>1</v>
      </c>
    </row>
    <row r="5431" spans="1:25" x14ac:dyDescent="0.2">
      <c r="A5431">
        <v>704</v>
      </c>
      <c r="B5431" t="s">
        <v>4176</v>
      </c>
      <c r="C5431" t="s">
        <v>4176</v>
      </c>
      <c r="D5431" t="s">
        <v>5</v>
      </c>
      <c r="E5431" t="s">
        <v>3035</v>
      </c>
      <c r="F5431" t="s">
        <v>652</v>
      </c>
      <c r="G5431" t="s">
        <v>3036</v>
      </c>
      <c r="H5431" t="s">
        <v>2980</v>
      </c>
      <c r="I5431" t="s">
        <v>3077</v>
      </c>
      <c r="J5431" t="s">
        <v>8</v>
      </c>
      <c r="K5431" t="s">
        <v>127</v>
      </c>
      <c r="M5431">
        <v>30</v>
      </c>
      <c r="N5431" t="s">
        <v>1579</v>
      </c>
      <c r="O5431" t="s">
        <v>1578</v>
      </c>
      <c r="P5431" t="s">
        <v>1580</v>
      </c>
      <c r="Q5431" t="s">
        <v>140</v>
      </c>
      <c r="R5431" t="s">
        <v>811</v>
      </c>
      <c r="S5431" t="s">
        <v>360</v>
      </c>
      <c r="T5431" t="s">
        <v>3975</v>
      </c>
      <c r="U5431" t="s">
        <v>343</v>
      </c>
      <c r="V5431" t="s">
        <v>1581</v>
      </c>
      <c r="X5431" t="str">
        <f>LEFT(Table7[[#This Row],[Month]],4)</f>
        <v>2024</v>
      </c>
      <c r="Y5431">
        <f>SIGN(Table7[[#This Row],[Internal Monthly Cost]])</f>
        <v>1</v>
      </c>
    </row>
    <row r="5432" spans="1:25" x14ac:dyDescent="0.2">
      <c r="A5432">
        <v>703</v>
      </c>
      <c r="B5432" t="s">
        <v>4176</v>
      </c>
      <c r="C5432" t="s">
        <v>4176</v>
      </c>
      <c r="D5432" t="s">
        <v>5</v>
      </c>
      <c r="E5432" t="s">
        <v>2951</v>
      </c>
      <c r="F5432" t="s">
        <v>652</v>
      </c>
      <c r="G5432" t="s">
        <v>2952</v>
      </c>
      <c r="H5432" t="s">
        <v>2953</v>
      </c>
      <c r="I5432" t="s">
        <v>3056</v>
      </c>
      <c r="J5432" t="s">
        <v>8</v>
      </c>
      <c r="K5432" t="s">
        <v>124</v>
      </c>
      <c r="M5432">
        <v>31</v>
      </c>
      <c r="N5432" t="s">
        <v>3426</v>
      </c>
      <c r="O5432" t="s">
        <v>3427</v>
      </c>
      <c r="P5432" t="s">
        <v>3428</v>
      </c>
      <c r="Q5432" t="s">
        <v>139</v>
      </c>
      <c r="R5432" t="s">
        <v>811</v>
      </c>
      <c r="S5432" t="s">
        <v>345</v>
      </c>
      <c r="T5432" t="s">
        <v>3975</v>
      </c>
      <c r="U5432" t="s">
        <v>343</v>
      </c>
      <c r="V5432" t="s">
        <v>3429</v>
      </c>
      <c r="X5432" t="str">
        <f>LEFT(Table7[[#This Row],[Month]],4)</f>
        <v>2024</v>
      </c>
      <c r="Y5432">
        <f>SIGN(Table7[[#This Row],[Internal Monthly Cost]])</f>
        <v>1</v>
      </c>
    </row>
    <row r="5433" spans="1:25" x14ac:dyDescent="0.2">
      <c r="A5433">
        <v>709</v>
      </c>
      <c r="B5433" t="s">
        <v>4176</v>
      </c>
      <c r="C5433" t="s">
        <v>4176</v>
      </c>
      <c r="D5433" t="s">
        <v>5</v>
      </c>
      <c r="E5433" t="s">
        <v>3346</v>
      </c>
      <c r="F5433" t="s">
        <v>652</v>
      </c>
      <c r="G5433" t="s">
        <v>3058</v>
      </c>
      <c r="H5433" t="s">
        <v>3059</v>
      </c>
      <c r="I5433" t="s">
        <v>3077</v>
      </c>
      <c r="J5433" t="s">
        <v>8</v>
      </c>
      <c r="K5433" t="s">
        <v>124</v>
      </c>
      <c r="M5433">
        <v>30</v>
      </c>
      <c r="N5433" t="s">
        <v>322</v>
      </c>
      <c r="O5433" t="s">
        <v>323</v>
      </c>
      <c r="P5433" t="s">
        <v>324</v>
      </c>
      <c r="Q5433" t="s">
        <v>171</v>
      </c>
      <c r="R5433" t="s">
        <v>811</v>
      </c>
      <c r="S5433" t="s">
        <v>345</v>
      </c>
      <c r="T5433" t="s">
        <v>3984</v>
      </c>
      <c r="U5433" t="s">
        <v>343</v>
      </c>
      <c r="V5433" t="s">
        <v>413</v>
      </c>
      <c r="X5433" t="str">
        <f>LEFT(Table7[[#This Row],[Month]],4)</f>
        <v>2024</v>
      </c>
      <c r="Y5433">
        <f>SIGN(Table7[[#This Row],[Internal Monthly Cost]])</f>
        <v>1</v>
      </c>
    </row>
    <row r="5434" spans="1:25" x14ac:dyDescent="0.2">
      <c r="A5434">
        <v>705</v>
      </c>
      <c r="B5434" t="s">
        <v>4176</v>
      </c>
      <c r="C5434" t="s">
        <v>4176</v>
      </c>
      <c r="D5434" t="s">
        <v>5</v>
      </c>
      <c r="E5434" t="s">
        <v>2978</v>
      </c>
      <c r="F5434" t="s">
        <v>652</v>
      </c>
      <c r="G5434" t="s">
        <v>2979</v>
      </c>
      <c r="H5434" t="s">
        <v>2980</v>
      </c>
      <c r="I5434" t="s">
        <v>3077</v>
      </c>
      <c r="J5434" t="s">
        <v>8</v>
      </c>
      <c r="K5434" t="s">
        <v>127</v>
      </c>
      <c r="M5434">
        <v>30</v>
      </c>
      <c r="N5434" t="s">
        <v>3183</v>
      </c>
      <c r="O5434" t="s">
        <v>3184</v>
      </c>
      <c r="P5434" t="s">
        <v>3185</v>
      </c>
      <c r="Q5434" t="s">
        <v>140</v>
      </c>
      <c r="R5434" t="s">
        <v>811</v>
      </c>
      <c r="S5434" t="s">
        <v>345</v>
      </c>
      <c r="T5434" t="s">
        <v>3975</v>
      </c>
      <c r="U5434" t="s">
        <v>343</v>
      </c>
      <c r="V5434" t="s">
        <v>3186</v>
      </c>
      <c r="X5434" t="str">
        <f>LEFT(Table7[[#This Row],[Month]],4)</f>
        <v>2024</v>
      </c>
      <c r="Y5434">
        <f>SIGN(Table7[[#This Row],[Internal Monthly Cost]])</f>
        <v>1</v>
      </c>
    </row>
    <row r="5435" spans="1:25" x14ac:dyDescent="0.2">
      <c r="A5435">
        <v>715</v>
      </c>
      <c r="B5435" t="s">
        <v>4176</v>
      </c>
      <c r="C5435" t="s">
        <v>4176</v>
      </c>
      <c r="D5435" t="s">
        <v>5</v>
      </c>
      <c r="E5435" t="s">
        <v>3154</v>
      </c>
      <c r="F5435" t="s">
        <v>652</v>
      </c>
      <c r="G5435" t="s">
        <v>3155</v>
      </c>
      <c r="H5435" t="s">
        <v>3156</v>
      </c>
      <c r="I5435" t="s">
        <v>3187</v>
      </c>
      <c r="J5435" t="s">
        <v>6</v>
      </c>
      <c r="K5435" t="s">
        <v>127</v>
      </c>
      <c r="M5435">
        <v>31</v>
      </c>
      <c r="X5435" t="str">
        <f>LEFT(Table7[[#This Row],[Month]],4)</f>
        <v>2024</v>
      </c>
      <c r="Y5435">
        <f>SIGN(Table7[[#This Row],[Internal Monthly Cost]])</f>
        <v>1</v>
      </c>
    </row>
    <row r="5436" spans="1:25" x14ac:dyDescent="0.2">
      <c r="A5436">
        <v>714</v>
      </c>
      <c r="B5436" t="s">
        <v>4176</v>
      </c>
      <c r="C5436" t="s">
        <v>4176</v>
      </c>
      <c r="D5436" t="s">
        <v>5</v>
      </c>
      <c r="E5436" t="s">
        <v>3170</v>
      </c>
      <c r="F5436" t="s">
        <v>652</v>
      </c>
      <c r="G5436" t="s">
        <v>3171</v>
      </c>
      <c r="H5436" t="s">
        <v>3156</v>
      </c>
      <c r="I5436" t="s">
        <v>3187</v>
      </c>
      <c r="J5436" t="s">
        <v>8</v>
      </c>
      <c r="K5436" t="s">
        <v>124</v>
      </c>
      <c r="M5436">
        <v>31</v>
      </c>
      <c r="N5436" t="s">
        <v>2741</v>
      </c>
      <c r="O5436" t="s">
        <v>2740</v>
      </c>
      <c r="P5436" t="s">
        <v>2742</v>
      </c>
      <c r="Q5436" t="s">
        <v>139</v>
      </c>
      <c r="R5436" t="s">
        <v>811</v>
      </c>
      <c r="S5436" t="s">
        <v>345</v>
      </c>
      <c r="T5436" t="s">
        <v>3996</v>
      </c>
      <c r="U5436" t="s">
        <v>343</v>
      </c>
      <c r="V5436" t="s">
        <v>344</v>
      </c>
      <c r="X5436" t="str">
        <f>LEFT(Table7[[#This Row],[Month]],4)</f>
        <v>2024</v>
      </c>
      <c r="Y5436">
        <f>SIGN(Table7[[#This Row],[Internal Monthly Cost]])</f>
        <v>1</v>
      </c>
    </row>
    <row r="5437" spans="1:25" x14ac:dyDescent="0.2">
      <c r="A5437">
        <v>713</v>
      </c>
      <c r="B5437" t="s">
        <v>4176</v>
      </c>
      <c r="C5437" t="s">
        <v>4176</v>
      </c>
      <c r="D5437" t="s">
        <v>5</v>
      </c>
      <c r="E5437" t="s">
        <v>3107</v>
      </c>
      <c r="F5437" t="s">
        <v>652</v>
      </c>
      <c r="G5437" t="s">
        <v>3108</v>
      </c>
      <c r="H5437" t="s">
        <v>3109</v>
      </c>
      <c r="I5437" t="s">
        <v>3151</v>
      </c>
      <c r="J5437" t="s">
        <v>8</v>
      </c>
      <c r="K5437" t="s">
        <v>127</v>
      </c>
      <c r="M5437">
        <v>30</v>
      </c>
      <c r="N5437" t="s">
        <v>35</v>
      </c>
      <c r="O5437" t="s">
        <v>203</v>
      </c>
      <c r="P5437" t="s">
        <v>36</v>
      </c>
      <c r="Q5437" t="s">
        <v>140</v>
      </c>
      <c r="R5437" t="s">
        <v>811</v>
      </c>
      <c r="S5437" t="s">
        <v>360</v>
      </c>
      <c r="T5437" t="s">
        <v>3975</v>
      </c>
      <c r="U5437" t="s">
        <v>343</v>
      </c>
      <c r="V5437" t="s">
        <v>351</v>
      </c>
      <c r="X5437" t="str">
        <f>LEFT(Table7[[#This Row],[Month]],4)</f>
        <v>2024</v>
      </c>
      <c r="Y5437">
        <f>SIGN(Table7[[#This Row],[Internal Monthly Cost]])</f>
        <v>1</v>
      </c>
    </row>
    <row r="5438" spans="1:25" x14ac:dyDescent="0.2">
      <c r="A5438">
        <v>721</v>
      </c>
      <c r="B5438" t="s">
        <v>4176</v>
      </c>
      <c r="C5438" t="s">
        <v>4176</v>
      </c>
      <c r="D5438" t="s">
        <v>5</v>
      </c>
      <c r="E5438" t="s">
        <v>3275</v>
      </c>
      <c r="F5438" t="s">
        <v>652</v>
      </c>
      <c r="G5438" t="s">
        <v>3270</v>
      </c>
      <c r="H5438" t="s">
        <v>3296</v>
      </c>
      <c r="I5438" t="s">
        <v>3294</v>
      </c>
      <c r="J5438" t="s">
        <v>4</v>
      </c>
      <c r="K5438" t="s">
        <v>127</v>
      </c>
      <c r="M5438">
        <v>31</v>
      </c>
      <c r="X5438" t="str">
        <f>LEFT(Table7[[#This Row],[Month]],4)</f>
        <v>2024</v>
      </c>
      <c r="Y5438">
        <f>SIGN(Table7[[#This Row],[Internal Monthly Cost]])</f>
        <v>1</v>
      </c>
    </row>
    <row r="5439" spans="1:25" x14ac:dyDescent="0.2">
      <c r="A5439">
        <v>720</v>
      </c>
      <c r="B5439" t="s">
        <v>4176</v>
      </c>
      <c r="C5439" t="s">
        <v>4176</v>
      </c>
      <c r="D5439" t="s">
        <v>5</v>
      </c>
      <c r="E5439" t="s">
        <v>3273</v>
      </c>
      <c r="F5439" t="s">
        <v>652</v>
      </c>
      <c r="G5439" t="s">
        <v>3272</v>
      </c>
      <c r="H5439" t="s">
        <v>3295</v>
      </c>
      <c r="I5439" t="s">
        <v>3294</v>
      </c>
      <c r="J5439" t="s">
        <v>8</v>
      </c>
      <c r="K5439" t="s">
        <v>124</v>
      </c>
      <c r="M5439">
        <v>31</v>
      </c>
      <c r="N5439" t="s">
        <v>2191</v>
      </c>
      <c r="O5439" t="s">
        <v>2190</v>
      </c>
      <c r="P5439" t="s">
        <v>2192</v>
      </c>
      <c r="Q5439" t="s">
        <v>139</v>
      </c>
      <c r="R5439" t="s">
        <v>811</v>
      </c>
      <c r="S5439" t="s">
        <v>360</v>
      </c>
      <c r="T5439" t="s">
        <v>3975</v>
      </c>
      <c r="U5439" t="s">
        <v>343</v>
      </c>
      <c r="V5439" t="s">
        <v>2193</v>
      </c>
      <c r="X5439" t="str">
        <f>LEFT(Table7[[#This Row],[Month]],4)</f>
        <v>2024</v>
      </c>
      <c r="Y5439">
        <f>SIGN(Table7[[#This Row],[Internal Monthly Cost]])</f>
        <v>1</v>
      </c>
    </row>
    <row r="5440" spans="1:25" x14ac:dyDescent="0.2">
      <c r="A5440">
        <v>719</v>
      </c>
      <c r="B5440" t="s">
        <v>4176</v>
      </c>
      <c r="C5440" t="s">
        <v>4176</v>
      </c>
      <c r="D5440" t="s">
        <v>5</v>
      </c>
      <c r="E5440" t="s">
        <v>3192</v>
      </c>
      <c r="F5440" t="s">
        <v>652</v>
      </c>
      <c r="G5440" t="s">
        <v>3193</v>
      </c>
      <c r="H5440" t="s">
        <v>3194</v>
      </c>
      <c r="I5440" t="s">
        <v>3269</v>
      </c>
      <c r="J5440" t="s">
        <v>8</v>
      </c>
      <c r="K5440" t="s">
        <v>127</v>
      </c>
      <c r="M5440">
        <v>31</v>
      </c>
      <c r="N5440" t="s">
        <v>295</v>
      </c>
      <c r="O5440" t="s">
        <v>296</v>
      </c>
      <c r="P5440" t="s">
        <v>297</v>
      </c>
      <c r="Q5440" t="s">
        <v>140</v>
      </c>
      <c r="R5440" t="s">
        <v>811</v>
      </c>
      <c r="S5440" t="s">
        <v>345</v>
      </c>
      <c r="T5440" t="s">
        <v>3975</v>
      </c>
      <c r="U5440" t="s">
        <v>343</v>
      </c>
      <c r="V5440" t="s">
        <v>411</v>
      </c>
      <c r="X5440" t="str">
        <f>LEFT(Table7[[#This Row],[Month]],4)</f>
        <v>2024</v>
      </c>
      <c r="Y5440">
        <f>SIGN(Table7[[#This Row],[Internal Monthly Cost]])</f>
        <v>1</v>
      </c>
    </row>
    <row r="5441" spans="1:25" x14ac:dyDescent="0.2">
      <c r="A5441">
        <v>740</v>
      </c>
      <c r="B5441" t="s">
        <v>4176</v>
      </c>
      <c r="C5441" t="s">
        <v>4176</v>
      </c>
      <c r="D5441" t="s">
        <v>5</v>
      </c>
      <c r="E5441" t="s">
        <v>3505</v>
      </c>
      <c r="F5441" t="s">
        <v>652</v>
      </c>
      <c r="G5441" t="s">
        <v>3507</v>
      </c>
      <c r="H5441" t="s">
        <v>3508</v>
      </c>
      <c r="I5441" t="s">
        <v>3517</v>
      </c>
      <c r="J5441" t="s">
        <v>8</v>
      </c>
      <c r="K5441" t="s">
        <v>123</v>
      </c>
      <c r="M5441">
        <v>34</v>
      </c>
      <c r="N5441" t="s">
        <v>1101</v>
      </c>
      <c r="O5441" t="s">
        <v>1100</v>
      </c>
      <c r="P5441" t="s">
        <v>1102</v>
      </c>
      <c r="Q5441" t="s">
        <v>171</v>
      </c>
      <c r="R5441" t="s">
        <v>138</v>
      </c>
      <c r="S5441" t="s">
        <v>345</v>
      </c>
      <c r="T5441" t="s">
        <v>1103</v>
      </c>
      <c r="U5441" t="s">
        <v>343</v>
      </c>
      <c r="V5441" t="s">
        <v>1104</v>
      </c>
      <c r="X5441" t="str">
        <f>LEFT(Table7[[#This Row],[Month]],4)</f>
        <v>2024</v>
      </c>
      <c r="Y5441">
        <f>SIGN(Table7[[#This Row],[Internal Monthly Cost]])</f>
        <v>1</v>
      </c>
    </row>
    <row r="5442" spans="1:25" x14ac:dyDescent="0.2">
      <c r="A5442">
        <v>751</v>
      </c>
      <c r="B5442" t="s">
        <v>4176</v>
      </c>
      <c r="C5442" t="s">
        <v>4176</v>
      </c>
      <c r="D5442" t="s">
        <v>5</v>
      </c>
      <c r="E5442" t="s">
        <v>3602</v>
      </c>
      <c r="F5442" t="s">
        <v>652</v>
      </c>
      <c r="G5442" t="s">
        <v>3603</v>
      </c>
      <c r="H5442" t="s">
        <v>505</v>
      </c>
      <c r="J5442" t="s">
        <v>8</v>
      </c>
      <c r="K5442" t="s">
        <v>127</v>
      </c>
      <c r="M5442">
        <v>34</v>
      </c>
      <c r="N5442" t="s">
        <v>3607</v>
      </c>
      <c r="O5442" t="s">
        <v>3606</v>
      </c>
      <c r="P5442" t="s">
        <v>3608</v>
      </c>
      <c r="Q5442" t="s">
        <v>140</v>
      </c>
      <c r="R5442" t="s">
        <v>811</v>
      </c>
      <c r="S5442" t="s">
        <v>345</v>
      </c>
      <c r="T5442" t="s">
        <v>3975</v>
      </c>
      <c r="U5442" t="s">
        <v>343</v>
      </c>
      <c r="V5442" t="s">
        <v>3609</v>
      </c>
      <c r="X5442" t="str">
        <f>LEFT(Table7[[#This Row],[Month]],4)</f>
        <v>2024</v>
      </c>
      <c r="Y5442">
        <f>SIGN(Table7[[#This Row],[Internal Monthly Cost]])</f>
        <v>1</v>
      </c>
    </row>
    <row r="5443" spans="1:25" x14ac:dyDescent="0.2">
      <c r="A5443">
        <v>759</v>
      </c>
      <c r="B5443" t="s">
        <v>4176</v>
      </c>
      <c r="C5443" t="s">
        <v>4176</v>
      </c>
      <c r="D5443" t="s">
        <v>5</v>
      </c>
      <c r="E5443" t="s">
        <v>3847</v>
      </c>
      <c r="F5443" t="s">
        <v>652</v>
      </c>
      <c r="G5443" t="s">
        <v>3821</v>
      </c>
      <c r="H5443" t="s">
        <v>3822</v>
      </c>
      <c r="I5443" t="s">
        <v>3848</v>
      </c>
      <c r="J5443" t="s">
        <v>8</v>
      </c>
      <c r="K5443" t="s">
        <v>127</v>
      </c>
      <c r="M5443">
        <v>39</v>
      </c>
      <c r="N5443" t="s">
        <v>1011</v>
      </c>
      <c r="O5443" t="s">
        <v>1010</v>
      </c>
      <c r="P5443" t="s">
        <v>1012</v>
      </c>
      <c r="Q5443" t="s">
        <v>140</v>
      </c>
      <c r="R5443" t="s">
        <v>811</v>
      </c>
      <c r="S5443" t="s">
        <v>360</v>
      </c>
      <c r="T5443" t="s">
        <v>3627</v>
      </c>
      <c r="U5443" t="s">
        <v>343</v>
      </c>
      <c r="V5443" t="s">
        <v>1013</v>
      </c>
      <c r="X5443" t="str">
        <f>LEFT(Table7[[#This Row],[Month]],4)</f>
        <v>2024</v>
      </c>
      <c r="Y5443">
        <f>SIGN(Table7[[#This Row],[Internal Monthly Cost]])</f>
        <v>1</v>
      </c>
    </row>
    <row r="5444" spans="1:25" x14ac:dyDescent="0.2">
      <c r="A5444">
        <v>755</v>
      </c>
      <c r="B5444" t="s">
        <v>4176</v>
      </c>
      <c r="C5444" t="s">
        <v>4176</v>
      </c>
      <c r="D5444" t="s">
        <v>5</v>
      </c>
      <c r="E5444" t="s">
        <v>3747</v>
      </c>
      <c r="F5444" t="s">
        <v>652</v>
      </c>
      <c r="G5444" t="s">
        <v>3603</v>
      </c>
      <c r="H5444" t="s">
        <v>3748</v>
      </c>
      <c r="I5444" t="s">
        <v>3825</v>
      </c>
      <c r="J5444" t="s">
        <v>8</v>
      </c>
      <c r="K5444" t="s">
        <v>127</v>
      </c>
      <c r="M5444">
        <v>35</v>
      </c>
      <c r="N5444" t="s">
        <v>1188</v>
      </c>
      <c r="O5444" t="s">
        <v>1187</v>
      </c>
      <c r="P5444" t="s">
        <v>1189</v>
      </c>
      <c r="Q5444" t="s">
        <v>140</v>
      </c>
      <c r="R5444" t="s">
        <v>811</v>
      </c>
      <c r="S5444" t="s">
        <v>345</v>
      </c>
      <c r="T5444" t="s">
        <v>3975</v>
      </c>
      <c r="U5444" t="s">
        <v>361</v>
      </c>
      <c r="V5444" t="s">
        <v>1190</v>
      </c>
      <c r="W5444" t="s">
        <v>4169</v>
      </c>
      <c r="X5444" t="str">
        <f>LEFT(Table7[[#This Row],[Month]],4)</f>
        <v>2024</v>
      </c>
      <c r="Y5444">
        <f>SIGN(Table7[[#This Row],[Internal Monthly Cost]])</f>
        <v>1</v>
      </c>
    </row>
    <row r="5445" spans="1:25" x14ac:dyDescent="0.2">
      <c r="A5445">
        <v>762</v>
      </c>
      <c r="B5445" t="s">
        <v>4176</v>
      </c>
      <c r="C5445" t="s">
        <v>4176</v>
      </c>
      <c r="D5445" t="s">
        <v>5</v>
      </c>
      <c r="E5445" t="s">
        <v>3871</v>
      </c>
      <c r="F5445" t="s">
        <v>652</v>
      </c>
      <c r="G5445" t="s">
        <v>3930</v>
      </c>
      <c r="H5445" t="s">
        <v>3879</v>
      </c>
      <c r="I5445" t="s">
        <v>3931</v>
      </c>
      <c r="J5445" t="s">
        <v>8</v>
      </c>
      <c r="K5445" t="s">
        <v>123</v>
      </c>
      <c r="M5445">
        <v>63</v>
      </c>
      <c r="N5445" t="s">
        <v>3913</v>
      </c>
      <c r="O5445" t="s">
        <v>3912</v>
      </c>
      <c r="P5445" t="s">
        <v>3914</v>
      </c>
      <c r="Q5445" t="s">
        <v>140</v>
      </c>
      <c r="R5445" t="s">
        <v>811</v>
      </c>
      <c r="S5445" t="s">
        <v>345</v>
      </c>
      <c r="T5445" t="s">
        <v>4083</v>
      </c>
      <c r="U5445" t="s">
        <v>343</v>
      </c>
      <c r="V5445" t="s">
        <v>3998</v>
      </c>
      <c r="X5445" t="str">
        <f>LEFT(Table7[[#This Row],[Month]],4)</f>
        <v>2024</v>
      </c>
      <c r="Y5445">
        <f>SIGN(Table7[[#This Row],[Internal Monthly Cost]])</f>
        <v>1</v>
      </c>
    </row>
    <row r="5446" spans="1:25" x14ac:dyDescent="0.2">
      <c r="A5446">
        <v>666</v>
      </c>
      <c r="B5446" t="s">
        <v>4176</v>
      </c>
      <c r="C5446" t="s">
        <v>4176</v>
      </c>
      <c r="D5446" t="s">
        <v>5</v>
      </c>
      <c r="E5446" t="s">
        <v>2810</v>
      </c>
      <c r="F5446" t="s">
        <v>652</v>
      </c>
      <c r="G5446" t="s">
        <v>2813</v>
      </c>
      <c r="H5446" t="s">
        <v>2814</v>
      </c>
      <c r="I5446" t="s">
        <v>2903</v>
      </c>
      <c r="J5446" t="s">
        <v>4</v>
      </c>
      <c r="K5446" t="s">
        <v>130</v>
      </c>
      <c r="M5446">
        <v>37</v>
      </c>
      <c r="X5446" t="str">
        <f>LEFT(Table7[[#This Row],[Month]],4)</f>
        <v>2024</v>
      </c>
      <c r="Y5446">
        <f>SIGN(Table7[[#This Row],[Internal Monthly Cost]])</f>
        <v>1</v>
      </c>
    </row>
    <row r="5447" spans="1:25" x14ac:dyDescent="0.2">
      <c r="A5447">
        <v>734</v>
      </c>
      <c r="B5447" t="s">
        <v>4176</v>
      </c>
      <c r="C5447" t="s">
        <v>4176</v>
      </c>
      <c r="D5447" t="s">
        <v>5</v>
      </c>
      <c r="E5447" t="s">
        <v>3388</v>
      </c>
      <c r="F5447" t="s">
        <v>652</v>
      </c>
      <c r="G5447" t="s">
        <v>3389</v>
      </c>
      <c r="H5447" t="s">
        <v>3383</v>
      </c>
      <c r="I5447" t="s">
        <v>3430</v>
      </c>
      <c r="J5447" t="s">
        <v>4</v>
      </c>
      <c r="K5447" t="s">
        <v>130</v>
      </c>
      <c r="M5447">
        <v>32</v>
      </c>
      <c r="X5447" t="str">
        <f>LEFT(Table7[[#This Row],[Month]],4)</f>
        <v>2024</v>
      </c>
      <c r="Y5447">
        <f>SIGN(Table7[[#This Row],[Internal Monthly Cost]])</f>
        <v>1</v>
      </c>
    </row>
    <row r="5448" spans="1:25" x14ac:dyDescent="0.2">
      <c r="A5448">
        <v>733</v>
      </c>
      <c r="B5448" t="s">
        <v>4176</v>
      </c>
      <c r="C5448" t="s">
        <v>4176</v>
      </c>
      <c r="D5448" t="s">
        <v>5</v>
      </c>
      <c r="E5448" t="s">
        <v>4034</v>
      </c>
      <c r="F5448" t="s">
        <v>652</v>
      </c>
      <c r="G5448" t="s">
        <v>3387</v>
      </c>
      <c r="H5448" t="s">
        <v>3383</v>
      </c>
      <c r="I5448" t="s">
        <v>3430</v>
      </c>
      <c r="J5448" t="s">
        <v>8</v>
      </c>
      <c r="K5448" t="s">
        <v>130</v>
      </c>
      <c r="M5448">
        <v>32</v>
      </c>
      <c r="N5448" t="s">
        <v>4035</v>
      </c>
      <c r="O5448" t="s">
        <v>4036</v>
      </c>
      <c r="P5448" t="s">
        <v>4037</v>
      </c>
      <c r="Q5448" t="s">
        <v>142</v>
      </c>
      <c r="R5448" t="s">
        <v>141</v>
      </c>
      <c r="S5448" t="s">
        <v>345</v>
      </c>
      <c r="T5448" t="s">
        <v>3985</v>
      </c>
      <c r="U5448" t="s">
        <v>343</v>
      </c>
      <c r="V5448" t="s">
        <v>4038</v>
      </c>
      <c r="X5448" t="str">
        <f>LEFT(Table7[[#This Row],[Month]],4)</f>
        <v>2024</v>
      </c>
      <c r="Y5448">
        <f>SIGN(Table7[[#This Row],[Internal Monthly Cost]])</f>
        <v>1</v>
      </c>
    </row>
    <row r="5449" spans="1:25" x14ac:dyDescent="0.2">
      <c r="A5449">
        <v>763</v>
      </c>
      <c r="B5449" t="s">
        <v>4176</v>
      </c>
      <c r="C5449" t="s">
        <v>4176</v>
      </c>
      <c r="D5449" t="s">
        <v>5</v>
      </c>
      <c r="E5449" t="s">
        <v>3936</v>
      </c>
      <c r="F5449" t="s">
        <v>652</v>
      </c>
      <c r="G5449" t="s">
        <v>3939</v>
      </c>
      <c r="H5449" t="s">
        <v>3940</v>
      </c>
      <c r="I5449" t="s">
        <v>3949</v>
      </c>
      <c r="J5449" t="s">
        <v>8</v>
      </c>
      <c r="K5449" t="s">
        <v>130</v>
      </c>
      <c r="M5449">
        <v>36</v>
      </c>
      <c r="N5449" t="s">
        <v>3944</v>
      </c>
      <c r="O5449" t="s">
        <v>3943</v>
      </c>
      <c r="P5449" t="s">
        <v>3945</v>
      </c>
      <c r="Q5449" t="s">
        <v>142</v>
      </c>
      <c r="R5449" t="s">
        <v>141</v>
      </c>
      <c r="S5449" t="s">
        <v>345</v>
      </c>
      <c r="T5449" t="s">
        <v>4084</v>
      </c>
      <c r="U5449" t="s">
        <v>361</v>
      </c>
      <c r="V5449" t="s">
        <v>3947</v>
      </c>
      <c r="W5449" t="s">
        <v>4148</v>
      </c>
      <c r="X5449" t="str">
        <f>LEFT(Table7[[#This Row],[Month]],4)</f>
        <v>2024</v>
      </c>
      <c r="Y5449">
        <f>SIGN(Table7[[#This Row],[Internal Monthly Cost]])</f>
        <v>1</v>
      </c>
    </row>
    <row r="5450" spans="1:25" x14ac:dyDescent="0.2">
      <c r="A5450">
        <v>746</v>
      </c>
      <c r="B5450" t="s">
        <v>4176</v>
      </c>
      <c r="C5450" t="s">
        <v>4176</v>
      </c>
      <c r="D5450" t="s">
        <v>5</v>
      </c>
      <c r="E5450" t="s">
        <v>3524</v>
      </c>
      <c r="F5450" t="s">
        <v>3519</v>
      </c>
      <c r="H5450" t="s">
        <v>3520</v>
      </c>
      <c r="I5450" t="s">
        <v>3969</v>
      </c>
      <c r="J5450" t="s">
        <v>3516</v>
      </c>
      <c r="K5450" t="s">
        <v>442</v>
      </c>
      <c r="M5450">
        <v>150</v>
      </c>
      <c r="X5450" t="str">
        <f>LEFT(Table7[[#This Row],[Month]],4)</f>
        <v>2024</v>
      </c>
      <c r="Y5450">
        <f>SIGN(Table7[[#This Row],[Internal Monthly Cost]])</f>
        <v>1</v>
      </c>
    </row>
    <row r="5451" spans="1:25" x14ac:dyDescent="0.2">
      <c r="A5451">
        <v>741</v>
      </c>
      <c r="B5451" t="s">
        <v>4176</v>
      </c>
      <c r="C5451" t="s">
        <v>4176</v>
      </c>
      <c r="D5451" t="s">
        <v>5</v>
      </c>
      <c r="E5451" t="s">
        <v>3518</v>
      </c>
      <c r="F5451" t="s">
        <v>3519</v>
      </c>
      <c r="H5451" t="s">
        <v>3520</v>
      </c>
      <c r="I5451" t="s">
        <v>3969</v>
      </c>
      <c r="J5451" t="s">
        <v>3516</v>
      </c>
      <c r="K5451" t="s">
        <v>442</v>
      </c>
      <c r="M5451">
        <v>150</v>
      </c>
      <c r="X5451" t="str">
        <f>LEFT(Table7[[#This Row],[Month]],4)</f>
        <v>2024</v>
      </c>
      <c r="Y5451">
        <f>SIGN(Table7[[#This Row],[Internal Monthly Cost]])</f>
        <v>1</v>
      </c>
    </row>
    <row r="5452" spans="1:25" x14ac:dyDescent="0.2">
      <c r="A5452">
        <v>749</v>
      </c>
      <c r="B5452" t="s">
        <v>4176</v>
      </c>
      <c r="C5452" t="s">
        <v>4176</v>
      </c>
      <c r="D5452" t="s">
        <v>5</v>
      </c>
      <c r="E5452" t="s">
        <v>3527</v>
      </c>
      <c r="F5452" t="s">
        <v>3519</v>
      </c>
      <c r="H5452" t="s">
        <v>3520</v>
      </c>
      <c r="I5452" t="s">
        <v>3969</v>
      </c>
      <c r="J5452" t="s">
        <v>3516</v>
      </c>
      <c r="K5452" t="s">
        <v>442</v>
      </c>
      <c r="M5452">
        <v>150</v>
      </c>
      <c r="X5452" t="str">
        <f>LEFT(Table7[[#This Row],[Month]],4)</f>
        <v>2024</v>
      </c>
      <c r="Y5452">
        <f>SIGN(Table7[[#This Row],[Internal Monthly Cost]])</f>
        <v>1</v>
      </c>
    </row>
    <row r="5453" spans="1:25" x14ac:dyDescent="0.2">
      <c r="A5453">
        <v>747</v>
      </c>
      <c r="B5453" t="s">
        <v>4176</v>
      </c>
      <c r="C5453" t="s">
        <v>4176</v>
      </c>
      <c r="D5453" t="s">
        <v>5</v>
      </c>
      <c r="E5453" t="s">
        <v>3525</v>
      </c>
      <c r="F5453" t="s">
        <v>3519</v>
      </c>
      <c r="H5453" t="s">
        <v>3520</v>
      </c>
      <c r="I5453" t="s">
        <v>3969</v>
      </c>
      <c r="J5453" t="s">
        <v>3516</v>
      </c>
      <c r="K5453" t="s">
        <v>442</v>
      </c>
      <c r="M5453">
        <v>150</v>
      </c>
      <c r="X5453" t="str">
        <f>LEFT(Table7[[#This Row],[Month]],4)</f>
        <v>2024</v>
      </c>
      <c r="Y5453">
        <f>SIGN(Table7[[#This Row],[Internal Monthly Cost]])</f>
        <v>1</v>
      </c>
    </row>
    <row r="5454" spans="1:25" x14ac:dyDescent="0.2">
      <c r="A5454">
        <v>748</v>
      </c>
      <c r="B5454" t="s">
        <v>4176</v>
      </c>
      <c r="C5454" t="s">
        <v>4176</v>
      </c>
      <c r="D5454" t="s">
        <v>5</v>
      </c>
      <c r="E5454" t="s">
        <v>3526</v>
      </c>
      <c r="F5454" t="s">
        <v>3519</v>
      </c>
      <c r="H5454" t="s">
        <v>3520</v>
      </c>
      <c r="I5454" t="s">
        <v>3969</v>
      </c>
      <c r="J5454" t="s">
        <v>3516</v>
      </c>
      <c r="K5454" t="s">
        <v>442</v>
      </c>
      <c r="M5454">
        <v>150</v>
      </c>
      <c r="X5454" t="str">
        <f>LEFT(Table7[[#This Row],[Month]],4)</f>
        <v>2024</v>
      </c>
      <c r="Y5454">
        <f>SIGN(Table7[[#This Row],[Internal Monthly Cost]])</f>
        <v>1</v>
      </c>
    </row>
    <row r="5455" spans="1:25" x14ac:dyDescent="0.2">
      <c r="A5455">
        <v>750</v>
      </c>
      <c r="B5455" t="s">
        <v>4176</v>
      </c>
      <c r="C5455" t="s">
        <v>4176</v>
      </c>
      <c r="D5455" t="s">
        <v>5</v>
      </c>
      <c r="E5455" t="s">
        <v>3528</v>
      </c>
      <c r="F5455" t="s">
        <v>3519</v>
      </c>
      <c r="H5455" t="s">
        <v>3520</v>
      </c>
      <c r="I5455" t="s">
        <v>3969</v>
      </c>
      <c r="J5455" t="s">
        <v>3516</v>
      </c>
      <c r="K5455" t="s">
        <v>442</v>
      </c>
      <c r="M5455">
        <v>150</v>
      </c>
      <c r="X5455" t="str">
        <f>LEFT(Table7[[#This Row],[Month]],4)</f>
        <v>2024</v>
      </c>
      <c r="Y5455">
        <f>SIGN(Table7[[#This Row],[Internal Monthly Cost]])</f>
        <v>1</v>
      </c>
    </row>
    <row r="5456" spans="1:25" x14ac:dyDescent="0.2">
      <c r="A5456">
        <v>768</v>
      </c>
      <c r="B5456" t="s">
        <v>4176</v>
      </c>
      <c r="C5456" t="s">
        <v>4176</v>
      </c>
      <c r="D5456" t="s">
        <v>5</v>
      </c>
      <c r="E5456" t="s">
        <v>4096</v>
      </c>
      <c r="F5456" t="s">
        <v>652</v>
      </c>
      <c r="G5456" t="s">
        <v>4097</v>
      </c>
      <c r="H5456" t="s">
        <v>4098</v>
      </c>
      <c r="J5456" t="s">
        <v>8</v>
      </c>
      <c r="K5456" t="s">
        <v>127</v>
      </c>
      <c r="M5456">
        <v>37</v>
      </c>
      <c r="N5456" t="s">
        <v>1438</v>
      </c>
      <c r="O5456" t="s">
        <v>1437</v>
      </c>
      <c r="P5456" t="s">
        <v>1439</v>
      </c>
      <c r="Q5456" t="s">
        <v>140</v>
      </c>
      <c r="R5456" t="s">
        <v>811</v>
      </c>
      <c r="S5456" t="s">
        <v>360</v>
      </c>
      <c r="T5456" t="s">
        <v>3627</v>
      </c>
      <c r="U5456" t="s">
        <v>343</v>
      </c>
      <c r="V5456" t="s">
        <v>4099</v>
      </c>
      <c r="X5456" t="str">
        <f>LEFT(Table7[[#This Row],[Month]],4)</f>
        <v>2024</v>
      </c>
      <c r="Y5456">
        <f>SIGN(Table7[[#This Row],[Internal Monthly Cost]])</f>
        <v>1</v>
      </c>
    </row>
    <row r="5457" spans="1:25" x14ac:dyDescent="0.2">
      <c r="A5457">
        <v>736</v>
      </c>
      <c r="B5457" t="s">
        <v>4176</v>
      </c>
      <c r="C5457" t="s">
        <v>4176</v>
      </c>
      <c r="D5457" t="s">
        <v>5</v>
      </c>
      <c r="E5457" t="s">
        <v>3393</v>
      </c>
      <c r="F5457" t="s">
        <v>652</v>
      </c>
      <c r="G5457" t="s">
        <v>3394</v>
      </c>
      <c r="H5457" t="s">
        <v>3383</v>
      </c>
      <c r="I5457" t="s">
        <v>3430</v>
      </c>
      <c r="J5457" t="s">
        <v>8</v>
      </c>
      <c r="K5457" t="s">
        <v>124</v>
      </c>
      <c r="M5457">
        <v>81</v>
      </c>
      <c r="N5457" t="s">
        <v>2764</v>
      </c>
      <c r="O5457" t="s">
        <v>2763</v>
      </c>
      <c r="P5457" t="s">
        <v>2765</v>
      </c>
      <c r="Q5457" t="s">
        <v>139</v>
      </c>
      <c r="R5457" t="s">
        <v>811</v>
      </c>
      <c r="S5457" t="s">
        <v>345</v>
      </c>
      <c r="T5457" t="s">
        <v>3975</v>
      </c>
      <c r="U5457" t="s">
        <v>343</v>
      </c>
      <c r="V5457" t="s">
        <v>344</v>
      </c>
      <c r="X5457" t="str">
        <f>LEFT(Table7[[#This Row],[Month]],4)</f>
        <v>2024</v>
      </c>
      <c r="Y5457">
        <f>SIGN(Table7[[#This Row],[Internal Monthly Cost]])</f>
        <v>1</v>
      </c>
    </row>
    <row r="5458" spans="1:25" x14ac:dyDescent="0.2">
      <c r="A5458">
        <v>766</v>
      </c>
      <c r="B5458" t="s">
        <v>4176</v>
      </c>
      <c r="C5458" t="s">
        <v>4176</v>
      </c>
      <c r="D5458" t="s">
        <v>5</v>
      </c>
      <c r="E5458" t="s">
        <v>4007</v>
      </c>
      <c r="F5458" t="s">
        <v>652</v>
      </c>
      <c r="G5458" t="s">
        <v>4139</v>
      </c>
      <c r="H5458" t="s">
        <v>4010</v>
      </c>
      <c r="J5458" t="s">
        <v>8</v>
      </c>
      <c r="K5458" t="s">
        <v>130</v>
      </c>
      <c r="M5458">
        <v>41</v>
      </c>
      <c r="N5458" t="s">
        <v>4041</v>
      </c>
      <c r="O5458" t="s">
        <v>4017</v>
      </c>
      <c r="P5458" t="s">
        <v>4042</v>
      </c>
      <c r="Q5458" t="s">
        <v>142</v>
      </c>
      <c r="R5458" t="s">
        <v>141</v>
      </c>
      <c r="S5458" t="s">
        <v>345</v>
      </c>
      <c r="T5458" t="s">
        <v>3985</v>
      </c>
      <c r="U5458" t="s">
        <v>361</v>
      </c>
      <c r="V5458" t="s">
        <v>4019</v>
      </c>
      <c r="W5458" t="s">
        <v>4125</v>
      </c>
      <c r="X5458" t="str">
        <f>LEFT(Table7[[#This Row],[Month]],4)</f>
        <v>2024</v>
      </c>
      <c r="Y5458">
        <f>SIGN(Table7[[#This Row],[Internal Monthly Cost]])</f>
        <v>1</v>
      </c>
    </row>
    <row r="5459" spans="1:25" x14ac:dyDescent="0.2">
      <c r="A5459">
        <v>677</v>
      </c>
      <c r="B5459" t="s">
        <v>4176</v>
      </c>
      <c r="C5459" t="s">
        <v>4176</v>
      </c>
      <c r="D5459" t="s">
        <v>5</v>
      </c>
      <c r="E5459" t="s">
        <v>1828</v>
      </c>
      <c r="F5459" t="s">
        <v>652</v>
      </c>
      <c r="G5459" t="s">
        <v>1831</v>
      </c>
      <c r="H5459" t="s">
        <v>1635</v>
      </c>
      <c r="I5459" t="s">
        <v>2905</v>
      </c>
      <c r="J5459" t="s">
        <v>8</v>
      </c>
      <c r="K5459" t="s">
        <v>123</v>
      </c>
      <c r="M5459">
        <v>36</v>
      </c>
      <c r="N5459" t="s">
        <v>445</v>
      </c>
      <c r="O5459" t="s">
        <v>446</v>
      </c>
      <c r="P5459" t="s">
        <v>447</v>
      </c>
      <c r="Q5459" t="s">
        <v>171</v>
      </c>
      <c r="R5459" t="s">
        <v>138</v>
      </c>
      <c r="S5459" t="s">
        <v>345</v>
      </c>
      <c r="T5459" t="s">
        <v>380</v>
      </c>
      <c r="U5459" t="s">
        <v>343</v>
      </c>
      <c r="V5459" t="s">
        <v>381</v>
      </c>
      <c r="X5459" t="str">
        <f>LEFT(Table7[[#This Row],[Month]],4)</f>
        <v>2024</v>
      </c>
      <c r="Y5459">
        <f>SIGN(Table7[[#This Row],[Internal Monthly Cost]])</f>
        <v>1</v>
      </c>
    </row>
    <row r="5460" spans="1:25" x14ac:dyDescent="0.2">
      <c r="A5460">
        <v>676</v>
      </c>
      <c r="B5460" t="s">
        <v>4176</v>
      </c>
      <c r="C5460" t="s">
        <v>4176</v>
      </c>
      <c r="D5460" t="s">
        <v>5</v>
      </c>
      <c r="E5460" t="s">
        <v>2830</v>
      </c>
      <c r="F5460" t="s">
        <v>652</v>
      </c>
      <c r="G5460" t="s">
        <v>2831</v>
      </c>
      <c r="H5460" t="s">
        <v>2832</v>
      </c>
      <c r="I5460" t="s">
        <v>2905</v>
      </c>
      <c r="J5460" t="s">
        <v>8</v>
      </c>
      <c r="K5460" t="s">
        <v>127</v>
      </c>
      <c r="M5460">
        <v>36</v>
      </c>
      <c r="N5460" t="s">
        <v>3093</v>
      </c>
      <c r="O5460" t="s">
        <v>3094</v>
      </c>
      <c r="P5460" t="s">
        <v>3095</v>
      </c>
      <c r="Q5460" t="s">
        <v>140</v>
      </c>
      <c r="R5460" t="s">
        <v>811</v>
      </c>
      <c r="S5460" t="s">
        <v>345</v>
      </c>
      <c r="T5460" t="s">
        <v>3975</v>
      </c>
      <c r="U5460" t="s">
        <v>343</v>
      </c>
      <c r="V5460" t="s">
        <v>3096</v>
      </c>
      <c r="X5460" t="str">
        <f>LEFT(Table7[[#This Row],[Month]],4)</f>
        <v>2024</v>
      </c>
      <c r="Y5460">
        <f>SIGN(Table7[[#This Row],[Internal Monthly Cost]])</f>
        <v>1</v>
      </c>
    </row>
    <row r="5461" spans="1:25" x14ac:dyDescent="0.2">
      <c r="A5461">
        <v>752</v>
      </c>
      <c r="B5461" t="s">
        <v>4176</v>
      </c>
      <c r="C5461" t="s">
        <v>4176</v>
      </c>
      <c r="D5461" t="s">
        <v>5</v>
      </c>
      <c r="E5461" t="s">
        <v>3630</v>
      </c>
      <c r="F5461" t="s">
        <v>652</v>
      </c>
      <c r="G5461" t="s">
        <v>3631</v>
      </c>
      <c r="H5461" t="s">
        <v>3632</v>
      </c>
      <c r="J5461" t="s">
        <v>3516</v>
      </c>
      <c r="K5461" t="s">
        <v>124</v>
      </c>
      <c r="M5461">
        <v>78</v>
      </c>
      <c r="X5461" t="str">
        <f>LEFT(Table7[[#This Row],[Month]],4)</f>
        <v>2024</v>
      </c>
      <c r="Y5461">
        <f>SIGN(Table7[[#This Row],[Internal Monthly Cost]])</f>
        <v>1</v>
      </c>
    </row>
    <row r="5462" spans="1:25" x14ac:dyDescent="0.2">
      <c r="A5462">
        <v>730</v>
      </c>
      <c r="B5462" t="s">
        <v>4176</v>
      </c>
      <c r="C5462" t="s">
        <v>4176</v>
      </c>
      <c r="D5462" t="s">
        <v>5</v>
      </c>
      <c r="E5462" t="s">
        <v>3381</v>
      </c>
      <c r="F5462" t="s">
        <v>652</v>
      </c>
      <c r="G5462" t="s">
        <v>3382</v>
      </c>
      <c r="H5462" t="s">
        <v>3383</v>
      </c>
      <c r="I5462" t="s">
        <v>3430</v>
      </c>
      <c r="J5462" t="s">
        <v>8</v>
      </c>
      <c r="K5462" t="s">
        <v>124</v>
      </c>
      <c r="M5462">
        <v>81</v>
      </c>
      <c r="N5462" t="s">
        <v>86</v>
      </c>
      <c r="O5462" t="s">
        <v>262</v>
      </c>
      <c r="P5462" t="s">
        <v>87</v>
      </c>
      <c r="Q5462" t="s">
        <v>139</v>
      </c>
      <c r="R5462" t="s">
        <v>811</v>
      </c>
      <c r="S5462" t="s">
        <v>345</v>
      </c>
      <c r="T5462" t="s">
        <v>3975</v>
      </c>
      <c r="U5462" t="s">
        <v>343</v>
      </c>
      <c r="V5462" t="s">
        <v>406</v>
      </c>
      <c r="X5462" t="str">
        <f>LEFT(Table7[[#This Row],[Month]],4)</f>
        <v>2024</v>
      </c>
      <c r="Y5462">
        <f>SIGN(Table7[[#This Row],[Internal Monthly Cost]])</f>
        <v>1</v>
      </c>
    </row>
    <row r="5463" spans="1:25" x14ac:dyDescent="0.2">
      <c r="A5463">
        <v>723</v>
      </c>
      <c r="B5463" t="s">
        <v>4176</v>
      </c>
      <c r="C5463" t="s">
        <v>4176</v>
      </c>
      <c r="D5463" t="s">
        <v>5</v>
      </c>
      <c r="E5463" t="s">
        <v>3297</v>
      </c>
      <c r="F5463" t="s">
        <v>652</v>
      </c>
      <c r="G5463" t="s">
        <v>3298</v>
      </c>
      <c r="H5463" t="s">
        <v>3299</v>
      </c>
      <c r="I5463" t="s">
        <v>3336</v>
      </c>
      <c r="J5463" t="s">
        <v>3516</v>
      </c>
      <c r="K5463" t="s">
        <v>124</v>
      </c>
      <c r="M5463">
        <v>80</v>
      </c>
      <c r="X5463" t="str">
        <f>LEFT(Table7[[#This Row],[Month]],4)</f>
        <v>2024</v>
      </c>
      <c r="Y5463">
        <f>SIGN(Table7[[#This Row],[Internal Monthly Cost]])</f>
        <v>1</v>
      </c>
    </row>
    <row r="5464" spans="1:25" x14ac:dyDescent="0.2">
      <c r="A5464">
        <v>743</v>
      </c>
      <c r="B5464" t="s">
        <v>4176</v>
      </c>
      <c r="C5464" t="s">
        <v>4176</v>
      </c>
      <c r="D5464" t="s">
        <v>5</v>
      </c>
      <c r="E5464" t="s">
        <v>3522</v>
      </c>
      <c r="F5464" t="s">
        <v>3519</v>
      </c>
      <c r="H5464" t="s">
        <v>3520</v>
      </c>
      <c r="I5464" t="s">
        <v>3969</v>
      </c>
      <c r="J5464" t="s">
        <v>3516</v>
      </c>
      <c r="K5464" t="s">
        <v>442</v>
      </c>
      <c r="M5464">
        <v>150</v>
      </c>
      <c r="N5464" t="s">
        <v>2928</v>
      </c>
      <c r="O5464" t="s">
        <v>2929</v>
      </c>
      <c r="P5464" t="s">
        <v>2896</v>
      </c>
      <c r="Q5464" t="s">
        <v>139</v>
      </c>
      <c r="R5464" t="s">
        <v>811</v>
      </c>
      <c r="S5464" t="s">
        <v>360</v>
      </c>
      <c r="T5464" t="s">
        <v>4124</v>
      </c>
      <c r="U5464" t="s">
        <v>343</v>
      </c>
      <c r="V5464" t="s">
        <v>2876</v>
      </c>
      <c r="X5464" t="str">
        <f>LEFT(Table7[[#This Row],[Month]],4)</f>
        <v>2024</v>
      </c>
      <c r="Y5464">
        <f>SIGN(Table7[[#This Row],[Internal Monthly Cost]])</f>
        <v>1</v>
      </c>
    </row>
    <row r="5465" spans="1:25" x14ac:dyDescent="0.2">
      <c r="A5465">
        <v>725</v>
      </c>
      <c r="B5465" t="s">
        <v>4176</v>
      </c>
      <c r="C5465" t="s">
        <v>4176</v>
      </c>
      <c r="D5465" t="s">
        <v>5</v>
      </c>
      <c r="E5465" t="s">
        <v>3302</v>
      </c>
      <c r="F5465" t="s">
        <v>652</v>
      </c>
      <c r="G5465" t="s">
        <v>3303</v>
      </c>
      <c r="H5465" t="s">
        <v>3299</v>
      </c>
      <c r="I5465" t="s">
        <v>3336</v>
      </c>
      <c r="J5465" t="s">
        <v>8</v>
      </c>
      <c r="K5465" t="s">
        <v>124</v>
      </c>
      <c r="M5465">
        <v>80</v>
      </c>
      <c r="N5465" t="s">
        <v>3304</v>
      </c>
      <c r="O5465" t="s">
        <v>3305</v>
      </c>
      <c r="P5465" t="s">
        <v>3306</v>
      </c>
      <c r="Q5465" t="s">
        <v>139</v>
      </c>
      <c r="R5465" t="s">
        <v>811</v>
      </c>
      <c r="S5465" t="s">
        <v>345</v>
      </c>
      <c r="T5465" t="s">
        <v>3975</v>
      </c>
      <c r="U5465" t="s">
        <v>343</v>
      </c>
      <c r="V5465" t="s">
        <v>3307</v>
      </c>
      <c r="X5465" t="str">
        <f>LEFT(Table7[[#This Row],[Month]],4)</f>
        <v>2024</v>
      </c>
      <c r="Y5465">
        <f>SIGN(Table7[[#This Row],[Internal Monthly Cost]])</f>
        <v>1</v>
      </c>
    </row>
    <row r="5466" spans="1:25" x14ac:dyDescent="0.2">
      <c r="A5466">
        <v>706</v>
      </c>
      <c r="B5466" t="s">
        <v>4176</v>
      </c>
      <c r="C5466" t="s">
        <v>4176</v>
      </c>
      <c r="D5466" t="s">
        <v>5</v>
      </c>
      <c r="E5466" t="s">
        <v>2994</v>
      </c>
      <c r="F5466" t="s">
        <v>652</v>
      </c>
      <c r="G5466" t="s">
        <v>2996</v>
      </c>
      <c r="H5466" t="s">
        <v>2980</v>
      </c>
      <c r="I5466" t="s">
        <v>3077</v>
      </c>
      <c r="J5466" t="s">
        <v>8</v>
      </c>
      <c r="K5466" t="s">
        <v>124</v>
      </c>
      <c r="M5466">
        <v>75</v>
      </c>
      <c r="N5466" t="s">
        <v>88</v>
      </c>
      <c r="O5466" t="s">
        <v>256</v>
      </c>
      <c r="P5466" t="s">
        <v>89</v>
      </c>
      <c r="Q5466" t="s">
        <v>139</v>
      </c>
      <c r="R5466" t="s">
        <v>811</v>
      </c>
      <c r="S5466" t="s">
        <v>345</v>
      </c>
      <c r="T5466" t="s">
        <v>3975</v>
      </c>
      <c r="U5466" t="s">
        <v>343</v>
      </c>
      <c r="V5466" t="s">
        <v>400</v>
      </c>
      <c r="X5466" t="str">
        <f>LEFT(Table7[[#This Row],[Month]],4)</f>
        <v>2024</v>
      </c>
      <c r="Y5466">
        <f>SIGN(Table7[[#This Row],[Internal Monthly Cost]])</f>
        <v>1</v>
      </c>
    </row>
    <row r="5467" spans="1:25" x14ac:dyDescent="0.2">
      <c r="A5467">
        <v>707</v>
      </c>
      <c r="B5467" t="s">
        <v>4176</v>
      </c>
      <c r="C5467" t="s">
        <v>4176</v>
      </c>
      <c r="D5467" t="s">
        <v>5</v>
      </c>
      <c r="E5467" t="s">
        <v>3000</v>
      </c>
      <c r="F5467" t="s">
        <v>652</v>
      </c>
      <c r="G5467" t="s">
        <v>3001</v>
      </c>
      <c r="H5467" t="s">
        <v>2980</v>
      </c>
      <c r="I5467" t="s">
        <v>3077</v>
      </c>
      <c r="J5467" t="s">
        <v>8</v>
      </c>
      <c r="K5467" t="s">
        <v>124</v>
      </c>
      <c r="M5467">
        <v>75</v>
      </c>
      <c r="N5467" t="s">
        <v>74</v>
      </c>
      <c r="O5467" t="s">
        <v>218</v>
      </c>
      <c r="P5467" t="s">
        <v>75</v>
      </c>
      <c r="Q5467" t="s">
        <v>139</v>
      </c>
      <c r="R5467" t="s">
        <v>811</v>
      </c>
      <c r="S5467" t="s">
        <v>345</v>
      </c>
      <c r="T5467" t="s">
        <v>3975</v>
      </c>
      <c r="U5467" t="s">
        <v>343</v>
      </c>
      <c r="V5467" t="s">
        <v>353</v>
      </c>
      <c r="X5467" t="str">
        <f>LEFT(Table7[[#This Row],[Month]],4)</f>
        <v>2024</v>
      </c>
      <c r="Y5467">
        <f>SIGN(Table7[[#This Row],[Internal Monthly Cost]])</f>
        <v>1</v>
      </c>
    </row>
    <row r="5468" spans="1:25" x14ac:dyDescent="0.2">
      <c r="A5468">
        <v>708</v>
      </c>
      <c r="B5468" t="s">
        <v>4176</v>
      </c>
      <c r="C5468" t="s">
        <v>4176</v>
      </c>
      <c r="D5468" t="s">
        <v>5</v>
      </c>
      <c r="E5468" t="s">
        <v>3005</v>
      </c>
      <c r="F5468" t="s">
        <v>652</v>
      </c>
      <c r="G5468" t="s">
        <v>3006</v>
      </c>
      <c r="H5468" t="s">
        <v>2980</v>
      </c>
      <c r="I5468" t="s">
        <v>3077</v>
      </c>
      <c r="J5468" t="s">
        <v>8</v>
      </c>
      <c r="K5468" t="s">
        <v>124</v>
      </c>
      <c r="M5468">
        <v>75</v>
      </c>
      <c r="N5468" t="s">
        <v>117</v>
      </c>
      <c r="O5468" t="s">
        <v>246</v>
      </c>
      <c r="P5468" t="s">
        <v>118</v>
      </c>
      <c r="Q5468" t="s">
        <v>139</v>
      </c>
      <c r="R5468" t="s">
        <v>811</v>
      </c>
      <c r="S5468" t="s">
        <v>345</v>
      </c>
      <c r="T5468" t="s">
        <v>3975</v>
      </c>
      <c r="U5468" t="s">
        <v>343</v>
      </c>
      <c r="V5468" t="s">
        <v>385</v>
      </c>
      <c r="X5468" t="str">
        <f>LEFT(Table7[[#This Row],[Month]],4)</f>
        <v>2024</v>
      </c>
      <c r="Y5468">
        <f>SIGN(Table7[[#This Row],[Internal Monthly Cost]])</f>
        <v>1</v>
      </c>
    </row>
    <row r="5469" spans="1:25" x14ac:dyDescent="0.2">
      <c r="A5469">
        <v>702</v>
      </c>
      <c r="B5469" t="s">
        <v>4176</v>
      </c>
      <c r="C5469" t="s">
        <v>4176</v>
      </c>
      <c r="D5469" t="s">
        <v>5</v>
      </c>
      <c r="E5469" t="s">
        <v>2948</v>
      </c>
      <c r="F5469" t="s">
        <v>652</v>
      </c>
      <c r="G5469" t="s">
        <v>2949</v>
      </c>
      <c r="H5469" t="s">
        <v>2950</v>
      </c>
      <c r="I5469" t="s">
        <v>3056</v>
      </c>
      <c r="J5469" t="s">
        <v>8</v>
      </c>
      <c r="K5469" t="s">
        <v>127</v>
      </c>
      <c r="M5469">
        <v>37</v>
      </c>
      <c r="N5469" t="s">
        <v>856</v>
      </c>
      <c r="O5469" t="s">
        <v>855</v>
      </c>
      <c r="P5469" t="s">
        <v>857</v>
      </c>
      <c r="Q5469" t="s">
        <v>140</v>
      </c>
      <c r="R5469" t="s">
        <v>811</v>
      </c>
      <c r="S5469" t="s">
        <v>360</v>
      </c>
      <c r="T5469" t="s">
        <v>3975</v>
      </c>
      <c r="U5469" t="s">
        <v>343</v>
      </c>
      <c r="V5469" t="s">
        <v>858</v>
      </c>
      <c r="X5469" t="str">
        <f>LEFT(Table7[[#This Row],[Month]],4)</f>
        <v>2024</v>
      </c>
      <c r="Y5469">
        <f>SIGN(Table7[[#This Row],[Internal Monthly Cost]])</f>
        <v>1</v>
      </c>
    </row>
    <row r="5470" spans="1:25" x14ac:dyDescent="0.2">
      <c r="A5470">
        <v>722</v>
      </c>
      <c r="B5470" t="s">
        <v>4176</v>
      </c>
      <c r="C5470" t="s">
        <v>4176</v>
      </c>
      <c r="D5470" t="s">
        <v>5</v>
      </c>
      <c r="E5470" t="s">
        <v>3277</v>
      </c>
      <c r="F5470" t="s">
        <v>652</v>
      </c>
      <c r="G5470" t="s">
        <v>3271</v>
      </c>
      <c r="H5470" t="s">
        <v>3295</v>
      </c>
      <c r="I5470" t="s">
        <v>3294</v>
      </c>
      <c r="J5470" t="s">
        <v>8</v>
      </c>
      <c r="K5470" t="s">
        <v>123</v>
      </c>
      <c r="M5470">
        <v>40</v>
      </c>
      <c r="N5470" t="s">
        <v>4092</v>
      </c>
      <c r="O5470" t="s">
        <v>4093</v>
      </c>
      <c r="P5470" t="s">
        <v>4094</v>
      </c>
      <c r="Q5470" t="s">
        <v>140</v>
      </c>
      <c r="R5470" t="s">
        <v>811</v>
      </c>
      <c r="S5470" t="s">
        <v>360</v>
      </c>
      <c r="T5470" t="s">
        <v>3975</v>
      </c>
      <c r="U5470" t="s">
        <v>343</v>
      </c>
      <c r="V5470" t="s">
        <v>4095</v>
      </c>
      <c r="X5470" t="str">
        <f>LEFT(Table7[[#This Row],[Month]],4)</f>
        <v>2024</v>
      </c>
      <c r="Y5470">
        <f>SIGN(Table7[[#This Row],[Internal Monthly Cost]])</f>
        <v>1</v>
      </c>
    </row>
    <row r="5471" spans="1:25" x14ac:dyDescent="0.2">
      <c r="A5471">
        <v>739</v>
      </c>
      <c r="B5471" t="s">
        <v>4176</v>
      </c>
      <c r="C5471" t="s">
        <v>4176</v>
      </c>
      <c r="D5471" t="s">
        <v>5</v>
      </c>
      <c r="E5471" t="s">
        <v>3439</v>
      </c>
      <c r="F5471" t="s">
        <v>652</v>
      </c>
      <c r="G5471" t="s">
        <v>3440</v>
      </c>
      <c r="H5471" t="s">
        <v>3441</v>
      </c>
      <c r="I5471" t="s">
        <v>3452</v>
      </c>
      <c r="J5471" t="s">
        <v>8</v>
      </c>
      <c r="K5471" t="s">
        <v>124</v>
      </c>
      <c r="M5471">
        <v>33</v>
      </c>
      <c r="N5471" t="s">
        <v>3188</v>
      </c>
      <c r="O5471" t="s">
        <v>3189</v>
      </c>
      <c r="P5471" t="s">
        <v>3190</v>
      </c>
      <c r="Q5471" t="s">
        <v>140</v>
      </c>
      <c r="R5471" t="s">
        <v>811</v>
      </c>
      <c r="S5471" t="s">
        <v>345</v>
      </c>
      <c r="T5471" t="s">
        <v>3975</v>
      </c>
      <c r="U5471" t="s">
        <v>343</v>
      </c>
      <c r="V5471" t="s">
        <v>3191</v>
      </c>
      <c r="X5471" t="str">
        <f>LEFT(Table7[[#This Row],[Month]],4)</f>
        <v>2024</v>
      </c>
      <c r="Y5471">
        <f>SIGN(Table7[[#This Row],[Internal Monthly Cost]])</f>
        <v>1</v>
      </c>
    </row>
    <row r="5472" spans="1:25" x14ac:dyDescent="0.2">
      <c r="A5472">
        <v>726</v>
      </c>
      <c r="B5472" t="s">
        <v>4176</v>
      </c>
      <c r="C5472" t="s">
        <v>4176</v>
      </c>
      <c r="D5472" t="s">
        <v>5</v>
      </c>
      <c r="E5472" t="s">
        <v>3308</v>
      </c>
      <c r="F5472" t="s">
        <v>652</v>
      </c>
      <c r="G5472" t="s">
        <v>3309</v>
      </c>
      <c r="H5472" t="s">
        <v>3299</v>
      </c>
      <c r="I5472" t="s">
        <v>3336</v>
      </c>
      <c r="J5472" t="s">
        <v>8</v>
      </c>
      <c r="K5472" t="s">
        <v>127</v>
      </c>
      <c r="M5472">
        <v>41</v>
      </c>
      <c r="N5472" t="s">
        <v>1164</v>
      </c>
      <c r="O5472" t="s">
        <v>1163</v>
      </c>
      <c r="P5472" t="s">
        <v>1165</v>
      </c>
      <c r="Q5472" t="s">
        <v>140</v>
      </c>
      <c r="R5472" t="s">
        <v>811</v>
      </c>
      <c r="S5472" t="s">
        <v>345</v>
      </c>
      <c r="T5472" t="s">
        <v>3975</v>
      </c>
      <c r="U5472" t="s">
        <v>343</v>
      </c>
      <c r="V5472" t="s">
        <v>1166</v>
      </c>
      <c r="X5472" t="str">
        <f>LEFT(Table7[[#This Row],[Month]],4)</f>
        <v>2024</v>
      </c>
      <c r="Y5472">
        <f>SIGN(Table7[[#This Row],[Internal Monthly Cost]])</f>
        <v>1</v>
      </c>
    </row>
    <row r="5473" spans="1:25" x14ac:dyDescent="0.2">
      <c r="A5473">
        <v>728</v>
      </c>
      <c r="B5473" t="s">
        <v>4176</v>
      </c>
      <c r="C5473" t="s">
        <v>4186</v>
      </c>
      <c r="D5473" t="s">
        <v>5</v>
      </c>
      <c r="E5473" t="s">
        <v>3360</v>
      </c>
      <c r="F5473" t="s">
        <v>652</v>
      </c>
      <c r="G5473" t="s">
        <v>3362</v>
      </c>
      <c r="H5473" t="s">
        <v>3363</v>
      </c>
      <c r="I5473" t="s">
        <v>3430</v>
      </c>
      <c r="J5473" t="s">
        <v>3516</v>
      </c>
      <c r="K5473" t="s">
        <v>127</v>
      </c>
      <c r="M5473">
        <v>-52</v>
      </c>
      <c r="X5473" t="str">
        <f>LEFT(Table7[[#This Row],[Month]],4)</f>
        <v>2024</v>
      </c>
      <c r="Y5473">
        <f>SIGN(Table7[[#This Row],[Internal Monthly Cost]])</f>
        <v>-1</v>
      </c>
    </row>
    <row r="5474" spans="1:25" x14ac:dyDescent="0.2">
      <c r="A5474">
        <v>744</v>
      </c>
      <c r="B5474" t="s">
        <v>4176</v>
      </c>
      <c r="C5474" t="s">
        <v>4186</v>
      </c>
      <c r="D5474" t="s">
        <v>5</v>
      </c>
      <c r="E5474" t="s">
        <v>3523</v>
      </c>
      <c r="F5474" t="s">
        <v>3519</v>
      </c>
      <c r="H5474" t="s">
        <v>3520</v>
      </c>
      <c r="I5474" t="s">
        <v>3969</v>
      </c>
      <c r="J5474" t="s">
        <v>3516</v>
      </c>
      <c r="K5474" t="s">
        <v>442</v>
      </c>
      <c r="M5474">
        <v>-150</v>
      </c>
      <c r="X5474" t="str">
        <f>LEFT(Table7[[#This Row],[Month]],4)</f>
        <v>2024</v>
      </c>
      <c r="Y5474">
        <f>SIGN(Table7[[#This Row],[Internal Monthly Cost]])</f>
        <v>-1</v>
      </c>
    </row>
    <row r="5475" spans="1:25" x14ac:dyDescent="0.2">
      <c r="A5475">
        <v>742</v>
      </c>
      <c r="B5475" t="s">
        <v>4176</v>
      </c>
      <c r="C5475" t="s">
        <v>4186</v>
      </c>
      <c r="D5475" t="s">
        <v>5</v>
      </c>
      <c r="E5475" t="s">
        <v>3521</v>
      </c>
      <c r="F5475" t="s">
        <v>3519</v>
      </c>
      <c r="H5475" t="s">
        <v>3520</v>
      </c>
      <c r="I5475" t="s">
        <v>3969</v>
      </c>
      <c r="J5475" t="s">
        <v>3516</v>
      </c>
      <c r="K5475" t="s">
        <v>442</v>
      </c>
      <c r="M5475">
        <v>-150</v>
      </c>
      <c r="X5475" t="str">
        <f>LEFT(Table7[[#This Row],[Month]],4)</f>
        <v>2024</v>
      </c>
      <c r="Y5475">
        <f>SIGN(Table7[[#This Row],[Internal Monthly Cost]])</f>
        <v>-1</v>
      </c>
    </row>
    <row r="5476" spans="1:25" x14ac:dyDescent="0.2">
      <c r="A5476">
        <v>662</v>
      </c>
      <c r="B5476" t="s">
        <v>4176</v>
      </c>
      <c r="C5476" t="s">
        <v>4186</v>
      </c>
      <c r="D5476" t="s">
        <v>5</v>
      </c>
      <c r="E5476" t="s">
        <v>2481</v>
      </c>
      <c r="F5476" t="s">
        <v>652</v>
      </c>
      <c r="G5476" t="s">
        <v>2482</v>
      </c>
      <c r="H5476" t="s">
        <v>2483</v>
      </c>
      <c r="I5476" t="s">
        <v>2902</v>
      </c>
      <c r="J5476" t="s">
        <v>3516</v>
      </c>
      <c r="K5476" t="s">
        <v>124</v>
      </c>
      <c r="M5476">
        <v>-24</v>
      </c>
      <c r="X5476" t="str">
        <f>LEFT(Table7[[#This Row],[Month]],4)</f>
        <v>2024</v>
      </c>
      <c r="Y5476">
        <f>SIGN(Table7[[#This Row],[Internal Monthly Cost]])</f>
        <v>-1</v>
      </c>
    </row>
    <row r="5477" spans="1:25" x14ac:dyDescent="0.2">
      <c r="A5477">
        <v>746</v>
      </c>
      <c r="B5477" t="s">
        <v>4176</v>
      </c>
      <c r="C5477" t="s">
        <v>4186</v>
      </c>
      <c r="D5477" t="s">
        <v>5</v>
      </c>
      <c r="E5477" t="s">
        <v>3524</v>
      </c>
      <c r="F5477" t="s">
        <v>3519</v>
      </c>
      <c r="H5477" t="s">
        <v>3520</v>
      </c>
      <c r="I5477" t="s">
        <v>3969</v>
      </c>
      <c r="J5477" t="s">
        <v>3516</v>
      </c>
      <c r="K5477" t="s">
        <v>442</v>
      </c>
      <c r="M5477">
        <v>-150</v>
      </c>
      <c r="X5477" t="str">
        <f>LEFT(Table7[[#This Row],[Month]],4)</f>
        <v>2024</v>
      </c>
      <c r="Y5477">
        <f>SIGN(Table7[[#This Row],[Internal Monthly Cost]])</f>
        <v>-1</v>
      </c>
    </row>
    <row r="5478" spans="1:25" x14ac:dyDescent="0.2">
      <c r="A5478">
        <v>741</v>
      </c>
      <c r="B5478" t="s">
        <v>4176</v>
      </c>
      <c r="C5478" t="s">
        <v>4186</v>
      </c>
      <c r="D5478" t="s">
        <v>5</v>
      </c>
      <c r="E5478" t="s">
        <v>3518</v>
      </c>
      <c r="F5478" t="s">
        <v>3519</v>
      </c>
      <c r="H5478" t="s">
        <v>3520</v>
      </c>
      <c r="I5478" t="s">
        <v>3969</v>
      </c>
      <c r="J5478" t="s">
        <v>3516</v>
      </c>
      <c r="K5478" t="s">
        <v>442</v>
      </c>
      <c r="M5478">
        <v>-150</v>
      </c>
      <c r="X5478" t="str">
        <f>LEFT(Table7[[#This Row],[Month]],4)</f>
        <v>2024</v>
      </c>
      <c r="Y5478">
        <f>SIGN(Table7[[#This Row],[Internal Monthly Cost]])</f>
        <v>-1</v>
      </c>
    </row>
    <row r="5479" spans="1:25" x14ac:dyDescent="0.2">
      <c r="A5479">
        <v>749</v>
      </c>
      <c r="B5479" t="s">
        <v>4176</v>
      </c>
      <c r="C5479" t="s">
        <v>4186</v>
      </c>
      <c r="D5479" t="s">
        <v>5</v>
      </c>
      <c r="E5479" t="s">
        <v>3527</v>
      </c>
      <c r="F5479" t="s">
        <v>3519</v>
      </c>
      <c r="H5479" t="s">
        <v>3520</v>
      </c>
      <c r="I5479" t="s">
        <v>3969</v>
      </c>
      <c r="J5479" t="s">
        <v>3516</v>
      </c>
      <c r="K5479" t="s">
        <v>442</v>
      </c>
      <c r="M5479">
        <v>-150</v>
      </c>
      <c r="X5479" t="str">
        <f>LEFT(Table7[[#This Row],[Month]],4)</f>
        <v>2024</v>
      </c>
      <c r="Y5479">
        <f>SIGN(Table7[[#This Row],[Internal Monthly Cost]])</f>
        <v>-1</v>
      </c>
    </row>
    <row r="5480" spans="1:25" x14ac:dyDescent="0.2">
      <c r="A5480">
        <v>747</v>
      </c>
      <c r="B5480" t="s">
        <v>4176</v>
      </c>
      <c r="C5480" t="s">
        <v>4186</v>
      </c>
      <c r="D5480" t="s">
        <v>5</v>
      </c>
      <c r="E5480" t="s">
        <v>3525</v>
      </c>
      <c r="F5480" t="s">
        <v>3519</v>
      </c>
      <c r="H5480" t="s">
        <v>3520</v>
      </c>
      <c r="I5480" t="s">
        <v>3969</v>
      </c>
      <c r="J5480" t="s">
        <v>3516</v>
      </c>
      <c r="K5480" t="s">
        <v>442</v>
      </c>
      <c r="M5480">
        <v>-150</v>
      </c>
      <c r="X5480" t="str">
        <f>LEFT(Table7[[#This Row],[Month]],4)</f>
        <v>2024</v>
      </c>
      <c r="Y5480">
        <f>SIGN(Table7[[#This Row],[Internal Monthly Cost]])</f>
        <v>-1</v>
      </c>
    </row>
    <row r="5481" spans="1:25" x14ac:dyDescent="0.2">
      <c r="A5481">
        <v>748</v>
      </c>
      <c r="B5481" t="s">
        <v>4176</v>
      </c>
      <c r="C5481" t="s">
        <v>4186</v>
      </c>
      <c r="D5481" t="s">
        <v>5</v>
      </c>
      <c r="E5481" t="s">
        <v>3526</v>
      </c>
      <c r="F5481" t="s">
        <v>3519</v>
      </c>
      <c r="H5481" t="s">
        <v>3520</v>
      </c>
      <c r="I5481" t="s">
        <v>3969</v>
      </c>
      <c r="J5481" t="s">
        <v>3516</v>
      </c>
      <c r="K5481" t="s">
        <v>442</v>
      </c>
      <c r="M5481">
        <v>-150</v>
      </c>
      <c r="X5481" t="str">
        <f>LEFT(Table7[[#This Row],[Month]],4)</f>
        <v>2024</v>
      </c>
      <c r="Y5481">
        <f>SIGN(Table7[[#This Row],[Internal Monthly Cost]])</f>
        <v>-1</v>
      </c>
    </row>
    <row r="5482" spans="1:25" x14ac:dyDescent="0.2">
      <c r="A5482">
        <v>750</v>
      </c>
      <c r="B5482" t="s">
        <v>4176</v>
      </c>
      <c r="C5482" t="s">
        <v>4186</v>
      </c>
      <c r="D5482" t="s">
        <v>5</v>
      </c>
      <c r="E5482" t="s">
        <v>3528</v>
      </c>
      <c r="F5482" t="s">
        <v>3519</v>
      </c>
      <c r="H5482" t="s">
        <v>3520</v>
      </c>
      <c r="I5482" t="s">
        <v>3969</v>
      </c>
      <c r="J5482" t="s">
        <v>3516</v>
      </c>
      <c r="K5482" t="s">
        <v>442</v>
      </c>
      <c r="M5482">
        <v>-150</v>
      </c>
      <c r="X5482" t="str">
        <f>LEFT(Table7[[#This Row],[Month]],4)</f>
        <v>2024</v>
      </c>
      <c r="Y5482">
        <f>SIGN(Table7[[#This Row],[Internal Monthly Cost]])</f>
        <v>-1</v>
      </c>
    </row>
    <row r="5483" spans="1:25" x14ac:dyDescent="0.2">
      <c r="A5483">
        <v>752</v>
      </c>
      <c r="B5483" t="s">
        <v>4176</v>
      </c>
      <c r="C5483" t="s">
        <v>4186</v>
      </c>
      <c r="D5483" t="s">
        <v>5</v>
      </c>
      <c r="E5483" t="s">
        <v>3630</v>
      </c>
      <c r="F5483" t="s">
        <v>652</v>
      </c>
      <c r="G5483" t="s">
        <v>3631</v>
      </c>
      <c r="H5483" t="s">
        <v>3632</v>
      </c>
      <c r="J5483" t="s">
        <v>3516</v>
      </c>
      <c r="K5483" t="s">
        <v>124</v>
      </c>
      <c r="M5483">
        <v>-78</v>
      </c>
      <c r="X5483" t="str">
        <f>LEFT(Table7[[#This Row],[Month]],4)</f>
        <v>2024</v>
      </c>
      <c r="Y5483">
        <f>SIGN(Table7[[#This Row],[Internal Monthly Cost]])</f>
        <v>-1</v>
      </c>
    </row>
    <row r="5484" spans="1:25" x14ac:dyDescent="0.2">
      <c r="A5484">
        <v>723</v>
      </c>
      <c r="B5484" t="s">
        <v>4176</v>
      </c>
      <c r="C5484" t="s">
        <v>4186</v>
      </c>
      <c r="D5484" t="s">
        <v>5</v>
      </c>
      <c r="E5484" t="s">
        <v>3297</v>
      </c>
      <c r="F5484" t="s">
        <v>652</v>
      </c>
      <c r="G5484" t="s">
        <v>3298</v>
      </c>
      <c r="H5484" t="s">
        <v>3299</v>
      </c>
      <c r="I5484" t="s">
        <v>3336</v>
      </c>
      <c r="J5484" t="s">
        <v>3516</v>
      </c>
      <c r="K5484" t="s">
        <v>124</v>
      </c>
      <c r="M5484">
        <v>-80</v>
      </c>
      <c r="X5484" t="str">
        <f>LEFT(Table7[[#This Row],[Month]],4)</f>
        <v>2024</v>
      </c>
      <c r="Y5484">
        <f>SIGN(Table7[[#This Row],[Internal Monthly Cost]])</f>
        <v>-1</v>
      </c>
    </row>
    <row r="5485" spans="1:25" x14ac:dyDescent="0.2">
      <c r="A5485">
        <v>743</v>
      </c>
      <c r="B5485" t="s">
        <v>4176</v>
      </c>
      <c r="C5485" t="s">
        <v>4186</v>
      </c>
      <c r="D5485" t="s">
        <v>5</v>
      </c>
      <c r="E5485" t="s">
        <v>3522</v>
      </c>
      <c r="F5485" t="s">
        <v>3519</v>
      </c>
      <c r="H5485" t="s">
        <v>3520</v>
      </c>
      <c r="I5485" t="s">
        <v>3969</v>
      </c>
      <c r="J5485" t="s">
        <v>3516</v>
      </c>
      <c r="K5485" t="s">
        <v>442</v>
      </c>
      <c r="M5485">
        <v>-150</v>
      </c>
      <c r="N5485" t="s">
        <v>2928</v>
      </c>
      <c r="O5485" t="s">
        <v>2929</v>
      </c>
      <c r="P5485" t="s">
        <v>2896</v>
      </c>
      <c r="Q5485" t="s">
        <v>139</v>
      </c>
      <c r="R5485" t="s">
        <v>811</v>
      </c>
      <c r="S5485" t="s">
        <v>360</v>
      </c>
      <c r="T5485" t="s">
        <v>4124</v>
      </c>
      <c r="U5485" t="s">
        <v>343</v>
      </c>
      <c r="V5485" t="s">
        <v>2876</v>
      </c>
      <c r="X5485" t="str">
        <f>LEFT(Table7[[#This Row],[Month]],4)</f>
        <v>2024</v>
      </c>
      <c r="Y5485">
        <f>SIGN(Table7[[#This Row],[Internal Monthly Cost]])</f>
        <v>-1</v>
      </c>
    </row>
    <row r="5486" spans="1:25" x14ac:dyDescent="0.2">
      <c r="A5486">
        <v>717</v>
      </c>
      <c r="B5486" t="s">
        <v>4186</v>
      </c>
      <c r="C5486" t="s">
        <v>4186</v>
      </c>
      <c r="D5486" t="s">
        <v>5</v>
      </c>
      <c r="E5486" t="s">
        <v>3161</v>
      </c>
      <c r="F5486" t="s">
        <v>652</v>
      </c>
      <c r="G5486" t="s">
        <v>3164</v>
      </c>
      <c r="H5486" t="s">
        <v>3165</v>
      </c>
      <c r="I5486" t="s">
        <v>3187</v>
      </c>
      <c r="J5486" t="s">
        <v>8</v>
      </c>
      <c r="K5486" t="s">
        <v>123</v>
      </c>
      <c r="M5486">
        <v>67</v>
      </c>
      <c r="N5486" t="s">
        <v>1064</v>
      </c>
      <c r="O5486" t="s">
        <v>1063</v>
      </c>
      <c r="P5486" t="s">
        <v>1065</v>
      </c>
      <c r="Q5486" t="s">
        <v>3</v>
      </c>
      <c r="R5486" t="s">
        <v>138</v>
      </c>
      <c r="S5486" t="s">
        <v>345</v>
      </c>
      <c r="T5486" t="s">
        <v>451</v>
      </c>
      <c r="U5486" t="s">
        <v>343</v>
      </c>
      <c r="V5486" t="s">
        <v>1066</v>
      </c>
      <c r="X5486" t="str">
        <f>LEFT(Table7[[#This Row],[Month]],4)</f>
        <v>2024</v>
      </c>
      <c r="Y5486">
        <f>SIGN(Table7[[#This Row],[Internal Monthly Cost]])</f>
        <v>1</v>
      </c>
    </row>
    <row r="5487" spans="1:25" x14ac:dyDescent="0.2">
      <c r="A5487">
        <v>531</v>
      </c>
      <c r="B5487" t="s">
        <v>4186</v>
      </c>
      <c r="C5487" t="s">
        <v>4186</v>
      </c>
      <c r="D5487" t="s">
        <v>5</v>
      </c>
      <c r="E5487" t="s">
        <v>2355</v>
      </c>
      <c r="F5487" t="s">
        <v>652</v>
      </c>
      <c r="G5487" t="s">
        <v>3901</v>
      </c>
      <c r="H5487" t="s">
        <v>3917</v>
      </c>
      <c r="J5487" t="s">
        <v>8</v>
      </c>
      <c r="K5487" t="s">
        <v>124</v>
      </c>
      <c r="M5487">
        <v>18</v>
      </c>
      <c r="N5487" t="s">
        <v>3868</v>
      </c>
      <c r="O5487" t="s">
        <v>3867</v>
      </c>
      <c r="P5487" t="s">
        <v>3869</v>
      </c>
      <c r="Q5487" t="s">
        <v>139</v>
      </c>
      <c r="R5487" t="s">
        <v>811</v>
      </c>
      <c r="S5487" t="s">
        <v>360</v>
      </c>
      <c r="T5487" t="s">
        <v>3975</v>
      </c>
      <c r="U5487" t="s">
        <v>361</v>
      </c>
      <c r="V5487" t="s">
        <v>3870</v>
      </c>
      <c r="W5487" t="s">
        <v>4177</v>
      </c>
      <c r="X5487" t="str">
        <f>LEFT(Table7[[#This Row],[Month]],4)</f>
        <v>2024</v>
      </c>
      <c r="Y5487">
        <f>SIGN(Table7[[#This Row],[Internal Monthly Cost]])</f>
        <v>1</v>
      </c>
    </row>
    <row r="5488" spans="1:25" x14ac:dyDescent="0.2">
      <c r="A5488">
        <v>533</v>
      </c>
      <c r="B5488" t="s">
        <v>4186</v>
      </c>
      <c r="C5488" t="s">
        <v>4186</v>
      </c>
      <c r="D5488" t="s">
        <v>5</v>
      </c>
      <c r="E5488" t="s">
        <v>2352</v>
      </c>
      <c r="F5488" t="s">
        <v>652</v>
      </c>
      <c r="G5488" t="s">
        <v>3902</v>
      </c>
      <c r="H5488" t="s">
        <v>3917</v>
      </c>
      <c r="J5488" t="s">
        <v>8</v>
      </c>
      <c r="K5488" t="s">
        <v>124</v>
      </c>
      <c r="M5488">
        <v>18</v>
      </c>
      <c r="N5488" t="s">
        <v>150</v>
      </c>
      <c r="O5488" t="s">
        <v>249</v>
      </c>
      <c r="P5488" t="s">
        <v>151</v>
      </c>
      <c r="Q5488" t="s">
        <v>139</v>
      </c>
      <c r="R5488" t="s">
        <v>811</v>
      </c>
      <c r="S5488" t="s">
        <v>345</v>
      </c>
      <c r="T5488" t="s">
        <v>3975</v>
      </c>
      <c r="U5488" t="s">
        <v>343</v>
      </c>
      <c r="V5488" t="s">
        <v>391</v>
      </c>
      <c r="W5488" t="s">
        <v>4187</v>
      </c>
      <c r="X5488" t="str">
        <f>LEFT(Table7[[#This Row],[Month]],4)</f>
        <v>2024</v>
      </c>
      <c r="Y5488">
        <f>SIGN(Table7[[#This Row],[Internal Monthly Cost]])</f>
        <v>1</v>
      </c>
    </row>
    <row r="5489" spans="1:25" x14ac:dyDescent="0.2">
      <c r="A5489">
        <v>529</v>
      </c>
      <c r="B5489" t="s">
        <v>4186</v>
      </c>
      <c r="C5489" t="s">
        <v>4186</v>
      </c>
      <c r="D5489" t="s">
        <v>5</v>
      </c>
      <c r="E5489" t="s">
        <v>2338</v>
      </c>
      <c r="F5489" t="s">
        <v>652</v>
      </c>
      <c r="G5489" t="s">
        <v>3900</v>
      </c>
      <c r="H5489" t="s">
        <v>3926</v>
      </c>
      <c r="J5489" t="s">
        <v>8</v>
      </c>
      <c r="K5489" t="s">
        <v>124</v>
      </c>
      <c r="M5489">
        <v>18</v>
      </c>
      <c r="N5489" t="s">
        <v>136</v>
      </c>
      <c r="O5489" t="s">
        <v>247</v>
      </c>
      <c r="P5489" t="s">
        <v>137</v>
      </c>
      <c r="Q5489" t="s">
        <v>139</v>
      </c>
      <c r="R5489" t="s">
        <v>811</v>
      </c>
      <c r="S5489" t="s">
        <v>345</v>
      </c>
      <c r="T5489" t="s">
        <v>3975</v>
      </c>
      <c r="U5489" t="s">
        <v>343</v>
      </c>
      <c r="V5489" t="s">
        <v>389</v>
      </c>
      <c r="X5489" t="str">
        <f>LEFT(Table7[[#This Row],[Month]],4)</f>
        <v>2024</v>
      </c>
      <c r="Y5489">
        <f>SIGN(Table7[[#This Row],[Internal Monthly Cost]])</f>
        <v>1</v>
      </c>
    </row>
    <row r="5490" spans="1:25" x14ac:dyDescent="0.2">
      <c r="A5490">
        <v>539</v>
      </c>
      <c r="B5490" t="s">
        <v>4186</v>
      </c>
      <c r="C5490" t="s">
        <v>4186</v>
      </c>
      <c r="D5490" t="s">
        <v>5</v>
      </c>
      <c r="E5490" t="s">
        <v>2415</v>
      </c>
      <c r="F5490" t="s">
        <v>652</v>
      </c>
      <c r="G5490" t="s">
        <v>3906</v>
      </c>
      <c r="H5490" t="s">
        <v>3917</v>
      </c>
      <c r="J5490" t="s">
        <v>4</v>
      </c>
      <c r="K5490" t="s">
        <v>124</v>
      </c>
      <c r="M5490">
        <v>18</v>
      </c>
      <c r="X5490" t="str">
        <f>LEFT(Table7[[#This Row],[Month]],4)</f>
        <v>2024</v>
      </c>
      <c r="Y5490">
        <f>SIGN(Table7[[#This Row],[Internal Monthly Cost]])</f>
        <v>1</v>
      </c>
    </row>
    <row r="5491" spans="1:25" x14ac:dyDescent="0.2">
      <c r="A5491">
        <v>536</v>
      </c>
      <c r="B5491" t="s">
        <v>4186</v>
      </c>
      <c r="C5491" t="s">
        <v>4186</v>
      </c>
      <c r="D5491" t="s">
        <v>5</v>
      </c>
      <c r="E5491" t="s">
        <v>2377</v>
      </c>
      <c r="F5491" t="s">
        <v>652</v>
      </c>
      <c r="G5491" t="s">
        <v>3904</v>
      </c>
      <c r="H5491" t="s">
        <v>3917</v>
      </c>
      <c r="J5491" t="s">
        <v>4</v>
      </c>
      <c r="K5491" t="s">
        <v>124</v>
      </c>
      <c r="M5491">
        <v>18</v>
      </c>
      <c r="X5491" t="str">
        <f>LEFT(Table7[[#This Row],[Month]],4)</f>
        <v>2024</v>
      </c>
      <c r="Y5491">
        <f>SIGN(Table7[[#This Row],[Internal Monthly Cost]])</f>
        <v>1</v>
      </c>
    </row>
    <row r="5492" spans="1:25" x14ac:dyDescent="0.2">
      <c r="A5492">
        <v>537</v>
      </c>
      <c r="B5492" t="s">
        <v>4186</v>
      </c>
      <c r="C5492" t="s">
        <v>4186</v>
      </c>
      <c r="D5492" t="s">
        <v>5</v>
      </c>
      <c r="E5492" t="s">
        <v>2380</v>
      </c>
      <c r="F5492" t="s">
        <v>652</v>
      </c>
      <c r="G5492" t="s">
        <v>3905</v>
      </c>
      <c r="H5492" t="s">
        <v>3917</v>
      </c>
      <c r="J5492" t="s">
        <v>8</v>
      </c>
      <c r="K5492" t="s">
        <v>124</v>
      </c>
      <c r="M5492">
        <v>18</v>
      </c>
      <c r="N5492" t="s">
        <v>4117</v>
      </c>
      <c r="O5492" t="s">
        <v>4118</v>
      </c>
      <c r="P5492" t="s">
        <v>4119</v>
      </c>
      <c r="Q5492" t="s">
        <v>142</v>
      </c>
      <c r="R5492" t="s">
        <v>141</v>
      </c>
      <c r="S5492" t="s">
        <v>345</v>
      </c>
      <c r="T5492" t="s">
        <v>3985</v>
      </c>
      <c r="U5492" t="s">
        <v>343</v>
      </c>
      <c r="V5492" t="s">
        <v>4120</v>
      </c>
      <c r="X5492" t="str">
        <f>LEFT(Table7[[#This Row],[Month]],4)</f>
        <v>2024</v>
      </c>
      <c r="Y5492">
        <f>SIGN(Table7[[#This Row],[Internal Monthly Cost]])</f>
        <v>1</v>
      </c>
    </row>
    <row r="5493" spans="1:25" x14ac:dyDescent="0.2">
      <c r="A5493">
        <v>541</v>
      </c>
      <c r="B5493" t="s">
        <v>4186</v>
      </c>
      <c r="C5493" t="s">
        <v>4186</v>
      </c>
      <c r="D5493" t="s">
        <v>5</v>
      </c>
      <c r="E5493" t="s">
        <v>1619</v>
      </c>
      <c r="F5493" t="s">
        <v>652</v>
      </c>
      <c r="G5493" t="s">
        <v>3923</v>
      </c>
      <c r="H5493" t="s">
        <v>3924</v>
      </c>
      <c r="J5493" t="s">
        <v>8</v>
      </c>
      <c r="K5493" t="s">
        <v>124</v>
      </c>
      <c r="M5493">
        <v>18</v>
      </c>
      <c r="N5493" t="s">
        <v>42</v>
      </c>
      <c r="O5493" t="s">
        <v>239</v>
      </c>
      <c r="P5493" t="s">
        <v>43</v>
      </c>
      <c r="Q5493" t="s">
        <v>139</v>
      </c>
      <c r="R5493" t="s">
        <v>811</v>
      </c>
      <c r="S5493" t="s">
        <v>345</v>
      </c>
      <c r="T5493" t="s">
        <v>3975</v>
      </c>
      <c r="U5493" t="s">
        <v>343</v>
      </c>
      <c r="V5493" t="s">
        <v>378</v>
      </c>
      <c r="X5493" t="str">
        <f>LEFT(Table7[[#This Row],[Month]],4)</f>
        <v>2024</v>
      </c>
      <c r="Y5493">
        <f>SIGN(Table7[[#This Row],[Internal Monthly Cost]])</f>
        <v>1</v>
      </c>
    </row>
    <row r="5494" spans="1:25" x14ac:dyDescent="0.2">
      <c r="A5494">
        <v>667</v>
      </c>
      <c r="B5494" t="s">
        <v>4186</v>
      </c>
      <c r="C5494" t="s">
        <v>4186</v>
      </c>
      <c r="D5494" t="s">
        <v>5</v>
      </c>
      <c r="E5494" t="s">
        <v>797</v>
      </c>
      <c r="F5494" t="s">
        <v>652</v>
      </c>
      <c r="G5494" t="s">
        <v>800</v>
      </c>
      <c r="H5494" t="s">
        <v>801</v>
      </c>
      <c r="I5494" t="s">
        <v>2903</v>
      </c>
      <c r="J5494" t="s">
        <v>8</v>
      </c>
      <c r="K5494" t="s">
        <v>123</v>
      </c>
      <c r="M5494">
        <v>50</v>
      </c>
      <c r="N5494" t="s">
        <v>334</v>
      </c>
      <c r="O5494" t="s">
        <v>335</v>
      </c>
      <c r="P5494" t="s">
        <v>336</v>
      </c>
      <c r="Q5494" t="s">
        <v>171</v>
      </c>
      <c r="R5494" t="s">
        <v>138</v>
      </c>
      <c r="S5494" t="s">
        <v>345</v>
      </c>
      <c r="T5494" t="s">
        <v>2923</v>
      </c>
      <c r="U5494" t="s">
        <v>343</v>
      </c>
      <c r="V5494" t="s">
        <v>415</v>
      </c>
      <c r="X5494" t="str">
        <f>LEFT(Table7[[#This Row],[Month]],4)</f>
        <v>2024</v>
      </c>
      <c r="Y5494">
        <f>SIGN(Table7[[#This Row],[Internal Monthly Cost]])</f>
        <v>1</v>
      </c>
    </row>
    <row r="5495" spans="1:25" x14ac:dyDescent="0.2">
      <c r="A5495">
        <v>675</v>
      </c>
      <c r="B5495" t="s">
        <v>4186</v>
      </c>
      <c r="C5495" t="s">
        <v>4186</v>
      </c>
      <c r="D5495" t="s">
        <v>5</v>
      </c>
      <c r="E5495" t="s">
        <v>1633</v>
      </c>
      <c r="F5495" t="s">
        <v>652</v>
      </c>
      <c r="G5495" t="s">
        <v>1634</v>
      </c>
      <c r="H5495" t="s">
        <v>1635</v>
      </c>
      <c r="I5495" t="s">
        <v>2905</v>
      </c>
      <c r="J5495" t="s">
        <v>8</v>
      </c>
      <c r="K5495" t="s">
        <v>123</v>
      </c>
      <c r="M5495">
        <v>44</v>
      </c>
      <c r="N5495" t="s">
        <v>448</v>
      </c>
      <c r="O5495" t="s">
        <v>449</v>
      </c>
      <c r="P5495" t="s">
        <v>450</v>
      </c>
      <c r="Q5495" t="s">
        <v>171</v>
      </c>
      <c r="R5495" t="s">
        <v>138</v>
      </c>
      <c r="S5495" t="s">
        <v>345</v>
      </c>
      <c r="T5495" t="s">
        <v>451</v>
      </c>
      <c r="U5495" t="s">
        <v>343</v>
      </c>
      <c r="V5495" t="s">
        <v>452</v>
      </c>
      <c r="X5495" t="str">
        <f>LEFT(Table7[[#This Row],[Month]],4)</f>
        <v>2024</v>
      </c>
      <c r="Y5495">
        <f>SIGN(Table7[[#This Row],[Internal Monthly Cost]])</f>
        <v>1</v>
      </c>
    </row>
    <row r="5496" spans="1:25" x14ac:dyDescent="0.2">
      <c r="A5496">
        <v>684</v>
      </c>
      <c r="B5496" t="s">
        <v>4186</v>
      </c>
      <c r="C5496" t="s">
        <v>4186</v>
      </c>
      <c r="D5496" t="s">
        <v>5</v>
      </c>
      <c r="E5496" t="s">
        <v>2891</v>
      </c>
      <c r="F5496" t="s">
        <v>652</v>
      </c>
      <c r="G5496" t="s">
        <v>2892</v>
      </c>
      <c r="H5496" t="s">
        <v>2893</v>
      </c>
      <c r="I5496" t="s">
        <v>2906</v>
      </c>
      <c r="J5496" t="s">
        <v>8</v>
      </c>
      <c r="K5496" t="s">
        <v>124</v>
      </c>
      <c r="M5496">
        <v>37</v>
      </c>
      <c r="N5496" t="s">
        <v>2873</v>
      </c>
      <c r="O5496" t="s">
        <v>2874</v>
      </c>
      <c r="P5496" t="s">
        <v>2875</v>
      </c>
      <c r="Q5496" t="s">
        <v>139</v>
      </c>
      <c r="R5496" t="s">
        <v>811</v>
      </c>
      <c r="S5496" t="s">
        <v>345</v>
      </c>
      <c r="T5496" t="s">
        <v>3975</v>
      </c>
      <c r="U5496" t="s">
        <v>343</v>
      </c>
      <c r="V5496" t="s">
        <v>2876</v>
      </c>
      <c r="X5496" t="str">
        <f>LEFT(Table7[[#This Row],[Month]],4)</f>
        <v>2024</v>
      </c>
      <c r="Y5496">
        <f>SIGN(Table7[[#This Row],[Internal Monthly Cost]])</f>
        <v>1</v>
      </c>
    </row>
    <row r="5497" spans="1:25" x14ac:dyDescent="0.2">
      <c r="A5497">
        <v>716</v>
      </c>
      <c r="B5497" t="s">
        <v>4186</v>
      </c>
      <c r="C5497" t="s">
        <v>4186</v>
      </c>
      <c r="D5497" t="s">
        <v>5</v>
      </c>
      <c r="E5497" t="s">
        <v>3175</v>
      </c>
      <c r="F5497" t="s">
        <v>652</v>
      </c>
      <c r="G5497" t="s">
        <v>3176</v>
      </c>
      <c r="H5497" t="s">
        <v>3156</v>
      </c>
      <c r="I5497" t="s">
        <v>3175</v>
      </c>
      <c r="J5497" t="s">
        <v>8</v>
      </c>
      <c r="K5497" t="s">
        <v>123</v>
      </c>
      <c r="M5497">
        <v>44</v>
      </c>
      <c r="N5497" t="s">
        <v>3179</v>
      </c>
      <c r="O5497" t="s">
        <v>3178</v>
      </c>
      <c r="P5497" t="s">
        <v>3180</v>
      </c>
      <c r="Q5497" t="s">
        <v>171</v>
      </c>
      <c r="R5497" t="s">
        <v>811</v>
      </c>
      <c r="S5497" t="s">
        <v>345</v>
      </c>
      <c r="T5497" t="s">
        <v>3987</v>
      </c>
      <c r="U5497" t="s">
        <v>343</v>
      </c>
      <c r="V5497" t="s">
        <v>3096</v>
      </c>
      <c r="X5497" t="str">
        <f>LEFT(Table7[[#This Row],[Month]],4)</f>
        <v>2024</v>
      </c>
      <c r="Y5497">
        <f>SIGN(Table7[[#This Row],[Internal Monthly Cost]])</f>
        <v>1</v>
      </c>
    </row>
    <row r="5498" spans="1:25" x14ac:dyDescent="0.2">
      <c r="A5498">
        <v>711</v>
      </c>
      <c r="B5498" t="s">
        <v>4186</v>
      </c>
      <c r="C5498" t="s">
        <v>4186</v>
      </c>
      <c r="D5498" t="s">
        <v>5</v>
      </c>
      <c r="E5498" t="s">
        <v>3100</v>
      </c>
      <c r="F5498" t="s">
        <v>652</v>
      </c>
      <c r="G5498" t="s">
        <v>3101</v>
      </c>
      <c r="H5498" t="s">
        <v>3102</v>
      </c>
      <c r="I5498" t="s">
        <v>3077</v>
      </c>
      <c r="J5498" t="s">
        <v>8</v>
      </c>
      <c r="K5498" t="s">
        <v>3074</v>
      </c>
      <c r="M5498">
        <v>47</v>
      </c>
      <c r="N5498" t="s">
        <v>3103</v>
      </c>
      <c r="O5498" t="s">
        <v>3104</v>
      </c>
      <c r="P5498" t="s">
        <v>3150</v>
      </c>
      <c r="Q5498" t="s">
        <v>3106</v>
      </c>
      <c r="R5498" t="s">
        <v>3074</v>
      </c>
      <c r="S5498" t="s">
        <v>345</v>
      </c>
      <c r="T5498" t="s">
        <v>3075</v>
      </c>
      <c r="U5498" t="s">
        <v>343</v>
      </c>
      <c r="V5498" t="s">
        <v>3096</v>
      </c>
      <c r="X5498" t="str">
        <f>LEFT(Table7[[#This Row],[Month]],4)</f>
        <v>2024</v>
      </c>
      <c r="Y5498">
        <f>SIGN(Table7[[#This Row],[Internal Monthly Cost]])</f>
        <v>1</v>
      </c>
    </row>
    <row r="5499" spans="1:25" x14ac:dyDescent="0.2">
      <c r="A5499">
        <v>534</v>
      </c>
      <c r="B5499" t="s">
        <v>4186</v>
      </c>
      <c r="C5499" t="s">
        <v>4186</v>
      </c>
      <c r="D5499" t="s">
        <v>5</v>
      </c>
      <c r="E5499" t="s">
        <v>2326</v>
      </c>
      <c r="F5499" t="s">
        <v>652</v>
      </c>
      <c r="G5499" t="s">
        <v>3903</v>
      </c>
      <c r="H5499" t="s">
        <v>3917</v>
      </c>
      <c r="J5499" t="s">
        <v>8</v>
      </c>
      <c r="K5499" t="s">
        <v>124</v>
      </c>
      <c r="M5499">
        <v>18</v>
      </c>
      <c r="N5499" t="s">
        <v>4000</v>
      </c>
      <c r="O5499" t="s">
        <v>3999</v>
      </c>
      <c r="P5499" t="s">
        <v>4001</v>
      </c>
      <c r="Q5499" t="s">
        <v>139</v>
      </c>
      <c r="R5499" t="s">
        <v>811</v>
      </c>
      <c r="S5499" t="s">
        <v>345</v>
      </c>
      <c r="T5499" t="s">
        <v>3975</v>
      </c>
      <c r="U5499" t="s">
        <v>343</v>
      </c>
      <c r="V5499" t="s">
        <v>4115</v>
      </c>
      <c r="X5499" t="str">
        <f>LEFT(Table7[[#This Row],[Month]],4)</f>
        <v>2024</v>
      </c>
      <c r="Y5499">
        <f>SIGN(Table7[[#This Row],[Internal Monthly Cost]])</f>
        <v>1</v>
      </c>
    </row>
    <row r="5500" spans="1:25" x14ac:dyDescent="0.2">
      <c r="A5500">
        <v>692</v>
      </c>
      <c r="B5500" t="s">
        <v>4186</v>
      </c>
      <c r="C5500" t="s">
        <v>4186</v>
      </c>
      <c r="D5500" t="s">
        <v>725</v>
      </c>
      <c r="E5500" t="s">
        <v>2945</v>
      </c>
      <c r="F5500" t="s">
        <v>652</v>
      </c>
      <c r="G5500" t="s">
        <v>2946</v>
      </c>
      <c r="H5500" t="s">
        <v>2947</v>
      </c>
      <c r="J5500" t="s">
        <v>8</v>
      </c>
      <c r="K5500" t="s">
        <v>123</v>
      </c>
      <c r="M5500">
        <v>15</v>
      </c>
      <c r="N5500" t="s">
        <v>319</v>
      </c>
      <c r="O5500" t="s">
        <v>320</v>
      </c>
      <c r="P5500" t="s">
        <v>321</v>
      </c>
      <c r="Q5500" t="s">
        <v>171</v>
      </c>
      <c r="R5500" t="s">
        <v>138</v>
      </c>
      <c r="S5500" t="s">
        <v>345</v>
      </c>
      <c r="T5500" t="s">
        <v>2923</v>
      </c>
      <c r="U5500" t="s">
        <v>361</v>
      </c>
      <c r="V5500" t="s">
        <v>356</v>
      </c>
      <c r="W5500" t="s">
        <v>4177</v>
      </c>
      <c r="X5500" t="str">
        <f>LEFT(Table7[[#This Row],[Month]],4)</f>
        <v>2024</v>
      </c>
      <c r="Y5500">
        <f>SIGN(Table7[[#This Row],[Internal Monthly Cost]])</f>
        <v>1</v>
      </c>
    </row>
    <row r="5501" spans="1:25" x14ac:dyDescent="0.2">
      <c r="A5501">
        <v>737</v>
      </c>
      <c r="B5501" t="s">
        <v>4186</v>
      </c>
      <c r="C5501" t="s">
        <v>4186</v>
      </c>
      <c r="D5501" t="s">
        <v>5</v>
      </c>
      <c r="E5501" t="s">
        <v>3395</v>
      </c>
      <c r="F5501" t="s">
        <v>652</v>
      </c>
      <c r="G5501" t="s">
        <v>3396</v>
      </c>
      <c r="H5501" t="s">
        <v>3383</v>
      </c>
      <c r="I5501" t="s">
        <v>3430</v>
      </c>
      <c r="J5501" t="s">
        <v>8</v>
      </c>
      <c r="K5501" t="s">
        <v>124</v>
      </c>
      <c r="M5501">
        <v>81</v>
      </c>
      <c r="N5501" t="s">
        <v>310</v>
      </c>
      <c r="O5501" t="s">
        <v>311</v>
      </c>
      <c r="P5501" t="s">
        <v>312</v>
      </c>
      <c r="Q5501" t="s">
        <v>139</v>
      </c>
      <c r="R5501" t="s">
        <v>811</v>
      </c>
      <c r="S5501" t="s">
        <v>345</v>
      </c>
      <c r="T5501" t="s">
        <v>3975</v>
      </c>
      <c r="U5501" t="s">
        <v>343</v>
      </c>
      <c r="V5501" t="s">
        <v>344</v>
      </c>
      <c r="X5501" t="str">
        <f>LEFT(Table7[[#This Row],[Month]],4)</f>
        <v>2024</v>
      </c>
      <c r="Y5501">
        <f>SIGN(Table7[[#This Row],[Internal Monthly Cost]])</f>
        <v>1</v>
      </c>
    </row>
    <row r="5502" spans="1:25" x14ac:dyDescent="0.2">
      <c r="A5502">
        <v>668</v>
      </c>
      <c r="B5502" t="s">
        <v>4186</v>
      </c>
      <c r="C5502" t="s">
        <v>4186</v>
      </c>
      <c r="D5502" t="s">
        <v>5</v>
      </c>
      <c r="E5502" t="s">
        <v>1961</v>
      </c>
      <c r="F5502" t="s">
        <v>652</v>
      </c>
      <c r="G5502" t="s">
        <v>1963</v>
      </c>
      <c r="H5502" t="s">
        <v>1964</v>
      </c>
      <c r="I5502" t="s">
        <v>2904</v>
      </c>
      <c r="J5502" t="s">
        <v>8</v>
      </c>
      <c r="K5502" t="s">
        <v>124</v>
      </c>
      <c r="M5502">
        <v>44</v>
      </c>
      <c r="N5502" t="s">
        <v>416</v>
      </c>
      <c r="O5502" t="s">
        <v>417</v>
      </c>
      <c r="P5502" t="s">
        <v>418</v>
      </c>
      <c r="Q5502" t="s">
        <v>171</v>
      </c>
      <c r="R5502" t="s">
        <v>811</v>
      </c>
      <c r="S5502" t="s">
        <v>345</v>
      </c>
      <c r="T5502" t="s">
        <v>3984</v>
      </c>
      <c r="U5502" t="s">
        <v>361</v>
      </c>
      <c r="V5502" t="s">
        <v>419</v>
      </c>
      <c r="W5502" t="s">
        <v>4169</v>
      </c>
      <c r="X5502" t="str">
        <f>LEFT(Table7[[#This Row],[Month]],4)</f>
        <v>2024</v>
      </c>
      <c r="Y5502">
        <f>SIGN(Table7[[#This Row],[Internal Monthly Cost]])</f>
        <v>1</v>
      </c>
    </row>
    <row r="5503" spans="1:25" x14ac:dyDescent="0.2">
      <c r="A5503">
        <v>731</v>
      </c>
      <c r="B5503" t="s">
        <v>4186</v>
      </c>
      <c r="C5503" t="s">
        <v>4186</v>
      </c>
      <c r="D5503" t="s">
        <v>5</v>
      </c>
      <c r="E5503" t="s">
        <v>3384</v>
      </c>
      <c r="F5503" t="s">
        <v>652</v>
      </c>
      <c r="G5503" t="s">
        <v>3385</v>
      </c>
      <c r="H5503" t="s">
        <v>3383</v>
      </c>
      <c r="I5503" t="s">
        <v>3430</v>
      </c>
      <c r="J5503" t="s">
        <v>8</v>
      </c>
      <c r="K5503" t="s">
        <v>124</v>
      </c>
      <c r="M5503">
        <v>81</v>
      </c>
      <c r="N5503" t="s">
        <v>4030</v>
      </c>
      <c r="O5503" t="s">
        <v>4031</v>
      </c>
      <c r="P5503" t="s">
        <v>4032</v>
      </c>
      <c r="Q5503" t="s">
        <v>139</v>
      </c>
      <c r="R5503" t="s">
        <v>811</v>
      </c>
      <c r="S5503" t="s">
        <v>360</v>
      </c>
      <c r="T5503" t="s">
        <v>3975</v>
      </c>
      <c r="U5503" t="s">
        <v>343</v>
      </c>
      <c r="V5503" t="s">
        <v>4033</v>
      </c>
      <c r="X5503" t="str">
        <f>LEFT(Table7[[#This Row],[Month]],4)</f>
        <v>2024</v>
      </c>
      <c r="Y5503">
        <f>SIGN(Table7[[#This Row],[Internal Monthly Cost]])</f>
        <v>1</v>
      </c>
    </row>
    <row r="5504" spans="1:25" x14ac:dyDescent="0.2">
      <c r="A5504">
        <v>735</v>
      </c>
      <c r="B5504" t="s">
        <v>4186</v>
      </c>
      <c r="C5504" t="s">
        <v>4186</v>
      </c>
      <c r="D5504" t="s">
        <v>5</v>
      </c>
      <c r="E5504" t="s">
        <v>3390</v>
      </c>
      <c r="F5504" t="s">
        <v>652</v>
      </c>
      <c r="G5504" t="s">
        <v>3392</v>
      </c>
      <c r="H5504" t="s">
        <v>3383</v>
      </c>
      <c r="I5504" t="s">
        <v>3430</v>
      </c>
      <c r="J5504" t="s">
        <v>8</v>
      </c>
      <c r="K5504" t="s">
        <v>124</v>
      </c>
      <c r="M5504">
        <v>81</v>
      </c>
      <c r="N5504" t="s">
        <v>80</v>
      </c>
      <c r="O5504" t="s">
        <v>231</v>
      </c>
      <c r="P5504" t="s">
        <v>81</v>
      </c>
      <c r="Q5504" t="s">
        <v>139</v>
      </c>
      <c r="R5504" t="s">
        <v>811</v>
      </c>
      <c r="S5504" t="s">
        <v>345</v>
      </c>
      <c r="T5504" t="s">
        <v>3975</v>
      </c>
      <c r="U5504" t="s">
        <v>343</v>
      </c>
      <c r="V5504" t="s">
        <v>369</v>
      </c>
      <c r="X5504" t="str">
        <f>LEFT(Table7[[#This Row],[Month]],4)</f>
        <v>2024</v>
      </c>
      <c r="Y5504">
        <f>SIGN(Table7[[#This Row],[Internal Monthly Cost]])</f>
        <v>1</v>
      </c>
    </row>
    <row r="5505" spans="1:25" x14ac:dyDescent="0.2">
      <c r="A5505">
        <v>727</v>
      </c>
      <c r="B5505" t="s">
        <v>4186</v>
      </c>
      <c r="C5505" t="s">
        <v>4186</v>
      </c>
      <c r="D5505" t="s">
        <v>5</v>
      </c>
      <c r="E5505" t="s">
        <v>3338</v>
      </c>
      <c r="F5505" t="s">
        <v>652</v>
      </c>
      <c r="G5505" t="s">
        <v>3339</v>
      </c>
      <c r="H5505" t="s">
        <v>3340</v>
      </c>
      <c r="I5505" t="s">
        <v>3371</v>
      </c>
      <c r="J5505" t="s">
        <v>8</v>
      </c>
      <c r="K5505" t="s">
        <v>127</v>
      </c>
      <c r="M5505">
        <v>62</v>
      </c>
      <c r="N5505" t="s">
        <v>46</v>
      </c>
      <c r="O5505" t="s">
        <v>219</v>
      </c>
      <c r="P5505" t="s">
        <v>47</v>
      </c>
      <c r="Q5505" t="s">
        <v>139</v>
      </c>
      <c r="R5505" t="s">
        <v>811</v>
      </c>
      <c r="S5505" t="s">
        <v>345</v>
      </c>
      <c r="T5505" t="s">
        <v>3975</v>
      </c>
      <c r="U5505" t="s">
        <v>343</v>
      </c>
      <c r="V5505" t="s">
        <v>354</v>
      </c>
      <c r="X5505" t="str">
        <f>LEFT(Table7[[#This Row],[Month]],4)</f>
        <v>2024</v>
      </c>
      <c r="Y5505">
        <f>SIGN(Table7[[#This Row],[Internal Monthly Cost]])</f>
        <v>1</v>
      </c>
    </row>
    <row r="5506" spans="1:25" x14ac:dyDescent="0.2">
      <c r="A5506">
        <v>738</v>
      </c>
      <c r="B5506" t="s">
        <v>4186</v>
      </c>
      <c r="C5506" t="s">
        <v>4186</v>
      </c>
      <c r="D5506" t="s">
        <v>5</v>
      </c>
      <c r="E5506" t="s">
        <v>3397</v>
      </c>
      <c r="F5506" t="s">
        <v>652</v>
      </c>
      <c r="G5506" t="s">
        <v>3398</v>
      </c>
      <c r="H5506" t="s">
        <v>3383</v>
      </c>
      <c r="I5506" t="s">
        <v>3430</v>
      </c>
      <c r="J5506" t="s">
        <v>8</v>
      </c>
      <c r="K5506" t="s">
        <v>124</v>
      </c>
      <c r="M5506">
        <v>81</v>
      </c>
      <c r="N5506" t="s">
        <v>23</v>
      </c>
      <c r="O5506" t="s">
        <v>224</v>
      </c>
      <c r="P5506" t="s">
        <v>24</v>
      </c>
      <c r="Q5506" t="s">
        <v>139</v>
      </c>
      <c r="R5506" t="s">
        <v>811</v>
      </c>
      <c r="S5506" t="s">
        <v>345</v>
      </c>
      <c r="T5506" t="s">
        <v>4039</v>
      </c>
      <c r="U5506" t="s">
        <v>343</v>
      </c>
      <c r="V5506" t="s">
        <v>359</v>
      </c>
      <c r="X5506" t="str">
        <f>LEFT(Table7[[#This Row],[Month]],4)</f>
        <v>2024</v>
      </c>
      <c r="Y5506">
        <f>SIGN(Table7[[#This Row],[Internal Monthly Cost]])</f>
        <v>1</v>
      </c>
    </row>
    <row r="5507" spans="1:25" x14ac:dyDescent="0.2">
      <c r="A5507">
        <v>724</v>
      </c>
      <c r="B5507" t="s">
        <v>4186</v>
      </c>
      <c r="C5507" t="s">
        <v>4186</v>
      </c>
      <c r="D5507" t="s">
        <v>5</v>
      </c>
      <c r="E5507" t="s">
        <v>3300</v>
      </c>
      <c r="F5507" t="s">
        <v>652</v>
      </c>
      <c r="G5507" t="s">
        <v>3301</v>
      </c>
      <c r="H5507" t="s">
        <v>3299</v>
      </c>
      <c r="I5507" t="s">
        <v>3336</v>
      </c>
      <c r="J5507" t="s">
        <v>8</v>
      </c>
      <c r="K5507" t="s">
        <v>124</v>
      </c>
      <c r="M5507">
        <v>80</v>
      </c>
      <c r="N5507" t="s">
        <v>60</v>
      </c>
      <c r="O5507" t="s">
        <v>225</v>
      </c>
      <c r="P5507" t="s">
        <v>61</v>
      </c>
      <c r="Q5507" t="s">
        <v>139</v>
      </c>
      <c r="R5507" t="s">
        <v>811</v>
      </c>
      <c r="S5507" t="s">
        <v>345</v>
      </c>
      <c r="T5507" t="s">
        <v>3975</v>
      </c>
      <c r="U5507" t="s">
        <v>343</v>
      </c>
      <c r="V5507" t="s">
        <v>365</v>
      </c>
      <c r="X5507" t="str">
        <f>LEFT(Table7[[#This Row],[Month]],4)</f>
        <v>2024</v>
      </c>
      <c r="Y5507">
        <f>SIGN(Table7[[#This Row],[Internal Monthly Cost]])</f>
        <v>1</v>
      </c>
    </row>
    <row r="5508" spans="1:25" x14ac:dyDescent="0.2">
      <c r="A5508">
        <v>670</v>
      </c>
      <c r="B5508" t="s">
        <v>4186</v>
      </c>
      <c r="C5508" t="s">
        <v>4186</v>
      </c>
      <c r="D5508" t="s">
        <v>5</v>
      </c>
      <c r="E5508" t="s">
        <v>2824</v>
      </c>
      <c r="F5508" t="s">
        <v>652</v>
      </c>
      <c r="G5508" t="s">
        <v>2825</v>
      </c>
      <c r="H5508" t="s">
        <v>2826</v>
      </c>
      <c r="I5508" t="s">
        <v>2904</v>
      </c>
      <c r="J5508" t="s">
        <v>8</v>
      </c>
      <c r="K5508" t="s">
        <v>124</v>
      </c>
      <c r="M5508">
        <v>37</v>
      </c>
      <c r="N5508" t="s">
        <v>285</v>
      </c>
      <c r="O5508" t="s">
        <v>286</v>
      </c>
      <c r="P5508" t="s">
        <v>287</v>
      </c>
      <c r="Q5508" t="s">
        <v>171</v>
      </c>
      <c r="R5508" t="s">
        <v>811</v>
      </c>
      <c r="S5508" t="s">
        <v>345</v>
      </c>
      <c r="T5508" t="s">
        <v>3987</v>
      </c>
      <c r="U5508" t="s">
        <v>343</v>
      </c>
      <c r="V5508" t="s">
        <v>368</v>
      </c>
      <c r="X5508" t="str">
        <f>LEFT(Table7[[#This Row],[Month]],4)</f>
        <v>2024</v>
      </c>
      <c r="Y5508">
        <f>SIGN(Table7[[#This Row],[Internal Monthly Cost]])</f>
        <v>1</v>
      </c>
    </row>
    <row r="5509" spans="1:25" x14ac:dyDescent="0.2">
      <c r="A5509">
        <v>669</v>
      </c>
      <c r="B5509" t="s">
        <v>4186</v>
      </c>
      <c r="C5509" t="s">
        <v>4186</v>
      </c>
      <c r="D5509" t="s">
        <v>5</v>
      </c>
      <c r="E5509" t="s">
        <v>2818</v>
      </c>
      <c r="F5509" t="s">
        <v>652</v>
      </c>
      <c r="G5509" t="s">
        <v>2819</v>
      </c>
      <c r="H5509" t="s">
        <v>2820</v>
      </c>
      <c r="I5509" t="s">
        <v>2904</v>
      </c>
      <c r="J5509" t="s">
        <v>8</v>
      </c>
      <c r="K5509" t="s">
        <v>127</v>
      </c>
      <c r="M5509">
        <v>29</v>
      </c>
      <c r="N5509" t="s">
        <v>1487</v>
      </c>
      <c r="O5509" t="s">
        <v>1486</v>
      </c>
      <c r="P5509" t="s">
        <v>1488</v>
      </c>
      <c r="Q5509" t="s">
        <v>140</v>
      </c>
      <c r="R5509" t="s">
        <v>811</v>
      </c>
      <c r="S5509" t="s">
        <v>345</v>
      </c>
      <c r="T5509" t="s">
        <v>3975</v>
      </c>
      <c r="U5509" t="s">
        <v>343</v>
      </c>
      <c r="V5509" t="s">
        <v>382</v>
      </c>
      <c r="X5509" t="str">
        <f>LEFT(Table7[[#This Row],[Month]],4)</f>
        <v>2024</v>
      </c>
      <c r="Y5509">
        <f>SIGN(Table7[[#This Row],[Internal Monthly Cost]])</f>
        <v>1</v>
      </c>
    </row>
    <row r="5510" spans="1:25" x14ac:dyDescent="0.2">
      <c r="A5510">
        <v>704</v>
      </c>
      <c r="B5510" t="s">
        <v>4186</v>
      </c>
      <c r="C5510" t="s">
        <v>4186</v>
      </c>
      <c r="D5510" t="s">
        <v>5</v>
      </c>
      <c r="E5510" t="s">
        <v>3035</v>
      </c>
      <c r="F5510" t="s">
        <v>652</v>
      </c>
      <c r="G5510" t="s">
        <v>3036</v>
      </c>
      <c r="H5510" t="s">
        <v>2980</v>
      </c>
      <c r="I5510" t="s">
        <v>3077</v>
      </c>
      <c r="J5510" t="s">
        <v>8</v>
      </c>
      <c r="K5510" t="s">
        <v>127</v>
      </c>
      <c r="M5510">
        <v>30</v>
      </c>
      <c r="N5510" t="s">
        <v>1579</v>
      </c>
      <c r="O5510" t="s">
        <v>1578</v>
      </c>
      <c r="P5510" t="s">
        <v>1580</v>
      </c>
      <c r="Q5510" t="s">
        <v>140</v>
      </c>
      <c r="R5510" t="s">
        <v>811</v>
      </c>
      <c r="S5510" t="s">
        <v>360</v>
      </c>
      <c r="T5510" t="s">
        <v>3975</v>
      </c>
      <c r="U5510" t="s">
        <v>343</v>
      </c>
      <c r="V5510" t="s">
        <v>1581</v>
      </c>
      <c r="X5510" t="str">
        <f>LEFT(Table7[[#This Row],[Month]],4)</f>
        <v>2024</v>
      </c>
      <c r="Y5510">
        <f>SIGN(Table7[[#This Row],[Internal Monthly Cost]])</f>
        <v>1</v>
      </c>
    </row>
    <row r="5511" spans="1:25" x14ac:dyDescent="0.2">
      <c r="A5511">
        <v>703</v>
      </c>
      <c r="B5511" t="s">
        <v>4186</v>
      </c>
      <c r="C5511" t="s">
        <v>4186</v>
      </c>
      <c r="D5511" t="s">
        <v>5</v>
      </c>
      <c r="E5511" t="s">
        <v>2951</v>
      </c>
      <c r="F5511" t="s">
        <v>652</v>
      </c>
      <c r="G5511" t="s">
        <v>2952</v>
      </c>
      <c r="H5511" t="s">
        <v>2953</v>
      </c>
      <c r="I5511" t="s">
        <v>3056</v>
      </c>
      <c r="J5511" t="s">
        <v>8</v>
      </c>
      <c r="K5511" t="s">
        <v>124</v>
      </c>
      <c r="M5511">
        <v>31</v>
      </c>
      <c r="N5511" t="s">
        <v>3426</v>
      </c>
      <c r="O5511" t="s">
        <v>3427</v>
      </c>
      <c r="P5511" t="s">
        <v>3428</v>
      </c>
      <c r="Q5511" t="s">
        <v>139</v>
      </c>
      <c r="R5511" t="s">
        <v>811</v>
      </c>
      <c r="S5511" t="s">
        <v>345</v>
      </c>
      <c r="T5511" t="s">
        <v>3975</v>
      </c>
      <c r="U5511" t="s">
        <v>343</v>
      </c>
      <c r="V5511" t="s">
        <v>3429</v>
      </c>
      <c r="X5511" t="str">
        <f>LEFT(Table7[[#This Row],[Month]],4)</f>
        <v>2024</v>
      </c>
      <c r="Y5511">
        <f>SIGN(Table7[[#This Row],[Internal Monthly Cost]])</f>
        <v>1</v>
      </c>
    </row>
    <row r="5512" spans="1:25" x14ac:dyDescent="0.2">
      <c r="A5512">
        <v>709</v>
      </c>
      <c r="B5512" t="s">
        <v>4186</v>
      </c>
      <c r="C5512" t="s">
        <v>4186</v>
      </c>
      <c r="D5512" t="s">
        <v>5</v>
      </c>
      <c r="E5512" t="s">
        <v>3346</v>
      </c>
      <c r="F5512" t="s">
        <v>652</v>
      </c>
      <c r="G5512" t="s">
        <v>3058</v>
      </c>
      <c r="H5512" t="s">
        <v>3059</v>
      </c>
      <c r="I5512" t="s">
        <v>3077</v>
      </c>
      <c r="J5512" t="s">
        <v>8</v>
      </c>
      <c r="K5512" t="s">
        <v>124</v>
      </c>
      <c r="M5512">
        <v>30</v>
      </c>
      <c r="N5512" t="s">
        <v>322</v>
      </c>
      <c r="O5512" t="s">
        <v>323</v>
      </c>
      <c r="P5512" t="s">
        <v>324</v>
      </c>
      <c r="Q5512" t="s">
        <v>171</v>
      </c>
      <c r="R5512" t="s">
        <v>811</v>
      </c>
      <c r="S5512" t="s">
        <v>345</v>
      </c>
      <c r="T5512" t="s">
        <v>3984</v>
      </c>
      <c r="U5512" t="s">
        <v>343</v>
      </c>
      <c r="V5512" t="s">
        <v>413</v>
      </c>
      <c r="X5512" t="str">
        <f>LEFT(Table7[[#This Row],[Month]],4)</f>
        <v>2024</v>
      </c>
      <c r="Y5512">
        <f>SIGN(Table7[[#This Row],[Internal Monthly Cost]])</f>
        <v>1</v>
      </c>
    </row>
    <row r="5513" spans="1:25" x14ac:dyDescent="0.2">
      <c r="A5513">
        <v>705</v>
      </c>
      <c r="B5513" t="s">
        <v>4186</v>
      </c>
      <c r="C5513" t="s">
        <v>4186</v>
      </c>
      <c r="D5513" t="s">
        <v>5</v>
      </c>
      <c r="E5513" t="s">
        <v>2978</v>
      </c>
      <c r="F5513" t="s">
        <v>652</v>
      </c>
      <c r="G5513" t="s">
        <v>2979</v>
      </c>
      <c r="H5513" t="s">
        <v>2980</v>
      </c>
      <c r="I5513" t="s">
        <v>3077</v>
      </c>
      <c r="J5513" t="s">
        <v>8</v>
      </c>
      <c r="K5513" t="s">
        <v>127</v>
      </c>
      <c r="M5513">
        <v>30</v>
      </c>
      <c r="N5513" t="s">
        <v>3183</v>
      </c>
      <c r="O5513" t="s">
        <v>3184</v>
      </c>
      <c r="P5513" t="s">
        <v>3185</v>
      </c>
      <c r="Q5513" t="s">
        <v>140</v>
      </c>
      <c r="R5513" t="s">
        <v>811</v>
      </c>
      <c r="S5513" t="s">
        <v>345</v>
      </c>
      <c r="T5513" t="s">
        <v>3975</v>
      </c>
      <c r="U5513" t="s">
        <v>343</v>
      </c>
      <c r="V5513" t="s">
        <v>3186</v>
      </c>
      <c r="X5513" t="str">
        <f>LEFT(Table7[[#This Row],[Month]],4)</f>
        <v>2024</v>
      </c>
      <c r="Y5513">
        <f>SIGN(Table7[[#This Row],[Internal Monthly Cost]])</f>
        <v>1</v>
      </c>
    </row>
    <row r="5514" spans="1:25" x14ac:dyDescent="0.2">
      <c r="A5514">
        <v>715</v>
      </c>
      <c r="B5514" t="s">
        <v>4186</v>
      </c>
      <c r="C5514" t="s">
        <v>4186</v>
      </c>
      <c r="D5514" t="s">
        <v>5</v>
      </c>
      <c r="E5514" t="s">
        <v>3154</v>
      </c>
      <c r="F5514" t="s">
        <v>652</v>
      </c>
      <c r="G5514" t="s">
        <v>3155</v>
      </c>
      <c r="H5514" t="s">
        <v>3156</v>
      </c>
      <c r="I5514" t="s">
        <v>3187</v>
      </c>
      <c r="J5514" t="s">
        <v>6</v>
      </c>
      <c r="K5514" t="s">
        <v>127</v>
      </c>
      <c r="M5514">
        <v>31</v>
      </c>
      <c r="X5514" t="str">
        <f>LEFT(Table7[[#This Row],[Month]],4)</f>
        <v>2024</v>
      </c>
      <c r="Y5514">
        <f>SIGN(Table7[[#This Row],[Internal Monthly Cost]])</f>
        <v>1</v>
      </c>
    </row>
    <row r="5515" spans="1:25" x14ac:dyDescent="0.2">
      <c r="A5515">
        <v>714</v>
      </c>
      <c r="B5515" t="s">
        <v>4186</v>
      </c>
      <c r="C5515" t="s">
        <v>4186</v>
      </c>
      <c r="D5515" t="s">
        <v>5</v>
      </c>
      <c r="E5515" t="s">
        <v>3170</v>
      </c>
      <c r="F5515" t="s">
        <v>652</v>
      </c>
      <c r="G5515" t="s">
        <v>3171</v>
      </c>
      <c r="H5515" t="s">
        <v>3156</v>
      </c>
      <c r="I5515" t="s">
        <v>3187</v>
      </c>
      <c r="J5515" t="s">
        <v>8</v>
      </c>
      <c r="K5515" t="s">
        <v>124</v>
      </c>
      <c r="M5515">
        <v>31</v>
      </c>
      <c r="N5515" t="s">
        <v>2741</v>
      </c>
      <c r="O5515" t="s">
        <v>2740</v>
      </c>
      <c r="P5515" t="s">
        <v>2742</v>
      </c>
      <c r="Q5515" t="s">
        <v>139</v>
      </c>
      <c r="R5515" t="s">
        <v>811</v>
      </c>
      <c r="S5515" t="s">
        <v>345</v>
      </c>
      <c r="T5515" t="s">
        <v>3996</v>
      </c>
      <c r="U5515" t="s">
        <v>343</v>
      </c>
      <c r="V5515" t="s">
        <v>344</v>
      </c>
      <c r="W5515" t="s">
        <v>4187</v>
      </c>
      <c r="X5515" t="str">
        <f>LEFT(Table7[[#This Row],[Month]],4)</f>
        <v>2024</v>
      </c>
      <c r="Y5515">
        <f>SIGN(Table7[[#This Row],[Internal Monthly Cost]])</f>
        <v>1</v>
      </c>
    </row>
    <row r="5516" spans="1:25" x14ac:dyDescent="0.2">
      <c r="A5516">
        <v>713</v>
      </c>
      <c r="B5516" t="s">
        <v>4186</v>
      </c>
      <c r="C5516" t="s">
        <v>4186</v>
      </c>
      <c r="D5516" t="s">
        <v>5</v>
      </c>
      <c r="E5516" t="s">
        <v>3107</v>
      </c>
      <c r="F5516" t="s">
        <v>652</v>
      </c>
      <c r="G5516" t="s">
        <v>3108</v>
      </c>
      <c r="H5516" t="s">
        <v>3109</v>
      </c>
      <c r="I5516" t="s">
        <v>3151</v>
      </c>
      <c r="J5516" t="s">
        <v>8</v>
      </c>
      <c r="K5516" t="s">
        <v>127</v>
      </c>
      <c r="M5516">
        <v>30</v>
      </c>
      <c r="N5516" t="s">
        <v>35</v>
      </c>
      <c r="O5516" t="s">
        <v>203</v>
      </c>
      <c r="P5516" t="s">
        <v>36</v>
      </c>
      <c r="Q5516" t="s">
        <v>140</v>
      </c>
      <c r="R5516" t="s">
        <v>811</v>
      </c>
      <c r="S5516" t="s">
        <v>360</v>
      </c>
      <c r="T5516" t="s">
        <v>3975</v>
      </c>
      <c r="U5516" t="s">
        <v>343</v>
      </c>
      <c r="V5516" t="s">
        <v>351</v>
      </c>
      <c r="X5516" t="str">
        <f>LEFT(Table7[[#This Row],[Month]],4)</f>
        <v>2024</v>
      </c>
      <c r="Y5516">
        <f>SIGN(Table7[[#This Row],[Internal Monthly Cost]])</f>
        <v>1</v>
      </c>
    </row>
    <row r="5517" spans="1:25" x14ac:dyDescent="0.2">
      <c r="A5517">
        <v>721</v>
      </c>
      <c r="B5517" t="s">
        <v>4186</v>
      </c>
      <c r="C5517" t="s">
        <v>4186</v>
      </c>
      <c r="D5517" t="s">
        <v>5</v>
      </c>
      <c r="E5517" t="s">
        <v>3275</v>
      </c>
      <c r="F5517" t="s">
        <v>652</v>
      </c>
      <c r="G5517" t="s">
        <v>3270</v>
      </c>
      <c r="H5517" t="s">
        <v>3296</v>
      </c>
      <c r="I5517" t="s">
        <v>3294</v>
      </c>
      <c r="J5517" t="s">
        <v>4</v>
      </c>
      <c r="K5517" t="s">
        <v>127</v>
      </c>
      <c r="M5517">
        <v>31</v>
      </c>
      <c r="X5517" t="str">
        <f>LEFT(Table7[[#This Row],[Month]],4)</f>
        <v>2024</v>
      </c>
      <c r="Y5517">
        <f>SIGN(Table7[[#This Row],[Internal Monthly Cost]])</f>
        <v>1</v>
      </c>
    </row>
    <row r="5518" spans="1:25" x14ac:dyDescent="0.2">
      <c r="A5518">
        <v>720</v>
      </c>
      <c r="B5518" t="s">
        <v>4186</v>
      </c>
      <c r="C5518" t="s">
        <v>4186</v>
      </c>
      <c r="D5518" t="s">
        <v>5</v>
      </c>
      <c r="E5518" t="s">
        <v>3273</v>
      </c>
      <c r="F5518" t="s">
        <v>652</v>
      </c>
      <c r="G5518" t="s">
        <v>3272</v>
      </c>
      <c r="H5518" t="s">
        <v>3295</v>
      </c>
      <c r="I5518" t="s">
        <v>3294</v>
      </c>
      <c r="J5518" t="s">
        <v>8</v>
      </c>
      <c r="K5518" t="s">
        <v>124</v>
      </c>
      <c r="M5518">
        <v>31</v>
      </c>
      <c r="N5518" t="s">
        <v>2191</v>
      </c>
      <c r="O5518" t="s">
        <v>2190</v>
      </c>
      <c r="P5518" t="s">
        <v>2192</v>
      </c>
      <c r="Q5518" t="s">
        <v>139</v>
      </c>
      <c r="R5518" t="s">
        <v>811</v>
      </c>
      <c r="S5518" t="s">
        <v>360</v>
      </c>
      <c r="T5518" t="s">
        <v>3975</v>
      </c>
      <c r="U5518" t="s">
        <v>343</v>
      </c>
      <c r="V5518" t="s">
        <v>2193</v>
      </c>
      <c r="X5518" t="str">
        <f>LEFT(Table7[[#This Row],[Month]],4)</f>
        <v>2024</v>
      </c>
      <c r="Y5518">
        <f>SIGN(Table7[[#This Row],[Internal Monthly Cost]])</f>
        <v>1</v>
      </c>
    </row>
    <row r="5519" spans="1:25" x14ac:dyDescent="0.2">
      <c r="A5519">
        <v>719</v>
      </c>
      <c r="B5519" t="s">
        <v>4186</v>
      </c>
      <c r="C5519" t="s">
        <v>4186</v>
      </c>
      <c r="D5519" t="s">
        <v>5</v>
      </c>
      <c r="E5519" t="s">
        <v>3192</v>
      </c>
      <c r="F5519" t="s">
        <v>652</v>
      </c>
      <c r="G5519" t="s">
        <v>3193</v>
      </c>
      <c r="H5519" t="s">
        <v>3194</v>
      </c>
      <c r="I5519" t="s">
        <v>3269</v>
      </c>
      <c r="J5519" t="s">
        <v>8</v>
      </c>
      <c r="K5519" t="s">
        <v>127</v>
      </c>
      <c r="M5519">
        <v>31</v>
      </c>
      <c r="N5519" t="s">
        <v>295</v>
      </c>
      <c r="O5519" t="s">
        <v>296</v>
      </c>
      <c r="P5519" t="s">
        <v>297</v>
      </c>
      <c r="Q5519" t="s">
        <v>140</v>
      </c>
      <c r="R5519" t="s">
        <v>811</v>
      </c>
      <c r="S5519" t="s">
        <v>345</v>
      </c>
      <c r="T5519" t="s">
        <v>3975</v>
      </c>
      <c r="U5519" t="s">
        <v>343</v>
      </c>
      <c r="V5519" t="s">
        <v>411</v>
      </c>
      <c r="X5519" t="str">
        <f>LEFT(Table7[[#This Row],[Month]],4)</f>
        <v>2024</v>
      </c>
      <c r="Y5519">
        <f>SIGN(Table7[[#This Row],[Internal Monthly Cost]])</f>
        <v>1</v>
      </c>
    </row>
    <row r="5520" spans="1:25" x14ac:dyDescent="0.2">
      <c r="A5520">
        <v>740</v>
      </c>
      <c r="B5520" t="s">
        <v>4186</v>
      </c>
      <c r="C5520" t="s">
        <v>4186</v>
      </c>
      <c r="D5520" t="s">
        <v>5</v>
      </c>
      <c r="E5520" t="s">
        <v>3505</v>
      </c>
      <c r="F5520" t="s">
        <v>652</v>
      </c>
      <c r="G5520" t="s">
        <v>3507</v>
      </c>
      <c r="H5520" t="s">
        <v>3508</v>
      </c>
      <c r="I5520" t="s">
        <v>3517</v>
      </c>
      <c r="J5520" t="s">
        <v>8</v>
      </c>
      <c r="K5520" t="s">
        <v>123</v>
      </c>
      <c r="M5520">
        <v>34</v>
      </c>
      <c r="N5520" t="s">
        <v>1101</v>
      </c>
      <c r="O5520" t="s">
        <v>1100</v>
      </c>
      <c r="P5520" t="s">
        <v>1102</v>
      </c>
      <c r="Q5520" t="s">
        <v>171</v>
      </c>
      <c r="R5520" t="s">
        <v>138</v>
      </c>
      <c r="S5520" t="s">
        <v>345</v>
      </c>
      <c r="T5520" t="s">
        <v>1103</v>
      </c>
      <c r="U5520" t="s">
        <v>343</v>
      </c>
      <c r="V5520" t="s">
        <v>1104</v>
      </c>
      <c r="X5520" t="str">
        <f>LEFT(Table7[[#This Row],[Month]],4)</f>
        <v>2024</v>
      </c>
      <c r="Y5520">
        <f>SIGN(Table7[[#This Row],[Internal Monthly Cost]])</f>
        <v>1</v>
      </c>
    </row>
    <row r="5521" spans="1:25" x14ac:dyDescent="0.2">
      <c r="A5521">
        <v>751</v>
      </c>
      <c r="B5521" t="s">
        <v>4186</v>
      </c>
      <c r="C5521" t="s">
        <v>4186</v>
      </c>
      <c r="D5521" t="s">
        <v>5</v>
      </c>
      <c r="E5521" t="s">
        <v>3602</v>
      </c>
      <c r="F5521" t="s">
        <v>652</v>
      </c>
      <c r="G5521" t="s">
        <v>3603</v>
      </c>
      <c r="H5521" t="s">
        <v>505</v>
      </c>
      <c r="J5521" t="s">
        <v>8</v>
      </c>
      <c r="K5521" t="s">
        <v>127</v>
      </c>
      <c r="M5521">
        <v>34</v>
      </c>
      <c r="N5521" t="s">
        <v>3607</v>
      </c>
      <c r="O5521" t="s">
        <v>3606</v>
      </c>
      <c r="P5521" t="s">
        <v>3608</v>
      </c>
      <c r="Q5521" t="s">
        <v>140</v>
      </c>
      <c r="R5521" t="s">
        <v>811</v>
      </c>
      <c r="S5521" t="s">
        <v>345</v>
      </c>
      <c r="T5521" t="s">
        <v>3975</v>
      </c>
      <c r="U5521" t="s">
        <v>343</v>
      </c>
      <c r="V5521" t="s">
        <v>3609</v>
      </c>
      <c r="X5521" t="str">
        <f>LEFT(Table7[[#This Row],[Month]],4)</f>
        <v>2024</v>
      </c>
      <c r="Y5521">
        <f>SIGN(Table7[[#This Row],[Internal Monthly Cost]])</f>
        <v>1</v>
      </c>
    </row>
    <row r="5522" spans="1:25" x14ac:dyDescent="0.2">
      <c r="A5522">
        <v>759</v>
      </c>
      <c r="B5522" t="s">
        <v>4186</v>
      </c>
      <c r="C5522" t="s">
        <v>4186</v>
      </c>
      <c r="D5522" t="s">
        <v>5</v>
      </c>
      <c r="E5522" t="s">
        <v>3847</v>
      </c>
      <c r="F5522" t="s">
        <v>652</v>
      </c>
      <c r="G5522" t="s">
        <v>3821</v>
      </c>
      <c r="H5522" t="s">
        <v>3822</v>
      </c>
      <c r="I5522" t="s">
        <v>3848</v>
      </c>
      <c r="J5522" t="s">
        <v>8</v>
      </c>
      <c r="K5522" t="s">
        <v>127</v>
      </c>
      <c r="M5522">
        <v>39</v>
      </c>
      <c r="N5522" t="s">
        <v>1011</v>
      </c>
      <c r="O5522" t="s">
        <v>1010</v>
      </c>
      <c r="P5522" t="s">
        <v>1012</v>
      </c>
      <c r="Q5522" t="s">
        <v>140</v>
      </c>
      <c r="R5522" t="s">
        <v>811</v>
      </c>
      <c r="S5522" t="s">
        <v>360</v>
      </c>
      <c r="T5522" t="s">
        <v>3627</v>
      </c>
      <c r="U5522" t="s">
        <v>343</v>
      </c>
      <c r="V5522" t="s">
        <v>1013</v>
      </c>
      <c r="X5522" t="str">
        <f>LEFT(Table7[[#This Row],[Month]],4)</f>
        <v>2024</v>
      </c>
      <c r="Y5522">
        <f>SIGN(Table7[[#This Row],[Internal Monthly Cost]])</f>
        <v>1</v>
      </c>
    </row>
    <row r="5523" spans="1:25" x14ac:dyDescent="0.2">
      <c r="A5523">
        <v>755</v>
      </c>
      <c r="B5523" t="s">
        <v>4186</v>
      </c>
      <c r="C5523" t="s">
        <v>4186</v>
      </c>
      <c r="D5523" t="s">
        <v>5</v>
      </c>
      <c r="E5523" t="s">
        <v>3747</v>
      </c>
      <c r="F5523" t="s">
        <v>652</v>
      </c>
      <c r="G5523" t="s">
        <v>3603</v>
      </c>
      <c r="H5523" t="s">
        <v>3748</v>
      </c>
      <c r="I5523" t="s">
        <v>3825</v>
      </c>
      <c r="J5523" t="s">
        <v>4</v>
      </c>
      <c r="K5523" t="s">
        <v>127</v>
      </c>
      <c r="M5523">
        <v>35</v>
      </c>
      <c r="X5523" t="str">
        <f>LEFT(Table7[[#This Row],[Month]],4)</f>
        <v>2024</v>
      </c>
      <c r="Y5523">
        <f>SIGN(Table7[[#This Row],[Internal Monthly Cost]])</f>
        <v>1</v>
      </c>
    </row>
    <row r="5524" spans="1:25" x14ac:dyDescent="0.2">
      <c r="A5524">
        <v>762</v>
      </c>
      <c r="B5524" t="s">
        <v>4186</v>
      </c>
      <c r="C5524" t="s">
        <v>4186</v>
      </c>
      <c r="D5524" t="s">
        <v>5</v>
      </c>
      <c r="E5524" t="s">
        <v>3871</v>
      </c>
      <c r="F5524" t="s">
        <v>652</v>
      </c>
      <c r="G5524" t="s">
        <v>3930</v>
      </c>
      <c r="H5524" t="s">
        <v>3879</v>
      </c>
      <c r="I5524" t="s">
        <v>3931</v>
      </c>
      <c r="J5524" t="s">
        <v>8</v>
      </c>
      <c r="K5524" t="s">
        <v>123</v>
      </c>
      <c r="M5524">
        <v>63</v>
      </c>
      <c r="N5524" t="s">
        <v>3913</v>
      </c>
      <c r="O5524" t="s">
        <v>3912</v>
      </c>
      <c r="P5524" t="s">
        <v>3914</v>
      </c>
      <c r="Q5524" t="s">
        <v>140</v>
      </c>
      <c r="R5524" t="s">
        <v>811</v>
      </c>
      <c r="S5524" t="s">
        <v>345</v>
      </c>
      <c r="T5524" t="s">
        <v>4083</v>
      </c>
      <c r="U5524" t="s">
        <v>343</v>
      </c>
      <c r="V5524" t="s">
        <v>3998</v>
      </c>
      <c r="X5524" t="str">
        <f>LEFT(Table7[[#This Row],[Month]],4)</f>
        <v>2024</v>
      </c>
      <c r="Y5524">
        <f>SIGN(Table7[[#This Row],[Internal Monthly Cost]])</f>
        <v>1</v>
      </c>
    </row>
    <row r="5525" spans="1:25" x14ac:dyDescent="0.2">
      <c r="A5525">
        <v>666</v>
      </c>
      <c r="B5525" t="s">
        <v>4186</v>
      </c>
      <c r="C5525" t="s">
        <v>4186</v>
      </c>
      <c r="D5525" t="s">
        <v>5</v>
      </c>
      <c r="E5525" t="s">
        <v>2810</v>
      </c>
      <c r="F5525" t="s">
        <v>652</v>
      </c>
      <c r="G5525" t="s">
        <v>2813</v>
      </c>
      <c r="H5525" t="s">
        <v>2814</v>
      </c>
      <c r="I5525" t="s">
        <v>2903</v>
      </c>
      <c r="J5525" t="s">
        <v>4</v>
      </c>
      <c r="K5525" t="s">
        <v>130</v>
      </c>
      <c r="M5525">
        <v>37</v>
      </c>
      <c r="X5525" t="str">
        <f>LEFT(Table7[[#This Row],[Month]],4)</f>
        <v>2024</v>
      </c>
      <c r="Y5525">
        <f>SIGN(Table7[[#This Row],[Internal Monthly Cost]])</f>
        <v>1</v>
      </c>
    </row>
    <row r="5526" spans="1:25" x14ac:dyDescent="0.2">
      <c r="A5526">
        <v>734</v>
      </c>
      <c r="B5526" t="s">
        <v>4186</v>
      </c>
      <c r="C5526" t="s">
        <v>4186</v>
      </c>
      <c r="D5526" t="s">
        <v>5</v>
      </c>
      <c r="E5526" t="s">
        <v>3388</v>
      </c>
      <c r="F5526" t="s">
        <v>652</v>
      </c>
      <c r="G5526" t="s">
        <v>3389</v>
      </c>
      <c r="H5526" t="s">
        <v>3383</v>
      </c>
      <c r="I5526" t="s">
        <v>3430</v>
      </c>
      <c r="J5526" t="s">
        <v>4</v>
      </c>
      <c r="K5526" t="s">
        <v>130</v>
      </c>
      <c r="M5526">
        <v>32</v>
      </c>
      <c r="X5526" t="str">
        <f>LEFT(Table7[[#This Row],[Month]],4)</f>
        <v>2024</v>
      </c>
      <c r="Y5526">
        <f>SIGN(Table7[[#This Row],[Internal Monthly Cost]])</f>
        <v>1</v>
      </c>
    </row>
    <row r="5527" spans="1:25" x14ac:dyDescent="0.2">
      <c r="A5527">
        <v>733</v>
      </c>
      <c r="B5527" t="s">
        <v>4186</v>
      </c>
      <c r="C5527" t="s">
        <v>4186</v>
      </c>
      <c r="D5527" t="s">
        <v>5</v>
      </c>
      <c r="E5527" t="s">
        <v>4034</v>
      </c>
      <c r="F5527" t="s">
        <v>652</v>
      </c>
      <c r="G5527" t="s">
        <v>3387</v>
      </c>
      <c r="H5527" t="s">
        <v>3383</v>
      </c>
      <c r="I5527" t="s">
        <v>3430</v>
      </c>
      <c r="J5527" t="s">
        <v>8</v>
      </c>
      <c r="K5527" t="s">
        <v>130</v>
      </c>
      <c r="M5527">
        <v>32</v>
      </c>
      <c r="N5527" t="s">
        <v>4035</v>
      </c>
      <c r="O5527" t="s">
        <v>4036</v>
      </c>
      <c r="P5527" t="s">
        <v>4037</v>
      </c>
      <c r="Q5527" t="s">
        <v>142</v>
      </c>
      <c r="R5527" t="s">
        <v>141</v>
      </c>
      <c r="S5527" t="s">
        <v>345</v>
      </c>
      <c r="T5527" t="s">
        <v>3985</v>
      </c>
      <c r="U5527" t="s">
        <v>343</v>
      </c>
      <c r="V5527" t="s">
        <v>4038</v>
      </c>
      <c r="X5527" t="str">
        <f>LEFT(Table7[[#This Row],[Month]],4)</f>
        <v>2024</v>
      </c>
      <c r="Y5527">
        <f>SIGN(Table7[[#This Row],[Internal Monthly Cost]])</f>
        <v>1</v>
      </c>
    </row>
    <row r="5528" spans="1:25" x14ac:dyDescent="0.2">
      <c r="A5528">
        <v>763</v>
      </c>
      <c r="B5528" t="s">
        <v>4186</v>
      </c>
      <c r="C5528" t="s">
        <v>4186</v>
      </c>
      <c r="D5528" t="s">
        <v>5</v>
      </c>
      <c r="E5528" t="s">
        <v>3936</v>
      </c>
      <c r="F5528" t="s">
        <v>652</v>
      </c>
      <c r="G5528" t="s">
        <v>3939</v>
      </c>
      <c r="H5528" t="s">
        <v>3940</v>
      </c>
      <c r="I5528" t="s">
        <v>3949</v>
      </c>
      <c r="J5528" t="s">
        <v>8</v>
      </c>
      <c r="K5528" t="s">
        <v>130</v>
      </c>
      <c r="M5528">
        <v>36</v>
      </c>
      <c r="N5528" t="s">
        <v>3944</v>
      </c>
      <c r="O5528" t="s">
        <v>3943</v>
      </c>
      <c r="P5528" t="s">
        <v>3945</v>
      </c>
      <c r="Q5528" t="s">
        <v>142</v>
      </c>
      <c r="R5528" t="s">
        <v>141</v>
      </c>
      <c r="S5528" t="s">
        <v>345</v>
      </c>
      <c r="T5528" t="s">
        <v>4084</v>
      </c>
      <c r="U5528" t="s">
        <v>361</v>
      </c>
      <c r="V5528" t="s">
        <v>3947</v>
      </c>
      <c r="W5528" t="s">
        <v>4148</v>
      </c>
      <c r="X5528" t="str">
        <f>LEFT(Table7[[#This Row],[Month]],4)</f>
        <v>2024</v>
      </c>
      <c r="Y5528">
        <f>SIGN(Table7[[#This Row],[Internal Monthly Cost]])</f>
        <v>1</v>
      </c>
    </row>
    <row r="5529" spans="1:25" x14ac:dyDescent="0.2">
      <c r="A5529">
        <v>768</v>
      </c>
      <c r="B5529" t="s">
        <v>4186</v>
      </c>
      <c r="C5529" t="s">
        <v>4186</v>
      </c>
      <c r="D5529" t="s">
        <v>5</v>
      </c>
      <c r="E5529" t="s">
        <v>4096</v>
      </c>
      <c r="F5529" t="s">
        <v>652</v>
      </c>
      <c r="G5529" t="s">
        <v>4097</v>
      </c>
      <c r="H5529" t="s">
        <v>4098</v>
      </c>
      <c r="J5529" t="s">
        <v>8</v>
      </c>
      <c r="K5529" t="s">
        <v>127</v>
      </c>
      <c r="M5529">
        <v>37</v>
      </c>
      <c r="N5529" t="s">
        <v>1438</v>
      </c>
      <c r="O5529" t="s">
        <v>1437</v>
      </c>
      <c r="P5529" t="s">
        <v>1439</v>
      </c>
      <c r="Q5529" t="s">
        <v>140</v>
      </c>
      <c r="R5529" t="s">
        <v>811</v>
      </c>
      <c r="S5529" t="s">
        <v>360</v>
      </c>
      <c r="T5529" t="s">
        <v>3627</v>
      </c>
      <c r="U5529" t="s">
        <v>343</v>
      </c>
      <c r="V5529" t="s">
        <v>4099</v>
      </c>
      <c r="X5529" t="str">
        <f>LEFT(Table7[[#This Row],[Month]],4)</f>
        <v>2024</v>
      </c>
      <c r="Y5529">
        <f>SIGN(Table7[[#This Row],[Internal Monthly Cost]])</f>
        <v>1</v>
      </c>
    </row>
    <row r="5530" spans="1:25" x14ac:dyDescent="0.2">
      <c r="A5530">
        <v>736</v>
      </c>
      <c r="B5530" t="s">
        <v>4186</v>
      </c>
      <c r="C5530" t="s">
        <v>4186</v>
      </c>
      <c r="D5530" t="s">
        <v>5</v>
      </c>
      <c r="E5530" t="s">
        <v>3393</v>
      </c>
      <c r="F5530" t="s">
        <v>652</v>
      </c>
      <c r="G5530" t="s">
        <v>3394</v>
      </c>
      <c r="H5530" t="s">
        <v>3383</v>
      </c>
      <c r="I5530" t="s">
        <v>3430</v>
      </c>
      <c r="J5530" t="s">
        <v>8</v>
      </c>
      <c r="K5530" t="s">
        <v>124</v>
      </c>
      <c r="M5530">
        <v>81</v>
      </c>
      <c r="N5530" t="s">
        <v>2764</v>
      </c>
      <c r="O5530" t="s">
        <v>2763</v>
      </c>
      <c r="P5530" t="s">
        <v>2765</v>
      </c>
      <c r="Q5530" t="s">
        <v>139</v>
      </c>
      <c r="R5530" t="s">
        <v>811</v>
      </c>
      <c r="S5530" t="s">
        <v>345</v>
      </c>
      <c r="T5530" t="s">
        <v>3975</v>
      </c>
      <c r="U5530" t="s">
        <v>343</v>
      </c>
      <c r="V5530" t="s">
        <v>344</v>
      </c>
      <c r="X5530" t="str">
        <f>LEFT(Table7[[#This Row],[Month]],4)</f>
        <v>2024</v>
      </c>
      <c r="Y5530">
        <f>SIGN(Table7[[#This Row],[Internal Monthly Cost]])</f>
        <v>1</v>
      </c>
    </row>
    <row r="5531" spans="1:25" x14ac:dyDescent="0.2">
      <c r="A5531">
        <v>766</v>
      </c>
      <c r="B5531" t="s">
        <v>4186</v>
      </c>
      <c r="C5531" t="s">
        <v>4186</v>
      </c>
      <c r="D5531" t="s">
        <v>5</v>
      </c>
      <c r="E5531" t="s">
        <v>4007</v>
      </c>
      <c r="F5531" t="s">
        <v>652</v>
      </c>
      <c r="G5531" t="s">
        <v>4139</v>
      </c>
      <c r="H5531" t="s">
        <v>4010</v>
      </c>
      <c r="J5531" t="s">
        <v>8</v>
      </c>
      <c r="K5531" t="s">
        <v>130</v>
      </c>
      <c r="M5531">
        <v>41</v>
      </c>
      <c r="N5531" t="s">
        <v>4041</v>
      </c>
      <c r="O5531" t="s">
        <v>4017</v>
      </c>
      <c r="P5531" t="s">
        <v>4042</v>
      </c>
      <c r="Q5531" t="s">
        <v>142</v>
      </c>
      <c r="R5531" t="s">
        <v>141</v>
      </c>
      <c r="S5531" t="s">
        <v>345</v>
      </c>
      <c r="T5531" t="s">
        <v>3985</v>
      </c>
      <c r="U5531" t="s">
        <v>361</v>
      </c>
      <c r="V5531" t="s">
        <v>4019</v>
      </c>
      <c r="W5531" t="s">
        <v>4125</v>
      </c>
      <c r="X5531" t="str">
        <f>LEFT(Table7[[#This Row],[Month]],4)</f>
        <v>2024</v>
      </c>
      <c r="Y5531">
        <f>SIGN(Table7[[#This Row],[Internal Monthly Cost]])</f>
        <v>1</v>
      </c>
    </row>
    <row r="5532" spans="1:25" x14ac:dyDescent="0.2">
      <c r="A5532">
        <v>677</v>
      </c>
      <c r="B5532" t="s">
        <v>4186</v>
      </c>
      <c r="C5532" t="s">
        <v>4186</v>
      </c>
      <c r="D5532" t="s">
        <v>5</v>
      </c>
      <c r="E5532" t="s">
        <v>1828</v>
      </c>
      <c r="F5532" t="s">
        <v>652</v>
      </c>
      <c r="G5532" t="s">
        <v>1831</v>
      </c>
      <c r="H5532" t="s">
        <v>1635</v>
      </c>
      <c r="I5532" t="s">
        <v>2905</v>
      </c>
      <c r="J5532" t="s">
        <v>8</v>
      </c>
      <c r="K5532" t="s">
        <v>123</v>
      </c>
      <c r="M5532">
        <v>36</v>
      </c>
      <c r="N5532" t="s">
        <v>445</v>
      </c>
      <c r="O5532" t="s">
        <v>446</v>
      </c>
      <c r="P5532" t="s">
        <v>447</v>
      </c>
      <c r="Q5532" t="s">
        <v>171</v>
      </c>
      <c r="R5532" t="s">
        <v>138</v>
      </c>
      <c r="S5532" t="s">
        <v>345</v>
      </c>
      <c r="T5532" t="s">
        <v>380</v>
      </c>
      <c r="U5532" t="s">
        <v>343</v>
      </c>
      <c r="V5532" t="s">
        <v>381</v>
      </c>
      <c r="X5532" t="str">
        <f>LEFT(Table7[[#This Row],[Month]],4)</f>
        <v>2024</v>
      </c>
      <c r="Y5532">
        <f>SIGN(Table7[[#This Row],[Internal Monthly Cost]])</f>
        <v>1</v>
      </c>
    </row>
    <row r="5533" spans="1:25" x14ac:dyDescent="0.2">
      <c r="A5533">
        <v>676</v>
      </c>
      <c r="B5533" t="s">
        <v>4186</v>
      </c>
      <c r="C5533" t="s">
        <v>4186</v>
      </c>
      <c r="D5533" t="s">
        <v>5</v>
      </c>
      <c r="E5533" t="s">
        <v>2830</v>
      </c>
      <c r="F5533" t="s">
        <v>652</v>
      </c>
      <c r="G5533" t="s">
        <v>2831</v>
      </c>
      <c r="H5533" t="s">
        <v>2832</v>
      </c>
      <c r="I5533" t="s">
        <v>2905</v>
      </c>
      <c r="J5533" t="s">
        <v>8</v>
      </c>
      <c r="K5533" t="s">
        <v>127</v>
      </c>
      <c r="M5533">
        <v>36</v>
      </c>
      <c r="N5533" t="s">
        <v>3093</v>
      </c>
      <c r="O5533" t="s">
        <v>3094</v>
      </c>
      <c r="P5533" t="s">
        <v>3095</v>
      </c>
      <c r="Q5533" t="s">
        <v>140</v>
      </c>
      <c r="R5533" t="s">
        <v>811</v>
      </c>
      <c r="S5533" t="s">
        <v>345</v>
      </c>
      <c r="T5533" t="s">
        <v>3975</v>
      </c>
      <c r="U5533" t="s">
        <v>343</v>
      </c>
      <c r="V5533" t="s">
        <v>3096</v>
      </c>
      <c r="X5533" t="str">
        <f>LEFT(Table7[[#This Row],[Month]],4)</f>
        <v>2024</v>
      </c>
      <c r="Y5533">
        <f>SIGN(Table7[[#This Row],[Internal Monthly Cost]])</f>
        <v>1</v>
      </c>
    </row>
    <row r="5534" spans="1:25" x14ac:dyDescent="0.2">
      <c r="A5534">
        <v>730</v>
      </c>
      <c r="B5534" t="s">
        <v>4186</v>
      </c>
      <c r="C5534" t="s">
        <v>4186</v>
      </c>
      <c r="D5534" t="s">
        <v>5</v>
      </c>
      <c r="E5534" t="s">
        <v>3381</v>
      </c>
      <c r="F5534" t="s">
        <v>652</v>
      </c>
      <c r="G5534" t="s">
        <v>3382</v>
      </c>
      <c r="H5534" t="s">
        <v>3383</v>
      </c>
      <c r="I5534" t="s">
        <v>3430</v>
      </c>
      <c r="J5534" t="s">
        <v>8</v>
      </c>
      <c r="K5534" t="s">
        <v>124</v>
      </c>
      <c r="M5534">
        <v>81</v>
      </c>
      <c r="N5534" t="s">
        <v>86</v>
      </c>
      <c r="O5534" t="s">
        <v>262</v>
      </c>
      <c r="P5534" t="s">
        <v>87</v>
      </c>
      <c r="Q5534" t="s">
        <v>139</v>
      </c>
      <c r="R5534" t="s">
        <v>811</v>
      </c>
      <c r="S5534" t="s">
        <v>345</v>
      </c>
      <c r="T5534" t="s">
        <v>3975</v>
      </c>
      <c r="U5534" t="s">
        <v>343</v>
      </c>
      <c r="V5534" t="s">
        <v>406</v>
      </c>
      <c r="X5534" t="str">
        <f>LEFT(Table7[[#This Row],[Month]],4)</f>
        <v>2024</v>
      </c>
      <c r="Y5534">
        <f>SIGN(Table7[[#This Row],[Internal Monthly Cost]])</f>
        <v>1</v>
      </c>
    </row>
    <row r="5535" spans="1:25" x14ac:dyDescent="0.2">
      <c r="A5535">
        <v>725</v>
      </c>
      <c r="B5535" t="s">
        <v>4186</v>
      </c>
      <c r="C5535" t="s">
        <v>4186</v>
      </c>
      <c r="D5535" t="s">
        <v>5</v>
      </c>
      <c r="E5535" t="s">
        <v>3302</v>
      </c>
      <c r="F5535" t="s">
        <v>652</v>
      </c>
      <c r="G5535" t="s">
        <v>3303</v>
      </c>
      <c r="H5535" t="s">
        <v>3299</v>
      </c>
      <c r="I5535" t="s">
        <v>3336</v>
      </c>
      <c r="J5535" t="s">
        <v>8</v>
      </c>
      <c r="K5535" t="s">
        <v>124</v>
      </c>
      <c r="M5535">
        <v>80</v>
      </c>
      <c r="N5535" t="s">
        <v>3304</v>
      </c>
      <c r="O5535" t="s">
        <v>3305</v>
      </c>
      <c r="P5535" t="s">
        <v>3306</v>
      </c>
      <c r="Q5535" t="s">
        <v>139</v>
      </c>
      <c r="R5535" t="s">
        <v>811</v>
      </c>
      <c r="S5535" t="s">
        <v>345</v>
      </c>
      <c r="T5535" t="s">
        <v>3975</v>
      </c>
      <c r="U5535" t="s">
        <v>343</v>
      </c>
      <c r="V5535" t="s">
        <v>3307</v>
      </c>
      <c r="X5535" t="str">
        <f>LEFT(Table7[[#This Row],[Month]],4)</f>
        <v>2024</v>
      </c>
      <c r="Y5535">
        <f>SIGN(Table7[[#This Row],[Internal Monthly Cost]])</f>
        <v>1</v>
      </c>
    </row>
    <row r="5536" spans="1:25" x14ac:dyDescent="0.2">
      <c r="A5536">
        <v>706</v>
      </c>
      <c r="B5536" t="s">
        <v>4186</v>
      </c>
      <c r="C5536" t="s">
        <v>4186</v>
      </c>
      <c r="D5536" t="s">
        <v>5</v>
      </c>
      <c r="E5536" t="s">
        <v>2994</v>
      </c>
      <c r="F5536" t="s">
        <v>652</v>
      </c>
      <c r="G5536" t="s">
        <v>2996</v>
      </c>
      <c r="H5536" t="s">
        <v>2980</v>
      </c>
      <c r="I5536" t="s">
        <v>3077</v>
      </c>
      <c r="J5536" t="s">
        <v>8</v>
      </c>
      <c r="K5536" t="s">
        <v>124</v>
      </c>
      <c r="M5536">
        <v>75</v>
      </c>
      <c r="N5536" t="s">
        <v>42</v>
      </c>
      <c r="O5536" t="s">
        <v>239</v>
      </c>
      <c r="P5536" t="s">
        <v>43</v>
      </c>
      <c r="Q5536" t="s">
        <v>139</v>
      </c>
      <c r="R5536" t="s">
        <v>811</v>
      </c>
      <c r="S5536" t="s">
        <v>345</v>
      </c>
      <c r="T5536" t="s">
        <v>3975</v>
      </c>
      <c r="U5536" t="s">
        <v>343</v>
      </c>
      <c r="V5536" t="s">
        <v>378</v>
      </c>
      <c r="X5536" t="str">
        <f>LEFT(Table7[[#This Row],[Month]],4)</f>
        <v>2024</v>
      </c>
      <c r="Y5536">
        <f>SIGN(Table7[[#This Row],[Internal Monthly Cost]])</f>
        <v>1</v>
      </c>
    </row>
    <row r="5537" spans="1:25" x14ac:dyDescent="0.2">
      <c r="A5537">
        <v>707</v>
      </c>
      <c r="B5537" t="s">
        <v>4186</v>
      </c>
      <c r="C5537" t="s">
        <v>4186</v>
      </c>
      <c r="D5537" t="s">
        <v>5</v>
      </c>
      <c r="E5537" t="s">
        <v>3000</v>
      </c>
      <c r="F5537" t="s">
        <v>652</v>
      </c>
      <c r="G5537" t="s">
        <v>3001</v>
      </c>
      <c r="H5537" t="s">
        <v>2980</v>
      </c>
      <c r="I5537" t="s">
        <v>3077</v>
      </c>
      <c r="J5537" t="s">
        <v>8</v>
      </c>
      <c r="K5537" t="s">
        <v>124</v>
      </c>
      <c r="M5537">
        <v>75</v>
      </c>
      <c r="N5537" t="s">
        <v>74</v>
      </c>
      <c r="O5537" t="s">
        <v>218</v>
      </c>
      <c r="P5537" t="s">
        <v>75</v>
      </c>
      <c r="Q5537" t="s">
        <v>139</v>
      </c>
      <c r="R5537" t="s">
        <v>811</v>
      </c>
      <c r="S5537" t="s">
        <v>345</v>
      </c>
      <c r="T5537" t="s">
        <v>3975</v>
      </c>
      <c r="U5537" t="s">
        <v>343</v>
      </c>
      <c r="V5537" t="s">
        <v>353</v>
      </c>
      <c r="X5537" t="str">
        <f>LEFT(Table7[[#This Row],[Month]],4)</f>
        <v>2024</v>
      </c>
      <c r="Y5537">
        <f>SIGN(Table7[[#This Row],[Internal Monthly Cost]])</f>
        <v>1</v>
      </c>
    </row>
    <row r="5538" spans="1:25" x14ac:dyDescent="0.2">
      <c r="A5538">
        <v>708</v>
      </c>
      <c r="B5538" t="s">
        <v>4186</v>
      </c>
      <c r="C5538" t="s">
        <v>4186</v>
      </c>
      <c r="D5538" t="s">
        <v>5</v>
      </c>
      <c r="E5538" t="s">
        <v>3005</v>
      </c>
      <c r="F5538" t="s">
        <v>652</v>
      </c>
      <c r="G5538" t="s">
        <v>3006</v>
      </c>
      <c r="H5538" t="s">
        <v>2980</v>
      </c>
      <c r="I5538" t="s">
        <v>3077</v>
      </c>
      <c r="J5538" t="s">
        <v>8</v>
      </c>
      <c r="K5538" t="s">
        <v>124</v>
      </c>
      <c r="M5538">
        <v>75</v>
      </c>
      <c r="N5538" t="s">
        <v>117</v>
      </c>
      <c r="O5538" t="s">
        <v>246</v>
      </c>
      <c r="P5538" t="s">
        <v>118</v>
      </c>
      <c r="Q5538" t="s">
        <v>139</v>
      </c>
      <c r="R5538" t="s">
        <v>811</v>
      </c>
      <c r="S5538" t="s">
        <v>345</v>
      </c>
      <c r="T5538" t="s">
        <v>3975</v>
      </c>
      <c r="U5538" t="s">
        <v>343</v>
      </c>
      <c r="V5538" t="s">
        <v>385</v>
      </c>
      <c r="X5538" t="str">
        <f>LEFT(Table7[[#This Row],[Month]],4)</f>
        <v>2024</v>
      </c>
      <c r="Y5538">
        <f>SIGN(Table7[[#This Row],[Internal Monthly Cost]])</f>
        <v>1</v>
      </c>
    </row>
    <row r="5539" spans="1:25" x14ac:dyDescent="0.2">
      <c r="A5539">
        <v>702</v>
      </c>
      <c r="B5539" t="s">
        <v>4186</v>
      </c>
      <c r="C5539" t="s">
        <v>4186</v>
      </c>
      <c r="D5539" t="s">
        <v>5</v>
      </c>
      <c r="E5539" t="s">
        <v>2948</v>
      </c>
      <c r="F5539" t="s">
        <v>652</v>
      </c>
      <c r="G5539" t="s">
        <v>2949</v>
      </c>
      <c r="H5539" t="s">
        <v>2950</v>
      </c>
      <c r="I5539" t="s">
        <v>3056</v>
      </c>
      <c r="J5539" t="s">
        <v>8</v>
      </c>
      <c r="K5539" t="s">
        <v>127</v>
      </c>
      <c r="M5539">
        <v>37</v>
      </c>
      <c r="N5539" t="s">
        <v>856</v>
      </c>
      <c r="O5539" t="s">
        <v>855</v>
      </c>
      <c r="P5539" t="s">
        <v>857</v>
      </c>
      <c r="Q5539" t="s">
        <v>140</v>
      </c>
      <c r="R5539" t="s">
        <v>811</v>
      </c>
      <c r="S5539" t="s">
        <v>360</v>
      </c>
      <c r="T5539" t="s">
        <v>3975</v>
      </c>
      <c r="U5539" t="s">
        <v>343</v>
      </c>
      <c r="V5539" t="s">
        <v>858</v>
      </c>
      <c r="X5539" t="str">
        <f>LEFT(Table7[[#This Row],[Month]],4)</f>
        <v>2024</v>
      </c>
      <c r="Y5539">
        <f>SIGN(Table7[[#This Row],[Internal Monthly Cost]])</f>
        <v>1</v>
      </c>
    </row>
    <row r="5540" spans="1:25" x14ac:dyDescent="0.2">
      <c r="A5540">
        <v>722</v>
      </c>
      <c r="B5540" t="s">
        <v>4186</v>
      </c>
      <c r="C5540" t="s">
        <v>4186</v>
      </c>
      <c r="D5540" t="s">
        <v>5</v>
      </c>
      <c r="E5540" t="s">
        <v>3277</v>
      </c>
      <c r="F5540" t="s">
        <v>652</v>
      </c>
      <c r="G5540" t="s">
        <v>3271</v>
      </c>
      <c r="H5540" t="s">
        <v>3295</v>
      </c>
      <c r="I5540" t="s">
        <v>3294</v>
      </c>
      <c r="J5540" t="s">
        <v>8</v>
      </c>
      <c r="K5540" t="s">
        <v>123</v>
      </c>
      <c r="M5540">
        <v>40</v>
      </c>
      <c r="N5540" t="s">
        <v>4092</v>
      </c>
      <c r="O5540" t="s">
        <v>4093</v>
      </c>
      <c r="P5540" t="s">
        <v>4094</v>
      </c>
      <c r="Q5540" t="s">
        <v>140</v>
      </c>
      <c r="R5540" t="s">
        <v>811</v>
      </c>
      <c r="S5540" t="s">
        <v>360</v>
      </c>
      <c r="T5540" t="s">
        <v>3975</v>
      </c>
      <c r="U5540" t="s">
        <v>343</v>
      </c>
      <c r="V5540" t="s">
        <v>4095</v>
      </c>
      <c r="X5540" t="str">
        <f>LEFT(Table7[[#This Row],[Month]],4)</f>
        <v>2024</v>
      </c>
      <c r="Y5540">
        <f>SIGN(Table7[[#This Row],[Internal Monthly Cost]])</f>
        <v>1</v>
      </c>
    </row>
    <row r="5541" spans="1:25" x14ac:dyDescent="0.2">
      <c r="A5541">
        <v>739</v>
      </c>
      <c r="B5541" t="s">
        <v>4186</v>
      </c>
      <c r="C5541" t="s">
        <v>4186</v>
      </c>
      <c r="D5541" t="s">
        <v>5</v>
      </c>
      <c r="E5541" t="s">
        <v>3439</v>
      </c>
      <c r="F5541" t="s">
        <v>652</v>
      </c>
      <c r="G5541" t="s">
        <v>3440</v>
      </c>
      <c r="H5541" t="s">
        <v>3441</v>
      </c>
      <c r="I5541" t="s">
        <v>3452</v>
      </c>
      <c r="J5541" t="s">
        <v>8</v>
      </c>
      <c r="K5541" t="s">
        <v>124</v>
      </c>
      <c r="M5541">
        <v>33</v>
      </c>
      <c r="N5541" t="s">
        <v>3188</v>
      </c>
      <c r="O5541" t="s">
        <v>3189</v>
      </c>
      <c r="P5541" t="s">
        <v>3190</v>
      </c>
      <c r="Q5541" t="s">
        <v>140</v>
      </c>
      <c r="R5541" t="s">
        <v>811</v>
      </c>
      <c r="S5541" t="s">
        <v>345</v>
      </c>
      <c r="T5541" t="s">
        <v>3975</v>
      </c>
      <c r="U5541" t="s">
        <v>343</v>
      </c>
      <c r="V5541" t="s">
        <v>3191</v>
      </c>
      <c r="X5541" t="str">
        <f>LEFT(Table7[[#This Row],[Month]],4)</f>
        <v>2024</v>
      </c>
      <c r="Y5541">
        <f>SIGN(Table7[[#This Row],[Internal Monthly Cost]])</f>
        <v>1</v>
      </c>
    </row>
    <row r="5542" spans="1:25" x14ac:dyDescent="0.2">
      <c r="A5542">
        <v>726</v>
      </c>
      <c r="B5542" t="s">
        <v>4186</v>
      </c>
      <c r="C5542" t="s">
        <v>4186</v>
      </c>
      <c r="D5542" t="s">
        <v>5</v>
      </c>
      <c r="E5542" t="s">
        <v>3308</v>
      </c>
      <c r="F5542" t="s">
        <v>652</v>
      </c>
      <c r="G5542" t="s">
        <v>3309</v>
      </c>
      <c r="H5542" t="s">
        <v>3299</v>
      </c>
      <c r="I5542" t="s">
        <v>3336</v>
      </c>
      <c r="J5542" t="s">
        <v>8</v>
      </c>
      <c r="K5542" t="s">
        <v>127</v>
      </c>
      <c r="M5542">
        <v>41</v>
      </c>
      <c r="N5542" t="s">
        <v>1164</v>
      </c>
      <c r="O5542" t="s">
        <v>1163</v>
      </c>
      <c r="P5542" t="s">
        <v>1165</v>
      </c>
      <c r="Q5542" t="s">
        <v>140</v>
      </c>
      <c r="R5542" t="s">
        <v>811</v>
      </c>
      <c r="S5542" t="s">
        <v>345</v>
      </c>
      <c r="T5542" t="s">
        <v>3975</v>
      </c>
      <c r="U5542" t="s">
        <v>343</v>
      </c>
      <c r="V5542" t="s">
        <v>1166</v>
      </c>
      <c r="X5542" t="str">
        <f>LEFT(Table7[[#This Row],[Month]],4)</f>
        <v>2024</v>
      </c>
      <c r="Y5542">
        <f>SIGN(Table7[[#This Row],[Internal Monthly Cost]])</f>
        <v>1</v>
      </c>
    </row>
    <row r="5543" spans="1:25" x14ac:dyDescent="0.2">
      <c r="A5543">
        <v>676</v>
      </c>
      <c r="B5543" t="s">
        <v>4228</v>
      </c>
      <c r="C5543" t="s">
        <v>4228</v>
      </c>
      <c r="D5543" t="s">
        <v>5</v>
      </c>
      <c r="E5543" t="s">
        <v>2830</v>
      </c>
      <c r="F5543" t="s">
        <v>652</v>
      </c>
      <c r="G5543" t="s">
        <v>2831</v>
      </c>
      <c r="H5543" t="s">
        <v>2832</v>
      </c>
      <c r="I5543" t="s">
        <v>2905</v>
      </c>
      <c r="J5543" t="s">
        <v>8</v>
      </c>
      <c r="K5543" t="s">
        <v>127</v>
      </c>
      <c r="M5543">
        <v>36</v>
      </c>
      <c r="N5543" t="s">
        <v>3093</v>
      </c>
      <c r="O5543" t="s">
        <v>3094</v>
      </c>
      <c r="P5543" t="s">
        <v>3095</v>
      </c>
      <c r="Q5543" t="s">
        <v>140</v>
      </c>
      <c r="R5543" t="s">
        <v>811</v>
      </c>
      <c r="S5543" t="s">
        <v>345</v>
      </c>
      <c r="T5543" t="s">
        <v>3975</v>
      </c>
      <c r="U5543" t="s">
        <v>343</v>
      </c>
      <c r="V5543" t="s">
        <v>3096</v>
      </c>
      <c r="X5543" t="str">
        <f>LEFT(Table7[[#This Row],[Month]],4)</f>
        <v>2024</v>
      </c>
      <c r="Y5543">
        <f>SIGN(Table7[[#This Row],[Internal Monthly Cost]])</f>
        <v>1</v>
      </c>
    </row>
    <row r="5544" spans="1:25" x14ac:dyDescent="0.2">
      <c r="A5544">
        <v>675</v>
      </c>
      <c r="B5544" t="s">
        <v>4228</v>
      </c>
      <c r="C5544" t="s">
        <v>4228</v>
      </c>
      <c r="D5544" t="s">
        <v>5</v>
      </c>
      <c r="E5544" t="s">
        <v>1633</v>
      </c>
      <c r="F5544" t="s">
        <v>652</v>
      </c>
      <c r="G5544" t="s">
        <v>1634</v>
      </c>
      <c r="H5544" t="s">
        <v>1635</v>
      </c>
      <c r="I5544" t="s">
        <v>2905</v>
      </c>
      <c r="J5544" t="s">
        <v>8</v>
      </c>
      <c r="K5544" t="s">
        <v>123</v>
      </c>
      <c r="M5544">
        <v>44</v>
      </c>
      <c r="N5544" t="s">
        <v>448</v>
      </c>
      <c r="O5544" t="s">
        <v>449</v>
      </c>
      <c r="P5544" t="s">
        <v>450</v>
      </c>
      <c r="Q5544" t="s">
        <v>171</v>
      </c>
      <c r="R5544" t="s">
        <v>138</v>
      </c>
      <c r="S5544" t="s">
        <v>345</v>
      </c>
      <c r="T5544" t="s">
        <v>451</v>
      </c>
      <c r="U5544" t="s">
        <v>343</v>
      </c>
      <c r="V5544" t="s">
        <v>452</v>
      </c>
      <c r="X5544" t="str">
        <f>LEFT(Table7[[#This Row],[Month]],4)</f>
        <v>2024</v>
      </c>
      <c r="Y5544">
        <f>SIGN(Table7[[#This Row],[Internal Monthly Cost]])</f>
        <v>1</v>
      </c>
    </row>
    <row r="5545" spans="1:25" x14ac:dyDescent="0.2">
      <c r="A5545">
        <v>677</v>
      </c>
      <c r="B5545" t="s">
        <v>4228</v>
      </c>
      <c r="C5545" t="s">
        <v>4228</v>
      </c>
      <c r="D5545" t="s">
        <v>5</v>
      </c>
      <c r="E5545" t="s">
        <v>1828</v>
      </c>
      <c r="F5545" t="s">
        <v>652</v>
      </c>
      <c r="G5545" t="s">
        <v>1831</v>
      </c>
      <c r="H5545" t="s">
        <v>1635</v>
      </c>
      <c r="I5545" t="s">
        <v>2905</v>
      </c>
      <c r="J5545" t="s">
        <v>8</v>
      </c>
      <c r="K5545" t="s">
        <v>123</v>
      </c>
      <c r="M5545">
        <v>36</v>
      </c>
      <c r="N5545" t="s">
        <v>445</v>
      </c>
      <c r="O5545" t="s">
        <v>446</v>
      </c>
      <c r="P5545" t="s">
        <v>447</v>
      </c>
      <c r="Q5545" t="s">
        <v>171</v>
      </c>
      <c r="R5545" t="s">
        <v>138</v>
      </c>
      <c r="S5545" t="s">
        <v>345</v>
      </c>
      <c r="T5545" t="s">
        <v>380</v>
      </c>
      <c r="U5545" t="s">
        <v>343</v>
      </c>
      <c r="V5545" t="s">
        <v>381</v>
      </c>
      <c r="X5545" t="str">
        <f>LEFT(Table7[[#This Row],[Month]],4)</f>
        <v>2024</v>
      </c>
      <c r="Y5545">
        <f>SIGN(Table7[[#This Row],[Internal Monthly Cost]])</f>
        <v>1</v>
      </c>
    </row>
    <row r="5546" spans="1:25" x14ac:dyDescent="0.2">
      <c r="A5546">
        <v>684</v>
      </c>
      <c r="B5546" t="s">
        <v>4228</v>
      </c>
      <c r="C5546" t="s">
        <v>4228</v>
      </c>
      <c r="D5546" t="s">
        <v>5</v>
      </c>
      <c r="E5546" t="s">
        <v>2891</v>
      </c>
      <c r="F5546" t="s">
        <v>652</v>
      </c>
      <c r="G5546" t="s">
        <v>2892</v>
      </c>
      <c r="H5546" t="s">
        <v>2893</v>
      </c>
      <c r="I5546" t="s">
        <v>2906</v>
      </c>
      <c r="J5546" t="s">
        <v>8</v>
      </c>
      <c r="K5546" t="s">
        <v>124</v>
      </c>
      <c r="M5546">
        <v>37</v>
      </c>
      <c r="N5546" t="s">
        <v>2873</v>
      </c>
      <c r="O5546" t="s">
        <v>2874</v>
      </c>
      <c r="P5546" t="s">
        <v>2875</v>
      </c>
      <c r="Q5546" t="s">
        <v>139</v>
      </c>
      <c r="R5546" t="s">
        <v>811</v>
      </c>
      <c r="S5546" t="s">
        <v>345</v>
      </c>
      <c r="T5546" t="s">
        <v>3975</v>
      </c>
      <c r="U5546" t="s">
        <v>343</v>
      </c>
      <c r="V5546" t="s">
        <v>2876</v>
      </c>
      <c r="X5546" t="str">
        <f>LEFT(Table7[[#This Row],[Month]],4)</f>
        <v>2024</v>
      </c>
      <c r="Y5546">
        <f>SIGN(Table7[[#This Row],[Internal Monthly Cost]])</f>
        <v>1</v>
      </c>
    </row>
    <row r="5547" spans="1:25" x14ac:dyDescent="0.2">
      <c r="A5547">
        <v>702</v>
      </c>
      <c r="B5547" t="s">
        <v>4228</v>
      </c>
      <c r="C5547" t="s">
        <v>4228</v>
      </c>
      <c r="D5547" t="s">
        <v>5</v>
      </c>
      <c r="E5547" t="s">
        <v>2948</v>
      </c>
      <c r="F5547" t="s">
        <v>652</v>
      </c>
      <c r="G5547" t="s">
        <v>2949</v>
      </c>
      <c r="H5547" t="s">
        <v>2950</v>
      </c>
      <c r="I5547" t="s">
        <v>3056</v>
      </c>
      <c r="J5547" t="s">
        <v>8</v>
      </c>
      <c r="K5547" t="s">
        <v>127</v>
      </c>
      <c r="M5547">
        <v>37</v>
      </c>
      <c r="N5547" t="s">
        <v>856</v>
      </c>
      <c r="O5547" t="s">
        <v>855</v>
      </c>
      <c r="P5547" t="s">
        <v>857</v>
      </c>
      <c r="Q5547" t="s">
        <v>140</v>
      </c>
      <c r="R5547" t="s">
        <v>811</v>
      </c>
      <c r="S5547" t="s">
        <v>360</v>
      </c>
      <c r="T5547" t="s">
        <v>3975</v>
      </c>
      <c r="U5547" t="s">
        <v>343</v>
      </c>
      <c r="V5547" t="s">
        <v>858</v>
      </c>
      <c r="X5547" t="str">
        <f>LEFT(Table7[[#This Row],[Month]],4)</f>
        <v>2024</v>
      </c>
      <c r="Y5547">
        <f>SIGN(Table7[[#This Row],[Internal Monthly Cost]])</f>
        <v>1</v>
      </c>
    </row>
    <row r="5548" spans="1:25" x14ac:dyDescent="0.2">
      <c r="A5548">
        <v>703</v>
      </c>
      <c r="B5548" t="s">
        <v>4228</v>
      </c>
      <c r="C5548" t="s">
        <v>4228</v>
      </c>
      <c r="D5548" t="s">
        <v>5</v>
      </c>
      <c r="E5548" t="s">
        <v>2951</v>
      </c>
      <c r="F5548" t="s">
        <v>652</v>
      </c>
      <c r="G5548" t="s">
        <v>2952</v>
      </c>
      <c r="H5548" t="s">
        <v>2953</v>
      </c>
      <c r="I5548" t="s">
        <v>3056</v>
      </c>
      <c r="J5548" t="s">
        <v>8</v>
      </c>
      <c r="K5548" t="s">
        <v>124</v>
      </c>
      <c r="M5548">
        <v>31</v>
      </c>
      <c r="N5548" t="s">
        <v>3426</v>
      </c>
      <c r="O5548" t="s">
        <v>3427</v>
      </c>
      <c r="P5548" t="s">
        <v>3428</v>
      </c>
      <c r="Q5548" t="s">
        <v>139</v>
      </c>
      <c r="R5548" t="s">
        <v>811</v>
      </c>
      <c r="S5548" t="s">
        <v>345</v>
      </c>
      <c r="T5548" t="s">
        <v>3975</v>
      </c>
      <c r="U5548" t="s">
        <v>343</v>
      </c>
      <c r="V5548" t="s">
        <v>3429</v>
      </c>
      <c r="X5548" t="str">
        <f>LEFT(Table7[[#This Row],[Month]],4)</f>
        <v>2024</v>
      </c>
      <c r="Y5548">
        <f>SIGN(Table7[[#This Row],[Internal Monthly Cost]])</f>
        <v>1</v>
      </c>
    </row>
    <row r="5549" spans="1:25" x14ac:dyDescent="0.2">
      <c r="A5549">
        <v>692</v>
      </c>
      <c r="B5549" t="s">
        <v>4228</v>
      </c>
      <c r="C5549" t="s">
        <v>4228</v>
      </c>
      <c r="D5549" t="s">
        <v>725</v>
      </c>
      <c r="E5549" t="s">
        <v>2945</v>
      </c>
      <c r="F5549" t="s">
        <v>652</v>
      </c>
      <c r="G5549" t="s">
        <v>2946</v>
      </c>
      <c r="H5549" t="s">
        <v>2947</v>
      </c>
      <c r="J5549" t="s">
        <v>4</v>
      </c>
      <c r="K5549" t="s">
        <v>123</v>
      </c>
      <c r="M5549">
        <v>15</v>
      </c>
      <c r="N5549" t="s">
        <v>319</v>
      </c>
      <c r="O5549" t="s">
        <v>320</v>
      </c>
      <c r="P5549" t="s">
        <v>321</v>
      </c>
      <c r="Q5549" t="s">
        <v>171</v>
      </c>
      <c r="R5549" t="s">
        <v>138</v>
      </c>
      <c r="S5549" t="s">
        <v>345</v>
      </c>
      <c r="T5549" t="s">
        <v>2923</v>
      </c>
      <c r="U5549" t="s">
        <v>361</v>
      </c>
      <c r="V5549" t="s">
        <v>356</v>
      </c>
      <c r="W5549" t="s">
        <v>4177</v>
      </c>
      <c r="X5549" t="str">
        <f>LEFT(Table7[[#This Row],[Month]],4)</f>
        <v>2024</v>
      </c>
      <c r="Y5549">
        <f>SIGN(Table7[[#This Row],[Internal Monthly Cost]])</f>
        <v>1</v>
      </c>
    </row>
    <row r="5550" spans="1:25" x14ac:dyDescent="0.2">
      <c r="A5550">
        <v>704</v>
      </c>
      <c r="B5550" t="s">
        <v>4228</v>
      </c>
      <c r="C5550" t="s">
        <v>4228</v>
      </c>
      <c r="D5550" t="s">
        <v>5</v>
      </c>
      <c r="E5550" t="s">
        <v>3035</v>
      </c>
      <c r="F5550" t="s">
        <v>652</v>
      </c>
      <c r="G5550" t="s">
        <v>3036</v>
      </c>
      <c r="H5550" t="s">
        <v>2980</v>
      </c>
      <c r="I5550" t="s">
        <v>3077</v>
      </c>
      <c r="J5550" t="s">
        <v>8</v>
      </c>
      <c r="K5550" t="s">
        <v>127</v>
      </c>
      <c r="M5550">
        <v>30</v>
      </c>
      <c r="N5550" t="s">
        <v>1579</v>
      </c>
      <c r="O5550" t="s">
        <v>1578</v>
      </c>
      <c r="P5550" t="s">
        <v>1580</v>
      </c>
      <c r="Q5550" t="s">
        <v>140</v>
      </c>
      <c r="R5550" t="s">
        <v>811</v>
      </c>
      <c r="S5550" t="s">
        <v>360</v>
      </c>
      <c r="T5550" t="s">
        <v>3975</v>
      </c>
      <c r="U5550" t="s">
        <v>343</v>
      </c>
      <c r="V5550" t="s">
        <v>1581</v>
      </c>
      <c r="X5550" t="str">
        <f>LEFT(Table7[[#This Row],[Month]],4)</f>
        <v>2024</v>
      </c>
      <c r="Y5550">
        <f>SIGN(Table7[[#This Row],[Internal Monthly Cost]])</f>
        <v>1</v>
      </c>
    </row>
    <row r="5551" spans="1:25" x14ac:dyDescent="0.2">
      <c r="A5551">
        <v>705</v>
      </c>
      <c r="B5551" t="s">
        <v>4228</v>
      </c>
      <c r="C5551" t="s">
        <v>4228</v>
      </c>
      <c r="D5551" t="s">
        <v>5</v>
      </c>
      <c r="E5551" t="s">
        <v>2978</v>
      </c>
      <c r="F5551" t="s">
        <v>652</v>
      </c>
      <c r="G5551" t="s">
        <v>2979</v>
      </c>
      <c r="H5551" t="s">
        <v>2980</v>
      </c>
      <c r="I5551" t="s">
        <v>3077</v>
      </c>
      <c r="J5551" t="s">
        <v>8</v>
      </c>
      <c r="K5551" t="s">
        <v>127</v>
      </c>
      <c r="M5551">
        <v>30</v>
      </c>
      <c r="N5551" t="s">
        <v>3183</v>
      </c>
      <c r="O5551" t="s">
        <v>3184</v>
      </c>
      <c r="P5551" t="s">
        <v>3185</v>
      </c>
      <c r="Q5551" t="s">
        <v>140</v>
      </c>
      <c r="R5551" t="s">
        <v>811</v>
      </c>
      <c r="S5551" t="s">
        <v>345</v>
      </c>
      <c r="T5551" t="s">
        <v>3975</v>
      </c>
      <c r="U5551" t="s">
        <v>343</v>
      </c>
      <c r="V5551" t="s">
        <v>3186</v>
      </c>
      <c r="X5551" t="str">
        <f>LEFT(Table7[[#This Row],[Month]],4)</f>
        <v>2024</v>
      </c>
      <c r="Y5551">
        <f>SIGN(Table7[[#This Row],[Internal Monthly Cost]])</f>
        <v>1</v>
      </c>
    </row>
    <row r="5552" spans="1:25" x14ac:dyDescent="0.2">
      <c r="A5552">
        <v>706</v>
      </c>
      <c r="B5552" t="s">
        <v>4228</v>
      </c>
      <c r="C5552" t="s">
        <v>4228</v>
      </c>
      <c r="D5552" t="s">
        <v>5</v>
      </c>
      <c r="E5552" t="s">
        <v>2994</v>
      </c>
      <c r="F5552" t="s">
        <v>652</v>
      </c>
      <c r="G5552" t="s">
        <v>2996</v>
      </c>
      <c r="H5552" t="s">
        <v>2980</v>
      </c>
      <c r="I5552" t="s">
        <v>3077</v>
      </c>
      <c r="J5552" t="s">
        <v>8</v>
      </c>
      <c r="K5552" t="s">
        <v>124</v>
      </c>
      <c r="M5552">
        <v>75</v>
      </c>
      <c r="N5552" t="s">
        <v>42</v>
      </c>
      <c r="O5552" t="s">
        <v>239</v>
      </c>
      <c r="P5552" t="s">
        <v>43</v>
      </c>
      <c r="Q5552" t="s">
        <v>139</v>
      </c>
      <c r="R5552" t="s">
        <v>811</v>
      </c>
      <c r="S5552" t="s">
        <v>345</v>
      </c>
      <c r="T5552" t="s">
        <v>3975</v>
      </c>
      <c r="U5552" t="s">
        <v>343</v>
      </c>
      <c r="V5552" t="s">
        <v>378</v>
      </c>
      <c r="X5552" t="str">
        <f>LEFT(Table7[[#This Row],[Month]],4)</f>
        <v>2024</v>
      </c>
      <c r="Y5552">
        <f>SIGN(Table7[[#This Row],[Internal Monthly Cost]])</f>
        <v>1</v>
      </c>
    </row>
    <row r="5553" spans="1:25" x14ac:dyDescent="0.2">
      <c r="A5553">
        <v>707</v>
      </c>
      <c r="B5553" t="s">
        <v>4228</v>
      </c>
      <c r="C5553" t="s">
        <v>4228</v>
      </c>
      <c r="D5553" t="s">
        <v>5</v>
      </c>
      <c r="E5553" t="s">
        <v>3000</v>
      </c>
      <c r="F5553" t="s">
        <v>652</v>
      </c>
      <c r="G5553" t="s">
        <v>3001</v>
      </c>
      <c r="H5553" t="s">
        <v>2980</v>
      </c>
      <c r="I5553" t="s">
        <v>3077</v>
      </c>
      <c r="J5553" t="s">
        <v>8</v>
      </c>
      <c r="K5553" t="s">
        <v>124</v>
      </c>
      <c r="M5553">
        <v>75</v>
      </c>
      <c r="N5553" t="s">
        <v>74</v>
      </c>
      <c r="O5553" t="s">
        <v>218</v>
      </c>
      <c r="P5553" t="s">
        <v>75</v>
      </c>
      <c r="Q5553" t="s">
        <v>139</v>
      </c>
      <c r="R5553" t="s">
        <v>811</v>
      </c>
      <c r="S5553" t="s">
        <v>345</v>
      </c>
      <c r="T5553" t="s">
        <v>3975</v>
      </c>
      <c r="U5553" t="s">
        <v>343</v>
      </c>
      <c r="V5553" t="s">
        <v>353</v>
      </c>
      <c r="X5553" t="str">
        <f>LEFT(Table7[[#This Row],[Month]],4)</f>
        <v>2024</v>
      </c>
      <c r="Y5553">
        <f>SIGN(Table7[[#This Row],[Internal Monthly Cost]])</f>
        <v>1</v>
      </c>
    </row>
    <row r="5554" spans="1:25" x14ac:dyDescent="0.2">
      <c r="A5554">
        <v>708</v>
      </c>
      <c r="B5554" t="s">
        <v>4228</v>
      </c>
      <c r="C5554" t="s">
        <v>4228</v>
      </c>
      <c r="D5554" t="s">
        <v>5</v>
      </c>
      <c r="E5554" t="s">
        <v>3005</v>
      </c>
      <c r="F5554" t="s">
        <v>652</v>
      </c>
      <c r="G5554" t="s">
        <v>3006</v>
      </c>
      <c r="H5554" t="s">
        <v>2980</v>
      </c>
      <c r="I5554" t="s">
        <v>3077</v>
      </c>
      <c r="J5554" t="s">
        <v>8</v>
      </c>
      <c r="K5554" t="s">
        <v>124</v>
      </c>
      <c r="M5554">
        <v>75</v>
      </c>
      <c r="N5554" t="s">
        <v>117</v>
      </c>
      <c r="O5554" t="s">
        <v>246</v>
      </c>
      <c r="P5554" t="s">
        <v>118</v>
      </c>
      <c r="Q5554" t="s">
        <v>139</v>
      </c>
      <c r="R5554" t="s">
        <v>811</v>
      </c>
      <c r="S5554" t="s">
        <v>345</v>
      </c>
      <c r="T5554" t="s">
        <v>3975</v>
      </c>
      <c r="U5554" t="s">
        <v>343</v>
      </c>
      <c r="V5554" t="s">
        <v>385</v>
      </c>
      <c r="X5554" t="str">
        <f>LEFT(Table7[[#This Row],[Month]],4)</f>
        <v>2024</v>
      </c>
      <c r="Y5554">
        <f>SIGN(Table7[[#This Row],[Internal Monthly Cost]])</f>
        <v>1</v>
      </c>
    </row>
    <row r="5555" spans="1:25" x14ac:dyDescent="0.2">
      <c r="A5555">
        <v>709</v>
      </c>
      <c r="B5555" t="s">
        <v>4228</v>
      </c>
      <c r="C5555" t="s">
        <v>4228</v>
      </c>
      <c r="D5555" t="s">
        <v>5</v>
      </c>
      <c r="E5555" t="s">
        <v>3346</v>
      </c>
      <c r="F5555" t="s">
        <v>652</v>
      </c>
      <c r="G5555" t="s">
        <v>3058</v>
      </c>
      <c r="H5555" t="s">
        <v>3059</v>
      </c>
      <c r="I5555" t="s">
        <v>3077</v>
      </c>
      <c r="J5555" t="s">
        <v>8</v>
      </c>
      <c r="K5555" t="s">
        <v>124</v>
      </c>
      <c r="M5555">
        <v>30</v>
      </c>
      <c r="N5555" t="s">
        <v>322</v>
      </c>
      <c r="O5555" t="s">
        <v>323</v>
      </c>
      <c r="P5555" t="s">
        <v>324</v>
      </c>
      <c r="Q5555" t="s">
        <v>171</v>
      </c>
      <c r="R5555" t="s">
        <v>811</v>
      </c>
      <c r="S5555" t="s">
        <v>345</v>
      </c>
      <c r="T5555" t="s">
        <v>3984</v>
      </c>
      <c r="U5555" t="s">
        <v>343</v>
      </c>
      <c r="V5555" t="s">
        <v>413</v>
      </c>
      <c r="X5555" t="str">
        <f>LEFT(Table7[[#This Row],[Month]],4)</f>
        <v>2024</v>
      </c>
      <c r="Y5555">
        <f>SIGN(Table7[[#This Row],[Internal Monthly Cost]])</f>
        <v>1</v>
      </c>
    </row>
    <row r="5556" spans="1:25" x14ac:dyDescent="0.2">
      <c r="A5556">
        <v>711</v>
      </c>
      <c r="B5556" t="s">
        <v>4228</v>
      </c>
      <c r="C5556" t="s">
        <v>4228</v>
      </c>
      <c r="D5556" t="s">
        <v>5</v>
      </c>
      <c r="E5556" t="s">
        <v>3100</v>
      </c>
      <c r="F5556" t="s">
        <v>652</v>
      </c>
      <c r="G5556" t="s">
        <v>3101</v>
      </c>
      <c r="H5556" t="s">
        <v>3102</v>
      </c>
      <c r="I5556" t="s">
        <v>3077</v>
      </c>
      <c r="J5556" t="s">
        <v>8</v>
      </c>
      <c r="K5556" t="s">
        <v>3074</v>
      </c>
      <c r="M5556">
        <v>47</v>
      </c>
      <c r="N5556" t="s">
        <v>3103</v>
      </c>
      <c r="O5556" t="s">
        <v>3104</v>
      </c>
      <c r="P5556" t="s">
        <v>3150</v>
      </c>
      <c r="Q5556" t="s">
        <v>3106</v>
      </c>
      <c r="R5556" t="s">
        <v>3074</v>
      </c>
      <c r="S5556" t="s">
        <v>345</v>
      </c>
      <c r="T5556" t="s">
        <v>3075</v>
      </c>
      <c r="U5556" t="s">
        <v>343</v>
      </c>
      <c r="V5556" t="s">
        <v>3096</v>
      </c>
      <c r="X5556" t="str">
        <f>LEFT(Table7[[#This Row],[Month]],4)</f>
        <v>2024</v>
      </c>
      <c r="Y5556">
        <f>SIGN(Table7[[#This Row],[Internal Monthly Cost]])</f>
        <v>1</v>
      </c>
    </row>
    <row r="5557" spans="1:25" x14ac:dyDescent="0.2">
      <c r="A5557">
        <v>713</v>
      </c>
      <c r="B5557" t="s">
        <v>4228</v>
      </c>
      <c r="C5557" t="s">
        <v>4228</v>
      </c>
      <c r="D5557" t="s">
        <v>5</v>
      </c>
      <c r="E5557" t="s">
        <v>3107</v>
      </c>
      <c r="F5557" t="s">
        <v>652</v>
      </c>
      <c r="G5557" t="s">
        <v>3108</v>
      </c>
      <c r="H5557" t="s">
        <v>3109</v>
      </c>
      <c r="I5557" t="s">
        <v>3151</v>
      </c>
      <c r="J5557" t="s">
        <v>8</v>
      </c>
      <c r="K5557" t="s">
        <v>127</v>
      </c>
      <c r="M5557">
        <v>30</v>
      </c>
      <c r="N5557" t="s">
        <v>35</v>
      </c>
      <c r="O5557" t="s">
        <v>203</v>
      </c>
      <c r="P5557" t="s">
        <v>36</v>
      </c>
      <c r="Q5557" t="s">
        <v>140</v>
      </c>
      <c r="R5557" t="s">
        <v>811</v>
      </c>
      <c r="S5557" t="s">
        <v>360</v>
      </c>
      <c r="T5557" t="s">
        <v>3975</v>
      </c>
      <c r="U5557" t="s">
        <v>343</v>
      </c>
      <c r="V5557" t="s">
        <v>351</v>
      </c>
      <c r="X5557" t="str">
        <f>LEFT(Table7[[#This Row],[Month]],4)</f>
        <v>2024</v>
      </c>
      <c r="Y5557">
        <f>SIGN(Table7[[#This Row],[Internal Monthly Cost]])</f>
        <v>1</v>
      </c>
    </row>
    <row r="5558" spans="1:25" x14ac:dyDescent="0.2">
      <c r="A5558">
        <v>714</v>
      </c>
      <c r="B5558" t="s">
        <v>4228</v>
      </c>
      <c r="C5558" t="s">
        <v>4228</v>
      </c>
      <c r="D5558" t="s">
        <v>5</v>
      </c>
      <c r="E5558" t="s">
        <v>3170</v>
      </c>
      <c r="F5558" t="s">
        <v>652</v>
      </c>
      <c r="G5558" t="s">
        <v>3171</v>
      </c>
      <c r="H5558" t="s">
        <v>3156</v>
      </c>
      <c r="I5558" t="s">
        <v>3187</v>
      </c>
      <c r="J5558" t="s">
        <v>8</v>
      </c>
      <c r="K5558" t="s">
        <v>124</v>
      </c>
      <c r="M5558">
        <v>31</v>
      </c>
      <c r="N5558" t="s">
        <v>2741</v>
      </c>
      <c r="O5558" t="s">
        <v>2740</v>
      </c>
      <c r="P5558" t="s">
        <v>2742</v>
      </c>
      <c r="Q5558" t="s">
        <v>139</v>
      </c>
      <c r="R5558" t="s">
        <v>811</v>
      </c>
      <c r="S5558" t="s">
        <v>345</v>
      </c>
      <c r="T5558" t="s">
        <v>3996</v>
      </c>
      <c r="U5558" t="s">
        <v>361</v>
      </c>
      <c r="V5558" t="s">
        <v>344</v>
      </c>
      <c r="W5558" t="s">
        <v>4187</v>
      </c>
      <c r="X5558" t="str">
        <f>LEFT(Table7[[#This Row],[Month]],4)</f>
        <v>2024</v>
      </c>
      <c r="Y5558">
        <f>SIGN(Table7[[#This Row],[Internal Monthly Cost]])</f>
        <v>1</v>
      </c>
    </row>
    <row r="5559" spans="1:25" x14ac:dyDescent="0.2">
      <c r="A5559">
        <v>716</v>
      </c>
      <c r="B5559" t="s">
        <v>4228</v>
      </c>
      <c r="C5559" t="s">
        <v>4228</v>
      </c>
      <c r="D5559" t="s">
        <v>5</v>
      </c>
      <c r="E5559" t="s">
        <v>3175</v>
      </c>
      <c r="F5559" t="s">
        <v>652</v>
      </c>
      <c r="G5559" t="s">
        <v>3176</v>
      </c>
      <c r="H5559" t="s">
        <v>3156</v>
      </c>
      <c r="I5559" t="s">
        <v>3175</v>
      </c>
      <c r="J5559" t="s">
        <v>8</v>
      </c>
      <c r="K5559" t="s">
        <v>123</v>
      </c>
      <c r="M5559">
        <v>44</v>
      </c>
      <c r="N5559" t="s">
        <v>3179</v>
      </c>
      <c r="O5559" t="s">
        <v>3178</v>
      </c>
      <c r="P5559" t="s">
        <v>3180</v>
      </c>
      <c r="Q5559" t="s">
        <v>171</v>
      </c>
      <c r="R5559" t="s">
        <v>811</v>
      </c>
      <c r="S5559" t="s">
        <v>345</v>
      </c>
      <c r="T5559" t="s">
        <v>3987</v>
      </c>
      <c r="U5559" t="s">
        <v>343</v>
      </c>
      <c r="V5559" t="s">
        <v>3096</v>
      </c>
      <c r="X5559" t="str">
        <f>LEFT(Table7[[#This Row],[Month]],4)</f>
        <v>2024</v>
      </c>
      <c r="Y5559">
        <f>SIGN(Table7[[#This Row],[Internal Monthly Cost]])</f>
        <v>1</v>
      </c>
    </row>
    <row r="5560" spans="1:25" x14ac:dyDescent="0.2">
      <c r="A5560">
        <v>715</v>
      </c>
      <c r="B5560" t="s">
        <v>4228</v>
      </c>
      <c r="C5560" t="s">
        <v>4228</v>
      </c>
      <c r="D5560" t="s">
        <v>5</v>
      </c>
      <c r="E5560" t="s">
        <v>3154</v>
      </c>
      <c r="F5560" t="s">
        <v>652</v>
      </c>
      <c r="G5560" t="s">
        <v>3155</v>
      </c>
      <c r="H5560" t="s">
        <v>3156</v>
      </c>
      <c r="I5560" t="s">
        <v>3187</v>
      </c>
      <c r="J5560" t="s">
        <v>6</v>
      </c>
      <c r="K5560" t="s">
        <v>127</v>
      </c>
      <c r="M5560">
        <v>31</v>
      </c>
      <c r="X5560" t="str">
        <f>LEFT(Table7[[#This Row],[Month]],4)</f>
        <v>2024</v>
      </c>
      <c r="Y5560">
        <f>SIGN(Table7[[#This Row],[Internal Monthly Cost]])</f>
        <v>1</v>
      </c>
    </row>
    <row r="5561" spans="1:25" x14ac:dyDescent="0.2">
      <c r="A5561">
        <v>717</v>
      </c>
      <c r="B5561" t="s">
        <v>4228</v>
      </c>
      <c r="C5561" t="s">
        <v>4228</v>
      </c>
      <c r="D5561" t="s">
        <v>5</v>
      </c>
      <c r="E5561" t="s">
        <v>3161</v>
      </c>
      <c r="F5561" t="s">
        <v>652</v>
      </c>
      <c r="G5561" t="s">
        <v>3164</v>
      </c>
      <c r="H5561" t="s">
        <v>3165</v>
      </c>
      <c r="I5561" t="s">
        <v>3187</v>
      </c>
      <c r="J5561" t="s">
        <v>8</v>
      </c>
      <c r="K5561" t="s">
        <v>123</v>
      </c>
      <c r="M5561">
        <v>67</v>
      </c>
      <c r="N5561" t="s">
        <v>1064</v>
      </c>
      <c r="O5561" t="s">
        <v>1063</v>
      </c>
      <c r="P5561" t="s">
        <v>1065</v>
      </c>
      <c r="Q5561" t="s">
        <v>3</v>
      </c>
      <c r="R5561" t="s">
        <v>138</v>
      </c>
      <c r="S5561" t="s">
        <v>345</v>
      </c>
      <c r="T5561" t="s">
        <v>451</v>
      </c>
      <c r="U5561" t="s">
        <v>343</v>
      </c>
      <c r="V5561" t="s">
        <v>1066</v>
      </c>
      <c r="X5561" t="str">
        <f>LEFT(Table7[[#This Row],[Month]],4)</f>
        <v>2024</v>
      </c>
      <c r="Y5561">
        <f>SIGN(Table7[[#This Row],[Internal Monthly Cost]])</f>
        <v>1</v>
      </c>
    </row>
    <row r="5562" spans="1:25" x14ac:dyDescent="0.2">
      <c r="A5562">
        <v>719</v>
      </c>
      <c r="B5562" t="s">
        <v>4228</v>
      </c>
      <c r="C5562" t="s">
        <v>4228</v>
      </c>
      <c r="D5562" t="s">
        <v>5</v>
      </c>
      <c r="E5562" t="s">
        <v>3192</v>
      </c>
      <c r="F5562" t="s">
        <v>652</v>
      </c>
      <c r="G5562" t="s">
        <v>3193</v>
      </c>
      <c r="H5562" t="s">
        <v>3194</v>
      </c>
      <c r="I5562" t="s">
        <v>3269</v>
      </c>
      <c r="J5562" t="s">
        <v>8</v>
      </c>
      <c r="K5562" t="s">
        <v>127</v>
      </c>
      <c r="M5562">
        <v>31</v>
      </c>
      <c r="N5562" t="s">
        <v>295</v>
      </c>
      <c r="O5562" t="s">
        <v>296</v>
      </c>
      <c r="P5562" t="s">
        <v>297</v>
      </c>
      <c r="Q5562" t="s">
        <v>140</v>
      </c>
      <c r="R5562" t="s">
        <v>811</v>
      </c>
      <c r="S5562" t="s">
        <v>345</v>
      </c>
      <c r="T5562" t="s">
        <v>3975</v>
      </c>
      <c r="U5562" t="s">
        <v>343</v>
      </c>
      <c r="V5562" t="s">
        <v>411</v>
      </c>
      <c r="X5562" t="str">
        <f>LEFT(Table7[[#This Row],[Month]],4)</f>
        <v>2024</v>
      </c>
      <c r="Y5562">
        <f>SIGN(Table7[[#This Row],[Internal Monthly Cost]])</f>
        <v>1</v>
      </c>
    </row>
    <row r="5563" spans="1:25" x14ac:dyDescent="0.2">
      <c r="A5563">
        <v>721</v>
      </c>
      <c r="B5563" t="s">
        <v>4228</v>
      </c>
      <c r="C5563" t="s">
        <v>4228</v>
      </c>
      <c r="D5563" t="s">
        <v>5</v>
      </c>
      <c r="E5563" t="s">
        <v>3275</v>
      </c>
      <c r="F5563" t="s">
        <v>652</v>
      </c>
      <c r="G5563" t="s">
        <v>3270</v>
      </c>
      <c r="H5563" t="s">
        <v>3296</v>
      </c>
      <c r="I5563" t="s">
        <v>3294</v>
      </c>
      <c r="J5563" t="s">
        <v>8</v>
      </c>
      <c r="K5563" t="s">
        <v>127</v>
      </c>
      <c r="M5563">
        <v>31</v>
      </c>
      <c r="N5563" t="s">
        <v>4229</v>
      </c>
      <c r="O5563" t="s">
        <v>4230</v>
      </c>
      <c r="P5563" t="s">
        <v>4231</v>
      </c>
      <c r="Q5563" t="s">
        <v>140</v>
      </c>
      <c r="R5563" t="s">
        <v>811</v>
      </c>
      <c r="S5563" t="s">
        <v>345</v>
      </c>
      <c r="T5563" t="s">
        <v>3975</v>
      </c>
      <c r="U5563" t="s">
        <v>343</v>
      </c>
      <c r="V5563" t="s">
        <v>4232</v>
      </c>
      <c r="X5563" t="str">
        <f>LEFT(Table7[[#This Row],[Month]],4)</f>
        <v>2024</v>
      </c>
      <c r="Y5563">
        <f>SIGN(Table7[[#This Row],[Internal Monthly Cost]])</f>
        <v>1</v>
      </c>
    </row>
    <row r="5564" spans="1:25" x14ac:dyDescent="0.2">
      <c r="A5564">
        <v>720</v>
      </c>
      <c r="B5564" t="s">
        <v>4228</v>
      </c>
      <c r="C5564" t="s">
        <v>4228</v>
      </c>
      <c r="D5564" t="s">
        <v>5</v>
      </c>
      <c r="E5564" t="s">
        <v>3273</v>
      </c>
      <c r="F5564" t="s">
        <v>652</v>
      </c>
      <c r="G5564" t="s">
        <v>3272</v>
      </c>
      <c r="H5564" t="s">
        <v>3295</v>
      </c>
      <c r="I5564" t="s">
        <v>3294</v>
      </c>
      <c r="J5564" t="s">
        <v>8</v>
      </c>
      <c r="K5564" t="s">
        <v>124</v>
      </c>
      <c r="M5564">
        <v>31</v>
      </c>
      <c r="N5564" t="s">
        <v>2191</v>
      </c>
      <c r="O5564" t="s">
        <v>2190</v>
      </c>
      <c r="P5564" t="s">
        <v>2192</v>
      </c>
      <c r="Q5564" t="s">
        <v>139</v>
      </c>
      <c r="R5564" t="s">
        <v>811</v>
      </c>
      <c r="S5564" t="s">
        <v>360</v>
      </c>
      <c r="T5564" t="s">
        <v>3975</v>
      </c>
      <c r="U5564" t="s">
        <v>343</v>
      </c>
      <c r="V5564" t="s">
        <v>2193</v>
      </c>
      <c r="X5564" t="str">
        <f>LEFT(Table7[[#This Row],[Month]],4)</f>
        <v>2024</v>
      </c>
      <c r="Y5564">
        <f>SIGN(Table7[[#This Row],[Internal Monthly Cost]])</f>
        <v>1</v>
      </c>
    </row>
    <row r="5565" spans="1:25" x14ac:dyDescent="0.2">
      <c r="A5565">
        <v>722</v>
      </c>
      <c r="B5565" t="s">
        <v>4228</v>
      </c>
      <c r="C5565" t="s">
        <v>4228</v>
      </c>
      <c r="D5565" t="s">
        <v>5</v>
      </c>
      <c r="E5565" t="s">
        <v>3277</v>
      </c>
      <c r="F5565" t="s">
        <v>652</v>
      </c>
      <c r="G5565" t="s">
        <v>3271</v>
      </c>
      <c r="H5565" t="s">
        <v>3295</v>
      </c>
      <c r="I5565" t="s">
        <v>3294</v>
      </c>
      <c r="J5565" t="s">
        <v>8</v>
      </c>
      <c r="K5565" t="s">
        <v>123</v>
      </c>
      <c r="M5565">
        <v>40</v>
      </c>
      <c r="N5565" t="s">
        <v>4092</v>
      </c>
      <c r="O5565" t="s">
        <v>4093</v>
      </c>
      <c r="P5565" t="s">
        <v>4094</v>
      </c>
      <c r="Q5565" t="s">
        <v>140</v>
      </c>
      <c r="R5565" t="s">
        <v>811</v>
      </c>
      <c r="S5565" t="s">
        <v>360</v>
      </c>
      <c r="T5565" t="s">
        <v>3975</v>
      </c>
      <c r="U5565" t="s">
        <v>343</v>
      </c>
      <c r="V5565" t="s">
        <v>4095</v>
      </c>
      <c r="X5565" t="str">
        <f>LEFT(Table7[[#This Row],[Month]],4)</f>
        <v>2024</v>
      </c>
      <c r="Y5565">
        <f>SIGN(Table7[[#This Row],[Internal Monthly Cost]])</f>
        <v>1</v>
      </c>
    </row>
    <row r="5566" spans="1:25" x14ac:dyDescent="0.2">
      <c r="A5566">
        <v>724</v>
      </c>
      <c r="B5566" t="s">
        <v>4228</v>
      </c>
      <c r="C5566" t="s">
        <v>4228</v>
      </c>
      <c r="D5566" t="s">
        <v>5</v>
      </c>
      <c r="E5566" t="s">
        <v>3300</v>
      </c>
      <c r="F5566" t="s">
        <v>652</v>
      </c>
      <c r="G5566" t="s">
        <v>3301</v>
      </c>
      <c r="H5566" t="s">
        <v>3299</v>
      </c>
      <c r="I5566" t="s">
        <v>3336</v>
      </c>
      <c r="J5566" t="s">
        <v>8</v>
      </c>
      <c r="K5566" t="s">
        <v>124</v>
      </c>
      <c r="M5566">
        <v>80</v>
      </c>
      <c r="N5566" t="s">
        <v>60</v>
      </c>
      <c r="O5566" t="s">
        <v>225</v>
      </c>
      <c r="P5566" t="s">
        <v>61</v>
      </c>
      <c r="Q5566" t="s">
        <v>139</v>
      </c>
      <c r="R5566" t="s">
        <v>811</v>
      </c>
      <c r="S5566" t="s">
        <v>345</v>
      </c>
      <c r="T5566" t="s">
        <v>3975</v>
      </c>
      <c r="U5566" t="s">
        <v>343</v>
      </c>
      <c r="V5566" t="s">
        <v>365</v>
      </c>
      <c r="X5566" t="str">
        <f>LEFT(Table7[[#This Row],[Month]],4)</f>
        <v>2024</v>
      </c>
      <c r="Y5566">
        <f>SIGN(Table7[[#This Row],[Internal Monthly Cost]])</f>
        <v>1</v>
      </c>
    </row>
    <row r="5567" spans="1:25" x14ac:dyDescent="0.2">
      <c r="A5567">
        <v>725</v>
      </c>
      <c r="B5567" t="s">
        <v>4228</v>
      </c>
      <c r="C5567" t="s">
        <v>4228</v>
      </c>
      <c r="D5567" t="s">
        <v>5</v>
      </c>
      <c r="E5567" t="s">
        <v>3302</v>
      </c>
      <c r="F5567" t="s">
        <v>652</v>
      </c>
      <c r="G5567" t="s">
        <v>3303</v>
      </c>
      <c r="H5567" t="s">
        <v>3299</v>
      </c>
      <c r="I5567" t="s">
        <v>3336</v>
      </c>
      <c r="J5567" t="s">
        <v>8</v>
      </c>
      <c r="K5567" t="s">
        <v>124</v>
      </c>
      <c r="M5567">
        <v>80</v>
      </c>
      <c r="N5567" t="s">
        <v>3304</v>
      </c>
      <c r="O5567" t="s">
        <v>3305</v>
      </c>
      <c r="P5567" t="s">
        <v>3306</v>
      </c>
      <c r="Q5567" t="s">
        <v>139</v>
      </c>
      <c r="R5567" t="s">
        <v>811</v>
      </c>
      <c r="S5567" t="s">
        <v>345</v>
      </c>
      <c r="T5567" t="s">
        <v>3975</v>
      </c>
      <c r="U5567" t="s">
        <v>343</v>
      </c>
      <c r="V5567" t="s">
        <v>3307</v>
      </c>
      <c r="X5567" t="str">
        <f>LEFT(Table7[[#This Row],[Month]],4)</f>
        <v>2024</v>
      </c>
      <c r="Y5567">
        <f>SIGN(Table7[[#This Row],[Internal Monthly Cost]])</f>
        <v>1</v>
      </c>
    </row>
    <row r="5568" spans="1:25" x14ac:dyDescent="0.2">
      <c r="A5568">
        <v>726</v>
      </c>
      <c r="B5568" t="s">
        <v>4228</v>
      </c>
      <c r="C5568" t="s">
        <v>4228</v>
      </c>
      <c r="D5568" t="s">
        <v>5</v>
      </c>
      <c r="E5568" t="s">
        <v>3308</v>
      </c>
      <c r="F5568" t="s">
        <v>652</v>
      </c>
      <c r="G5568" t="s">
        <v>3309</v>
      </c>
      <c r="H5568" t="s">
        <v>3299</v>
      </c>
      <c r="I5568" t="s">
        <v>3336</v>
      </c>
      <c r="J5568" t="s">
        <v>8</v>
      </c>
      <c r="K5568" t="s">
        <v>127</v>
      </c>
      <c r="M5568">
        <v>41</v>
      </c>
      <c r="N5568" t="s">
        <v>1164</v>
      </c>
      <c r="O5568" t="s">
        <v>1163</v>
      </c>
      <c r="P5568" t="s">
        <v>1165</v>
      </c>
      <c r="Q5568" t="s">
        <v>140</v>
      </c>
      <c r="R5568" t="s">
        <v>811</v>
      </c>
      <c r="S5568" t="s">
        <v>345</v>
      </c>
      <c r="T5568" t="s">
        <v>3975</v>
      </c>
      <c r="U5568" t="s">
        <v>343</v>
      </c>
      <c r="V5568" t="s">
        <v>1166</v>
      </c>
      <c r="X5568" t="str">
        <f>LEFT(Table7[[#This Row],[Month]],4)</f>
        <v>2024</v>
      </c>
      <c r="Y5568">
        <f>SIGN(Table7[[#This Row],[Internal Monthly Cost]])</f>
        <v>1</v>
      </c>
    </row>
    <row r="5569" spans="1:25" x14ac:dyDescent="0.2">
      <c r="A5569">
        <v>727</v>
      </c>
      <c r="B5569" t="s">
        <v>4228</v>
      </c>
      <c r="C5569" t="s">
        <v>4228</v>
      </c>
      <c r="D5569" t="s">
        <v>5</v>
      </c>
      <c r="E5569" t="s">
        <v>3338</v>
      </c>
      <c r="F5569" t="s">
        <v>652</v>
      </c>
      <c r="G5569" t="s">
        <v>3339</v>
      </c>
      <c r="H5569" t="s">
        <v>3340</v>
      </c>
      <c r="I5569" t="s">
        <v>3371</v>
      </c>
      <c r="J5569" t="s">
        <v>8</v>
      </c>
      <c r="K5569" t="s">
        <v>127</v>
      </c>
      <c r="M5569">
        <v>62</v>
      </c>
      <c r="N5569" t="s">
        <v>46</v>
      </c>
      <c r="O5569" t="s">
        <v>219</v>
      </c>
      <c r="P5569" t="s">
        <v>47</v>
      </c>
      <c r="Q5569" t="s">
        <v>139</v>
      </c>
      <c r="R5569" t="s">
        <v>811</v>
      </c>
      <c r="S5569" t="s">
        <v>345</v>
      </c>
      <c r="T5569" t="s">
        <v>3975</v>
      </c>
      <c r="U5569" t="s">
        <v>343</v>
      </c>
      <c r="V5569" t="s">
        <v>354</v>
      </c>
      <c r="X5569" t="str">
        <f>LEFT(Table7[[#This Row],[Month]],4)</f>
        <v>2024</v>
      </c>
      <c r="Y5569">
        <f>SIGN(Table7[[#This Row],[Internal Monthly Cost]])</f>
        <v>1</v>
      </c>
    </row>
    <row r="5570" spans="1:25" x14ac:dyDescent="0.2">
      <c r="A5570">
        <v>730</v>
      </c>
      <c r="B5570" t="s">
        <v>4228</v>
      </c>
      <c r="C5570" t="s">
        <v>4228</v>
      </c>
      <c r="D5570" t="s">
        <v>5</v>
      </c>
      <c r="E5570" t="s">
        <v>3381</v>
      </c>
      <c r="F5570" t="s">
        <v>652</v>
      </c>
      <c r="G5570" t="s">
        <v>3382</v>
      </c>
      <c r="H5570" t="s">
        <v>3383</v>
      </c>
      <c r="I5570" t="s">
        <v>3430</v>
      </c>
      <c r="J5570" t="s">
        <v>8</v>
      </c>
      <c r="K5570" t="s">
        <v>124</v>
      </c>
      <c r="M5570">
        <v>81</v>
      </c>
      <c r="N5570" t="s">
        <v>86</v>
      </c>
      <c r="O5570" t="s">
        <v>262</v>
      </c>
      <c r="P5570" t="s">
        <v>87</v>
      </c>
      <c r="Q5570" t="s">
        <v>139</v>
      </c>
      <c r="R5570" t="s">
        <v>811</v>
      </c>
      <c r="S5570" t="s">
        <v>345</v>
      </c>
      <c r="T5570" t="s">
        <v>3975</v>
      </c>
      <c r="U5570" t="s">
        <v>343</v>
      </c>
      <c r="V5570" t="s">
        <v>406</v>
      </c>
      <c r="X5570" t="str">
        <f>LEFT(Table7[[#This Row],[Month]],4)</f>
        <v>2024</v>
      </c>
      <c r="Y5570">
        <f>SIGN(Table7[[#This Row],[Internal Monthly Cost]])</f>
        <v>1</v>
      </c>
    </row>
    <row r="5571" spans="1:25" x14ac:dyDescent="0.2">
      <c r="A5571">
        <v>731</v>
      </c>
      <c r="B5571" t="s">
        <v>4228</v>
      </c>
      <c r="C5571" t="s">
        <v>4228</v>
      </c>
      <c r="D5571" t="s">
        <v>5</v>
      </c>
      <c r="E5571" t="s">
        <v>3384</v>
      </c>
      <c r="F5571" t="s">
        <v>652</v>
      </c>
      <c r="G5571" t="s">
        <v>3385</v>
      </c>
      <c r="H5571" t="s">
        <v>3383</v>
      </c>
      <c r="I5571" t="s">
        <v>3430</v>
      </c>
      <c r="J5571" t="s">
        <v>8</v>
      </c>
      <c r="K5571" t="s">
        <v>124</v>
      </c>
      <c r="M5571">
        <v>81</v>
      </c>
      <c r="N5571" t="s">
        <v>4030</v>
      </c>
      <c r="O5571" t="s">
        <v>4031</v>
      </c>
      <c r="P5571" t="s">
        <v>4032</v>
      </c>
      <c r="Q5571" t="s">
        <v>139</v>
      </c>
      <c r="R5571" t="s">
        <v>811</v>
      </c>
      <c r="S5571" t="s">
        <v>360</v>
      </c>
      <c r="T5571" t="s">
        <v>3975</v>
      </c>
      <c r="U5571" t="s">
        <v>343</v>
      </c>
      <c r="V5571" t="s">
        <v>4033</v>
      </c>
      <c r="X5571" t="str">
        <f>LEFT(Table7[[#This Row],[Month]],4)</f>
        <v>2024</v>
      </c>
      <c r="Y5571">
        <f>SIGN(Table7[[#This Row],[Internal Monthly Cost]])</f>
        <v>1</v>
      </c>
    </row>
    <row r="5572" spans="1:25" x14ac:dyDescent="0.2">
      <c r="A5572">
        <v>733</v>
      </c>
      <c r="B5572" t="s">
        <v>4228</v>
      </c>
      <c r="C5572" t="s">
        <v>4228</v>
      </c>
      <c r="D5572" t="s">
        <v>5</v>
      </c>
      <c r="E5572" t="s">
        <v>4034</v>
      </c>
      <c r="F5572" t="s">
        <v>652</v>
      </c>
      <c r="G5572" t="s">
        <v>3387</v>
      </c>
      <c r="H5572" t="s">
        <v>3383</v>
      </c>
      <c r="I5572" t="s">
        <v>3430</v>
      </c>
      <c r="J5572" t="s">
        <v>8</v>
      </c>
      <c r="K5572" t="s">
        <v>130</v>
      </c>
      <c r="M5572">
        <v>32</v>
      </c>
      <c r="N5572" t="s">
        <v>4035</v>
      </c>
      <c r="O5572" t="s">
        <v>4036</v>
      </c>
      <c r="P5572" t="s">
        <v>4037</v>
      </c>
      <c r="Q5572" t="s">
        <v>142</v>
      </c>
      <c r="R5572" t="s">
        <v>141</v>
      </c>
      <c r="S5572" t="s">
        <v>345</v>
      </c>
      <c r="T5572" t="s">
        <v>3985</v>
      </c>
      <c r="U5572" t="s">
        <v>343</v>
      </c>
      <c r="V5572" t="s">
        <v>4038</v>
      </c>
      <c r="X5572" t="str">
        <f>LEFT(Table7[[#This Row],[Month]],4)</f>
        <v>2024</v>
      </c>
      <c r="Y5572">
        <f>SIGN(Table7[[#This Row],[Internal Monthly Cost]])</f>
        <v>1</v>
      </c>
    </row>
    <row r="5573" spans="1:25" x14ac:dyDescent="0.2">
      <c r="A5573">
        <v>735</v>
      </c>
      <c r="B5573" t="s">
        <v>4228</v>
      </c>
      <c r="C5573" t="s">
        <v>4228</v>
      </c>
      <c r="D5573" t="s">
        <v>5</v>
      </c>
      <c r="E5573" t="s">
        <v>3390</v>
      </c>
      <c r="F5573" t="s">
        <v>652</v>
      </c>
      <c r="G5573" t="s">
        <v>3392</v>
      </c>
      <c r="H5573" t="s">
        <v>3383</v>
      </c>
      <c r="I5573" t="s">
        <v>3430</v>
      </c>
      <c r="J5573" t="s">
        <v>8</v>
      </c>
      <c r="K5573" t="s">
        <v>124</v>
      </c>
      <c r="M5573">
        <v>81</v>
      </c>
      <c r="N5573" t="s">
        <v>80</v>
      </c>
      <c r="O5573" t="s">
        <v>231</v>
      </c>
      <c r="P5573" t="s">
        <v>81</v>
      </c>
      <c r="Q5573" t="s">
        <v>139</v>
      </c>
      <c r="R5573" t="s">
        <v>811</v>
      </c>
      <c r="S5573" t="s">
        <v>345</v>
      </c>
      <c r="T5573" t="s">
        <v>3975</v>
      </c>
      <c r="U5573" t="s">
        <v>343</v>
      </c>
      <c r="V5573" t="s">
        <v>369</v>
      </c>
      <c r="X5573" t="str">
        <f>LEFT(Table7[[#This Row],[Month]],4)</f>
        <v>2024</v>
      </c>
      <c r="Y5573">
        <f>SIGN(Table7[[#This Row],[Internal Monthly Cost]])</f>
        <v>1</v>
      </c>
    </row>
    <row r="5574" spans="1:25" x14ac:dyDescent="0.2">
      <c r="A5574">
        <v>736</v>
      </c>
      <c r="B5574" t="s">
        <v>4228</v>
      </c>
      <c r="C5574" t="s">
        <v>4228</v>
      </c>
      <c r="D5574" t="s">
        <v>5</v>
      </c>
      <c r="E5574" t="s">
        <v>3393</v>
      </c>
      <c r="F5574" t="s">
        <v>652</v>
      </c>
      <c r="G5574" t="s">
        <v>3394</v>
      </c>
      <c r="H5574" t="s">
        <v>3383</v>
      </c>
      <c r="I5574" t="s">
        <v>3430</v>
      </c>
      <c r="J5574" t="s">
        <v>8</v>
      </c>
      <c r="K5574" t="s">
        <v>124</v>
      </c>
      <c r="M5574">
        <v>81</v>
      </c>
      <c r="N5574" t="s">
        <v>2764</v>
      </c>
      <c r="O5574" t="s">
        <v>2763</v>
      </c>
      <c r="P5574" t="s">
        <v>2765</v>
      </c>
      <c r="Q5574" t="s">
        <v>139</v>
      </c>
      <c r="R5574" t="s">
        <v>811</v>
      </c>
      <c r="S5574" t="s">
        <v>345</v>
      </c>
      <c r="T5574" t="s">
        <v>3975</v>
      </c>
      <c r="U5574" t="s">
        <v>343</v>
      </c>
      <c r="V5574" t="s">
        <v>344</v>
      </c>
      <c r="X5574" t="str">
        <f>LEFT(Table7[[#This Row],[Month]],4)</f>
        <v>2024</v>
      </c>
      <c r="Y5574">
        <f>SIGN(Table7[[#This Row],[Internal Monthly Cost]])</f>
        <v>1</v>
      </c>
    </row>
    <row r="5575" spans="1:25" x14ac:dyDescent="0.2">
      <c r="A5575">
        <v>737</v>
      </c>
      <c r="B5575" t="s">
        <v>4228</v>
      </c>
      <c r="C5575" t="s">
        <v>4228</v>
      </c>
      <c r="D5575" t="s">
        <v>5</v>
      </c>
      <c r="E5575" t="s">
        <v>3395</v>
      </c>
      <c r="F5575" t="s">
        <v>652</v>
      </c>
      <c r="G5575" t="s">
        <v>3396</v>
      </c>
      <c r="H5575" t="s">
        <v>3383</v>
      </c>
      <c r="I5575" t="s">
        <v>3430</v>
      </c>
      <c r="J5575" t="s">
        <v>8</v>
      </c>
      <c r="K5575" t="s">
        <v>124</v>
      </c>
      <c r="M5575">
        <v>81</v>
      </c>
      <c r="N5575" t="s">
        <v>310</v>
      </c>
      <c r="O5575" t="s">
        <v>311</v>
      </c>
      <c r="P5575" t="s">
        <v>312</v>
      </c>
      <c r="Q5575" t="s">
        <v>139</v>
      </c>
      <c r="R5575" t="s">
        <v>811</v>
      </c>
      <c r="S5575" t="s">
        <v>345</v>
      </c>
      <c r="T5575" t="s">
        <v>3975</v>
      </c>
      <c r="U5575" t="s">
        <v>343</v>
      </c>
      <c r="V5575" t="s">
        <v>344</v>
      </c>
      <c r="X5575" t="str">
        <f>LEFT(Table7[[#This Row],[Month]],4)</f>
        <v>2024</v>
      </c>
      <c r="Y5575">
        <f>SIGN(Table7[[#This Row],[Internal Monthly Cost]])</f>
        <v>1</v>
      </c>
    </row>
    <row r="5576" spans="1:25" x14ac:dyDescent="0.2">
      <c r="A5576">
        <v>738</v>
      </c>
      <c r="B5576" t="s">
        <v>4228</v>
      </c>
      <c r="C5576" t="s">
        <v>4228</v>
      </c>
      <c r="D5576" t="s">
        <v>5</v>
      </c>
      <c r="E5576" t="s">
        <v>3397</v>
      </c>
      <c r="F5576" t="s">
        <v>652</v>
      </c>
      <c r="G5576" t="s">
        <v>3398</v>
      </c>
      <c r="H5576" t="s">
        <v>3383</v>
      </c>
      <c r="I5576" t="s">
        <v>3430</v>
      </c>
      <c r="J5576" t="s">
        <v>8</v>
      </c>
      <c r="K5576" t="s">
        <v>124</v>
      </c>
      <c r="M5576">
        <v>81</v>
      </c>
      <c r="N5576" t="s">
        <v>23</v>
      </c>
      <c r="O5576" t="s">
        <v>224</v>
      </c>
      <c r="P5576" t="s">
        <v>24</v>
      </c>
      <c r="Q5576" t="s">
        <v>139</v>
      </c>
      <c r="R5576" t="s">
        <v>811</v>
      </c>
      <c r="S5576" t="s">
        <v>345</v>
      </c>
      <c r="T5576" t="s">
        <v>4039</v>
      </c>
      <c r="U5576" t="s">
        <v>343</v>
      </c>
      <c r="V5576" t="s">
        <v>359</v>
      </c>
      <c r="X5576" t="str">
        <f>LEFT(Table7[[#This Row],[Month]],4)</f>
        <v>2024</v>
      </c>
      <c r="Y5576">
        <f>SIGN(Table7[[#This Row],[Internal Monthly Cost]])</f>
        <v>1</v>
      </c>
    </row>
    <row r="5577" spans="1:25" x14ac:dyDescent="0.2">
      <c r="A5577">
        <v>734</v>
      </c>
      <c r="B5577" t="s">
        <v>4228</v>
      </c>
      <c r="C5577" t="s">
        <v>4228</v>
      </c>
      <c r="D5577" t="s">
        <v>5</v>
      </c>
      <c r="E5577" t="s">
        <v>3388</v>
      </c>
      <c r="F5577" t="s">
        <v>652</v>
      </c>
      <c r="G5577" t="s">
        <v>3389</v>
      </c>
      <c r="H5577" t="s">
        <v>3383</v>
      </c>
      <c r="I5577" t="s">
        <v>3430</v>
      </c>
      <c r="J5577" t="s">
        <v>4</v>
      </c>
      <c r="K5577" t="s">
        <v>130</v>
      </c>
      <c r="M5577">
        <v>32</v>
      </c>
      <c r="X5577" t="str">
        <f>LEFT(Table7[[#This Row],[Month]],4)</f>
        <v>2024</v>
      </c>
      <c r="Y5577">
        <f>SIGN(Table7[[#This Row],[Internal Monthly Cost]])</f>
        <v>1</v>
      </c>
    </row>
    <row r="5578" spans="1:25" x14ac:dyDescent="0.2">
      <c r="A5578">
        <v>739</v>
      </c>
      <c r="B5578" t="s">
        <v>4228</v>
      </c>
      <c r="C5578" t="s">
        <v>4228</v>
      </c>
      <c r="D5578" t="s">
        <v>5</v>
      </c>
      <c r="E5578" t="s">
        <v>3439</v>
      </c>
      <c r="F5578" t="s">
        <v>652</v>
      </c>
      <c r="G5578" t="s">
        <v>3440</v>
      </c>
      <c r="H5578" t="s">
        <v>3441</v>
      </c>
      <c r="I5578" t="s">
        <v>3452</v>
      </c>
      <c r="J5578" t="s">
        <v>8</v>
      </c>
      <c r="K5578" t="s">
        <v>124</v>
      </c>
      <c r="M5578">
        <v>33</v>
      </c>
      <c r="N5578" t="s">
        <v>3188</v>
      </c>
      <c r="O5578" t="s">
        <v>3189</v>
      </c>
      <c r="P5578" t="s">
        <v>3190</v>
      </c>
      <c r="Q5578" t="s">
        <v>140</v>
      </c>
      <c r="R5578" t="s">
        <v>811</v>
      </c>
      <c r="S5578" t="s">
        <v>345</v>
      </c>
      <c r="T5578" t="s">
        <v>3975</v>
      </c>
      <c r="U5578" t="s">
        <v>343</v>
      </c>
      <c r="V5578" t="s">
        <v>3191</v>
      </c>
      <c r="X5578" t="str">
        <f>LEFT(Table7[[#This Row],[Month]],4)</f>
        <v>2024</v>
      </c>
      <c r="Y5578">
        <f>SIGN(Table7[[#This Row],[Internal Monthly Cost]])</f>
        <v>1</v>
      </c>
    </row>
    <row r="5579" spans="1:25" x14ac:dyDescent="0.2">
      <c r="A5579">
        <v>740</v>
      </c>
      <c r="B5579" t="s">
        <v>4228</v>
      </c>
      <c r="C5579" t="s">
        <v>4228</v>
      </c>
      <c r="D5579" t="s">
        <v>5</v>
      </c>
      <c r="E5579" t="s">
        <v>3505</v>
      </c>
      <c r="F5579" t="s">
        <v>652</v>
      </c>
      <c r="G5579" t="s">
        <v>3507</v>
      </c>
      <c r="H5579" t="s">
        <v>3508</v>
      </c>
      <c r="I5579" t="s">
        <v>3517</v>
      </c>
      <c r="J5579" t="s">
        <v>8</v>
      </c>
      <c r="K5579" t="s">
        <v>123</v>
      </c>
      <c r="M5579">
        <v>34</v>
      </c>
      <c r="N5579" t="s">
        <v>1101</v>
      </c>
      <c r="O5579" t="s">
        <v>1100</v>
      </c>
      <c r="P5579" t="s">
        <v>1102</v>
      </c>
      <c r="Q5579" t="s">
        <v>171</v>
      </c>
      <c r="R5579" t="s">
        <v>138</v>
      </c>
      <c r="S5579" t="s">
        <v>345</v>
      </c>
      <c r="T5579" t="s">
        <v>1103</v>
      </c>
      <c r="U5579" t="s">
        <v>343</v>
      </c>
      <c r="V5579" t="s">
        <v>1104</v>
      </c>
      <c r="X5579" t="str">
        <f>LEFT(Table7[[#This Row],[Month]],4)</f>
        <v>2024</v>
      </c>
      <c r="Y5579">
        <f>SIGN(Table7[[#This Row],[Internal Monthly Cost]])</f>
        <v>1</v>
      </c>
    </row>
    <row r="5580" spans="1:25" x14ac:dyDescent="0.2">
      <c r="A5580">
        <v>751</v>
      </c>
      <c r="B5580" t="s">
        <v>4228</v>
      </c>
      <c r="C5580" t="s">
        <v>4228</v>
      </c>
      <c r="D5580" t="s">
        <v>5</v>
      </c>
      <c r="E5580" t="s">
        <v>3602</v>
      </c>
      <c r="F5580" t="s">
        <v>652</v>
      </c>
      <c r="G5580" t="s">
        <v>3603</v>
      </c>
      <c r="H5580" t="s">
        <v>505</v>
      </c>
      <c r="J5580" t="s">
        <v>8</v>
      </c>
      <c r="K5580" t="s">
        <v>127</v>
      </c>
      <c r="M5580">
        <v>34</v>
      </c>
      <c r="N5580" t="s">
        <v>3607</v>
      </c>
      <c r="O5580" t="s">
        <v>3606</v>
      </c>
      <c r="P5580" t="s">
        <v>3608</v>
      </c>
      <c r="Q5580" t="s">
        <v>140</v>
      </c>
      <c r="R5580" t="s">
        <v>811</v>
      </c>
      <c r="S5580" t="s">
        <v>345</v>
      </c>
      <c r="T5580" t="s">
        <v>3975</v>
      </c>
      <c r="U5580" t="s">
        <v>343</v>
      </c>
      <c r="V5580" t="s">
        <v>3609</v>
      </c>
      <c r="X5580" t="str">
        <f>LEFT(Table7[[#This Row],[Month]],4)</f>
        <v>2024</v>
      </c>
      <c r="Y5580">
        <f>SIGN(Table7[[#This Row],[Internal Monthly Cost]])</f>
        <v>1</v>
      </c>
    </row>
    <row r="5581" spans="1:25" x14ac:dyDescent="0.2">
      <c r="A5581">
        <v>755</v>
      </c>
      <c r="B5581" t="s">
        <v>4228</v>
      </c>
      <c r="C5581" t="s">
        <v>4228</v>
      </c>
      <c r="D5581" t="s">
        <v>5</v>
      </c>
      <c r="E5581" t="s">
        <v>3747</v>
      </c>
      <c r="F5581" t="s">
        <v>652</v>
      </c>
      <c r="G5581" t="s">
        <v>3603</v>
      </c>
      <c r="H5581" t="s">
        <v>3748</v>
      </c>
      <c r="I5581" t="s">
        <v>3825</v>
      </c>
      <c r="J5581" t="s">
        <v>4</v>
      </c>
      <c r="K5581" t="s">
        <v>127</v>
      </c>
      <c r="M5581">
        <v>35</v>
      </c>
      <c r="X5581" t="str">
        <f>LEFT(Table7[[#This Row],[Month]],4)</f>
        <v>2024</v>
      </c>
      <c r="Y5581">
        <f>SIGN(Table7[[#This Row],[Internal Monthly Cost]])</f>
        <v>1</v>
      </c>
    </row>
    <row r="5582" spans="1:25" x14ac:dyDescent="0.2">
      <c r="A5582">
        <v>759</v>
      </c>
      <c r="B5582" t="s">
        <v>4228</v>
      </c>
      <c r="C5582" t="s">
        <v>4228</v>
      </c>
      <c r="D5582" t="s">
        <v>5</v>
      </c>
      <c r="E5582" t="s">
        <v>3847</v>
      </c>
      <c r="F5582" t="s">
        <v>652</v>
      </c>
      <c r="G5582" t="s">
        <v>3821</v>
      </c>
      <c r="H5582" t="s">
        <v>3822</v>
      </c>
      <c r="I5582" t="s">
        <v>3848</v>
      </c>
      <c r="J5582" t="s">
        <v>8</v>
      </c>
      <c r="K5582" t="s">
        <v>127</v>
      </c>
      <c r="M5582">
        <v>39</v>
      </c>
      <c r="N5582" t="s">
        <v>1011</v>
      </c>
      <c r="O5582" t="s">
        <v>1010</v>
      </c>
      <c r="P5582" t="s">
        <v>1012</v>
      </c>
      <c r="Q5582" t="s">
        <v>140</v>
      </c>
      <c r="R5582" t="s">
        <v>811</v>
      </c>
      <c r="S5582" t="s">
        <v>360</v>
      </c>
      <c r="T5582" t="s">
        <v>3627</v>
      </c>
      <c r="U5582" t="s">
        <v>343</v>
      </c>
      <c r="V5582" t="s">
        <v>1013</v>
      </c>
      <c r="X5582" t="str">
        <f>LEFT(Table7[[#This Row],[Month]],4)</f>
        <v>2024</v>
      </c>
      <c r="Y5582">
        <f>SIGN(Table7[[#This Row],[Internal Monthly Cost]])</f>
        <v>1</v>
      </c>
    </row>
    <row r="5583" spans="1:25" x14ac:dyDescent="0.2">
      <c r="A5583">
        <v>762</v>
      </c>
      <c r="B5583" t="s">
        <v>4228</v>
      </c>
      <c r="C5583" t="s">
        <v>4228</v>
      </c>
      <c r="D5583" t="s">
        <v>5</v>
      </c>
      <c r="E5583" t="s">
        <v>3871</v>
      </c>
      <c r="F5583" t="s">
        <v>652</v>
      </c>
      <c r="G5583" t="s">
        <v>3930</v>
      </c>
      <c r="H5583" t="s">
        <v>3879</v>
      </c>
      <c r="I5583" t="s">
        <v>3931</v>
      </c>
      <c r="J5583" t="s">
        <v>8</v>
      </c>
      <c r="K5583" t="s">
        <v>123</v>
      </c>
      <c r="M5583">
        <v>63</v>
      </c>
      <c r="N5583" t="s">
        <v>3913</v>
      </c>
      <c r="O5583" t="s">
        <v>3912</v>
      </c>
      <c r="P5583" t="s">
        <v>3914</v>
      </c>
      <c r="Q5583" t="s">
        <v>140</v>
      </c>
      <c r="R5583" t="s">
        <v>811</v>
      </c>
      <c r="S5583" t="s">
        <v>345</v>
      </c>
      <c r="T5583" t="s">
        <v>4083</v>
      </c>
      <c r="U5583" t="s">
        <v>343</v>
      </c>
      <c r="V5583" t="s">
        <v>3998</v>
      </c>
      <c r="X5583" t="str">
        <f>LEFT(Table7[[#This Row],[Month]],4)</f>
        <v>2024</v>
      </c>
      <c r="Y5583">
        <f>SIGN(Table7[[#This Row],[Internal Monthly Cost]])</f>
        <v>1</v>
      </c>
    </row>
    <row r="5584" spans="1:25" x14ac:dyDescent="0.2">
      <c r="A5584">
        <v>763</v>
      </c>
      <c r="B5584" t="s">
        <v>4228</v>
      </c>
      <c r="C5584" t="s">
        <v>4228</v>
      </c>
      <c r="D5584" t="s">
        <v>5</v>
      </c>
      <c r="E5584" t="s">
        <v>3936</v>
      </c>
      <c r="F5584" t="s">
        <v>652</v>
      </c>
      <c r="G5584" t="s">
        <v>3939</v>
      </c>
      <c r="H5584" t="s">
        <v>3940</v>
      </c>
      <c r="I5584" t="s">
        <v>3949</v>
      </c>
      <c r="J5584" t="s">
        <v>8</v>
      </c>
      <c r="K5584" t="s">
        <v>130</v>
      </c>
      <c r="M5584">
        <v>36</v>
      </c>
      <c r="N5584" t="s">
        <v>3944</v>
      </c>
      <c r="O5584" t="s">
        <v>3943</v>
      </c>
      <c r="P5584" t="s">
        <v>3945</v>
      </c>
      <c r="Q5584" t="s">
        <v>142</v>
      </c>
      <c r="R5584" t="s">
        <v>141</v>
      </c>
      <c r="S5584" t="s">
        <v>345</v>
      </c>
      <c r="T5584" t="s">
        <v>4084</v>
      </c>
      <c r="U5584" t="s">
        <v>361</v>
      </c>
      <c r="V5584" t="s">
        <v>3947</v>
      </c>
      <c r="W5584" t="s">
        <v>4148</v>
      </c>
      <c r="X5584" t="str">
        <f>LEFT(Table7[[#This Row],[Month]],4)</f>
        <v>2024</v>
      </c>
      <c r="Y5584">
        <f>SIGN(Table7[[#This Row],[Internal Monthly Cost]])</f>
        <v>1</v>
      </c>
    </row>
    <row r="5585" spans="1:25" x14ac:dyDescent="0.2">
      <c r="A5585">
        <v>766</v>
      </c>
      <c r="B5585" t="s">
        <v>4228</v>
      </c>
      <c r="C5585" t="s">
        <v>4228</v>
      </c>
      <c r="D5585" t="s">
        <v>5</v>
      </c>
      <c r="E5585" t="s">
        <v>4007</v>
      </c>
      <c r="F5585" t="s">
        <v>652</v>
      </c>
      <c r="G5585" t="s">
        <v>4139</v>
      </c>
      <c r="H5585" t="s">
        <v>4010</v>
      </c>
      <c r="J5585" t="s">
        <v>8</v>
      </c>
      <c r="K5585" t="s">
        <v>130</v>
      </c>
      <c r="M5585">
        <v>41</v>
      </c>
      <c r="N5585" t="s">
        <v>4041</v>
      </c>
      <c r="O5585" t="s">
        <v>4017</v>
      </c>
      <c r="P5585" t="s">
        <v>4042</v>
      </c>
      <c r="Q5585" t="s">
        <v>142</v>
      </c>
      <c r="R5585" t="s">
        <v>141</v>
      </c>
      <c r="S5585" t="s">
        <v>345</v>
      </c>
      <c r="T5585" t="s">
        <v>3985</v>
      </c>
      <c r="U5585" t="s">
        <v>361</v>
      </c>
      <c r="V5585" t="s">
        <v>4019</v>
      </c>
      <c r="W5585" t="s">
        <v>4125</v>
      </c>
      <c r="X5585" t="str">
        <f>LEFT(Table7[[#This Row],[Month]],4)</f>
        <v>2024</v>
      </c>
      <c r="Y5585">
        <f>SIGN(Table7[[#This Row],[Internal Monthly Cost]])</f>
        <v>1</v>
      </c>
    </row>
    <row r="5586" spans="1:25" x14ac:dyDescent="0.2">
      <c r="A5586">
        <v>768</v>
      </c>
      <c r="B5586" t="s">
        <v>4228</v>
      </c>
      <c r="C5586" t="s">
        <v>4228</v>
      </c>
      <c r="D5586" t="s">
        <v>5</v>
      </c>
      <c r="E5586" t="s">
        <v>4096</v>
      </c>
      <c r="F5586" t="s">
        <v>652</v>
      </c>
      <c r="G5586" t="s">
        <v>4097</v>
      </c>
      <c r="H5586" t="s">
        <v>4098</v>
      </c>
      <c r="J5586" t="s">
        <v>8</v>
      </c>
      <c r="K5586" t="s">
        <v>127</v>
      </c>
      <c r="M5586">
        <v>37</v>
      </c>
      <c r="N5586" t="s">
        <v>1438</v>
      </c>
      <c r="O5586" t="s">
        <v>1437</v>
      </c>
      <c r="P5586" t="s">
        <v>1439</v>
      </c>
      <c r="Q5586" t="s">
        <v>140</v>
      </c>
      <c r="R5586" t="s">
        <v>811</v>
      </c>
      <c r="S5586" t="s">
        <v>360</v>
      </c>
      <c r="T5586" t="s">
        <v>3627</v>
      </c>
      <c r="U5586" t="s">
        <v>343</v>
      </c>
      <c r="V5586" t="s">
        <v>4099</v>
      </c>
      <c r="X5586" t="str">
        <f>LEFT(Table7[[#This Row],[Month]],4)</f>
        <v>2024</v>
      </c>
      <c r="Y5586">
        <f>SIGN(Table7[[#This Row],[Internal Monthly Cost]])</f>
        <v>1</v>
      </c>
    </row>
    <row r="5587" spans="1:25" x14ac:dyDescent="0.2">
      <c r="A5587">
        <v>676</v>
      </c>
      <c r="B5587" t="s">
        <v>4233</v>
      </c>
      <c r="C5587" t="s">
        <v>4233</v>
      </c>
      <c r="D5587" t="s">
        <v>5</v>
      </c>
      <c r="E5587" t="s">
        <v>2830</v>
      </c>
      <c r="F5587" t="s">
        <v>652</v>
      </c>
      <c r="G5587" t="s">
        <v>2831</v>
      </c>
      <c r="H5587" t="s">
        <v>2832</v>
      </c>
      <c r="I5587" t="s">
        <v>2905</v>
      </c>
      <c r="J5587" t="s">
        <v>8</v>
      </c>
      <c r="K5587" t="s">
        <v>127</v>
      </c>
      <c r="M5587">
        <v>36</v>
      </c>
      <c r="N5587" t="s">
        <v>3093</v>
      </c>
      <c r="O5587" t="s">
        <v>3094</v>
      </c>
      <c r="P5587" t="s">
        <v>3095</v>
      </c>
      <c r="Q5587" t="s">
        <v>140</v>
      </c>
      <c r="R5587" t="s">
        <v>811</v>
      </c>
      <c r="S5587" t="s">
        <v>345</v>
      </c>
      <c r="T5587" t="s">
        <v>3975</v>
      </c>
      <c r="U5587" t="s">
        <v>343</v>
      </c>
      <c r="V5587" t="s">
        <v>3096</v>
      </c>
      <c r="X5587" t="str">
        <f>LEFT(Table7[[#This Row],[Month]],4)</f>
        <v>2024</v>
      </c>
      <c r="Y5587">
        <f>SIGN(Table7[[#This Row],[Internal Monthly Cost]])</f>
        <v>1</v>
      </c>
    </row>
    <row r="5588" spans="1:25" x14ac:dyDescent="0.2">
      <c r="A5588">
        <v>675</v>
      </c>
      <c r="B5588" t="s">
        <v>4233</v>
      </c>
      <c r="C5588" t="s">
        <v>4233</v>
      </c>
      <c r="D5588" t="s">
        <v>5</v>
      </c>
      <c r="E5588" t="s">
        <v>1633</v>
      </c>
      <c r="F5588" t="s">
        <v>652</v>
      </c>
      <c r="G5588" t="s">
        <v>1634</v>
      </c>
      <c r="H5588" t="s">
        <v>1635</v>
      </c>
      <c r="I5588" t="s">
        <v>2905</v>
      </c>
      <c r="J5588" t="s">
        <v>8</v>
      </c>
      <c r="K5588" t="s">
        <v>123</v>
      </c>
      <c r="M5588">
        <v>44</v>
      </c>
      <c r="N5588" t="s">
        <v>448</v>
      </c>
      <c r="O5588" t="s">
        <v>449</v>
      </c>
      <c r="P5588" t="s">
        <v>450</v>
      </c>
      <c r="Q5588" t="s">
        <v>171</v>
      </c>
      <c r="R5588" t="s">
        <v>138</v>
      </c>
      <c r="S5588" t="s">
        <v>345</v>
      </c>
      <c r="T5588" t="s">
        <v>451</v>
      </c>
      <c r="U5588" t="s">
        <v>343</v>
      </c>
      <c r="V5588" t="s">
        <v>452</v>
      </c>
      <c r="X5588" t="str">
        <f>LEFT(Table7[[#This Row],[Month]],4)</f>
        <v>2024</v>
      </c>
      <c r="Y5588">
        <f>SIGN(Table7[[#This Row],[Internal Monthly Cost]])</f>
        <v>1</v>
      </c>
    </row>
    <row r="5589" spans="1:25" x14ac:dyDescent="0.2">
      <c r="A5589">
        <v>677</v>
      </c>
      <c r="B5589" t="s">
        <v>4233</v>
      </c>
      <c r="C5589" t="s">
        <v>4233</v>
      </c>
      <c r="D5589" t="s">
        <v>5</v>
      </c>
      <c r="E5589" t="s">
        <v>1828</v>
      </c>
      <c r="F5589" t="s">
        <v>652</v>
      </c>
      <c r="G5589" t="s">
        <v>1831</v>
      </c>
      <c r="H5589" t="s">
        <v>1635</v>
      </c>
      <c r="I5589" t="s">
        <v>2905</v>
      </c>
      <c r="J5589" t="s">
        <v>8</v>
      </c>
      <c r="K5589" t="s">
        <v>123</v>
      </c>
      <c r="M5589">
        <v>36</v>
      </c>
      <c r="N5589" t="s">
        <v>445</v>
      </c>
      <c r="O5589" t="s">
        <v>446</v>
      </c>
      <c r="P5589" t="s">
        <v>447</v>
      </c>
      <c r="Q5589" t="s">
        <v>171</v>
      </c>
      <c r="R5589" t="s">
        <v>138</v>
      </c>
      <c r="S5589" t="s">
        <v>345</v>
      </c>
      <c r="T5589" t="s">
        <v>380</v>
      </c>
      <c r="U5589" t="s">
        <v>343</v>
      </c>
      <c r="V5589" t="s">
        <v>381</v>
      </c>
      <c r="X5589" t="str">
        <f>LEFT(Table7[[#This Row],[Month]],4)</f>
        <v>2024</v>
      </c>
      <c r="Y5589">
        <f>SIGN(Table7[[#This Row],[Internal Monthly Cost]])</f>
        <v>1</v>
      </c>
    </row>
    <row r="5590" spans="1:25" x14ac:dyDescent="0.2">
      <c r="A5590">
        <v>684</v>
      </c>
      <c r="B5590" t="s">
        <v>4233</v>
      </c>
      <c r="C5590" t="s">
        <v>4233</v>
      </c>
      <c r="D5590" t="s">
        <v>5</v>
      </c>
      <c r="E5590" t="s">
        <v>2891</v>
      </c>
      <c r="F5590" t="s">
        <v>652</v>
      </c>
      <c r="G5590" t="s">
        <v>2892</v>
      </c>
      <c r="H5590" t="s">
        <v>2893</v>
      </c>
      <c r="I5590" t="s">
        <v>2906</v>
      </c>
      <c r="J5590" t="s">
        <v>8</v>
      </c>
      <c r="K5590" t="s">
        <v>124</v>
      </c>
      <c r="M5590">
        <v>37</v>
      </c>
      <c r="N5590" t="s">
        <v>2873</v>
      </c>
      <c r="O5590" t="s">
        <v>2874</v>
      </c>
      <c r="P5590" t="s">
        <v>2875</v>
      </c>
      <c r="Q5590" t="s">
        <v>139</v>
      </c>
      <c r="R5590" t="s">
        <v>811</v>
      </c>
      <c r="S5590" t="s">
        <v>345</v>
      </c>
      <c r="T5590" t="s">
        <v>3975</v>
      </c>
      <c r="U5590" t="s">
        <v>343</v>
      </c>
      <c r="V5590" t="s">
        <v>2876</v>
      </c>
      <c r="X5590" t="str">
        <f>LEFT(Table7[[#This Row],[Month]],4)</f>
        <v>2024</v>
      </c>
      <c r="Y5590">
        <f>SIGN(Table7[[#This Row],[Internal Monthly Cost]])</f>
        <v>1</v>
      </c>
    </row>
    <row r="5591" spans="1:25" x14ac:dyDescent="0.2">
      <c r="A5591">
        <v>702</v>
      </c>
      <c r="B5591" t="s">
        <v>4233</v>
      </c>
      <c r="C5591" t="s">
        <v>4233</v>
      </c>
      <c r="D5591" t="s">
        <v>5</v>
      </c>
      <c r="E5591" t="s">
        <v>2948</v>
      </c>
      <c r="F5591" t="s">
        <v>652</v>
      </c>
      <c r="G5591" t="s">
        <v>2949</v>
      </c>
      <c r="H5591" t="s">
        <v>2950</v>
      </c>
      <c r="I5591" t="s">
        <v>3056</v>
      </c>
      <c r="J5591" t="s">
        <v>8</v>
      </c>
      <c r="K5591" t="s">
        <v>127</v>
      </c>
      <c r="M5591">
        <v>37</v>
      </c>
      <c r="N5591" t="s">
        <v>856</v>
      </c>
      <c r="O5591" t="s">
        <v>855</v>
      </c>
      <c r="P5591" t="s">
        <v>857</v>
      </c>
      <c r="Q5591" t="s">
        <v>140</v>
      </c>
      <c r="R5591" t="s">
        <v>811</v>
      </c>
      <c r="S5591" t="s">
        <v>360</v>
      </c>
      <c r="T5591" t="s">
        <v>3975</v>
      </c>
      <c r="U5591" t="s">
        <v>343</v>
      </c>
      <c r="V5591" t="s">
        <v>858</v>
      </c>
      <c r="X5591" t="str">
        <f>LEFT(Table7[[#This Row],[Month]],4)</f>
        <v>2024</v>
      </c>
      <c r="Y5591">
        <f>SIGN(Table7[[#This Row],[Internal Monthly Cost]])</f>
        <v>1</v>
      </c>
    </row>
    <row r="5592" spans="1:25" x14ac:dyDescent="0.2">
      <c r="A5592">
        <v>703</v>
      </c>
      <c r="B5592" t="s">
        <v>4233</v>
      </c>
      <c r="C5592" t="s">
        <v>4233</v>
      </c>
      <c r="D5592" t="s">
        <v>5</v>
      </c>
      <c r="E5592" t="s">
        <v>2951</v>
      </c>
      <c r="F5592" t="s">
        <v>652</v>
      </c>
      <c r="G5592" t="s">
        <v>2952</v>
      </c>
      <c r="H5592" t="s">
        <v>2953</v>
      </c>
      <c r="I5592" t="s">
        <v>3056</v>
      </c>
      <c r="J5592" t="s">
        <v>8</v>
      </c>
      <c r="K5592" t="s">
        <v>124</v>
      </c>
      <c r="M5592">
        <v>31</v>
      </c>
      <c r="N5592" t="s">
        <v>3426</v>
      </c>
      <c r="O5592" t="s">
        <v>3427</v>
      </c>
      <c r="P5592" t="s">
        <v>3428</v>
      </c>
      <c r="Q5592" t="s">
        <v>139</v>
      </c>
      <c r="R5592" t="s">
        <v>811</v>
      </c>
      <c r="S5592" t="s">
        <v>345</v>
      </c>
      <c r="T5592" t="s">
        <v>3975</v>
      </c>
      <c r="U5592" t="s">
        <v>343</v>
      </c>
      <c r="V5592" t="s">
        <v>3429</v>
      </c>
      <c r="X5592" t="str">
        <f>LEFT(Table7[[#This Row],[Month]],4)</f>
        <v>2024</v>
      </c>
      <c r="Y5592">
        <f>SIGN(Table7[[#This Row],[Internal Monthly Cost]])</f>
        <v>1</v>
      </c>
    </row>
    <row r="5593" spans="1:25" x14ac:dyDescent="0.2">
      <c r="A5593">
        <v>692</v>
      </c>
      <c r="B5593" t="s">
        <v>4233</v>
      </c>
      <c r="C5593" t="s">
        <v>4233</v>
      </c>
      <c r="D5593" t="s">
        <v>725</v>
      </c>
      <c r="E5593" t="s">
        <v>2945</v>
      </c>
      <c r="F5593" t="s">
        <v>652</v>
      </c>
      <c r="G5593" t="s">
        <v>2946</v>
      </c>
      <c r="H5593" t="s">
        <v>2947</v>
      </c>
      <c r="J5593" t="s">
        <v>4</v>
      </c>
      <c r="K5593" t="s">
        <v>123</v>
      </c>
      <c r="M5593">
        <v>15</v>
      </c>
      <c r="N5593" t="s">
        <v>319</v>
      </c>
      <c r="O5593" t="s">
        <v>320</v>
      </c>
      <c r="P5593" t="s">
        <v>321</v>
      </c>
      <c r="Q5593" t="s">
        <v>171</v>
      </c>
      <c r="R5593" t="s">
        <v>138</v>
      </c>
      <c r="S5593" t="s">
        <v>345</v>
      </c>
      <c r="T5593" t="s">
        <v>2923</v>
      </c>
      <c r="U5593" t="s">
        <v>361</v>
      </c>
      <c r="V5593" t="s">
        <v>356</v>
      </c>
      <c r="W5593" t="s">
        <v>4177</v>
      </c>
      <c r="X5593" t="str">
        <f>LEFT(Table7[[#This Row],[Month]],4)</f>
        <v>2024</v>
      </c>
      <c r="Y5593">
        <f>SIGN(Table7[[#This Row],[Internal Monthly Cost]])</f>
        <v>1</v>
      </c>
    </row>
    <row r="5594" spans="1:25" x14ac:dyDescent="0.2">
      <c r="A5594">
        <v>704</v>
      </c>
      <c r="B5594" t="s">
        <v>4233</v>
      </c>
      <c r="C5594" t="s">
        <v>4233</v>
      </c>
      <c r="D5594" t="s">
        <v>5</v>
      </c>
      <c r="E5594" t="s">
        <v>3035</v>
      </c>
      <c r="F5594" t="s">
        <v>652</v>
      </c>
      <c r="G5594" t="s">
        <v>3036</v>
      </c>
      <c r="H5594" t="s">
        <v>2980</v>
      </c>
      <c r="I5594" t="s">
        <v>3077</v>
      </c>
      <c r="J5594" t="s">
        <v>8</v>
      </c>
      <c r="K5594" t="s">
        <v>127</v>
      </c>
      <c r="M5594">
        <v>30</v>
      </c>
      <c r="N5594" t="s">
        <v>1579</v>
      </c>
      <c r="O5594" t="s">
        <v>1578</v>
      </c>
      <c r="P5594" t="s">
        <v>1580</v>
      </c>
      <c r="Q5594" t="s">
        <v>140</v>
      </c>
      <c r="R5594" t="s">
        <v>811</v>
      </c>
      <c r="S5594" t="s">
        <v>360</v>
      </c>
      <c r="T5594" t="s">
        <v>3975</v>
      </c>
      <c r="U5594" t="s">
        <v>343</v>
      </c>
      <c r="V5594" t="s">
        <v>1581</v>
      </c>
      <c r="X5594" t="str">
        <f>LEFT(Table7[[#This Row],[Month]],4)</f>
        <v>2024</v>
      </c>
      <c r="Y5594">
        <f>SIGN(Table7[[#This Row],[Internal Monthly Cost]])</f>
        <v>1</v>
      </c>
    </row>
    <row r="5595" spans="1:25" x14ac:dyDescent="0.2">
      <c r="A5595">
        <v>705</v>
      </c>
      <c r="B5595" t="s">
        <v>4233</v>
      </c>
      <c r="C5595" t="s">
        <v>4233</v>
      </c>
      <c r="D5595" t="s">
        <v>5</v>
      </c>
      <c r="E5595" t="s">
        <v>2978</v>
      </c>
      <c r="F5595" t="s">
        <v>652</v>
      </c>
      <c r="G5595" t="s">
        <v>2979</v>
      </c>
      <c r="H5595" t="s">
        <v>2980</v>
      </c>
      <c r="I5595" t="s">
        <v>3077</v>
      </c>
      <c r="J5595" t="s">
        <v>8</v>
      </c>
      <c r="K5595" t="s">
        <v>127</v>
      </c>
      <c r="M5595">
        <v>30</v>
      </c>
      <c r="N5595" t="s">
        <v>3183</v>
      </c>
      <c r="O5595" t="s">
        <v>3184</v>
      </c>
      <c r="P5595" t="s">
        <v>3185</v>
      </c>
      <c r="Q5595" t="s">
        <v>140</v>
      </c>
      <c r="R5595" t="s">
        <v>811</v>
      </c>
      <c r="S5595" t="s">
        <v>345</v>
      </c>
      <c r="T5595" t="s">
        <v>3975</v>
      </c>
      <c r="U5595" t="s">
        <v>343</v>
      </c>
      <c r="V5595" t="s">
        <v>3186</v>
      </c>
      <c r="X5595" t="str">
        <f>LEFT(Table7[[#This Row],[Month]],4)</f>
        <v>2024</v>
      </c>
      <c r="Y5595">
        <f>SIGN(Table7[[#This Row],[Internal Monthly Cost]])</f>
        <v>1</v>
      </c>
    </row>
    <row r="5596" spans="1:25" x14ac:dyDescent="0.2">
      <c r="A5596">
        <v>706</v>
      </c>
      <c r="B5596" t="s">
        <v>4233</v>
      </c>
      <c r="C5596" t="s">
        <v>4233</v>
      </c>
      <c r="D5596" t="s">
        <v>5</v>
      </c>
      <c r="E5596" t="s">
        <v>2994</v>
      </c>
      <c r="F5596" t="s">
        <v>652</v>
      </c>
      <c r="G5596" t="s">
        <v>2996</v>
      </c>
      <c r="H5596" t="s">
        <v>2980</v>
      </c>
      <c r="I5596" t="s">
        <v>3077</v>
      </c>
      <c r="J5596" t="s">
        <v>8</v>
      </c>
      <c r="K5596" t="s">
        <v>124</v>
      </c>
      <c r="M5596">
        <v>75</v>
      </c>
      <c r="N5596" t="s">
        <v>42</v>
      </c>
      <c r="O5596" t="s">
        <v>239</v>
      </c>
      <c r="P5596" t="s">
        <v>43</v>
      </c>
      <c r="Q5596" t="s">
        <v>139</v>
      </c>
      <c r="R5596" t="s">
        <v>811</v>
      </c>
      <c r="S5596" t="s">
        <v>345</v>
      </c>
      <c r="T5596" t="s">
        <v>3975</v>
      </c>
      <c r="U5596" t="s">
        <v>343</v>
      </c>
      <c r="V5596" t="s">
        <v>378</v>
      </c>
      <c r="X5596" t="str">
        <f>LEFT(Table7[[#This Row],[Month]],4)</f>
        <v>2024</v>
      </c>
      <c r="Y5596">
        <f>SIGN(Table7[[#This Row],[Internal Monthly Cost]])</f>
        <v>1</v>
      </c>
    </row>
    <row r="5597" spans="1:25" x14ac:dyDescent="0.2">
      <c r="A5597">
        <v>707</v>
      </c>
      <c r="B5597" t="s">
        <v>4233</v>
      </c>
      <c r="C5597" t="s">
        <v>4233</v>
      </c>
      <c r="D5597" t="s">
        <v>5</v>
      </c>
      <c r="E5597" t="s">
        <v>3000</v>
      </c>
      <c r="F5597" t="s">
        <v>652</v>
      </c>
      <c r="G5597" t="s">
        <v>3001</v>
      </c>
      <c r="H5597" t="s">
        <v>2980</v>
      </c>
      <c r="I5597" t="s">
        <v>3077</v>
      </c>
      <c r="J5597" t="s">
        <v>8</v>
      </c>
      <c r="K5597" t="s">
        <v>124</v>
      </c>
      <c r="M5597">
        <v>75</v>
      </c>
      <c r="N5597" t="s">
        <v>74</v>
      </c>
      <c r="O5597" t="s">
        <v>218</v>
      </c>
      <c r="P5597" t="s">
        <v>75</v>
      </c>
      <c r="Q5597" t="s">
        <v>139</v>
      </c>
      <c r="R5597" t="s">
        <v>811</v>
      </c>
      <c r="S5597" t="s">
        <v>345</v>
      </c>
      <c r="T5597" t="s">
        <v>3975</v>
      </c>
      <c r="U5597" t="s">
        <v>343</v>
      </c>
      <c r="V5597" t="s">
        <v>353</v>
      </c>
      <c r="X5597" t="str">
        <f>LEFT(Table7[[#This Row],[Month]],4)</f>
        <v>2024</v>
      </c>
      <c r="Y5597">
        <f>SIGN(Table7[[#This Row],[Internal Monthly Cost]])</f>
        <v>1</v>
      </c>
    </row>
    <row r="5598" spans="1:25" x14ac:dyDescent="0.2">
      <c r="A5598">
        <v>708</v>
      </c>
      <c r="B5598" t="s">
        <v>4233</v>
      </c>
      <c r="C5598" t="s">
        <v>4233</v>
      </c>
      <c r="D5598" t="s">
        <v>5</v>
      </c>
      <c r="E5598" t="s">
        <v>3005</v>
      </c>
      <c r="F5598" t="s">
        <v>652</v>
      </c>
      <c r="G5598" t="s">
        <v>3006</v>
      </c>
      <c r="H5598" t="s">
        <v>2980</v>
      </c>
      <c r="I5598" t="s">
        <v>3077</v>
      </c>
      <c r="J5598" t="s">
        <v>8</v>
      </c>
      <c r="K5598" t="s">
        <v>124</v>
      </c>
      <c r="M5598">
        <v>75</v>
      </c>
      <c r="N5598" t="s">
        <v>117</v>
      </c>
      <c r="O5598" t="s">
        <v>246</v>
      </c>
      <c r="P5598" t="s">
        <v>118</v>
      </c>
      <c r="Q5598" t="s">
        <v>139</v>
      </c>
      <c r="R5598" t="s">
        <v>811</v>
      </c>
      <c r="S5598" t="s">
        <v>345</v>
      </c>
      <c r="T5598" t="s">
        <v>3975</v>
      </c>
      <c r="U5598" t="s">
        <v>343</v>
      </c>
      <c r="V5598" t="s">
        <v>385</v>
      </c>
      <c r="X5598" t="str">
        <f>LEFT(Table7[[#This Row],[Month]],4)</f>
        <v>2024</v>
      </c>
      <c r="Y5598">
        <f>SIGN(Table7[[#This Row],[Internal Monthly Cost]])</f>
        <v>1</v>
      </c>
    </row>
    <row r="5599" spans="1:25" x14ac:dyDescent="0.2">
      <c r="A5599">
        <v>709</v>
      </c>
      <c r="B5599" t="s">
        <v>4233</v>
      </c>
      <c r="C5599" t="s">
        <v>4233</v>
      </c>
      <c r="D5599" t="s">
        <v>5</v>
      </c>
      <c r="E5599" t="s">
        <v>3346</v>
      </c>
      <c r="F5599" t="s">
        <v>652</v>
      </c>
      <c r="G5599" t="s">
        <v>3058</v>
      </c>
      <c r="H5599" t="s">
        <v>3059</v>
      </c>
      <c r="I5599" t="s">
        <v>3077</v>
      </c>
      <c r="J5599" t="s">
        <v>8</v>
      </c>
      <c r="K5599" t="s">
        <v>124</v>
      </c>
      <c r="M5599">
        <v>30</v>
      </c>
      <c r="N5599" t="s">
        <v>322</v>
      </c>
      <c r="O5599" t="s">
        <v>323</v>
      </c>
      <c r="P5599" t="s">
        <v>324</v>
      </c>
      <c r="Q5599" t="s">
        <v>171</v>
      </c>
      <c r="R5599" t="s">
        <v>811</v>
      </c>
      <c r="S5599" t="s">
        <v>345</v>
      </c>
      <c r="T5599" t="s">
        <v>3984</v>
      </c>
      <c r="U5599" t="s">
        <v>343</v>
      </c>
      <c r="V5599" t="s">
        <v>413</v>
      </c>
      <c r="X5599" t="str">
        <f>LEFT(Table7[[#This Row],[Month]],4)</f>
        <v>2024</v>
      </c>
      <c r="Y5599">
        <f>SIGN(Table7[[#This Row],[Internal Monthly Cost]])</f>
        <v>1</v>
      </c>
    </row>
    <row r="5600" spans="1:25" x14ac:dyDescent="0.2">
      <c r="A5600">
        <v>711</v>
      </c>
      <c r="B5600" t="s">
        <v>4233</v>
      </c>
      <c r="C5600" t="s">
        <v>4233</v>
      </c>
      <c r="D5600" t="s">
        <v>5</v>
      </c>
      <c r="E5600" t="s">
        <v>3100</v>
      </c>
      <c r="F5600" t="s">
        <v>652</v>
      </c>
      <c r="G5600" t="s">
        <v>3101</v>
      </c>
      <c r="H5600" t="s">
        <v>3102</v>
      </c>
      <c r="I5600" t="s">
        <v>3077</v>
      </c>
      <c r="J5600" t="s">
        <v>8</v>
      </c>
      <c r="K5600" t="s">
        <v>3074</v>
      </c>
      <c r="M5600">
        <v>47</v>
      </c>
      <c r="N5600" t="s">
        <v>3103</v>
      </c>
      <c r="O5600" t="s">
        <v>3104</v>
      </c>
      <c r="P5600" t="s">
        <v>3150</v>
      </c>
      <c r="Q5600" t="s">
        <v>3106</v>
      </c>
      <c r="R5600" t="s">
        <v>3074</v>
      </c>
      <c r="S5600" t="s">
        <v>345</v>
      </c>
      <c r="T5600" t="s">
        <v>3075</v>
      </c>
      <c r="U5600" t="s">
        <v>361</v>
      </c>
      <c r="V5600" t="s">
        <v>3096</v>
      </c>
      <c r="W5600" t="s">
        <v>4234</v>
      </c>
      <c r="X5600" t="str">
        <f>LEFT(Table7[[#This Row],[Month]],4)</f>
        <v>2024</v>
      </c>
      <c r="Y5600">
        <f>SIGN(Table7[[#This Row],[Internal Monthly Cost]])</f>
        <v>1</v>
      </c>
    </row>
    <row r="5601" spans="1:25" x14ac:dyDescent="0.2">
      <c r="A5601">
        <v>713</v>
      </c>
      <c r="B5601" t="s">
        <v>4233</v>
      </c>
      <c r="C5601" t="s">
        <v>4233</v>
      </c>
      <c r="D5601" t="s">
        <v>5</v>
      </c>
      <c r="E5601" t="s">
        <v>3107</v>
      </c>
      <c r="F5601" t="s">
        <v>652</v>
      </c>
      <c r="G5601" t="s">
        <v>3108</v>
      </c>
      <c r="H5601" t="s">
        <v>3109</v>
      </c>
      <c r="I5601" t="s">
        <v>3151</v>
      </c>
      <c r="J5601" t="s">
        <v>8</v>
      </c>
      <c r="K5601" t="s">
        <v>127</v>
      </c>
      <c r="M5601">
        <v>30</v>
      </c>
      <c r="N5601" t="s">
        <v>35</v>
      </c>
      <c r="O5601" t="s">
        <v>203</v>
      </c>
      <c r="P5601" t="s">
        <v>36</v>
      </c>
      <c r="Q5601" t="s">
        <v>140</v>
      </c>
      <c r="R5601" t="s">
        <v>811</v>
      </c>
      <c r="S5601" t="s">
        <v>360</v>
      </c>
      <c r="T5601" t="s">
        <v>3975</v>
      </c>
      <c r="U5601" t="s">
        <v>343</v>
      </c>
      <c r="V5601" t="s">
        <v>351</v>
      </c>
      <c r="X5601" t="str">
        <f>LEFT(Table7[[#This Row],[Month]],4)</f>
        <v>2024</v>
      </c>
      <c r="Y5601">
        <f>SIGN(Table7[[#This Row],[Internal Monthly Cost]])</f>
        <v>1</v>
      </c>
    </row>
    <row r="5602" spans="1:25" x14ac:dyDescent="0.2">
      <c r="A5602">
        <v>715</v>
      </c>
      <c r="B5602" t="s">
        <v>4233</v>
      </c>
      <c r="C5602" t="s">
        <v>4233</v>
      </c>
      <c r="D5602" t="s">
        <v>5</v>
      </c>
      <c r="E5602" t="s">
        <v>3154</v>
      </c>
      <c r="F5602" t="s">
        <v>652</v>
      </c>
      <c r="G5602" t="s">
        <v>3155</v>
      </c>
      <c r="H5602" t="s">
        <v>3156</v>
      </c>
      <c r="I5602" t="s">
        <v>3187</v>
      </c>
      <c r="J5602" t="s">
        <v>6</v>
      </c>
      <c r="K5602" t="s">
        <v>127</v>
      </c>
      <c r="M5602">
        <v>31</v>
      </c>
      <c r="X5602" t="str">
        <f>LEFT(Table7[[#This Row],[Month]],4)</f>
        <v>2024</v>
      </c>
      <c r="Y5602">
        <f>SIGN(Table7[[#This Row],[Internal Monthly Cost]])</f>
        <v>1</v>
      </c>
    </row>
    <row r="5603" spans="1:25" x14ac:dyDescent="0.2">
      <c r="A5603">
        <v>716</v>
      </c>
      <c r="B5603" t="s">
        <v>4233</v>
      </c>
      <c r="C5603" t="s">
        <v>4233</v>
      </c>
      <c r="D5603" t="s">
        <v>5</v>
      </c>
      <c r="E5603" t="s">
        <v>3175</v>
      </c>
      <c r="F5603" t="s">
        <v>652</v>
      </c>
      <c r="G5603" t="s">
        <v>3176</v>
      </c>
      <c r="H5603" t="s">
        <v>3156</v>
      </c>
      <c r="I5603" t="s">
        <v>3175</v>
      </c>
      <c r="J5603" t="s">
        <v>8</v>
      </c>
      <c r="K5603" t="s">
        <v>123</v>
      </c>
      <c r="M5603">
        <v>44</v>
      </c>
      <c r="N5603" t="s">
        <v>3179</v>
      </c>
      <c r="O5603" t="s">
        <v>3178</v>
      </c>
      <c r="P5603" t="s">
        <v>3180</v>
      </c>
      <c r="Q5603" t="s">
        <v>171</v>
      </c>
      <c r="R5603" t="s">
        <v>811</v>
      </c>
      <c r="S5603" t="s">
        <v>345</v>
      </c>
      <c r="T5603" t="s">
        <v>3987</v>
      </c>
      <c r="U5603" t="s">
        <v>343</v>
      </c>
      <c r="V5603" t="s">
        <v>3096</v>
      </c>
      <c r="X5603" t="str">
        <f>LEFT(Table7[[#This Row],[Month]],4)</f>
        <v>2024</v>
      </c>
      <c r="Y5603">
        <f>SIGN(Table7[[#This Row],[Internal Monthly Cost]])</f>
        <v>1</v>
      </c>
    </row>
    <row r="5604" spans="1:25" x14ac:dyDescent="0.2">
      <c r="A5604">
        <v>717</v>
      </c>
      <c r="B5604" t="s">
        <v>4233</v>
      </c>
      <c r="C5604" t="s">
        <v>4233</v>
      </c>
      <c r="D5604" t="s">
        <v>5</v>
      </c>
      <c r="E5604" t="s">
        <v>3161</v>
      </c>
      <c r="F5604" t="s">
        <v>652</v>
      </c>
      <c r="G5604" t="s">
        <v>3164</v>
      </c>
      <c r="H5604" t="s">
        <v>3165</v>
      </c>
      <c r="I5604" t="s">
        <v>3187</v>
      </c>
      <c r="J5604" t="s">
        <v>8</v>
      </c>
      <c r="K5604" t="s">
        <v>123</v>
      </c>
      <c r="M5604">
        <v>67</v>
      </c>
      <c r="N5604" t="s">
        <v>1064</v>
      </c>
      <c r="O5604" t="s">
        <v>1063</v>
      </c>
      <c r="P5604" t="s">
        <v>1065</v>
      </c>
      <c r="Q5604" t="s">
        <v>3</v>
      </c>
      <c r="R5604" t="s">
        <v>138</v>
      </c>
      <c r="S5604" t="s">
        <v>345</v>
      </c>
      <c r="T5604" t="s">
        <v>451</v>
      </c>
      <c r="U5604" t="s">
        <v>343</v>
      </c>
      <c r="V5604" t="s">
        <v>1066</v>
      </c>
      <c r="X5604" t="str">
        <f>LEFT(Table7[[#This Row],[Month]],4)</f>
        <v>2024</v>
      </c>
      <c r="Y5604">
        <f>SIGN(Table7[[#This Row],[Internal Monthly Cost]])</f>
        <v>1</v>
      </c>
    </row>
    <row r="5605" spans="1:25" x14ac:dyDescent="0.2">
      <c r="A5605">
        <v>719</v>
      </c>
      <c r="B5605" t="s">
        <v>4233</v>
      </c>
      <c r="C5605" t="s">
        <v>4233</v>
      </c>
      <c r="D5605" t="s">
        <v>5</v>
      </c>
      <c r="E5605" t="s">
        <v>3192</v>
      </c>
      <c r="F5605" t="s">
        <v>652</v>
      </c>
      <c r="G5605" t="s">
        <v>3193</v>
      </c>
      <c r="H5605" t="s">
        <v>3194</v>
      </c>
      <c r="I5605" t="s">
        <v>3269</v>
      </c>
      <c r="J5605" t="s">
        <v>8</v>
      </c>
      <c r="K5605" t="s">
        <v>127</v>
      </c>
      <c r="M5605">
        <v>31</v>
      </c>
      <c r="N5605" t="s">
        <v>295</v>
      </c>
      <c r="O5605" t="s">
        <v>296</v>
      </c>
      <c r="P5605" t="s">
        <v>297</v>
      </c>
      <c r="Q5605" t="s">
        <v>140</v>
      </c>
      <c r="R5605" t="s">
        <v>811</v>
      </c>
      <c r="S5605" t="s">
        <v>345</v>
      </c>
      <c r="T5605" t="s">
        <v>3975</v>
      </c>
      <c r="U5605" t="s">
        <v>343</v>
      </c>
      <c r="V5605" t="s">
        <v>411</v>
      </c>
      <c r="X5605" t="str">
        <f>LEFT(Table7[[#This Row],[Month]],4)</f>
        <v>2024</v>
      </c>
      <c r="Y5605">
        <f>SIGN(Table7[[#This Row],[Internal Monthly Cost]])</f>
        <v>1</v>
      </c>
    </row>
    <row r="5606" spans="1:25" x14ac:dyDescent="0.2">
      <c r="A5606">
        <v>721</v>
      </c>
      <c r="B5606" t="s">
        <v>4233</v>
      </c>
      <c r="C5606" t="s">
        <v>4233</v>
      </c>
      <c r="D5606" t="s">
        <v>5</v>
      </c>
      <c r="E5606" t="s">
        <v>3275</v>
      </c>
      <c r="F5606" t="s">
        <v>652</v>
      </c>
      <c r="G5606" t="s">
        <v>3270</v>
      </c>
      <c r="H5606" t="s">
        <v>3296</v>
      </c>
      <c r="I5606" t="s">
        <v>3294</v>
      </c>
      <c r="J5606" t="s">
        <v>8</v>
      </c>
      <c r="K5606" t="s">
        <v>127</v>
      </c>
      <c r="M5606">
        <v>31</v>
      </c>
      <c r="N5606" t="s">
        <v>4229</v>
      </c>
      <c r="O5606" t="s">
        <v>4230</v>
      </c>
      <c r="P5606" t="s">
        <v>4231</v>
      </c>
      <c r="Q5606" t="s">
        <v>140</v>
      </c>
      <c r="R5606" t="s">
        <v>811</v>
      </c>
      <c r="S5606" t="s">
        <v>345</v>
      </c>
      <c r="T5606" t="s">
        <v>3975</v>
      </c>
      <c r="U5606" t="s">
        <v>343</v>
      </c>
      <c r="V5606" t="s">
        <v>4232</v>
      </c>
      <c r="X5606" t="str">
        <f>LEFT(Table7[[#This Row],[Month]],4)</f>
        <v>2024</v>
      </c>
      <c r="Y5606">
        <f>SIGN(Table7[[#This Row],[Internal Monthly Cost]])</f>
        <v>1</v>
      </c>
    </row>
    <row r="5607" spans="1:25" x14ac:dyDescent="0.2">
      <c r="A5607">
        <v>720</v>
      </c>
      <c r="B5607" t="s">
        <v>4233</v>
      </c>
      <c r="C5607" t="s">
        <v>4233</v>
      </c>
      <c r="D5607" t="s">
        <v>5</v>
      </c>
      <c r="E5607" t="s">
        <v>3273</v>
      </c>
      <c r="F5607" t="s">
        <v>652</v>
      </c>
      <c r="G5607" t="s">
        <v>3272</v>
      </c>
      <c r="H5607" t="s">
        <v>3295</v>
      </c>
      <c r="I5607" t="s">
        <v>3294</v>
      </c>
      <c r="J5607" t="s">
        <v>8</v>
      </c>
      <c r="K5607" t="s">
        <v>124</v>
      </c>
      <c r="M5607">
        <v>31</v>
      </c>
      <c r="N5607" t="s">
        <v>2191</v>
      </c>
      <c r="O5607" t="s">
        <v>2190</v>
      </c>
      <c r="P5607" t="s">
        <v>2192</v>
      </c>
      <c r="Q5607" t="s">
        <v>139</v>
      </c>
      <c r="R5607" t="s">
        <v>811</v>
      </c>
      <c r="S5607" t="s">
        <v>360</v>
      </c>
      <c r="T5607" t="s">
        <v>3975</v>
      </c>
      <c r="U5607" t="s">
        <v>343</v>
      </c>
      <c r="V5607" t="s">
        <v>2193</v>
      </c>
      <c r="X5607" t="str">
        <f>LEFT(Table7[[#This Row],[Month]],4)</f>
        <v>2024</v>
      </c>
      <c r="Y5607">
        <f>SIGN(Table7[[#This Row],[Internal Monthly Cost]])</f>
        <v>1</v>
      </c>
    </row>
    <row r="5608" spans="1:25" x14ac:dyDescent="0.2">
      <c r="A5608">
        <v>722</v>
      </c>
      <c r="B5608" t="s">
        <v>4233</v>
      </c>
      <c r="C5608" t="s">
        <v>4233</v>
      </c>
      <c r="D5608" t="s">
        <v>5</v>
      </c>
      <c r="E5608" t="s">
        <v>3277</v>
      </c>
      <c r="F5608" t="s">
        <v>652</v>
      </c>
      <c r="G5608" t="s">
        <v>3271</v>
      </c>
      <c r="H5608" t="s">
        <v>3295</v>
      </c>
      <c r="I5608" t="s">
        <v>3294</v>
      </c>
      <c r="J5608" t="s">
        <v>8</v>
      </c>
      <c r="K5608" t="s">
        <v>123</v>
      </c>
      <c r="M5608">
        <v>40</v>
      </c>
      <c r="N5608" t="s">
        <v>4092</v>
      </c>
      <c r="O5608" t="s">
        <v>4093</v>
      </c>
      <c r="P5608" t="s">
        <v>4094</v>
      </c>
      <c r="Q5608" t="s">
        <v>140</v>
      </c>
      <c r="R5608" t="s">
        <v>811</v>
      </c>
      <c r="S5608" t="s">
        <v>360</v>
      </c>
      <c r="T5608" t="s">
        <v>3975</v>
      </c>
      <c r="U5608" t="s">
        <v>343</v>
      </c>
      <c r="V5608" t="s">
        <v>4095</v>
      </c>
      <c r="X5608" t="str">
        <f>LEFT(Table7[[#This Row],[Month]],4)</f>
        <v>2024</v>
      </c>
      <c r="Y5608">
        <f>SIGN(Table7[[#This Row],[Internal Monthly Cost]])</f>
        <v>1</v>
      </c>
    </row>
    <row r="5609" spans="1:25" x14ac:dyDescent="0.2">
      <c r="A5609">
        <v>724</v>
      </c>
      <c r="B5609" t="s">
        <v>4233</v>
      </c>
      <c r="C5609" t="s">
        <v>4233</v>
      </c>
      <c r="D5609" t="s">
        <v>5</v>
      </c>
      <c r="E5609" t="s">
        <v>3300</v>
      </c>
      <c r="F5609" t="s">
        <v>652</v>
      </c>
      <c r="G5609" t="s">
        <v>3301</v>
      </c>
      <c r="H5609" t="s">
        <v>3299</v>
      </c>
      <c r="I5609" t="s">
        <v>3336</v>
      </c>
      <c r="J5609" t="s">
        <v>8</v>
      </c>
      <c r="K5609" t="s">
        <v>124</v>
      </c>
      <c r="M5609">
        <v>80</v>
      </c>
      <c r="N5609" t="s">
        <v>60</v>
      </c>
      <c r="O5609" t="s">
        <v>225</v>
      </c>
      <c r="P5609" t="s">
        <v>61</v>
      </c>
      <c r="Q5609" t="s">
        <v>139</v>
      </c>
      <c r="R5609" t="s">
        <v>811</v>
      </c>
      <c r="S5609" t="s">
        <v>345</v>
      </c>
      <c r="T5609" t="s">
        <v>3975</v>
      </c>
      <c r="U5609" t="s">
        <v>343</v>
      </c>
      <c r="V5609" t="s">
        <v>365</v>
      </c>
      <c r="X5609" t="str">
        <f>LEFT(Table7[[#This Row],[Month]],4)</f>
        <v>2024</v>
      </c>
      <c r="Y5609">
        <f>SIGN(Table7[[#This Row],[Internal Monthly Cost]])</f>
        <v>1</v>
      </c>
    </row>
    <row r="5610" spans="1:25" x14ac:dyDescent="0.2">
      <c r="A5610">
        <v>725</v>
      </c>
      <c r="B5610" t="s">
        <v>4233</v>
      </c>
      <c r="C5610" t="s">
        <v>4233</v>
      </c>
      <c r="D5610" t="s">
        <v>5</v>
      </c>
      <c r="E5610" t="s">
        <v>3302</v>
      </c>
      <c r="F5610" t="s">
        <v>652</v>
      </c>
      <c r="G5610" t="s">
        <v>3303</v>
      </c>
      <c r="H5610" t="s">
        <v>3299</v>
      </c>
      <c r="I5610" t="s">
        <v>3336</v>
      </c>
      <c r="J5610" t="s">
        <v>8</v>
      </c>
      <c r="K5610" t="s">
        <v>124</v>
      </c>
      <c r="M5610">
        <v>80</v>
      </c>
      <c r="N5610" t="s">
        <v>3304</v>
      </c>
      <c r="O5610" t="s">
        <v>3305</v>
      </c>
      <c r="P5610" t="s">
        <v>3306</v>
      </c>
      <c r="Q5610" t="s">
        <v>139</v>
      </c>
      <c r="R5610" t="s">
        <v>811</v>
      </c>
      <c r="S5610" t="s">
        <v>345</v>
      </c>
      <c r="T5610" t="s">
        <v>3975</v>
      </c>
      <c r="U5610" t="s">
        <v>343</v>
      </c>
      <c r="V5610" t="s">
        <v>3307</v>
      </c>
      <c r="X5610" t="str">
        <f>LEFT(Table7[[#This Row],[Month]],4)</f>
        <v>2024</v>
      </c>
      <c r="Y5610">
        <f>SIGN(Table7[[#This Row],[Internal Monthly Cost]])</f>
        <v>1</v>
      </c>
    </row>
    <row r="5611" spans="1:25" x14ac:dyDescent="0.2">
      <c r="A5611">
        <v>726</v>
      </c>
      <c r="B5611" t="s">
        <v>4233</v>
      </c>
      <c r="C5611" t="s">
        <v>4233</v>
      </c>
      <c r="D5611" t="s">
        <v>5</v>
      </c>
      <c r="E5611" t="s">
        <v>3308</v>
      </c>
      <c r="F5611" t="s">
        <v>652</v>
      </c>
      <c r="G5611" t="s">
        <v>3309</v>
      </c>
      <c r="H5611" t="s">
        <v>3299</v>
      </c>
      <c r="I5611" t="s">
        <v>3336</v>
      </c>
      <c r="J5611" t="s">
        <v>8</v>
      </c>
      <c r="K5611" t="s">
        <v>127</v>
      </c>
      <c r="M5611">
        <v>41</v>
      </c>
      <c r="N5611" t="s">
        <v>1164</v>
      </c>
      <c r="O5611" t="s">
        <v>1163</v>
      </c>
      <c r="P5611" t="s">
        <v>1165</v>
      </c>
      <c r="Q5611" t="s">
        <v>140</v>
      </c>
      <c r="R5611" t="s">
        <v>811</v>
      </c>
      <c r="S5611" t="s">
        <v>345</v>
      </c>
      <c r="T5611" t="s">
        <v>3975</v>
      </c>
      <c r="U5611" t="s">
        <v>343</v>
      </c>
      <c r="V5611" t="s">
        <v>1166</v>
      </c>
      <c r="X5611" t="str">
        <f>LEFT(Table7[[#This Row],[Month]],4)</f>
        <v>2024</v>
      </c>
      <c r="Y5611">
        <f>SIGN(Table7[[#This Row],[Internal Monthly Cost]])</f>
        <v>1</v>
      </c>
    </row>
    <row r="5612" spans="1:25" x14ac:dyDescent="0.2">
      <c r="A5612">
        <v>727</v>
      </c>
      <c r="B5612" t="s">
        <v>4233</v>
      </c>
      <c r="C5612" t="s">
        <v>4233</v>
      </c>
      <c r="D5612" t="s">
        <v>5</v>
      </c>
      <c r="E5612" t="s">
        <v>3338</v>
      </c>
      <c r="F5612" t="s">
        <v>652</v>
      </c>
      <c r="G5612" t="s">
        <v>3339</v>
      </c>
      <c r="H5612" t="s">
        <v>3340</v>
      </c>
      <c r="I5612" t="s">
        <v>3371</v>
      </c>
      <c r="J5612" t="s">
        <v>8</v>
      </c>
      <c r="K5612" t="s">
        <v>127</v>
      </c>
      <c r="M5612">
        <v>62</v>
      </c>
      <c r="N5612" t="s">
        <v>46</v>
      </c>
      <c r="O5612" t="s">
        <v>219</v>
      </c>
      <c r="P5612" t="s">
        <v>47</v>
      </c>
      <c r="Q5612" t="s">
        <v>139</v>
      </c>
      <c r="R5612" t="s">
        <v>811</v>
      </c>
      <c r="S5612" t="s">
        <v>345</v>
      </c>
      <c r="T5612" t="s">
        <v>3975</v>
      </c>
      <c r="U5612" t="s">
        <v>343</v>
      </c>
      <c r="V5612" t="s">
        <v>354</v>
      </c>
      <c r="X5612" t="str">
        <f>LEFT(Table7[[#This Row],[Month]],4)</f>
        <v>2024</v>
      </c>
      <c r="Y5612">
        <f>SIGN(Table7[[#This Row],[Internal Monthly Cost]])</f>
        <v>1</v>
      </c>
    </row>
    <row r="5613" spans="1:25" x14ac:dyDescent="0.2">
      <c r="A5613">
        <v>730</v>
      </c>
      <c r="B5613" t="s">
        <v>4233</v>
      </c>
      <c r="C5613" t="s">
        <v>4233</v>
      </c>
      <c r="D5613" t="s">
        <v>5</v>
      </c>
      <c r="E5613" t="s">
        <v>3381</v>
      </c>
      <c r="F5613" t="s">
        <v>652</v>
      </c>
      <c r="G5613" t="s">
        <v>3382</v>
      </c>
      <c r="H5613" t="s">
        <v>3383</v>
      </c>
      <c r="I5613" t="s">
        <v>3430</v>
      </c>
      <c r="J5613" t="s">
        <v>8</v>
      </c>
      <c r="K5613" t="s">
        <v>124</v>
      </c>
      <c r="M5613">
        <v>81</v>
      </c>
      <c r="N5613" t="s">
        <v>86</v>
      </c>
      <c r="O5613" t="s">
        <v>262</v>
      </c>
      <c r="P5613" t="s">
        <v>87</v>
      </c>
      <c r="Q5613" t="s">
        <v>139</v>
      </c>
      <c r="R5613" t="s">
        <v>811</v>
      </c>
      <c r="S5613" t="s">
        <v>345</v>
      </c>
      <c r="T5613" t="s">
        <v>3975</v>
      </c>
      <c r="U5613" t="s">
        <v>343</v>
      </c>
      <c r="V5613" t="s">
        <v>406</v>
      </c>
      <c r="X5613" t="str">
        <f>LEFT(Table7[[#This Row],[Month]],4)</f>
        <v>2024</v>
      </c>
      <c r="Y5613">
        <f>SIGN(Table7[[#This Row],[Internal Monthly Cost]])</f>
        <v>1</v>
      </c>
    </row>
    <row r="5614" spans="1:25" x14ac:dyDescent="0.2">
      <c r="A5614">
        <v>731</v>
      </c>
      <c r="B5614" t="s">
        <v>4233</v>
      </c>
      <c r="C5614" t="s">
        <v>4233</v>
      </c>
      <c r="D5614" t="s">
        <v>5</v>
      </c>
      <c r="E5614" t="s">
        <v>3384</v>
      </c>
      <c r="F5614" t="s">
        <v>652</v>
      </c>
      <c r="G5614" t="s">
        <v>3385</v>
      </c>
      <c r="H5614" t="s">
        <v>3383</v>
      </c>
      <c r="I5614" t="s">
        <v>3430</v>
      </c>
      <c r="J5614" t="s">
        <v>8</v>
      </c>
      <c r="K5614" t="s">
        <v>124</v>
      </c>
      <c r="M5614">
        <v>81</v>
      </c>
      <c r="N5614" t="s">
        <v>4030</v>
      </c>
      <c r="O5614" t="s">
        <v>4031</v>
      </c>
      <c r="P5614" t="s">
        <v>4032</v>
      </c>
      <c r="Q5614" t="s">
        <v>139</v>
      </c>
      <c r="R5614" t="s">
        <v>811</v>
      </c>
      <c r="S5614" t="s">
        <v>360</v>
      </c>
      <c r="T5614" t="s">
        <v>3975</v>
      </c>
      <c r="U5614" t="s">
        <v>343</v>
      </c>
      <c r="V5614" t="s">
        <v>4033</v>
      </c>
      <c r="X5614" t="str">
        <f>LEFT(Table7[[#This Row],[Month]],4)</f>
        <v>2024</v>
      </c>
      <c r="Y5614">
        <f>SIGN(Table7[[#This Row],[Internal Monthly Cost]])</f>
        <v>1</v>
      </c>
    </row>
    <row r="5615" spans="1:25" x14ac:dyDescent="0.2">
      <c r="A5615">
        <v>733</v>
      </c>
      <c r="B5615" t="s">
        <v>4233</v>
      </c>
      <c r="C5615" t="s">
        <v>4233</v>
      </c>
      <c r="D5615" t="s">
        <v>5</v>
      </c>
      <c r="E5615" t="s">
        <v>4034</v>
      </c>
      <c r="F5615" t="s">
        <v>652</v>
      </c>
      <c r="G5615" t="s">
        <v>3387</v>
      </c>
      <c r="H5615" t="s">
        <v>3383</v>
      </c>
      <c r="I5615" t="s">
        <v>3430</v>
      </c>
      <c r="J5615" t="s">
        <v>8</v>
      </c>
      <c r="K5615" t="s">
        <v>130</v>
      </c>
      <c r="M5615">
        <v>32</v>
      </c>
      <c r="N5615" t="s">
        <v>4035</v>
      </c>
      <c r="O5615" t="s">
        <v>4036</v>
      </c>
      <c r="P5615" t="s">
        <v>4037</v>
      </c>
      <c r="Q5615" t="s">
        <v>142</v>
      </c>
      <c r="R5615" t="s">
        <v>141</v>
      </c>
      <c r="S5615" t="s">
        <v>345</v>
      </c>
      <c r="T5615" t="s">
        <v>3985</v>
      </c>
      <c r="U5615" t="s">
        <v>343</v>
      </c>
      <c r="V5615" t="s">
        <v>4038</v>
      </c>
      <c r="X5615" t="str">
        <f>LEFT(Table7[[#This Row],[Month]],4)</f>
        <v>2024</v>
      </c>
      <c r="Y5615">
        <f>SIGN(Table7[[#This Row],[Internal Monthly Cost]])</f>
        <v>1</v>
      </c>
    </row>
    <row r="5616" spans="1:25" x14ac:dyDescent="0.2">
      <c r="A5616">
        <v>734</v>
      </c>
      <c r="B5616" t="s">
        <v>4233</v>
      </c>
      <c r="C5616" t="s">
        <v>4233</v>
      </c>
      <c r="D5616" t="s">
        <v>5</v>
      </c>
      <c r="E5616" t="s">
        <v>3388</v>
      </c>
      <c r="F5616" t="s">
        <v>652</v>
      </c>
      <c r="G5616" t="s">
        <v>3389</v>
      </c>
      <c r="H5616" t="s">
        <v>3383</v>
      </c>
      <c r="I5616" t="s">
        <v>3430</v>
      </c>
      <c r="J5616" t="s">
        <v>4</v>
      </c>
      <c r="K5616" t="s">
        <v>130</v>
      </c>
      <c r="M5616">
        <v>32</v>
      </c>
      <c r="X5616" t="str">
        <f>LEFT(Table7[[#This Row],[Month]],4)</f>
        <v>2024</v>
      </c>
      <c r="Y5616">
        <f>SIGN(Table7[[#This Row],[Internal Monthly Cost]])</f>
        <v>1</v>
      </c>
    </row>
    <row r="5617" spans="1:25" x14ac:dyDescent="0.2">
      <c r="A5617">
        <v>735</v>
      </c>
      <c r="B5617" t="s">
        <v>4233</v>
      </c>
      <c r="C5617" t="s">
        <v>4233</v>
      </c>
      <c r="D5617" t="s">
        <v>5</v>
      </c>
      <c r="E5617" t="s">
        <v>3390</v>
      </c>
      <c r="F5617" t="s">
        <v>652</v>
      </c>
      <c r="G5617" t="s">
        <v>3392</v>
      </c>
      <c r="H5617" t="s">
        <v>3383</v>
      </c>
      <c r="I5617" t="s">
        <v>3430</v>
      </c>
      <c r="J5617" t="s">
        <v>8</v>
      </c>
      <c r="K5617" t="s">
        <v>124</v>
      </c>
      <c r="M5617">
        <v>81</v>
      </c>
      <c r="N5617" t="s">
        <v>80</v>
      </c>
      <c r="O5617" t="s">
        <v>231</v>
      </c>
      <c r="P5617" t="s">
        <v>81</v>
      </c>
      <c r="Q5617" t="s">
        <v>139</v>
      </c>
      <c r="R5617" t="s">
        <v>811</v>
      </c>
      <c r="S5617" t="s">
        <v>345</v>
      </c>
      <c r="T5617" t="s">
        <v>3975</v>
      </c>
      <c r="U5617" t="s">
        <v>343</v>
      </c>
      <c r="V5617" t="s">
        <v>369</v>
      </c>
      <c r="X5617" t="str">
        <f>LEFT(Table7[[#This Row],[Month]],4)</f>
        <v>2024</v>
      </c>
      <c r="Y5617">
        <f>SIGN(Table7[[#This Row],[Internal Monthly Cost]])</f>
        <v>1</v>
      </c>
    </row>
    <row r="5618" spans="1:25" x14ac:dyDescent="0.2">
      <c r="A5618">
        <v>736</v>
      </c>
      <c r="B5618" t="s">
        <v>4233</v>
      </c>
      <c r="C5618" t="s">
        <v>4233</v>
      </c>
      <c r="D5618" t="s">
        <v>5</v>
      </c>
      <c r="E5618" t="s">
        <v>3393</v>
      </c>
      <c r="F5618" t="s">
        <v>652</v>
      </c>
      <c r="G5618" t="s">
        <v>3394</v>
      </c>
      <c r="H5618" t="s">
        <v>3383</v>
      </c>
      <c r="I5618" t="s">
        <v>3430</v>
      </c>
      <c r="J5618" t="s">
        <v>8</v>
      </c>
      <c r="K5618" t="s">
        <v>124</v>
      </c>
      <c r="M5618">
        <v>81</v>
      </c>
      <c r="N5618" t="s">
        <v>2764</v>
      </c>
      <c r="O5618" t="s">
        <v>2763</v>
      </c>
      <c r="P5618" t="s">
        <v>2765</v>
      </c>
      <c r="Q5618" t="s">
        <v>139</v>
      </c>
      <c r="R5618" t="s">
        <v>811</v>
      </c>
      <c r="S5618" t="s">
        <v>345</v>
      </c>
      <c r="T5618" t="s">
        <v>3975</v>
      </c>
      <c r="U5618" t="s">
        <v>343</v>
      </c>
      <c r="V5618" t="s">
        <v>344</v>
      </c>
      <c r="X5618" t="str">
        <f>LEFT(Table7[[#This Row],[Month]],4)</f>
        <v>2024</v>
      </c>
      <c r="Y5618">
        <f>SIGN(Table7[[#This Row],[Internal Monthly Cost]])</f>
        <v>1</v>
      </c>
    </row>
    <row r="5619" spans="1:25" x14ac:dyDescent="0.2">
      <c r="A5619">
        <v>737</v>
      </c>
      <c r="B5619" t="s">
        <v>4233</v>
      </c>
      <c r="C5619" t="s">
        <v>4233</v>
      </c>
      <c r="D5619" t="s">
        <v>5</v>
      </c>
      <c r="E5619" t="s">
        <v>3395</v>
      </c>
      <c r="F5619" t="s">
        <v>652</v>
      </c>
      <c r="G5619" t="s">
        <v>3396</v>
      </c>
      <c r="H5619" t="s">
        <v>3383</v>
      </c>
      <c r="I5619" t="s">
        <v>3430</v>
      </c>
      <c r="J5619" t="s">
        <v>8</v>
      </c>
      <c r="K5619" t="s">
        <v>124</v>
      </c>
      <c r="M5619">
        <v>81</v>
      </c>
      <c r="N5619" t="s">
        <v>310</v>
      </c>
      <c r="O5619" t="s">
        <v>311</v>
      </c>
      <c r="P5619" t="s">
        <v>312</v>
      </c>
      <c r="Q5619" t="s">
        <v>139</v>
      </c>
      <c r="R5619" t="s">
        <v>811</v>
      </c>
      <c r="S5619" t="s">
        <v>345</v>
      </c>
      <c r="T5619" t="s">
        <v>3975</v>
      </c>
      <c r="U5619" t="s">
        <v>343</v>
      </c>
      <c r="V5619" t="s">
        <v>344</v>
      </c>
      <c r="X5619" t="str">
        <f>LEFT(Table7[[#This Row],[Month]],4)</f>
        <v>2024</v>
      </c>
      <c r="Y5619">
        <f>SIGN(Table7[[#This Row],[Internal Monthly Cost]])</f>
        <v>1</v>
      </c>
    </row>
    <row r="5620" spans="1:25" x14ac:dyDescent="0.2">
      <c r="A5620">
        <v>738</v>
      </c>
      <c r="B5620" t="s">
        <v>4233</v>
      </c>
      <c r="C5620" t="s">
        <v>4233</v>
      </c>
      <c r="D5620" t="s">
        <v>5</v>
      </c>
      <c r="E5620" t="s">
        <v>3397</v>
      </c>
      <c r="F5620" t="s">
        <v>652</v>
      </c>
      <c r="G5620" t="s">
        <v>3398</v>
      </c>
      <c r="H5620" t="s">
        <v>3383</v>
      </c>
      <c r="I5620" t="s">
        <v>3430</v>
      </c>
      <c r="J5620" t="s">
        <v>8</v>
      </c>
      <c r="K5620" t="s">
        <v>124</v>
      </c>
      <c r="M5620">
        <v>81</v>
      </c>
      <c r="N5620" t="s">
        <v>23</v>
      </c>
      <c r="O5620" t="s">
        <v>224</v>
      </c>
      <c r="P5620" t="s">
        <v>24</v>
      </c>
      <c r="Q5620" t="s">
        <v>139</v>
      </c>
      <c r="R5620" t="s">
        <v>811</v>
      </c>
      <c r="S5620" t="s">
        <v>345</v>
      </c>
      <c r="T5620" t="s">
        <v>4039</v>
      </c>
      <c r="U5620" t="s">
        <v>343</v>
      </c>
      <c r="V5620" t="s">
        <v>359</v>
      </c>
      <c r="X5620" t="str">
        <f>LEFT(Table7[[#This Row],[Month]],4)</f>
        <v>2024</v>
      </c>
      <c r="Y5620">
        <f>SIGN(Table7[[#This Row],[Internal Monthly Cost]])</f>
        <v>1</v>
      </c>
    </row>
    <row r="5621" spans="1:25" x14ac:dyDescent="0.2">
      <c r="A5621">
        <v>739</v>
      </c>
      <c r="B5621" t="s">
        <v>4233</v>
      </c>
      <c r="C5621" t="s">
        <v>4233</v>
      </c>
      <c r="D5621" t="s">
        <v>5</v>
      </c>
      <c r="E5621" t="s">
        <v>3439</v>
      </c>
      <c r="F5621" t="s">
        <v>652</v>
      </c>
      <c r="G5621" t="s">
        <v>3440</v>
      </c>
      <c r="H5621" t="s">
        <v>3441</v>
      </c>
      <c r="I5621" t="s">
        <v>3452</v>
      </c>
      <c r="J5621" t="s">
        <v>8</v>
      </c>
      <c r="K5621" t="s">
        <v>124</v>
      </c>
      <c r="M5621">
        <v>33</v>
      </c>
      <c r="N5621" t="s">
        <v>3188</v>
      </c>
      <c r="O5621" t="s">
        <v>3189</v>
      </c>
      <c r="P5621" t="s">
        <v>3190</v>
      </c>
      <c r="Q5621" t="s">
        <v>140</v>
      </c>
      <c r="R5621" t="s">
        <v>811</v>
      </c>
      <c r="S5621" t="s">
        <v>345</v>
      </c>
      <c r="T5621" t="s">
        <v>3975</v>
      </c>
      <c r="U5621" t="s">
        <v>343</v>
      </c>
      <c r="V5621" t="s">
        <v>3191</v>
      </c>
      <c r="X5621" t="str">
        <f>LEFT(Table7[[#This Row],[Month]],4)</f>
        <v>2024</v>
      </c>
      <c r="Y5621">
        <f>SIGN(Table7[[#This Row],[Internal Monthly Cost]])</f>
        <v>1</v>
      </c>
    </row>
    <row r="5622" spans="1:25" x14ac:dyDescent="0.2">
      <c r="A5622">
        <v>740</v>
      </c>
      <c r="B5622" t="s">
        <v>4233</v>
      </c>
      <c r="C5622" t="s">
        <v>4233</v>
      </c>
      <c r="D5622" t="s">
        <v>5</v>
      </c>
      <c r="E5622" t="s">
        <v>3505</v>
      </c>
      <c r="F5622" t="s">
        <v>652</v>
      </c>
      <c r="G5622" t="s">
        <v>3507</v>
      </c>
      <c r="H5622" t="s">
        <v>3508</v>
      </c>
      <c r="I5622" t="s">
        <v>3517</v>
      </c>
      <c r="J5622" t="s">
        <v>8</v>
      </c>
      <c r="K5622" t="s">
        <v>123</v>
      </c>
      <c r="M5622">
        <v>34</v>
      </c>
      <c r="N5622" t="s">
        <v>1101</v>
      </c>
      <c r="O5622" t="s">
        <v>1100</v>
      </c>
      <c r="P5622" t="s">
        <v>1102</v>
      </c>
      <c r="Q5622" t="s">
        <v>171</v>
      </c>
      <c r="R5622" t="s">
        <v>138</v>
      </c>
      <c r="S5622" t="s">
        <v>345</v>
      </c>
      <c r="T5622" t="s">
        <v>1103</v>
      </c>
      <c r="U5622" t="s">
        <v>343</v>
      </c>
      <c r="V5622" t="s">
        <v>1104</v>
      </c>
      <c r="X5622" t="str">
        <f>LEFT(Table7[[#This Row],[Month]],4)</f>
        <v>2024</v>
      </c>
      <c r="Y5622">
        <f>SIGN(Table7[[#This Row],[Internal Monthly Cost]])</f>
        <v>1</v>
      </c>
    </row>
    <row r="5623" spans="1:25" x14ac:dyDescent="0.2">
      <c r="A5623">
        <v>751</v>
      </c>
      <c r="B5623" t="s">
        <v>4233</v>
      </c>
      <c r="C5623" t="s">
        <v>4233</v>
      </c>
      <c r="D5623" t="s">
        <v>5</v>
      </c>
      <c r="E5623" t="s">
        <v>3602</v>
      </c>
      <c r="F5623" t="s">
        <v>652</v>
      </c>
      <c r="G5623" t="s">
        <v>3603</v>
      </c>
      <c r="H5623" t="s">
        <v>505</v>
      </c>
      <c r="J5623" t="s">
        <v>8</v>
      </c>
      <c r="K5623" t="s">
        <v>127</v>
      </c>
      <c r="M5623">
        <v>34</v>
      </c>
      <c r="N5623" t="s">
        <v>3607</v>
      </c>
      <c r="O5623" t="s">
        <v>3606</v>
      </c>
      <c r="P5623" t="s">
        <v>3608</v>
      </c>
      <c r="Q5623" t="s">
        <v>140</v>
      </c>
      <c r="R5623" t="s">
        <v>811</v>
      </c>
      <c r="S5623" t="s">
        <v>345</v>
      </c>
      <c r="T5623" t="s">
        <v>3975</v>
      </c>
      <c r="U5623" t="s">
        <v>343</v>
      </c>
      <c r="V5623" t="s">
        <v>3609</v>
      </c>
      <c r="X5623" t="str">
        <f>LEFT(Table7[[#This Row],[Month]],4)</f>
        <v>2024</v>
      </c>
      <c r="Y5623">
        <f>SIGN(Table7[[#This Row],[Internal Monthly Cost]])</f>
        <v>1</v>
      </c>
    </row>
    <row r="5624" spans="1:25" x14ac:dyDescent="0.2">
      <c r="A5624">
        <v>755</v>
      </c>
      <c r="B5624" t="s">
        <v>4233</v>
      </c>
      <c r="C5624" t="s">
        <v>4233</v>
      </c>
      <c r="D5624" t="s">
        <v>5</v>
      </c>
      <c r="E5624" t="s">
        <v>3747</v>
      </c>
      <c r="F5624" t="s">
        <v>652</v>
      </c>
      <c r="G5624" t="s">
        <v>3603</v>
      </c>
      <c r="H5624" t="s">
        <v>3748</v>
      </c>
      <c r="I5624" t="s">
        <v>3825</v>
      </c>
      <c r="J5624" t="s">
        <v>4</v>
      </c>
      <c r="K5624" t="s">
        <v>127</v>
      </c>
      <c r="M5624">
        <v>35</v>
      </c>
      <c r="X5624" t="str">
        <f>LEFT(Table7[[#This Row],[Month]],4)</f>
        <v>2024</v>
      </c>
      <c r="Y5624">
        <f>SIGN(Table7[[#This Row],[Internal Monthly Cost]])</f>
        <v>1</v>
      </c>
    </row>
    <row r="5625" spans="1:25" x14ac:dyDescent="0.2">
      <c r="A5625">
        <v>759</v>
      </c>
      <c r="B5625" t="s">
        <v>4233</v>
      </c>
      <c r="C5625" t="s">
        <v>4233</v>
      </c>
      <c r="D5625" t="s">
        <v>5</v>
      </c>
      <c r="E5625" t="s">
        <v>3847</v>
      </c>
      <c r="F5625" t="s">
        <v>652</v>
      </c>
      <c r="G5625" t="s">
        <v>3821</v>
      </c>
      <c r="H5625" t="s">
        <v>3822</v>
      </c>
      <c r="I5625" t="s">
        <v>3848</v>
      </c>
      <c r="J5625" t="s">
        <v>8</v>
      </c>
      <c r="K5625" t="s">
        <v>127</v>
      </c>
      <c r="M5625">
        <v>39</v>
      </c>
      <c r="N5625" t="s">
        <v>1011</v>
      </c>
      <c r="O5625" t="s">
        <v>1010</v>
      </c>
      <c r="P5625" t="s">
        <v>1012</v>
      </c>
      <c r="Q5625" t="s">
        <v>140</v>
      </c>
      <c r="R5625" t="s">
        <v>811</v>
      </c>
      <c r="S5625" t="s">
        <v>360</v>
      </c>
      <c r="T5625" t="s">
        <v>3627</v>
      </c>
      <c r="U5625" t="s">
        <v>343</v>
      </c>
      <c r="V5625" t="s">
        <v>1013</v>
      </c>
      <c r="X5625" t="str">
        <f>LEFT(Table7[[#This Row],[Month]],4)</f>
        <v>2024</v>
      </c>
      <c r="Y5625">
        <f>SIGN(Table7[[#This Row],[Internal Monthly Cost]])</f>
        <v>1</v>
      </c>
    </row>
    <row r="5626" spans="1:25" x14ac:dyDescent="0.2">
      <c r="A5626">
        <v>762</v>
      </c>
      <c r="B5626" t="s">
        <v>4233</v>
      </c>
      <c r="C5626" t="s">
        <v>4233</v>
      </c>
      <c r="D5626" t="s">
        <v>5</v>
      </c>
      <c r="E5626" t="s">
        <v>3871</v>
      </c>
      <c r="F5626" t="s">
        <v>652</v>
      </c>
      <c r="G5626" t="s">
        <v>3930</v>
      </c>
      <c r="H5626" t="s">
        <v>3879</v>
      </c>
      <c r="I5626" t="s">
        <v>3931</v>
      </c>
      <c r="J5626" t="s">
        <v>8</v>
      </c>
      <c r="K5626" t="s">
        <v>123</v>
      </c>
      <c r="M5626">
        <v>63</v>
      </c>
      <c r="N5626" t="s">
        <v>3913</v>
      </c>
      <c r="O5626" t="s">
        <v>3912</v>
      </c>
      <c r="P5626" t="s">
        <v>3914</v>
      </c>
      <c r="Q5626" t="s">
        <v>140</v>
      </c>
      <c r="R5626" t="s">
        <v>811</v>
      </c>
      <c r="S5626" t="s">
        <v>345</v>
      </c>
      <c r="T5626" t="s">
        <v>4083</v>
      </c>
      <c r="U5626" t="s">
        <v>343</v>
      </c>
      <c r="V5626" t="s">
        <v>3998</v>
      </c>
      <c r="X5626" t="str">
        <f>LEFT(Table7[[#This Row],[Month]],4)</f>
        <v>2024</v>
      </c>
      <c r="Y5626">
        <f>SIGN(Table7[[#This Row],[Internal Monthly Cost]])</f>
        <v>1</v>
      </c>
    </row>
    <row r="5627" spans="1:25" x14ac:dyDescent="0.2">
      <c r="A5627">
        <v>763</v>
      </c>
      <c r="B5627" t="s">
        <v>4233</v>
      </c>
      <c r="C5627" t="s">
        <v>4233</v>
      </c>
      <c r="D5627" t="s">
        <v>5</v>
      </c>
      <c r="E5627" t="s">
        <v>3936</v>
      </c>
      <c r="F5627" t="s">
        <v>652</v>
      </c>
      <c r="G5627" t="s">
        <v>3939</v>
      </c>
      <c r="H5627" t="s">
        <v>3940</v>
      </c>
      <c r="I5627" t="s">
        <v>3949</v>
      </c>
      <c r="J5627" t="s">
        <v>8</v>
      </c>
      <c r="K5627" t="s">
        <v>130</v>
      </c>
      <c r="M5627">
        <v>36</v>
      </c>
      <c r="N5627" t="s">
        <v>3944</v>
      </c>
      <c r="O5627" t="s">
        <v>3943</v>
      </c>
      <c r="P5627" t="s">
        <v>3945</v>
      </c>
      <c r="Q5627" t="s">
        <v>142</v>
      </c>
      <c r="R5627" t="s">
        <v>141</v>
      </c>
      <c r="S5627" t="s">
        <v>345</v>
      </c>
      <c r="T5627" t="s">
        <v>4084</v>
      </c>
      <c r="U5627" t="s">
        <v>361</v>
      </c>
      <c r="V5627" t="s">
        <v>3947</v>
      </c>
      <c r="W5627" t="s">
        <v>4148</v>
      </c>
      <c r="X5627" t="str">
        <f>LEFT(Table7[[#This Row],[Month]],4)</f>
        <v>2024</v>
      </c>
      <c r="Y5627">
        <f>SIGN(Table7[[#This Row],[Internal Monthly Cost]])</f>
        <v>1</v>
      </c>
    </row>
    <row r="5628" spans="1:25" x14ac:dyDescent="0.2">
      <c r="A5628">
        <v>766</v>
      </c>
      <c r="B5628" t="s">
        <v>4233</v>
      </c>
      <c r="C5628" t="s">
        <v>4233</v>
      </c>
      <c r="D5628" t="s">
        <v>5</v>
      </c>
      <c r="E5628" t="s">
        <v>4007</v>
      </c>
      <c r="F5628" t="s">
        <v>652</v>
      </c>
      <c r="G5628" t="s">
        <v>4139</v>
      </c>
      <c r="H5628" t="s">
        <v>4010</v>
      </c>
      <c r="J5628" t="s">
        <v>8</v>
      </c>
      <c r="K5628" t="s">
        <v>130</v>
      </c>
      <c r="M5628">
        <v>41</v>
      </c>
      <c r="N5628" t="s">
        <v>4041</v>
      </c>
      <c r="O5628" t="s">
        <v>4017</v>
      </c>
      <c r="P5628" t="s">
        <v>4042</v>
      </c>
      <c r="Q5628" t="s">
        <v>142</v>
      </c>
      <c r="R5628" t="s">
        <v>141</v>
      </c>
      <c r="S5628" t="s">
        <v>345</v>
      </c>
      <c r="T5628" t="s">
        <v>3985</v>
      </c>
      <c r="U5628" t="s">
        <v>361</v>
      </c>
      <c r="V5628" t="s">
        <v>4019</v>
      </c>
      <c r="W5628" t="s">
        <v>4125</v>
      </c>
      <c r="X5628" t="str">
        <f>LEFT(Table7[[#This Row],[Month]],4)</f>
        <v>2024</v>
      </c>
      <c r="Y5628">
        <f>SIGN(Table7[[#This Row],[Internal Monthly Cost]])</f>
        <v>1</v>
      </c>
    </row>
    <row r="5629" spans="1:25" x14ac:dyDescent="0.2">
      <c r="A5629">
        <v>768</v>
      </c>
      <c r="B5629" t="s">
        <v>4233</v>
      </c>
      <c r="C5629" t="s">
        <v>4233</v>
      </c>
      <c r="D5629" t="s">
        <v>5</v>
      </c>
      <c r="E5629" t="s">
        <v>4096</v>
      </c>
      <c r="F5629" t="s">
        <v>652</v>
      </c>
      <c r="G5629" t="s">
        <v>4097</v>
      </c>
      <c r="H5629" t="s">
        <v>4098</v>
      </c>
      <c r="J5629" t="s">
        <v>8</v>
      </c>
      <c r="K5629" t="s">
        <v>127</v>
      </c>
      <c r="M5629">
        <v>37</v>
      </c>
      <c r="N5629" t="s">
        <v>1438</v>
      </c>
      <c r="O5629" t="s">
        <v>1437</v>
      </c>
      <c r="P5629" t="s">
        <v>1439</v>
      </c>
      <c r="Q5629" t="s">
        <v>140</v>
      </c>
      <c r="R5629" t="s">
        <v>811</v>
      </c>
      <c r="S5629" t="s">
        <v>360</v>
      </c>
      <c r="T5629" t="s">
        <v>3627</v>
      </c>
      <c r="U5629" t="s">
        <v>343</v>
      </c>
      <c r="V5629" t="s">
        <v>4099</v>
      </c>
      <c r="X5629" t="str">
        <f>LEFT(Table7[[#This Row],[Month]],4)</f>
        <v>2024</v>
      </c>
      <c r="Y5629">
        <f>SIGN(Table7[[#This Row],[Internal Monthly Cost]])</f>
        <v>1</v>
      </c>
    </row>
    <row r="5630" spans="1:25" x14ac:dyDescent="0.2">
      <c r="A5630">
        <v>684</v>
      </c>
      <c r="B5630" t="s">
        <v>4264</v>
      </c>
      <c r="C5630" t="s">
        <v>4264</v>
      </c>
      <c r="D5630" t="s">
        <v>5</v>
      </c>
      <c r="E5630" t="s">
        <v>2891</v>
      </c>
      <c r="F5630" t="s">
        <v>652</v>
      </c>
      <c r="G5630" t="s">
        <v>2892</v>
      </c>
      <c r="H5630" t="s">
        <v>2893</v>
      </c>
      <c r="I5630" t="s">
        <v>2906</v>
      </c>
      <c r="J5630" t="s">
        <v>8</v>
      </c>
      <c r="K5630" t="s">
        <v>124</v>
      </c>
      <c r="M5630">
        <v>37</v>
      </c>
      <c r="N5630" t="s">
        <v>2873</v>
      </c>
      <c r="O5630" t="s">
        <v>2874</v>
      </c>
      <c r="P5630" t="s">
        <v>2875</v>
      </c>
      <c r="Q5630" t="s">
        <v>139</v>
      </c>
      <c r="R5630" t="s">
        <v>811</v>
      </c>
      <c r="S5630" t="s">
        <v>345</v>
      </c>
      <c r="T5630" t="s">
        <v>3975</v>
      </c>
      <c r="U5630" t="s">
        <v>343</v>
      </c>
      <c r="V5630" t="s">
        <v>2876</v>
      </c>
      <c r="X5630" t="str">
        <f>LEFT(Table7[[#This Row],[Month]],4)</f>
        <v>2024</v>
      </c>
      <c r="Y5630">
        <f>SIGN(Table7[[#This Row],[Internal Monthly Cost]])</f>
        <v>1</v>
      </c>
    </row>
    <row r="5631" spans="1:25" x14ac:dyDescent="0.2">
      <c r="A5631">
        <v>702</v>
      </c>
      <c r="B5631" t="s">
        <v>4264</v>
      </c>
      <c r="C5631" t="s">
        <v>4264</v>
      </c>
      <c r="D5631" t="s">
        <v>5</v>
      </c>
      <c r="E5631" t="s">
        <v>2948</v>
      </c>
      <c r="F5631" t="s">
        <v>652</v>
      </c>
      <c r="G5631" t="s">
        <v>2949</v>
      </c>
      <c r="H5631" t="s">
        <v>2950</v>
      </c>
      <c r="I5631" t="s">
        <v>3056</v>
      </c>
      <c r="J5631" t="s">
        <v>8</v>
      </c>
      <c r="K5631" t="s">
        <v>127</v>
      </c>
      <c r="M5631">
        <v>37</v>
      </c>
      <c r="N5631" t="s">
        <v>856</v>
      </c>
      <c r="O5631" t="s">
        <v>855</v>
      </c>
      <c r="P5631" t="s">
        <v>857</v>
      </c>
      <c r="Q5631" t="s">
        <v>140</v>
      </c>
      <c r="R5631" t="s">
        <v>811</v>
      </c>
      <c r="S5631" t="s">
        <v>360</v>
      </c>
      <c r="T5631" t="s">
        <v>3975</v>
      </c>
      <c r="U5631" t="s">
        <v>343</v>
      </c>
      <c r="V5631" t="s">
        <v>858</v>
      </c>
      <c r="X5631" t="str">
        <f>LEFT(Table7[[#This Row],[Month]],4)</f>
        <v>2024</v>
      </c>
      <c r="Y5631">
        <f>SIGN(Table7[[#This Row],[Internal Monthly Cost]])</f>
        <v>1</v>
      </c>
    </row>
    <row r="5632" spans="1:25" x14ac:dyDescent="0.2">
      <c r="A5632">
        <v>703</v>
      </c>
      <c r="B5632" t="s">
        <v>4264</v>
      </c>
      <c r="C5632" t="s">
        <v>4264</v>
      </c>
      <c r="D5632" t="s">
        <v>5</v>
      </c>
      <c r="E5632" t="s">
        <v>2951</v>
      </c>
      <c r="F5632" t="s">
        <v>652</v>
      </c>
      <c r="G5632" t="s">
        <v>2952</v>
      </c>
      <c r="H5632" t="s">
        <v>2953</v>
      </c>
      <c r="I5632" t="s">
        <v>3056</v>
      </c>
      <c r="J5632" t="s">
        <v>8</v>
      </c>
      <c r="K5632" t="s">
        <v>124</v>
      </c>
      <c r="M5632">
        <v>31</v>
      </c>
      <c r="N5632" t="s">
        <v>3426</v>
      </c>
      <c r="O5632" t="s">
        <v>3427</v>
      </c>
      <c r="P5632" t="s">
        <v>3428</v>
      </c>
      <c r="Q5632" t="s">
        <v>139</v>
      </c>
      <c r="R5632" t="s">
        <v>811</v>
      </c>
      <c r="S5632" t="s">
        <v>345</v>
      </c>
      <c r="T5632" t="s">
        <v>3975</v>
      </c>
      <c r="U5632" t="s">
        <v>343</v>
      </c>
      <c r="V5632" t="s">
        <v>3429</v>
      </c>
      <c r="X5632" t="str">
        <f>LEFT(Table7[[#This Row],[Month]],4)</f>
        <v>2024</v>
      </c>
      <c r="Y5632">
        <f>SIGN(Table7[[#This Row],[Internal Monthly Cost]])</f>
        <v>1</v>
      </c>
    </row>
    <row r="5633" spans="1:25" x14ac:dyDescent="0.2">
      <c r="A5633">
        <v>692</v>
      </c>
      <c r="B5633" t="s">
        <v>4264</v>
      </c>
      <c r="C5633" t="s">
        <v>4264</v>
      </c>
      <c r="D5633" t="s">
        <v>725</v>
      </c>
      <c r="E5633" t="s">
        <v>2945</v>
      </c>
      <c r="F5633" t="s">
        <v>652</v>
      </c>
      <c r="G5633" t="s">
        <v>2946</v>
      </c>
      <c r="H5633" t="s">
        <v>2947</v>
      </c>
      <c r="J5633" t="s">
        <v>4</v>
      </c>
      <c r="K5633" t="s">
        <v>123</v>
      </c>
      <c r="M5633">
        <v>15</v>
      </c>
      <c r="N5633" t="s">
        <v>319</v>
      </c>
      <c r="O5633" t="s">
        <v>320</v>
      </c>
      <c r="P5633" t="s">
        <v>321</v>
      </c>
      <c r="Q5633" t="s">
        <v>171</v>
      </c>
      <c r="R5633" t="s">
        <v>138</v>
      </c>
      <c r="S5633" t="s">
        <v>345</v>
      </c>
      <c r="T5633" t="s">
        <v>2923</v>
      </c>
      <c r="U5633" t="s">
        <v>361</v>
      </c>
      <c r="V5633" t="s">
        <v>356</v>
      </c>
      <c r="W5633" t="s">
        <v>4177</v>
      </c>
      <c r="X5633" t="str">
        <f>LEFT(Table7[[#This Row],[Month]],4)</f>
        <v>2024</v>
      </c>
      <c r="Y5633">
        <f>SIGN(Table7[[#This Row],[Internal Monthly Cost]])</f>
        <v>1</v>
      </c>
    </row>
    <row r="5634" spans="1:25" x14ac:dyDescent="0.2">
      <c r="A5634">
        <v>704</v>
      </c>
      <c r="B5634" t="s">
        <v>4264</v>
      </c>
      <c r="C5634" t="s">
        <v>4264</v>
      </c>
      <c r="D5634" t="s">
        <v>5</v>
      </c>
      <c r="E5634" t="s">
        <v>3035</v>
      </c>
      <c r="F5634" t="s">
        <v>652</v>
      </c>
      <c r="G5634" t="s">
        <v>3036</v>
      </c>
      <c r="H5634" t="s">
        <v>2980</v>
      </c>
      <c r="I5634" t="s">
        <v>3077</v>
      </c>
      <c r="J5634" t="s">
        <v>8</v>
      </c>
      <c r="K5634" t="s">
        <v>127</v>
      </c>
      <c r="M5634">
        <v>30</v>
      </c>
      <c r="N5634" t="s">
        <v>1579</v>
      </c>
      <c r="O5634" t="s">
        <v>1578</v>
      </c>
      <c r="P5634" t="s">
        <v>1580</v>
      </c>
      <c r="Q5634" t="s">
        <v>140</v>
      </c>
      <c r="R5634" t="s">
        <v>811</v>
      </c>
      <c r="S5634" t="s">
        <v>360</v>
      </c>
      <c r="T5634" t="s">
        <v>3975</v>
      </c>
      <c r="U5634" t="s">
        <v>343</v>
      </c>
      <c r="V5634" t="s">
        <v>1581</v>
      </c>
      <c r="X5634" t="str">
        <f>LEFT(Table7[[#This Row],[Month]],4)</f>
        <v>2024</v>
      </c>
      <c r="Y5634">
        <f>SIGN(Table7[[#This Row],[Internal Monthly Cost]])</f>
        <v>1</v>
      </c>
    </row>
    <row r="5635" spans="1:25" x14ac:dyDescent="0.2">
      <c r="A5635">
        <v>705</v>
      </c>
      <c r="B5635" t="s">
        <v>4264</v>
      </c>
      <c r="C5635" t="s">
        <v>4264</v>
      </c>
      <c r="D5635" t="s">
        <v>5</v>
      </c>
      <c r="E5635" t="s">
        <v>2978</v>
      </c>
      <c r="F5635" t="s">
        <v>652</v>
      </c>
      <c r="G5635" t="s">
        <v>2979</v>
      </c>
      <c r="H5635" t="s">
        <v>2980</v>
      </c>
      <c r="I5635" t="s">
        <v>3077</v>
      </c>
      <c r="J5635" t="s">
        <v>8</v>
      </c>
      <c r="K5635" t="s">
        <v>127</v>
      </c>
      <c r="M5635">
        <v>30</v>
      </c>
      <c r="N5635" t="s">
        <v>3183</v>
      </c>
      <c r="O5635" t="s">
        <v>3184</v>
      </c>
      <c r="P5635" t="s">
        <v>3185</v>
      </c>
      <c r="Q5635" t="s">
        <v>140</v>
      </c>
      <c r="R5635" t="s">
        <v>811</v>
      </c>
      <c r="S5635" t="s">
        <v>345</v>
      </c>
      <c r="T5635" t="s">
        <v>3975</v>
      </c>
      <c r="U5635" t="s">
        <v>343</v>
      </c>
      <c r="V5635" t="s">
        <v>3186</v>
      </c>
      <c r="X5635" t="str">
        <f>LEFT(Table7[[#This Row],[Month]],4)</f>
        <v>2024</v>
      </c>
      <c r="Y5635">
        <f>SIGN(Table7[[#This Row],[Internal Monthly Cost]])</f>
        <v>1</v>
      </c>
    </row>
    <row r="5636" spans="1:25" x14ac:dyDescent="0.2">
      <c r="A5636">
        <v>706</v>
      </c>
      <c r="B5636" t="s">
        <v>4264</v>
      </c>
      <c r="C5636" t="s">
        <v>4264</v>
      </c>
      <c r="D5636" t="s">
        <v>5</v>
      </c>
      <c r="E5636" t="s">
        <v>2994</v>
      </c>
      <c r="F5636" t="s">
        <v>652</v>
      </c>
      <c r="G5636" t="s">
        <v>2996</v>
      </c>
      <c r="H5636" t="s">
        <v>2980</v>
      </c>
      <c r="I5636" t="s">
        <v>3077</v>
      </c>
      <c r="J5636" t="s">
        <v>6</v>
      </c>
      <c r="K5636" t="s">
        <v>124</v>
      </c>
      <c r="M5636">
        <v>75</v>
      </c>
      <c r="X5636" t="str">
        <f>LEFT(Table7[[#This Row],[Month]],4)</f>
        <v>2024</v>
      </c>
      <c r="Y5636">
        <f>SIGN(Table7[[#This Row],[Internal Monthly Cost]])</f>
        <v>1</v>
      </c>
    </row>
    <row r="5637" spans="1:25" x14ac:dyDescent="0.2">
      <c r="A5637">
        <v>707</v>
      </c>
      <c r="B5637" t="s">
        <v>4264</v>
      </c>
      <c r="C5637" t="s">
        <v>4264</v>
      </c>
      <c r="D5637" t="s">
        <v>5</v>
      </c>
      <c r="E5637" t="s">
        <v>3000</v>
      </c>
      <c r="F5637" t="s">
        <v>652</v>
      </c>
      <c r="G5637" t="s">
        <v>3001</v>
      </c>
      <c r="H5637" t="s">
        <v>2980</v>
      </c>
      <c r="I5637" t="s">
        <v>3077</v>
      </c>
      <c r="J5637" t="s">
        <v>8</v>
      </c>
      <c r="K5637" t="s">
        <v>124</v>
      </c>
      <c r="M5637">
        <v>75</v>
      </c>
      <c r="N5637" t="s">
        <v>74</v>
      </c>
      <c r="O5637" t="s">
        <v>218</v>
      </c>
      <c r="P5637" t="s">
        <v>75</v>
      </c>
      <c r="Q5637" t="s">
        <v>139</v>
      </c>
      <c r="R5637" t="s">
        <v>811</v>
      </c>
      <c r="S5637" t="s">
        <v>345</v>
      </c>
      <c r="T5637" t="s">
        <v>3975</v>
      </c>
      <c r="U5637" t="s">
        <v>343</v>
      </c>
      <c r="V5637" t="s">
        <v>353</v>
      </c>
      <c r="X5637" t="str">
        <f>LEFT(Table7[[#This Row],[Month]],4)</f>
        <v>2024</v>
      </c>
      <c r="Y5637">
        <f>SIGN(Table7[[#This Row],[Internal Monthly Cost]])</f>
        <v>1</v>
      </c>
    </row>
    <row r="5638" spans="1:25" x14ac:dyDescent="0.2">
      <c r="A5638">
        <v>708</v>
      </c>
      <c r="B5638" t="s">
        <v>4264</v>
      </c>
      <c r="C5638" t="s">
        <v>4264</v>
      </c>
      <c r="D5638" t="s">
        <v>5</v>
      </c>
      <c r="E5638" t="s">
        <v>3005</v>
      </c>
      <c r="F5638" t="s">
        <v>652</v>
      </c>
      <c r="G5638" t="s">
        <v>3006</v>
      </c>
      <c r="H5638" t="s">
        <v>2980</v>
      </c>
      <c r="I5638" t="s">
        <v>3077</v>
      </c>
      <c r="J5638" t="s">
        <v>8</v>
      </c>
      <c r="K5638" t="s">
        <v>124</v>
      </c>
      <c r="M5638">
        <v>75</v>
      </c>
      <c r="N5638" t="s">
        <v>117</v>
      </c>
      <c r="O5638" t="s">
        <v>246</v>
      </c>
      <c r="P5638" t="s">
        <v>118</v>
      </c>
      <c r="Q5638" t="s">
        <v>139</v>
      </c>
      <c r="R5638" t="s">
        <v>811</v>
      </c>
      <c r="S5638" t="s">
        <v>345</v>
      </c>
      <c r="T5638" t="s">
        <v>3975</v>
      </c>
      <c r="U5638" t="s">
        <v>343</v>
      </c>
      <c r="V5638" t="s">
        <v>385</v>
      </c>
      <c r="X5638" t="str">
        <f>LEFT(Table7[[#This Row],[Month]],4)</f>
        <v>2024</v>
      </c>
      <c r="Y5638">
        <f>SIGN(Table7[[#This Row],[Internal Monthly Cost]])</f>
        <v>1</v>
      </c>
    </row>
    <row r="5639" spans="1:25" x14ac:dyDescent="0.2">
      <c r="A5639">
        <v>709</v>
      </c>
      <c r="B5639" t="s">
        <v>4264</v>
      </c>
      <c r="C5639" t="s">
        <v>4264</v>
      </c>
      <c r="D5639" t="s">
        <v>5</v>
      </c>
      <c r="E5639" t="s">
        <v>3346</v>
      </c>
      <c r="F5639" t="s">
        <v>652</v>
      </c>
      <c r="G5639" t="s">
        <v>3058</v>
      </c>
      <c r="H5639" t="s">
        <v>3059</v>
      </c>
      <c r="I5639" t="s">
        <v>3077</v>
      </c>
      <c r="J5639" t="s">
        <v>8</v>
      </c>
      <c r="K5639" t="s">
        <v>124</v>
      </c>
      <c r="M5639">
        <v>30</v>
      </c>
      <c r="N5639" t="s">
        <v>322</v>
      </c>
      <c r="O5639" t="s">
        <v>323</v>
      </c>
      <c r="P5639" t="s">
        <v>324</v>
      </c>
      <c r="Q5639" t="s">
        <v>171</v>
      </c>
      <c r="R5639" t="s">
        <v>811</v>
      </c>
      <c r="S5639" t="s">
        <v>345</v>
      </c>
      <c r="T5639" t="s">
        <v>3984</v>
      </c>
      <c r="U5639" t="s">
        <v>343</v>
      </c>
      <c r="V5639" t="s">
        <v>413</v>
      </c>
      <c r="X5639" t="str">
        <f>LEFT(Table7[[#This Row],[Month]],4)</f>
        <v>2024</v>
      </c>
      <c r="Y5639">
        <f>SIGN(Table7[[#This Row],[Internal Monthly Cost]])</f>
        <v>1</v>
      </c>
    </row>
    <row r="5640" spans="1:25" x14ac:dyDescent="0.2">
      <c r="A5640">
        <v>711</v>
      </c>
      <c r="B5640" t="s">
        <v>4264</v>
      </c>
      <c r="C5640" t="s">
        <v>4264</v>
      </c>
      <c r="D5640" t="s">
        <v>5</v>
      </c>
      <c r="E5640" t="s">
        <v>3100</v>
      </c>
      <c r="F5640" t="s">
        <v>652</v>
      </c>
      <c r="G5640" t="s">
        <v>3101</v>
      </c>
      <c r="H5640" t="s">
        <v>3102</v>
      </c>
      <c r="I5640" t="s">
        <v>3077</v>
      </c>
      <c r="J5640" t="s">
        <v>8</v>
      </c>
      <c r="K5640" t="s">
        <v>3074</v>
      </c>
      <c r="M5640">
        <v>47</v>
      </c>
      <c r="N5640" t="s">
        <v>4265</v>
      </c>
      <c r="O5640" t="s">
        <v>4266</v>
      </c>
      <c r="P5640" t="s">
        <v>4267</v>
      </c>
      <c r="Q5640" t="s">
        <v>3106</v>
      </c>
      <c r="R5640" t="s">
        <v>3074</v>
      </c>
      <c r="S5640" t="s">
        <v>345</v>
      </c>
      <c r="T5640" t="s">
        <v>3075</v>
      </c>
      <c r="U5640" t="s">
        <v>343</v>
      </c>
      <c r="V5640" t="s">
        <v>3915</v>
      </c>
      <c r="X5640" t="str">
        <f>LEFT(Table7[[#This Row],[Month]],4)</f>
        <v>2024</v>
      </c>
      <c r="Y5640">
        <f>SIGN(Table7[[#This Row],[Internal Monthly Cost]])</f>
        <v>1</v>
      </c>
    </row>
    <row r="5641" spans="1:25" x14ac:dyDescent="0.2">
      <c r="A5641">
        <v>713</v>
      </c>
      <c r="B5641" t="s">
        <v>4264</v>
      </c>
      <c r="C5641" t="s">
        <v>4264</v>
      </c>
      <c r="D5641" t="s">
        <v>5</v>
      </c>
      <c r="E5641" t="s">
        <v>3107</v>
      </c>
      <c r="F5641" t="s">
        <v>652</v>
      </c>
      <c r="G5641" t="s">
        <v>3108</v>
      </c>
      <c r="H5641" t="s">
        <v>3109</v>
      </c>
      <c r="I5641" t="s">
        <v>3151</v>
      </c>
      <c r="J5641" t="s">
        <v>8</v>
      </c>
      <c r="K5641" t="s">
        <v>127</v>
      </c>
      <c r="M5641">
        <v>30</v>
      </c>
      <c r="N5641" t="s">
        <v>35</v>
      </c>
      <c r="O5641" t="s">
        <v>203</v>
      </c>
      <c r="P5641" t="s">
        <v>36</v>
      </c>
      <c r="Q5641" t="s">
        <v>140</v>
      </c>
      <c r="R5641" t="s">
        <v>811</v>
      </c>
      <c r="S5641" t="s">
        <v>360</v>
      </c>
      <c r="T5641" t="s">
        <v>3975</v>
      </c>
      <c r="U5641" t="s">
        <v>343</v>
      </c>
      <c r="V5641" t="s">
        <v>351</v>
      </c>
      <c r="X5641" t="str">
        <f>LEFT(Table7[[#This Row],[Month]],4)</f>
        <v>2024</v>
      </c>
      <c r="Y5641">
        <f>SIGN(Table7[[#This Row],[Internal Monthly Cost]])</f>
        <v>1</v>
      </c>
    </row>
    <row r="5642" spans="1:25" x14ac:dyDescent="0.2">
      <c r="A5642">
        <v>715</v>
      </c>
      <c r="B5642" t="s">
        <v>4264</v>
      </c>
      <c r="C5642" t="s">
        <v>4264</v>
      </c>
      <c r="D5642" t="s">
        <v>5</v>
      </c>
      <c r="E5642" t="s">
        <v>3154</v>
      </c>
      <c r="F5642" t="s">
        <v>652</v>
      </c>
      <c r="G5642" t="s">
        <v>3155</v>
      </c>
      <c r="H5642" t="s">
        <v>3156</v>
      </c>
      <c r="I5642" t="s">
        <v>3187</v>
      </c>
      <c r="J5642" t="s">
        <v>6</v>
      </c>
      <c r="K5642" t="s">
        <v>127</v>
      </c>
      <c r="M5642">
        <v>31</v>
      </c>
      <c r="X5642" t="str">
        <f>LEFT(Table7[[#This Row],[Month]],4)</f>
        <v>2024</v>
      </c>
      <c r="Y5642">
        <f>SIGN(Table7[[#This Row],[Internal Monthly Cost]])</f>
        <v>1</v>
      </c>
    </row>
    <row r="5643" spans="1:25" x14ac:dyDescent="0.2">
      <c r="A5643">
        <v>716</v>
      </c>
      <c r="B5643" t="s">
        <v>4264</v>
      </c>
      <c r="C5643" t="s">
        <v>4264</v>
      </c>
      <c r="D5643" t="s">
        <v>5</v>
      </c>
      <c r="E5643" t="s">
        <v>3175</v>
      </c>
      <c r="F5643" t="s">
        <v>652</v>
      </c>
      <c r="G5643" t="s">
        <v>3176</v>
      </c>
      <c r="H5643" t="s">
        <v>3156</v>
      </c>
      <c r="I5643" t="s">
        <v>3175</v>
      </c>
      <c r="J5643" t="s">
        <v>8</v>
      </c>
      <c r="K5643" t="s">
        <v>123</v>
      </c>
      <c r="M5643">
        <v>44</v>
      </c>
      <c r="N5643" t="s">
        <v>3179</v>
      </c>
      <c r="O5643" t="s">
        <v>3178</v>
      </c>
      <c r="P5643" t="s">
        <v>3180</v>
      </c>
      <c r="Q5643" t="s">
        <v>171</v>
      </c>
      <c r="R5643" t="s">
        <v>811</v>
      </c>
      <c r="S5643" t="s">
        <v>345</v>
      </c>
      <c r="T5643" t="s">
        <v>3987</v>
      </c>
      <c r="U5643" t="s">
        <v>343</v>
      </c>
      <c r="V5643" t="s">
        <v>3096</v>
      </c>
      <c r="X5643" t="str">
        <f>LEFT(Table7[[#This Row],[Month]],4)</f>
        <v>2024</v>
      </c>
      <c r="Y5643">
        <f>SIGN(Table7[[#This Row],[Internal Monthly Cost]])</f>
        <v>1</v>
      </c>
    </row>
    <row r="5644" spans="1:25" x14ac:dyDescent="0.2">
      <c r="A5644">
        <v>717</v>
      </c>
      <c r="B5644" t="s">
        <v>4264</v>
      </c>
      <c r="C5644" t="s">
        <v>4264</v>
      </c>
      <c r="D5644" t="s">
        <v>5</v>
      </c>
      <c r="E5644" t="s">
        <v>3161</v>
      </c>
      <c r="F5644" t="s">
        <v>652</v>
      </c>
      <c r="G5644" t="s">
        <v>3164</v>
      </c>
      <c r="H5644" t="s">
        <v>3165</v>
      </c>
      <c r="I5644" t="s">
        <v>3187</v>
      </c>
      <c r="J5644" t="s">
        <v>8</v>
      </c>
      <c r="K5644" t="s">
        <v>123</v>
      </c>
      <c r="M5644">
        <v>67</v>
      </c>
      <c r="N5644" t="s">
        <v>1064</v>
      </c>
      <c r="O5644" t="s">
        <v>1063</v>
      </c>
      <c r="P5644" t="s">
        <v>1065</v>
      </c>
      <c r="Q5644" t="s">
        <v>3</v>
      </c>
      <c r="R5644" t="s">
        <v>138</v>
      </c>
      <c r="S5644" t="s">
        <v>345</v>
      </c>
      <c r="T5644" t="s">
        <v>451</v>
      </c>
      <c r="U5644" t="s">
        <v>343</v>
      </c>
      <c r="V5644" t="s">
        <v>1066</v>
      </c>
      <c r="X5644" t="str">
        <f>LEFT(Table7[[#This Row],[Month]],4)</f>
        <v>2024</v>
      </c>
      <c r="Y5644">
        <f>SIGN(Table7[[#This Row],[Internal Monthly Cost]])</f>
        <v>1</v>
      </c>
    </row>
    <row r="5645" spans="1:25" x14ac:dyDescent="0.2">
      <c r="A5645">
        <v>719</v>
      </c>
      <c r="B5645" t="s">
        <v>4264</v>
      </c>
      <c r="C5645" t="s">
        <v>4264</v>
      </c>
      <c r="D5645" t="s">
        <v>5</v>
      </c>
      <c r="E5645" t="s">
        <v>3192</v>
      </c>
      <c r="F5645" t="s">
        <v>652</v>
      </c>
      <c r="G5645" t="s">
        <v>3193</v>
      </c>
      <c r="H5645" t="s">
        <v>3194</v>
      </c>
      <c r="I5645" t="s">
        <v>3269</v>
      </c>
      <c r="J5645" t="s">
        <v>8</v>
      </c>
      <c r="K5645" t="s">
        <v>127</v>
      </c>
      <c r="M5645">
        <v>31</v>
      </c>
      <c r="N5645" t="s">
        <v>295</v>
      </c>
      <c r="O5645" t="s">
        <v>296</v>
      </c>
      <c r="P5645" t="s">
        <v>297</v>
      </c>
      <c r="Q5645" t="s">
        <v>140</v>
      </c>
      <c r="R5645" t="s">
        <v>811</v>
      </c>
      <c r="S5645" t="s">
        <v>345</v>
      </c>
      <c r="T5645" t="s">
        <v>3975</v>
      </c>
      <c r="U5645" t="s">
        <v>343</v>
      </c>
      <c r="V5645" t="s">
        <v>411</v>
      </c>
      <c r="X5645" t="str">
        <f>LEFT(Table7[[#This Row],[Month]],4)</f>
        <v>2024</v>
      </c>
      <c r="Y5645">
        <f>SIGN(Table7[[#This Row],[Internal Monthly Cost]])</f>
        <v>1</v>
      </c>
    </row>
    <row r="5646" spans="1:25" x14ac:dyDescent="0.2">
      <c r="A5646">
        <v>721</v>
      </c>
      <c r="B5646" t="s">
        <v>4264</v>
      </c>
      <c r="C5646" t="s">
        <v>4264</v>
      </c>
      <c r="D5646" t="s">
        <v>5</v>
      </c>
      <c r="E5646" t="s">
        <v>3275</v>
      </c>
      <c r="F5646" t="s">
        <v>652</v>
      </c>
      <c r="G5646" t="s">
        <v>3270</v>
      </c>
      <c r="H5646" t="s">
        <v>3296</v>
      </c>
      <c r="I5646" t="s">
        <v>3294</v>
      </c>
      <c r="J5646" t="s">
        <v>8</v>
      </c>
      <c r="K5646" t="s">
        <v>127</v>
      </c>
      <c r="M5646">
        <v>31</v>
      </c>
      <c r="N5646" t="s">
        <v>4229</v>
      </c>
      <c r="O5646" t="s">
        <v>4230</v>
      </c>
      <c r="P5646" t="s">
        <v>4231</v>
      </c>
      <c r="Q5646" t="s">
        <v>140</v>
      </c>
      <c r="R5646" t="s">
        <v>811</v>
      </c>
      <c r="S5646" t="s">
        <v>345</v>
      </c>
      <c r="T5646" t="s">
        <v>3975</v>
      </c>
      <c r="U5646" t="s">
        <v>343</v>
      </c>
      <c r="V5646" t="s">
        <v>4232</v>
      </c>
      <c r="X5646" t="str">
        <f>LEFT(Table7[[#This Row],[Month]],4)</f>
        <v>2024</v>
      </c>
      <c r="Y5646">
        <f>SIGN(Table7[[#This Row],[Internal Monthly Cost]])</f>
        <v>1</v>
      </c>
    </row>
    <row r="5647" spans="1:25" x14ac:dyDescent="0.2">
      <c r="A5647">
        <v>720</v>
      </c>
      <c r="B5647" t="s">
        <v>4264</v>
      </c>
      <c r="C5647" t="s">
        <v>4264</v>
      </c>
      <c r="D5647" t="s">
        <v>5</v>
      </c>
      <c r="E5647" t="s">
        <v>3273</v>
      </c>
      <c r="F5647" t="s">
        <v>652</v>
      </c>
      <c r="G5647" t="s">
        <v>3272</v>
      </c>
      <c r="H5647" t="s">
        <v>3295</v>
      </c>
      <c r="I5647" t="s">
        <v>3294</v>
      </c>
      <c r="J5647" t="s">
        <v>8</v>
      </c>
      <c r="K5647" t="s">
        <v>124</v>
      </c>
      <c r="M5647">
        <v>31</v>
      </c>
      <c r="N5647" t="s">
        <v>2191</v>
      </c>
      <c r="O5647" t="s">
        <v>2190</v>
      </c>
      <c r="P5647" t="s">
        <v>2192</v>
      </c>
      <c r="Q5647" t="s">
        <v>139</v>
      </c>
      <c r="R5647" t="s">
        <v>811</v>
      </c>
      <c r="S5647" t="s">
        <v>360</v>
      </c>
      <c r="T5647" t="s">
        <v>3975</v>
      </c>
      <c r="U5647" t="s">
        <v>343</v>
      </c>
      <c r="V5647" t="s">
        <v>2193</v>
      </c>
      <c r="X5647" t="str">
        <f>LEFT(Table7[[#This Row],[Month]],4)</f>
        <v>2024</v>
      </c>
      <c r="Y5647">
        <f>SIGN(Table7[[#This Row],[Internal Monthly Cost]])</f>
        <v>1</v>
      </c>
    </row>
    <row r="5648" spans="1:25" x14ac:dyDescent="0.2">
      <c r="A5648">
        <v>722</v>
      </c>
      <c r="B5648" t="s">
        <v>4264</v>
      </c>
      <c r="C5648" t="s">
        <v>4264</v>
      </c>
      <c r="D5648" t="s">
        <v>5</v>
      </c>
      <c r="E5648" t="s">
        <v>3277</v>
      </c>
      <c r="F5648" t="s">
        <v>652</v>
      </c>
      <c r="G5648" t="s">
        <v>3271</v>
      </c>
      <c r="H5648" t="s">
        <v>3295</v>
      </c>
      <c r="I5648" t="s">
        <v>3294</v>
      </c>
      <c r="J5648" t="s">
        <v>8</v>
      </c>
      <c r="K5648" t="s">
        <v>123</v>
      </c>
      <c r="M5648">
        <v>40</v>
      </c>
      <c r="N5648" t="s">
        <v>4092</v>
      </c>
      <c r="O5648" t="s">
        <v>4093</v>
      </c>
      <c r="P5648" t="s">
        <v>4094</v>
      </c>
      <c r="Q5648" t="s">
        <v>140</v>
      </c>
      <c r="R5648" t="s">
        <v>811</v>
      </c>
      <c r="S5648" t="s">
        <v>360</v>
      </c>
      <c r="T5648" t="s">
        <v>3975</v>
      </c>
      <c r="U5648" t="s">
        <v>343</v>
      </c>
      <c r="V5648" t="s">
        <v>4095</v>
      </c>
      <c r="X5648" t="str">
        <f>LEFT(Table7[[#This Row],[Month]],4)</f>
        <v>2024</v>
      </c>
      <c r="Y5648">
        <f>SIGN(Table7[[#This Row],[Internal Monthly Cost]])</f>
        <v>1</v>
      </c>
    </row>
    <row r="5649" spans="1:25" x14ac:dyDescent="0.2">
      <c r="A5649">
        <v>724</v>
      </c>
      <c r="B5649" t="s">
        <v>4264</v>
      </c>
      <c r="C5649" t="s">
        <v>4264</v>
      </c>
      <c r="D5649" t="s">
        <v>5</v>
      </c>
      <c r="E5649" t="s">
        <v>3300</v>
      </c>
      <c r="F5649" t="s">
        <v>652</v>
      </c>
      <c r="G5649" t="s">
        <v>3301</v>
      </c>
      <c r="H5649" t="s">
        <v>3299</v>
      </c>
      <c r="I5649" t="s">
        <v>3336</v>
      </c>
      <c r="J5649" t="s">
        <v>8</v>
      </c>
      <c r="K5649" t="s">
        <v>124</v>
      </c>
      <c r="M5649">
        <v>80</v>
      </c>
      <c r="N5649" t="s">
        <v>60</v>
      </c>
      <c r="O5649" t="s">
        <v>225</v>
      </c>
      <c r="P5649" t="s">
        <v>61</v>
      </c>
      <c r="Q5649" t="s">
        <v>139</v>
      </c>
      <c r="R5649" t="s">
        <v>811</v>
      </c>
      <c r="S5649" t="s">
        <v>345</v>
      </c>
      <c r="T5649" t="s">
        <v>3975</v>
      </c>
      <c r="U5649" t="s">
        <v>343</v>
      </c>
      <c r="V5649" t="s">
        <v>365</v>
      </c>
      <c r="X5649" t="str">
        <f>LEFT(Table7[[#This Row],[Month]],4)</f>
        <v>2024</v>
      </c>
      <c r="Y5649">
        <f>SIGN(Table7[[#This Row],[Internal Monthly Cost]])</f>
        <v>1</v>
      </c>
    </row>
    <row r="5650" spans="1:25" x14ac:dyDescent="0.2">
      <c r="A5650">
        <v>725</v>
      </c>
      <c r="B5650" t="s">
        <v>4264</v>
      </c>
      <c r="C5650" t="s">
        <v>4264</v>
      </c>
      <c r="D5650" t="s">
        <v>5</v>
      </c>
      <c r="E5650" t="s">
        <v>3302</v>
      </c>
      <c r="F5650" t="s">
        <v>652</v>
      </c>
      <c r="G5650" t="s">
        <v>3303</v>
      </c>
      <c r="H5650" t="s">
        <v>3299</v>
      </c>
      <c r="I5650" t="s">
        <v>3336</v>
      </c>
      <c r="J5650" t="s">
        <v>8</v>
      </c>
      <c r="K5650" t="s">
        <v>124</v>
      </c>
      <c r="M5650">
        <v>80</v>
      </c>
      <c r="N5650" t="s">
        <v>3304</v>
      </c>
      <c r="O5650" t="s">
        <v>3305</v>
      </c>
      <c r="P5650" t="s">
        <v>3306</v>
      </c>
      <c r="Q5650" t="s">
        <v>139</v>
      </c>
      <c r="R5650" t="s">
        <v>811</v>
      </c>
      <c r="S5650" t="s">
        <v>345</v>
      </c>
      <c r="T5650" t="s">
        <v>3975</v>
      </c>
      <c r="U5650" t="s">
        <v>343</v>
      </c>
      <c r="V5650" t="s">
        <v>3307</v>
      </c>
      <c r="X5650" t="str">
        <f>LEFT(Table7[[#This Row],[Month]],4)</f>
        <v>2024</v>
      </c>
      <c r="Y5650">
        <f>SIGN(Table7[[#This Row],[Internal Monthly Cost]])</f>
        <v>1</v>
      </c>
    </row>
    <row r="5651" spans="1:25" x14ac:dyDescent="0.2">
      <c r="A5651">
        <v>726</v>
      </c>
      <c r="B5651" t="s">
        <v>4264</v>
      </c>
      <c r="C5651" t="s">
        <v>4264</v>
      </c>
      <c r="D5651" t="s">
        <v>5</v>
      </c>
      <c r="E5651" t="s">
        <v>3308</v>
      </c>
      <c r="F5651" t="s">
        <v>652</v>
      </c>
      <c r="G5651" t="s">
        <v>3309</v>
      </c>
      <c r="H5651" t="s">
        <v>3299</v>
      </c>
      <c r="I5651" t="s">
        <v>3336</v>
      </c>
      <c r="J5651" t="s">
        <v>8</v>
      </c>
      <c r="K5651" t="s">
        <v>127</v>
      </c>
      <c r="M5651">
        <v>41</v>
      </c>
      <c r="N5651" t="s">
        <v>1164</v>
      </c>
      <c r="O5651" t="s">
        <v>1163</v>
      </c>
      <c r="P5651" t="s">
        <v>1165</v>
      </c>
      <c r="Q5651" t="s">
        <v>140</v>
      </c>
      <c r="R5651" t="s">
        <v>811</v>
      </c>
      <c r="S5651" t="s">
        <v>345</v>
      </c>
      <c r="T5651" t="s">
        <v>3975</v>
      </c>
      <c r="U5651" t="s">
        <v>343</v>
      </c>
      <c r="V5651" t="s">
        <v>1166</v>
      </c>
      <c r="X5651" t="str">
        <f>LEFT(Table7[[#This Row],[Month]],4)</f>
        <v>2024</v>
      </c>
      <c r="Y5651">
        <f>SIGN(Table7[[#This Row],[Internal Monthly Cost]])</f>
        <v>1</v>
      </c>
    </row>
    <row r="5652" spans="1:25" x14ac:dyDescent="0.2">
      <c r="A5652">
        <v>727</v>
      </c>
      <c r="B5652" t="s">
        <v>4264</v>
      </c>
      <c r="C5652" t="s">
        <v>4264</v>
      </c>
      <c r="D5652" t="s">
        <v>5</v>
      </c>
      <c r="E5652" t="s">
        <v>3338</v>
      </c>
      <c r="F5652" t="s">
        <v>652</v>
      </c>
      <c r="G5652" t="s">
        <v>3339</v>
      </c>
      <c r="H5652" t="s">
        <v>3340</v>
      </c>
      <c r="I5652" t="s">
        <v>3371</v>
      </c>
      <c r="J5652" t="s">
        <v>8</v>
      </c>
      <c r="K5652" t="s">
        <v>127</v>
      </c>
      <c r="M5652">
        <v>62</v>
      </c>
      <c r="N5652" t="s">
        <v>46</v>
      </c>
      <c r="O5652" t="s">
        <v>219</v>
      </c>
      <c r="P5652" t="s">
        <v>47</v>
      </c>
      <c r="Q5652" t="s">
        <v>139</v>
      </c>
      <c r="R5652" t="s">
        <v>811</v>
      </c>
      <c r="S5652" t="s">
        <v>345</v>
      </c>
      <c r="T5652" t="s">
        <v>3975</v>
      </c>
      <c r="U5652" t="s">
        <v>343</v>
      </c>
      <c r="V5652" t="s">
        <v>354</v>
      </c>
      <c r="X5652" t="str">
        <f>LEFT(Table7[[#This Row],[Month]],4)</f>
        <v>2024</v>
      </c>
      <c r="Y5652">
        <f>SIGN(Table7[[#This Row],[Internal Monthly Cost]])</f>
        <v>1</v>
      </c>
    </row>
    <row r="5653" spans="1:25" x14ac:dyDescent="0.2">
      <c r="A5653">
        <v>730</v>
      </c>
      <c r="B5653" t="s">
        <v>4264</v>
      </c>
      <c r="C5653" t="s">
        <v>4264</v>
      </c>
      <c r="D5653" t="s">
        <v>5</v>
      </c>
      <c r="E5653" t="s">
        <v>3381</v>
      </c>
      <c r="F5653" t="s">
        <v>652</v>
      </c>
      <c r="G5653" t="s">
        <v>3382</v>
      </c>
      <c r="H5653" t="s">
        <v>3383</v>
      </c>
      <c r="I5653" t="s">
        <v>3430</v>
      </c>
      <c r="J5653" t="s">
        <v>8</v>
      </c>
      <c r="K5653" t="s">
        <v>124</v>
      </c>
      <c r="M5653">
        <v>81</v>
      </c>
      <c r="N5653" t="s">
        <v>86</v>
      </c>
      <c r="O5653" t="s">
        <v>262</v>
      </c>
      <c r="P5653" t="s">
        <v>87</v>
      </c>
      <c r="Q5653" t="s">
        <v>139</v>
      </c>
      <c r="R5653" t="s">
        <v>811</v>
      </c>
      <c r="S5653" t="s">
        <v>345</v>
      </c>
      <c r="T5653" t="s">
        <v>3975</v>
      </c>
      <c r="U5653" t="s">
        <v>343</v>
      </c>
      <c r="V5653" t="s">
        <v>406</v>
      </c>
      <c r="X5653" t="str">
        <f>LEFT(Table7[[#This Row],[Month]],4)</f>
        <v>2024</v>
      </c>
      <c r="Y5653">
        <f>SIGN(Table7[[#This Row],[Internal Monthly Cost]])</f>
        <v>1</v>
      </c>
    </row>
    <row r="5654" spans="1:25" x14ac:dyDescent="0.2">
      <c r="A5654">
        <v>731</v>
      </c>
      <c r="B5654" t="s">
        <v>4264</v>
      </c>
      <c r="C5654" t="s">
        <v>4264</v>
      </c>
      <c r="D5654" t="s">
        <v>5</v>
      </c>
      <c r="E5654" t="s">
        <v>3384</v>
      </c>
      <c r="F5654" t="s">
        <v>652</v>
      </c>
      <c r="G5654" t="s">
        <v>3385</v>
      </c>
      <c r="H5654" t="s">
        <v>3383</v>
      </c>
      <c r="I5654" t="s">
        <v>3430</v>
      </c>
      <c r="J5654" t="s">
        <v>8</v>
      </c>
      <c r="K5654" t="s">
        <v>124</v>
      </c>
      <c r="M5654">
        <v>81</v>
      </c>
      <c r="N5654" t="s">
        <v>4030</v>
      </c>
      <c r="O5654" t="s">
        <v>4031</v>
      </c>
      <c r="P5654" t="s">
        <v>4032</v>
      </c>
      <c r="Q5654" t="s">
        <v>139</v>
      </c>
      <c r="R5654" t="s">
        <v>811</v>
      </c>
      <c r="S5654" t="s">
        <v>360</v>
      </c>
      <c r="T5654" t="s">
        <v>3975</v>
      </c>
      <c r="U5654" t="s">
        <v>343</v>
      </c>
      <c r="V5654" t="s">
        <v>4033</v>
      </c>
      <c r="X5654" t="str">
        <f>LEFT(Table7[[#This Row],[Month]],4)</f>
        <v>2024</v>
      </c>
      <c r="Y5654">
        <f>SIGN(Table7[[#This Row],[Internal Monthly Cost]])</f>
        <v>1</v>
      </c>
    </row>
    <row r="5655" spans="1:25" x14ac:dyDescent="0.2">
      <c r="A5655">
        <v>733</v>
      </c>
      <c r="B5655" t="s">
        <v>4264</v>
      </c>
      <c r="C5655" t="s">
        <v>4264</v>
      </c>
      <c r="D5655" t="s">
        <v>5</v>
      </c>
      <c r="E5655" t="s">
        <v>4034</v>
      </c>
      <c r="F5655" t="s">
        <v>652</v>
      </c>
      <c r="G5655" t="s">
        <v>3387</v>
      </c>
      <c r="H5655" t="s">
        <v>3383</v>
      </c>
      <c r="I5655" t="s">
        <v>3430</v>
      </c>
      <c r="J5655" t="s">
        <v>8</v>
      </c>
      <c r="K5655" t="s">
        <v>130</v>
      </c>
      <c r="M5655">
        <v>32</v>
      </c>
      <c r="N5655" t="s">
        <v>4035</v>
      </c>
      <c r="O5655" t="s">
        <v>4036</v>
      </c>
      <c r="P5655" t="s">
        <v>4037</v>
      </c>
      <c r="Q5655" t="s">
        <v>142</v>
      </c>
      <c r="R5655" t="s">
        <v>141</v>
      </c>
      <c r="S5655" t="s">
        <v>345</v>
      </c>
      <c r="T5655" t="s">
        <v>3985</v>
      </c>
      <c r="U5655" t="s">
        <v>343</v>
      </c>
      <c r="V5655" t="s">
        <v>4038</v>
      </c>
      <c r="X5655" t="str">
        <f>LEFT(Table7[[#This Row],[Month]],4)</f>
        <v>2024</v>
      </c>
      <c r="Y5655">
        <f>SIGN(Table7[[#This Row],[Internal Monthly Cost]])</f>
        <v>1</v>
      </c>
    </row>
    <row r="5656" spans="1:25" x14ac:dyDescent="0.2">
      <c r="A5656">
        <v>734</v>
      </c>
      <c r="B5656" t="s">
        <v>4264</v>
      </c>
      <c r="C5656" t="s">
        <v>4264</v>
      </c>
      <c r="D5656" t="s">
        <v>5</v>
      </c>
      <c r="E5656" t="s">
        <v>3388</v>
      </c>
      <c r="F5656" t="s">
        <v>652</v>
      </c>
      <c r="G5656" t="s">
        <v>3389</v>
      </c>
      <c r="H5656" t="s">
        <v>3383</v>
      </c>
      <c r="I5656" t="s">
        <v>3430</v>
      </c>
      <c r="J5656" t="s">
        <v>4</v>
      </c>
      <c r="K5656" t="s">
        <v>130</v>
      </c>
      <c r="M5656">
        <v>32</v>
      </c>
      <c r="X5656" t="str">
        <f>LEFT(Table7[[#This Row],[Month]],4)</f>
        <v>2024</v>
      </c>
      <c r="Y5656">
        <f>SIGN(Table7[[#This Row],[Internal Monthly Cost]])</f>
        <v>1</v>
      </c>
    </row>
    <row r="5657" spans="1:25" x14ac:dyDescent="0.2">
      <c r="A5657">
        <v>735</v>
      </c>
      <c r="B5657" t="s">
        <v>4264</v>
      </c>
      <c r="C5657" t="s">
        <v>4264</v>
      </c>
      <c r="D5657" t="s">
        <v>5</v>
      </c>
      <c r="E5657" t="s">
        <v>3390</v>
      </c>
      <c r="F5657" t="s">
        <v>652</v>
      </c>
      <c r="G5657" t="s">
        <v>3392</v>
      </c>
      <c r="H5657" t="s">
        <v>3383</v>
      </c>
      <c r="I5657" t="s">
        <v>3430</v>
      </c>
      <c r="J5657" t="s">
        <v>8</v>
      </c>
      <c r="K5657" t="s">
        <v>124</v>
      </c>
      <c r="M5657">
        <v>81</v>
      </c>
      <c r="N5657" t="s">
        <v>80</v>
      </c>
      <c r="O5657" t="s">
        <v>231</v>
      </c>
      <c r="P5657" t="s">
        <v>81</v>
      </c>
      <c r="Q5657" t="s">
        <v>139</v>
      </c>
      <c r="R5657" t="s">
        <v>811</v>
      </c>
      <c r="S5657" t="s">
        <v>345</v>
      </c>
      <c r="T5657" t="s">
        <v>3975</v>
      </c>
      <c r="U5657" t="s">
        <v>343</v>
      </c>
      <c r="V5657" t="s">
        <v>369</v>
      </c>
      <c r="X5657" t="str">
        <f>LEFT(Table7[[#This Row],[Month]],4)</f>
        <v>2024</v>
      </c>
      <c r="Y5657">
        <f>SIGN(Table7[[#This Row],[Internal Monthly Cost]])</f>
        <v>1</v>
      </c>
    </row>
    <row r="5658" spans="1:25" x14ac:dyDescent="0.2">
      <c r="A5658">
        <v>736</v>
      </c>
      <c r="B5658" t="s">
        <v>4264</v>
      </c>
      <c r="C5658" t="s">
        <v>4264</v>
      </c>
      <c r="D5658" t="s">
        <v>5</v>
      </c>
      <c r="E5658" t="s">
        <v>3393</v>
      </c>
      <c r="F5658" t="s">
        <v>652</v>
      </c>
      <c r="G5658" t="s">
        <v>3394</v>
      </c>
      <c r="H5658" t="s">
        <v>3383</v>
      </c>
      <c r="I5658" t="s">
        <v>3430</v>
      </c>
      <c r="J5658" t="s">
        <v>8</v>
      </c>
      <c r="K5658" t="s">
        <v>124</v>
      </c>
      <c r="M5658">
        <v>81</v>
      </c>
      <c r="N5658" t="s">
        <v>2764</v>
      </c>
      <c r="O5658" t="s">
        <v>2763</v>
      </c>
      <c r="P5658" t="s">
        <v>2765</v>
      </c>
      <c r="Q5658" t="s">
        <v>139</v>
      </c>
      <c r="R5658" t="s">
        <v>811</v>
      </c>
      <c r="S5658" t="s">
        <v>345</v>
      </c>
      <c r="T5658" t="s">
        <v>3975</v>
      </c>
      <c r="U5658" t="s">
        <v>343</v>
      </c>
      <c r="V5658" t="s">
        <v>344</v>
      </c>
      <c r="X5658" t="str">
        <f>LEFT(Table7[[#This Row],[Month]],4)</f>
        <v>2024</v>
      </c>
      <c r="Y5658">
        <f>SIGN(Table7[[#This Row],[Internal Monthly Cost]])</f>
        <v>1</v>
      </c>
    </row>
    <row r="5659" spans="1:25" x14ac:dyDescent="0.2">
      <c r="A5659">
        <v>737</v>
      </c>
      <c r="B5659" t="s">
        <v>4264</v>
      </c>
      <c r="C5659" t="s">
        <v>4264</v>
      </c>
      <c r="D5659" t="s">
        <v>5</v>
      </c>
      <c r="E5659" t="s">
        <v>3395</v>
      </c>
      <c r="F5659" t="s">
        <v>652</v>
      </c>
      <c r="G5659" t="s">
        <v>3396</v>
      </c>
      <c r="H5659" t="s">
        <v>3383</v>
      </c>
      <c r="I5659" t="s">
        <v>3430</v>
      </c>
      <c r="J5659" t="s">
        <v>8</v>
      </c>
      <c r="K5659" t="s">
        <v>124</v>
      </c>
      <c r="M5659">
        <v>81</v>
      </c>
      <c r="N5659" t="s">
        <v>310</v>
      </c>
      <c r="O5659" t="s">
        <v>311</v>
      </c>
      <c r="P5659" t="s">
        <v>312</v>
      </c>
      <c r="Q5659" t="s">
        <v>139</v>
      </c>
      <c r="R5659" t="s">
        <v>811</v>
      </c>
      <c r="S5659" t="s">
        <v>345</v>
      </c>
      <c r="T5659" t="s">
        <v>3975</v>
      </c>
      <c r="U5659" t="s">
        <v>343</v>
      </c>
      <c r="V5659" t="s">
        <v>344</v>
      </c>
      <c r="X5659" t="str">
        <f>LEFT(Table7[[#This Row],[Month]],4)</f>
        <v>2024</v>
      </c>
      <c r="Y5659">
        <f>SIGN(Table7[[#This Row],[Internal Monthly Cost]])</f>
        <v>1</v>
      </c>
    </row>
    <row r="5660" spans="1:25" x14ac:dyDescent="0.2">
      <c r="A5660">
        <v>738</v>
      </c>
      <c r="B5660" t="s">
        <v>4264</v>
      </c>
      <c r="C5660" t="s">
        <v>4264</v>
      </c>
      <c r="D5660" t="s">
        <v>5</v>
      </c>
      <c r="E5660" t="s">
        <v>3397</v>
      </c>
      <c r="F5660" t="s">
        <v>652</v>
      </c>
      <c r="G5660" t="s">
        <v>3398</v>
      </c>
      <c r="H5660" t="s">
        <v>3383</v>
      </c>
      <c r="I5660" t="s">
        <v>3430</v>
      </c>
      <c r="J5660" t="s">
        <v>8</v>
      </c>
      <c r="K5660" t="s">
        <v>124</v>
      </c>
      <c r="M5660">
        <v>81</v>
      </c>
      <c r="N5660" t="s">
        <v>23</v>
      </c>
      <c r="O5660" t="s">
        <v>224</v>
      </c>
      <c r="P5660" t="s">
        <v>24</v>
      </c>
      <c r="Q5660" t="s">
        <v>139</v>
      </c>
      <c r="R5660" t="s">
        <v>811</v>
      </c>
      <c r="S5660" t="s">
        <v>345</v>
      </c>
      <c r="T5660" t="s">
        <v>4039</v>
      </c>
      <c r="U5660" t="s">
        <v>343</v>
      </c>
      <c r="V5660" t="s">
        <v>359</v>
      </c>
      <c r="X5660" t="str">
        <f>LEFT(Table7[[#This Row],[Month]],4)</f>
        <v>2024</v>
      </c>
      <c r="Y5660">
        <f>SIGN(Table7[[#This Row],[Internal Monthly Cost]])</f>
        <v>1</v>
      </c>
    </row>
    <row r="5661" spans="1:25" x14ac:dyDescent="0.2">
      <c r="A5661">
        <v>739</v>
      </c>
      <c r="B5661" t="s">
        <v>4264</v>
      </c>
      <c r="C5661" t="s">
        <v>4264</v>
      </c>
      <c r="D5661" t="s">
        <v>5</v>
      </c>
      <c r="E5661" t="s">
        <v>3439</v>
      </c>
      <c r="F5661" t="s">
        <v>652</v>
      </c>
      <c r="G5661" t="s">
        <v>3440</v>
      </c>
      <c r="H5661" t="s">
        <v>3441</v>
      </c>
      <c r="I5661" t="s">
        <v>3452</v>
      </c>
      <c r="J5661" t="s">
        <v>8</v>
      </c>
      <c r="K5661" t="s">
        <v>124</v>
      </c>
      <c r="M5661">
        <v>33</v>
      </c>
      <c r="N5661" t="s">
        <v>3188</v>
      </c>
      <c r="O5661" t="s">
        <v>3189</v>
      </c>
      <c r="P5661" t="s">
        <v>3190</v>
      </c>
      <c r="Q5661" t="s">
        <v>140</v>
      </c>
      <c r="R5661" t="s">
        <v>811</v>
      </c>
      <c r="S5661" t="s">
        <v>345</v>
      </c>
      <c r="T5661" t="s">
        <v>3975</v>
      </c>
      <c r="U5661" t="s">
        <v>343</v>
      </c>
      <c r="V5661" t="s">
        <v>3191</v>
      </c>
      <c r="X5661" t="str">
        <f>LEFT(Table7[[#This Row],[Month]],4)</f>
        <v>2024</v>
      </c>
      <c r="Y5661">
        <f>SIGN(Table7[[#This Row],[Internal Monthly Cost]])</f>
        <v>1</v>
      </c>
    </row>
    <row r="5662" spans="1:25" x14ac:dyDescent="0.2">
      <c r="A5662">
        <v>740</v>
      </c>
      <c r="B5662" t="s">
        <v>4264</v>
      </c>
      <c r="C5662" t="s">
        <v>4264</v>
      </c>
      <c r="D5662" t="s">
        <v>5</v>
      </c>
      <c r="E5662" t="s">
        <v>3505</v>
      </c>
      <c r="F5662" t="s">
        <v>652</v>
      </c>
      <c r="G5662" t="s">
        <v>3507</v>
      </c>
      <c r="H5662" t="s">
        <v>3508</v>
      </c>
      <c r="I5662" t="s">
        <v>3517</v>
      </c>
      <c r="J5662" t="s">
        <v>8</v>
      </c>
      <c r="K5662" t="s">
        <v>123</v>
      </c>
      <c r="M5662">
        <v>34</v>
      </c>
      <c r="N5662" t="s">
        <v>1101</v>
      </c>
      <c r="O5662" t="s">
        <v>1100</v>
      </c>
      <c r="P5662" t="s">
        <v>1102</v>
      </c>
      <c r="Q5662" t="s">
        <v>171</v>
      </c>
      <c r="R5662" t="s">
        <v>138</v>
      </c>
      <c r="S5662" t="s">
        <v>345</v>
      </c>
      <c r="T5662" t="s">
        <v>1103</v>
      </c>
      <c r="U5662" t="s">
        <v>343</v>
      </c>
      <c r="V5662" t="s">
        <v>1104</v>
      </c>
      <c r="X5662" t="str">
        <f>LEFT(Table7[[#This Row],[Month]],4)</f>
        <v>2024</v>
      </c>
      <c r="Y5662">
        <f>SIGN(Table7[[#This Row],[Internal Monthly Cost]])</f>
        <v>1</v>
      </c>
    </row>
    <row r="5663" spans="1:25" x14ac:dyDescent="0.2">
      <c r="A5663">
        <v>751</v>
      </c>
      <c r="B5663" t="s">
        <v>4264</v>
      </c>
      <c r="C5663" t="s">
        <v>4264</v>
      </c>
      <c r="D5663" t="s">
        <v>5</v>
      </c>
      <c r="E5663" t="s">
        <v>3602</v>
      </c>
      <c r="F5663" t="s">
        <v>652</v>
      </c>
      <c r="G5663" t="s">
        <v>3603</v>
      </c>
      <c r="H5663" t="s">
        <v>505</v>
      </c>
      <c r="J5663" t="s">
        <v>8</v>
      </c>
      <c r="K5663" t="s">
        <v>127</v>
      </c>
      <c r="M5663">
        <v>34</v>
      </c>
      <c r="N5663" t="s">
        <v>3607</v>
      </c>
      <c r="O5663" t="s">
        <v>3606</v>
      </c>
      <c r="P5663" t="s">
        <v>3608</v>
      </c>
      <c r="Q5663" t="s">
        <v>140</v>
      </c>
      <c r="R5663" t="s">
        <v>811</v>
      </c>
      <c r="S5663" t="s">
        <v>345</v>
      </c>
      <c r="T5663" t="s">
        <v>3975</v>
      </c>
      <c r="U5663" t="s">
        <v>343</v>
      </c>
      <c r="V5663" t="s">
        <v>3609</v>
      </c>
      <c r="X5663" t="str">
        <f>LEFT(Table7[[#This Row],[Month]],4)</f>
        <v>2024</v>
      </c>
      <c r="Y5663">
        <f>SIGN(Table7[[#This Row],[Internal Monthly Cost]])</f>
        <v>1</v>
      </c>
    </row>
    <row r="5664" spans="1:25" x14ac:dyDescent="0.2">
      <c r="A5664">
        <v>755</v>
      </c>
      <c r="B5664" t="s">
        <v>4264</v>
      </c>
      <c r="C5664" t="s">
        <v>4264</v>
      </c>
      <c r="D5664" t="s">
        <v>5</v>
      </c>
      <c r="E5664" t="s">
        <v>3747</v>
      </c>
      <c r="F5664" t="s">
        <v>652</v>
      </c>
      <c r="G5664" t="s">
        <v>3603</v>
      </c>
      <c r="H5664" t="s">
        <v>3748</v>
      </c>
      <c r="I5664" t="s">
        <v>3825</v>
      </c>
      <c r="J5664" t="s">
        <v>4</v>
      </c>
      <c r="K5664" t="s">
        <v>127</v>
      </c>
      <c r="M5664">
        <v>35</v>
      </c>
      <c r="X5664" t="str">
        <f>LEFT(Table7[[#This Row],[Month]],4)</f>
        <v>2024</v>
      </c>
      <c r="Y5664">
        <f>SIGN(Table7[[#This Row],[Internal Monthly Cost]])</f>
        <v>1</v>
      </c>
    </row>
    <row r="5665" spans="1:25" x14ac:dyDescent="0.2">
      <c r="A5665">
        <v>759</v>
      </c>
      <c r="B5665" t="s">
        <v>4264</v>
      </c>
      <c r="C5665" t="s">
        <v>4264</v>
      </c>
      <c r="D5665" t="s">
        <v>5</v>
      </c>
      <c r="E5665" t="s">
        <v>3847</v>
      </c>
      <c r="F5665" t="s">
        <v>652</v>
      </c>
      <c r="G5665" t="s">
        <v>3821</v>
      </c>
      <c r="H5665" t="s">
        <v>3822</v>
      </c>
      <c r="I5665" t="s">
        <v>3848</v>
      </c>
      <c r="J5665" t="s">
        <v>8</v>
      </c>
      <c r="K5665" t="s">
        <v>127</v>
      </c>
      <c r="M5665">
        <v>39</v>
      </c>
      <c r="N5665" t="s">
        <v>1011</v>
      </c>
      <c r="O5665" t="s">
        <v>1010</v>
      </c>
      <c r="P5665" t="s">
        <v>1012</v>
      </c>
      <c r="Q5665" t="s">
        <v>140</v>
      </c>
      <c r="R5665" t="s">
        <v>811</v>
      </c>
      <c r="S5665" t="s">
        <v>360</v>
      </c>
      <c r="T5665" t="s">
        <v>3627</v>
      </c>
      <c r="U5665" t="s">
        <v>343</v>
      </c>
      <c r="V5665" t="s">
        <v>1013</v>
      </c>
      <c r="X5665" t="str">
        <f>LEFT(Table7[[#This Row],[Month]],4)</f>
        <v>2024</v>
      </c>
      <c r="Y5665">
        <f>SIGN(Table7[[#This Row],[Internal Monthly Cost]])</f>
        <v>1</v>
      </c>
    </row>
    <row r="5666" spans="1:25" x14ac:dyDescent="0.2">
      <c r="A5666">
        <v>762</v>
      </c>
      <c r="B5666" t="s">
        <v>4264</v>
      </c>
      <c r="C5666" t="s">
        <v>4264</v>
      </c>
      <c r="D5666" t="s">
        <v>5</v>
      </c>
      <c r="E5666" t="s">
        <v>3871</v>
      </c>
      <c r="F5666" t="s">
        <v>652</v>
      </c>
      <c r="G5666" t="s">
        <v>3930</v>
      </c>
      <c r="H5666" t="s">
        <v>3879</v>
      </c>
      <c r="I5666" t="s">
        <v>3931</v>
      </c>
      <c r="J5666" t="s">
        <v>8</v>
      </c>
      <c r="K5666" t="s">
        <v>123</v>
      </c>
      <c r="M5666">
        <v>63</v>
      </c>
      <c r="N5666" t="s">
        <v>3913</v>
      </c>
      <c r="O5666" t="s">
        <v>3912</v>
      </c>
      <c r="P5666" t="s">
        <v>3914</v>
      </c>
      <c r="Q5666" t="s">
        <v>140</v>
      </c>
      <c r="R5666" t="s">
        <v>811</v>
      </c>
      <c r="S5666" t="s">
        <v>345</v>
      </c>
      <c r="T5666" t="s">
        <v>4083</v>
      </c>
      <c r="U5666" t="s">
        <v>343</v>
      </c>
      <c r="V5666" t="s">
        <v>3998</v>
      </c>
      <c r="X5666" t="str">
        <f>LEFT(Table7[[#This Row],[Month]],4)</f>
        <v>2024</v>
      </c>
      <c r="Y5666">
        <f>SIGN(Table7[[#This Row],[Internal Monthly Cost]])</f>
        <v>1</v>
      </c>
    </row>
    <row r="5667" spans="1:25" x14ac:dyDescent="0.2">
      <c r="A5667">
        <v>763</v>
      </c>
      <c r="B5667" t="s">
        <v>4264</v>
      </c>
      <c r="C5667" t="s">
        <v>4264</v>
      </c>
      <c r="D5667" t="s">
        <v>5</v>
      </c>
      <c r="E5667" t="s">
        <v>3936</v>
      </c>
      <c r="F5667" t="s">
        <v>652</v>
      </c>
      <c r="G5667" t="s">
        <v>3939</v>
      </c>
      <c r="H5667" t="s">
        <v>3940</v>
      </c>
      <c r="I5667" t="s">
        <v>3949</v>
      </c>
      <c r="J5667" t="s">
        <v>8</v>
      </c>
      <c r="K5667" t="s">
        <v>130</v>
      </c>
      <c r="M5667">
        <v>36</v>
      </c>
      <c r="N5667" t="s">
        <v>3944</v>
      </c>
      <c r="O5667" t="s">
        <v>3943</v>
      </c>
      <c r="P5667" t="s">
        <v>3945</v>
      </c>
      <c r="Q5667" t="s">
        <v>142</v>
      </c>
      <c r="R5667" t="s">
        <v>141</v>
      </c>
      <c r="S5667" t="s">
        <v>345</v>
      </c>
      <c r="T5667" t="s">
        <v>4084</v>
      </c>
      <c r="U5667" t="s">
        <v>361</v>
      </c>
      <c r="V5667" t="s">
        <v>3947</v>
      </c>
      <c r="W5667" t="s">
        <v>4148</v>
      </c>
      <c r="X5667" t="str">
        <f>LEFT(Table7[[#This Row],[Month]],4)</f>
        <v>2024</v>
      </c>
      <c r="Y5667">
        <f>SIGN(Table7[[#This Row],[Internal Monthly Cost]])</f>
        <v>1</v>
      </c>
    </row>
    <row r="5668" spans="1:25" x14ac:dyDescent="0.2">
      <c r="A5668">
        <v>766</v>
      </c>
      <c r="B5668" t="s">
        <v>4264</v>
      </c>
      <c r="C5668" t="s">
        <v>4264</v>
      </c>
      <c r="D5668" t="s">
        <v>5</v>
      </c>
      <c r="E5668" t="s">
        <v>4007</v>
      </c>
      <c r="F5668" t="s">
        <v>652</v>
      </c>
      <c r="G5668" t="s">
        <v>4139</v>
      </c>
      <c r="H5668" t="s">
        <v>4010</v>
      </c>
      <c r="J5668" t="s">
        <v>8</v>
      </c>
      <c r="K5668" t="s">
        <v>130</v>
      </c>
      <c r="M5668">
        <v>41</v>
      </c>
      <c r="N5668" t="s">
        <v>4041</v>
      </c>
      <c r="O5668" t="s">
        <v>4017</v>
      </c>
      <c r="P5668" t="s">
        <v>4042</v>
      </c>
      <c r="Q5668" t="s">
        <v>142</v>
      </c>
      <c r="R5668" t="s">
        <v>141</v>
      </c>
      <c r="S5668" t="s">
        <v>345</v>
      </c>
      <c r="T5668" t="s">
        <v>3985</v>
      </c>
      <c r="U5668" t="s">
        <v>361</v>
      </c>
      <c r="V5668" t="s">
        <v>4019</v>
      </c>
      <c r="W5668" t="s">
        <v>4125</v>
      </c>
      <c r="X5668" t="str">
        <f>LEFT(Table7[[#This Row],[Month]],4)</f>
        <v>2024</v>
      </c>
      <c r="Y5668">
        <f>SIGN(Table7[[#This Row],[Internal Monthly Cost]])</f>
        <v>1</v>
      </c>
    </row>
    <row r="5669" spans="1:25" x14ac:dyDescent="0.2">
      <c r="A5669">
        <v>768</v>
      </c>
      <c r="B5669" t="s">
        <v>4264</v>
      </c>
      <c r="C5669" t="s">
        <v>4264</v>
      </c>
      <c r="D5669" t="s">
        <v>5</v>
      </c>
      <c r="E5669" t="s">
        <v>4096</v>
      </c>
      <c r="F5669" t="s">
        <v>652</v>
      </c>
      <c r="G5669" t="s">
        <v>4097</v>
      </c>
      <c r="H5669" t="s">
        <v>4098</v>
      </c>
      <c r="J5669" t="s">
        <v>8</v>
      </c>
      <c r="K5669" t="s">
        <v>127</v>
      </c>
      <c r="M5669">
        <v>37</v>
      </c>
      <c r="N5669" t="s">
        <v>1438</v>
      </c>
      <c r="O5669" t="s">
        <v>1437</v>
      </c>
      <c r="P5669" t="s">
        <v>1439</v>
      </c>
      <c r="Q5669" t="s">
        <v>140</v>
      </c>
      <c r="R5669" t="s">
        <v>811</v>
      </c>
      <c r="S5669" t="s">
        <v>360</v>
      </c>
      <c r="T5669" t="s">
        <v>3627</v>
      </c>
      <c r="U5669" t="s">
        <v>343</v>
      </c>
      <c r="V5669" t="s">
        <v>4099</v>
      </c>
      <c r="X5669" t="str">
        <f>LEFT(Table7[[#This Row],[Month]],4)</f>
        <v>2024</v>
      </c>
      <c r="Y5669">
        <f>SIGN(Table7[[#This Row],[Internal Monthly Cost]])</f>
        <v>1</v>
      </c>
    </row>
    <row r="5670" spans="1:25" x14ac:dyDescent="0.2">
      <c r="A5670">
        <v>702</v>
      </c>
      <c r="B5670" t="s">
        <v>4268</v>
      </c>
      <c r="C5670" t="s">
        <v>4268</v>
      </c>
      <c r="D5670" t="s">
        <v>5</v>
      </c>
      <c r="E5670" t="s">
        <v>2948</v>
      </c>
      <c r="F5670" t="s">
        <v>652</v>
      </c>
      <c r="G5670" t="s">
        <v>2949</v>
      </c>
      <c r="H5670" t="s">
        <v>2950</v>
      </c>
      <c r="I5670" t="s">
        <v>3056</v>
      </c>
      <c r="J5670" t="s">
        <v>8</v>
      </c>
      <c r="K5670" t="s">
        <v>127</v>
      </c>
      <c r="M5670">
        <v>37</v>
      </c>
      <c r="N5670" t="s">
        <v>856</v>
      </c>
      <c r="O5670" t="s">
        <v>855</v>
      </c>
      <c r="P5670" t="s">
        <v>857</v>
      </c>
      <c r="Q5670" t="s">
        <v>140</v>
      </c>
      <c r="R5670" t="s">
        <v>811</v>
      </c>
      <c r="S5670" t="s">
        <v>360</v>
      </c>
      <c r="T5670" t="s">
        <v>3975</v>
      </c>
      <c r="U5670" t="s">
        <v>343</v>
      </c>
      <c r="V5670" t="s">
        <v>858</v>
      </c>
      <c r="X5670" t="str">
        <f>LEFT(Table7[[#This Row],[Month]],4)</f>
        <v>2025</v>
      </c>
      <c r="Y5670">
        <f>SIGN(Table7[[#This Row],[Internal Monthly Cost]])</f>
        <v>1</v>
      </c>
    </row>
    <row r="5671" spans="1:25" x14ac:dyDescent="0.2">
      <c r="A5671">
        <v>703</v>
      </c>
      <c r="B5671" t="s">
        <v>4268</v>
      </c>
      <c r="C5671" t="s">
        <v>4268</v>
      </c>
      <c r="D5671" t="s">
        <v>5</v>
      </c>
      <c r="E5671" t="s">
        <v>2951</v>
      </c>
      <c r="F5671" t="s">
        <v>652</v>
      </c>
      <c r="G5671" t="s">
        <v>2952</v>
      </c>
      <c r="H5671" t="s">
        <v>2953</v>
      </c>
      <c r="I5671" t="s">
        <v>3056</v>
      </c>
      <c r="J5671" t="s">
        <v>8</v>
      </c>
      <c r="K5671" t="s">
        <v>124</v>
      </c>
      <c r="M5671">
        <v>31</v>
      </c>
      <c r="N5671" t="s">
        <v>3426</v>
      </c>
      <c r="O5671" t="s">
        <v>3427</v>
      </c>
      <c r="P5671" t="s">
        <v>3428</v>
      </c>
      <c r="Q5671" t="s">
        <v>139</v>
      </c>
      <c r="R5671" t="s">
        <v>811</v>
      </c>
      <c r="S5671" t="s">
        <v>345</v>
      </c>
      <c r="T5671" t="s">
        <v>3975</v>
      </c>
      <c r="U5671" t="s">
        <v>343</v>
      </c>
      <c r="V5671" t="s">
        <v>3429</v>
      </c>
      <c r="X5671" t="str">
        <f>LEFT(Table7[[#This Row],[Month]],4)</f>
        <v>2025</v>
      </c>
      <c r="Y5671">
        <f>SIGN(Table7[[#This Row],[Internal Monthly Cost]])</f>
        <v>1</v>
      </c>
    </row>
    <row r="5672" spans="1:25" x14ac:dyDescent="0.2">
      <c r="A5672">
        <v>692</v>
      </c>
      <c r="B5672" t="s">
        <v>4268</v>
      </c>
      <c r="C5672" t="s">
        <v>4268</v>
      </c>
      <c r="D5672" t="s">
        <v>725</v>
      </c>
      <c r="E5672" t="s">
        <v>2945</v>
      </c>
      <c r="F5672" t="s">
        <v>652</v>
      </c>
      <c r="G5672" t="s">
        <v>2946</v>
      </c>
      <c r="H5672" t="s">
        <v>2947</v>
      </c>
      <c r="J5672" t="s">
        <v>8</v>
      </c>
      <c r="K5672" t="s">
        <v>123</v>
      </c>
      <c r="M5672">
        <v>15</v>
      </c>
      <c r="N5672" t="s">
        <v>2913</v>
      </c>
      <c r="O5672" t="s">
        <v>198</v>
      </c>
      <c r="P5672" t="s">
        <v>37</v>
      </c>
      <c r="Q5672" t="s">
        <v>171</v>
      </c>
      <c r="R5672" t="s">
        <v>138</v>
      </c>
      <c r="S5672" t="s">
        <v>345</v>
      </c>
      <c r="T5672" t="s">
        <v>380</v>
      </c>
      <c r="U5672" t="s">
        <v>343</v>
      </c>
      <c r="V5672" t="s">
        <v>382</v>
      </c>
      <c r="X5672" t="str">
        <f>LEFT(Table7[[#This Row],[Month]],4)</f>
        <v>2025</v>
      </c>
      <c r="Y5672">
        <f>SIGN(Table7[[#This Row],[Internal Monthly Cost]])</f>
        <v>1</v>
      </c>
    </row>
    <row r="5673" spans="1:25" x14ac:dyDescent="0.2">
      <c r="A5673">
        <v>704</v>
      </c>
      <c r="B5673" t="s">
        <v>4268</v>
      </c>
      <c r="C5673" t="s">
        <v>4268</v>
      </c>
      <c r="D5673" t="s">
        <v>5</v>
      </c>
      <c r="E5673" t="s">
        <v>3035</v>
      </c>
      <c r="F5673" t="s">
        <v>652</v>
      </c>
      <c r="G5673" t="s">
        <v>3036</v>
      </c>
      <c r="H5673" t="s">
        <v>2980</v>
      </c>
      <c r="I5673" t="s">
        <v>3077</v>
      </c>
      <c r="J5673" t="s">
        <v>8</v>
      </c>
      <c r="K5673" t="s">
        <v>127</v>
      </c>
      <c r="M5673">
        <v>30</v>
      </c>
      <c r="N5673" t="s">
        <v>1579</v>
      </c>
      <c r="O5673" t="s">
        <v>1578</v>
      </c>
      <c r="P5673" t="s">
        <v>1580</v>
      </c>
      <c r="Q5673" t="s">
        <v>140</v>
      </c>
      <c r="R5673" t="s">
        <v>811</v>
      </c>
      <c r="S5673" t="s">
        <v>360</v>
      </c>
      <c r="T5673" t="s">
        <v>3975</v>
      </c>
      <c r="U5673" t="s">
        <v>343</v>
      </c>
      <c r="V5673" t="s">
        <v>1581</v>
      </c>
      <c r="X5673" t="str">
        <f>LEFT(Table7[[#This Row],[Month]],4)</f>
        <v>2025</v>
      </c>
      <c r="Y5673">
        <f>SIGN(Table7[[#This Row],[Internal Monthly Cost]])</f>
        <v>1</v>
      </c>
    </row>
    <row r="5674" spans="1:25" x14ac:dyDescent="0.2">
      <c r="A5674">
        <v>705</v>
      </c>
      <c r="B5674" t="s">
        <v>4268</v>
      </c>
      <c r="C5674" t="s">
        <v>4268</v>
      </c>
      <c r="D5674" t="s">
        <v>5</v>
      </c>
      <c r="E5674" t="s">
        <v>2978</v>
      </c>
      <c r="F5674" t="s">
        <v>652</v>
      </c>
      <c r="G5674" t="s">
        <v>2979</v>
      </c>
      <c r="H5674" t="s">
        <v>2980</v>
      </c>
      <c r="I5674" t="s">
        <v>3077</v>
      </c>
      <c r="J5674" t="s">
        <v>8</v>
      </c>
      <c r="K5674" t="s">
        <v>127</v>
      </c>
      <c r="M5674">
        <v>30</v>
      </c>
      <c r="N5674" t="s">
        <v>3183</v>
      </c>
      <c r="O5674" t="s">
        <v>3184</v>
      </c>
      <c r="P5674" t="s">
        <v>3185</v>
      </c>
      <c r="Q5674" t="s">
        <v>140</v>
      </c>
      <c r="R5674" t="s">
        <v>811</v>
      </c>
      <c r="S5674" t="s">
        <v>345</v>
      </c>
      <c r="T5674" t="s">
        <v>3975</v>
      </c>
      <c r="U5674" t="s">
        <v>343</v>
      </c>
      <c r="V5674" t="s">
        <v>3186</v>
      </c>
      <c r="X5674" t="str">
        <f>LEFT(Table7[[#This Row],[Month]],4)</f>
        <v>2025</v>
      </c>
      <c r="Y5674">
        <f>SIGN(Table7[[#This Row],[Internal Monthly Cost]])</f>
        <v>1</v>
      </c>
    </row>
    <row r="5675" spans="1:25" x14ac:dyDescent="0.2">
      <c r="A5675">
        <v>706</v>
      </c>
      <c r="B5675" t="s">
        <v>4268</v>
      </c>
      <c r="C5675" t="s">
        <v>4268</v>
      </c>
      <c r="D5675" t="s">
        <v>5</v>
      </c>
      <c r="E5675" t="s">
        <v>2994</v>
      </c>
      <c r="F5675" t="s">
        <v>652</v>
      </c>
      <c r="G5675" t="s">
        <v>2996</v>
      </c>
      <c r="H5675" t="s">
        <v>2980</v>
      </c>
      <c r="I5675" t="s">
        <v>3077</v>
      </c>
      <c r="J5675" t="s">
        <v>6</v>
      </c>
      <c r="K5675" t="s">
        <v>124</v>
      </c>
      <c r="M5675">
        <v>75</v>
      </c>
      <c r="X5675" t="str">
        <f>LEFT(Table7[[#This Row],[Month]],4)</f>
        <v>2025</v>
      </c>
      <c r="Y5675">
        <f>SIGN(Table7[[#This Row],[Internal Monthly Cost]])</f>
        <v>1</v>
      </c>
    </row>
    <row r="5676" spans="1:25" x14ac:dyDescent="0.2">
      <c r="A5676">
        <v>707</v>
      </c>
      <c r="B5676" t="s">
        <v>4268</v>
      </c>
      <c r="C5676" t="s">
        <v>4268</v>
      </c>
      <c r="D5676" t="s">
        <v>5</v>
      </c>
      <c r="E5676" t="s">
        <v>3000</v>
      </c>
      <c r="F5676" t="s">
        <v>652</v>
      </c>
      <c r="G5676" t="s">
        <v>3001</v>
      </c>
      <c r="H5676" t="s">
        <v>2980</v>
      </c>
      <c r="I5676" t="s">
        <v>3077</v>
      </c>
      <c r="J5676" t="s">
        <v>8</v>
      </c>
      <c r="K5676" t="s">
        <v>124</v>
      </c>
      <c r="M5676">
        <v>75</v>
      </c>
      <c r="N5676" t="s">
        <v>74</v>
      </c>
      <c r="O5676" t="s">
        <v>218</v>
      </c>
      <c r="P5676" t="s">
        <v>75</v>
      </c>
      <c r="Q5676" t="s">
        <v>139</v>
      </c>
      <c r="R5676" t="s">
        <v>811</v>
      </c>
      <c r="S5676" t="s">
        <v>345</v>
      </c>
      <c r="T5676" t="s">
        <v>3975</v>
      </c>
      <c r="U5676" t="s">
        <v>343</v>
      </c>
      <c r="V5676" t="s">
        <v>353</v>
      </c>
      <c r="X5676" t="str">
        <f>LEFT(Table7[[#This Row],[Month]],4)</f>
        <v>2025</v>
      </c>
      <c r="Y5676">
        <f>SIGN(Table7[[#This Row],[Internal Monthly Cost]])</f>
        <v>1</v>
      </c>
    </row>
    <row r="5677" spans="1:25" x14ac:dyDescent="0.2">
      <c r="A5677">
        <v>708</v>
      </c>
      <c r="B5677" t="s">
        <v>4268</v>
      </c>
      <c r="C5677" t="s">
        <v>4268</v>
      </c>
      <c r="D5677" t="s">
        <v>5</v>
      </c>
      <c r="E5677" t="s">
        <v>3005</v>
      </c>
      <c r="F5677" t="s">
        <v>652</v>
      </c>
      <c r="G5677" t="s">
        <v>3006</v>
      </c>
      <c r="H5677" t="s">
        <v>2980</v>
      </c>
      <c r="I5677" t="s">
        <v>3077</v>
      </c>
      <c r="J5677" t="s">
        <v>8</v>
      </c>
      <c r="K5677" t="s">
        <v>124</v>
      </c>
      <c r="M5677">
        <v>75</v>
      </c>
      <c r="N5677" t="s">
        <v>117</v>
      </c>
      <c r="O5677" t="s">
        <v>246</v>
      </c>
      <c r="P5677" t="s">
        <v>118</v>
      </c>
      <c r="Q5677" t="s">
        <v>139</v>
      </c>
      <c r="R5677" t="s">
        <v>811</v>
      </c>
      <c r="S5677" t="s">
        <v>345</v>
      </c>
      <c r="T5677" t="s">
        <v>3975</v>
      </c>
      <c r="U5677" t="s">
        <v>343</v>
      </c>
      <c r="V5677" t="s">
        <v>385</v>
      </c>
      <c r="X5677" t="str">
        <f>LEFT(Table7[[#This Row],[Month]],4)</f>
        <v>2025</v>
      </c>
      <c r="Y5677">
        <f>SIGN(Table7[[#This Row],[Internal Monthly Cost]])</f>
        <v>1</v>
      </c>
    </row>
    <row r="5678" spans="1:25" x14ac:dyDescent="0.2">
      <c r="A5678">
        <v>709</v>
      </c>
      <c r="B5678" t="s">
        <v>4268</v>
      </c>
      <c r="C5678" t="s">
        <v>4268</v>
      </c>
      <c r="D5678" t="s">
        <v>5</v>
      </c>
      <c r="E5678" t="s">
        <v>3346</v>
      </c>
      <c r="F5678" t="s">
        <v>652</v>
      </c>
      <c r="G5678" t="s">
        <v>3058</v>
      </c>
      <c r="H5678" t="s">
        <v>3059</v>
      </c>
      <c r="I5678" t="s">
        <v>3077</v>
      </c>
      <c r="J5678" t="s">
        <v>8</v>
      </c>
      <c r="K5678" t="s">
        <v>124</v>
      </c>
      <c r="M5678">
        <v>30</v>
      </c>
      <c r="N5678" t="s">
        <v>322</v>
      </c>
      <c r="O5678" t="s">
        <v>323</v>
      </c>
      <c r="P5678" t="s">
        <v>324</v>
      </c>
      <c r="Q5678" t="s">
        <v>171</v>
      </c>
      <c r="R5678" t="s">
        <v>811</v>
      </c>
      <c r="S5678" t="s">
        <v>345</v>
      </c>
      <c r="T5678" t="s">
        <v>3984</v>
      </c>
      <c r="U5678" t="s">
        <v>343</v>
      </c>
      <c r="V5678" t="s">
        <v>413</v>
      </c>
      <c r="X5678" t="str">
        <f>LEFT(Table7[[#This Row],[Month]],4)</f>
        <v>2025</v>
      </c>
      <c r="Y5678">
        <f>SIGN(Table7[[#This Row],[Internal Monthly Cost]])</f>
        <v>1</v>
      </c>
    </row>
    <row r="5679" spans="1:25" x14ac:dyDescent="0.2">
      <c r="A5679">
        <v>711</v>
      </c>
      <c r="B5679" t="s">
        <v>4268</v>
      </c>
      <c r="C5679" t="s">
        <v>4268</v>
      </c>
      <c r="D5679" t="s">
        <v>5</v>
      </c>
      <c r="E5679" t="s">
        <v>3100</v>
      </c>
      <c r="F5679" t="s">
        <v>652</v>
      </c>
      <c r="G5679" t="s">
        <v>3101</v>
      </c>
      <c r="H5679" t="s">
        <v>3102</v>
      </c>
      <c r="I5679" t="s">
        <v>3077</v>
      </c>
      <c r="J5679" t="s">
        <v>8</v>
      </c>
      <c r="K5679" t="s">
        <v>3074</v>
      </c>
      <c r="M5679">
        <v>47</v>
      </c>
      <c r="N5679" t="s">
        <v>4265</v>
      </c>
      <c r="O5679" t="s">
        <v>4266</v>
      </c>
      <c r="P5679" t="s">
        <v>4267</v>
      </c>
      <c r="Q5679" t="s">
        <v>3106</v>
      </c>
      <c r="R5679" t="s">
        <v>3074</v>
      </c>
      <c r="S5679" t="s">
        <v>345</v>
      </c>
      <c r="T5679" t="s">
        <v>3075</v>
      </c>
      <c r="U5679" t="s">
        <v>343</v>
      </c>
      <c r="V5679" t="s">
        <v>3915</v>
      </c>
      <c r="X5679" t="str">
        <f>LEFT(Table7[[#This Row],[Month]],4)</f>
        <v>2025</v>
      </c>
      <c r="Y5679">
        <f>SIGN(Table7[[#This Row],[Internal Monthly Cost]])</f>
        <v>1</v>
      </c>
    </row>
    <row r="5680" spans="1:25" x14ac:dyDescent="0.2">
      <c r="A5680">
        <v>713</v>
      </c>
      <c r="B5680" t="s">
        <v>4268</v>
      </c>
      <c r="C5680" t="s">
        <v>4268</v>
      </c>
      <c r="D5680" t="s">
        <v>5</v>
      </c>
      <c r="E5680" t="s">
        <v>3107</v>
      </c>
      <c r="F5680" t="s">
        <v>652</v>
      </c>
      <c r="G5680" t="s">
        <v>3108</v>
      </c>
      <c r="H5680" t="s">
        <v>3109</v>
      </c>
      <c r="I5680" t="s">
        <v>3151</v>
      </c>
      <c r="J5680" t="s">
        <v>8</v>
      </c>
      <c r="K5680" t="s">
        <v>127</v>
      </c>
      <c r="M5680">
        <v>30</v>
      </c>
      <c r="N5680" t="s">
        <v>35</v>
      </c>
      <c r="O5680" t="s">
        <v>203</v>
      </c>
      <c r="P5680" t="s">
        <v>36</v>
      </c>
      <c r="Q5680" t="s">
        <v>140</v>
      </c>
      <c r="R5680" t="s">
        <v>811</v>
      </c>
      <c r="S5680" t="s">
        <v>360</v>
      </c>
      <c r="T5680" t="s">
        <v>3975</v>
      </c>
      <c r="U5680" t="s">
        <v>343</v>
      </c>
      <c r="V5680" t="s">
        <v>351</v>
      </c>
      <c r="X5680" t="str">
        <f>LEFT(Table7[[#This Row],[Month]],4)</f>
        <v>2025</v>
      </c>
      <c r="Y5680">
        <f>SIGN(Table7[[#This Row],[Internal Monthly Cost]])</f>
        <v>1</v>
      </c>
    </row>
    <row r="5681" spans="1:25" x14ac:dyDescent="0.2">
      <c r="A5681">
        <v>715</v>
      </c>
      <c r="B5681" t="s">
        <v>4268</v>
      </c>
      <c r="C5681" t="s">
        <v>4268</v>
      </c>
      <c r="D5681" t="s">
        <v>5</v>
      </c>
      <c r="E5681" t="s">
        <v>3154</v>
      </c>
      <c r="F5681" t="s">
        <v>652</v>
      </c>
      <c r="G5681" t="s">
        <v>3155</v>
      </c>
      <c r="H5681" t="s">
        <v>3156</v>
      </c>
      <c r="I5681" t="s">
        <v>3187</v>
      </c>
      <c r="J5681" t="s">
        <v>6</v>
      </c>
      <c r="K5681" t="s">
        <v>127</v>
      </c>
      <c r="M5681">
        <v>31</v>
      </c>
      <c r="X5681" t="str">
        <f>LEFT(Table7[[#This Row],[Month]],4)</f>
        <v>2025</v>
      </c>
      <c r="Y5681">
        <f>SIGN(Table7[[#This Row],[Internal Monthly Cost]])</f>
        <v>1</v>
      </c>
    </row>
    <row r="5682" spans="1:25" x14ac:dyDescent="0.2">
      <c r="A5682">
        <v>716</v>
      </c>
      <c r="B5682" t="s">
        <v>4268</v>
      </c>
      <c r="C5682" t="s">
        <v>4268</v>
      </c>
      <c r="D5682" t="s">
        <v>5</v>
      </c>
      <c r="E5682" t="s">
        <v>3175</v>
      </c>
      <c r="F5682" t="s">
        <v>652</v>
      </c>
      <c r="G5682" t="s">
        <v>3176</v>
      </c>
      <c r="H5682" t="s">
        <v>3156</v>
      </c>
      <c r="I5682" t="s">
        <v>3175</v>
      </c>
      <c r="J5682" t="s">
        <v>8</v>
      </c>
      <c r="K5682" t="s">
        <v>123</v>
      </c>
      <c r="M5682">
        <v>44</v>
      </c>
      <c r="N5682" t="s">
        <v>3179</v>
      </c>
      <c r="O5682" t="s">
        <v>3178</v>
      </c>
      <c r="P5682" t="s">
        <v>3180</v>
      </c>
      <c r="Q5682" t="s">
        <v>171</v>
      </c>
      <c r="R5682" t="s">
        <v>138</v>
      </c>
      <c r="S5682" t="s">
        <v>345</v>
      </c>
      <c r="T5682" t="s">
        <v>362</v>
      </c>
      <c r="U5682" t="s">
        <v>343</v>
      </c>
      <c r="V5682" t="s">
        <v>3096</v>
      </c>
      <c r="X5682" t="str">
        <f>LEFT(Table7[[#This Row],[Month]],4)</f>
        <v>2025</v>
      </c>
      <c r="Y5682">
        <f>SIGN(Table7[[#This Row],[Internal Monthly Cost]])</f>
        <v>1</v>
      </c>
    </row>
    <row r="5683" spans="1:25" x14ac:dyDescent="0.2">
      <c r="A5683">
        <v>717</v>
      </c>
      <c r="B5683" t="s">
        <v>4268</v>
      </c>
      <c r="C5683" t="s">
        <v>4268</v>
      </c>
      <c r="D5683" t="s">
        <v>5</v>
      </c>
      <c r="E5683" t="s">
        <v>3161</v>
      </c>
      <c r="F5683" t="s">
        <v>652</v>
      </c>
      <c r="G5683" t="s">
        <v>3164</v>
      </c>
      <c r="H5683" t="s">
        <v>3165</v>
      </c>
      <c r="I5683" t="s">
        <v>3187</v>
      </c>
      <c r="J5683" t="s">
        <v>8</v>
      </c>
      <c r="K5683" t="s">
        <v>123</v>
      </c>
      <c r="M5683">
        <v>67</v>
      </c>
      <c r="N5683" t="s">
        <v>1064</v>
      </c>
      <c r="O5683" t="s">
        <v>1063</v>
      </c>
      <c r="P5683" t="s">
        <v>1065</v>
      </c>
      <c r="Q5683" t="s">
        <v>3</v>
      </c>
      <c r="R5683" t="s">
        <v>138</v>
      </c>
      <c r="S5683" t="s">
        <v>345</v>
      </c>
      <c r="T5683" t="s">
        <v>451</v>
      </c>
      <c r="U5683" t="s">
        <v>343</v>
      </c>
      <c r="V5683" t="s">
        <v>1066</v>
      </c>
      <c r="X5683" t="str">
        <f>LEFT(Table7[[#This Row],[Month]],4)</f>
        <v>2025</v>
      </c>
      <c r="Y5683">
        <f>SIGN(Table7[[#This Row],[Internal Monthly Cost]])</f>
        <v>1</v>
      </c>
    </row>
    <row r="5684" spans="1:25" x14ac:dyDescent="0.2">
      <c r="A5684">
        <v>719</v>
      </c>
      <c r="B5684" t="s">
        <v>4268</v>
      </c>
      <c r="C5684" t="s">
        <v>4268</v>
      </c>
      <c r="D5684" t="s">
        <v>5</v>
      </c>
      <c r="E5684" t="s">
        <v>3192</v>
      </c>
      <c r="F5684" t="s">
        <v>652</v>
      </c>
      <c r="G5684" t="s">
        <v>3193</v>
      </c>
      <c r="H5684" t="s">
        <v>3194</v>
      </c>
      <c r="I5684" t="s">
        <v>3269</v>
      </c>
      <c r="J5684" t="s">
        <v>8</v>
      </c>
      <c r="K5684" t="s">
        <v>127</v>
      </c>
      <c r="M5684">
        <v>31</v>
      </c>
      <c r="N5684" t="s">
        <v>295</v>
      </c>
      <c r="O5684" t="s">
        <v>296</v>
      </c>
      <c r="P5684" t="s">
        <v>297</v>
      </c>
      <c r="Q5684" t="s">
        <v>140</v>
      </c>
      <c r="R5684" t="s">
        <v>811</v>
      </c>
      <c r="S5684" t="s">
        <v>345</v>
      </c>
      <c r="T5684" t="s">
        <v>3975</v>
      </c>
      <c r="U5684" t="s">
        <v>343</v>
      </c>
      <c r="V5684" t="s">
        <v>411</v>
      </c>
      <c r="X5684" t="str">
        <f>LEFT(Table7[[#This Row],[Month]],4)</f>
        <v>2025</v>
      </c>
      <c r="Y5684">
        <f>SIGN(Table7[[#This Row],[Internal Monthly Cost]])</f>
        <v>1</v>
      </c>
    </row>
    <row r="5685" spans="1:25" x14ac:dyDescent="0.2">
      <c r="A5685">
        <v>721</v>
      </c>
      <c r="B5685" t="s">
        <v>4268</v>
      </c>
      <c r="C5685" t="s">
        <v>4268</v>
      </c>
      <c r="D5685" t="s">
        <v>5</v>
      </c>
      <c r="E5685" t="s">
        <v>3275</v>
      </c>
      <c r="F5685" t="s">
        <v>652</v>
      </c>
      <c r="G5685" t="s">
        <v>3270</v>
      </c>
      <c r="H5685" t="s">
        <v>3296</v>
      </c>
      <c r="I5685" t="s">
        <v>3294</v>
      </c>
      <c r="J5685" t="s">
        <v>8</v>
      </c>
      <c r="K5685" t="s">
        <v>127</v>
      </c>
      <c r="M5685">
        <v>31</v>
      </c>
      <c r="N5685" t="s">
        <v>4229</v>
      </c>
      <c r="O5685" t="s">
        <v>4230</v>
      </c>
      <c r="P5685" t="s">
        <v>4231</v>
      </c>
      <c r="Q5685" t="s">
        <v>140</v>
      </c>
      <c r="R5685" t="s">
        <v>811</v>
      </c>
      <c r="S5685" t="s">
        <v>345</v>
      </c>
      <c r="T5685" t="s">
        <v>3975</v>
      </c>
      <c r="U5685" t="s">
        <v>343</v>
      </c>
      <c r="V5685" t="s">
        <v>4232</v>
      </c>
      <c r="X5685" t="str">
        <f>LEFT(Table7[[#This Row],[Month]],4)</f>
        <v>2025</v>
      </c>
      <c r="Y5685">
        <f>SIGN(Table7[[#This Row],[Internal Monthly Cost]])</f>
        <v>1</v>
      </c>
    </row>
    <row r="5686" spans="1:25" x14ac:dyDescent="0.2">
      <c r="A5686">
        <v>720</v>
      </c>
      <c r="B5686" t="s">
        <v>4268</v>
      </c>
      <c r="C5686" t="s">
        <v>4268</v>
      </c>
      <c r="D5686" t="s">
        <v>5</v>
      </c>
      <c r="E5686" t="s">
        <v>3273</v>
      </c>
      <c r="F5686" t="s">
        <v>652</v>
      </c>
      <c r="G5686" t="s">
        <v>3272</v>
      </c>
      <c r="H5686" t="s">
        <v>3295</v>
      </c>
      <c r="I5686" t="s">
        <v>3294</v>
      </c>
      <c r="J5686" t="s">
        <v>8</v>
      </c>
      <c r="K5686" t="s">
        <v>124</v>
      </c>
      <c r="M5686">
        <v>31</v>
      </c>
      <c r="N5686" t="s">
        <v>2191</v>
      </c>
      <c r="O5686" t="s">
        <v>2190</v>
      </c>
      <c r="P5686" t="s">
        <v>2192</v>
      </c>
      <c r="Q5686" t="s">
        <v>139</v>
      </c>
      <c r="R5686" t="s">
        <v>811</v>
      </c>
      <c r="S5686" t="s">
        <v>360</v>
      </c>
      <c r="T5686" t="s">
        <v>3975</v>
      </c>
      <c r="U5686" t="s">
        <v>343</v>
      </c>
      <c r="V5686" t="s">
        <v>2193</v>
      </c>
      <c r="X5686" t="str">
        <f>LEFT(Table7[[#This Row],[Month]],4)</f>
        <v>2025</v>
      </c>
      <c r="Y5686">
        <f>SIGN(Table7[[#This Row],[Internal Monthly Cost]])</f>
        <v>1</v>
      </c>
    </row>
    <row r="5687" spans="1:25" x14ac:dyDescent="0.2">
      <c r="A5687">
        <v>722</v>
      </c>
      <c r="B5687" t="s">
        <v>4268</v>
      </c>
      <c r="C5687" t="s">
        <v>4268</v>
      </c>
      <c r="D5687" t="s">
        <v>5</v>
      </c>
      <c r="E5687" t="s">
        <v>3277</v>
      </c>
      <c r="F5687" t="s">
        <v>652</v>
      </c>
      <c r="G5687" t="s">
        <v>3271</v>
      </c>
      <c r="H5687" t="s">
        <v>3295</v>
      </c>
      <c r="I5687" t="s">
        <v>3294</v>
      </c>
      <c r="J5687" t="s">
        <v>8</v>
      </c>
      <c r="K5687" t="s">
        <v>123</v>
      </c>
      <c r="M5687">
        <v>40</v>
      </c>
      <c r="N5687" t="s">
        <v>4092</v>
      </c>
      <c r="O5687" t="s">
        <v>4093</v>
      </c>
      <c r="P5687" t="s">
        <v>4094</v>
      </c>
      <c r="Q5687" t="s">
        <v>140</v>
      </c>
      <c r="R5687" t="s">
        <v>811</v>
      </c>
      <c r="S5687" t="s">
        <v>360</v>
      </c>
      <c r="T5687" t="s">
        <v>3975</v>
      </c>
      <c r="U5687" t="s">
        <v>343</v>
      </c>
      <c r="V5687" t="s">
        <v>4095</v>
      </c>
      <c r="X5687" t="str">
        <f>LEFT(Table7[[#This Row],[Month]],4)</f>
        <v>2025</v>
      </c>
      <c r="Y5687">
        <f>SIGN(Table7[[#This Row],[Internal Monthly Cost]])</f>
        <v>1</v>
      </c>
    </row>
    <row r="5688" spans="1:25" x14ac:dyDescent="0.2">
      <c r="A5688">
        <v>724</v>
      </c>
      <c r="B5688" t="s">
        <v>4268</v>
      </c>
      <c r="C5688" t="s">
        <v>4268</v>
      </c>
      <c r="D5688" t="s">
        <v>5</v>
      </c>
      <c r="E5688" t="s">
        <v>3300</v>
      </c>
      <c r="F5688" t="s">
        <v>652</v>
      </c>
      <c r="G5688" t="s">
        <v>3301</v>
      </c>
      <c r="H5688" t="s">
        <v>3299</v>
      </c>
      <c r="I5688" t="s">
        <v>3336</v>
      </c>
      <c r="J5688" t="s">
        <v>8</v>
      </c>
      <c r="K5688" t="s">
        <v>124</v>
      </c>
      <c r="M5688">
        <v>80</v>
      </c>
      <c r="N5688" t="s">
        <v>60</v>
      </c>
      <c r="O5688" t="s">
        <v>225</v>
      </c>
      <c r="P5688" t="s">
        <v>61</v>
      </c>
      <c r="Q5688" t="s">
        <v>139</v>
      </c>
      <c r="R5688" t="s">
        <v>811</v>
      </c>
      <c r="S5688" t="s">
        <v>345</v>
      </c>
      <c r="T5688" t="s">
        <v>3975</v>
      </c>
      <c r="U5688" t="s">
        <v>343</v>
      </c>
      <c r="V5688" t="s">
        <v>365</v>
      </c>
      <c r="X5688" t="str">
        <f>LEFT(Table7[[#This Row],[Month]],4)</f>
        <v>2025</v>
      </c>
      <c r="Y5688">
        <f>SIGN(Table7[[#This Row],[Internal Monthly Cost]])</f>
        <v>1</v>
      </c>
    </row>
    <row r="5689" spans="1:25" x14ac:dyDescent="0.2">
      <c r="A5689">
        <v>725</v>
      </c>
      <c r="B5689" t="s">
        <v>4268</v>
      </c>
      <c r="C5689" t="s">
        <v>4268</v>
      </c>
      <c r="D5689" t="s">
        <v>5</v>
      </c>
      <c r="E5689" t="s">
        <v>3302</v>
      </c>
      <c r="F5689" t="s">
        <v>652</v>
      </c>
      <c r="G5689" t="s">
        <v>3303</v>
      </c>
      <c r="H5689" t="s">
        <v>3299</v>
      </c>
      <c r="I5689" t="s">
        <v>3336</v>
      </c>
      <c r="J5689" t="s">
        <v>8</v>
      </c>
      <c r="K5689" t="s">
        <v>124</v>
      </c>
      <c r="M5689">
        <v>80</v>
      </c>
      <c r="N5689" t="s">
        <v>3304</v>
      </c>
      <c r="O5689" t="s">
        <v>3305</v>
      </c>
      <c r="P5689" t="s">
        <v>3306</v>
      </c>
      <c r="Q5689" t="s">
        <v>139</v>
      </c>
      <c r="R5689" t="s">
        <v>811</v>
      </c>
      <c r="S5689" t="s">
        <v>345</v>
      </c>
      <c r="T5689" t="s">
        <v>3975</v>
      </c>
      <c r="U5689" t="s">
        <v>343</v>
      </c>
      <c r="V5689" t="s">
        <v>3307</v>
      </c>
      <c r="X5689" t="str">
        <f>LEFT(Table7[[#This Row],[Month]],4)</f>
        <v>2025</v>
      </c>
      <c r="Y5689">
        <f>SIGN(Table7[[#This Row],[Internal Monthly Cost]])</f>
        <v>1</v>
      </c>
    </row>
    <row r="5690" spans="1:25" x14ac:dyDescent="0.2">
      <c r="A5690">
        <v>726</v>
      </c>
      <c r="B5690" t="s">
        <v>4268</v>
      </c>
      <c r="C5690" t="s">
        <v>4268</v>
      </c>
      <c r="D5690" t="s">
        <v>5</v>
      </c>
      <c r="E5690" t="s">
        <v>3308</v>
      </c>
      <c r="F5690" t="s">
        <v>652</v>
      </c>
      <c r="G5690" t="s">
        <v>3309</v>
      </c>
      <c r="H5690" t="s">
        <v>3299</v>
      </c>
      <c r="I5690" t="s">
        <v>3336</v>
      </c>
      <c r="J5690" t="s">
        <v>8</v>
      </c>
      <c r="K5690" t="s">
        <v>127</v>
      </c>
      <c r="M5690">
        <v>41</v>
      </c>
      <c r="N5690" t="s">
        <v>1164</v>
      </c>
      <c r="O5690" t="s">
        <v>1163</v>
      </c>
      <c r="P5690" t="s">
        <v>1165</v>
      </c>
      <c r="Q5690" t="s">
        <v>140</v>
      </c>
      <c r="R5690" t="s">
        <v>811</v>
      </c>
      <c r="S5690" t="s">
        <v>345</v>
      </c>
      <c r="T5690" t="s">
        <v>3975</v>
      </c>
      <c r="U5690" t="s">
        <v>343</v>
      </c>
      <c r="V5690" t="s">
        <v>1166</v>
      </c>
      <c r="X5690" t="str">
        <f>LEFT(Table7[[#This Row],[Month]],4)</f>
        <v>2025</v>
      </c>
      <c r="Y5690">
        <f>SIGN(Table7[[#This Row],[Internal Monthly Cost]])</f>
        <v>1</v>
      </c>
    </row>
    <row r="5691" spans="1:25" x14ac:dyDescent="0.2">
      <c r="A5691">
        <v>727</v>
      </c>
      <c r="B5691" t="s">
        <v>4268</v>
      </c>
      <c r="C5691" t="s">
        <v>4268</v>
      </c>
      <c r="D5691" t="s">
        <v>5</v>
      </c>
      <c r="E5691" t="s">
        <v>3338</v>
      </c>
      <c r="F5691" t="s">
        <v>652</v>
      </c>
      <c r="G5691" t="s">
        <v>3339</v>
      </c>
      <c r="H5691" t="s">
        <v>3340</v>
      </c>
      <c r="I5691" t="s">
        <v>3371</v>
      </c>
      <c r="J5691" t="s">
        <v>8</v>
      </c>
      <c r="K5691" t="s">
        <v>127</v>
      </c>
      <c r="M5691">
        <v>62</v>
      </c>
      <c r="N5691" t="s">
        <v>46</v>
      </c>
      <c r="O5691" t="s">
        <v>219</v>
      </c>
      <c r="P5691" t="s">
        <v>47</v>
      </c>
      <c r="Q5691" t="s">
        <v>139</v>
      </c>
      <c r="R5691" t="s">
        <v>811</v>
      </c>
      <c r="S5691" t="s">
        <v>345</v>
      </c>
      <c r="T5691" t="s">
        <v>3975</v>
      </c>
      <c r="U5691" t="s">
        <v>343</v>
      </c>
      <c r="V5691" t="s">
        <v>354</v>
      </c>
      <c r="X5691" t="str">
        <f>LEFT(Table7[[#This Row],[Month]],4)</f>
        <v>2025</v>
      </c>
      <c r="Y5691">
        <f>SIGN(Table7[[#This Row],[Internal Monthly Cost]])</f>
        <v>1</v>
      </c>
    </row>
    <row r="5692" spans="1:25" x14ac:dyDescent="0.2">
      <c r="A5692">
        <v>730</v>
      </c>
      <c r="B5692" t="s">
        <v>4268</v>
      </c>
      <c r="C5692" t="s">
        <v>4268</v>
      </c>
      <c r="D5692" t="s">
        <v>5</v>
      </c>
      <c r="E5692" t="s">
        <v>3381</v>
      </c>
      <c r="F5692" t="s">
        <v>652</v>
      </c>
      <c r="G5692" t="s">
        <v>3382</v>
      </c>
      <c r="H5692" t="s">
        <v>3383</v>
      </c>
      <c r="I5692" t="s">
        <v>3430</v>
      </c>
      <c r="J5692" t="s">
        <v>8</v>
      </c>
      <c r="K5692" t="s">
        <v>124</v>
      </c>
      <c r="M5692">
        <v>81</v>
      </c>
      <c r="N5692" t="s">
        <v>86</v>
      </c>
      <c r="O5692" t="s">
        <v>262</v>
      </c>
      <c r="P5692" t="s">
        <v>87</v>
      </c>
      <c r="Q5692" t="s">
        <v>139</v>
      </c>
      <c r="R5692" t="s">
        <v>811</v>
      </c>
      <c r="S5692" t="s">
        <v>345</v>
      </c>
      <c r="T5692" t="s">
        <v>3975</v>
      </c>
      <c r="U5692" t="s">
        <v>343</v>
      </c>
      <c r="V5692" t="s">
        <v>406</v>
      </c>
      <c r="X5692" t="str">
        <f>LEFT(Table7[[#This Row],[Month]],4)</f>
        <v>2025</v>
      </c>
      <c r="Y5692">
        <f>SIGN(Table7[[#This Row],[Internal Monthly Cost]])</f>
        <v>1</v>
      </c>
    </row>
    <row r="5693" spans="1:25" x14ac:dyDescent="0.2">
      <c r="A5693">
        <v>731</v>
      </c>
      <c r="B5693" t="s">
        <v>4268</v>
      </c>
      <c r="C5693" t="s">
        <v>4268</v>
      </c>
      <c r="D5693" t="s">
        <v>5</v>
      </c>
      <c r="E5693" t="s">
        <v>3384</v>
      </c>
      <c r="F5693" t="s">
        <v>652</v>
      </c>
      <c r="G5693" t="s">
        <v>3385</v>
      </c>
      <c r="H5693" t="s">
        <v>3383</v>
      </c>
      <c r="I5693" t="s">
        <v>3430</v>
      </c>
      <c r="J5693" t="s">
        <v>8</v>
      </c>
      <c r="K5693" t="s">
        <v>124</v>
      </c>
      <c r="M5693">
        <v>81</v>
      </c>
      <c r="N5693" t="s">
        <v>4030</v>
      </c>
      <c r="O5693" t="s">
        <v>4031</v>
      </c>
      <c r="P5693" t="s">
        <v>4032</v>
      </c>
      <c r="Q5693" t="s">
        <v>139</v>
      </c>
      <c r="R5693" t="s">
        <v>811</v>
      </c>
      <c r="S5693" t="s">
        <v>360</v>
      </c>
      <c r="T5693" t="s">
        <v>3975</v>
      </c>
      <c r="U5693" t="s">
        <v>343</v>
      </c>
      <c r="V5693" t="s">
        <v>4033</v>
      </c>
      <c r="X5693" t="str">
        <f>LEFT(Table7[[#This Row],[Month]],4)</f>
        <v>2025</v>
      </c>
      <c r="Y5693">
        <f>SIGN(Table7[[#This Row],[Internal Monthly Cost]])</f>
        <v>1</v>
      </c>
    </row>
    <row r="5694" spans="1:25" x14ac:dyDescent="0.2">
      <c r="A5694">
        <v>733</v>
      </c>
      <c r="B5694" t="s">
        <v>4268</v>
      </c>
      <c r="C5694" t="s">
        <v>4268</v>
      </c>
      <c r="D5694" t="s">
        <v>5</v>
      </c>
      <c r="E5694" t="s">
        <v>4034</v>
      </c>
      <c r="F5694" t="s">
        <v>652</v>
      </c>
      <c r="G5694" t="s">
        <v>3387</v>
      </c>
      <c r="H5694" t="s">
        <v>3383</v>
      </c>
      <c r="I5694" t="s">
        <v>3430</v>
      </c>
      <c r="J5694" t="s">
        <v>8</v>
      </c>
      <c r="K5694" t="s">
        <v>130</v>
      </c>
      <c r="M5694">
        <v>32</v>
      </c>
      <c r="N5694" t="s">
        <v>4035</v>
      </c>
      <c r="O5694" t="s">
        <v>4036</v>
      </c>
      <c r="P5694" t="s">
        <v>4037</v>
      </c>
      <c r="Q5694" t="s">
        <v>142</v>
      </c>
      <c r="R5694" t="s">
        <v>141</v>
      </c>
      <c r="S5694" t="s">
        <v>345</v>
      </c>
      <c r="T5694" t="s">
        <v>3985</v>
      </c>
      <c r="U5694" t="s">
        <v>343</v>
      </c>
      <c r="V5694" t="s">
        <v>4038</v>
      </c>
      <c r="X5694" t="str">
        <f>LEFT(Table7[[#This Row],[Month]],4)</f>
        <v>2025</v>
      </c>
      <c r="Y5694">
        <f>SIGN(Table7[[#This Row],[Internal Monthly Cost]])</f>
        <v>1</v>
      </c>
    </row>
    <row r="5695" spans="1:25" x14ac:dyDescent="0.2">
      <c r="A5695">
        <v>734</v>
      </c>
      <c r="B5695" t="s">
        <v>4268</v>
      </c>
      <c r="C5695" t="s">
        <v>4268</v>
      </c>
      <c r="D5695" t="s">
        <v>5</v>
      </c>
      <c r="E5695" t="s">
        <v>3388</v>
      </c>
      <c r="F5695" t="s">
        <v>652</v>
      </c>
      <c r="G5695" t="s">
        <v>3389</v>
      </c>
      <c r="H5695" t="s">
        <v>3383</v>
      </c>
      <c r="I5695" t="s">
        <v>3430</v>
      </c>
      <c r="J5695" t="s">
        <v>4</v>
      </c>
      <c r="K5695" t="s">
        <v>130</v>
      </c>
      <c r="M5695">
        <v>32</v>
      </c>
      <c r="X5695" t="str">
        <f>LEFT(Table7[[#This Row],[Month]],4)</f>
        <v>2025</v>
      </c>
      <c r="Y5695">
        <f>SIGN(Table7[[#This Row],[Internal Monthly Cost]])</f>
        <v>1</v>
      </c>
    </row>
    <row r="5696" spans="1:25" x14ac:dyDescent="0.2">
      <c r="A5696">
        <v>735</v>
      </c>
      <c r="B5696" t="s">
        <v>4268</v>
      </c>
      <c r="C5696" t="s">
        <v>4268</v>
      </c>
      <c r="D5696" t="s">
        <v>5</v>
      </c>
      <c r="E5696" t="s">
        <v>3390</v>
      </c>
      <c r="F5696" t="s">
        <v>652</v>
      </c>
      <c r="G5696" t="s">
        <v>3392</v>
      </c>
      <c r="H5696" t="s">
        <v>3383</v>
      </c>
      <c r="I5696" t="s">
        <v>3430</v>
      </c>
      <c r="J5696" t="s">
        <v>8</v>
      </c>
      <c r="K5696" t="s">
        <v>124</v>
      </c>
      <c r="M5696">
        <v>81</v>
      </c>
      <c r="N5696" t="s">
        <v>80</v>
      </c>
      <c r="O5696" t="s">
        <v>231</v>
      </c>
      <c r="P5696" t="s">
        <v>81</v>
      </c>
      <c r="Q5696" t="s">
        <v>139</v>
      </c>
      <c r="R5696" t="s">
        <v>811</v>
      </c>
      <c r="S5696" t="s">
        <v>345</v>
      </c>
      <c r="T5696" t="s">
        <v>3975</v>
      </c>
      <c r="U5696" t="s">
        <v>343</v>
      </c>
      <c r="V5696" t="s">
        <v>369</v>
      </c>
      <c r="X5696" t="str">
        <f>LEFT(Table7[[#This Row],[Month]],4)</f>
        <v>2025</v>
      </c>
      <c r="Y5696">
        <f>SIGN(Table7[[#This Row],[Internal Monthly Cost]])</f>
        <v>1</v>
      </c>
    </row>
    <row r="5697" spans="1:25" x14ac:dyDescent="0.2">
      <c r="A5697">
        <v>736</v>
      </c>
      <c r="B5697" t="s">
        <v>4268</v>
      </c>
      <c r="C5697" t="s">
        <v>4268</v>
      </c>
      <c r="D5697" t="s">
        <v>5</v>
      </c>
      <c r="E5697" t="s">
        <v>3393</v>
      </c>
      <c r="F5697" t="s">
        <v>652</v>
      </c>
      <c r="G5697" t="s">
        <v>3394</v>
      </c>
      <c r="H5697" t="s">
        <v>3383</v>
      </c>
      <c r="I5697" t="s">
        <v>3430</v>
      </c>
      <c r="J5697" t="s">
        <v>8</v>
      </c>
      <c r="K5697" t="s">
        <v>124</v>
      </c>
      <c r="M5697">
        <v>81</v>
      </c>
      <c r="N5697" t="s">
        <v>2764</v>
      </c>
      <c r="O5697" t="s">
        <v>2763</v>
      </c>
      <c r="P5697" t="s">
        <v>2765</v>
      </c>
      <c r="Q5697" t="s">
        <v>139</v>
      </c>
      <c r="R5697" t="s">
        <v>811</v>
      </c>
      <c r="S5697" t="s">
        <v>345</v>
      </c>
      <c r="T5697" t="s">
        <v>3975</v>
      </c>
      <c r="U5697" t="s">
        <v>343</v>
      </c>
      <c r="V5697" t="s">
        <v>344</v>
      </c>
      <c r="X5697" t="str">
        <f>LEFT(Table7[[#This Row],[Month]],4)</f>
        <v>2025</v>
      </c>
      <c r="Y5697">
        <f>SIGN(Table7[[#This Row],[Internal Monthly Cost]])</f>
        <v>1</v>
      </c>
    </row>
    <row r="5698" spans="1:25" x14ac:dyDescent="0.2">
      <c r="A5698">
        <v>737</v>
      </c>
      <c r="B5698" t="s">
        <v>4268</v>
      </c>
      <c r="C5698" t="s">
        <v>4268</v>
      </c>
      <c r="D5698" t="s">
        <v>5</v>
      </c>
      <c r="E5698" t="s">
        <v>3395</v>
      </c>
      <c r="F5698" t="s">
        <v>652</v>
      </c>
      <c r="G5698" t="s">
        <v>3396</v>
      </c>
      <c r="H5698" t="s">
        <v>3383</v>
      </c>
      <c r="I5698" t="s">
        <v>3430</v>
      </c>
      <c r="J5698" t="s">
        <v>8</v>
      </c>
      <c r="K5698" t="s">
        <v>124</v>
      </c>
      <c r="M5698">
        <v>81</v>
      </c>
      <c r="N5698" t="s">
        <v>310</v>
      </c>
      <c r="O5698" t="s">
        <v>311</v>
      </c>
      <c r="P5698" t="s">
        <v>312</v>
      </c>
      <c r="Q5698" t="s">
        <v>139</v>
      </c>
      <c r="R5698" t="s">
        <v>811</v>
      </c>
      <c r="S5698" t="s">
        <v>345</v>
      </c>
      <c r="T5698" t="s">
        <v>3975</v>
      </c>
      <c r="U5698" t="s">
        <v>343</v>
      </c>
      <c r="V5698" t="s">
        <v>344</v>
      </c>
      <c r="X5698" t="str">
        <f>LEFT(Table7[[#This Row],[Month]],4)</f>
        <v>2025</v>
      </c>
      <c r="Y5698">
        <f>SIGN(Table7[[#This Row],[Internal Monthly Cost]])</f>
        <v>1</v>
      </c>
    </row>
    <row r="5699" spans="1:25" x14ac:dyDescent="0.2">
      <c r="A5699">
        <v>738</v>
      </c>
      <c r="B5699" t="s">
        <v>4268</v>
      </c>
      <c r="C5699" t="s">
        <v>4268</v>
      </c>
      <c r="D5699" t="s">
        <v>5</v>
      </c>
      <c r="E5699" t="s">
        <v>3397</v>
      </c>
      <c r="F5699" t="s">
        <v>652</v>
      </c>
      <c r="G5699" t="s">
        <v>3398</v>
      </c>
      <c r="H5699" t="s">
        <v>3383</v>
      </c>
      <c r="I5699" t="s">
        <v>3430</v>
      </c>
      <c r="J5699" t="s">
        <v>8</v>
      </c>
      <c r="K5699" t="s">
        <v>124</v>
      </c>
      <c r="M5699">
        <v>81</v>
      </c>
      <c r="N5699" t="s">
        <v>23</v>
      </c>
      <c r="O5699" t="s">
        <v>224</v>
      </c>
      <c r="P5699" t="s">
        <v>24</v>
      </c>
      <c r="Q5699" t="s">
        <v>139</v>
      </c>
      <c r="R5699" t="s">
        <v>811</v>
      </c>
      <c r="S5699" t="s">
        <v>345</v>
      </c>
      <c r="T5699" t="s">
        <v>4039</v>
      </c>
      <c r="U5699" t="s">
        <v>343</v>
      </c>
      <c r="V5699" t="s">
        <v>359</v>
      </c>
      <c r="X5699" t="str">
        <f>LEFT(Table7[[#This Row],[Month]],4)</f>
        <v>2025</v>
      </c>
      <c r="Y5699">
        <f>SIGN(Table7[[#This Row],[Internal Monthly Cost]])</f>
        <v>1</v>
      </c>
    </row>
    <row r="5700" spans="1:25" x14ac:dyDescent="0.2">
      <c r="A5700">
        <v>739</v>
      </c>
      <c r="B5700" t="s">
        <v>4268</v>
      </c>
      <c r="C5700" t="s">
        <v>4268</v>
      </c>
      <c r="D5700" t="s">
        <v>5</v>
      </c>
      <c r="E5700" t="s">
        <v>3439</v>
      </c>
      <c r="F5700" t="s">
        <v>652</v>
      </c>
      <c r="G5700" t="s">
        <v>3440</v>
      </c>
      <c r="H5700" t="s">
        <v>3441</v>
      </c>
      <c r="I5700" t="s">
        <v>3452</v>
      </c>
      <c r="J5700" t="s">
        <v>8</v>
      </c>
      <c r="K5700" t="s">
        <v>124</v>
      </c>
      <c r="M5700">
        <v>33</v>
      </c>
      <c r="N5700" t="s">
        <v>3188</v>
      </c>
      <c r="O5700" t="s">
        <v>3189</v>
      </c>
      <c r="P5700" t="s">
        <v>3190</v>
      </c>
      <c r="Q5700" t="s">
        <v>140</v>
      </c>
      <c r="R5700" t="s">
        <v>811</v>
      </c>
      <c r="S5700" t="s">
        <v>345</v>
      </c>
      <c r="T5700" t="s">
        <v>3975</v>
      </c>
      <c r="U5700" t="s">
        <v>343</v>
      </c>
      <c r="V5700" t="s">
        <v>3191</v>
      </c>
      <c r="X5700" t="str">
        <f>LEFT(Table7[[#This Row],[Month]],4)</f>
        <v>2025</v>
      </c>
      <c r="Y5700">
        <f>SIGN(Table7[[#This Row],[Internal Monthly Cost]])</f>
        <v>1</v>
      </c>
    </row>
    <row r="5701" spans="1:25" x14ac:dyDescent="0.2">
      <c r="A5701">
        <v>740</v>
      </c>
      <c r="B5701" t="s">
        <v>4268</v>
      </c>
      <c r="C5701" t="s">
        <v>4268</v>
      </c>
      <c r="D5701" t="s">
        <v>5</v>
      </c>
      <c r="E5701" t="s">
        <v>3505</v>
      </c>
      <c r="F5701" t="s">
        <v>652</v>
      </c>
      <c r="G5701" t="s">
        <v>3507</v>
      </c>
      <c r="H5701" t="s">
        <v>3508</v>
      </c>
      <c r="I5701" t="s">
        <v>3517</v>
      </c>
      <c r="J5701" t="s">
        <v>8</v>
      </c>
      <c r="K5701" t="s">
        <v>123</v>
      </c>
      <c r="M5701">
        <v>34</v>
      </c>
      <c r="N5701" t="s">
        <v>1101</v>
      </c>
      <c r="O5701" t="s">
        <v>1100</v>
      </c>
      <c r="P5701" t="s">
        <v>1102</v>
      </c>
      <c r="Q5701" t="s">
        <v>171</v>
      </c>
      <c r="R5701" t="s">
        <v>138</v>
      </c>
      <c r="S5701" t="s">
        <v>345</v>
      </c>
      <c r="T5701" t="s">
        <v>1103</v>
      </c>
      <c r="U5701" t="s">
        <v>343</v>
      </c>
      <c r="V5701" t="s">
        <v>1104</v>
      </c>
      <c r="X5701" t="str">
        <f>LEFT(Table7[[#This Row],[Month]],4)</f>
        <v>2025</v>
      </c>
      <c r="Y5701">
        <f>SIGN(Table7[[#This Row],[Internal Monthly Cost]])</f>
        <v>1</v>
      </c>
    </row>
    <row r="5702" spans="1:25" x14ac:dyDescent="0.2">
      <c r="A5702">
        <v>751</v>
      </c>
      <c r="B5702" t="s">
        <v>4268</v>
      </c>
      <c r="C5702" t="s">
        <v>4268</v>
      </c>
      <c r="D5702" t="s">
        <v>5</v>
      </c>
      <c r="E5702" t="s">
        <v>3602</v>
      </c>
      <c r="F5702" t="s">
        <v>652</v>
      </c>
      <c r="G5702" t="s">
        <v>3603</v>
      </c>
      <c r="H5702" t="s">
        <v>505</v>
      </c>
      <c r="J5702" t="s">
        <v>8</v>
      </c>
      <c r="K5702" t="s">
        <v>127</v>
      </c>
      <c r="M5702">
        <v>34</v>
      </c>
      <c r="N5702" t="s">
        <v>3607</v>
      </c>
      <c r="O5702" t="s">
        <v>3606</v>
      </c>
      <c r="P5702" t="s">
        <v>3608</v>
      </c>
      <c r="Q5702" t="s">
        <v>140</v>
      </c>
      <c r="R5702" t="s">
        <v>811</v>
      </c>
      <c r="S5702" t="s">
        <v>345</v>
      </c>
      <c r="T5702" t="s">
        <v>3975</v>
      </c>
      <c r="U5702" t="s">
        <v>343</v>
      </c>
      <c r="V5702" t="s">
        <v>3609</v>
      </c>
      <c r="X5702" t="str">
        <f>LEFT(Table7[[#This Row],[Month]],4)</f>
        <v>2025</v>
      </c>
      <c r="Y5702">
        <f>SIGN(Table7[[#This Row],[Internal Monthly Cost]])</f>
        <v>1</v>
      </c>
    </row>
    <row r="5703" spans="1:25" x14ac:dyDescent="0.2">
      <c r="A5703">
        <v>755</v>
      </c>
      <c r="B5703" t="s">
        <v>4268</v>
      </c>
      <c r="C5703" t="s">
        <v>4268</v>
      </c>
      <c r="D5703" t="s">
        <v>5</v>
      </c>
      <c r="E5703" t="s">
        <v>3747</v>
      </c>
      <c r="F5703" t="s">
        <v>652</v>
      </c>
      <c r="G5703" t="s">
        <v>3603</v>
      </c>
      <c r="H5703" t="s">
        <v>3748</v>
      </c>
      <c r="I5703" t="s">
        <v>3825</v>
      </c>
      <c r="J5703" t="s">
        <v>8</v>
      </c>
      <c r="K5703" t="s">
        <v>127</v>
      </c>
      <c r="M5703">
        <v>35</v>
      </c>
      <c r="N5703" t="s">
        <v>1164</v>
      </c>
      <c r="O5703" t="s">
        <v>1163</v>
      </c>
      <c r="P5703" t="s">
        <v>1165</v>
      </c>
      <c r="Q5703" t="s">
        <v>140</v>
      </c>
      <c r="R5703" t="s">
        <v>811</v>
      </c>
      <c r="S5703" t="s">
        <v>345</v>
      </c>
      <c r="T5703" t="s">
        <v>3975</v>
      </c>
      <c r="U5703" t="s">
        <v>343</v>
      </c>
      <c r="V5703" t="s">
        <v>1166</v>
      </c>
      <c r="X5703" t="str">
        <f>LEFT(Table7[[#This Row],[Month]],4)</f>
        <v>2025</v>
      </c>
      <c r="Y5703">
        <f>SIGN(Table7[[#This Row],[Internal Monthly Cost]])</f>
        <v>1</v>
      </c>
    </row>
    <row r="5704" spans="1:25" x14ac:dyDescent="0.2">
      <c r="A5704">
        <v>759</v>
      </c>
      <c r="B5704" t="s">
        <v>4268</v>
      </c>
      <c r="C5704" t="s">
        <v>4268</v>
      </c>
      <c r="D5704" t="s">
        <v>5</v>
      </c>
      <c r="E5704" t="s">
        <v>3847</v>
      </c>
      <c r="F5704" t="s">
        <v>652</v>
      </c>
      <c r="G5704" t="s">
        <v>3821</v>
      </c>
      <c r="H5704" t="s">
        <v>3822</v>
      </c>
      <c r="I5704" t="s">
        <v>3848</v>
      </c>
      <c r="J5704" t="s">
        <v>8</v>
      </c>
      <c r="K5704" t="s">
        <v>127</v>
      </c>
      <c r="M5704">
        <v>39</v>
      </c>
      <c r="N5704" t="s">
        <v>1011</v>
      </c>
      <c r="O5704" t="s">
        <v>1010</v>
      </c>
      <c r="P5704" t="s">
        <v>1012</v>
      </c>
      <c r="Q5704" t="s">
        <v>140</v>
      </c>
      <c r="R5704" t="s">
        <v>811</v>
      </c>
      <c r="S5704" t="s">
        <v>360</v>
      </c>
      <c r="T5704" t="s">
        <v>3627</v>
      </c>
      <c r="U5704" t="s">
        <v>343</v>
      </c>
      <c r="V5704" t="s">
        <v>1013</v>
      </c>
      <c r="X5704" t="str">
        <f>LEFT(Table7[[#This Row],[Month]],4)</f>
        <v>2025</v>
      </c>
      <c r="Y5704">
        <f>SIGN(Table7[[#This Row],[Internal Monthly Cost]])</f>
        <v>1</v>
      </c>
    </row>
    <row r="5705" spans="1:25" x14ac:dyDescent="0.2">
      <c r="A5705">
        <v>762</v>
      </c>
      <c r="B5705" t="s">
        <v>4268</v>
      </c>
      <c r="C5705" t="s">
        <v>4268</v>
      </c>
      <c r="D5705" t="s">
        <v>5</v>
      </c>
      <c r="E5705" t="s">
        <v>3871</v>
      </c>
      <c r="F5705" t="s">
        <v>652</v>
      </c>
      <c r="G5705" t="s">
        <v>3930</v>
      </c>
      <c r="H5705" t="s">
        <v>3879</v>
      </c>
      <c r="I5705" t="s">
        <v>3931</v>
      </c>
      <c r="J5705" t="s">
        <v>8</v>
      </c>
      <c r="K5705" t="s">
        <v>123</v>
      </c>
      <c r="M5705">
        <v>63</v>
      </c>
      <c r="N5705" t="s">
        <v>3913</v>
      </c>
      <c r="O5705" t="s">
        <v>3912</v>
      </c>
      <c r="P5705" t="s">
        <v>3914</v>
      </c>
      <c r="Q5705" t="s">
        <v>140</v>
      </c>
      <c r="R5705" t="s">
        <v>811</v>
      </c>
      <c r="S5705" t="s">
        <v>345</v>
      </c>
      <c r="T5705" t="s">
        <v>4083</v>
      </c>
      <c r="U5705" t="s">
        <v>343</v>
      </c>
      <c r="V5705" t="s">
        <v>3998</v>
      </c>
      <c r="X5705" t="str">
        <f>LEFT(Table7[[#This Row],[Month]],4)</f>
        <v>2025</v>
      </c>
      <c r="Y5705">
        <f>SIGN(Table7[[#This Row],[Internal Monthly Cost]])</f>
        <v>1</v>
      </c>
    </row>
    <row r="5706" spans="1:25" x14ac:dyDescent="0.2">
      <c r="A5706">
        <v>763</v>
      </c>
      <c r="B5706" t="s">
        <v>4268</v>
      </c>
      <c r="C5706" t="s">
        <v>4268</v>
      </c>
      <c r="D5706" t="s">
        <v>5</v>
      </c>
      <c r="E5706" t="s">
        <v>3936</v>
      </c>
      <c r="F5706" t="s">
        <v>652</v>
      </c>
      <c r="G5706" t="s">
        <v>3939</v>
      </c>
      <c r="H5706" t="s">
        <v>3940</v>
      </c>
      <c r="I5706" t="s">
        <v>3949</v>
      </c>
      <c r="J5706" t="s">
        <v>8</v>
      </c>
      <c r="K5706" t="s">
        <v>130</v>
      </c>
      <c r="M5706">
        <v>36</v>
      </c>
      <c r="N5706" t="s">
        <v>3944</v>
      </c>
      <c r="O5706" t="s">
        <v>3943</v>
      </c>
      <c r="P5706" t="s">
        <v>3945</v>
      </c>
      <c r="Q5706" t="s">
        <v>142</v>
      </c>
      <c r="R5706" t="s">
        <v>141</v>
      </c>
      <c r="S5706" t="s">
        <v>345</v>
      </c>
      <c r="T5706" t="s">
        <v>4084</v>
      </c>
      <c r="U5706" t="s">
        <v>361</v>
      </c>
      <c r="V5706" t="s">
        <v>3947</v>
      </c>
      <c r="W5706" t="s">
        <v>4148</v>
      </c>
      <c r="X5706" t="str">
        <f>LEFT(Table7[[#This Row],[Month]],4)</f>
        <v>2025</v>
      </c>
      <c r="Y5706">
        <f>SIGN(Table7[[#This Row],[Internal Monthly Cost]])</f>
        <v>1</v>
      </c>
    </row>
    <row r="5707" spans="1:25" x14ac:dyDescent="0.2">
      <c r="A5707">
        <v>766</v>
      </c>
      <c r="B5707" t="s">
        <v>4268</v>
      </c>
      <c r="C5707" t="s">
        <v>4268</v>
      </c>
      <c r="D5707" t="s">
        <v>5</v>
      </c>
      <c r="E5707" t="s">
        <v>4007</v>
      </c>
      <c r="F5707" t="s">
        <v>652</v>
      </c>
      <c r="G5707" t="s">
        <v>4139</v>
      </c>
      <c r="H5707" t="s">
        <v>4010</v>
      </c>
      <c r="J5707" t="s">
        <v>8</v>
      </c>
      <c r="K5707" t="s">
        <v>130</v>
      </c>
      <c r="M5707">
        <v>41</v>
      </c>
      <c r="N5707" t="s">
        <v>4041</v>
      </c>
      <c r="O5707" t="s">
        <v>4017</v>
      </c>
      <c r="P5707" t="s">
        <v>4042</v>
      </c>
      <c r="Q5707" t="s">
        <v>142</v>
      </c>
      <c r="R5707" t="s">
        <v>141</v>
      </c>
      <c r="S5707" t="s">
        <v>345</v>
      </c>
      <c r="T5707" t="s">
        <v>3985</v>
      </c>
      <c r="U5707" t="s">
        <v>361</v>
      </c>
      <c r="V5707" t="s">
        <v>4019</v>
      </c>
      <c r="W5707" t="s">
        <v>4125</v>
      </c>
      <c r="X5707" t="str">
        <f>LEFT(Table7[[#This Row],[Month]],4)</f>
        <v>2025</v>
      </c>
      <c r="Y5707">
        <f>SIGN(Table7[[#This Row],[Internal Monthly Cost]])</f>
        <v>1</v>
      </c>
    </row>
    <row r="5708" spans="1:25" x14ac:dyDescent="0.2">
      <c r="A5708">
        <v>768</v>
      </c>
      <c r="B5708" t="s">
        <v>4268</v>
      </c>
      <c r="C5708" t="s">
        <v>4268</v>
      </c>
      <c r="D5708" t="s">
        <v>5</v>
      </c>
      <c r="E5708" t="s">
        <v>4096</v>
      </c>
      <c r="F5708" t="s">
        <v>652</v>
      </c>
      <c r="G5708" t="s">
        <v>4097</v>
      </c>
      <c r="H5708" t="s">
        <v>4098</v>
      </c>
      <c r="J5708" t="s">
        <v>8</v>
      </c>
      <c r="K5708" t="s">
        <v>127</v>
      </c>
      <c r="M5708">
        <v>37</v>
      </c>
      <c r="N5708" t="s">
        <v>1438</v>
      </c>
      <c r="O5708" t="s">
        <v>1437</v>
      </c>
      <c r="P5708" t="s">
        <v>1439</v>
      </c>
      <c r="Q5708" t="s">
        <v>140</v>
      </c>
      <c r="R5708" t="s">
        <v>811</v>
      </c>
      <c r="S5708" t="s">
        <v>360</v>
      </c>
      <c r="T5708" t="s">
        <v>3627</v>
      </c>
      <c r="U5708" t="s">
        <v>343</v>
      </c>
      <c r="V5708" t="s">
        <v>4099</v>
      </c>
      <c r="X5708" t="str">
        <f>LEFT(Table7[[#This Row],[Month]],4)</f>
        <v>2025</v>
      </c>
      <c r="Y5708">
        <f>SIGN(Table7[[#This Row],[Internal Monthly Cost]])</f>
        <v>1</v>
      </c>
    </row>
    <row r="5709" spans="1:25" x14ac:dyDescent="0.2">
      <c r="A5709">
        <v>770</v>
      </c>
      <c r="B5709" t="s">
        <v>4268</v>
      </c>
      <c r="C5709" t="s">
        <v>4268</v>
      </c>
      <c r="D5709" t="s">
        <v>5</v>
      </c>
      <c r="E5709" t="s">
        <v>4269</v>
      </c>
      <c r="F5709" t="s">
        <v>652</v>
      </c>
      <c r="G5709" t="s">
        <v>4270</v>
      </c>
      <c r="H5709" t="s">
        <v>4271</v>
      </c>
      <c r="J5709" t="s">
        <v>8</v>
      </c>
      <c r="K5709" t="s">
        <v>127</v>
      </c>
      <c r="M5709">
        <v>26</v>
      </c>
      <c r="N5709" t="s">
        <v>4272</v>
      </c>
      <c r="O5709" t="s">
        <v>4273</v>
      </c>
      <c r="P5709" t="s">
        <v>4274</v>
      </c>
      <c r="Q5709" t="s">
        <v>140</v>
      </c>
      <c r="R5709" t="s">
        <v>811</v>
      </c>
      <c r="S5709" t="s">
        <v>345</v>
      </c>
      <c r="T5709" t="s">
        <v>3975</v>
      </c>
      <c r="U5709" t="s">
        <v>343</v>
      </c>
      <c r="V5709" t="s">
        <v>4275</v>
      </c>
      <c r="X5709" t="str">
        <f>LEFT(Table7[[#This Row],[Month]],4)</f>
        <v>2025</v>
      </c>
      <c r="Y5709">
        <f>SIGN(Table7[[#This Row],[Internal Monthly Cost]])</f>
        <v>1</v>
      </c>
    </row>
    <row r="5710" spans="1:25" x14ac:dyDescent="0.2">
      <c r="A5710">
        <v>771</v>
      </c>
      <c r="B5710" t="s">
        <v>4268</v>
      </c>
      <c r="C5710" t="s">
        <v>4268</v>
      </c>
      <c r="D5710" t="s">
        <v>5</v>
      </c>
      <c r="E5710" t="s">
        <v>4276</v>
      </c>
      <c r="F5710" t="s">
        <v>652</v>
      </c>
      <c r="G5710" t="s">
        <v>4277</v>
      </c>
      <c r="H5710" t="s">
        <v>4271</v>
      </c>
      <c r="J5710" t="s">
        <v>8</v>
      </c>
      <c r="K5710" t="s">
        <v>127</v>
      </c>
      <c r="M5710">
        <v>26</v>
      </c>
      <c r="N5710" t="s">
        <v>4278</v>
      </c>
      <c r="O5710" t="s">
        <v>4279</v>
      </c>
      <c r="P5710" t="s">
        <v>4280</v>
      </c>
      <c r="Q5710" t="s">
        <v>140</v>
      </c>
      <c r="R5710" t="s">
        <v>811</v>
      </c>
      <c r="S5710" t="s">
        <v>345</v>
      </c>
      <c r="T5710" t="s">
        <v>3975</v>
      </c>
      <c r="U5710" t="s">
        <v>343</v>
      </c>
      <c r="V5710" t="s">
        <v>4275</v>
      </c>
      <c r="X5710" t="str">
        <f>LEFT(Table7[[#This Row],[Month]],4)</f>
        <v>2025</v>
      </c>
      <c r="Y5710">
        <f>SIGN(Table7[[#This Row],[Internal Monthly Cost]])</f>
        <v>1</v>
      </c>
    </row>
    <row r="5711" spans="1:25" x14ac:dyDescent="0.2">
      <c r="A5711">
        <v>704</v>
      </c>
      <c r="B5711" t="s">
        <v>4338</v>
      </c>
      <c r="C5711" t="s">
        <v>4338</v>
      </c>
      <c r="D5711" t="s">
        <v>5</v>
      </c>
      <c r="E5711" s="7" t="s">
        <v>3035</v>
      </c>
      <c r="F5711" s="7" t="s">
        <v>652</v>
      </c>
      <c r="G5711" s="7" t="s">
        <v>3036</v>
      </c>
      <c r="H5711" s="7" t="s">
        <v>2980</v>
      </c>
      <c r="I5711" t="s">
        <v>3077</v>
      </c>
      <c r="J5711" t="s">
        <v>8</v>
      </c>
      <c r="K5711" t="s">
        <v>127</v>
      </c>
      <c r="M5711">
        <v>30</v>
      </c>
      <c r="N5711" t="s">
        <v>1579</v>
      </c>
      <c r="O5711" s="7" t="s">
        <v>1578</v>
      </c>
      <c r="P5711" t="s">
        <v>1580</v>
      </c>
      <c r="Q5711" t="s">
        <v>140</v>
      </c>
      <c r="R5711" t="s">
        <v>811</v>
      </c>
      <c r="S5711" t="s">
        <v>360</v>
      </c>
      <c r="T5711" t="s">
        <v>3975</v>
      </c>
      <c r="U5711" t="s">
        <v>343</v>
      </c>
      <c r="V5711" t="s">
        <v>1581</v>
      </c>
      <c r="X5711" s="7" t="str">
        <f>LEFT(Table7[[#This Row],[Month]],4)</f>
        <v>2025</v>
      </c>
      <c r="Y5711" s="7">
        <f>SIGN(Table7[[#This Row],[Internal Monthly Cost]])</f>
        <v>1</v>
      </c>
    </row>
    <row r="5712" spans="1:25" x14ac:dyDescent="0.2">
      <c r="A5712">
        <v>705</v>
      </c>
      <c r="B5712" t="s">
        <v>4338</v>
      </c>
      <c r="C5712" t="s">
        <v>4338</v>
      </c>
      <c r="D5712" t="s">
        <v>5</v>
      </c>
      <c r="E5712" s="7" t="s">
        <v>2978</v>
      </c>
      <c r="F5712" s="7" t="s">
        <v>652</v>
      </c>
      <c r="G5712" s="7" t="s">
        <v>2979</v>
      </c>
      <c r="H5712" s="7" t="s">
        <v>2980</v>
      </c>
      <c r="I5712" t="s">
        <v>3077</v>
      </c>
      <c r="J5712" t="s">
        <v>8</v>
      </c>
      <c r="K5712" t="s">
        <v>127</v>
      </c>
      <c r="M5712">
        <v>30</v>
      </c>
      <c r="N5712" t="s">
        <v>3183</v>
      </c>
      <c r="O5712" s="7" t="s">
        <v>3184</v>
      </c>
      <c r="P5712" t="s">
        <v>3185</v>
      </c>
      <c r="Q5712" t="s">
        <v>140</v>
      </c>
      <c r="R5712" t="s">
        <v>811</v>
      </c>
      <c r="S5712" t="s">
        <v>345</v>
      </c>
      <c r="T5712" t="s">
        <v>3975</v>
      </c>
      <c r="U5712" t="s">
        <v>343</v>
      </c>
      <c r="V5712" t="s">
        <v>3186</v>
      </c>
      <c r="X5712" s="7" t="str">
        <f>LEFT(Table7[[#This Row],[Month]],4)</f>
        <v>2025</v>
      </c>
      <c r="Y5712" s="7">
        <f>SIGN(Table7[[#This Row],[Internal Monthly Cost]])</f>
        <v>1</v>
      </c>
    </row>
    <row r="5713" spans="1:25" x14ac:dyDescent="0.2">
      <c r="A5713">
        <v>706</v>
      </c>
      <c r="B5713" t="s">
        <v>4338</v>
      </c>
      <c r="C5713" t="s">
        <v>4338</v>
      </c>
      <c r="D5713" t="s">
        <v>5</v>
      </c>
      <c r="E5713" s="7" t="s">
        <v>2994</v>
      </c>
      <c r="F5713" s="7" t="s">
        <v>652</v>
      </c>
      <c r="G5713" s="7" t="s">
        <v>2996</v>
      </c>
      <c r="H5713" s="7" t="s">
        <v>2980</v>
      </c>
      <c r="I5713" t="s">
        <v>3077</v>
      </c>
      <c r="J5713" t="s">
        <v>6</v>
      </c>
      <c r="K5713" t="s">
        <v>124</v>
      </c>
      <c r="M5713">
        <v>75</v>
      </c>
      <c r="O5713" s="7"/>
      <c r="X5713" s="7" t="str">
        <f>LEFT(Table7[[#This Row],[Month]],4)</f>
        <v>2025</v>
      </c>
      <c r="Y5713" s="7">
        <f>SIGN(Table7[[#This Row],[Internal Monthly Cost]])</f>
        <v>1</v>
      </c>
    </row>
    <row r="5714" spans="1:25" x14ac:dyDescent="0.2">
      <c r="A5714">
        <v>707</v>
      </c>
      <c r="B5714" t="s">
        <v>4338</v>
      </c>
      <c r="C5714" t="s">
        <v>4338</v>
      </c>
      <c r="D5714" t="s">
        <v>5</v>
      </c>
      <c r="E5714" s="7" t="s">
        <v>3000</v>
      </c>
      <c r="F5714" s="7" t="s">
        <v>652</v>
      </c>
      <c r="G5714" s="7" t="s">
        <v>3001</v>
      </c>
      <c r="H5714" s="7" t="s">
        <v>2980</v>
      </c>
      <c r="I5714" t="s">
        <v>3077</v>
      </c>
      <c r="J5714" t="s">
        <v>8</v>
      </c>
      <c r="K5714" t="s">
        <v>124</v>
      </c>
      <c r="M5714">
        <v>75</v>
      </c>
      <c r="N5714" t="s">
        <v>74</v>
      </c>
      <c r="O5714" s="7" t="s">
        <v>218</v>
      </c>
      <c r="P5714" t="s">
        <v>75</v>
      </c>
      <c r="Q5714" t="s">
        <v>139</v>
      </c>
      <c r="R5714" t="s">
        <v>811</v>
      </c>
      <c r="S5714" t="s">
        <v>345</v>
      </c>
      <c r="T5714" t="s">
        <v>3975</v>
      </c>
      <c r="U5714" t="s">
        <v>343</v>
      </c>
      <c r="V5714" t="s">
        <v>353</v>
      </c>
      <c r="X5714" s="7" t="str">
        <f>LEFT(Table7[[#This Row],[Month]],4)</f>
        <v>2025</v>
      </c>
      <c r="Y5714" s="7">
        <f>SIGN(Table7[[#This Row],[Internal Monthly Cost]])</f>
        <v>1</v>
      </c>
    </row>
    <row r="5715" spans="1:25" x14ac:dyDescent="0.2">
      <c r="A5715">
        <v>708</v>
      </c>
      <c r="B5715" t="s">
        <v>4338</v>
      </c>
      <c r="C5715" t="s">
        <v>4338</v>
      </c>
      <c r="D5715" t="s">
        <v>5</v>
      </c>
      <c r="E5715" s="7" t="s">
        <v>3005</v>
      </c>
      <c r="F5715" s="7" t="s">
        <v>652</v>
      </c>
      <c r="G5715" s="7" t="s">
        <v>3006</v>
      </c>
      <c r="H5715" s="7" t="s">
        <v>2980</v>
      </c>
      <c r="I5715" t="s">
        <v>3077</v>
      </c>
      <c r="J5715" t="s">
        <v>8</v>
      </c>
      <c r="K5715" t="s">
        <v>124</v>
      </c>
      <c r="M5715">
        <v>75</v>
      </c>
      <c r="N5715" t="s">
        <v>117</v>
      </c>
      <c r="O5715" s="7" t="s">
        <v>246</v>
      </c>
      <c r="P5715" t="s">
        <v>118</v>
      </c>
      <c r="Q5715" t="s">
        <v>139</v>
      </c>
      <c r="R5715" t="s">
        <v>811</v>
      </c>
      <c r="S5715" t="s">
        <v>345</v>
      </c>
      <c r="T5715" t="s">
        <v>3975</v>
      </c>
      <c r="U5715" t="s">
        <v>343</v>
      </c>
      <c r="V5715" t="s">
        <v>385</v>
      </c>
      <c r="X5715" s="7" t="str">
        <f>LEFT(Table7[[#This Row],[Month]],4)</f>
        <v>2025</v>
      </c>
      <c r="Y5715" s="7">
        <f>SIGN(Table7[[#This Row],[Internal Monthly Cost]])</f>
        <v>1</v>
      </c>
    </row>
    <row r="5716" spans="1:25" x14ac:dyDescent="0.2">
      <c r="A5716">
        <v>709</v>
      </c>
      <c r="B5716" t="s">
        <v>4338</v>
      </c>
      <c r="C5716" t="s">
        <v>4338</v>
      </c>
      <c r="D5716" t="s">
        <v>5</v>
      </c>
      <c r="E5716" s="7" t="s">
        <v>3346</v>
      </c>
      <c r="F5716" s="7" t="s">
        <v>652</v>
      </c>
      <c r="G5716" s="7" t="s">
        <v>3058</v>
      </c>
      <c r="H5716" s="7" t="s">
        <v>3059</v>
      </c>
      <c r="I5716" t="s">
        <v>3077</v>
      </c>
      <c r="J5716" t="s">
        <v>8</v>
      </c>
      <c r="K5716" t="s">
        <v>124</v>
      </c>
      <c r="M5716">
        <v>30</v>
      </c>
      <c r="N5716" t="s">
        <v>322</v>
      </c>
      <c r="O5716" s="7" t="s">
        <v>323</v>
      </c>
      <c r="P5716" t="s">
        <v>324</v>
      </c>
      <c r="Q5716" t="s">
        <v>171</v>
      </c>
      <c r="R5716" t="s">
        <v>811</v>
      </c>
      <c r="S5716" t="s">
        <v>345</v>
      </c>
      <c r="T5716" t="s">
        <v>3984</v>
      </c>
      <c r="U5716" t="s">
        <v>343</v>
      </c>
      <c r="V5716" t="s">
        <v>413</v>
      </c>
      <c r="X5716" s="7" t="str">
        <f>LEFT(Table7[[#This Row],[Month]],4)</f>
        <v>2025</v>
      </c>
      <c r="Y5716" s="7">
        <f>SIGN(Table7[[#This Row],[Internal Monthly Cost]])</f>
        <v>1</v>
      </c>
    </row>
    <row r="5717" spans="1:25" x14ac:dyDescent="0.2">
      <c r="A5717">
        <v>711</v>
      </c>
      <c r="B5717" t="s">
        <v>4338</v>
      </c>
      <c r="C5717" t="s">
        <v>4338</v>
      </c>
      <c r="D5717" t="s">
        <v>5</v>
      </c>
      <c r="E5717" s="7" t="s">
        <v>3100</v>
      </c>
      <c r="F5717" s="7" t="s">
        <v>652</v>
      </c>
      <c r="G5717" s="7" t="s">
        <v>3101</v>
      </c>
      <c r="H5717" s="7" t="s">
        <v>3102</v>
      </c>
      <c r="I5717" t="s">
        <v>3077</v>
      </c>
      <c r="J5717" t="s">
        <v>8</v>
      </c>
      <c r="K5717" t="s">
        <v>3074</v>
      </c>
      <c r="M5717">
        <v>47</v>
      </c>
      <c r="N5717" t="s">
        <v>4265</v>
      </c>
      <c r="O5717" s="7" t="s">
        <v>4266</v>
      </c>
      <c r="P5717" t="s">
        <v>4267</v>
      </c>
      <c r="Q5717" t="s">
        <v>3106</v>
      </c>
      <c r="R5717" t="s">
        <v>3074</v>
      </c>
      <c r="S5717" t="s">
        <v>345</v>
      </c>
      <c r="T5717" t="s">
        <v>3075</v>
      </c>
      <c r="U5717" t="s">
        <v>343</v>
      </c>
      <c r="V5717" t="s">
        <v>3915</v>
      </c>
      <c r="X5717" s="7" t="str">
        <f>LEFT(Table7[[#This Row],[Month]],4)</f>
        <v>2025</v>
      </c>
      <c r="Y5717" s="7">
        <f>SIGN(Table7[[#This Row],[Internal Monthly Cost]])</f>
        <v>1</v>
      </c>
    </row>
    <row r="5718" spans="1:25" x14ac:dyDescent="0.2">
      <c r="A5718">
        <v>713</v>
      </c>
      <c r="B5718" t="s">
        <v>4338</v>
      </c>
      <c r="C5718" t="s">
        <v>4338</v>
      </c>
      <c r="D5718" t="s">
        <v>5</v>
      </c>
      <c r="E5718" s="7" t="s">
        <v>3107</v>
      </c>
      <c r="F5718" s="7" t="s">
        <v>652</v>
      </c>
      <c r="G5718" s="7" t="s">
        <v>3108</v>
      </c>
      <c r="H5718" s="7" t="s">
        <v>3109</v>
      </c>
      <c r="I5718" t="s">
        <v>3151</v>
      </c>
      <c r="J5718" t="s">
        <v>8</v>
      </c>
      <c r="K5718" t="s">
        <v>127</v>
      </c>
      <c r="M5718">
        <v>30</v>
      </c>
      <c r="N5718" t="s">
        <v>35</v>
      </c>
      <c r="O5718" s="7" t="s">
        <v>203</v>
      </c>
      <c r="P5718" t="s">
        <v>36</v>
      </c>
      <c r="Q5718" t="s">
        <v>140</v>
      </c>
      <c r="R5718" t="s">
        <v>811</v>
      </c>
      <c r="S5718" t="s">
        <v>360</v>
      </c>
      <c r="T5718" t="s">
        <v>3975</v>
      </c>
      <c r="U5718" t="s">
        <v>343</v>
      </c>
      <c r="V5718" t="s">
        <v>351</v>
      </c>
      <c r="X5718" s="7" t="str">
        <f>LEFT(Table7[[#This Row],[Month]],4)</f>
        <v>2025</v>
      </c>
      <c r="Y5718" s="7">
        <f>SIGN(Table7[[#This Row],[Internal Monthly Cost]])</f>
        <v>1</v>
      </c>
    </row>
    <row r="5719" spans="1:25" x14ac:dyDescent="0.2">
      <c r="A5719">
        <v>715</v>
      </c>
      <c r="B5719" t="s">
        <v>4338</v>
      </c>
      <c r="C5719" t="s">
        <v>4338</v>
      </c>
      <c r="D5719" t="s">
        <v>5</v>
      </c>
      <c r="E5719" s="7" t="s">
        <v>3154</v>
      </c>
      <c r="F5719" s="7" t="s">
        <v>652</v>
      </c>
      <c r="G5719" s="7" t="s">
        <v>3155</v>
      </c>
      <c r="H5719" s="7" t="s">
        <v>3156</v>
      </c>
      <c r="I5719" t="s">
        <v>3187</v>
      </c>
      <c r="J5719" t="s">
        <v>6</v>
      </c>
      <c r="K5719" t="s">
        <v>127</v>
      </c>
      <c r="M5719">
        <v>31</v>
      </c>
      <c r="O5719" s="7"/>
      <c r="X5719" s="7" t="str">
        <f>LEFT(Table7[[#This Row],[Month]],4)</f>
        <v>2025</v>
      </c>
      <c r="Y5719" s="7">
        <f>SIGN(Table7[[#This Row],[Internal Monthly Cost]])</f>
        <v>1</v>
      </c>
    </row>
    <row r="5720" spans="1:25" x14ac:dyDescent="0.2">
      <c r="A5720">
        <v>716</v>
      </c>
      <c r="B5720" t="s">
        <v>4338</v>
      </c>
      <c r="C5720" t="s">
        <v>4338</v>
      </c>
      <c r="D5720" t="s">
        <v>5</v>
      </c>
      <c r="E5720" s="7" t="s">
        <v>3175</v>
      </c>
      <c r="F5720" s="7" t="s">
        <v>652</v>
      </c>
      <c r="G5720" s="7" t="s">
        <v>3176</v>
      </c>
      <c r="H5720" s="7" t="s">
        <v>3156</v>
      </c>
      <c r="I5720" t="s">
        <v>3175</v>
      </c>
      <c r="J5720" t="s">
        <v>8</v>
      </c>
      <c r="K5720" t="s">
        <v>123</v>
      </c>
      <c r="M5720">
        <v>44</v>
      </c>
      <c r="N5720" t="s">
        <v>3179</v>
      </c>
      <c r="O5720" s="7" t="s">
        <v>3178</v>
      </c>
      <c r="P5720" t="s">
        <v>3180</v>
      </c>
      <c r="Q5720" t="s">
        <v>171</v>
      </c>
      <c r="R5720" t="s">
        <v>138</v>
      </c>
      <c r="S5720" t="s">
        <v>345</v>
      </c>
      <c r="T5720" t="s">
        <v>362</v>
      </c>
      <c r="U5720" t="s">
        <v>343</v>
      </c>
      <c r="V5720" t="s">
        <v>3096</v>
      </c>
      <c r="X5720" s="7" t="str">
        <f>LEFT(Table7[[#This Row],[Month]],4)</f>
        <v>2025</v>
      </c>
      <c r="Y5720" s="7">
        <f>SIGN(Table7[[#This Row],[Internal Monthly Cost]])</f>
        <v>1</v>
      </c>
    </row>
    <row r="5721" spans="1:25" x14ac:dyDescent="0.2">
      <c r="A5721">
        <v>717</v>
      </c>
      <c r="B5721" t="s">
        <v>4338</v>
      </c>
      <c r="C5721" t="s">
        <v>4338</v>
      </c>
      <c r="D5721" t="s">
        <v>5</v>
      </c>
      <c r="E5721" s="7" t="s">
        <v>3161</v>
      </c>
      <c r="F5721" s="7" t="s">
        <v>652</v>
      </c>
      <c r="G5721" s="7" t="s">
        <v>3164</v>
      </c>
      <c r="H5721" s="7" t="s">
        <v>3165</v>
      </c>
      <c r="I5721" t="s">
        <v>3187</v>
      </c>
      <c r="J5721" t="s">
        <v>8</v>
      </c>
      <c r="K5721" t="s">
        <v>123</v>
      </c>
      <c r="M5721">
        <v>67</v>
      </c>
      <c r="N5721" t="s">
        <v>1064</v>
      </c>
      <c r="O5721" s="7" t="s">
        <v>1063</v>
      </c>
      <c r="P5721" t="s">
        <v>1065</v>
      </c>
      <c r="Q5721" t="s">
        <v>3</v>
      </c>
      <c r="R5721" t="s">
        <v>138</v>
      </c>
      <c r="S5721" t="s">
        <v>345</v>
      </c>
      <c r="T5721" t="s">
        <v>451</v>
      </c>
      <c r="U5721" t="s">
        <v>343</v>
      </c>
      <c r="V5721" t="s">
        <v>1066</v>
      </c>
      <c r="X5721" s="7" t="str">
        <f>LEFT(Table7[[#This Row],[Month]],4)</f>
        <v>2025</v>
      </c>
      <c r="Y5721" s="7">
        <f>SIGN(Table7[[#This Row],[Internal Monthly Cost]])</f>
        <v>1</v>
      </c>
    </row>
    <row r="5722" spans="1:25" x14ac:dyDescent="0.2">
      <c r="A5722">
        <v>719</v>
      </c>
      <c r="B5722" t="s">
        <v>4338</v>
      </c>
      <c r="C5722" t="s">
        <v>4338</v>
      </c>
      <c r="D5722" t="s">
        <v>5</v>
      </c>
      <c r="E5722" s="7" t="s">
        <v>3192</v>
      </c>
      <c r="F5722" s="7" t="s">
        <v>652</v>
      </c>
      <c r="G5722" s="7" t="s">
        <v>3193</v>
      </c>
      <c r="H5722" s="7" t="s">
        <v>3194</v>
      </c>
      <c r="I5722" t="s">
        <v>3269</v>
      </c>
      <c r="J5722" t="s">
        <v>8</v>
      </c>
      <c r="K5722" t="s">
        <v>127</v>
      </c>
      <c r="M5722">
        <v>31</v>
      </c>
      <c r="N5722" t="s">
        <v>295</v>
      </c>
      <c r="O5722" s="7" t="s">
        <v>296</v>
      </c>
      <c r="P5722" t="s">
        <v>297</v>
      </c>
      <c r="Q5722" t="s">
        <v>140</v>
      </c>
      <c r="R5722" t="s">
        <v>811</v>
      </c>
      <c r="S5722" t="s">
        <v>345</v>
      </c>
      <c r="T5722" t="s">
        <v>3975</v>
      </c>
      <c r="U5722" t="s">
        <v>343</v>
      </c>
      <c r="V5722" t="s">
        <v>411</v>
      </c>
      <c r="X5722" s="7" t="str">
        <f>LEFT(Table7[[#This Row],[Month]],4)</f>
        <v>2025</v>
      </c>
      <c r="Y5722" s="7">
        <f>SIGN(Table7[[#This Row],[Internal Monthly Cost]])</f>
        <v>1</v>
      </c>
    </row>
    <row r="5723" spans="1:25" x14ac:dyDescent="0.2">
      <c r="A5723">
        <v>721</v>
      </c>
      <c r="B5723" t="s">
        <v>4338</v>
      </c>
      <c r="C5723" t="s">
        <v>4338</v>
      </c>
      <c r="D5723" t="s">
        <v>5</v>
      </c>
      <c r="E5723" s="7" t="s">
        <v>3275</v>
      </c>
      <c r="F5723" s="7" t="s">
        <v>652</v>
      </c>
      <c r="G5723" s="7" t="s">
        <v>3270</v>
      </c>
      <c r="H5723" s="7" t="s">
        <v>3296</v>
      </c>
      <c r="I5723" t="s">
        <v>3294</v>
      </c>
      <c r="J5723" t="s">
        <v>8</v>
      </c>
      <c r="K5723" t="s">
        <v>127</v>
      </c>
      <c r="M5723">
        <v>31</v>
      </c>
      <c r="N5723" t="s">
        <v>4229</v>
      </c>
      <c r="O5723" s="7" t="s">
        <v>4230</v>
      </c>
      <c r="P5723" t="s">
        <v>4231</v>
      </c>
      <c r="Q5723" t="s">
        <v>140</v>
      </c>
      <c r="R5723" t="s">
        <v>811</v>
      </c>
      <c r="S5723" t="s">
        <v>345</v>
      </c>
      <c r="T5723" t="s">
        <v>3975</v>
      </c>
      <c r="U5723" t="s">
        <v>343</v>
      </c>
      <c r="V5723" t="s">
        <v>4232</v>
      </c>
      <c r="X5723" s="7" t="str">
        <f>LEFT(Table7[[#This Row],[Month]],4)</f>
        <v>2025</v>
      </c>
      <c r="Y5723" s="7">
        <f>SIGN(Table7[[#This Row],[Internal Monthly Cost]])</f>
        <v>1</v>
      </c>
    </row>
    <row r="5724" spans="1:25" x14ac:dyDescent="0.2">
      <c r="A5724">
        <v>720</v>
      </c>
      <c r="B5724" t="s">
        <v>4338</v>
      </c>
      <c r="C5724" t="s">
        <v>4338</v>
      </c>
      <c r="D5724" t="s">
        <v>5</v>
      </c>
      <c r="E5724" s="7" t="s">
        <v>3273</v>
      </c>
      <c r="F5724" s="7" t="s">
        <v>652</v>
      </c>
      <c r="G5724" s="7" t="s">
        <v>3272</v>
      </c>
      <c r="H5724" s="7" t="s">
        <v>3295</v>
      </c>
      <c r="I5724" t="s">
        <v>3294</v>
      </c>
      <c r="J5724" t="s">
        <v>8</v>
      </c>
      <c r="K5724" t="s">
        <v>124</v>
      </c>
      <c r="M5724">
        <v>31</v>
      </c>
      <c r="N5724" t="s">
        <v>2191</v>
      </c>
      <c r="O5724" s="7" t="s">
        <v>2190</v>
      </c>
      <c r="P5724" t="s">
        <v>2192</v>
      </c>
      <c r="Q5724" t="s">
        <v>139</v>
      </c>
      <c r="R5724" t="s">
        <v>811</v>
      </c>
      <c r="S5724" t="s">
        <v>360</v>
      </c>
      <c r="T5724" t="s">
        <v>3975</v>
      </c>
      <c r="U5724" t="s">
        <v>343</v>
      </c>
      <c r="V5724" t="s">
        <v>2193</v>
      </c>
      <c r="X5724" s="7" t="str">
        <f>LEFT(Table7[[#This Row],[Month]],4)</f>
        <v>2025</v>
      </c>
      <c r="Y5724" s="7">
        <f>SIGN(Table7[[#This Row],[Internal Monthly Cost]])</f>
        <v>1</v>
      </c>
    </row>
    <row r="5725" spans="1:25" x14ac:dyDescent="0.2">
      <c r="A5725">
        <v>722</v>
      </c>
      <c r="B5725" t="s">
        <v>4338</v>
      </c>
      <c r="C5725" t="s">
        <v>4338</v>
      </c>
      <c r="D5725" t="s">
        <v>5</v>
      </c>
      <c r="E5725" s="7" t="s">
        <v>3277</v>
      </c>
      <c r="F5725" s="7" t="s">
        <v>652</v>
      </c>
      <c r="G5725" s="7" t="s">
        <v>3271</v>
      </c>
      <c r="H5725" s="7" t="s">
        <v>3295</v>
      </c>
      <c r="I5725" t="s">
        <v>3294</v>
      </c>
      <c r="J5725" t="s">
        <v>8</v>
      </c>
      <c r="K5725" t="s">
        <v>123</v>
      </c>
      <c r="M5725">
        <v>40</v>
      </c>
      <c r="N5725" t="s">
        <v>4092</v>
      </c>
      <c r="O5725" s="7" t="s">
        <v>4093</v>
      </c>
      <c r="P5725" t="s">
        <v>4094</v>
      </c>
      <c r="Q5725" t="s">
        <v>140</v>
      </c>
      <c r="R5725" t="s">
        <v>811</v>
      </c>
      <c r="S5725" t="s">
        <v>360</v>
      </c>
      <c r="T5725" t="s">
        <v>3975</v>
      </c>
      <c r="U5725" t="s">
        <v>343</v>
      </c>
      <c r="V5725" t="s">
        <v>4095</v>
      </c>
      <c r="X5725" s="7" t="str">
        <f>LEFT(Table7[[#This Row],[Month]],4)</f>
        <v>2025</v>
      </c>
      <c r="Y5725" s="7">
        <f>SIGN(Table7[[#This Row],[Internal Monthly Cost]])</f>
        <v>1</v>
      </c>
    </row>
    <row r="5726" spans="1:25" x14ac:dyDescent="0.2">
      <c r="A5726">
        <v>724</v>
      </c>
      <c r="B5726" t="s">
        <v>4338</v>
      </c>
      <c r="C5726" t="s">
        <v>4338</v>
      </c>
      <c r="D5726" t="s">
        <v>5</v>
      </c>
      <c r="E5726" s="7" t="s">
        <v>3300</v>
      </c>
      <c r="F5726" s="7" t="s">
        <v>652</v>
      </c>
      <c r="G5726" s="7" t="s">
        <v>3301</v>
      </c>
      <c r="H5726" s="7" t="s">
        <v>3299</v>
      </c>
      <c r="I5726" t="s">
        <v>3336</v>
      </c>
      <c r="J5726" t="s">
        <v>8</v>
      </c>
      <c r="K5726" t="s">
        <v>124</v>
      </c>
      <c r="M5726">
        <v>80</v>
      </c>
      <c r="N5726" t="s">
        <v>60</v>
      </c>
      <c r="O5726" s="7" t="s">
        <v>225</v>
      </c>
      <c r="P5726" t="s">
        <v>61</v>
      </c>
      <c r="Q5726" t="s">
        <v>139</v>
      </c>
      <c r="R5726" t="s">
        <v>811</v>
      </c>
      <c r="S5726" t="s">
        <v>345</v>
      </c>
      <c r="T5726" t="s">
        <v>3975</v>
      </c>
      <c r="U5726" t="s">
        <v>343</v>
      </c>
      <c r="V5726" t="s">
        <v>365</v>
      </c>
      <c r="X5726" s="7" t="str">
        <f>LEFT(Table7[[#This Row],[Month]],4)</f>
        <v>2025</v>
      </c>
      <c r="Y5726" s="7">
        <f>SIGN(Table7[[#This Row],[Internal Monthly Cost]])</f>
        <v>1</v>
      </c>
    </row>
    <row r="5727" spans="1:25" x14ac:dyDescent="0.2">
      <c r="A5727">
        <v>725</v>
      </c>
      <c r="B5727" t="s">
        <v>4338</v>
      </c>
      <c r="C5727" t="s">
        <v>4338</v>
      </c>
      <c r="D5727" t="s">
        <v>5</v>
      </c>
      <c r="E5727" s="7" t="s">
        <v>3302</v>
      </c>
      <c r="F5727" s="7" t="s">
        <v>652</v>
      </c>
      <c r="G5727" s="7" t="s">
        <v>3303</v>
      </c>
      <c r="H5727" s="7" t="s">
        <v>3299</v>
      </c>
      <c r="I5727" t="s">
        <v>3336</v>
      </c>
      <c r="J5727" t="s">
        <v>8</v>
      </c>
      <c r="K5727" t="s">
        <v>124</v>
      </c>
      <c r="M5727">
        <v>80</v>
      </c>
      <c r="N5727" t="s">
        <v>3304</v>
      </c>
      <c r="O5727" s="7" t="s">
        <v>3305</v>
      </c>
      <c r="P5727" t="s">
        <v>3306</v>
      </c>
      <c r="Q5727" t="s">
        <v>139</v>
      </c>
      <c r="R5727" t="s">
        <v>811</v>
      </c>
      <c r="S5727" t="s">
        <v>345</v>
      </c>
      <c r="T5727" t="s">
        <v>3975</v>
      </c>
      <c r="U5727" t="s">
        <v>343</v>
      </c>
      <c r="V5727" t="s">
        <v>3307</v>
      </c>
      <c r="X5727" s="7" t="str">
        <f>LEFT(Table7[[#This Row],[Month]],4)</f>
        <v>2025</v>
      </c>
      <c r="Y5727" s="7">
        <f>SIGN(Table7[[#This Row],[Internal Monthly Cost]])</f>
        <v>1</v>
      </c>
    </row>
    <row r="5728" spans="1:25" x14ac:dyDescent="0.2">
      <c r="A5728">
        <v>726</v>
      </c>
      <c r="B5728" t="s">
        <v>4338</v>
      </c>
      <c r="C5728" t="s">
        <v>4338</v>
      </c>
      <c r="D5728" t="s">
        <v>5</v>
      </c>
      <c r="E5728" s="7" t="s">
        <v>3308</v>
      </c>
      <c r="F5728" s="7" t="s">
        <v>652</v>
      </c>
      <c r="G5728" s="7" t="s">
        <v>3309</v>
      </c>
      <c r="H5728" s="7" t="s">
        <v>3299</v>
      </c>
      <c r="I5728" t="s">
        <v>3336</v>
      </c>
      <c r="J5728" t="s">
        <v>8</v>
      </c>
      <c r="K5728" t="s">
        <v>127</v>
      </c>
      <c r="M5728">
        <v>41</v>
      </c>
      <c r="O5728" s="7"/>
      <c r="X5728" s="7" t="str">
        <f>LEFT(Table7[[#This Row],[Month]],4)</f>
        <v>2025</v>
      </c>
      <c r="Y5728" s="7">
        <f>SIGN(Table7[[#This Row],[Internal Monthly Cost]])</f>
        <v>1</v>
      </c>
    </row>
    <row r="5729" spans="1:25" x14ac:dyDescent="0.2">
      <c r="A5729">
        <v>727</v>
      </c>
      <c r="B5729" t="s">
        <v>4338</v>
      </c>
      <c r="C5729" t="s">
        <v>4338</v>
      </c>
      <c r="D5729" t="s">
        <v>5</v>
      </c>
      <c r="E5729" s="7" t="s">
        <v>3338</v>
      </c>
      <c r="F5729" s="7" t="s">
        <v>652</v>
      </c>
      <c r="G5729" s="7" t="s">
        <v>3339</v>
      </c>
      <c r="H5729" s="7" t="s">
        <v>3340</v>
      </c>
      <c r="I5729" t="s">
        <v>3371</v>
      </c>
      <c r="J5729" t="s">
        <v>8</v>
      </c>
      <c r="K5729" t="s">
        <v>127</v>
      </c>
      <c r="M5729">
        <v>62</v>
      </c>
      <c r="N5729" t="s">
        <v>46</v>
      </c>
      <c r="O5729" s="7" t="s">
        <v>219</v>
      </c>
      <c r="P5729" t="s">
        <v>47</v>
      </c>
      <c r="Q5729" t="s">
        <v>139</v>
      </c>
      <c r="R5729" t="s">
        <v>811</v>
      </c>
      <c r="S5729" t="s">
        <v>345</v>
      </c>
      <c r="T5729" t="s">
        <v>3975</v>
      </c>
      <c r="U5729" t="s">
        <v>343</v>
      </c>
      <c r="V5729" t="s">
        <v>354</v>
      </c>
      <c r="X5729" s="7" t="str">
        <f>LEFT(Table7[[#This Row],[Month]],4)</f>
        <v>2025</v>
      </c>
      <c r="Y5729" s="7">
        <f>SIGN(Table7[[#This Row],[Internal Monthly Cost]])</f>
        <v>1</v>
      </c>
    </row>
    <row r="5730" spans="1:25" x14ac:dyDescent="0.2">
      <c r="A5730">
        <v>730</v>
      </c>
      <c r="B5730" t="s">
        <v>4338</v>
      </c>
      <c r="C5730" t="s">
        <v>4338</v>
      </c>
      <c r="D5730" t="s">
        <v>5</v>
      </c>
      <c r="E5730" s="7" t="s">
        <v>3381</v>
      </c>
      <c r="F5730" s="7" t="s">
        <v>652</v>
      </c>
      <c r="G5730" s="7" t="s">
        <v>3382</v>
      </c>
      <c r="H5730" s="7" t="s">
        <v>3383</v>
      </c>
      <c r="I5730" t="s">
        <v>3430</v>
      </c>
      <c r="J5730" t="s">
        <v>8</v>
      </c>
      <c r="K5730" t="s">
        <v>124</v>
      </c>
      <c r="M5730">
        <v>81</v>
      </c>
      <c r="N5730" t="s">
        <v>86</v>
      </c>
      <c r="O5730" s="7" t="s">
        <v>262</v>
      </c>
      <c r="P5730" t="s">
        <v>87</v>
      </c>
      <c r="Q5730" t="s">
        <v>139</v>
      </c>
      <c r="R5730" t="s">
        <v>811</v>
      </c>
      <c r="S5730" t="s">
        <v>345</v>
      </c>
      <c r="T5730" t="s">
        <v>3975</v>
      </c>
      <c r="U5730" t="s">
        <v>343</v>
      </c>
      <c r="V5730" t="s">
        <v>406</v>
      </c>
      <c r="X5730" s="7" t="str">
        <f>LEFT(Table7[[#This Row],[Month]],4)</f>
        <v>2025</v>
      </c>
      <c r="Y5730" s="7">
        <f>SIGN(Table7[[#This Row],[Internal Monthly Cost]])</f>
        <v>1</v>
      </c>
    </row>
    <row r="5731" spans="1:25" x14ac:dyDescent="0.2">
      <c r="A5731">
        <v>731</v>
      </c>
      <c r="B5731" t="s">
        <v>4338</v>
      </c>
      <c r="C5731" t="s">
        <v>4338</v>
      </c>
      <c r="D5731" t="s">
        <v>5</v>
      </c>
      <c r="E5731" s="7" t="s">
        <v>3384</v>
      </c>
      <c r="F5731" s="7" t="s">
        <v>652</v>
      </c>
      <c r="G5731" s="7" t="s">
        <v>3385</v>
      </c>
      <c r="H5731" s="7" t="s">
        <v>3383</v>
      </c>
      <c r="I5731" t="s">
        <v>3430</v>
      </c>
      <c r="J5731" t="s">
        <v>8</v>
      </c>
      <c r="K5731" t="s">
        <v>124</v>
      </c>
      <c r="M5731">
        <v>81</v>
      </c>
      <c r="N5731" t="s">
        <v>4030</v>
      </c>
      <c r="O5731" s="7" t="s">
        <v>4031</v>
      </c>
      <c r="P5731" t="s">
        <v>4032</v>
      </c>
      <c r="Q5731" t="s">
        <v>139</v>
      </c>
      <c r="R5731" t="s">
        <v>811</v>
      </c>
      <c r="S5731" t="s">
        <v>360</v>
      </c>
      <c r="T5731" t="s">
        <v>3975</v>
      </c>
      <c r="U5731" t="s">
        <v>343</v>
      </c>
      <c r="V5731" t="s">
        <v>4033</v>
      </c>
      <c r="X5731" s="7" t="str">
        <f>LEFT(Table7[[#This Row],[Month]],4)</f>
        <v>2025</v>
      </c>
      <c r="Y5731" s="7">
        <f>SIGN(Table7[[#This Row],[Internal Monthly Cost]])</f>
        <v>1</v>
      </c>
    </row>
    <row r="5732" spans="1:25" x14ac:dyDescent="0.2">
      <c r="A5732">
        <v>733</v>
      </c>
      <c r="B5732" t="s">
        <v>4338</v>
      </c>
      <c r="C5732" t="s">
        <v>4338</v>
      </c>
      <c r="D5732" t="s">
        <v>5</v>
      </c>
      <c r="E5732" s="7" t="s">
        <v>4034</v>
      </c>
      <c r="F5732" s="7" t="s">
        <v>652</v>
      </c>
      <c r="G5732" s="7" t="s">
        <v>3387</v>
      </c>
      <c r="H5732" s="7" t="s">
        <v>3383</v>
      </c>
      <c r="I5732" t="s">
        <v>3430</v>
      </c>
      <c r="J5732" t="s">
        <v>8</v>
      </c>
      <c r="K5732" t="s">
        <v>130</v>
      </c>
      <c r="M5732">
        <v>32</v>
      </c>
      <c r="N5732" t="s">
        <v>4035</v>
      </c>
      <c r="O5732" s="7" t="s">
        <v>4036</v>
      </c>
      <c r="P5732" t="s">
        <v>4037</v>
      </c>
      <c r="Q5732" t="s">
        <v>142</v>
      </c>
      <c r="R5732" t="s">
        <v>141</v>
      </c>
      <c r="S5732" t="s">
        <v>345</v>
      </c>
      <c r="T5732" t="s">
        <v>3985</v>
      </c>
      <c r="U5732" t="s">
        <v>343</v>
      </c>
      <c r="V5732" t="s">
        <v>4038</v>
      </c>
      <c r="W5732" t="s">
        <v>4340</v>
      </c>
      <c r="X5732" s="7" t="str">
        <f>LEFT(Table7[[#This Row],[Month]],4)</f>
        <v>2025</v>
      </c>
      <c r="Y5732" s="7">
        <f>SIGN(Table7[[#This Row],[Internal Monthly Cost]])</f>
        <v>1</v>
      </c>
    </row>
    <row r="5733" spans="1:25" x14ac:dyDescent="0.2">
      <c r="A5733">
        <v>734</v>
      </c>
      <c r="B5733" t="s">
        <v>4338</v>
      </c>
      <c r="C5733" t="s">
        <v>4338</v>
      </c>
      <c r="D5733" t="s">
        <v>5</v>
      </c>
      <c r="E5733" s="7" t="s">
        <v>3388</v>
      </c>
      <c r="F5733" s="7" t="s">
        <v>652</v>
      </c>
      <c r="G5733" s="7" t="s">
        <v>3389</v>
      </c>
      <c r="H5733" s="7" t="s">
        <v>3383</v>
      </c>
      <c r="I5733" t="s">
        <v>3430</v>
      </c>
      <c r="J5733" t="s">
        <v>4</v>
      </c>
      <c r="K5733" t="s">
        <v>130</v>
      </c>
      <c r="M5733">
        <v>32</v>
      </c>
      <c r="O5733" s="7"/>
      <c r="X5733" s="7" t="str">
        <f>LEFT(Table7[[#This Row],[Month]],4)</f>
        <v>2025</v>
      </c>
      <c r="Y5733" s="7">
        <f>SIGN(Table7[[#This Row],[Internal Monthly Cost]])</f>
        <v>1</v>
      </c>
    </row>
    <row r="5734" spans="1:25" x14ac:dyDescent="0.2">
      <c r="A5734">
        <v>735</v>
      </c>
      <c r="B5734" t="s">
        <v>4338</v>
      </c>
      <c r="C5734" t="s">
        <v>4338</v>
      </c>
      <c r="D5734" t="s">
        <v>5</v>
      </c>
      <c r="E5734" s="7" t="s">
        <v>3390</v>
      </c>
      <c r="F5734" s="7" t="s">
        <v>652</v>
      </c>
      <c r="G5734" s="7" t="s">
        <v>3392</v>
      </c>
      <c r="H5734" s="7" t="s">
        <v>3383</v>
      </c>
      <c r="I5734" t="s">
        <v>3430</v>
      </c>
      <c r="J5734" t="s">
        <v>8</v>
      </c>
      <c r="K5734" t="s">
        <v>124</v>
      </c>
      <c r="M5734">
        <v>81</v>
      </c>
      <c r="N5734" t="s">
        <v>80</v>
      </c>
      <c r="O5734" s="7" t="s">
        <v>231</v>
      </c>
      <c r="P5734" t="s">
        <v>81</v>
      </c>
      <c r="Q5734" t="s">
        <v>139</v>
      </c>
      <c r="R5734" t="s">
        <v>811</v>
      </c>
      <c r="S5734" t="s">
        <v>345</v>
      </c>
      <c r="T5734" t="s">
        <v>3975</v>
      </c>
      <c r="U5734" t="s">
        <v>343</v>
      </c>
      <c r="V5734" t="s">
        <v>369</v>
      </c>
      <c r="X5734" s="7" t="str">
        <f>LEFT(Table7[[#This Row],[Month]],4)</f>
        <v>2025</v>
      </c>
      <c r="Y5734" s="7">
        <f>SIGN(Table7[[#This Row],[Internal Monthly Cost]])</f>
        <v>1</v>
      </c>
    </row>
    <row r="5735" spans="1:25" x14ac:dyDescent="0.2">
      <c r="A5735">
        <v>736</v>
      </c>
      <c r="B5735" t="s">
        <v>4338</v>
      </c>
      <c r="C5735" t="s">
        <v>4338</v>
      </c>
      <c r="D5735" t="s">
        <v>5</v>
      </c>
      <c r="E5735" s="7" t="s">
        <v>3393</v>
      </c>
      <c r="F5735" s="7" t="s">
        <v>652</v>
      </c>
      <c r="G5735" s="7" t="s">
        <v>3394</v>
      </c>
      <c r="H5735" s="7" t="s">
        <v>3383</v>
      </c>
      <c r="I5735" t="s">
        <v>3430</v>
      </c>
      <c r="J5735" t="s">
        <v>8</v>
      </c>
      <c r="K5735" t="s">
        <v>124</v>
      </c>
      <c r="M5735">
        <v>81</v>
      </c>
      <c r="N5735" t="s">
        <v>2764</v>
      </c>
      <c r="O5735" s="7" t="s">
        <v>2763</v>
      </c>
      <c r="P5735" t="s">
        <v>2765</v>
      </c>
      <c r="Q5735" t="s">
        <v>139</v>
      </c>
      <c r="R5735" t="s">
        <v>811</v>
      </c>
      <c r="S5735" t="s">
        <v>345</v>
      </c>
      <c r="T5735" t="s">
        <v>3975</v>
      </c>
      <c r="U5735" t="s">
        <v>343</v>
      </c>
      <c r="V5735" t="s">
        <v>344</v>
      </c>
      <c r="X5735" s="7" t="str">
        <f>LEFT(Table7[[#This Row],[Month]],4)</f>
        <v>2025</v>
      </c>
      <c r="Y5735" s="7">
        <f>SIGN(Table7[[#This Row],[Internal Monthly Cost]])</f>
        <v>1</v>
      </c>
    </row>
    <row r="5736" spans="1:25" x14ac:dyDescent="0.2">
      <c r="A5736">
        <v>737</v>
      </c>
      <c r="B5736" t="s">
        <v>4338</v>
      </c>
      <c r="C5736" t="s">
        <v>4338</v>
      </c>
      <c r="D5736" t="s">
        <v>5</v>
      </c>
      <c r="E5736" s="7" t="s">
        <v>3395</v>
      </c>
      <c r="F5736" s="7" t="s">
        <v>652</v>
      </c>
      <c r="G5736" s="7" t="s">
        <v>3396</v>
      </c>
      <c r="H5736" s="7" t="s">
        <v>3383</v>
      </c>
      <c r="I5736" t="s">
        <v>3430</v>
      </c>
      <c r="J5736" t="s">
        <v>8</v>
      </c>
      <c r="K5736" t="s">
        <v>124</v>
      </c>
      <c r="M5736">
        <v>81</v>
      </c>
      <c r="N5736" t="s">
        <v>310</v>
      </c>
      <c r="O5736" s="7" t="s">
        <v>311</v>
      </c>
      <c r="P5736" t="s">
        <v>312</v>
      </c>
      <c r="Q5736" t="s">
        <v>139</v>
      </c>
      <c r="R5736" t="s">
        <v>811</v>
      </c>
      <c r="S5736" t="s">
        <v>345</v>
      </c>
      <c r="T5736" t="s">
        <v>3975</v>
      </c>
      <c r="U5736" t="s">
        <v>343</v>
      </c>
      <c r="V5736" t="s">
        <v>344</v>
      </c>
      <c r="X5736" s="7" t="str">
        <f>LEFT(Table7[[#This Row],[Month]],4)</f>
        <v>2025</v>
      </c>
      <c r="Y5736" s="7">
        <f>SIGN(Table7[[#This Row],[Internal Monthly Cost]])</f>
        <v>1</v>
      </c>
    </row>
    <row r="5737" spans="1:25" x14ac:dyDescent="0.2">
      <c r="A5737">
        <v>738</v>
      </c>
      <c r="B5737" t="s">
        <v>4338</v>
      </c>
      <c r="C5737" t="s">
        <v>4338</v>
      </c>
      <c r="D5737" t="s">
        <v>5</v>
      </c>
      <c r="E5737" s="7" t="s">
        <v>3397</v>
      </c>
      <c r="F5737" s="7" t="s">
        <v>652</v>
      </c>
      <c r="G5737" s="7" t="s">
        <v>3398</v>
      </c>
      <c r="H5737" s="7" t="s">
        <v>3383</v>
      </c>
      <c r="I5737" t="s">
        <v>3430</v>
      </c>
      <c r="J5737" t="s">
        <v>8</v>
      </c>
      <c r="K5737" t="s">
        <v>124</v>
      </c>
      <c r="M5737">
        <v>81</v>
      </c>
      <c r="N5737" t="s">
        <v>23</v>
      </c>
      <c r="O5737" s="7" t="s">
        <v>224</v>
      </c>
      <c r="P5737" t="s">
        <v>24</v>
      </c>
      <c r="Q5737" t="s">
        <v>139</v>
      </c>
      <c r="R5737" t="s">
        <v>811</v>
      </c>
      <c r="S5737" t="s">
        <v>345</v>
      </c>
      <c r="T5737" t="s">
        <v>4039</v>
      </c>
      <c r="U5737" t="s">
        <v>343</v>
      </c>
      <c r="V5737" t="s">
        <v>359</v>
      </c>
      <c r="X5737" s="7" t="str">
        <f>LEFT(Table7[[#This Row],[Month]],4)</f>
        <v>2025</v>
      </c>
      <c r="Y5737" s="7">
        <f>SIGN(Table7[[#This Row],[Internal Monthly Cost]])</f>
        <v>1</v>
      </c>
    </row>
    <row r="5738" spans="1:25" x14ac:dyDescent="0.2">
      <c r="A5738">
        <v>739</v>
      </c>
      <c r="B5738" t="s">
        <v>4338</v>
      </c>
      <c r="C5738" t="s">
        <v>4338</v>
      </c>
      <c r="D5738" t="s">
        <v>5</v>
      </c>
      <c r="E5738" s="7" t="s">
        <v>3439</v>
      </c>
      <c r="F5738" s="7" t="s">
        <v>652</v>
      </c>
      <c r="G5738" s="7" t="s">
        <v>3440</v>
      </c>
      <c r="H5738" s="7" t="s">
        <v>3441</v>
      </c>
      <c r="I5738" t="s">
        <v>3452</v>
      </c>
      <c r="J5738" t="s">
        <v>8</v>
      </c>
      <c r="K5738" t="s">
        <v>124</v>
      </c>
      <c r="M5738">
        <v>33</v>
      </c>
      <c r="N5738" t="s">
        <v>3188</v>
      </c>
      <c r="O5738" s="7" t="s">
        <v>3189</v>
      </c>
      <c r="P5738" t="s">
        <v>3190</v>
      </c>
      <c r="Q5738" t="s">
        <v>140</v>
      </c>
      <c r="R5738" t="s">
        <v>811</v>
      </c>
      <c r="S5738" t="s">
        <v>345</v>
      </c>
      <c r="T5738" t="s">
        <v>3975</v>
      </c>
      <c r="U5738" t="s">
        <v>343</v>
      </c>
      <c r="V5738" t="s">
        <v>3191</v>
      </c>
      <c r="X5738" s="7" t="str">
        <f>LEFT(Table7[[#This Row],[Month]],4)</f>
        <v>2025</v>
      </c>
      <c r="Y5738" s="7">
        <f>SIGN(Table7[[#This Row],[Internal Monthly Cost]])</f>
        <v>1</v>
      </c>
    </row>
    <row r="5739" spans="1:25" x14ac:dyDescent="0.2">
      <c r="A5739">
        <v>740</v>
      </c>
      <c r="B5739" t="s">
        <v>4338</v>
      </c>
      <c r="C5739" t="s">
        <v>4338</v>
      </c>
      <c r="D5739" t="s">
        <v>5</v>
      </c>
      <c r="E5739" s="7" t="s">
        <v>3505</v>
      </c>
      <c r="F5739" s="7" t="s">
        <v>652</v>
      </c>
      <c r="G5739" s="7" t="s">
        <v>3507</v>
      </c>
      <c r="H5739" s="7" t="s">
        <v>3508</v>
      </c>
      <c r="I5739" t="s">
        <v>3517</v>
      </c>
      <c r="J5739" t="s">
        <v>8</v>
      </c>
      <c r="K5739" t="s">
        <v>123</v>
      </c>
      <c r="M5739">
        <v>34</v>
      </c>
      <c r="N5739" t="s">
        <v>1101</v>
      </c>
      <c r="O5739" s="7" t="s">
        <v>1100</v>
      </c>
      <c r="P5739" t="s">
        <v>1102</v>
      </c>
      <c r="Q5739" t="s">
        <v>171</v>
      </c>
      <c r="R5739" t="s">
        <v>138</v>
      </c>
      <c r="S5739" t="s">
        <v>345</v>
      </c>
      <c r="T5739" t="s">
        <v>1103</v>
      </c>
      <c r="U5739" t="s">
        <v>343</v>
      </c>
      <c r="V5739" t="s">
        <v>1104</v>
      </c>
      <c r="X5739" s="7" t="str">
        <f>LEFT(Table7[[#This Row],[Month]],4)</f>
        <v>2025</v>
      </c>
      <c r="Y5739" s="7">
        <f>SIGN(Table7[[#This Row],[Internal Monthly Cost]])</f>
        <v>1</v>
      </c>
    </row>
    <row r="5740" spans="1:25" x14ac:dyDescent="0.2">
      <c r="A5740">
        <v>751</v>
      </c>
      <c r="B5740" t="s">
        <v>4338</v>
      </c>
      <c r="C5740" t="s">
        <v>4338</v>
      </c>
      <c r="D5740" t="s">
        <v>5</v>
      </c>
      <c r="E5740" s="7" t="s">
        <v>3602</v>
      </c>
      <c r="F5740" s="7" t="s">
        <v>652</v>
      </c>
      <c r="G5740" s="7" t="s">
        <v>3603</v>
      </c>
      <c r="H5740" s="7" t="s">
        <v>505</v>
      </c>
      <c r="J5740" t="s">
        <v>8</v>
      </c>
      <c r="K5740" t="s">
        <v>127</v>
      </c>
      <c r="M5740">
        <v>34</v>
      </c>
      <c r="N5740" t="s">
        <v>3607</v>
      </c>
      <c r="O5740" s="7" t="s">
        <v>3606</v>
      </c>
      <c r="P5740" t="s">
        <v>3608</v>
      </c>
      <c r="Q5740" t="s">
        <v>140</v>
      </c>
      <c r="R5740" t="s">
        <v>811</v>
      </c>
      <c r="S5740" t="s">
        <v>345</v>
      </c>
      <c r="T5740" t="s">
        <v>3975</v>
      </c>
      <c r="U5740" t="s">
        <v>343</v>
      </c>
      <c r="V5740" t="s">
        <v>3609</v>
      </c>
      <c r="X5740" s="7" t="str">
        <f>LEFT(Table7[[#This Row],[Month]],4)</f>
        <v>2025</v>
      </c>
      <c r="Y5740" s="7">
        <f>SIGN(Table7[[#This Row],[Internal Monthly Cost]])</f>
        <v>1</v>
      </c>
    </row>
    <row r="5741" spans="1:25" x14ac:dyDescent="0.2">
      <c r="A5741">
        <v>755</v>
      </c>
      <c r="B5741" t="s">
        <v>4338</v>
      </c>
      <c r="C5741" t="s">
        <v>4338</v>
      </c>
      <c r="D5741" t="s">
        <v>5</v>
      </c>
      <c r="E5741" s="7" t="s">
        <v>3747</v>
      </c>
      <c r="F5741" s="7" t="s">
        <v>652</v>
      </c>
      <c r="G5741" s="7" t="s">
        <v>3603</v>
      </c>
      <c r="H5741" s="7" t="s">
        <v>3748</v>
      </c>
      <c r="I5741" t="s">
        <v>3825</v>
      </c>
      <c r="J5741" t="s">
        <v>8</v>
      </c>
      <c r="K5741" t="s">
        <v>127</v>
      </c>
      <c r="M5741">
        <v>35</v>
      </c>
      <c r="N5741" t="s">
        <v>1164</v>
      </c>
      <c r="O5741" s="7" t="s">
        <v>1163</v>
      </c>
      <c r="P5741" t="s">
        <v>1165</v>
      </c>
      <c r="Q5741" t="s">
        <v>140</v>
      </c>
      <c r="R5741" t="s">
        <v>811</v>
      </c>
      <c r="S5741" t="s">
        <v>345</v>
      </c>
      <c r="T5741" t="s">
        <v>3975</v>
      </c>
      <c r="U5741" t="s">
        <v>343</v>
      </c>
      <c r="V5741" t="s">
        <v>1166</v>
      </c>
      <c r="X5741" s="7" t="str">
        <f>LEFT(Table7[[#This Row],[Month]],4)</f>
        <v>2025</v>
      </c>
      <c r="Y5741" s="7">
        <f>SIGN(Table7[[#This Row],[Internal Monthly Cost]])</f>
        <v>1</v>
      </c>
    </row>
    <row r="5742" spans="1:25" x14ac:dyDescent="0.2">
      <c r="A5742">
        <v>759</v>
      </c>
      <c r="B5742" t="s">
        <v>4338</v>
      </c>
      <c r="C5742" t="s">
        <v>4338</v>
      </c>
      <c r="D5742" t="s">
        <v>5</v>
      </c>
      <c r="E5742" s="7" t="s">
        <v>3847</v>
      </c>
      <c r="F5742" s="7" t="s">
        <v>652</v>
      </c>
      <c r="G5742" s="7" t="s">
        <v>3821</v>
      </c>
      <c r="H5742" s="7" t="s">
        <v>3822</v>
      </c>
      <c r="I5742" t="s">
        <v>3848</v>
      </c>
      <c r="J5742" t="s">
        <v>8</v>
      </c>
      <c r="K5742" t="s">
        <v>127</v>
      </c>
      <c r="M5742">
        <v>39</v>
      </c>
      <c r="N5742" t="s">
        <v>1011</v>
      </c>
      <c r="O5742" s="7" t="s">
        <v>1010</v>
      </c>
      <c r="P5742" t="s">
        <v>1012</v>
      </c>
      <c r="Q5742" t="s">
        <v>140</v>
      </c>
      <c r="R5742" t="s">
        <v>811</v>
      </c>
      <c r="S5742" t="s">
        <v>360</v>
      </c>
      <c r="T5742" t="s">
        <v>3627</v>
      </c>
      <c r="U5742" t="s">
        <v>343</v>
      </c>
      <c r="V5742" t="s">
        <v>1013</v>
      </c>
      <c r="X5742" s="7" t="str">
        <f>LEFT(Table7[[#This Row],[Month]],4)</f>
        <v>2025</v>
      </c>
      <c r="Y5742" s="7">
        <f>SIGN(Table7[[#This Row],[Internal Monthly Cost]])</f>
        <v>1</v>
      </c>
    </row>
    <row r="5743" spans="1:25" x14ac:dyDescent="0.2">
      <c r="A5743">
        <v>762</v>
      </c>
      <c r="B5743" t="s">
        <v>4338</v>
      </c>
      <c r="C5743" t="s">
        <v>4338</v>
      </c>
      <c r="D5743" t="s">
        <v>5</v>
      </c>
      <c r="E5743" s="7" t="s">
        <v>3871</v>
      </c>
      <c r="F5743" s="7" t="s">
        <v>652</v>
      </c>
      <c r="G5743" s="7" t="s">
        <v>3930</v>
      </c>
      <c r="H5743" s="7" t="s">
        <v>3879</v>
      </c>
      <c r="I5743" t="s">
        <v>3931</v>
      </c>
      <c r="J5743" t="s">
        <v>8</v>
      </c>
      <c r="K5743" t="s">
        <v>123</v>
      </c>
      <c r="M5743">
        <v>63</v>
      </c>
      <c r="N5743" t="s">
        <v>3913</v>
      </c>
      <c r="O5743" s="7" t="s">
        <v>3912</v>
      </c>
      <c r="P5743" t="s">
        <v>3914</v>
      </c>
      <c r="Q5743" t="s">
        <v>140</v>
      </c>
      <c r="R5743" t="s">
        <v>811</v>
      </c>
      <c r="S5743" t="s">
        <v>345</v>
      </c>
      <c r="T5743" t="s">
        <v>4083</v>
      </c>
      <c r="U5743" t="s">
        <v>361</v>
      </c>
      <c r="V5743" t="s">
        <v>3998</v>
      </c>
      <c r="W5743" t="s">
        <v>4341</v>
      </c>
      <c r="X5743" s="7" t="str">
        <f>LEFT(Table7[[#This Row],[Month]],4)</f>
        <v>2025</v>
      </c>
      <c r="Y5743" s="7">
        <f>SIGN(Table7[[#This Row],[Internal Monthly Cost]])</f>
        <v>1</v>
      </c>
    </row>
    <row r="5744" spans="1:25" x14ac:dyDescent="0.2">
      <c r="A5744">
        <v>763</v>
      </c>
      <c r="B5744" t="s">
        <v>4338</v>
      </c>
      <c r="C5744" t="s">
        <v>4338</v>
      </c>
      <c r="D5744" t="s">
        <v>5</v>
      </c>
      <c r="E5744" s="7" t="s">
        <v>3936</v>
      </c>
      <c r="F5744" s="7" t="s">
        <v>652</v>
      </c>
      <c r="G5744" s="7" t="s">
        <v>3939</v>
      </c>
      <c r="H5744" s="7" t="s">
        <v>3940</v>
      </c>
      <c r="I5744" t="s">
        <v>3949</v>
      </c>
      <c r="J5744" t="s">
        <v>8</v>
      </c>
      <c r="K5744" t="s">
        <v>130</v>
      </c>
      <c r="M5744">
        <v>36</v>
      </c>
      <c r="N5744" t="s">
        <v>3944</v>
      </c>
      <c r="O5744" s="7" t="s">
        <v>3943</v>
      </c>
      <c r="P5744" t="s">
        <v>3945</v>
      </c>
      <c r="Q5744" t="s">
        <v>142</v>
      </c>
      <c r="R5744" t="s">
        <v>141</v>
      </c>
      <c r="S5744" t="s">
        <v>345</v>
      </c>
      <c r="T5744" t="s">
        <v>4084</v>
      </c>
      <c r="U5744" t="s">
        <v>361</v>
      </c>
      <c r="V5744" t="s">
        <v>3947</v>
      </c>
      <c r="W5744" t="s">
        <v>4148</v>
      </c>
      <c r="X5744" s="7" t="str">
        <f>LEFT(Table7[[#This Row],[Month]],4)</f>
        <v>2025</v>
      </c>
      <c r="Y5744" s="7">
        <f>SIGN(Table7[[#This Row],[Internal Monthly Cost]])</f>
        <v>1</v>
      </c>
    </row>
    <row r="5745" spans="1:25" x14ac:dyDescent="0.2">
      <c r="A5745">
        <v>766</v>
      </c>
      <c r="B5745" t="s">
        <v>4338</v>
      </c>
      <c r="C5745" t="s">
        <v>4338</v>
      </c>
      <c r="D5745" t="s">
        <v>5</v>
      </c>
      <c r="E5745" s="7" t="s">
        <v>4007</v>
      </c>
      <c r="F5745" s="7" t="s">
        <v>652</v>
      </c>
      <c r="G5745" s="7" t="s">
        <v>4139</v>
      </c>
      <c r="H5745" s="7" t="s">
        <v>4010</v>
      </c>
      <c r="J5745" t="s">
        <v>8</v>
      </c>
      <c r="K5745" t="s">
        <v>130</v>
      </c>
      <c r="M5745">
        <v>41</v>
      </c>
      <c r="N5745" t="s">
        <v>4041</v>
      </c>
      <c r="O5745" s="7" t="s">
        <v>4017</v>
      </c>
      <c r="P5745" t="s">
        <v>4042</v>
      </c>
      <c r="Q5745" t="s">
        <v>142</v>
      </c>
      <c r="R5745" t="s">
        <v>141</v>
      </c>
      <c r="S5745" t="s">
        <v>345</v>
      </c>
      <c r="T5745" t="s">
        <v>3985</v>
      </c>
      <c r="U5745" t="s">
        <v>361</v>
      </c>
      <c r="V5745" t="s">
        <v>4019</v>
      </c>
      <c r="W5745" t="s">
        <v>4125</v>
      </c>
      <c r="X5745" s="7" t="str">
        <f>LEFT(Table7[[#This Row],[Month]],4)</f>
        <v>2025</v>
      </c>
      <c r="Y5745" s="7">
        <f>SIGN(Table7[[#This Row],[Internal Monthly Cost]])</f>
        <v>1</v>
      </c>
    </row>
    <row r="5746" spans="1:25" x14ac:dyDescent="0.2">
      <c r="A5746">
        <v>768</v>
      </c>
      <c r="B5746" t="s">
        <v>4338</v>
      </c>
      <c r="C5746" t="s">
        <v>4338</v>
      </c>
      <c r="D5746" t="s">
        <v>5</v>
      </c>
      <c r="E5746" s="7" t="s">
        <v>4096</v>
      </c>
      <c r="F5746" s="7" t="s">
        <v>652</v>
      </c>
      <c r="G5746" s="7" t="s">
        <v>4097</v>
      </c>
      <c r="H5746" s="7" t="s">
        <v>4098</v>
      </c>
      <c r="J5746" t="s">
        <v>8</v>
      </c>
      <c r="K5746" t="s">
        <v>127</v>
      </c>
      <c r="M5746">
        <v>37</v>
      </c>
      <c r="N5746" t="s">
        <v>1438</v>
      </c>
      <c r="O5746" s="7" t="s">
        <v>1437</v>
      </c>
      <c r="P5746" t="s">
        <v>1439</v>
      </c>
      <c r="Q5746" t="s">
        <v>140</v>
      </c>
      <c r="R5746" t="s">
        <v>811</v>
      </c>
      <c r="S5746" t="s">
        <v>360</v>
      </c>
      <c r="T5746" t="s">
        <v>3627</v>
      </c>
      <c r="U5746" t="s">
        <v>343</v>
      </c>
      <c r="V5746" t="s">
        <v>4099</v>
      </c>
      <c r="X5746" s="7" t="str">
        <f>LEFT(Table7[[#This Row],[Month]],4)</f>
        <v>2025</v>
      </c>
      <c r="Y5746" s="7">
        <f>SIGN(Table7[[#This Row],[Internal Monthly Cost]])</f>
        <v>1</v>
      </c>
    </row>
    <row r="5747" spans="1:25" x14ac:dyDescent="0.2">
      <c r="A5747">
        <v>770</v>
      </c>
      <c r="B5747" t="s">
        <v>4338</v>
      </c>
      <c r="C5747" t="s">
        <v>4338</v>
      </c>
      <c r="D5747" t="s">
        <v>5</v>
      </c>
      <c r="E5747" s="7" t="s">
        <v>4269</v>
      </c>
      <c r="F5747" s="7" t="s">
        <v>652</v>
      </c>
      <c r="G5747" s="7" t="s">
        <v>4270</v>
      </c>
      <c r="H5747" s="7" t="s">
        <v>4271</v>
      </c>
      <c r="J5747" t="s">
        <v>8</v>
      </c>
      <c r="K5747" t="s">
        <v>127</v>
      </c>
      <c r="M5747">
        <v>26</v>
      </c>
      <c r="N5747" t="s">
        <v>4272</v>
      </c>
      <c r="O5747" s="7" t="s">
        <v>4273</v>
      </c>
      <c r="P5747" t="s">
        <v>4274</v>
      </c>
      <c r="Q5747" t="s">
        <v>140</v>
      </c>
      <c r="R5747" t="s">
        <v>811</v>
      </c>
      <c r="S5747" t="s">
        <v>345</v>
      </c>
      <c r="T5747" t="s">
        <v>3975</v>
      </c>
      <c r="U5747" t="s">
        <v>343</v>
      </c>
      <c r="V5747" t="s">
        <v>4275</v>
      </c>
      <c r="X5747" s="7" t="str">
        <f>LEFT(Table7[[#This Row],[Month]],4)</f>
        <v>2025</v>
      </c>
      <c r="Y5747" s="7">
        <f>SIGN(Table7[[#This Row],[Internal Monthly Cost]])</f>
        <v>1</v>
      </c>
    </row>
    <row r="5748" spans="1:25" x14ac:dyDescent="0.2">
      <c r="A5748">
        <v>771</v>
      </c>
      <c r="B5748" t="s">
        <v>4338</v>
      </c>
      <c r="C5748" t="s">
        <v>4338</v>
      </c>
      <c r="D5748" t="s">
        <v>5</v>
      </c>
      <c r="E5748" s="7" t="s">
        <v>4276</v>
      </c>
      <c r="F5748" s="7" t="s">
        <v>652</v>
      </c>
      <c r="G5748" s="7" t="s">
        <v>4277</v>
      </c>
      <c r="H5748" s="7" t="s">
        <v>4271</v>
      </c>
      <c r="J5748" t="s">
        <v>8</v>
      </c>
      <c r="K5748" t="s">
        <v>127</v>
      </c>
      <c r="M5748">
        <v>26</v>
      </c>
      <c r="N5748" t="s">
        <v>4278</v>
      </c>
      <c r="O5748" s="7" t="s">
        <v>4279</v>
      </c>
      <c r="P5748" t="s">
        <v>4280</v>
      </c>
      <c r="Q5748" t="s">
        <v>140</v>
      </c>
      <c r="R5748" t="s">
        <v>811</v>
      </c>
      <c r="S5748" t="s">
        <v>345</v>
      </c>
      <c r="T5748" t="s">
        <v>3975</v>
      </c>
      <c r="U5748" t="s">
        <v>343</v>
      </c>
      <c r="V5748" t="s">
        <v>4275</v>
      </c>
      <c r="X5748" s="7" t="str">
        <f>LEFT(Table7[[#This Row],[Month]],4)</f>
        <v>2025</v>
      </c>
      <c r="Y5748" s="7">
        <f>SIGN(Table7[[#This Row],[Internal Monthly Cost]])</f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B58BD-E982-974C-BFB0-7C041C6CD688}">
  <sheetPr codeName="Sheet2"/>
  <dimension ref="A1:V20"/>
  <sheetViews>
    <sheetView zoomScaleNormal="100" workbookViewId="0">
      <pane xSplit="7" ySplit="4" topLeftCell="O5" activePane="bottomRight" state="frozen"/>
      <selection pane="topRight" activeCell="H1" sqref="H1"/>
      <selection pane="bottomLeft" activeCell="A5" sqref="A5"/>
      <selection pane="bottomRight" activeCell="U14" sqref="U14"/>
    </sheetView>
  </sheetViews>
  <sheetFormatPr baseColWidth="10" defaultRowHeight="16" x14ac:dyDescent="0.2"/>
  <cols>
    <col min="1" max="1" width="19.5" customWidth="1"/>
    <col min="2" max="2" width="11.5" customWidth="1"/>
    <col min="3" max="3" width="22.1640625" customWidth="1"/>
    <col min="4" max="4" width="18.33203125" customWidth="1"/>
    <col min="5" max="5" width="12" customWidth="1"/>
    <col min="6" max="7" width="15" bestFit="1" customWidth="1"/>
    <col min="8" max="21" width="9" bestFit="1" customWidth="1"/>
    <col min="22" max="22" width="10.83203125" bestFit="1" customWidth="1"/>
    <col min="23" max="24" width="9.1640625" bestFit="1" customWidth="1"/>
  </cols>
  <sheetData>
    <row r="1" spans="1:22" x14ac:dyDescent="0.2">
      <c r="A1" s="1" t="s">
        <v>3046</v>
      </c>
      <c r="B1" t="s">
        <v>4013</v>
      </c>
    </row>
    <row r="3" spans="1:22" x14ac:dyDescent="0.2">
      <c r="A3" s="1" t="s">
        <v>275</v>
      </c>
      <c r="H3" s="1" t="s">
        <v>190</v>
      </c>
    </row>
    <row r="4" spans="1:22" x14ac:dyDescent="0.2">
      <c r="A4" s="1" t="s">
        <v>273</v>
      </c>
      <c r="B4" s="1" t="s">
        <v>265</v>
      </c>
      <c r="C4" s="1" t="s">
        <v>269</v>
      </c>
      <c r="D4" s="1" t="s">
        <v>266</v>
      </c>
      <c r="E4" s="1" t="s">
        <v>264</v>
      </c>
      <c r="F4" s="1" t="s">
        <v>272</v>
      </c>
      <c r="G4" s="1" t="s">
        <v>471</v>
      </c>
      <c r="H4" t="s">
        <v>4012</v>
      </c>
      <c r="I4" t="s">
        <v>4020</v>
      </c>
      <c r="J4" t="s">
        <v>4072</v>
      </c>
      <c r="K4" t="s">
        <v>4087</v>
      </c>
      <c r="L4" t="s">
        <v>4089</v>
      </c>
      <c r="M4" t="s">
        <v>4114</v>
      </c>
      <c r="N4" t="s">
        <v>4146</v>
      </c>
      <c r="O4" t="s">
        <v>4176</v>
      </c>
      <c r="P4" t="s">
        <v>4186</v>
      </c>
      <c r="Q4" t="s">
        <v>4228</v>
      </c>
      <c r="R4" t="s">
        <v>4233</v>
      </c>
      <c r="S4" t="s">
        <v>4264</v>
      </c>
      <c r="T4" t="s">
        <v>4268</v>
      </c>
      <c r="U4" t="s">
        <v>4338</v>
      </c>
      <c r="V4" t="s">
        <v>154</v>
      </c>
    </row>
    <row r="5" spans="1:22" x14ac:dyDescent="0.2">
      <c r="A5" t="s">
        <v>130</v>
      </c>
      <c r="B5" t="s">
        <v>8</v>
      </c>
      <c r="H5" s="7">
        <v>273</v>
      </c>
      <c r="I5" s="7">
        <v>237</v>
      </c>
      <c r="J5" s="7">
        <v>237</v>
      </c>
      <c r="K5" s="7">
        <v>237</v>
      </c>
      <c r="L5" s="7">
        <v>237</v>
      </c>
      <c r="M5" s="7">
        <v>224</v>
      </c>
      <c r="N5" s="7">
        <v>148</v>
      </c>
      <c r="O5" s="7">
        <v>109</v>
      </c>
      <c r="P5" s="7">
        <v>109</v>
      </c>
      <c r="Q5" s="7">
        <v>109</v>
      </c>
      <c r="R5" s="7">
        <v>109</v>
      </c>
      <c r="S5" s="7">
        <v>109</v>
      </c>
      <c r="T5" s="7">
        <v>109</v>
      </c>
      <c r="U5" s="7">
        <v>109</v>
      </c>
      <c r="V5" s="7">
        <v>2356</v>
      </c>
    </row>
    <row r="6" spans="1:22" x14ac:dyDescent="0.2">
      <c r="B6" t="s">
        <v>4</v>
      </c>
      <c r="H6" s="7">
        <v>71</v>
      </c>
      <c r="I6" s="7">
        <v>71</v>
      </c>
      <c r="J6" s="7">
        <v>71</v>
      </c>
      <c r="K6" s="7">
        <v>71</v>
      </c>
      <c r="L6" s="7">
        <v>71</v>
      </c>
      <c r="M6" s="7">
        <v>71</v>
      </c>
      <c r="N6" s="7">
        <v>147</v>
      </c>
      <c r="O6" s="7">
        <v>69</v>
      </c>
      <c r="P6" s="7">
        <v>69</v>
      </c>
      <c r="Q6" s="7">
        <v>32</v>
      </c>
      <c r="R6" s="7">
        <v>32</v>
      </c>
      <c r="S6" s="7">
        <v>32</v>
      </c>
      <c r="T6" s="7">
        <v>32</v>
      </c>
      <c r="U6" s="7">
        <v>32</v>
      </c>
      <c r="V6" s="7">
        <v>871</v>
      </c>
    </row>
    <row r="7" spans="1:22" x14ac:dyDescent="0.2">
      <c r="A7" t="s">
        <v>123</v>
      </c>
      <c r="B7" t="s">
        <v>8</v>
      </c>
      <c r="H7" s="7">
        <v>784</v>
      </c>
      <c r="I7" s="7">
        <v>679</v>
      </c>
      <c r="J7" s="7">
        <v>679</v>
      </c>
      <c r="K7" s="7">
        <v>679</v>
      </c>
      <c r="L7" s="7">
        <v>671</v>
      </c>
      <c r="M7" s="7">
        <v>491</v>
      </c>
      <c r="N7" s="7">
        <v>444</v>
      </c>
      <c r="O7" s="7">
        <v>393</v>
      </c>
      <c r="P7" s="7">
        <v>393</v>
      </c>
      <c r="Q7" s="7">
        <v>328</v>
      </c>
      <c r="R7" s="7">
        <v>328</v>
      </c>
      <c r="S7" s="7">
        <v>248</v>
      </c>
      <c r="T7" s="7">
        <v>263</v>
      </c>
      <c r="U7" s="7">
        <v>248</v>
      </c>
      <c r="V7" s="7">
        <v>6628</v>
      </c>
    </row>
    <row r="8" spans="1:22" x14ac:dyDescent="0.2">
      <c r="B8" t="s">
        <v>4</v>
      </c>
      <c r="H8" s="7"/>
      <c r="I8" s="7">
        <v>41</v>
      </c>
      <c r="J8" s="7"/>
      <c r="K8" s="7"/>
      <c r="L8" s="7">
        <v>8</v>
      </c>
      <c r="M8" s="7"/>
      <c r="N8" s="7"/>
      <c r="O8" s="7"/>
      <c r="P8" s="7"/>
      <c r="Q8" s="7">
        <v>15</v>
      </c>
      <c r="R8" s="7">
        <v>15</v>
      </c>
      <c r="S8" s="7">
        <v>15</v>
      </c>
      <c r="T8" s="7"/>
      <c r="U8" s="7"/>
      <c r="V8" s="7">
        <v>94</v>
      </c>
    </row>
    <row r="9" spans="1:22" x14ac:dyDescent="0.2">
      <c r="A9" t="s">
        <v>127</v>
      </c>
      <c r="B9" t="s">
        <v>8</v>
      </c>
      <c r="H9" s="7">
        <v>637</v>
      </c>
      <c r="I9" s="7">
        <v>612</v>
      </c>
      <c r="J9" s="7">
        <v>521</v>
      </c>
      <c r="K9" s="7">
        <v>552</v>
      </c>
      <c r="L9" s="7">
        <v>496</v>
      </c>
      <c r="M9" s="7">
        <v>545</v>
      </c>
      <c r="N9" s="7">
        <v>502</v>
      </c>
      <c r="O9" s="7">
        <v>502</v>
      </c>
      <c r="P9" s="7">
        <v>436</v>
      </c>
      <c r="Q9" s="7">
        <v>438</v>
      </c>
      <c r="R9" s="7">
        <v>438</v>
      </c>
      <c r="S9" s="7">
        <v>402</v>
      </c>
      <c r="T9" s="7">
        <v>489</v>
      </c>
      <c r="U9" s="7">
        <v>452</v>
      </c>
      <c r="V9" s="7">
        <v>7022</v>
      </c>
    </row>
    <row r="10" spans="1:22" x14ac:dyDescent="0.2">
      <c r="B10" t="s">
        <v>6</v>
      </c>
      <c r="H10" s="7"/>
      <c r="I10" s="7">
        <v>31</v>
      </c>
      <c r="J10" s="7"/>
      <c r="K10" s="7"/>
      <c r="L10" s="7">
        <v>31</v>
      </c>
      <c r="M10" s="7">
        <v>31</v>
      </c>
      <c r="N10" s="7">
        <v>31</v>
      </c>
      <c r="O10" s="7">
        <v>31</v>
      </c>
      <c r="P10" s="7">
        <v>31</v>
      </c>
      <c r="Q10" s="7">
        <v>31</v>
      </c>
      <c r="R10" s="7">
        <v>31</v>
      </c>
      <c r="S10" s="7">
        <v>31</v>
      </c>
      <c r="T10" s="7">
        <v>31</v>
      </c>
      <c r="U10" s="7">
        <v>31</v>
      </c>
      <c r="V10" s="7">
        <v>341</v>
      </c>
    </row>
    <row r="11" spans="1:22" x14ac:dyDescent="0.2">
      <c r="B11" t="s">
        <v>4</v>
      </c>
      <c r="H11" s="7">
        <v>33</v>
      </c>
      <c r="I11" s="7"/>
      <c r="J11" s="7">
        <v>126</v>
      </c>
      <c r="K11" s="7">
        <v>62</v>
      </c>
      <c r="L11" s="7">
        <v>124</v>
      </c>
      <c r="M11" s="7">
        <v>52</v>
      </c>
      <c r="N11" s="7">
        <v>31</v>
      </c>
      <c r="O11" s="7">
        <v>31</v>
      </c>
      <c r="P11" s="7">
        <v>66</v>
      </c>
      <c r="Q11" s="7">
        <v>35</v>
      </c>
      <c r="R11" s="7">
        <v>35</v>
      </c>
      <c r="S11" s="7">
        <v>35</v>
      </c>
      <c r="T11" s="7"/>
      <c r="U11" s="7"/>
      <c r="V11" s="7">
        <v>630</v>
      </c>
    </row>
    <row r="12" spans="1:22" x14ac:dyDescent="0.2">
      <c r="B12" t="s">
        <v>3516</v>
      </c>
      <c r="H12" s="7"/>
      <c r="I12" s="7"/>
      <c r="J12" s="7"/>
      <c r="K12" s="7"/>
      <c r="L12" s="7"/>
      <c r="M12" s="7"/>
      <c r="N12" s="7">
        <v>0</v>
      </c>
      <c r="O12" s="7">
        <v>0</v>
      </c>
      <c r="P12" s="7"/>
      <c r="Q12" s="7"/>
      <c r="R12" s="7"/>
      <c r="S12" s="7"/>
      <c r="T12" s="7"/>
      <c r="U12" s="7"/>
      <c r="V12" s="7">
        <v>0</v>
      </c>
    </row>
    <row r="13" spans="1:22" x14ac:dyDescent="0.2">
      <c r="A13" t="s">
        <v>124</v>
      </c>
      <c r="B13" t="s">
        <v>8</v>
      </c>
      <c r="H13" s="7">
        <v>3220</v>
      </c>
      <c r="I13" s="7">
        <v>2430</v>
      </c>
      <c r="J13" s="7">
        <v>2430</v>
      </c>
      <c r="K13" s="7">
        <v>2358</v>
      </c>
      <c r="L13" s="7">
        <v>2260</v>
      </c>
      <c r="M13" s="7">
        <v>1540</v>
      </c>
      <c r="N13" s="7">
        <v>1397</v>
      </c>
      <c r="O13" s="7">
        <v>1397</v>
      </c>
      <c r="P13" s="7">
        <v>1253</v>
      </c>
      <c r="Q13" s="7">
        <v>1064</v>
      </c>
      <c r="R13" s="7">
        <v>1033</v>
      </c>
      <c r="S13" s="7">
        <v>958</v>
      </c>
      <c r="T13" s="7">
        <v>921</v>
      </c>
      <c r="U13" s="7">
        <v>890</v>
      </c>
      <c r="V13" s="7">
        <v>23151</v>
      </c>
    </row>
    <row r="14" spans="1:22" x14ac:dyDescent="0.2">
      <c r="B14" t="s">
        <v>6</v>
      </c>
      <c r="H14" s="7">
        <v>18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>
        <v>75</v>
      </c>
      <c r="T14" s="7">
        <v>75</v>
      </c>
      <c r="U14" s="7">
        <v>75</v>
      </c>
      <c r="V14" s="7">
        <v>243</v>
      </c>
    </row>
    <row r="15" spans="1:22" x14ac:dyDescent="0.2">
      <c r="B15" t="s">
        <v>4</v>
      </c>
      <c r="H15" s="7">
        <v>72</v>
      </c>
      <c r="I15" s="7"/>
      <c r="J15" s="7"/>
      <c r="K15" s="7">
        <v>105</v>
      </c>
      <c r="L15" s="7">
        <v>203</v>
      </c>
      <c r="M15" s="7">
        <v>182</v>
      </c>
      <c r="N15" s="7">
        <v>36</v>
      </c>
      <c r="O15" s="7">
        <v>36</v>
      </c>
      <c r="P15" s="7">
        <v>36</v>
      </c>
      <c r="Q15" s="7"/>
      <c r="R15" s="7"/>
      <c r="S15" s="7"/>
      <c r="T15" s="7"/>
      <c r="U15" s="7"/>
      <c r="V15" s="7">
        <v>670</v>
      </c>
    </row>
    <row r="16" spans="1:22" x14ac:dyDescent="0.2">
      <c r="B16" t="s">
        <v>3516</v>
      </c>
      <c r="H16" s="7"/>
      <c r="I16" s="7"/>
      <c r="J16" s="7"/>
      <c r="K16" s="7"/>
      <c r="L16" s="7"/>
      <c r="M16" s="7"/>
      <c r="N16" s="7">
        <v>0</v>
      </c>
      <c r="O16" s="7">
        <v>0</v>
      </c>
      <c r="P16" s="7"/>
      <c r="Q16" s="7"/>
      <c r="R16" s="7"/>
      <c r="S16" s="7"/>
      <c r="T16" s="7"/>
      <c r="U16" s="7"/>
      <c r="V16" s="7">
        <v>0</v>
      </c>
    </row>
    <row r="17" spans="1:22" x14ac:dyDescent="0.2">
      <c r="A17" t="s">
        <v>442</v>
      </c>
      <c r="B17" t="s">
        <v>4</v>
      </c>
      <c r="H17" s="7">
        <v>1350</v>
      </c>
      <c r="I17" s="7">
        <v>1350</v>
      </c>
      <c r="J17" s="7">
        <v>1350</v>
      </c>
      <c r="K17" s="7">
        <v>1350</v>
      </c>
      <c r="L17" s="7">
        <v>1350</v>
      </c>
      <c r="M17" s="7"/>
      <c r="N17" s="7"/>
      <c r="O17" s="7"/>
      <c r="P17" s="7"/>
      <c r="Q17" s="7"/>
      <c r="R17" s="7"/>
      <c r="S17" s="7"/>
      <c r="T17" s="7"/>
      <c r="U17" s="7"/>
      <c r="V17" s="7">
        <v>6750</v>
      </c>
    </row>
    <row r="18" spans="1:22" x14ac:dyDescent="0.2">
      <c r="B18" t="s">
        <v>3516</v>
      </c>
      <c r="H18" s="7"/>
      <c r="I18" s="7"/>
      <c r="J18" s="7"/>
      <c r="K18" s="7"/>
      <c r="L18" s="7"/>
      <c r="M18" s="7">
        <v>0</v>
      </c>
      <c r="N18" s="7">
        <v>0</v>
      </c>
      <c r="O18" s="7">
        <v>0</v>
      </c>
      <c r="P18" s="7"/>
      <c r="Q18" s="7"/>
      <c r="R18" s="7"/>
      <c r="S18" s="7"/>
      <c r="T18" s="7"/>
      <c r="U18" s="7"/>
      <c r="V18" s="7">
        <v>0</v>
      </c>
    </row>
    <row r="19" spans="1:22" x14ac:dyDescent="0.2">
      <c r="A19" t="s">
        <v>3074</v>
      </c>
      <c r="B19" t="s">
        <v>8</v>
      </c>
      <c r="H19" s="7">
        <v>47</v>
      </c>
      <c r="I19" s="7">
        <v>47</v>
      </c>
      <c r="J19" s="7">
        <v>47</v>
      </c>
      <c r="K19" s="7">
        <v>47</v>
      </c>
      <c r="L19" s="7">
        <v>47</v>
      </c>
      <c r="M19" s="7">
        <v>47</v>
      </c>
      <c r="N19" s="7">
        <v>47</v>
      </c>
      <c r="O19" s="7">
        <v>47</v>
      </c>
      <c r="P19" s="7">
        <v>47</v>
      </c>
      <c r="Q19" s="7">
        <v>47</v>
      </c>
      <c r="R19" s="7">
        <v>47</v>
      </c>
      <c r="S19" s="7">
        <v>47</v>
      </c>
      <c r="T19" s="7">
        <v>47</v>
      </c>
      <c r="U19" s="7">
        <v>47</v>
      </c>
      <c r="V19" s="7">
        <v>658</v>
      </c>
    </row>
    <row r="20" spans="1:22" x14ac:dyDescent="0.2">
      <c r="A20" t="s">
        <v>154</v>
      </c>
      <c r="H20" s="7">
        <v>6505</v>
      </c>
      <c r="I20" s="7">
        <v>5498</v>
      </c>
      <c r="J20" s="7">
        <v>5461</v>
      </c>
      <c r="K20" s="7">
        <v>5461</v>
      </c>
      <c r="L20" s="7">
        <v>5498</v>
      </c>
      <c r="M20" s="7">
        <v>3183</v>
      </c>
      <c r="N20" s="7">
        <v>2783</v>
      </c>
      <c r="O20" s="7">
        <v>2615</v>
      </c>
      <c r="P20" s="7">
        <v>2440</v>
      </c>
      <c r="Q20" s="7">
        <v>2099</v>
      </c>
      <c r="R20" s="7">
        <v>2068</v>
      </c>
      <c r="S20" s="7">
        <v>1952</v>
      </c>
      <c r="T20" s="7">
        <v>1967</v>
      </c>
      <c r="U20" s="7">
        <v>1884</v>
      </c>
      <c r="V20" s="7">
        <v>49414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0FE5-B9D4-834E-BB34-62D24343704B}">
  <sheetPr codeName="Sheet3">
    <tabColor rgb="FFFF0000"/>
  </sheetPr>
  <dimension ref="A1:G12"/>
  <sheetViews>
    <sheetView workbookViewId="0">
      <selection activeCell="A6" sqref="A6"/>
    </sheetView>
  </sheetViews>
  <sheetFormatPr baseColWidth="10" defaultRowHeight="16" x14ac:dyDescent="0.2"/>
  <cols>
    <col min="1" max="1" width="25.5" bestFit="1" customWidth="1"/>
    <col min="2" max="2" width="17" bestFit="1" customWidth="1"/>
    <col min="3" max="3" width="20.33203125" bestFit="1" customWidth="1"/>
    <col min="4" max="4" width="13.83203125" bestFit="1" customWidth="1"/>
    <col min="5" max="5" width="19.83203125" bestFit="1" customWidth="1"/>
    <col min="6" max="6" width="17" bestFit="1" customWidth="1"/>
    <col min="7" max="7" width="5.33203125" bestFit="1" customWidth="1"/>
    <col min="8" max="12" width="9" bestFit="1" customWidth="1"/>
    <col min="13" max="13" width="10.83203125" bestFit="1" customWidth="1"/>
    <col min="14" max="20" width="9" bestFit="1" customWidth="1"/>
  </cols>
  <sheetData>
    <row r="1" spans="1:7" x14ac:dyDescent="0.2">
      <c r="A1" s="1" t="s">
        <v>3046</v>
      </c>
      <c r="B1" t="s">
        <v>3529</v>
      </c>
    </row>
    <row r="2" spans="1:7" x14ac:dyDescent="0.2">
      <c r="A2" s="1" t="s">
        <v>190</v>
      </c>
      <c r="B2" t="s">
        <v>4013</v>
      </c>
    </row>
    <row r="4" spans="1:7" x14ac:dyDescent="0.2">
      <c r="A4" s="1" t="s">
        <v>275</v>
      </c>
    </row>
    <row r="5" spans="1:7" x14ac:dyDescent="0.2">
      <c r="A5" s="1" t="s">
        <v>265</v>
      </c>
      <c r="B5" s="1" t="s">
        <v>432</v>
      </c>
      <c r="C5" s="1" t="s">
        <v>266</v>
      </c>
      <c r="D5" s="1" t="s">
        <v>264</v>
      </c>
      <c r="E5" s="1" t="s">
        <v>272</v>
      </c>
      <c r="F5" s="1" t="s">
        <v>471</v>
      </c>
      <c r="G5" t="s">
        <v>3335</v>
      </c>
    </row>
    <row r="6" spans="1:7" x14ac:dyDescent="0.2">
      <c r="A6" t="s">
        <v>8</v>
      </c>
      <c r="B6" t="s">
        <v>4125</v>
      </c>
      <c r="C6" t="s">
        <v>4041</v>
      </c>
      <c r="D6" t="s">
        <v>5</v>
      </c>
      <c r="E6" t="s">
        <v>3376</v>
      </c>
      <c r="F6" t="s">
        <v>4007</v>
      </c>
      <c r="G6" s="7">
        <v>164</v>
      </c>
    </row>
    <row r="7" spans="1:7" x14ac:dyDescent="0.2">
      <c r="B7" t="s">
        <v>4148</v>
      </c>
      <c r="C7" t="s">
        <v>3944</v>
      </c>
      <c r="D7" t="s">
        <v>5</v>
      </c>
      <c r="E7" t="s">
        <v>3376</v>
      </c>
      <c r="F7" t="s">
        <v>3936</v>
      </c>
      <c r="G7" s="7">
        <v>144</v>
      </c>
    </row>
    <row r="8" spans="1:7" x14ac:dyDescent="0.2">
      <c r="B8" t="s">
        <v>4234</v>
      </c>
      <c r="C8" t="s">
        <v>3103</v>
      </c>
      <c r="D8" t="s">
        <v>5</v>
      </c>
      <c r="E8" t="s">
        <v>3376</v>
      </c>
      <c r="F8" t="s">
        <v>3100</v>
      </c>
      <c r="G8" s="7">
        <v>47</v>
      </c>
    </row>
    <row r="9" spans="1:7" x14ac:dyDescent="0.2">
      <c r="B9" t="s">
        <v>4340</v>
      </c>
      <c r="C9" t="s">
        <v>4035</v>
      </c>
      <c r="D9" t="s">
        <v>5</v>
      </c>
      <c r="E9" t="s">
        <v>3376</v>
      </c>
      <c r="F9" t="s">
        <v>4034</v>
      </c>
      <c r="G9" s="7">
        <v>32</v>
      </c>
    </row>
    <row r="10" spans="1:7" x14ac:dyDescent="0.2">
      <c r="B10" t="s">
        <v>4341</v>
      </c>
      <c r="C10" t="s">
        <v>3913</v>
      </c>
      <c r="D10" t="s">
        <v>5</v>
      </c>
      <c r="E10" t="s">
        <v>3376</v>
      </c>
      <c r="F10" t="s">
        <v>3871</v>
      </c>
      <c r="G10" s="7">
        <v>63</v>
      </c>
    </row>
    <row r="11" spans="1:7" x14ac:dyDescent="0.2">
      <c r="A11" t="s">
        <v>4</v>
      </c>
      <c r="B11" t="s">
        <v>4177</v>
      </c>
      <c r="C11" t="s">
        <v>319</v>
      </c>
      <c r="D11" t="s">
        <v>725</v>
      </c>
      <c r="E11" t="s">
        <v>3376</v>
      </c>
      <c r="F11" t="s">
        <v>2945</v>
      </c>
      <c r="G11" s="7">
        <v>30</v>
      </c>
    </row>
    <row r="12" spans="1:7" x14ac:dyDescent="0.2">
      <c r="A12" t="s">
        <v>154</v>
      </c>
      <c r="G12" s="7">
        <v>480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6562D-3F69-D449-8515-24DD40648794}">
  <sheetPr codeName="Sheet4"/>
  <dimension ref="A1:I11"/>
  <sheetViews>
    <sheetView workbookViewId="0">
      <selection activeCell="E41" sqref="E41"/>
    </sheetView>
  </sheetViews>
  <sheetFormatPr baseColWidth="10" defaultRowHeight="16" x14ac:dyDescent="0.2"/>
  <cols>
    <col min="1" max="1" width="19.5" customWidth="1"/>
    <col min="2" max="2" width="11.5" customWidth="1"/>
    <col min="3" max="3" width="22.1640625" customWidth="1"/>
    <col min="4" max="4" width="22.5" customWidth="1"/>
    <col min="5" max="5" width="13.33203125" customWidth="1"/>
    <col min="6" max="6" width="15" bestFit="1" customWidth="1"/>
    <col min="7" max="8" width="9" bestFit="1" customWidth="1"/>
    <col min="9" max="9" width="10.83203125" bestFit="1" customWidth="1"/>
    <col min="10" max="20" width="9" bestFit="1" customWidth="1"/>
    <col min="21" max="21" width="10.83203125" bestFit="1" customWidth="1"/>
    <col min="22" max="29" width="9" bestFit="1" customWidth="1"/>
  </cols>
  <sheetData>
    <row r="1" spans="1:9" x14ac:dyDescent="0.2">
      <c r="A1" s="1" t="s">
        <v>264</v>
      </c>
      <c r="B1" t="s">
        <v>5</v>
      </c>
    </row>
    <row r="2" spans="1:9" x14ac:dyDescent="0.2">
      <c r="A2" s="1" t="s">
        <v>3046</v>
      </c>
      <c r="B2" t="s">
        <v>4342</v>
      </c>
    </row>
    <row r="4" spans="1:9" x14ac:dyDescent="0.2">
      <c r="A4" s="1" t="s">
        <v>4015</v>
      </c>
      <c r="G4" s="1" t="s">
        <v>190</v>
      </c>
    </row>
    <row r="5" spans="1:9" x14ac:dyDescent="0.2">
      <c r="A5" s="1" t="s">
        <v>273</v>
      </c>
      <c r="B5" s="1" t="s">
        <v>265</v>
      </c>
      <c r="C5" s="1" t="s">
        <v>269</v>
      </c>
      <c r="D5" s="1" t="s">
        <v>266</v>
      </c>
      <c r="E5" s="1" t="s">
        <v>272</v>
      </c>
      <c r="F5" s="1" t="s">
        <v>471</v>
      </c>
      <c r="G5" t="s">
        <v>4268</v>
      </c>
      <c r="H5" t="s">
        <v>4338</v>
      </c>
      <c r="I5" t="s">
        <v>154</v>
      </c>
    </row>
    <row r="6" spans="1:9" x14ac:dyDescent="0.2">
      <c r="A6" t="s">
        <v>130</v>
      </c>
      <c r="G6" s="7">
        <v>4</v>
      </c>
      <c r="H6" s="7">
        <v>4</v>
      </c>
      <c r="I6" s="7">
        <v>8</v>
      </c>
    </row>
    <row r="7" spans="1:9" x14ac:dyDescent="0.2">
      <c r="A7" t="s">
        <v>123</v>
      </c>
      <c r="G7" s="7">
        <v>5</v>
      </c>
      <c r="H7" s="7">
        <v>5</v>
      </c>
      <c r="I7" s="7">
        <v>10</v>
      </c>
    </row>
    <row r="8" spans="1:9" x14ac:dyDescent="0.2">
      <c r="A8" t="s">
        <v>127</v>
      </c>
      <c r="G8" s="7">
        <v>15</v>
      </c>
      <c r="H8" s="7">
        <v>14</v>
      </c>
      <c r="I8" s="7">
        <v>29</v>
      </c>
    </row>
    <row r="9" spans="1:9" x14ac:dyDescent="0.2">
      <c r="A9" t="s">
        <v>124</v>
      </c>
      <c r="G9" s="7">
        <v>15</v>
      </c>
      <c r="H9" s="7">
        <v>14</v>
      </c>
      <c r="I9" s="7">
        <v>29</v>
      </c>
    </row>
    <row r="10" spans="1:9" x14ac:dyDescent="0.2">
      <c r="A10" t="s">
        <v>3074</v>
      </c>
      <c r="G10" s="7">
        <v>1</v>
      </c>
      <c r="H10" s="7">
        <v>1</v>
      </c>
      <c r="I10" s="7">
        <v>2</v>
      </c>
    </row>
    <row r="11" spans="1:9" x14ac:dyDescent="0.2">
      <c r="A11" t="s">
        <v>154</v>
      </c>
      <c r="G11" s="7">
        <v>40</v>
      </c>
      <c r="H11" s="7">
        <v>38</v>
      </c>
      <c r="I11" s="7">
        <v>78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CA931-9BCB-1948-9029-BE2CDB8F2BC4}">
  <sheetPr codeName="Sheet5">
    <tabColor rgb="FFFFFF00"/>
  </sheetPr>
  <dimension ref="A1:X42"/>
  <sheetViews>
    <sheetView topLeftCell="F1" workbookViewId="0">
      <pane ySplit="4" topLeftCell="A5" activePane="bottomLeft" state="frozen"/>
      <selection activeCell="L31" sqref="L31"/>
      <selection pane="bottomLeft" activeCell="L31" sqref="L31"/>
    </sheetView>
  </sheetViews>
  <sheetFormatPr baseColWidth="10" defaultRowHeight="16" x14ac:dyDescent="0.2"/>
  <cols>
    <col min="1" max="1" width="8" customWidth="1"/>
    <col min="4" max="4" width="17.5" customWidth="1"/>
    <col min="5" max="8" width="21.83203125" customWidth="1"/>
    <col min="9" max="9" width="14.1640625" customWidth="1"/>
    <col min="10" max="10" width="13.33203125" customWidth="1"/>
    <col min="11" max="11" width="25.1640625" customWidth="1"/>
    <col min="12" max="12" width="18.5" customWidth="1"/>
    <col min="13" max="13" width="20.1640625" customWidth="1"/>
    <col min="14" max="14" width="14.5" customWidth="1"/>
    <col min="16" max="16" width="14.1640625" customWidth="1"/>
    <col min="17" max="17" width="17.1640625" customWidth="1"/>
    <col min="18" max="18" width="15.83203125" customWidth="1"/>
    <col min="19" max="19" width="15.1640625" bestFit="1" customWidth="1"/>
    <col min="20" max="20" width="10.6640625" customWidth="1"/>
    <col min="21" max="22" width="12.6640625" bestFit="1" customWidth="1"/>
    <col min="23" max="23" width="10.6640625" bestFit="1" customWidth="1"/>
    <col min="24" max="24" width="21.83203125" bestFit="1" customWidth="1"/>
    <col min="29" max="29" width="21.83203125" bestFit="1" customWidth="1"/>
  </cols>
  <sheetData>
    <row r="1" spans="1:24" x14ac:dyDescent="0.2">
      <c r="A1" t="s">
        <v>284</v>
      </c>
    </row>
    <row r="3" spans="1:24" x14ac:dyDescent="0.2">
      <c r="C3" s="6" t="s">
        <v>4338</v>
      </c>
    </row>
    <row r="4" spans="1:24" x14ac:dyDescent="0.2">
      <c r="A4" t="s">
        <v>1</v>
      </c>
      <c r="B4" t="s">
        <v>190</v>
      </c>
      <c r="C4" t="s">
        <v>283</v>
      </c>
      <c r="D4" t="s">
        <v>2</v>
      </c>
      <c r="E4" t="s">
        <v>471</v>
      </c>
      <c r="F4" t="s">
        <v>478</v>
      </c>
      <c r="G4" t="s">
        <v>477</v>
      </c>
      <c r="H4" t="s">
        <v>479</v>
      </c>
      <c r="I4" t="s">
        <v>119</v>
      </c>
      <c r="J4" t="s">
        <v>0</v>
      </c>
      <c r="K4" t="s">
        <v>120</v>
      </c>
      <c r="L4" t="s">
        <v>121</v>
      </c>
      <c r="M4" t="s">
        <v>122</v>
      </c>
      <c r="N4" t="s">
        <v>143</v>
      </c>
      <c r="O4" t="s">
        <v>191</v>
      </c>
      <c r="P4" t="s">
        <v>144</v>
      </c>
      <c r="Q4" t="s">
        <v>145</v>
      </c>
      <c r="R4" t="s">
        <v>146</v>
      </c>
      <c r="S4" t="s">
        <v>337</v>
      </c>
      <c r="T4" t="s">
        <v>427</v>
      </c>
      <c r="U4" t="s">
        <v>338</v>
      </c>
      <c r="V4" t="s">
        <v>339</v>
      </c>
      <c r="W4" t="s">
        <v>340</v>
      </c>
      <c r="X4" t="s">
        <v>108</v>
      </c>
    </row>
    <row r="5" spans="1:24" x14ac:dyDescent="0.2">
      <c r="A5">
        <v>704</v>
      </c>
      <c r="B5" t="s">
        <v>4338</v>
      </c>
      <c r="C5" t="str">
        <f>C$3</f>
        <v>2025-02</v>
      </c>
      <c r="D5" t="s">
        <v>5</v>
      </c>
      <c r="E5" t="s">
        <v>3035</v>
      </c>
      <c r="F5" t="s">
        <v>652</v>
      </c>
      <c r="G5" t="s">
        <v>3036</v>
      </c>
      <c r="H5" t="s">
        <v>2980</v>
      </c>
      <c r="I5" t="s">
        <v>3077</v>
      </c>
      <c r="J5" t="s">
        <v>8</v>
      </c>
      <c r="K5" t="s">
        <v>127</v>
      </c>
      <c r="M5">
        <v>30</v>
      </c>
      <c r="N5" t="s">
        <v>1579</v>
      </c>
      <c r="O5" t="s">
        <v>1578</v>
      </c>
      <c r="P5" t="s">
        <v>1580</v>
      </c>
      <c r="Q5" t="s">
        <v>140</v>
      </c>
      <c r="R5" t="s">
        <v>811</v>
      </c>
      <c r="S5" t="s">
        <v>360</v>
      </c>
      <c r="T5" t="s">
        <v>3975</v>
      </c>
      <c r="U5" t="s">
        <v>343</v>
      </c>
      <c r="V5" t="s">
        <v>1581</v>
      </c>
      <c r="X5" t="s">
        <v>4339</v>
      </c>
    </row>
    <row r="6" spans="1:24" x14ac:dyDescent="0.2">
      <c r="A6">
        <v>705</v>
      </c>
      <c r="B6" t="s">
        <v>4338</v>
      </c>
      <c r="C6" t="str">
        <f>C$3</f>
        <v>2025-02</v>
      </c>
      <c r="D6" t="s">
        <v>5</v>
      </c>
      <c r="E6" t="s">
        <v>2978</v>
      </c>
      <c r="F6" t="s">
        <v>652</v>
      </c>
      <c r="G6" t="s">
        <v>2979</v>
      </c>
      <c r="H6" t="s">
        <v>2980</v>
      </c>
      <c r="I6" t="s">
        <v>3077</v>
      </c>
      <c r="J6" t="s">
        <v>8</v>
      </c>
      <c r="K6" t="s">
        <v>127</v>
      </c>
      <c r="M6">
        <v>30</v>
      </c>
      <c r="N6" t="s">
        <v>3183</v>
      </c>
      <c r="O6" t="s">
        <v>3184</v>
      </c>
      <c r="P6" t="s">
        <v>3185</v>
      </c>
      <c r="Q6" t="s">
        <v>140</v>
      </c>
      <c r="R6" t="s">
        <v>811</v>
      </c>
      <c r="S6" t="s">
        <v>345</v>
      </c>
      <c r="T6" t="s">
        <v>3975</v>
      </c>
      <c r="U6" t="s">
        <v>343</v>
      </c>
      <c r="V6" t="s">
        <v>3186</v>
      </c>
      <c r="X6" t="s">
        <v>4339</v>
      </c>
    </row>
    <row r="7" spans="1:24" x14ac:dyDescent="0.2">
      <c r="A7">
        <v>706</v>
      </c>
      <c r="B7" t="s">
        <v>4338</v>
      </c>
      <c r="C7" t="str">
        <f>C$3</f>
        <v>2025-02</v>
      </c>
      <c r="D7" t="s">
        <v>5</v>
      </c>
      <c r="E7" t="s">
        <v>2994</v>
      </c>
      <c r="F7" t="s">
        <v>652</v>
      </c>
      <c r="G7" t="s">
        <v>2996</v>
      </c>
      <c r="H7" t="s">
        <v>2980</v>
      </c>
      <c r="I7" t="s">
        <v>3077</v>
      </c>
      <c r="J7" t="s">
        <v>6</v>
      </c>
      <c r="K7" t="s">
        <v>124</v>
      </c>
      <c r="M7">
        <v>75</v>
      </c>
      <c r="X7" t="s">
        <v>4339</v>
      </c>
    </row>
    <row r="8" spans="1:24" x14ac:dyDescent="0.2">
      <c r="A8">
        <v>707</v>
      </c>
      <c r="B8" t="s">
        <v>4338</v>
      </c>
      <c r="C8" t="str">
        <f>C$3</f>
        <v>2025-02</v>
      </c>
      <c r="D8" t="s">
        <v>5</v>
      </c>
      <c r="E8" t="s">
        <v>3000</v>
      </c>
      <c r="F8" t="s">
        <v>652</v>
      </c>
      <c r="G8" t="s">
        <v>3001</v>
      </c>
      <c r="H8" t="s">
        <v>2980</v>
      </c>
      <c r="I8" t="s">
        <v>3077</v>
      </c>
      <c r="J8" t="s">
        <v>8</v>
      </c>
      <c r="K8" t="s">
        <v>124</v>
      </c>
      <c r="M8">
        <v>75</v>
      </c>
      <c r="N8" t="s">
        <v>74</v>
      </c>
      <c r="O8" t="s">
        <v>218</v>
      </c>
      <c r="P8" t="s">
        <v>75</v>
      </c>
      <c r="Q8" t="s">
        <v>139</v>
      </c>
      <c r="R8" t="s">
        <v>811</v>
      </c>
      <c r="S8" t="s">
        <v>345</v>
      </c>
      <c r="T8" t="s">
        <v>3975</v>
      </c>
      <c r="U8" t="s">
        <v>343</v>
      </c>
      <c r="V8" t="s">
        <v>353</v>
      </c>
      <c r="X8" t="s">
        <v>4339</v>
      </c>
    </row>
    <row r="9" spans="1:24" x14ac:dyDescent="0.2">
      <c r="A9">
        <v>708</v>
      </c>
      <c r="B9" t="s">
        <v>4338</v>
      </c>
      <c r="C9" t="str">
        <f>C$3</f>
        <v>2025-02</v>
      </c>
      <c r="D9" t="s">
        <v>5</v>
      </c>
      <c r="E9" t="s">
        <v>3005</v>
      </c>
      <c r="F9" t="s">
        <v>652</v>
      </c>
      <c r="G9" t="s">
        <v>3006</v>
      </c>
      <c r="H9" t="s">
        <v>2980</v>
      </c>
      <c r="I9" t="s">
        <v>3077</v>
      </c>
      <c r="J9" t="s">
        <v>8</v>
      </c>
      <c r="K9" t="s">
        <v>124</v>
      </c>
      <c r="M9">
        <v>75</v>
      </c>
      <c r="N9" t="s">
        <v>117</v>
      </c>
      <c r="O9" t="s">
        <v>246</v>
      </c>
      <c r="P9" t="s">
        <v>118</v>
      </c>
      <c r="Q9" t="s">
        <v>139</v>
      </c>
      <c r="R9" t="s">
        <v>811</v>
      </c>
      <c r="S9" t="s">
        <v>345</v>
      </c>
      <c r="T9" t="s">
        <v>3975</v>
      </c>
      <c r="U9" t="s">
        <v>343</v>
      </c>
      <c r="V9" t="s">
        <v>385</v>
      </c>
      <c r="X9" t="s">
        <v>4339</v>
      </c>
    </row>
    <row r="10" spans="1:24" x14ac:dyDescent="0.2">
      <c r="A10">
        <v>709</v>
      </c>
      <c r="B10" t="s">
        <v>4338</v>
      </c>
      <c r="C10" t="str">
        <f>C$3</f>
        <v>2025-02</v>
      </c>
      <c r="D10" t="s">
        <v>5</v>
      </c>
      <c r="E10" t="s">
        <v>3346</v>
      </c>
      <c r="F10" t="s">
        <v>652</v>
      </c>
      <c r="G10" t="s">
        <v>3058</v>
      </c>
      <c r="H10" t="s">
        <v>3059</v>
      </c>
      <c r="I10" t="s">
        <v>3077</v>
      </c>
      <c r="J10" t="s">
        <v>8</v>
      </c>
      <c r="K10" t="s">
        <v>124</v>
      </c>
      <c r="M10">
        <v>30</v>
      </c>
      <c r="N10" t="s">
        <v>322</v>
      </c>
      <c r="O10" t="s">
        <v>323</v>
      </c>
      <c r="P10" t="s">
        <v>324</v>
      </c>
      <c r="Q10" t="s">
        <v>171</v>
      </c>
      <c r="R10" t="s">
        <v>811</v>
      </c>
      <c r="S10" t="s">
        <v>345</v>
      </c>
      <c r="T10" t="s">
        <v>3984</v>
      </c>
      <c r="U10" t="s">
        <v>343</v>
      </c>
      <c r="V10" t="s">
        <v>413</v>
      </c>
      <c r="X10" t="s">
        <v>4339</v>
      </c>
    </row>
    <row r="11" spans="1:24" x14ac:dyDescent="0.2">
      <c r="A11">
        <v>711</v>
      </c>
      <c r="B11" t="s">
        <v>4338</v>
      </c>
      <c r="C11" t="str">
        <f>C$3</f>
        <v>2025-02</v>
      </c>
      <c r="D11" t="s">
        <v>5</v>
      </c>
      <c r="E11" t="s">
        <v>3100</v>
      </c>
      <c r="F11" t="s">
        <v>652</v>
      </c>
      <c r="G11" t="s">
        <v>3101</v>
      </c>
      <c r="H11" t="s">
        <v>3102</v>
      </c>
      <c r="I11" t="s">
        <v>3077</v>
      </c>
      <c r="J11" t="s">
        <v>8</v>
      </c>
      <c r="K11" t="s">
        <v>3074</v>
      </c>
      <c r="M11">
        <v>47</v>
      </c>
      <c r="N11" t="s">
        <v>4265</v>
      </c>
      <c r="O11" t="s">
        <v>4266</v>
      </c>
      <c r="P11" t="s">
        <v>4267</v>
      </c>
      <c r="Q11" t="s">
        <v>3106</v>
      </c>
      <c r="R11" t="s">
        <v>3074</v>
      </c>
      <c r="S11" t="s">
        <v>345</v>
      </c>
      <c r="T11" t="s">
        <v>3075</v>
      </c>
      <c r="U11" t="s">
        <v>343</v>
      </c>
      <c r="V11" t="s">
        <v>3915</v>
      </c>
      <c r="X11" t="s">
        <v>4339</v>
      </c>
    </row>
    <row r="12" spans="1:24" x14ac:dyDescent="0.2">
      <c r="A12">
        <v>713</v>
      </c>
      <c r="B12" t="s">
        <v>4338</v>
      </c>
      <c r="C12" t="str">
        <f>C$3</f>
        <v>2025-02</v>
      </c>
      <c r="D12" t="s">
        <v>5</v>
      </c>
      <c r="E12" t="s">
        <v>3107</v>
      </c>
      <c r="F12" t="s">
        <v>652</v>
      </c>
      <c r="G12" t="s">
        <v>3108</v>
      </c>
      <c r="H12" t="s">
        <v>3109</v>
      </c>
      <c r="I12" t="s">
        <v>3151</v>
      </c>
      <c r="J12" t="s">
        <v>8</v>
      </c>
      <c r="K12" t="s">
        <v>127</v>
      </c>
      <c r="M12">
        <v>30</v>
      </c>
      <c r="N12" t="s">
        <v>35</v>
      </c>
      <c r="O12" t="s">
        <v>203</v>
      </c>
      <c r="P12" t="s">
        <v>36</v>
      </c>
      <c r="Q12" t="s">
        <v>140</v>
      </c>
      <c r="R12" t="s">
        <v>811</v>
      </c>
      <c r="S12" t="s">
        <v>360</v>
      </c>
      <c r="T12" t="s">
        <v>3975</v>
      </c>
      <c r="U12" t="s">
        <v>343</v>
      </c>
      <c r="V12" t="s">
        <v>351</v>
      </c>
      <c r="X12" t="s">
        <v>4339</v>
      </c>
    </row>
    <row r="13" spans="1:24" x14ac:dyDescent="0.2">
      <c r="A13">
        <v>715</v>
      </c>
      <c r="B13" t="s">
        <v>4338</v>
      </c>
      <c r="C13" t="str">
        <f>C$3</f>
        <v>2025-02</v>
      </c>
      <c r="D13" t="s">
        <v>5</v>
      </c>
      <c r="E13" t="s">
        <v>3154</v>
      </c>
      <c r="F13" t="s">
        <v>652</v>
      </c>
      <c r="G13" t="s">
        <v>3155</v>
      </c>
      <c r="H13" t="s">
        <v>3156</v>
      </c>
      <c r="I13" t="s">
        <v>3187</v>
      </c>
      <c r="J13" t="s">
        <v>6</v>
      </c>
      <c r="K13" t="s">
        <v>127</v>
      </c>
      <c r="M13">
        <v>31</v>
      </c>
      <c r="X13" t="s">
        <v>4339</v>
      </c>
    </row>
    <row r="14" spans="1:24" x14ac:dyDescent="0.2">
      <c r="A14">
        <v>716</v>
      </c>
      <c r="B14" t="s">
        <v>4338</v>
      </c>
      <c r="C14" t="str">
        <f>C$3</f>
        <v>2025-02</v>
      </c>
      <c r="D14" t="s">
        <v>5</v>
      </c>
      <c r="E14" t="s">
        <v>3175</v>
      </c>
      <c r="F14" t="s">
        <v>652</v>
      </c>
      <c r="G14" t="s">
        <v>3176</v>
      </c>
      <c r="H14" t="s">
        <v>3156</v>
      </c>
      <c r="I14" t="s">
        <v>3175</v>
      </c>
      <c r="J14" t="s">
        <v>8</v>
      </c>
      <c r="K14" t="s">
        <v>123</v>
      </c>
      <c r="M14">
        <v>44</v>
      </c>
      <c r="N14" t="s">
        <v>3179</v>
      </c>
      <c r="O14" t="s">
        <v>3178</v>
      </c>
      <c r="P14" t="s">
        <v>3180</v>
      </c>
      <c r="Q14" t="s">
        <v>171</v>
      </c>
      <c r="R14" t="s">
        <v>138</v>
      </c>
      <c r="S14" t="s">
        <v>345</v>
      </c>
      <c r="T14" t="s">
        <v>362</v>
      </c>
      <c r="U14" t="s">
        <v>343</v>
      </c>
      <c r="V14" t="s">
        <v>3096</v>
      </c>
      <c r="X14" t="s">
        <v>4339</v>
      </c>
    </row>
    <row r="15" spans="1:24" x14ac:dyDescent="0.2">
      <c r="A15">
        <v>717</v>
      </c>
      <c r="B15" t="s">
        <v>4338</v>
      </c>
      <c r="C15" t="str">
        <f>C$3</f>
        <v>2025-02</v>
      </c>
      <c r="D15" t="s">
        <v>5</v>
      </c>
      <c r="E15" t="s">
        <v>3161</v>
      </c>
      <c r="F15" t="s">
        <v>652</v>
      </c>
      <c r="G15" t="s">
        <v>3164</v>
      </c>
      <c r="H15" t="s">
        <v>3165</v>
      </c>
      <c r="I15" t="s">
        <v>3187</v>
      </c>
      <c r="J15" t="s">
        <v>8</v>
      </c>
      <c r="K15" t="s">
        <v>123</v>
      </c>
      <c r="M15">
        <v>67</v>
      </c>
      <c r="N15" t="s">
        <v>1064</v>
      </c>
      <c r="O15" t="s">
        <v>1063</v>
      </c>
      <c r="P15" t="s">
        <v>1065</v>
      </c>
      <c r="Q15" t="s">
        <v>3</v>
      </c>
      <c r="R15" t="s">
        <v>138</v>
      </c>
      <c r="S15" t="s">
        <v>345</v>
      </c>
      <c r="T15" t="s">
        <v>451</v>
      </c>
      <c r="U15" t="s">
        <v>343</v>
      </c>
      <c r="V15" t="s">
        <v>1066</v>
      </c>
      <c r="X15" t="s">
        <v>4339</v>
      </c>
    </row>
    <row r="16" spans="1:24" x14ac:dyDescent="0.2">
      <c r="A16">
        <v>719</v>
      </c>
      <c r="B16" t="s">
        <v>4338</v>
      </c>
      <c r="C16" t="str">
        <f>C$3</f>
        <v>2025-02</v>
      </c>
      <c r="D16" t="s">
        <v>5</v>
      </c>
      <c r="E16" t="s">
        <v>3192</v>
      </c>
      <c r="F16" t="s">
        <v>652</v>
      </c>
      <c r="G16" t="s">
        <v>3193</v>
      </c>
      <c r="H16" t="s">
        <v>3194</v>
      </c>
      <c r="I16" t="s">
        <v>3269</v>
      </c>
      <c r="J16" t="s">
        <v>8</v>
      </c>
      <c r="K16" t="s">
        <v>127</v>
      </c>
      <c r="M16">
        <v>31</v>
      </c>
      <c r="N16" t="s">
        <v>295</v>
      </c>
      <c r="O16" t="s">
        <v>296</v>
      </c>
      <c r="P16" t="s">
        <v>297</v>
      </c>
      <c r="Q16" t="s">
        <v>140</v>
      </c>
      <c r="R16" t="s">
        <v>811</v>
      </c>
      <c r="S16" t="s">
        <v>345</v>
      </c>
      <c r="T16" t="s">
        <v>3975</v>
      </c>
      <c r="U16" t="s">
        <v>343</v>
      </c>
      <c r="V16" t="s">
        <v>411</v>
      </c>
      <c r="X16" t="s">
        <v>4339</v>
      </c>
    </row>
    <row r="17" spans="1:24" x14ac:dyDescent="0.2">
      <c r="A17">
        <v>721</v>
      </c>
      <c r="B17" t="s">
        <v>4338</v>
      </c>
      <c r="C17" t="str">
        <f>C$3</f>
        <v>2025-02</v>
      </c>
      <c r="D17" t="s">
        <v>5</v>
      </c>
      <c r="E17" t="s">
        <v>3275</v>
      </c>
      <c r="F17" t="s">
        <v>652</v>
      </c>
      <c r="G17" t="s">
        <v>3270</v>
      </c>
      <c r="H17" t="s">
        <v>3296</v>
      </c>
      <c r="I17" t="s">
        <v>3294</v>
      </c>
      <c r="J17" t="s">
        <v>8</v>
      </c>
      <c r="K17" t="s">
        <v>127</v>
      </c>
      <c r="M17">
        <v>31</v>
      </c>
      <c r="N17" t="s">
        <v>4229</v>
      </c>
      <c r="O17" t="s">
        <v>4230</v>
      </c>
      <c r="P17" t="s">
        <v>4231</v>
      </c>
      <c r="Q17" t="s">
        <v>140</v>
      </c>
      <c r="R17" t="s">
        <v>811</v>
      </c>
      <c r="S17" t="s">
        <v>345</v>
      </c>
      <c r="T17" t="s">
        <v>3975</v>
      </c>
      <c r="U17" t="s">
        <v>343</v>
      </c>
      <c r="V17" t="s">
        <v>4232</v>
      </c>
      <c r="X17" t="s">
        <v>4339</v>
      </c>
    </row>
    <row r="18" spans="1:24" x14ac:dyDescent="0.2">
      <c r="A18">
        <v>720</v>
      </c>
      <c r="B18" t="s">
        <v>4338</v>
      </c>
      <c r="C18" t="str">
        <f>C$3</f>
        <v>2025-02</v>
      </c>
      <c r="D18" t="s">
        <v>5</v>
      </c>
      <c r="E18" t="s">
        <v>3273</v>
      </c>
      <c r="F18" t="s">
        <v>652</v>
      </c>
      <c r="G18" t="s">
        <v>3272</v>
      </c>
      <c r="H18" t="s">
        <v>3295</v>
      </c>
      <c r="I18" t="s">
        <v>3294</v>
      </c>
      <c r="J18" t="s">
        <v>8</v>
      </c>
      <c r="K18" t="s">
        <v>124</v>
      </c>
      <c r="M18">
        <v>31</v>
      </c>
      <c r="N18" t="s">
        <v>2191</v>
      </c>
      <c r="O18" t="s">
        <v>2190</v>
      </c>
      <c r="P18" t="s">
        <v>2192</v>
      </c>
      <c r="Q18" t="s">
        <v>139</v>
      </c>
      <c r="R18" t="s">
        <v>811</v>
      </c>
      <c r="S18" t="s">
        <v>360</v>
      </c>
      <c r="T18" t="s">
        <v>3975</v>
      </c>
      <c r="U18" t="s">
        <v>343</v>
      </c>
      <c r="V18" t="s">
        <v>2193</v>
      </c>
      <c r="X18" t="s">
        <v>4339</v>
      </c>
    </row>
    <row r="19" spans="1:24" x14ac:dyDescent="0.2">
      <c r="A19">
        <v>722</v>
      </c>
      <c r="B19" t="s">
        <v>4338</v>
      </c>
      <c r="C19" t="str">
        <f>C$3</f>
        <v>2025-02</v>
      </c>
      <c r="D19" t="s">
        <v>5</v>
      </c>
      <c r="E19" t="s">
        <v>3277</v>
      </c>
      <c r="F19" t="s">
        <v>652</v>
      </c>
      <c r="G19" t="s">
        <v>3271</v>
      </c>
      <c r="H19" t="s">
        <v>3295</v>
      </c>
      <c r="I19" t="s">
        <v>3294</v>
      </c>
      <c r="J19" t="s">
        <v>8</v>
      </c>
      <c r="K19" t="s">
        <v>123</v>
      </c>
      <c r="M19">
        <v>40</v>
      </c>
      <c r="N19" t="s">
        <v>4092</v>
      </c>
      <c r="O19" t="s">
        <v>4093</v>
      </c>
      <c r="P19" t="s">
        <v>4094</v>
      </c>
      <c r="Q19" t="s">
        <v>140</v>
      </c>
      <c r="R19" t="s">
        <v>811</v>
      </c>
      <c r="S19" t="s">
        <v>360</v>
      </c>
      <c r="T19" t="s">
        <v>3975</v>
      </c>
      <c r="U19" t="s">
        <v>343</v>
      </c>
      <c r="V19" t="s">
        <v>4095</v>
      </c>
      <c r="X19" t="s">
        <v>4339</v>
      </c>
    </row>
    <row r="20" spans="1:24" x14ac:dyDescent="0.2">
      <c r="A20">
        <v>724</v>
      </c>
      <c r="B20" t="s">
        <v>4338</v>
      </c>
      <c r="C20" t="str">
        <f>C$3</f>
        <v>2025-02</v>
      </c>
      <c r="D20" t="s">
        <v>5</v>
      </c>
      <c r="E20" t="s">
        <v>3300</v>
      </c>
      <c r="F20" t="s">
        <v>652</v>
      </c>
      <c r="G20" t="s">
        <v>3301</v>
      </c>
      <c r="H20" t="s">
        <v>3299</v>
      </c>
      <c r="I20" t="s">
        <v>3336</v>
      </c>
      <c r="J20" t="s">
        <v>8</v>
      </c>
      <c r="K20" t="s">
        <v>124</v>
      </c>
      <c r="M20">
        <v>80</v>
      </c>
      <c r="N20" t="s">
        <v>60</v>
      </c>
      <c r="O20" t="s">
        <v>225</v>
      </c>
      <c r="P20" t="s">
        <v>61</v>
      </c>
      <c r="Q20" t="s">
        <v>139</v>
      </c>
      <c r="R20" t="s">
        <v>811</v>
      </c>
      <c r="S20" t="s">
        <v>345</v>
      </c>
      <c r="T20" t="s">
        <v>3975</v>
      </c>
      <c r="U20" t="s">
        <v>343</v>
      </c>
      <c r="V20" t="s">
        <v>365</v>
      </c>
      <c r="X20" t="s">
        <v>4339</v>
      </c>
    </row>
    <row r="21" spans="1:24" x14ac:dyDescent="0.2">
      <c r="A21">
        <v>725</v>
      </c>
      <c r="B21" t="s">
        <v>4338</v>
      </c>
      <c r="C21" t="str">
        <f>C$3</f>
        <v>2025-02</v>
      </c>
      <c r="D21" t="s">
        <v>5</v>
      </c>
      <c r="E21" t="s">
        <v>3302</v>
      </c>
      <c r="F21" t="s">
        <v>652</v>
      </c>
      <c r="G21" t="s">
        <v>3303</v>
      </c>
      <c r="H21" t="s">
        <v>3299</v>
      </c>
      <c r="I21" t="s">
        <v>3336</v>
      </c>
      <c r="J21" t="s">
        <v>8</v>
      </c>
      <c r="K21" t="s">
        <v>124</v>
      </c>
      <c r="M21">
        <v>80</v>
      </c>
      <c r="N21" t="s">
        <v>3304</v>
      </c>
      <c r="O21" t="s">
        <v>3305</v>
      </c>
      <c r="P21" t="s">
        <v>3306</v>
      </c>
      <c r="Q21" t="s">
        <v>139</v>
      </c>
      <c r="R21" t="s">
        <v>811</v>
      </c>
      <c r="S21" t="s">
        <v>345</v>
      </c>
      <c r="T21" t="s">
        <v>3975</v>
      </c>
      <c r="U21" t="s">
        <v>343</v>
      </c>
      <c r="V21" t="s">
        <v>3307</v>
      </c>
      <c r="X21" t="s">
        <v>4339</v>
      </c>
    </row>
    <row r="22" spans="1:24" x14ac:dyDescent="0.2">
      <c r="A22">
        <v>726</v>
      </c>
      <c r="B22" t="s">
        <v>4338</v>
      </c>
      <c r="C22" t="str">
        <f>C$3</f>
        <v>2025-02</v>
      </c>
      <c r="D22" t="s">
        <v>5</v>
      </c>
      <c r="E22" t="s">
        <v>3308</v>
      </c>
      <c r="F22" t="s">
        <v>652</v>
      </c>
      <c r="G22" t="s">
        <v>3309</v>
      </c>
      <c r="H22" t="s">
        <v>3299</v>
      </c>
      <c r="I22" t="s">
        <v>3336</v>
      </c>
      <c r="J22" t="s">
        <v>8</v>
      </c>
      <c r="K22" t="s">
        <v>127</v>
      </c>
      <c r="M22">
        <v>41</v>
      </c>
      <c r="X22" t="s">
        <v>4339</v>
      </c>
    </row>
    <row r="23" spans="1:24" x14ac:dyDescent="0.2">
      <c r="A23">
        <v>727</v>
      </c>
      <c r="B23" t="s">
        <v>4338</v>
      </c>
      <c r="C23" t="str">
        <f>C$3</f>
        <v>2025-02</v>
      </c>
      <c r="D23" t="s">
        <v>5</v>
      </c>
      <c r="E23" t="s">
        <v>3338</v>
      </c>
      <c r="F23" t="s">
        <v>652</v>
      </c>
      <c r="G23" t="s">
        <v>3339</v>
      </c>
      <c r="H23" t="s">
        <v>3340</v>
      </c>
      <c r="I23" t="s">
        <v>3371</v>
      </c>
      <c r="J23" t="s">
        <v>8</v>
      </c>
      <c r="K23" t="s">
        <v>127</v>
      </c>
      <c r="M23">
        <v>62</v>
      </c>
      <c r="N23" t="s">
        <v>46</v>
      </c>
      <c r="O23" t="s">
        <v>219</v>
      </c>
      <c r="P23" t="s">
        <v>47</v>
      </c>
      <c r="Q23" t="s">
        <v>139</v>
      </c>
      <c r="R23" t="s">
        <v>811</v>
      </c>
      <c r="S23" t="s">
        <v>345</v>
      </c>
      <c r="T23" t="s">
        <v>3975</v>
      </c>
      <c r="U23" t="s">
        <v>343</v>
      </c>
      <c r="V23" t="s">
        <v>354</v>
      </c>
      <c r="X23" t="s">
        <v>4339</v>
      </c>
    </row>
    <row r="24" spans="1:24" x14ac:dyDescent="0.2">
      <c r="A24">
        <v>730</v>
      </c>
      <c r="B24" t="s">
        <v>4338</v>
      </c>
      <c r="C24" t="str">
        <f>C$3</f>
        <v>2025-02</v>
      </c>
      <c r="D24" t="s">
        <v>5</v>
      </c>
      <c r="E24" t="s">
        <v>3381</v>
      </c>
      <c r="F24" t="s">
        <v>652</v>
      </c>
      <c r="G24" t="s">
        <v>3382</v>
      </c>
      <c r="H24" t="s">
        <v>3383</v>
      </c>
      <c r="I24" t="s">
        <v>3430</v>
      </c>
      <c r="J24" t="s">
        <v>8</v>
      </c>
      <c r="K24" t="s">
        <v>124</v>
      </c>
      <c r="M24">
        <v>81</v>
      </c>
      <c r="N24" t="s">
        <v>86</v>
      </c>
      <c r="O24" t="s">
        <v>262</v>
      </c>
      <c r="P24" t="s">
        <v>87</v>
      </c>
      <c r="Q24" t="s">
        <v>139</v>
      </c>
      <c r="R24" t="s">
        <v>811</v>
      </c>
      <c r="S24" t="s">
        <v>345</v>
      </c>
      <c r="T24" t="s">
        <v>3975</v>
      </c>
      <c r="U24" t="s">
        <v>343</v>
      </c>
      <c r="V24" t="s">
        <v>406</v>
      </c>
      <c r="X24" t="s">
        <v>4339</v>
      </c>
    </row>
    <row r="25" spans="1:24" x14ac:dyDescent="0.2">
      <c r="A25">
        <v>731</v>
      </c>
      <c r="B25" t="s">
        <v>4338</v>
      </c>
      <c r="C25" t="str">
        <f>C$3</f>
        <v>2025-02</v>
      </c>
      <c r="D25" t="s">
        <v>5</v>
      </c>
      <c r="E25" t="s">
        <v>3384</v>
      </c>
      <c r="F25" t="s">
        <v>652</v>
      </c>
      <c r="G25" t="s">
        <v>3385</v>
      </c>
      <c r="H25" t="s">
        <v>3383</v>
      </c>
      <c r="I25" t="s">
        <v>3430</v>
      </c>
      <c r="J25" t="s">
        <v>8</v>
      </c>
      <c r="K25" t="s">
        <v>124</v>
      </c>
      <c r="M25">
        <v>81</v>
      </c>
      <c r="N25" t="s">
        <v>4030</v>
      </c>
      <c r="O25" t="s">
        <v>4031</v>
      </c>
      <c r="P25" t="s">
        <v>4032</v>
      </c>
      <c r="Q25" t="s">
        <v>139</v>
      </c>
      <c r="R25" t="s">
        <v>811</v>
      </c>
      <c r="S25" t="s">
        <v>360</v>
      </c>
      <c r="T25" t="s">
        <v>3975</v>
      </c>
      <c r="U25" t="s">
        <v>343</v>
      </c>
      <c r="V25" t="s">
        <v>4033</v>
      </c>
      <c r="X25" t="s">
        <v>4339</v>
      </c>
    </row>
    <row r="26" spans="1:24" x14ac:dyDescent="0.2">
      <c r="A26">
        <v>733</v>
      </c>
      <c r="B26" t="s">
        <v>4338</v>
      </c>
      <c r="C26" t="str">
        <f>C$3</f>
        <v>2025-02</v>
      </c>
      <c r="D26" t="s">
        <v>5</v>
      </c>
      <c r="E26" t="s">
        <v>4034</v>
      </c>
      <c r="F26" t="s">
        <v>652</v>
      </c>
      <c r="G26" t="s">
        <v>3387</v>
      </c>
      <c r="H26" t="s">
        <v>3383</v>
      </c>
      <c r="I26" t="s">
        <v>3430</v>
      </c>
      <c r="J26" t="s">
        <v>8</v>
      </c>
      <c r="K26" t="s">
        <v>130</v>
      </c>
      <c r="M26">
        <v>32</v>
      </c>
      <c r="N26" t="s">
        <v>4035</v>
      </c>
      <c r="O26" t="s">
        <v>4036</v>
      </c>
      <c r="P26" t="s">
        <v>4037</v>
      </c>
      <c r="Q26" t="s">
        <v>142</v>
      </c>
      <c r="R26" t="s">
        <v>141</v>
      </c>
      <c r="S26" t="s">
        <v>345</v>
      </c>
      <c r="T26" t="s">
        <v>3985</v>
      </c>
      <c r="U26" t="s">
        <v>343</v>
      </c>
      <c r="V26" t="s">
        <v>4038</v>
      </c>
      <c r="W26" t="s">
        <v>4340</v>
      </c>
      <c r="X26" t="s">
        <v>4339</v>
      </c>
    </row>
    <row r="27" spans="1:24" x14ac:dyDescent="0.2">
      <c r="A27">
        <v>734</v>
      </c>
      <c r="B27" t="s">
        <v>4338</v>
      </c>
      <c r="C27" t="str">
        <f>C$3</f>
        <v>2025-02</v>
      </c>
      <c r="D27" t="s">
        <v>5</v>
      </c>
      <c r="E27" t="s">
        <v>3388</v>
      </c>
      <c r="F27" t="s">
        <v>652</v>
      </c>
      <c r="G27" t="s">
        <v>3389</v>
      </c>
      <c r="H27" t="s">
        <v>3383</v>
      </c>
      <c r="I27" t="s">
        <v>3430</v>
      </c>
      <c r="J27" t="s">
        <v>4</v>
      </c>
      <c r="K27" t="s">
        <v>130</v>
      </c>
      <c r="M27">
        <v>32</v>
      </c>
      <c r="X27" t="s">
        <v>4339</v>
      </c>
    </row>
    <row r="28" spans="1:24" x14ac:dyDescent="0.2">
      <c r="A28">
        <v>735</v>
      </c>
      <c r="B28" t="s">
        <v>4338</v>
      </c>
      <c r="C28" t="str">
        <f>C$3</f>
        <v>2025-02</v>
      </c>
      <c r="D28" t="s">
        <v>5</v>
      </c>
      <c r="E28" t="s">
        <v>3390</v>
      </c>
      <c r="F28" t="s">
        <v>652</v>
      </c>
      <c r="G28" t="s">
        <v>3392</v>
      </c>
      <c r="H28" t="s">
        <v>3383</v>
      </c>
      <c r="I28" t="s">
        <v>3430</v>
      </c>
      <c r="J28" t="s">
        <v>8</v>
      </c>
      <c r="K28" t="s">
        <v>124</v>
      </c>
      <c r="M28">
        <v>81</v>
      </c>
      <c r="N28" t="s">
        <v>80</v>
      </c>
      <c r="O28" t="s">
        <v>231</v>
      </c>
      <c r="P28" t="s">
        <v>81</v>
      </c>
      <c r="Q28" t="s">
        <v>139</v>
      </c>
      <c r="R28" t="s">
        <v>811</v>
      </c>
      <c r="S28" t="s">
        <v>345</v>
      </c>
      <c r="T28" t="s">
        <v>3975</v>
      </c>
      <c r="U28" t="s">
        <v>343</v>
      </c>
      <c r="V28" t="s">
        <v>369</v>
      </c>
      <c r="X28" t="s">
        <v>4339</v>
      </c>
    </row>
    <row r="29" spans="1:24" x14ac:dyDescent="0.2">
      <c r="A29">
        <v>736</v>
      </c>
      <c r="B29" t="s">
        <v>4338</v>
      </c>
      <c r="C29" t="str">
        <f>C$3</f>
        <v>2025-02</v>
      </c>
      <c r="D29" t="s">
        <v>5</v>
      </c>
      <c r="E29" t="s">
        <v>3393</v>
      </c>
      <c r="F29" t="s">
        <v>652</v>
      </c>
      <c r="G29" t="s">
        <v>3394</v>
      </c>
      <c r="H29" t="s">
        <v>3383</v>
      </c>
      <c r="I29" t="s">
        <v>3430</v>
      </c>
      <c r="J29" t="s">
        <v>8</v>
      </c>
      <c r="K29" t="s">
        <v>124</v>
      </c>
      <c r="M29">
        <v>81</v>
      </c>
      <c r="N29" t="s">
        <v>2764</v>
      </c>
      <c r="O29" t="s">
        <v>2763</v>
      </c>
      <c r="P29" t="s">
        <v>2765</v>
      </c>
      <c r="Q29" t="s">
        <v>139</v>
      </c>
      <c r="R29" t="s">
        <v>811</v>
      </c>
      <c r="S29" t="s">
        <v>345</v>
      </c>
      <c r="T29" t="s">
        <v>3975</v>
      </c>
      <c r="U29" t="s">
        <v>343</v>
      </c>
      <c r="V29" t="s">
        <v>344</v>
      </c>
      <c r="X29" t="s">
        <v>4339</v>
      </c>
    </row>
    <row r="30" spans="1:24" x14ac:dyDescent="0.2">
      <c r="A30">
        <v>737</v>
      </c>
      <c r="B30" t="s">
        <v>4338</v>
      </c>
      <c r="C30" t="str">
        <f>C$3</f>
        <v>2025-02</v>
      </c>
      <c r="D30" t="s">
        <v>5</v>
      </c>
      <c r="E30" t="s">
        <v>3395</v>
      </c>
      <c r="F30" t="s">
        <v>652</v>
      </c>
      <c r="G30" t="s">
        <v>3396</v>
      </c>
      <c r="H30" t="s">
        <v>3383</v>
      </c>
      <c r="I30" t="s">
        <v>3430</v>
      </c>
      <c r="J30" t="s">
        <v>8</v>
      </c>
      <c r="K30" t="s">
        <v>124</v>
      </c>
      <c r="M30">
        <v>81</v>
      </c>
      <c r="N30" t="s">
        <v>310</v>
      </c>
      <c r="O30" t="s">
        <v>311</v>
      </c>
      <c r="P30" t="s">
        <v>312</v>
      </c>
      <c r="Q30" t="s">
        <v>139</v>
      </c>
      <c r="R30" t="s">
        <v>811</v>
      </c>
      <c r="S30" t="s">
        <v>345</v>
      </c>
      <c r="T30" t="s">
        <v>3975</v>
      </c>
      <c r="U30" t="s">
        <v>343</v>
      </c>
      <c r="V30" t="s">
        <v>344</v>
      </c>
      <c r="X30" t="s">
        <v>4339</v>
      </c>
    </row>
    <row r="31" spans="1:24" x14ac:dyDescent="0.2">
      <c r="A31">
        <v>738</v>
      </c>
      <c r="B31" t="s">
        <v>4338</v>
      </c>
      <c r="C31" t="str">
        <f>C$3</f>
        <v>2025-02</v>
      </c>
      <c r="D31" t="s">
        <v>5</v>
      </c>
      <c r="E31" t="s">
        <v>3397</v>
      </c>
      <c r="F31" t="s">
        <v>652</v>
      </c>
      <c r="G31" t="s">
        <v>3398</v>
      </c>
      <c r="H31" t="s">
        <v>3383</v>
      </c>
      <c r="I31" t="s">
        <v>3430</v>
      </c>
      <c r="J31" t="s">
        <v>8</v>
      </c>
      <c r="K31" t="s">
        <v>124</v>
      </c>
      <c r="M31">
        <v>81</v>
      </c>
      <c r="N31" t="s">
        <v>23</v>
      </c>
      <c r="O31" t="s">
        <v>224</v>
      </c>
      <c r="P31" t="s">
        <v>24</v>
      </c>
      <c r="Q31" t="s">
        <v>139</v>
      </c>
      <c r="R31" t="s">
        <v>811</v>
      </c>
      <c r="S31" t="s">
        <v>345</v>
      </c>
      <c r="T31" t="s">
        <v>4039</v>
      </c>
      <c r="U31" t="s">
        <v>343</v>
      </c>
      <c r="V31" t="s">
        <v>359</v>
      </c>
      <c r="X31" t="s">
        <v>4339</v>
      </c>
    </row>
    <row r="32" spans="1:24" x14ac:dyDescent="0.2">
      <c r="A32">
        <v>739</v>
      </c>
      <c r="B32" t="s">
        <v>4338</v>
      </c>
      <c r="C32" t="str">
        <f>C$3</f>
        <v>2025-02</v>
      </c>
      <c r="D32" t="s">
        <v>5</v>
      </c>
      <c r="E32" t="s">
        <v>3439</v>
      </c>
      <c r="F32" t="s">
        <v>652</v>
      </c>
      <c r="G32" t="s">
        <v>3440</v>
      </c>
      <c r="H32" t="s">
        <v>3441</v>
      </c>
      <c r="I32" t="s">
        <v>3452</v>
      </c>
      <c r="J32" t="s">
        <v>8</v>
      </c>
      <c r="K32" t="s">
        <v>124</v>
      </c>
      <c r="M32">
        <v>33</v>
      </c>
      <c r="N32" t="s">
        <v>3188</v>
      </c>
      <c r="O32" t="s">
        <v>3189</v>
      </c>
      <c r="P32" t="s">
        <v>3190</v>
      </c>
      <c r="Q32" t="s">
        <v>140</v>
      </c>
      <c r="R32" t="s">
        <v>811</v>
      </c>
      <c r="S32" t="s">
        <v>345</v>
      </c>
      <c r="T32" t="s">
        <v>3975</v>
      </c>
      <c r="U32" t="s">
        <v>343</v>
      </c>
      <c r="V32" t="s">
        <v>3191</v>
      </c>
      <c r="X32" t="s">
        <v>4339</v>
      </c>
    </row>
    <row r="33" spans="1:24" x14ac:dyDescent="0.2">
      <c r="A33">
        <v>740</v>
      </c>
      <c r="B33" t="s">
        <v>4338</v>
      </c>
      <c r="C33" t="str">
        <f>C$3</f>
        <v>2025-02</v>
      </c>
      <c r="D33" t="s">
        <v>5</v>
      </c>
      <c r="E33" t="s">
        <v>3505</v>
      </c>
      <c r="F33" t="s">
        <v>652</v>
      </c>
      <c r="G33" t="s">
        <v>3507</v>
      </c>
      <c r="H33" t="s">
        <v>3508</v>
      </c>
      <c r="I33" t="s">
        <v>3517</v>
      </c>
      <c r="J33" t="s">
        <v>8</v>
      </c>
      <c r="K33" t="s">
        <v>123</v>
      </c>
      <c r="M33">
        <v>34</v>
      </c>
      <c r="N33" t="s">
        <v>1101</v>
      </c>
      <c r="O33" t="s">
        <v>1100</v>
      </c>
      <c r="P33" t="s">
        <v>1102</v>
      </c>
      <c r="Q33" t="s">
        <v>171</v>
      </c>
      <c r="R33" t="s">
        <v>138</v>
      </c>
      <c r="S33" t="s">
        <v>345</v>
      </c>
      <c r="T33" t="s">
        <v>1103</v>
      </c>
      <c r="U33" t="s">
        <v>343</v>
      </c>
      <c r="V33" t="s">
        <v>1104</v>
      </c>
      <c r="X33" t="s">
        <v>4339</v>
      </c>
    </row>
    <row r="34" spans="1:24" x14ac:dyDescent="0.2">
      <c r="A34">
        <v>751</v>
      </c>
      <c r="B34" t="s">
        <v>4338</v>
      </c>
      <c r="C34" t="str">
        <f>C$3</f>
        <v>2025-02</v>
      </c>
      <c r="D34" t="s">
        <v>5</v>
      </c>
      <c r="E34" t="s">
        <v>3602</v>
      </c>
      <c r="F34" t="s">
        <v>652</v>
      </c>
      <c r="G34" t="s">
        <v>3603</v>
      </c>
      <c r="H34" t="s">
        <v>505</v>
      </c>
      <c r="J34" t="s">
        <v>8</v>
      </c>
      <c r="K34" t="s">
        <v>127</v>
      </c>
      <c r="M34">
        <v>34</v>
      </c>
      <c r="N34" t="s">
        <v>3607</v>
      </c>
      <c r="O34" t="s">
        <v>3606</v>
      </c>
      <c r="P34" t="s">
        <v>3608</v>
      </c>
      <c r="Q34" t="s">
        <v>140</v>
      </c>
      <c r="R34" t="s">
        <v>811</v>
      </c>
      <c r="S34" t="s">
        <v>345</v>
      </c>
      <c r="T34" t="s">
        <v>3975</v>
      </c>
      <c r="U34" t="s">
        <v>343</v>
      </c>
      <c r="V34" t="s">
        <v>3609</v>
      </c>
      <c r="X34" t="s">
        <v>4339</v>
      </c>
    </row>
    <row r="35" spans="1:24" x14ac:dyDescent="0.2">
      <c r="A35">
        <v>755</v>
      </c>
      <c r="B35" t="s">
        <v>4338</v>
      </c>
      <c r="C35" t="str">
        <f>C$3</f>
        <v>2025-02</v>
      </c>
      <c r="D35" t="s">
        <v>5</v>
      </c>
      <c r="E35" t="s">
        <v>3747</v>
      </c>
      <c r="F35" t="s">
        <v>652</v>
      </c>
      <c r="G35" t="s">
        <v>3603</v>
      </c>
      <c r="H35" t="s">
        <v>3748</v>
      </c>
      <c r="I35" t="s">
        <v>3825</v>
      </c>
      <c r="J35" t="s">
        <v>8</v>
      </c>
      <c r="K35" t="s">
        <v>127</v>
      </c>
      <c r="M35">
        <v>35</v>
      </c>
      <c r="N35" t="s">
        <v>1164</v>
      </c>
      <c r="O35" t="s">
        <v>1163</v>
      </c>
      <c r="P35" t="s">
        <v>1165</v>
      </c>
      <c r="Q35" t="s">
        <v>140</v>
      </c>
      <c r="R35" t="s">
        <v>811</v>
      </c>
      <c r="S35" t="s">
        <v>345</v>
      </c>
      <c r="T35" t="s">
        <v>3975</v>
      </c>
      <c r="U35" t="s">
        <v>343</v>
      </c>
      <c r="V35" t="s">
        <v>1166</v>
      </c>
      <c r="X35" t="s">
        <v>4339</v>
      </c>
    </row>
    <row r="36" spans="1:24" x14ac:dyDescent="0.2">
      <c r="A36">
        <v>759</v>
      </c>
      <c r="B36" t="s">
        <v>4338</v>
      </c>
      <c r="C36" t="str">
        <f>C$3</f>
        <v>2025-02</v>
      </c>
      <c r="D36" t="s">
        <v>5</v>
      </c>
      <c r="E36" t="s">
        <v>3847</v>
      </c>
      <c r="F36" t="s">
        <v>652</v>
      </c>
      <c r="G36" t="s">
        <v>3821</v>
      </c>
      <c r="H36" t="s">
        <v>3822</v>
      </c>
      <c r="I36" t="s">
        <v>3848</v>
      </c>
      <c r="J36" t="s">
        <v>8</v>
      </c>
      <c r="K36" t="s">
        <v>127</v>
      </c>
      <c r="M36">
        <v>39</v>
      </c>
      <c r="N36" t="s">
        <v>1011</v>
      </c>
      <c r="O36" t="s">
        <v>1010</v>
      </c>
      <c r="P36" t="s">
        <v>1012</v>
      </c>
      <c r="Q36" t="s">
        <v>140</v>
      </c>
      <c r="R36" t="s">
        <v>811</v>
      </c>
      <c r="S36" t="s">
        <v>360</v>
      </c>
      <c r="T36" t="s">
        <v>3627</v>
      </c>
      <c r="U36" t="s">
        <v>343</v>
      </c>
      <c r="V36" t="s">
        <v>1013</v>
      </c>
      <c r="X36" t="s">
        <v>4339</v>
      </c>
    </row>
    <row r="37" spans="1:24" x14ac:dyDescent="0.2">
      <c r="A37">
        <v>762</v>
      </c>
      <c r="B37" t="s">
        <v>4338</v>
      </c>
      <c r="C37" t="str">
        <f>C$3</f>
        <v>2025-02</v>
      </c>
      <c r="D37" t="s">
        <v>5</v>
      </c>
      <c r="E37" t="s">
        <v>3871</v>
      </c>
      <c r="F37" t="s">
        <v>652</v>
      </c>
      <c r="G37" t="s">
        <v>3930</v>
      </c>
      <c r="H37" t="s">
        <v>3879</v>
      </c>
      <c r="I37" t="s">
        <v>3931</v>
      </c>
      <c r="J37" t="s">
        <v>8</v>
      </c>
      <c r="K37" t="s">
        <v>123</v>
      </c>
      <c r="M37">
        <v>63</v>
      </c>
      <c r="N37" t="s">
        <v>3913</v>
      </c>
      <c r="O37" t="s">
        <v>3912</v>
      </c>
      <c r="P37" t="s">
        <v>3914</v>
      </c>
      <c r="Q37" t="s">
        <v>140</v>
      </c>
      <c r="R37" t="s">
        <v>811</v>
      </c>
      <c r="S37" t="s">
        <v>345</v>
      </c>
      <c r="T37" t="s">
        <v>4083</v>
      </c>
      <c r="U37" t="s">
        <v>361</v>
      </c>
      <c r="V37" t="s">
        <v>3998</v>
      </c>
      <c r="W37" t="s">
        <v>4341</v>
      </c>
      <c r="X37" t="s">
        <v>4339</v>
      </c>
    </row>
    <row r="38" spans="1:24" x14ac:dyDescent="0.2">
      <c r="A38">
        <v>763</v>
      </c>
      <c r="B38" t="s">
        <v>4338</v>
      </c>
      <c r="C38" t="str">
        <f>C$3</f>
        <v>2025-02</v>
      </c>
      <c r="D38" t="s">
        <v>5</v>
      </c>
      <c r="E38" t="s">
        <v>3936</v>
      </c>
      <c r="F38" t="s">
        <v>652</v>
      </c>
      <c r="G38" t="s">
        <v>3939</v>
      </c>
      <c r="H38" t="s">
        <v>3940</v>
      </c>
      <c r="I38" t="s">
        <v>3949</v>
      </c>
      <c r="J38" t="s">
        <v>8</v>
      </c>
      <c r="K38" t="s">
        <v>130</v>
      </c>
      <c r="M38">
        <v>36</v>
      </c>
      <c r="N38" t="s">
        <v>3944</v>
      </c>
      <c r="O38" t="s">
        <v>3943</v>
      </c>
      <c r="P38" t="s">
        <v>3945</v>
      </c>
      <c r="Q38" t="s">
        <v>142</v>
      </c>
      <c r="R38" t="s">
        <v>141</v>
      </c>
      <c r="S38" t="s">
        <v>345</v>
      </c>
      <c r="T38" t="s">
        <v>4084</v>
      </c>
      <c r="U38" t="s">
        <v>361</v>
      </c>
      <c r="V38" t="s">
        <v>3947</v>
      </c>
      <c r="W38" t="s">
        <v>4148</v>
      </c>
      <c r="X38" t="s">
        <v>4339</v>
      </c>
    </row>
    <row r="39" spans="1:24" x14ac:dyDescent="0.2">
      <c r="A39">
        <v>766</v>
      </c>
      <c r="B39" t="s">
        <v>4338</v>
      </c>
      <c r="C39" s="7" t="str">
        <f>C$3</f>
        <v>2025-02</v>
      </c>
      <c r="D39" t="s">
        <v>5</v>
      </c>
      <c r="E39" t="s">
        <v>4007</v>
      </c>
      <c r="F39" t="s">
        <v>652</v>
      </c>
      <c r="G39" t="s">
        <v>4139</v>
      </c>
      <c r="H39" t="s">
        <v>4010</v>
      </c>
      <c r="J39" t="s">
        <v>8</v>
      </c>
      <c r="K39" t="s">
        <v>130</v>
      </c>
      <c r="M39">
        <v>41</v>
      </c>
      <c r="N39" t="s">
        <v>4041</v>
      </c>
      <c r="O39" t="s">
        <v>4017</v>
      </c>
      <c r="P39" t="s">
        <v>4042</v>
      </c>
      <c r="Q39" t="s">
        <v>142</v>
      </c>
      <c r="R39" t="s">
        <v>141</v>
      </c>
      <c r="S39" t="s">
        <v>345</v>
      </c>
      <c r="T39" t="s">
        <v>3985</v>
      </c>
      <c r="U39" t="s">
        <v>361</v>
      </c>
      <c r="V39" t="s">
        <v>4019</v>
      </c>
      <c r="W39" t="s">
        <v>4125</v>
      </c>
      <c r="X39" t="s">
        <v>4339</v>
      </c>
    </row>
    <row r="40" spans="1:24" x14ac:dyDescent="0.2">
      <c r="A40">
        <v>768</v>
      </c>
      <c r="B40" t="s">
        <v>4338</v>
      </c>
      <c r="C40" s="7" t="str">
        <f>C$3</f>
        <v>2025-02</v>
      </c>
      <c r="D40" t="s">
        <v>5</v>
      </c>
      <c r="E40" t="s">
        <v>4096</v>
      </c>
      <c r="F40" t="s">
        <v>652</v>
      </c>
      <c r="G40" t="s">
        <v>4097</v>
      </c>
      <c r="H40" t="s">
        <v>4098</v>
      </c>
      <c r="J40" t="s">
        <v>8</v>
      </c>
      <c r="K40" t="s">
        <v>127</v>
      </c>
      <c r="M40">
        <v>37</v>
      </c>
      <c r="N40" t="s">
        <v>1438</v>
      </c>
      <c r="O40" t="s">
        <v>1437</v>
      </c>
      <c r="P40" t="s">
        <v>1439</v>
      </c>
      <c r="Q40" t="s">
        <v>140</v>
      </c>
      <c r="R40" t="s">
        <v>811</v>
      </c>
      <c r="S40" t="s">
        <v>360</v>
      </c>
      <c r="T40" t="s">
        <v>3627</v>
      </c>
      <c r="U40" t="s">
        <v>343</v>
      </c>
      <c r="V40" t="s">
        <v>4099</v>
      </c>
      <c r="X40" t="s">
        <v>4339</v>
      </c>
    </row>
    <row r="41" spans="1:24" x14ac:dyDescent="0.2">
      <c r="A41">
        <v>770</v>
      </c>
      <c r="B41" t="s">
        <v>4338</v>
      </c>
      <c r="C41" s="7" t="str">
        <f>C$3</f>
        <v>2025-02</v>
      </c>
      <c r="D41" t="s">
        <v>5</v>
      </c>
      <c r="E41" t="s">
        <v>4269</v>
      </c>
      <c r="F41" t="s">
        <v>652</v>
      </c>
      <c r="G41" t="s">
        <v>4270</v>
      </c>
      <c r="H41" t="s">
        <v>4271</v>
      </c>
      <c r="J41" t="s">
        <v>8</v>
      </c>
      <c r="K41" t="s">
        <v>127</v>
      </c>
      <c r="M41">
        <v>26</v>
      </c>
      <c r="N41" t="s">
        <v>4272</v>
      </c>
      <c r="O41" t="s">
        <v>4273</v>
      </c>
      <c r="P41" t="s">
        <v>4274</v>
      </c>
      <c r="Q41" t="s">
        <v>140</v>
      </c>
      <c r="R41" t="s">
        <v>811</v>
      </c>
      <c r="S41" t="s">
        <v>345</v>
      </c>
      <c r="T41" t="s">
        <v>3975</v>
      </c>
      <c r="U41" t="s">
        <v>343</v>
      </c>
      <c r="V41" t="s">
        <v>4275</v>
      </c>
      <c r="X41" t="s">
        <v>4339</v>
      </c>
    </row>
    <row r="42" spans="1:24" x14ac:dyDescent="0.2">
      <c r="A42">
        <v>771</v>
      </c>
      <c r="B42" t="s">
        <v>4338</v>
      </c>
      <c r="C42" s="7" t="str">
        <f>C$3</f>
        <v>2025-02</v>
      </c>
      <c r="D42" t="s">
        <v>5</v>
      </c>
      <c r="E42" t="s">
        <v>4276</v>
      </c>
      <c r="F42" t="s">
        <v>652</v>
      </c>
      <c r="G42" t="s">
        <v>4277</v>
      </c>
      <c r="H42" t="s">
        <v>4271</v>
      </c>
      <c r="J42" t="s">
        <v>8</v>
      </c>
      <c r="K42" t="s">
        <v>127</v>
      </c>
      <c r="M42">
        <v>26</v>
      </c>
      <c r="N42" t="s">
        <v>4278</v>
      </c>
      <c r="O42" t="s">
        <v>4279</v>
      </c>
      <c r="P42" t="s">
        <v>4280</v>
      </c>
      <c r="Q42" t="s">
        <v>140</v>
      </c>
      <c r="R42" t="s">
        <v>811</v>
      </c>
      <c r="S42" t="s">
        <v>345</v>
      </c>
      <c r="T42" t="s">
        <v>3975</v>
      </c>
      <c r="U42" t="s">
        <v>343</v>
      </c>
      <c r="V42" t="s">
        <v>4275</v>
      </c>
      <c r="X42" t="s">
        <v>4339</v>
      </c>
    </row>
  </sheetData>
  <phoneticPr fontId="2" type="noConversion"/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B3732-B63D-2E43-863D-9AAA48749296}">
  <sheetPr codeName="Sheet6">
    <tabColor theme="7"/>
  </sheetPr>
  <dimension ref="A2:F13"/>
  <sheetViews>
    <sheetView workbookViewId="0">
      <selection activeCell="L31" sqref="L31"/>
    </sheetView>
  </sheetViews>
  <sheetFormatPr baseColWidth="10" defaultRowHeight="16" x14ac:dyDescent="0.2"/>
  <cols>
    <col min="1" max="1" width="28.6640625" bestFit="1" customWidth="1"/>
    <col min="2" max="2" width="21.83203125" customWidth="1"/>
    <col min="3" max="3" width="22.1640625" bestFit="1" customWidth="1"/>
    <col min="4" max="4" width="23.33203125" bestFit="1" customWidth="1"/>
    <col min="5" max="5" width="15" bestFit="1" customWidth="1"/>
    <col min="6" max="6" width="5.33203125" bestFit="1" customWidth="1"/>
  </cols>
  <sheetData>
    <row r="2" spans="1:6" x14ac:dyDescent="0.2">
      <c r="A2" s="1" t="s">
        <v>0</v>
      </c>
      <c r="B2" t="s">
        <v>8</v>
      </c>
    </row>
    <row r="4" spans="1:6" x14ac:dyDescent="0.2">
      <c r="A4" s="1" t="s">
        <v>3377</v>
      </c>
    </row>
    <row r="5" spans="1:6" x14ac:dyDescent="0.2">
      <c r="A5" s="1" t="s">
        <v>3350</v>
      </c>
      <c r="B5" s="1" t="s">
        <v>3349</v>
      </c>
      <c r="C5" s="1" t="s">
        <v>2</v>
      </c>
      <c r="D5" s="1" t="s">
        <v>143</v>
      </c>
      <c r="E5" s="1" t="s">
        <v>471</v>
      </c>
      <c r="F5" t="s">
        <v>3335</v>
      </c>
    </row>
    <row r="6" spans="1:6" x14ac:dyDescent="0.2">
      <c r="A6" t="s">
        <v>3368</v>
      </c>
      <c r="F6">
        <v>36</v>
      </c>
    </row>
    <row r="7" spans="1:6" x14ac:dyDescent="0.2">
      <c r="A7" t="s">
        <v>3353</v>
      </c>
      <c r="F7">
        <v>89</v>
      </c>
    </row>
    <row r="8" spans="1:6" x14ac:dyDescent="0.2">
      <c r="A8" t="s">
        <v>3352</v>
      </c>
      <c r="F8">
        <v>15</v>
      </c>
    </row>
    <row r="9" spans="1:6" x14ac:dyDescent="0.2">
      <c r="A9" t="s">
        <v>3375</v>
      </c>
      <c r="F9">
        <v>1</v>
      </c>
    </row>
    <row r="10" spans="1:6" x14ac:dyDescent="0.2">
      <c r="A10" t="s">
        <v>3366</v>
      </c>
      <c r="F10">
        <v>2</v>
      </c>
    </row>
    <row r="11" spans="1:6" x14ac:dyDescent="0.2">
      <c r="A11" t="s">
        <v>3367</v>
      </c>
      <c r="F11">
        <v>4</v>
      </c>
    </row>
    <row r="12" spans="1:6" x14ac:dyDescent="0.2">
      <c r="A12" t="s">
        <v>3376</v>
      </c>
      <c r="F12">
        <v>3</v>
      </c>
    </row>
    <row r="13" spans="1:6" x14ac:dyDescent="0.2">
      <c r="A13" t="s">
        <v>154</v>
      </c>
      <c r="F13"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BF3D-44A9-2B4C-886F-0C0EE744373C}">
  <sheetPr codeName="Sheet7">
    <tabColor rgb="FFFFC000"/>
  </sheetPr>
  <dimension ref="B3:AR669"/>
  <sheetViews>
    <sheetView zoomScale="80" zoomScaleNormal="80" workbookViewId="0">
      <selection activeCell="L31" sqref="L31"/>
    </sheetView>
  </sheetViews>
  <sheetFormatPr baseColWidth="10" defaultRowHeight="16" x14ac:dyDescent="0.2"/>
  <cols>
    <col min="3" max="3" width="9.83203125" customWidth="1"/>
    <col min="4" max="4" width="50.83203125" customWidth="1"/>
    <col min="5" max="5" width="17.5" customWidth="1"/>
    <col min="6" max="6" width="13.33203125" customWidth="1"/>
    <col min="7" max="7" width="14.83203125" customWidth="1"/>
    <col min="8" max="8" width="13.83203125" customWidth="1"/>
    <col min="11" max="11" width="11.1640625" customWidth="1"/>
    <col min="13" max="13" width="17" customWidth="1"/>
    <col min="14" max="14" width="14.33203125" customWidth="1"/>
    <col min="15" max="15" width="21.83203125" bestFit="1" customWidth="1"/>
    <col min="16" max="16" width="17.33203125" customWidth="1"/>
    <col min="17" max="17" width="21.83203125" customWidth="1"/>
    <col min="18" max="18" width="55.83203125" customWidth="1"/>
    <col min="19" max="19" width="14.83203125" customWidth="1"/>
    <col min="20" max="20" width="28.83203125" bestFit="1" customWidth="1"/>
    <col min="21" max="21" width="107.1640625" customWidth="1"/>
    <col min="22" max="22" width="16" customWidth="1"/>
    <col min="23" max="23" width="19.83203125" customWidth="1"/>
    <col min="25" max="25" width="25.1640625" customWidth="1"/>
    <col min="26" max="26" width="18.5" customWidth="1"/>
    <col min="27" max="27" width="15.83203125" customWidth="1"/>
    <col min="28" max="28" width="20.6640625" customWidth="1"/>
    <col min="29" max="29" width="20.1640625" customWidth="1"/>
    <col min="31" max="31" width="21.83203125" bestFit="1" customWidth="1"/>
    <col min="32" max="32" width="14.5" customWidth="1"/>
    <col min="35" max="35" width="14.1640625" customWidth="1"/>
    <col min="36" max="36" width="17.1640625" customWidth="1"/>
    <col min="38" max="38" width="21.83203125" customWidth="1"/>
    <col min="39" max="39" width="15" customWidth="1"/>
    <col min="41" max="41" width="12.5" customWidth="1"/>
    <col min="42" max="42" width="11.5" customWidth="1"/>
    <col min="43" max="43" width="15.83203125" customWidth="1"/>
    <col min="45" max="45" width="21.83203125" bestFit="1" customWidth="1"/>
  </cols>
  <sheetData>
    <row r="3" spans="2:44" x14ac:dyDescent="0.2">
      <c r="B3" t="s">
        <v>1</v>
      </c>
      <c r="C3" t="s">
        <v>469</v>
      </c>
      <c r="D3" t="s">
        <v>470</v>
      </c>
      <c r="E3" t="s">
        <v>2</v>
      </c>
      <c r="F3" t="s">
        <v>0</v>
      </c>
      <c r="G3" t="s">
        <v>471</v>
      </c>
      <c r="H3" t="s">
        <v>472</v>
      </c>
      <c r="I3" t="s">
        <v>473</v>
      </c>
      <c r="J3" t="s">
        <v>474</v>
      </c>
      <c r="K3" t="s">
        <v>475</v>
      </c>
      <c r="L3" t="s">
        <v>476</v>
      </c>
      <c r="M3" t="s">
        <v>477</v>
      </c>
      <c r="N3" t="s">
        <v>478</v>
      </c>
      <c r="O3" t="s">
        <v>479</v>
      </c>
      <c r="P3" t="s">
        <v>480</v>
      </c>
      <c r="Q3" t="s">
        <v>3349</v>
      </c>
      <c r="R3" t="s">
        <v>481</v>
      </c>
      <c r="S3" t="s">
        <v>482</v>
      </c>
      <c r="T3" t="s">
        <v>483</v>
      </c>
      <c r="U3" t="s">
        <v>484</v>
      </c>
      <c r="V3" t="s">
        <v>485</v>
      </c>
      <c r="W3" t="s">
        <v>486</v>
      </c>
      <c r="X3" t="s">
        <v>487</v>
      </c>
      <c r="Y3" t="s">
        <v>120</v>
      </c>
      <c r="Z3" t="s">
        <v>121</v>
      </c>
      <c r="AA3" t="s">
        <v>119</v>
      </c>
      <c r="AB3" t="s">
        <v>488</v>
      </c>
      <c r="AC3" t="s">
        <v>122</v>
      </c>
      <c r="AD3" t="s">
        <v>489</v>
      </c>
      <c r="AE3" t="s">
        <v>490</v>
      </c>
      <c r="AF3" t="s">
        <v>143</v>
      </c>
      <c r="AG3" t="s">
        <v>191</v>
      </c>
      <c r="AH3" t="s">
        <v>144</v>
      </c>
      <c r="AI3" t="s">
        <v>145</v>
      </c>
      <c r="AJ3" t="s">
        <v>146</v>
      </c>
      <c r="AK3" t="s">
        <v>337</v>
      </c>
      <c r="AL3" t="s">
        <v>427</v>
      </c>
      <c r="AM3" t="s">
        <v>338</v>
      </c>
      <c r="AN3" t="s">
        <v>339</v>
      </c>
      <c r="AO3" t="s">
        <v>340</v>
      </c>
      <c r="AP3" t="s">
        <v>3350</v>
      </c>
      <c r="AQ3" t="s">
        <v>108</v>
      </c>
      <c r="AR3" t="s">
        <v>2855</v>
      </c>
    </row>
    <row r="4" spans="2:44" x14ac:dyDescent="0.2">
      <c r="B4">
        <v>82</v>
      </c>
      <c r="C4" t="s">
        <v>491</v>
      </c>
      <c r="D4" t="s">
        <v>1247</v>
      </c>
      <c r="E4" t="s">
        <v>493</v>
      </c>
      <c r="F4" t="s">
        <v>681</v>
      </c>
      <c r="G4" t="s">
        <v>1484</v>
      </c>
      <c r="N4" t="s">
        <v>1032</v>
      </c>
      <c r="S4" t="s">
        <v>493</v>
      </c>
      <c r="T4" t="s">
        <v>498</v>
      </c>
      <c r="V4">
        <v>0</v>
      </c>
      <c r="Y4" t="s">
        <v>123</v>
      </c>
      <c r="AD4" t="s">
        <v>1485</v>
      </c>
      <c r="AE4" t="s">
        <v>3537</v>
      </c>
      <c r="AQ4" t="s">
        <v>4281</v>
      </c>
      <c r="AR4" t="str">
        <f>LEFT(Table_ExternalData_13[[#This Row],[Modified]],10)</f>
        <v>2023-01-05</v>
      </c>
    </row>
    <row r="5" spans="2:44" x14ac:dyDescent="0.2">
      <c r="B5">
        <v>85</v>
      </c>
      <c r="C5" t="s">
        <v>491</v>
      </c>
      <c r="D5" t="s">
        <v>531</v>
      </c>
      <c r="E5" t="s">
        <v>493</v>
      </c>
      <c r="F5" t="s">
        <v>773</v>
      </c>
      <c r="G5" t="s">
        <v>1054</v>
      </c>
      <c r="N5" t="s">
        <v>1032</v>
      </c>
      <c r="Q5" t="s">
        <v>811</v>
      </c>
      <c r="S5" t="s">
        <v>493</v>
      </c>
      <c r="T5" t="s">
        <v>498</v>
      </c>
      <c r="V5">
        <v>0</v>
      </c>
      <c r="Y5" t="s">
        <v>127</v>
      </c>
      <c r="AD5" t="s">
        <v>1055</v>
      </c>
      <c r="AE5" t="s">
        <v>3779</v>
      </c>
      <c r="AQ5" t="s">
        <v>4281</v>
      </c>
      <c r="AR5" t="str">
        <f>LEFT(Table_ExternalData_13[[#This Row],[Modified]],10)</f>
        <v>2023-08-09</v>
      </c>
    </row>
    <row r="6" spans="2:44" x14ac:dyDescent="0.2">
      <c r="B6">
        <v>87</v>
      </c>
      <c r="C6" t="s">
        <v>491</v>
      </c>
      <c r="D6" t="s">
        <v>1151</v>
      </c>
      <c r="E6" t="s">
        <v>5</v>
      </c>
      <c r="F6" t="s">
        <v>773</v>
      </c>
      <c r="G6" t="s">
        <v>1152</v>
      </c>
      <c r="I6" t="s">
        <v>1153</v>
      </c>
      <c r="J6" t="s">
        <v>1154</v>
      </c>
      <c r="K6" t="s">
        <v>511</v>
      </c>
      <c r="L6">
        <v>1</v>
      </c>
      <c r="N6" t="s">
        <v>513</v>
      </c>
      <c r="T6" t="s">
        <v>498</v>
      </c>
      <c r="V6">
        <v>0</v>
      </c>
      <c r="Y6" t="s">
        <v>123</v>
      </c>
      <c r="AD6" t="s">
        <v>1155</v>
      </c>
      <c r="AE6" t="s">
        <v>3552</v>
      </c>
      <c r="AQ6" t="s">
        <v>4281</v>
      </c>
      <c r="AR6" t="str">
        <f>LEFT(Table_ExternalData_13[[#This Row],[Modified]],10)</f>
        <v>2023-01-05</v>
      </c>
    </row>
    <row r="7" spans="2:44" x14ac:dyDescent="0.2">
      <c r="B7">
        <v>303</v>
      </c>
      <c r="C7" t="s">
        <v>491</v>
      </c>
      <c r="D7" t="s">
        <v>1374</v>
      </c>
      <c r="E7" t="s">
        <v>5</v>
      </c>
      <c r="F7" t="s">
        <v>681</v>
      </c>
      <c r="G7" t="s">
        <v>1778</v>
      </c>
      <c r="L7">
        <v>0</v>
      </c>
      <c r="T7" t="s">
        <v>1330</v>
      </c>
      <c r="V7">
        <v>0</v>
      </c>
      <c r="AD7" t="s">
        <v>1779</v>
      </c>
      <c r="AE7" t="s">
        <v>3644</v>
      </c>
      <c r="AQ7" t="s">
        <v>4281</v>
      </c>
      <c r="AR7" t="str">
        <f>LEFT(Table_ExternalData_13[[#This Row],[Modified]],10)</f>
        <v>2023-04-21</v>
      </c>
    </row>
    <row r="8" spans="2:44" x14ac:dyDescent="0.2">
      <c r="B8">
        <v>86</v>
      </c>
      <c r="C8" t="s">
        <v>491</v>
      </c>
      <c r="D8" t="s">
        <v>1232</v>
      </c>
      <c r="E8" t="s">
        <v>5</v>
      </c>
      <c r="F8" t="s">
        <v>4</v>
      </c>
      <c r="G8" t="s">
        <v>1233</v>
      </c>
      <c r="L8">
        <v>0</v>
      </c>
      <c r="N8" t="s">
        <v>1032</v>
      </c>
      <c r="O8" t="s">
        <v>1234</v>
      </c>
      <c r="T8" t="s">
        <v>699</v>
      </c>
      <c r="V8">
        <v>0</v>
      </c>
      <c r="AD8" t="s">
        <v>1235</v>
      </c>
      <c r="AE8" t="s">
        <v>3125</v>
      </c>
      <c r="AQ8" t="s">
        <v>4281</v>
      </c>
      <c r="AR8" t="str">
        <f>LEFT(Table_ExternalData_13[[#This Row],[Modified]],10)</f>
        <v>2022-03-14</v>
      </c>
    </row>
    <row r="9" spans="2:44" x14ac:dyDescent="0.2">
      <c r="B9">
        <v>89</v>
      </c>
      <c r="C9" t="s">
        <v>491</v>
      </c>
      <c r="D9" t="s">
        <v>1247</v>
      </c>
      <c r="E9" t="s">
        <v>493</v>
      </c>
      <c r="F9" t="s">
        <v>681</v>
      </c>
      <c r="G9" t="s">
        <v>1795</v>
      </c>
      <c r="N9" t="s">
        <v>1032</v>
      </c>
      <c r="T9" t="s">
        <v>498</v>
      </c>
      <c r="V9">
        <v>0</v>
      </c>
      <c r="Y9" t="s">
        <v>123</v>
      </c>
      <c r="AD9" t="s">
        <v>1796</v>
      </c>
      <c r="AE9" t="s">
        <v>3537</v>
      </c>
      <c r="AQ9" t="s">
        <v>4281</v>
      </c>
      <c r="AR9" t="str">
        <f>LEFT(Table_ExternalData_13[[#This Row],[Modified]],10)</f>
        <v>2023-01-05</v>
      </c>
    </row>
    <row r="10" spans="2:44" x14ac:dyDescent="0.2">
      <c r="B10">
        <v>91</v>
      </c>
      <c r="C10" t="s">
        <v>491</v>
      </c>
      <c r="D10" t="s">
        <v>531</v>
      </c>
      <c r="E10" t="s">
        <v>493</v>
      </c>
      <c r="F10" t="s">
        <v>681</v>
      </c>
      <c r="G10" t="s">
        <v>1105</v>
      </c>
      <c r="N10" t="s">
        <v>1032</v>
      </c>
      <c r="S10" t="s">
        <v>531</v>
      </c>
      <c r="T10" t="s">
        <v>498</v>
      </c>
      <c r="V10">
        <v>0</v>
      </c>
      <c r="Y10" t="s">
        <v>123</v>
      </c>
      <c r="AD10" t="s">
        <v>1106</v>
      </c>
      <c r="AE10" t="s">
        <v>3537</v>
      </c>
      <c r="AQ10" t="s">
        <v>4281</v>
      </c>
      <c r="AR10" t="str">
        <f>LEFT(Table_ExternalData_13[[#This Row],[Modified]],10)</f>
        <v>2023-01-05</v>
      </c>
    </row>
    <row r="11" spans="2:44" x14ac:dyDescent="0.2">
      <c r="B11">
        <v>306</v>
      </c>
      <c r="C11" t="s">
        <v>491</v>
      </c>
      <c r="D11" t="s">
        <v>1374</v>
      </c>
      <c r="E11" t="s">
        <v>5</v>
      </c>
      <c r="F11" t="s">
        <v>681</v>
      </c>
      <c r="G11" t="s">
        <v>1757</v>
      </c>
      <c r="L11">
        <v>0</v>
      </c>
      <c r="T11" t="s">
        <v>1330</v>
      </c>
      <c r="V11">
        <v>0</v>
      </c>
      <c r="AD11" t="s">
        <v>1758</v>
      </c>
      <c r="AE11" t="s">
        <v>3646</v>
      </c>
      <c r="AQ11" t="s">
        <v>4281</v>
      </c>
      <c r="AR11" t="str">
        <f>LEFT(Table_ExternalData_13[[#This Row],[Modified]],10)</f>
        <v>2023-04-21</v>
      </c>
    </row>
    <row r="12" spans="2:44" x14ac:dyDescent="0.2">
      <c r="B12">
        <v>402</v>
      </c>
      <c r="C12" t="s">
        <v>491</v>
      </c>
      <c r="D12" t="s">
        <v>900</v>
      </c>
      <c r="E12" t="s">
        <v>12</v>
      </c>
      <c r="F12" t="s">
        <v>4</v>
      </c>
      <c r="G12" t="s">
        <v>1408</v>
      </c>
      <c r="L12">
        <v>0</v>
      </c>
      <c r="M12" t="s">
        <v>902</v>
      </c>
      <c r="N12" t="s">
        <v>503</v>
      </c>
      <c r="O12" t="s">
        <v>903</v>
      </c>
      <c r="P12" t="s">
        <v>904</v>
      </c>
      <c r="Q12" t="s">
        <v>652</v>
      </c>
      <c r="R12" t="s">
        <v>3536</v>
      </c>
      <c r="T12" t="s">
        <v>498</v>
      </c>
      <c r="V12">
        <v>0</v>
      </c>
      <c r="Y12" t="s">
        <v>124</v>
      </c>
      <c r="AA12" t="s">
        <v>3702</v>
      </c>
      <c r="AB12">
        <v>3.5</v>
      </c>
      <c r="AD12" t="s">
        <v>1409</v>
      </c>
      <c r="AE12" t="s">
        <v>3787</v>
      </c>
      <c r="AQ12" t="s">
        <v>4281</v>
      </c>
      <c r="AR12" t="str">
        <f>LEFT(Table_ExternalData_13[[#This Row],[Modified]],10)</f>
        <v>2023-08-17</v>
      </c>
    </row>
    <row r="13" spans="2:44" x14ac:dyDescent="0.2">
      <c r="B13">
        <v>403</v>
      </c>
      <c r="C13" t="s">
        <v>491</v>
      </c>
      <c r="D13" t="s">
        <v>900</v>
      </c>
      <c r="E13" t="s">
        <v>12</v>
      </c>
      <c r="F13" t="s">
        <v>4</v>
      </c>
      <c r="G13" t="s">
        <v>901</v>
      </c>
      <c r="L13">
        <v>0</v>
      </c>
      <c r="M13" t="s">
        <v>902</v>
      </c>
      <c r="N13" t="s">
        <v>503</v>
      </c>
      <c r="O13" t="s">
        <v>903</v>
      </c>
      <c r="P13" t="s">
        <v>904</v>
      </c>
      <c r="Q13" t="s">
        <v>652</v>
      </c>
      <c r="R13" t="s">
        <v>3536</v>
      </c>
      <c r="S13" t="s">
        <v>905</v>
      </c>
      <c r="T13" t="s">
        <v>498</v>
      </c>
      <c r="V13">
        <v>0</v>
      </c>
      <c r="Y13" t="s">
        <v>124</v>
      </c>
      <c r="AA13" t="s">
        <v>3702</v>
      </c>
      <c r="AB13">
        <v>3.5</v>
      </c>
      <c r="AD13" t="s">
        <v>906</v>
      </c>
      <c r="AE13" t="s">
        <v>4128</v>
      </c>
      <c r="AQ13" t="s">
        <v>4281</v>
      </c>
      <c r="AR13" t="str">
        <f>LEFT(Table_ExternalData_13[[#This Row],[Modified]],10)</f>
        <v>2024-06-11</v>
      </c>
    </row>
    <row r="14" spans="2:44" x14ac:dyDescent="0.2">
      <c r="B14">
        <v>406</v>
      </c>
      <c r="C14" t="s">
        <v>491</v>
      </c>
      <c r="D14" t="s">
        <v>900</v>
      </c>
      <c r="E14" t="s">
        <v>12</v>
      </c>
      <c r="F14" t="s">
        <v>4</v>
      </c>
      <c r="G14" t="s">
        <v>1377</v>
      </c>
      <c r="L14">
        <v>0</v>
      </c>
      <c r="M14" t="s">
        <v>902</v>
      </c>
      <c r="N14" t="s">
        <v>503</v>
      </c>
      <c r="O14" t="s">
        <v>903</v>
      </c>
      <c r="P14" t="s">
        <v>904</v>
      </c>
      <c r="Q14" t="s">
        <v>811</v>
      </c>
      <c r="R14" t="s">
        <v>3536</v>
      </c>
      <c r="S14" t="s">
        <v>1378</v>
      </c>
      <c r="T14" t="s">
        <v>498</v>
      </c>
      <c r="V14">
        <v>0</v>
      </c>
      <c r="Y14" t="s">
        <v>124</v>
      </c>
      <c r="AA14" t="s">
        <v>3702</v>
      </c>
      <c r="AB14">
        <v>3.5</v>
      </c>
      <c r="AD14" t="s">
        <v>1379</v>
      </c>
      <c r="AE14" t="s">
        <v>3769</v>
      </c>
      <c r="AQ14" t="s">
        <v>4281</v>
      </c>
      <c r="AR14" t="str">
        <f>LEFT(Table_ExternalData_13[[#This Row],[Modified]],10)</f>
        <v>2023-08-09</v>
      </c>
    </row>
    <row r="15" spans="2:44" x14ac:dyDescent="0.2">
      <c r="B15">
        <v>492</v>
      </c>
      <c r="C15" t="s">
        <v>491</v>
      </c>
      <c r="D15" t="s">
        <v>624</v>
      </c>
      <c r="E15" t="s">
        <v>625</v>
      </c>
      <c r="F15" t="s">
        <v>681</v>
      </c>
      <c r="G15" t="s">
        <v>626</v>
      </c>
      <c r="L15">
        <v>0</v>
      </c>
      <c r="N15" t="s">
        <v>503</v>
      </c>
      <c r="T15" t="s">
        <v>498</v>
      </c>
      <c r="V15">
        <v>0</v>
      </c>
      <c r="Y15" t="s">
        <v>123</v>
      </c>
      <c r="AD15" t="s">
        <v>1809</v>
      </c>
      <c r="AE15" t="s">
        <v>3535</v>
      </c>
      <c r="AQ15" t="s">
        <v>4281</v>
      </c>
      <c r="AR15" t="str">
        <f>LEFT(Table_ExternalData_13[[#This Row],[Modified]],10)</f>
        <v>2023-01-05</v>
      </c>
    </row>
    <row r="16" spans="2:44" x14ac:dyDescent="0.2">
      <c r="B16">
        <v>493</v>
      </c>
      <c r="C16" t="s">
        <v>491</v>
      </c>
      <c r="D16" t="s">
        <v>624</v>
      </c>
      <c r="E16" t="s">
        <v>625</v>
      </c>
      <c r="F16" t="s">
        <v>681</v>
      </c>
      <c r="G16" t="s">
        <v>626</v>
      </c>
      <c r="L16">
        <v>0</v>
      </c>
      <c r="N16" t="s">
        <v>503</v>
      </c>
      <c r="T16" t="s">
        <v>498</v>
      </c>
      <c r="V16">
        <v>0</v>
      </c>
      <c r="AD16" t="s">
        <v>1515</v>
      </c>
      <c r="AE16" t="s">
        <v>3543</v>
      </c>
      <c r="AQ16" t="s">
        <v>4281</v>
      </c>
      <c r="AR16" t="str">
        <f>LEFT(Table_ExternalData_13[[#This Row],[Modified]],10)</f>
        <v>2023-01-05</v>
      </c>
    </row>
    <row r="17" spans="2:44" x14ac:dyDescent="0.2">
      <c r="B17">
        <v>104</v>
      </c>
      <c r="C17" t="s">
        <v>491</v>
      </c>
      <c r="D17" t="s">
        <v>1071</v>
      </c>
      <c r="E17" t="s">
        <v>12</v>
      </c>
      <c r="F17" t="s">
        <v>4</v>
      </c>
      <c r="G17" t="s">
        <v>1072</v>
      </c>
      <c r="L17">
        <v>0</v>
      </c>
      <c r="N17" t="s">
        <v>1073</v>
      </c>
      <c r="O17" t="s">
        <v>3511</v>
      </c>
      <c r="Q17" t="s">
        <v>652</v>
      </c>
      <c r="T17" t="s">
        <v>498</v>
      </c>
      <c r="V17">
        <v>0</v>
      </c>
      <c r="Y17" t="s">
        <v>123</v>
      </c>
      <c r="AD17" t="s">
        <v>1074</v>
      </c>
      <c r="AE17" t="s">
        <v>3950</v>
      </c>
      <c r="AQ17" t="s">
        <v>4281</v>
      </c>
      <c r="AR17" t="str">
        <f>LEFT(Table_ExternalData_13[[#This Row],[Modified]],10)</f>
        <v>2024-01-05</v>
      </c>
    </row>
    <row r="18" spans="2:44" x14ac:dyDescent="0.2">
      <c r="B18">
        <v>309</v>
      </c>
      <c r="C18" t="s">
        <v>491</v>
      </c>
      <c r="D18" t="s">
        <v>1374</v>
      </c>
      <c r="E18" t="s">
        <v>5</v>
      </c>
      <c r="F18" t="s">
        <v>681</v>
      </c>
      <c r="G18" t="s">
        <v>1702</v>
      </c>
      <c r="L18">
        <v>0</v>
      </c>
      <c r="T18" t="s">
        <v>1330</v>
      </c>
      <c r="V18">
        <v>0</v>
      </c>
      <c r="AD18" t="s">
        <v>1703</v>
      </c>
      <c r="AE18" t="s">
        <v>3649</v>
      </c>
      <c r="AQ18" t="s">
        <v>4281</v>
      </c>
      <c r="AR18" t="str">
        <f>LEFT(Table_ExternalData_13[[#This Row],[Modified]],10)</f>
        <v>2023-04-21</v>
      </c>
    </row>
    <row r="19" spans="2:44" x14ac:dyDescent="0.2">
      <c r="B19">
        <v>105</v>
      </c>
      <c r="C19" t="s">
        <v>491</v>
      </c>
      <c r="D19" t="s">
        <v>1247</v>
      </c>
      <c r="E19" t="s">
        <v>493</v>
      </c>
      <c r="F19" t="s">
        <v>681</v>
      </c>
      <c r="G19" t="s">
        <v>1248</v>
      </c>
      <c r="L19">
        <v>0</v>
      </c>
      <c r="N19" t="s">
        <v>1032</v>
      </c>
      <c r="T19" t="s">
        <v>498</v>
      </c>
      <c r="V19">
        <v>0</v>
      </c>
      <c r="AD19" t="s">
        <v>1249</v>
      </c>
      <c r="AE19" t="s">
        <v>3545</v>
      </c>
      <c r="AQ19" t="s">
        <v>4281</v>
      </c>
      <c r="AR19" t="str">
        <f>LEFT(Table_ExternalData_13[[#This Row],[Modified]],10)</f>
        <v>2023-01-05</v>
      </c>
    </row>
    <row r="20" spans="2:44" x14ac:dyDescent="0.2">
      <c r="B20">
        <v>310</v>
      </c>
      <c r="C20" t="s">
        <v>491</v>
      </c>
      <c r="D20" t="s">
        <v>1738</v>
      </c>
      <c r="E20" t="s">
        <v>5</v>
      </c>
      <c r="F20" t="s">
        <v>681</v>
      </c>
      <c r="G20" t="s">
        <v>1743</v>
      </c>
      <c r="L20">
        <v>0</v>
      </c>
      <c r="T20" t="s">
        <v>1330</v>
      </c>
      <c r="V20">
        <v>0</v>
      </c>
      <c r="AD20" t="s">
        <v>1744</v>
      </c>
      <c r="AE20" t="s">
        <v>3650</v>
      </c>
      <c r="AQ20" t="s">
        <v>4281</v>
      </c>
      <c r="AR20" t="str">
        <f>LEFT(Table_ExternalData_13[[#This Row],[Modified]],10)</f>
        <v>2023-04-21</v>
      </c>
    </row>
    <row r="21" spans="2:44" x14ac:dyDescent="0.2">
      <c r="B21">
        <v>311</v>
      </c>
      <c r="C21" t="s">
        <v>491</v>
      </c>
      <c r="D21" t="s">
        <v>1374</v>
      </c>
      <c r="E21" t="s">
        <v>5</v>
      </c>
      <c r="F21" t="s">
        <v>773</v>
      </c>
      <c r="G21" t="s">
        <v>2181</v>
      </c>
      <c r="L21">
        <v>0</v>
      </c>
      <c r="Q21" t="s">
        <v>3358</v>
      </c>
      <c r="T21" t="s">
        <v>1330</v>
      </c>
      <c r="U21" t="s">
        <v>3654</v>
      </c>
      <c r="V21">
        <v>0</v>
      </c>
      <c r="Y21" t="s">
        <v>127</v>
      </c>
      <c r="AD21" t="s">
        <v>2182</v>
      </c>
      <c r="AE21" t="s">
        <v>3655</v>
      </c>
      <c r="AQ21" t="s">
        <v>4281</v>
      </c>
      <c r="AR21" t="str">
        <f>LEFT(Table_ExternalData_13[[#This Row],[Modified]],10)</f>
        <v>2023-04-19</v>
      </c>
    </row>
    <row r="22" spans="2:44" x14ac:dyDescent="0.2">
      <c r="B22">
        <v>409</v>
      </c>
      <c r="C22" t="s">
        <v>491</v>
      </c>
      <c r="D22" t="s">
        <v>635</v>
      </c>
      <c r="E22" t="s">
        <v>5</v>
      </c>
      <c r="F22" t="s">
        <v>4</v>
      </c>
      <c r="G22" t="s">
        <v>1734</v>
      </c>
      <c r="I22" t="s">
        <v>637</v>
      </c>
      <c r="J22" t="s">
        <v>638</v>
      </c>
      <c r="K22" t="s">
        <v>639</v>
      </c>
      <c r="L22">
        <v>1</v>
      </c>
      <c r="M22" t="s">
        <v>902</v>
      </c>
      <c r="N22" t="s">
        <v>503</v>
      </c>
      <c r="O22" t="s">
        <v>903</v>
      </c>
      <c r="P22" t="s">
        <v>904</v>
      </c>
      <c r="Q22" t="s">
        <v>652</v>
      </c>
      <c r="R22" t="s">
        <v>3536</v>
      </c>
      <c r="T22" t="s">
        <v>498</v>
      </c>
      <c r="V22">
        <v>0</v>
      </c>
      <c r="Y22" t="s">
        <v>124</v>
      </c>
      <c r="AA22" t="s">
        <v>3702</v>
      </c>
      <c r="AD22" t="s">
        <v>1735</v>
      </c>
      <c r="AE22" t="s">
        <v>3703</v>
      </c>
      <c r="AQ22" t="s">
        <v>4281</v>
      </c>
      <c r="AR22" t="str">
        <f>LEFT(Table_ExternalData_13[[#This Row],[Modified]],10)</f>
        <v>2023-05-09</v>
      </c>
    </row>
    <row r="23" spans="2:44" x14ac:dyDescent="0.2">
      <c r="B23">
        <v>494</v>
      </c>
      <c r="C23" t="s">
        <v>491</v>
      </c>
      <c r="D23" t="s">
        <v>624</v>
      </c>
      <c r="E23" t="s">
        <v>625</v>
      </c>
      <c r="F23" t="s">
        <v>681</v>
      </c>
      <c r="G23" t="s">
        <v>626</v>
      </c>
      <c r="L23">
        <v>0</v>
      </c>
      <c r="M23" t="s">
        <v>502</v>
      </c>
      <c r="N23" t="s">
        <v>503</v>
      </c>
      <c r="O23" t="s">
        <v>504</v>
      </c>
      <c r="P23" t="s">
        <v>505</v>
      </c>
      <c r="T23" t="s">
        <v>498</v>
      </c>
      <c r="V23">
        <v>0</v>
      </c>
      <c r="Y23" t="s">
        <v>123</v>
      </c>
      <c r="AA23" t="s">
        <v>131</v>
      </c>
      <c r="AD23" t="s">
        <v>2619</v>
      </c>
      <c r="AE23" t="s">
        <v>3544</v>
      </c>
      <c r="AQ23" t="s">
        <v>4281</v>
      </c>
      <c r="AR23" t="str">
        <f>LEFT(Table_ExternalData_13[[#This Row],[Modified]],10)</f>
        <v>2023-01-05</v>
      </c>
    </row>
    <row r="24" spans="2:44" x14ac:dyDescent="0.2">
      <c r="B24">
        <v>498</v>
      </c>
      <c r="C24" t="s">
        <v>491</v>
      </c>
      <c r="D24" t="s">
        <v>624</v>
      </c>
      <c r="E24" t="s">
        <v>625</v>
      </c>
      <c r="F24" t="s">
        <v>681</v>
      </c>
      <c r="G24" t="s">
        <v>626</v>
      </c>
      <c r="L24">
        <v>0</v>
      </c>
      <c r="M24" t="s">
        <v>502</v>
      </c>
      <c r="N24" t="s">
        <v>503</v>
      </c>
      <c r="O24" t="s">
        <v>504</v>
      </c>
      <c r="P24" t="s">
        <v>505</v>
      </c>
      <c r="T24" t="s">
        <v>498</v>
      </c>
      <c r="V24">
        <v>0</v>
      </c>
      <c r="Y24" t="s">
        <v>123</v>
      </c>
      <c r="AA24" t="s">
        <v>131</v>
      </c>
      <c r="AD24" t="s">
        <v>2155</v>
      </c>
      <c r="AE24" t="s">
        <v>3544</v>
      </c>
      <c r="AQ24" t="s">
        <v>4281</v>
      </c>
      <c r="AR24" t="str">
        <f>LEFT(Table_ExternalData_13[[#This Row],[Modified]],10)</f>
        <v>2023-01-05</v>
      </c>
    </row>
    <row r="25" spans="2:44" x14ac:dyDescent="0.2">
      <c r="B25">
        <v>107</v>
      </c>
      <c r="C25" t="s">
        <v>491</v>
      </c>
      <c r="D25" t="s">
        <v>630</v>
      </c>
      <c r="E25" t="s">
        <v>493</v>
      </c>
      <c r="F25" t="s">
        <v>681</v>
      </c>
      <c r="G25" t="s">
        <v>1191</v>
      </c>
      <c r="N25" t="s">
        <v>1032</v>
      </c>
      <c r="T25" t="s">
        <v>498</v>
      </c>
      <c r="V25">
        <v>0</v>
      </c>
      <c r="Y25" t="s">
        <v>123</v>
      </c>
      <c r="AD25" t="s">
        <v>1192</v>
      </c>
      <c r="AE25" t="s">
        <v>3537</v>
      </c>
      <c r="AQ25" t="s">
        <v>4281</v>
      </c>
      <c r="AR25" t="str">
        <f>LEFT(Table_ExternalData_13[[#This Row],[Modified]],10)</f>
        <v>2023-01-05</v>
      </c>
    </row>
    <row r="26" spans="2:44" x14ac:dyDescent="0.2">
      <c r="B26">
        <v>108</v>
      </c>
      <c r="C26" t="s">
        <v>491</v>
      </c>
      <c r="D26" t="s">
        <v>1117</v>
      </c>
      <c r="E26" t="s">
        <v>5</v>
      </c>
      <c r="F26" t="s">
        <v>773</v>
      </c>
      <c r="G26" t="s">
        <v>1118</v>
      </c>
      <c r="L26">
        <v>0</v>
      </c>
      <c r="M26" t="s">
        <v>1119</v>
      </c>
      <c r="N26" t="s">
        <v>914</v>
      </c>
      <c r="O26" t="s">
        <v>1120</v>
      </c>
      <c r="T26" t="s">
        <v>498</v>
      </c>
      <c r="V26">
        <v>0</v>
      </c>
      <c r="AD26" t="s">
        <v>1121</v>
      </c>
      <c r="AE26" t="s">
        <v>3405</v>
      </c>
      <c r="AQ26" t="s">
        <v>4281</v>
      </c>
      <c r="AR26" t="str">
        <f>LEFT(Table_ExternalData_13[[#This Row],[Modified]],10)</f>
        <v>2022-10-18</v>
      </c>
    </row>
    <row r="27" spans="2:44" x14ac:dyDescent="0.2">
      <c r="B27">
        <v>312</v>
      </c>
      <c r="C27" t="s">
        <v>491</v>
      </c>
      <c r="D27" t="s">
        <v>1374</v>
      </c>
      <c r="E27" t="s">
        <v>5</v>
      </c>
      <c r="F27" t="s">
        <v>681</v>
      </c>
      <c r="G27" t="s">
        <v>1704</v>
      </c>
      <c r="L27">
        <v>0</v>
      </c>
      <c r="T27" t="s">
        <v>1330</v>
      </c>
      <c r="V27">
        <v>0</v>
      </c>
      <c r="AD27" t="s">
        <v>1705</v>
      </c>
      <c r="AE27" t="s">
        <v>3656</v>
      </c>
      <c r="AQ27" t="s">
        <v>4281</v>
      </c>
      <c r="AR27" t="str">
        <f>LEFT(Table_ExternalData_13[[#This Row],[Modified]],10)</f>
        <v>2023-04-21</v>
      </c>
    </row>
    <row r="28" spans="2:44" x14ac:dyDescent="0.2">
      <c r="B28">
        <v>307</v>
      </c>
      <c r="C28" t="s">
        <v>491</v>
      </c>
      <c r="D28" t="s">
        <v>1374</v>
      </c>
      <c r="E28" t="s">
        <v>5</v>
      </c>
      <c r="F28" t="s">
        <v>681</v>
      </c>
      <c r="G28" t="s">
        <v>1851</v>
      </c>
      <c r="L28">
        <v>0</v>
      </c>
      <c r="T28" t="s">
        <v>1330</v>
      </c>
      <c r="V28">
        <v>0</v>
      </c>
      <c r="AD28" t="s">
        <v>1852</v>
      </c>
      <c r="AE28" t="s">
        <v>3647</v>
      </c>
      <c r="AQ28" t="s">
        <v>4281</v>
      </c>
      <c r="AR28" t="str">
        <f>LEFT(Table_ExternalData_13[[#This Row],[Modified]],10)</f>
        <v>2023-04-21</v>
      </c>
    </row>
    <row r="29" spans="2:44" x14ac:dyDescent="0.2">
      <c r="B29">
        <v>101</v>
      </c>
      <c r="C29" t="s">
        <v>491</v>
      </c>
      <c r="D29" t="s">
        <v>1030</v>
      </c>
      <c r="E29" t="s">
        <v>493</v>
      </c>
      <c r="F29" t="s">
        <v>681</v>
      </c>
      <c r="G29" t="s">
        <v>1031</v>
      </c>
      <c r="N29" t="s">
        <v>1032</v>
      </c>
      <c r="S29" t="s">
        <v>493</v>
      </c>
      <c r="T29" t="s">
        <v>498</v>
      </c>
      <c r="V29">
        <v>0</v>
      </c>
      <c r="Y29" t="s">
        <v>123</v>
      </c>
      <c r="AD29" t="s">
        <v>1033</v>
      </c>
      <c r="AE29" t="s">
        <v>3537</v>
      </c>
      <c r="AQ29" t="s">
        <v>4281</v>
      </c>
      <c r="AR29" t="str">
        <f>LEFT(Table_ExternalData_13[[#This Row],[Modified]],10)</f>
        <v>2023-01-05</v>
      </c>
    </row>
    <row r="30" spans="2:44" x14ac:dyDescent="0.2">
      <c r="B30">
        <v>412</v>
      </c>
      <c r="C30" t="s">
        <v>491</v>
      </c>
      <c r="E30" t="s">
        <v>5</v>
      </c>
      <c r="F30" t="s">
        <v>3516</v>
      </c>
      <c r="G30" t="s">
        <v>1041</v>
      </c>
      <c r="O30" t="s">
        <v>1215</v>
      </c>
      <c r="S30" t="s">
        <v>1842</v>
      </c>
      <c r="V30">
        <v>0</v>
      </c>
      <c r="Y30" t="s">
        <v>123</v>
      </c>
      <c r="AD30" t="s">
        <v>1843</v>
      </c>
      <c r="AE30" t="s">
        <v>3538</v>
      </c>
      <c r="AQ30" t="s">
        <v>4281</v>
      </c>
      <c r="AR30" t="str">
        <f>LEFT(Table_ExternalData_13[[#This Row],[Modified]],10)</f>
        <v>2023-01-05</v>
      </c>
    </row>
    <row r="31" spans="2:44" x14ac:dyDescent="0.2">
      <c r="B31">
        <v>495</v>
      </c>
      <c r="C31" t="s">
        <v>491</v>
      </c>
      <c r="D31" t="s">
        <v>624</v>
      </c>
      <c r="E31" t="s">
        <v>625</v>
      </c>
      <c r="F31" t="s">
        <v>681</v>
      </c>
      <c r="G31" t="s">
        <v>626</v>
      </c>
      <c r="L31">
        <v>0</v>
      </c>
      <c r="M31" t="s">
        <v>502</v>
      </c>
      <c r="N31" t="s">
        <v>503</v>
      </c>
      <c r="O31" t="s">
        <v>504</v>
      </c>
      <c r="P31" t="s">
        <v>505</v>
      </c>
      <c r="T31" t="s">
        <v>498</v>
      </c>
      <c r="V31">
        <v>0</v>
      </c>
      <c r="Y31" t="s">
        <v>123</v>
      </c>
      <c r="AA31" t="s">
        <v>131</v>
      </c>
      <c r="AD31" t="s">
        <v>2012</v>
      </c>
      <c r="AE31" t="s">
        <v>3544</v>
      </c>
      <c r="AQ31" t="s">
        <v>4281</v>
      </c>
      <c r="AR31" t="str">
        <f>LEFT(Table_ExternalData_13[[#This Row],[Modified]],10)</f>
        <v>2023-01-05</v>
      </c>
    </row>
    <row r="32" spans="2:44" x14ac:dyDescent="0.2">
      <c r="B32">
        <v>499</v>
      </c>
      <c r="C32" t="s">
        <v>491</v>
      </c>
      <c r="D32" t="s">
        <v>624</v>
      </c>
      <c r="E32" t="s">
        <v>625</v>
      </c>
      <c r="F32" t="s">
        <v>681</v>
      </c>
      <c r="G32" t="s">
        <v>626</v>
      </c>
      <c r="L32">
        <v>0</v>
      </c>
      <c r="M32" t="s">
        <v>502</v>
      </c>
      <c r="N32" t="s">
        <v>503</v>
      </c>
      <c r="O32" t="s">
        <v>504</v>
      </c>
      <c r="P32" t="s">
        <v>505</v>
      </c>
      <c r="T32" t="s">
        <v>498</v>
      </c>
      <c r="V32">
        <v>0</v>
      </c>
      <c r="Y32" t="s">
        <v>123</v>
      </c>
      <c r="AA32" t="s">
        <v>131</v>
      </c>
      <c r="AD32" t="s">
        <v>2152</v>
      </c>
      <c r="AE32" t="s">
        <v>3544</v>
      </c>
      <c r="AQ32" t="s">
        <v>4281</v>
      </c>
      <c r="AR32" t="str">
        <f>LEFT(Table_ExternalData_13[[#This Row],[Modified]],10)</f>
        <v>2023-01-05</v>
      </c>
    </row>
    <row r="33" spans="2:44" x14ac:dyDescent="0.2">
      <c r="B33">
        <v>76</v>
      </c>
      <c r="C33" t="s">
        <v>491</v>
      </c>
      <c r="D33" t="s">
        <v>911</v>
      </c>
      <c r="E33" t="s">
        <v>5</v>
      </c>
      <c r="F33" t="s">
        <v>773</v>
      </c>
      <c r="G33" t="s">
        <v>912</v>
      </c>
      <c r="L33">
        <v>0</v>
      </c>
      <c r="M33" t="s">
        <v>913</v>
      </c>
      <c r="N33" t="s">
        <v>914</v>
      </c>
      <c r="O33" t="s">
        <v>915</v>
      </c>
      <c r="T33" t="s">
        <v>498</v>
      </c>
      <c r="V33">
        <v>0</v>
      </c>
      <c r="AD33" t="s">
        <v>916</v>
      </c>
      <c r="AE33" t="s">
        <v>3403</v>
      </c>
      <c r="AQ33" t="s">
        <v>4281</v>
      </c>
      <c r="AR33" t="str">
        <f>LEFT(Table_ExternalData_13[[#This Row],[Modified]],10)</f>
        <v>2022-10-18</v>
      </c>
    </row>
    <row r="34" spans="2:44" x14ac:dyDescent="0.2">
      <c r="B34">
        <v>302</v>
      </c>
      <c r="C34" t="s">
        <v>491</v>
      </c>
      <c r="D34" t="s">
        <v>1374</v>
      </c>
      <c r="E34" t="s">
        <v>5</v>
      </c>
      <c r="F34" t="s">
        <v>681</v>
      </c>
      <c r="G34" t="s">
        <v>1769</v>
      </c>
      <c r="L34">
        <v>0</v>
      </c>
      <c r="O34" t="s">
        <v>3123</v>
      </c>
      <c r="T34" t="s">
        <v>1330</v>
      </c>
      <c r="V34">
        <v>0</v>
      </c>
      <c r="AD34" t="s">
        <v>1770</v>
      </c>
      <c r="AE34" t="s">
        <v>3642</v>
      </c>
      <c r="AQ34" t="s">
        <v>4281</v>
      </c>
      <c r="AR34" t="str">
        <f>LEFT(Table_ExternalData_13[[#This Row],[Modified]],10)</f>
        <v>2023-04-21</v>
      </c>
    </row>
    <row r="35" spans="2:44" x14ac:dyDescent="0.2">
      <c r="B35">
        <v>109</v>
      </c>
      <c r="C35" t="s">
        <v>491</v>
      </c>
      <c r="D35" t="s">
        <v>1111</v>
      </c>
      <c r="E35" t="s">
        <v>5</v>
      </c>
      <c r="F35" t="s">
        <v>823</v>
      </c>
      <c r="G35" t="s">
        <v>1112</v>
      </c>
      <c r="L35">
        <v>0</v>
      </c>
      <c r="M35" t="s">
        <v>1113</v>
      </c>
      <c r="N35" t="s">
        <v>1114</v>
      </c>
      <c r="O35" t="s">
        <v>1115</v>
      </c>
      <c r="P35" t="s">
        <v>1115</v>
      </c>
      <c r="T35" t="s">
        <v>498</v>
      </c>
      <c r="V35">
        <v>0</v>
      </c>
      <c r="AD35" t="s">
        <v>1116</v>
      </c>
      <c r="AE35" t="s">
        <v>3405</v>
      </c>
      <c r="AQ35" t="s">
        <v>4281</v>
      </c>
      <c r="AR35" t="str">
        <f>LEFT(Table_ExternalData_13[[#This Row],[Modified]],10)</f>
        <v>2022-10-18</v>
      </c>
    </row>
    <row r="36" spans="2:44" x14ac:dyDescent="0.2">
      <c r="B36">
        <v>313</v>
      </c>
      <c r="C36" t="s">
        <v>491</v>
      </c>
      <c r="D36" t="s">
        <v>1374</v>
      </c>
      <c r="E36" t="s">
        <v>5</v>
      </c>
      <c r="F36" t="s">
        <v>681</v>
      </c>
      <c r="G36" t="s">
        <v>1780</v>
      </c>
      <c r="L36">
        <v>0</v>
      </c>
      <c r="T36" t="s">
        <v>1330</v>
      </c>
      <c r="V36">
        <v>0</v>
      </c>
      <c r="AD36" t="s">
        <v>1781</v>
      </c>
      <c r="AE36" t="s">
        <v>3657</v>
      </c>
      <c r="AQ36" t="s">
        <v>4281</v>
      </c>
      <c r="AR36" t="str">
        <f>LEFT(Table_ExternalData_13[[#This Row],[Modified]],10)</f>
        <v>2023-04-21</v>
      </c>
    </row>
    <row r="37" spans="2:44" x14ac:dyDescent="0.2">
      <c r="B37">
        <v>496</v>
      </c>
      <c r="C37" t="s">
        <v>491</v>
      </c>
      <c r="D37" t="s">
        <v>624</v>
      </c>
      <c r="E37" t="s">
        <v>625</v>
      </c>
      <c r="F37" t="s">
        <v>681</v>
      </c>
      <c r="G37" t="s">
        <v>626</v>
      </c>
      <c r="L37">
        <v>0</v>
      </c>
      <c r="M37" t="s">
        <v>502</v>
      </c>
      <c r="N37" t="s">
        <v>503</v>
      </c>
      <c r="O37" t="s">
        <v>504</v>
      </c>
      <c r="P37" t="s">
        <v>505</v>
      </c>
      <c r="Q37" t="s">
        <v>3770</v>
      </c>
      <c r="T37" t="s">
        <v>498</v>
      </c>
      <c r="V37">
        <v>0</v>
      </c>
      <c r="Y37" t="s">
        <v>124</v>
      </c>
      <c r="AA37" t="s">
        <v>131</v>
      </c>
      <c r="AD37" t="s">
        <v>2003</v>
      </c>
      <c r="AE37" t="s">
        <v>3771</v>
      </c>
      <c r="AQ37" t="s">
        <v>4281</v>
      </c>
      <c r="AR37" t="str">
        <f>LEFT(Table_ExternalData_13[[#This Row],[Modified]],10)</f>
        <v>2023-08-09</v>
      </c>
    </row>
    <row r="38" spans="2:44" x14ac:dyDescent="0.2">
      <c r="B38">
        <v>497</v>
      </c>
      <c r="C38" t="s">
        <v>491</v>
      </c>
      <c r="D38" t="s">
        <v>624</v>
      </c>
      <c r="E38" t="s">
        <v>625</v>
      </c>
      <c r="F38" t="s">
        <v>681</v>
      </c>
      <c r="G38" t="s">
        <v>626</v>
      </c>
      <c r="L38">
        <v>0</v>
      </c>
      <c r="M38" t="s">
        <v>502</v>
      </c>
      <c r="N38" t="s">
        <v>503</v>
      </c>
      <c r="O38" t="s">
        <v>504</v>
      </c>
      <c r="P38" t="s">
        <v>505</v>
      </c>
      <c r="T38" t="s">
        <v>498</v>
      </c>
      <c r="V38">
        <v>0</v>
      </c>
      <c r="Y38" t="s">
        <v>123</v>
      </c>
      <c r="AA38" t="s">
        <v>131</v>
      </c>
      <c r="AD38" t="s">
        <v>1895</v>
      </c>
      <c r="AE38" t="s">
        <v>3544</v>
      </c>
      <c r="AQ38" t="s">
        <v>4281</v>
      </c>
      <c r="AR38" t="str">
        <f>LEFT(Table_ExternalData_13[[#This Row],[Modified]],10)</f>
        <v>2023-01-05</v>
      </c>
    </row>
    <row r="39" spans="2:44" x14ac:dyDescent="0.2">
      <c r="B39">
        <v>317</v>
      </c>
      <c r="C39" t="s">
        <v>491</v>
      </c>
      <c r="D39" t="s">
        <v>1374</v>
      </c>
      <c r="E39" t="s">
        <v>5</v>
      </c>
      <c r="F39" t="s">
        <v>681</v>
      </c>
      <c r="G39" t="s">
        <v>1645</v>
      </c>
      <c r="L39">
        <v>0</v>
      </c>
      <c r="Q39" t="s">
        <v>3358</v>
      </c>
      <c r="T39" t="s">
        <v>1330</v>
      </c>
      <c r="V39">
        <v>0</v>
      </c>
      <c r="Y39" t="s">
        <v>127</v>
      </c>
      <c r="AD39" t="s">
        <v>1646</v>
      </c>
      <c r="AE39" t="s">
        <v>3665</v>
      </c>
      <c r="AQ39" t="s">
        <v>4281</v>
      </c>
      <c r="AR39" t="str">
        <f>LEFT(Table_ExternalData_13[[#This Row],[Modified]],10)</f>
        <v>2023-04-21</v>
      </c>
    </row>
    <row r="40" spans="2:44" x14ac:dyDescent="0.2">
      <c r="B40">
        <v>319</v>
      </c>
      <c r="C40" t="s">
        <v>491</v>
      </c>
      <c r="D40" t="s">
        <v>1328</v>
      </c>
      <c r="E40" t="s">
        <v>5</v>
      </c>
      <c r="F40" t="s">
        <v>3516</v>
      </c>
      <c r="G40" t="s">
        <v>1761</v>
      </c>
      <c r="L40">
        <v>0</v>
      </c>
      <c r="T40" t="s">
        <v>1330</v>
      </c>
      <c r="V40">
        <v>0</v>
      </c>
      <c r="AD40" t="s">
        <v>1762</v>
      </c>
      <c r="AE40" t="s">
        <v>3663</v>
      </c>
      <c r="AQ40" t="s">
        <v>4281</v>
      </c>
      <c r="AR40" t="str">
        <f>LEFT(Table_ExternalData_13[[#This Row],[Modified]],10)</f>
        <v>2023-04-21</v>
      </c>
    </row>
    <row r="41" spans="2:44" x14ac:dyDescent="0.2">
      <c r="B41">
        <v>415</v>
      </c>
      <c r="C41" t="s">
        <v>491</v>
      </c>
      <c r="D41" t="s">
        <v>1067</v>
      </c>
      <c r="E41" t="s">
        <v>493</v>
      </c>
      <c r="F41" t="s">
        <v>681</v>
      </c>
      <c r="G41" t="s">
        <v>1068</v>
      </c>
      <c r="N41" t="s">
        <v>1032</v>
      </c>
      <c r="O41" t="s">
        <v>1069</v>
      </c>
      <c r="T41" t="s">
        <v>498</v>
      </c>
      <c r="V41">
        <v>0</v>
      </c>
      <c r="Y41" t="s">
        <v>123</v>
      </c>
      <c r="AD41" t="s">
        <v>1070</v>
      </c>
      <c r="AE41" t="s">
        <v>3533</v>
      </c>
      <c r="AQ41" t="s">
        <v>4281</v>
      </c>
      <c r="AR41" t="str">
        <f>LEFT(Table_ExternalData_13[[#This Row],[Modified]],10)</f>
        <v>2023-01-05</v>
      </c>
    </row>
    <row r="42" spans="2:44" x14ac:dyDescent="0.2">
      <c r="B42">
        <v>114</v>
      </c>
      <c r="C42" t="s">
        <v>491</v>
      </c>
      <c r="D42" t="s">
        <v>793</v>
      </c>
      <c r="E42" t="s">
        <v>5</v>
      </c>
      <c r="F42" t="s">
        <v>773</v>
      </c>
      <c r="G42" t="s">
        <v>1959</v>
      </c>
      <c r="L42">
        <v>1</v>
      </c>
      <c r="T42" t="s">
        <v>498</v>
      </c>
      <c r="U42" t="s">
        <v>3462</v>
      </c>
      <c r="V42">
        <v>0</v>
      </c>
      <c r="Y42" t="s">
        <v>124</v>
      </c>
      <c r="AD42" t="s">
        <v>1960</v>
      </c>
      <c r="AE42" t="s">
        <v>3463</v>
      </c>
      <c r="AQ42" t="s">
        <v>4281</v>
      </c>
      <c r="AR42" t="str">
        <f>LEFT(Table_ExternalData_13[[#This Row],[Modified]],10)</f>
        <v>2022-12-06</v>
      </c>
    </row>
    <row r="43" spans="2:44" x14ac:dyDescent="0.2">
      <c r="B43">
        <v>315</v>
      </c>
      <c r="C43" t="s">
        <v>491</v>
      </c>
      <c r="D43" t="s">
        <v>1374</v>
      </c>
      <c r="E43" t="s">
        <v>5</v>
      </c>
      <c r="F43" t="s">
        <v>681</v>
      </c>
      <c r="G43" t="s">
        <v>1782</v>
      </c>
      <c r="L43">
        <v>0</v>
      </c>
      <c r="T43" t="s">
        <v>1330</v>
      </c>
      <c r="V43">
        <v>0</v>
      </c>
      <c r="AD43" t="s">
        <v>1783</v>
      </c>
      <c r="AE43" t="s">
        <v>3658</v>
      </c>
      <c r="AQ43" t="s">
        <v>4281</v>
      </c>
      <c r="AR43" t="str">
        <f>LEFT(Table_ExternalData_13[[#This Row],[Modified]],10)</f>
        <v>2023-04-21</v>
      </c>
    </row>
    <row r="44" spans="2:44" x14ac:dyDescent="0.2">
      <c r="B44">
        <v>118</v>
      </c>
      <c r="C44" t="s">
        <v>491</v>
      </c>
      <c r="D44" t="s">
        <v>772</v>
      </c>
      <c r="E44" t="s">
        <v>5</v>
      </c>
      <c r="F44" t="s">
        <v>773</v>
      </c>
      <c r="G44" t="s">
        <v>774</v>
      </c>
      <c r="L44">
        <v>0</v>
      </c>
      <c r="M44" t="s">
        <v>775</v>
      </c>
      <c r="N44" t="s">
        <v>612</v>
      </c>
      <c r="O44" t="s">
        <v>776</v>
      </c>
      <c r="P44" t="s">
        <v>777</v>
      </c>
      <c r="T44" t="s">
        <v>498</v>
      </c>
      <c r="V44">
        <v>0</v>
      </c>
      <c r="AD44" t="s">
        <v>778</v>
      </c>
      <c r="AE44" t="s">
        <v>3405</v>
      </c>
      <c r="AQ44" t="s">
        <v>4281</v>
      </c>
      <c r="AR44" t="str">
        <f>LEFT(Table_ExternalData_13[[#This Row],[Modified]],10)</f>
        <v>2022-10-18</v>
      </c>
    </row>
    <row r="45" spans="2:44" x14ac:dyDescent="0.2">
      <c r="B45">
        <v>316</v>
      </c>
      <c r="C45" t="s">
        <v>491</v>
      </c>
      <c r="D45" t="s">
        <v>1374</v>
      </c>
      <c r="E45" t="s">
        <v>5</v>
      </c>
      <c r="F45" t="s">
        <v>681</v>
      </c>
      <c r="G45" t="s">
        <v>1767</v>
      </c>
      <c r="L45">
        <v>0</v>
      </c>
      <c r="T45" t="s">
        <v>1330</v>
      </c>
      <c r="V45">
        <v>0</v>
      </c>
      <c r="AD45" t="s">
        <v>1768</v>
      </c>
      <c r="AE45" t="s">
        <v>3662</v>
      </c>
      <c r="AQ45" t="s">
        <v>4281</v>
      </c>
      <c r="AR45" t="str">
        <f>LEFT(Table_ExternalData_13[[#This Row],[Modified]],10)</f>
        <v>2023-04-21</v>
      </c>
    </row>
    <row r="46" spans="2:44" x14ac:dyDescent="0.2">
      <c r="B46">
        <v>413</v>
      </c>
      <c r="C46" t="s">
        <v>491</v>
      </c>
      <c r="D46" t="s">
        <v>1279</v>
      </c>
      <c r="E46" t="s">
        <v>493</v>
      </c>
      <c r="F46" t="s">
        <v>681</v>
      </c>
      <c r="G46" t="s">
        <v>1280</v>
      </c>
      <c r="L46">
        <v>0</v>
      </c>
      <c r="O46" t="s">
        <v>1281</v>
      </c>
      <c r="T46" t="s">
        <v>498</v>
      </c>
      <c r="V46">
        <v>0</v>
      </c>
      <c r="AD46" t="s">
        <v>1282</v>
      </c>
      <c r="AE46" t="s">
        <v>3539</v>
      </c>
      <c r="AQ46" t="s">
        <v>4281</v>
      </c>
      <c r="AR46" t="str">
        <f>LEFT(Table_ExternalData_13[[#This Row],[Modified]],10)</f>
        <v>2023-01-05</v>
      </c>
    </row>
    <row r="47" spans="2:44" x14ac:dyDescent="0.2">
      <c r="B47">
        <v>414</v>
      </c>
      <c r="C47" t="s">
        <v>491</v>
      </c>
      <c r="D47" t="s">
        <v>1691</v>
      </c>
      <c r="E47" t="s">
        <v>493</v>
      </c>
      <c r="F47" t="s">
        <v>681</v>
      </c>
      <c r="G47" t="s">
        <v>1692</v>
      </c>
      <c r="O47" t="s">
        <v>1069</v>
      </c>
      <c r="V47">
        <v>0</v>
      </c>
      <c r="Y47" t="s">
        <v>123</v>
      </c>
      <c r="AD47" t="s">
        <v>1693</v>
      </c>
      <c r="AE47" t="s">
        <v>3533</v>
      </c>
      <c r="AQ47" t="s">
        <v>4281</v>
      </c>
      <c r="AR47" t="str">
        <f>LEFT(Table_ExternalData_13[[#This Row],[Modified]],10)</f>
        <v>2023-01-05</v>
      </c>
    </row>
    <row r="48" spans="2:44" x14ac:dyDescent="0.2">
      <c r="B48">
        <v>128</v>
      </c>
      <c r="C48" t="s">
        <v>491</v>
      </c>
      <c r="D48" t="s">
        <v>808</v>
      </c>
      <c r="E48" t="s">
        <v>5</v>
      </c>
      <c r="F48" t="s">
        <v>773</v>
      </c>
      <c r="G48" t="s">
        <v>809</v>
      </c>
      <c r="L48">
        <v>0</v>
      </c>
      <c r="N48" t="s">
        <v>549</v>
      </c>
      <c r="T48" t="s">
        <v>498</v>
      </c>
      <c r="V48">
        <v>0</v>
      </c>
      <c r="AD48" t="s">
        <v>810</v>
      </c>
      <c r="AE48" t="s">
        <v>3405</v>
      </c>
      <c r="AQ48" t="s">
        <v>4281</v>
      </c>
      <c r="AR48" t="str">
        <f>LEFT(Table_ExternalData_13[[#This Row],[Modified]],10)</f>
        <v>2022-10-18</v>
      </c>
    </row>
    <row r="49" spans="2:44" x14ac:dyDescent="0.2">
      <c r="B49">
        <v>137</v>
      </c>
      <c r="C49" t="s">
        <v>491</v>
      </c>
      <c r="D49" t="s">
        <v>788</v>
      </c>
      <c r="E49" t="s">
        <v>5</v>
      </c>
      <c r="F49" t="s">
        <v>773</v>
      </c>
      <c r="G49" t="s">
        <v>789</v>
      </c>
      <c r="L49">
        <v>0</v>
      </c>
      <c r="N49" t="s">
        <v>549</v>
      </c>
      <c r="T49" t="s">
        <v>498</v>
      </c>
      <c r="V49">
        <v>0</v>
      </c>
      <c r="AD49" t="s">
        <v>790</v>
      </c>
      <c r="AE49" t="s">
        <v>3406</v>
      </c>
      <c r="AQ49" t="s">
        <v>4281</v>
      </c>
      <c r="AR49" t="str">
        <f>LEFT(Table_ExternalData_13[[#This Row],[Modified]],10)</f>
        <v>2022-10-18</v>
      </c>
    </row>
    <row r="50" spans="2:44" x14ac:dyDescent="0.2">
      <c r="B50">
        <v>318</v>
      </c>
      <c r="C50" t="s">
        <v>491</v>
      </c>
      <c r="D50" t="s">
        <v>1328</v>
      </c>
      <c r="E50" t="s">
        <v>5</v>
      </c>
      <c r="F50" t="s">
        <v>681</v>
      </c>
      <c r="G50" t="s">
        <v>1759</v>
      </c>
      <c r="L50">
        <v>0</v>
      </c>
      <c r="T50" t="s">
        <v>1330</v>
      </c>
      <c r="V50">
        <v>0</v>
      </c>
      <c r="AD50" t="s">
        <v>1760</v>
      </c>
      <c r="AE50" t="s">
        <v>3661</v>
      </c>
      <c r="AQ50" t="s">
        <v>4281</v>
      </c>
      <c r="AR50" t="str">
        <f>LEFT(Table_ExternalData_13[[#This Row],[Modified]],10)</f>
        <v>2023-04-21</v>
      </c>
    </row>
    <row r="51" spans="2:44" x14ac:dyDescent="0.2">
      <c r="B51">
        <v>153</v>
      </c>
      <c r="C51" t="s">
        <v>491</v>
      </c>
      <c r="D51" t="s">
        <v>744</v>
      </c>
      <c r="E51" t="s">
        <v>5</v>
      </c>
      <c r="F51" t="s">
        <v>773</v>
      </c>
      <c r="G51" t="s">
        <v>791</v>
      </c>
      <c r="L51">
        <v>0</v>
      </c>
      <c r="N51" t="s">
        <v>612</v>
      </c>
      <c r="T51" t="s">
        <v>498</v>
      </c>
      <c r="V51">
        <v>0</v>
      </c>
      <c r="AD51" t="s">
        <v>792</v>
      </c>
      <c r="AE51" t="s">
        <v>3406</v>
      </c>
      <c r="AQ51" t="s">
        <v>4281</v>
      </c>
      <c r="AR51" t="str">
        <f>LEFT(Table_ExternalData_13[[#This Row],[Modified]],10)</f>
        <v>2022-10-18</v>
      </c>
    </row>
    <row r="52" spans="2:44" x14ac:dyDescent="0.2">
      <c r="B52">
        <v>321</v>
      </c>
      <c r="C52" t="s">
        <v>491</v>
      </c>
      <c r="D52" t="s">
        <v>1750</v>
      </c>
      <c r="E52" t="s">
        <v>5</v>
      </c>
      <c r="F52" t="s">
        <v>681</v>
      </c>
      <c r="G52" t="s">
        <v>1763</v>
      </c>
      <c r="L52">
        <v>0</v>
      </c>
      <c r="T52" t="s">
        <v>1330</v>
      </c>
      <c r="V52">
        <v>0</v>
      </c>
      <c r="AD52" t="s">
        <v>1764</v>
      </c>
      <c r="AE52" t="s">
        <v>3671</v>
      </c>
      <c r="AQ52" t="s">
        <v>4281</v>
      </c>
      <c r="AR52" t="str">
        <f>LEFT(Table_ExternalData_13[[#This Row],[Modified]],10)</f>
        <v>2023-04-21</v>
      </c>
    </row>
    <row r="53" spans="2:44" x14ac:dyDescent="0.2">
      <c r="B53">
        <v>416</v>
      </c>
      <c r="C53" t="s">
        <v>491</v>
      </c>
      <c r="D53" t="s">
        <v>1271</v>
      </c>
      <c r="E53" t="s">
        <v>493</v>
      </c>
      <c r="F53" t="s">
        <v>681</v>
      </c>
      <c r="G53" t="s">
        <v>1272</v>
      </c>
      <c r="L53">
        <v>0</v>
      </c>
      <c r="O53" t="s">
        <v>1069</v>
      </c>
      <c r="V53">
        <v>0</v>
      </c>
      <c r="AD53" t="s">
        <v>1273</v>
      </c>
      <c r="AE53" t="s">
        <v>3541</v>
      </c>
      <c r="AQ53" t="s">
        <v>4281</v>
      </c>
      <c r="AR53" t="str">
        <f>LEFT(Table_ExternalData_13[[#This Row],[Modified]],10)</f>
        <v>2023-01-05</v>
      </c>
    </row>
    <row r="54" spans="2:44" x14ac:dyDescent="0.2">
      <c r="B54">
        <v>427</v>
      </c>
      <c r="C54" t="s">
        <v>491</v>
      </c>
      <c r="D54" t="s">
        <v>635</v>
      </c>
      <c r="E54" t="s">
        <v>5</v>
      </c>
      <c r="F54" t="s">
        <v>3958</v>
      </c>
      <c r="G54" t="s">
        <v>1991</v>
      </c>
      <c r="I54" t="s">
        <v>637</v>
      </c>
      <c r="J54" t="s">
        <v>638</v>
      </c>
      <c r="K54" t="s">
        <v>639</v>
      </c>
      <c r="L54">
        <v>1</v>
      </c>
      <c r="M54" t="s">
        <v>1992</v>
      </c>
      <c r="N54" t="s">
        <v>503</v>
      </c>
      <c r="O54" t="s">
        <v>1974</v>
      </c>
      <c r="P54" t="s">
        <v>1975</v>
      </c>
      <c r="Q54" t="s">
        <v>652</v>
      </c>
      <c r="R54" t="s">
        <v>3536</v>
      </c>
      <c r="S54" t="s">
        <v>1993</v>
      </c>
      <c r="T54" t="s">
        <v>498</v>
      </c>
      <c r="V54">
        <v>0</v>
      </c>
      <c r="Y54" t="s">
        <v>124</v>
      </c>
      <c r="AA54" t="s">
        <v>3715</v>
      </c>
      <c r="AD54" t="s">
        <v>1994</v>
      </c>
      <c r="AE54" t="s">
        <v>4200</v>
      </c>
      <c r="AQ54" t="s">
        <v>4281</v>
      </c>
      <c r="AR54" t="str">
        <f>LEFT(Table_ExternalData_13[[#This Row],[Modified]],10)</f>
        <v>2024-09-18</v>
      </c>
    </row>
    <row r="55" spans="2:44" x14ac:dyDescent="0.2">
      <c r="B55">
        <v>154</v>
      </c>
      <c r="C55" t="s">
        <v>491</v>
      </c>
      <c r="D55" t="s">
        <v>948</v>
      </c>
      <c r="E55" t="s">
        <v>5</v>
      </c>
      <c r="F55" t="s">
        <v>681</v>
      </c>
      <c r="G55" t="s">
        <v>949</v>
      </c>
      <c r="L55">
        <v>0</v>
      </c>
      <c r="M55" t="s">
        <v>950</v>
      </c>
      <c r="N55" t="s">
        <v>937</v>
      </c>
      <c r="O55" t="s">
        <v>613</v>
      </c>
      <c r="T55" t="s">
        <v>3</v>
      </c>
      <c r="V55">
        <v>0</v>
      </c>
      <c r="X55" t="s">
        <v>951</v>
      </c>
      <c r="AD55" t="s">
        <v>952</v>
      </c>
      <c r="AE55" t="s">
        <v>3792</v>
      </c>
      <c r="AQ55" t="s">
        <v>4281</v>
      </c>
      <c r="AR55" t="str">
        <f>LEFT(Table_ExternalData_13[[#This Row],[Modified]],10)</f>
        <v>2023-08-18</v>
      </c>
    </row>
    <row r="56" spans="2:44" x14ac:dyDescent="0.2">
      <c r="B56">
        <v>155</v>
      </c>
      <c r="C56" t="s">
        <v>491</v>
      </c>
      <c r="D56" t="s">
        <v>1927</v>
      </c>
      <c r="E56" t="s">
        <v>5</v>
      </c>
      <c r="F56" t="s">
        <v>681</v>
      </c>
      <c r="G56" t="s">
        <v>1928</v>
      </c>
      <c r="L56">
        <v>0</v>
      </c>
      <c r="M56" t="s">
        <v>950</v>
      </c>
      <c r="N56" t="s">
        <v>937</v>
      </c>
      <c r="O56" t="s">
        <v>1929</v>
      </c>
      <c r="T56" t="s">
        <v>3</v>
      </c>
      <c r="V56">
        <v>0</v>
      </c>
      <c r="X56" t="s">
        <v>951</v>
      </c>
      <c r="AD56" t="s">
        <v>1930</v>
      </c>
      <c r="AE56" t="s">
        <v>3793</v>
      </c>
      <c r="AQ56" t="s">
        <v>4281</v>
      </c>
      <c r="AR56" t="str">
        <f>LEFT(Table_ExternalData_13[[#This Row],[Modified]],10)</f>
        <v>2023-08-18</v>
      </c>
    </row>
    <row r="57" spans="2:44" x14ac:dyDescent="0.2">
      <c r="B57">
        <v>314</v>
      </c>
      <c r="C57" t="s">
        <v>491</v>
      </c>
      <c r="D57" t="s">
        <v>1328</v>
      </c>
      <c r="E57" t="s">
        <v>5</v>
      </c>
      <c r="F57" t="s">
        <v>681</v>
      </c>
      <c r="G57" t="s">
        <v>1856</v>
      </c>
      <c r="L57">
        <v>0</v>
      </c>
      <c r="Q57" t="s">
        <v>3355</v>
      </c>
      <c r="T57" t="s">
        <v>1330</v>
      </c>
      <c r="V57">
        <v>0</v>
      </c>
      <c r="AD57" t="s">
        <v>1857</v>
      </c>
      <c r="AE57" t="s">
        <v>3479</v>
      </c>
      <c r="AQ57" t="s">
        <v>4281</v>
      </c>
      <c r="AR57" t="str">
        <f>LEFT(Table_ExternalData_13[[#This Row],[Modified]],10)</f>
        <v>2022-12-06</v>
      </c>
    </row>
    <row r="58" spans="2:44" x14ac:dyDescent="0.2">
      <c r="B58">
        <v>417</v>
      </c>
      <c r="C58" t="s">
        <v>491</v>
      </c>
      <c r="D58" t="s">
        <v>1656</v>
      </c>
      <c r="E58" t="s">
        <v>493</v>
      </c>
      <c r="F58" t="s">
        <v>681</v>
      </c>
      <c r="G58" t="s">
        <v>1657</v>
      </c>
      <c r="O58" t="s">
        <v>1658</v>
      </c>
      <c r="T58" t="s">
        <v>3</v>
      </c>
      <c r="V58">
        <v>0</v>
      </c>
      <c r="Y58" t="s">
        <v>123</v>
      </c>
      <c r="AD58" t="s">
        <v>1659</v>
      </c>
      <c r="AE58" t="s">
        <v>3533</v>
      </c>
      <c r="AQ58" t="s">
        <v>4281</v>
      </c>
      <c r="AR58" t="str">
        <f>LEFT(Table_ExternalData_13[[#This Row],[Modified]],10)</f>
        <v>2023-01-05</v>
      </c>
    </row>
    <row r="59" spans="2:44" x14ac:dyDescent="0.2">
      <c r="B59">
        <v>158</v>
      </c>
      <c r="C59" t="s">
        <v>491</v>
      </c>
      <c r="D59" t="s">
        <v>934</v>
      </c>
      <c r="E59" t="s">
        <v>5</v>
      </c>
      <c r="F59" t="s">
        <v>681</v>
      </c>
      <c r="G59" t="s">
        <v>935</v>
      </c>
      <c r="L59">
        <v>0</v>
      </c>
      <c r="M59" t="s">
        <v>936</v>
      </c>
      <c r="N59" t="s">
        <v>937</v>
      </c>
      <c r="O59" t="s">
        <v>739</v>
      </c>
      <c r="T59" t="s">
        <v>3</v>
      </c>
      <c r="V59">
        <v>0</v>
      </c>
      <c r="X59" t="s">
        <v>938</v>
      </c>
      <c r="AD59" t="s">
        <v>939</v>
      </c>
      <c r="AE59" t="s">
        <v>3794</v>
      </c>
      <c r="AQ59" t="s">
        <v>4281</v>
      </c>
      <c r="AR59" t="str">
        <f>LEFT(Table_ExternalData_13[[#This Row],[Modified]],10)</f>
        <v>2023-08-18</v>
      </c>
    </row>
    <row r="60" spans="2:44" x14ac:dyDescent="0.2">
      <c r="B60">
        <v>323</v>
      </c>
      <c r="C60" t="s">
        <v>491</v>
      </c>
      <c r="D60" t="s">
        <v>1750</v>
      </c>
      <c r="E60" t="s">
        <v>5</v>
      </c>
      <c r="F60" t="s">
        <v>681</v>
      </c>
      <c r="G60" t="s">
        <v>1755</v>
      </c>
      <c r="L60">
        <v>0</v>
      </c>
      <c r="T60" t="s">
        <v>1330</v>
      </c>
      <c r="V60">
        <v>0</v>
      </c>
      <c r="AD60" t="s">
        <v>1756</v>
      </c>
      <c r="AE60" t="s">
        <v>3674</v>
      </c>
      <c r="AQ60" t="s">
        <v>4281</v>
      </c>
      <c r="AR60" t="str">
        <f>LEFT(Table_ExternalData_13[[#This Row],[Modified]],10)</f>
        <v>2023-04-21</v>
      </c>
    </row>
    <row r="61" spans="2:44" x14ac:dyDescent="0.2">
      <c r="B61">
        <v>501</v>
      </c>
      <c r="C61" t="s">
        <v>491</v>
      </c>
      <c r="D61" t="s">
        <v>500</v>
      </c>
      <c r="E61" t="s">
        <v>12</v>
      </c>
      <c r="F61" t="s">
        <v>4</v>
      </c>
      <c r="G61" t="s">
        <v>2021</v>
      </c>
      <c r="L61">
        <v>0</v>
      </c>
      <c r="M61" t="s">
        <v>502</v>
      </c>
      <c r="N61" t="s">
        <v>503</v>
      </c>
      <c r="O61" t="s">
        <v>504</v>
      </c>
      <c r="P61" t="s">
        <v>505</v>
      </c>
      <c r="Q61" t="s">
        <v>3372</v>
      </c>
      <c r="T61" t="s">
        <v>498</v>
      </c>
      <c r="V61">
        <v>0</v>
      </c>
      <c r="Y61" t="s">
        <v>124</v>
      </c>
      <c r="AA61" t="s">
        <v>3700</v>
      </c>
      <c r="AD61" t="s">
        <v>2022</v>
      </c>
      <c r="AE61" t="s">
        <v>3773</v>
      </c>
      <c r="AQ61" t="s">
        <v>4281</v>
      </c>
      <c r="AR61" t="str">
        <f>LEFT(Table_ExternalData_13[[#This Row],[Modified]],10)</f>
        <v>2023-08-09</v>
      </c>
    </row>
    <row r="62" spans="2:44" x14ac:dyDescent="0.2">
      <c r="B62">
        <v>159</v>
      </c>
      <c r="C62" t="s">
        <v>491</v>
      </c>
      <c r="D62" t="s">
        <v>1935</v>
      </c>
      <c r="E62" t="s">
        <v>5</v>
      </c>
      <c r="F62" t="s">
        <v>681</v>
      </c>
      <c r="G62" t="s">
        <v>1936</v>
      </c>
      <c r="L62">
        <v>0</v>
      </c>
      <c r="M62" t="s">
        <v>1873</v>
      </c>
      <c r="N62" t="s">
        <v>937</v>
      </c>
      <c r="O62" t="s">
        <v>1874</v>
      </c>
      <c r="S62" t="s">
        <v>1937</v>
      </c>
      <c r="T62" t="s">
        <v>3</v>
      </c>
      <c r="V62">
        <v>0</v>
      </c>
      <c r="AD62" t="s">
        <v>1938</v>
      </c>
      <c r="AE62" t="s">
        <v>3795</v>
      </c>
      <c r="AQ62" t="s">
        <v>4281</v>
      </c>
      <c r="AR62" t="str">
        <f>LEFT(Table_ExternalData_13[[#This Row],[Modified]],10)</f>
        <v>2023-08-18</v>
      </c>
    </row>
    <row r="63" spans="2:44" x14ac:dyDescent="0.2">
      <c r="B63">
        <v>160</v>
      </c>
      <c r="C63" t="s">
        <v>491</v>
      </c>
      <c r="D63" t="s">
        <v>1871</v>
      </c>
      <c r="E63" t="s">
        <v>5</v>
      </c>
      <c r="F63" t="s">
        <v>681</v>
      </c>
      <c r="G63" t="s">
        <v>1872</v>
      </c>
      <c r="L63">
        <v>0</v>
      </c>
      <c r="M63" t="s">
        <v>1873</v>
      </c>
      <c r="N63" t="s">
        <v>937</v>
      </c>
      <c r="O63" t="s">
        <v>1874</v>
      </c>
      <c r="R63" t="s">
        <v>1875</v>
      </c>
      <c r="T63" t="s">
        <v>3</v>
      </c>
      <c r="V63">
        <v>0</v>
      </c>
      <c r="X63" t="s">
        <v>955</v>
      </c>
      <c r="AD63" t="s">
        <v>1876</v>
      </c>
      <c r="AE63" t="s">
        <v>3796</v>
      </c>
      <c r="AQ63" t="s">
        <v>4281</v>
      </c>
      <c r="AR63" t="str">
        <f>LEFT(Table_ExternalData_13[[#This Row],[Modified]],10)</f>
        <v>2023-08-18</v>
      </c>
    </row>
    <row r="64" spans="2:44" x14ac:dyDescent="0.2">
      <c r="B64">
        <v>324</v>
      </c>
      <c r="C64" t="s">
        <v>491</v>
      </c>
      <c r="D64" t="s">
        <v>1328</v>
      </c>
      <c r="E64" t="s">
        <v>5</v>
      </c>
      <c r="F64" t="s">
        <v>681</v>
      </c>
      <c r="G64" t="s">
        <v>1329</v>
      </c>
      <c r="L64">
        <v>0</v>
      </c>
      <c r="T64" t="s">
        <v>1330</v>
      </c>
      <c r="V64">
        <v>0</v>
      </c>
      <c r="AD64" t="s">
        <v>1331</v>
      </c>
      <c r="AE64" t="s">
        <v>3488</v>
      </c>
      <c r="AQ64" t="s">
        <v>4281</v>
      </c>
      <c r="AR64" t="str">
        <f>LEFT(Table_ExternalData_13[[#This Row],[Modified]],10)</f>
        <v>2022-12-06</v>
      </c>
    </row>
    <row r="65" spans="2:44" x14ac:dyDescent="0.2">
      <c r="B65">
        <v>419</v>
      </c>
      <c r="C65" t="s">
        <v>491</v>
      </c>
      <c r="D65" t="s">
        <v>1030</v>
      </c>
      <c r="E65" t="s">
        <v>493</v>
      </c>
      <c r="F65" t="s">
        <v>681</v>
      </c>
      <c r="G65" t="s">
        <v>1516</v>
      </c>
      <c r="L65">
        <v>0</v>
      </c>
      <c r="O65" t="s">
        <v>1261</v>
      </c>
      <c r="V65">
        <v>0</v>
      </c>
      <c r="AD65" t="s">
        <v>1517</v>
      </c>
      <c r="AE65" t="s">
        <v>3541</v>
      </c>
      <c r="AQ65" t="s">
        <v>4281</v>
      </c>
      <c r="AR65" t="str">
        <f>LEFT(Table_ExternalData_13[[#This Row],[Modified]],10)</f>
        <v>2023-01-05</v>
      </c>
    </row>
    <row r="66" spans="2:44" x14ac:dyDescent="0.2">
      <c r="B66">
        <v>420</v>
      </c>
      <c r="C66" t="s">
        <v>491</v>
      </c>
      <c r="D66" t="s">
        <v>531</v>
      </c>
      <c r="E66" t="s">
        <v>493</v>
      </c>
      <c r="F66" t="s">
        <v>681</v>
      </c>
      <c r="G66" t="s">
        <v>1982</v>
      </c>
      <c r="O66" t="s">
        <v>1261</v>
      </c>
      <c r="V66">
        <v>0</v>
      </c>
      <c r="Y66" t="s">
        <v>123</v>
      </c>
      <c r="AD66" t="s">
        <v>1983</v>
      </c>
      <c r="AE66" t="s">
        <v>3533</v>
      </c>
      <c r="AQ66" t="s">
        <v>4281</v>
      </c>
      <c r="AR66" t="str">
        <f>LEFT(Table_ExternalData_13[[#This Row],[Modified]],10)</f>
        <v>2023-01-05</v>
      </c>
    </row>
    <row r="67" spans="2:44" x14ac:dyDescent="0.2">
      <c r="B67">
        <v>421</v>
      </c>
      <c r="C67" t="s">
        <v>491</v>
      </c>
      <c r="D67" t="s">
        <v>1259</v>
      </c>
      <c r="E67" t="s">
        <v>493</v>
      </c>
      <c r="F67" t="s">
        <v>681</v>
      </c>
      <c r="G67" t="s">
        <v>1260</v>
      </c>
      <c r="L67">
        <v>0</v>
      </c>
      <c r="O67" t="s">
        <v>1261</v>
      </c>
      <c r="V67">
        <v>0</v>
      </c>
      <c r="AD67" t="s">
        <v>1262</v>
      </c>
      <c r="AE67" t="s">
        <v>3541</v>
      </c>
      <c r="AQ67" t="s">
        <v>4281</v>
      </c>
      <c r="AR67" t="str">
        <f>LEFT(Table_ExternalData_13[[#This Row],[Modified]],10)</f>
        <v>2023-01-05</v>
      </c>
    </row>
    <row r="68" spans="2:44" x14ac:dyDescent="0.2">
      <c r="B68">
        <v>505</v>
      </c>
      <c r="C68" t="s">
        <v>491</v>
      </c>
      <c r="D68" t="s">
        <v>500</v>
      </c>
      <c r="E68" t="s">
        <v>12</v>
      </c>
      <c r="F68" t="s">
        <v>4</v>
      </c>
      <c r="G68" t="s">
        <v>501</v>
      </c>
      <c r="L68">
        <v>0</v>
      </c>
      <c r="M68" t="s">
        <v>502</v>
      </c>
      <c r="N68" t="s">
        <v>503</v>
      </c>
      <c r="O68" t="s">
        <v>504</v>
      </c>
      <c r="P68" t="s">
        <v>505</v>
      </c>
      <c r="Q68" t="s">
        <v>3372</v>
      </c>
      <c r="T68" t="s">
        <v>498</v>
      </c>
      <c r="V68">
        <v>0</v>
      </c>
      <c r="Y68" t="s">
        <v>124</v>
      </c>
      <c r="AA68" t="s">
        <v>131</v>
      </c>
      <c r="AD68" t="s">
        <v>506</v>
      </c>
      <c r="AE68" t="s">
        <v>3773</v>
      </c>
      <c r="AQ68" t="s">
        <v>4281</v>
      </c>
      <c r="AR68" t="str">
        <f>LEFT(Table_ExternalData_13[[#This Row],[Modified]],10)</f>
        <v>2023-08-09</v>
      </c>
    </row>
    <row r="69" spans="2:44" x14ac:dyDescent="0.2">
      <c r="B69">
        <v>506</v>
      </c>
      <c r="C69" t="s">
        <v>491</v>
      </c>
      <c r="D69" t="s">
        <v>500</v>
      </c>
      <c r="E69" t="s">
        <v>12</v>
      </c>
      <c r="F69" t="s">
        <v>4</v>
      </c>
      <c r="G69" t="s">
        <v>2622</v>
      </c>
      <c r="L69">
        <v>0</v>
      </c>
      <c r="M69" t="s">
        <v>502</v>
      </c>
      <c r="N69" t="s">
        <v>503</v>
      </c>
      <c r="O69" t="s">
        <v>504</v>
      </c>
      <c r="P69" t="s">
        <v>505</v>
      </c>
      <c r="Q69" t="s">
        <v>3356</v>
      </c>
      <c r="T69" t="s">
        <v>498</v>
      </c>
      <c r="V69">
        <v>0</v>
      </c>
      <c r="Y69" t="s">
        <v>124</v>
      </c>
      <c r="AA69" t="s">
        <v>131</v>
      </c>
      <c r="AD69" t="s">
        <v>2623</v>
      </c>
      <c r="AE69" t="s">
        <v>3730</v>
      </c>
      <c r="AQ69" t="s">
        <v>4281</v>
      </c>
      <c r="AR69" t="str">
        <f>LEFT(Table_ExternalData_13[[#This Row],[Modified]],10)</f>
        <v>2023-06-08</v>
      </c>
    </row>
    <row r="70" spans="2:44" x14ac:dyDescent="0.2">
      <c r="B70">
        <v>161</v>
      </c>
      <c r="C70" t="s">
        <v>491</v>
      </c>
      <c r="D70" t="s">
        <v>1877</v>
      </c>
      <c r="E70" t="s">
        <v>5</v>
      </c>
      <c r="F70" t="s">
        <v>681</v>
      </c>
      <c r="G70" t="s">
        <v>1878</v>
      </c>
      <c r="L70">
        <v>0</v>
      </c>
      <c r="M70" t="s">
        <v>1873</v>
      </c>
      <c r="N70" t="s">
        <v>937</v>
      </c>
      <c r="O70" t="s">
        <v>1874</v>
      </c>
      <c r="T70" t="s">
        <v>3</v>
      </c>
      <c r="V70">
        <v>0</v>
      </c>
      <c r="AD70" t="s">
        <v>1879</v>
      </c>
      <c r="AE70" t="s">
        <v>3797</v>
      </c>
      <c r="AQ70" t="s">
        <v>4281</v>
      </c>
      <c r="AR70" t="str">
        <f>LEFT(Table_ExternalData_13[[#This Row],[Modified]],10)</f>
        <v>2023-08-18</v>
      </c>
    </row>
    <row r="71" spans="2:44" x14ac:dyDescent="0.2">
      <c r="B71">
        <v>162</v>
      </c>
      <c r="C71" t="s">
        <v>491</v>
      </c>
      <c r="D71" t="s">
        <v>2086</v>
      </c>
      <c r="E71" t="s">
        <v>5</v>
      </c>
      <c r="F71" t="s">
        <v>681</v>
      </c>
      <c r="G71" t="s">
        <v>2087</v>
      </c>
      <c r="L71">
        <v>0</v>
      </c>
      <c r="M71" t="s">
        <v>2052</v>
      </c>
      <c r="N71" t="s">
        <v>937</v>
      </c>
      <c r="O71" t="s">
        <v>2053</v>
      </c>
      <c r="T71" t="s">
        <v>3</v>
      </c>
      <c r="V71">
        <v>0</v>
      </c>
      <c r="Y71" t="s">
        <v>130</v>
      </c>
      <c r="AD71" t="s">
        <v>2088</v>
      </c>
      <c r="AE71" t="s">
        <v>3798</v>
      </c>
      <c r="AQ71" t="s">
        <v>4281</v>
      </c>
      <c r="AR71" t="str">
        <f>LEFT(Table_ExternalData_13[[#This Row],[Modified]],10)</f>
        <v>2023-08-18</v>
      </c>
    </row>
    <row r="72" spans="2:44" x14ac:dyDescent="0.2">
      <c r="B72">
        <v>325</v>
      </c>
      <c r="C72" t="s">
        <v>491</v>
      </c>
      <c r="D72" t="s">
        <v>1374</v>
      </c>
      <c r="E72" t="s">
        <v>5</v>
      </c>
      <c r="F72" t="s">
        <v>681</v>
      </c>
      <c r="G72" t="s">
        <v>1706</v>
      </c>
      <c r="L72">
        <v>0</v>
      </c>
      <c r="O72" t="s">
        <v>3123</v>
      </c>
      <c r="T72" t="s">
        <v>1330</v>
      </c>
      <c r="V72">
        <v>0</v>
      </c>
      <c r="AD72" t="s">
        <v>1707</v>
      </c>
      <c r="AE72" t="s">
        <v>3675</v>
      </c>
      <c r="AQ72" t="s">
        <v>4281</v>
      </c>
      <c r="AR72" t="str">
        <f>LEFT(Table_ExternalData_13[[#This Row],[Modified]],10)</f>
        <v>2023-04-21</v>
      </c>
    </row>
    <row r="73" spans="2:44" x14ac:dyDescent="0.2">
      <c r="B73">
        <v>326</v>
      </c>
      <c r="C73" t="s">
        <v>491</v>
      </c>
      <c r="D73" t="s">
        <v>1374</v>
      </c>
      <c r="E73" t="s">
        <v>5</v>
      </c>
      <c r="F73" t="s">
        <v>681</v>
      </c>
      <c r="G73" t="s">
        <v>1708</v>
      </c>
      <c r="L73">
        <v>0</v>
      </c>
      <c r="T73" t="s">
        <v>1330</v>
      </c>
      <c r="V73">
        <v>0</v>
      </c>
      <c r="AD73" t="s">
        <v>1709</v>
      </c>
      <c r="AE73" t="s">
        <v>3676</v>
      </c>
      <c r="AQ73" t="s">
        <v>4281</v>
      </c>
      <c r="AR73" t="str">
        <f>LEFT(Table_ExternalData_13[[#This Row],[Modified]],10)</f>
        <v>2023-04-21</v>
      </c>
    </row>
    <row r="74" spans="2:44" x14ac:dyDescent="0.2">
      <c r="B74">
        <v>165</v>
      </c>
      <c r="C74" t="s">
        <v>491</v>
      </c>
      <c r="D74" t="s">
        <v>943</v>
      </c>
      <c r="E74" t="s">
        <v>5</v>
      </c>
      <c r="F74" t="s">
        <v>681</v>
      </c>
      <c r="G74" t="s">
        <v>944</v>
      </c>
      <c r="L74">
        <v>0</v>
      </c>
      <c r="M74" t="s">
        <v>945</v>
      </c>
      <c r="N74" t="s">
        <v>513</v>
      </c>
      <c r="O74" t="s">
        <v>539</v>
      </c>
      <c r="S74" t="s">
        <v>946</v>
      </c>
      <c r="T74" t="s">
        <v>3</v>
      </c>
      <c r="V74">
        <v>0</v>
      </c>
      <c r="AD74" t="s">
        <v>947</v>
      </c>
      <c r="AE74" t="s">
        <v>3799</v>
      </c>
      <c r="AQ74" t="s">
        <v>4281</v>
      </c>
      <c r="AR74" t="str">
        <f>LEFT(Table_ExternalData_13[[#This Row],[Modified]],10)</f>
        <v>2023-08-18</v>
      </c>
    </row>
    <row r="75" spans="2:44" x14ac:dyDescent="0.2">
      <c r="B75">
        <v>167</v>
      </c>
      <c r="C75" t="s">
        <v>491</v>
      </c>
      <c r="D75" t="s">
        <v>507</v>
      </c>
      <c r="E75" t="s">
        <v>5</v>
      </c>
      <c r="F75" t="s">
        <v>681</v>
      </c>
      <c r="G75" t="s">
        <v>1933</v>
      </c>
      <c r="L75">
        <v>0</v>
      </c>
      <c r="M75" t="s">
        <v>945</v>
      </c>
      <c r="N75" t="s">
        <v>513</v>
      </c>
      <c r="O75" t="s">
        <v>539</v>
      </c>
      <c r="S75" t="s">
        <v>946</v>
      </c>
      <c r="T75" t="s">
        <v>3</v>
      </c>
      <c r="V75">
        <v>0</v>
      </c>
      <c r="AD75" t="s">
        <v>1934</v>
      </c>
      <c r="AE75" t="s">
        <v>3801</v>
      </c>
      <c r="AQ75" t="s">
        <v>4281</v>
      </c>
      <c r="AR75" t="str">
        <f>LEFT(Table_ExternalData_13[[#This Row],[Modified]],10)</f>
        <v>2023-08-18</v>
      </c>
    </row>
    <row r="76" spans="2:44" x14ac:dyDescent="0.2">
      <c r="B76">
        <v>328</v>
      </c>
      <c r="C76" t="s">
        <v>491</v>
      </c>
      <c r="D76" t="s">
        <v>1328</v>
      </c>
      <c r="E76" t="s">
        <v>5</v>
      </c>
      <c r="F76" t="s">
        <v>681</v>
      </c>
      <c r="G76" t="s">
        <v>1710</v>
      </c>
      <c r="L76">
        <v>0</v>
      </c>
      <c r="T76" t="s">
        <v>1330</v>
      </c>
      <c r="V76">
        <v>0</v>
      </c>
      <c r="AD76" t="s">
        <v>1711</v>
      </c>
      <c r="AE76" t="s">
        <v>3677</v>
      </c>
      <c r="AQ76" t="s">
        <v>4281</v>
      </c>
      <c r="AR76" t="str">
        <f>LEFT(Table_ExternalData_13[[#This Row],[Modified]],10)</f>
        <v>2023-04-21</v>
      </c>
    </row>
    <row r="77" spans="2:44" x14ac:dyDescent="0.2">
      <c r="B77">
        <v>431</v>
      </c>
      <c r="C77" t="s">
        <v>491</v>
      </c>
      <c r="D77" t="s">
        <v>2008</v>
      </c>
      <c r="E77" t="s">
        <v>5</v>
      </c>
      <c r="F77" t="s">
        <v>681</v>
      </c>
      <c r="G77" t="s">
        <v>2009</v>
      </c>
      <c r="L77">
        <v>0</v>
      </c>
      <c r="O77" t="s">
        <v>1771</v>
      </c>
      <c r="S77" t="s">
        <v>2010</v>
      </c>
      <c r="V77">
        <v>0</v>
      </c>
      <c r="AD77" t="s">
        <v>2011</v>
      </c>
      <c r="AE77" t="s">
        <v>3651</v>
      </c>
      <c r="AQ77" t="s">
        <v>4281</v>
      </c>
      <c r="AR77" t="str">
        <f>LEFT(Table_ExternalData_13[[#This Row],[Modified]],10)</f>
        <v>2023-04-21</v>
      </c>
    </row>
    <row r="78" spans="2:44" x14ac:dyDescent="0.2">
      <c r="B78">
        <v>690</v>
      </c>
      <c r="C78" t="s">
        <v>491</v>
      </c>
      <c r="D78" t="s">
        <v>900</v>
      </c>
      <c r="E78" t="s">
        <v>12</v>
      </c>
      <c r="F78" t="s">
        <v>4</v>
      </c>
      <c r="G78" t="s">
        <v>2942</v>
      </c>
      <c r="L78">
        <v>0</v>
      </c>
      <c r="M78" t="s">
        <v>902</v>
      </c>
      <c r="N78" t="s">
        <v>503</v>
      </c>
      <c r="O78" t="s">
        <v>903</v>
      </c>
      <c r="P78" t="s">
        <v>904</v>
      </c>
      <c r="Q78" t="s">
        <v>811</v>
      </c>
      <c r="R78" t="s">
        <v>3536</v>
      </c>
      <c r="T78" t="s">
        <v>498</v>
      </c>
      <c r="V78">
        <v>0</v>
      </c>
      <c r="Y78" t="s">
        <v>123</v>
      </c>
      <c r="AA78" t="s">
        <v>3702</v>
      </c>
      <c r="AB78">
        <v>3.5</v>
      </c>
      <c r="AD78" t="s">
        <v>2960</v>
      </c>
      <c r="AE78" t="s">
        <v>3714</v>
      </c>
      <c r="AQ78" t="s">
        <v>4281</v>
      </c>
      <c r="AR78" t="str">
        <f>LEFT(Table_ExternalData_13[[#This Row],[Modified]],10)</f>
        <v>2023-05-09</v>
      </c>
    </row>
    <row r="79" spans="2:44" x14ac:dyDescent="0.2">
      <c r="B79">
        <v>168</v>
      </c>
      <c r="C79" t="s">
        <v>491</v>
      </c>
      <c r="D79" t="s">
        <v>929</v>
      </c>
      <c r="E79" t="s">
        <v>5</v>
      </c>
      <c r="F79" t="s">
        <v>681</v>
      </c>
      <c r="G79" t="s">
        <v>2263</v>
      </c>
      <c r="L79">
        <v>0</v>
      </c>
      <c r="O79" t="s">
        <v>2955</v>
      </c>
      <c r="T79" t="s">
        <v>3</v>
      </c>
      <c r="V79">
        <v>0</v>
      </c>
      <c r="X79" t="s">
        <v>955</v>
      </c>
      <c r="Y79" t="s">
        <v>130</v>
      </c>
      <c r="AD79" t="s">
        <v>2264</v>
      </c>
      <c r="AE79" t="s">
        <v>3802</v>
      </c>
      <c r="AQ79" t="s">
        <v>4281</v>
      </c>
      <c r="AR79" t="str">
        <f>LEFT(Table_ExternalData_13[[#This Row],[Modified]],10)</f>
        <v>2023-08-18</v>
      </c>
    </row>
    <row r="80" spans="2:44" x14ac:dyDescent="0.2">
      <c r="B80">
        <v>169</v>
      </c>
      <c r="C80" t="s">
        <v>491</v>
      </c>
      <c r="D80" t="s">
        <v>940</v>
      </c>
      <c r="E80" t="s">
        <v>5</v>
      </c>
      <c r="F80" t="s">
        <v>681</v>
      </c>
      <c r="G80" t="s">
        <v>941</v>
      </c>
      <c r="L80">
        <v>0</v>
      </c>
      <c r="T80" t="s">
        <v>3</v>
      </c>
      <c r="V80">
        <v>0</v>
      </c>
      <c r="AD80" t="s">
        <v>942</v>
      </c>
      <c r="AE80" t="s">
        <v>3803</v>
      </c>
      <c r="AQ80" t="s">
        <v>4281</v>
      </c>
      <c r="AR80" t="str">
        <f>LEFT(Table_ExternalData_13[[#This Row],[Modified]],10)</f>
        <v>2023-08-18</v>
      </c>
    </row>
    <row r="81" spans="2:44" x14ac:dyDescent="0.2">
      <c r="B81">
        <v>170</v>
      </c>
      <c r="C81" t="s">
        <v>491</v>
      </c>
      <c r="D81" t="s">
        <v>940</v>
      </c>
      <c r="E81" t="s">
        <v>5</v>
      </c>
      <c r="F81" t="s">
        <v>681</v>
      </c>
      <c r="G81" t="s">
        <v>1494</v>
      </c>
      <c r="L81">
        <v>0</v>
      </c>
      <c r="S81" t="s">
        <v>1495</v>
      </c>
      <c r="T81" t="s">
        <v>3</v>
      </c>
      <c r="V81">
        <v>0</v>
      </c>
      <c r="X81" t="s">
        <v>955</v>
      </c>
      <c r="AD81" t="s">
        <v>1496</v>
      </c>
      <c r="AE81" t="s">
        <v>3805</v>
      </c>
      <c r="AQ81" t="s">
        <v>4281</v>
      </c>
      <c r="AR81" t="str">
        <f>LEFT(Table_ExternalData_13[[#This Row],[Modified]],10)</f>
        <v>2023-08-18</v>
      </c>
    </row>
    <row r="82" spans="2:44" x14ac:dyDescent="0.2">
      <c r="B82">
        <v>329</v>
      </c>
      <c r="C82" t="s">
        <v>491</v>
      </c>
      <c r="D82" t="s">
        <v>1328</v>
      </c>
      <c r="E82" t="s">
        <v>5</v>
      </c>
      <c r="F82" t="s">
        <v>681</v>
      </c>
      <c r="G82" t="s">
        <v>1784</v>
      </c>
      <c r="L82">
        <v>0</v>
      </c>
      <c r="T82" t="s">
        <v>1330</v>
      </c>
      <c r="V82">
        <v>0</v>
      </c>
      <c r="AD82" t="s">
        <v>1785</v>
      </c>
      <c r="AE82" t="s">
        <v>3678</v>
      </c>
      <c r="AQ82" t="s">
        <v>4281</v>
      </c>
      <c r="AR82" t="str">
        <f>LEFT(Table_ExternalData_13[[#This Row],[Modified]],10)</f>
        <v>2023-04-21</v>
      </c>
    </row>
    <row r="83" spans="2:44" x14ac:dyDescent="0.2">
      <c r="B83">
        <v>508</v>
      </c>
      <c r="C83" t="s">
        <v>491</v>
      </c>
      <c r="D83" t="s">
        <v>500</v>
      </c>
      <c r="E83" t="s">
        <v>12</v>
      </c>
      <c r="F83" t="s">
        <v>4</v>
      </c>
      <c r="G83" t="s">
        <v>1156</v>
      </c>
      <c r="L83">
        <v>0</v>
      </c>
      <c r="M83" t="s">
        <v>502</v>
      </c>
      <c r="N83" t="s">
        <v>503</v>
      </c>
      <c r="O83" t="s">
        <v>504</v>
      </c>
      <c r="P83" t="s">
        <v>505</v>
      </c>
      <c r="Q83" t="s">
        <v>652</v>
      </c>
      <c r="T83" t="s">
        <v>498</v>
      </c>
      <c r="V83">
        <v>0</v>
      </c>
      <c r="Y83" t="s">
        <v>123</v>
      </c>
      <c r="AA83" t="s">
        <v>3700</v>
      </c>
      <c r="AD83" t="s">
        <v>1157</v>
      </c>
      <c r="AE83" t="s">
        <v>3970</v>
      </c>
      <c r="AQ83" t="s">
        <v>4281</v>
      </c>
      <c r="AR83" t="str">
        <f>LEFT(Table_ExternalData_13[[#This Row],[Modified]],10)</f>
        <v>2024-02-02</v>
      </c>
    </row>
    <row r="84" spans="2:44" x14ac:dyDescent="0.2">
      <c r="B84">
        <v>511</v>
      </c>
      <c r="C84" t="s">
        <v>491</v>
      </c>
      <c r="D84" t="s">
        <v>624</v>
      </c>
      <c r="E84" t="s">
        <v>625</v>
      </c>
      <c r="F84" t="s">
        <v>681</v>
      </c>
      <c r="G84" t="s">
        <v>626</v>
      </c>
      <c r="L84">
        <v>0</v>
      </c>
      <c r="M84" t="s">
        <v>502</v>
      </c>
      <c r="N84" t="s">
        <v>503</v>
      </c>
      <c r="O84" t="s">
        <v>504</v>
      </c>
      <c r="P84" t="s">
        <v>505</v>
      </c>
      <c r="T84" t="s">
        <v>498</v>
      </c>
      <c r="V84">
        <v>0</v>
      </c>
      <c r="Y84" t="s">
        <v>123</v>
      </c>
      <c r="AA84" t="s">
        <v>131</v>
      </c>
      <c r="AD84" t="s">
        <v>1221</v>
      </c>
      <c r="AE84" t="s">
        <v>3540</v>
      </c>
      <c r="AQ84" t="s">
        <v>4281</v>
      </c>
      <c r="AR84" t="str">
        <f>LEFT(Table_ExternalData_13[[#This Row],[Modified]],10)</f>
        <v>2023-01-05</v>
      </c>
    </row>
    <row r="85" spans="2:44" x14ac:dyDescent="0.2">
      <c r="B85">
        <v>175</v>
      </c>
      <c r="C85" t="s">
        <v>491</v>
      </c>
      <c r="D85" t="s">
        <v>1915</v>
      </c>
      <c r="E85" t="s">
        <v>5</v>
      </c>
      <c r="F85" t="s">
        <v>681</v>
      </c>
      <c r="G85" t="s">
        <v>1916</v>
      </c>
      <c r="L85">
        <v>0</v>
      </c>
      <c r="T85" t="s">
        <v>3</v>
      </c>
      <c r="V85">
        <v>0</v>
      </c>
      <c r="AD85" t="s">
        <v>1917</v>
      </c>
      <c r="AE85" t="s">
        <v>3814</v>
      </c>
      <c r="AQ85" t="s">
        <v>4281</v>
      </c>
      <c r="AR85" t="str">
        <f>LEFT(Table_ExternalData_13[[#This Row],[Modified]],10)</f>
        <v>2023-08-18</v>
      </c>
    </row>
    <row r="86" spans="2:44" x14ac:dyDescent="0.2">
      <c r="B86">
        <v>177</v>
      </c>
      <c r="C86" t="s">
        <v>491</v>
      </c>
      <c r="D86" t="s">
        <v>1341</v>
      </c>
      <c r="E86" t="s">
        <v>5</v>
      </c>
      <c r="F86" t="s">
        <v>681</v>
      </c>
      <c r="G86" t="s">
        <v>1342</v>
      </c>
      <c r="I86" t="s">
        <v>1343</v>
      </c>
      <c r="J86" t="s">
        <v>1344</v>
      </c>
      <c r="L86">
        <v>0</v>
      </c>
      <c r="T86" t="s">
        <v>3</v>
      </c>
      <c r="V86">
        <v>0</v>
      </c>
      <c r="AD86" t="s">
        <v>1345</v>
      </c>
      <c r="AE86" t="s">
        <v>3457</v>
      </c>
      <c r="AQ86" t="s">
        <v>4281</v>
      </c>
      <c r="AR86" t="str">
        <f>LEFT(Table_ExternalData_13[[#This Row],[Modified]],10)</f>
        <v>2022-12-06</v>
      </c>
    </row>
    <row r="87" spans="2:44" x14ac:dyDescent="0.2">
      <c r="B87">
        <v>331</v>
      </c>
      <c r="C87" t="s">
        <v>491</v>
      </c>
      <c r="D87" t="s">
        <v>1750</v>
      </c>
      <c r="E87" t="s">
        <v>5</v>
      </c>
      <c r="F87" t="s">
        <v>681</v>
      </c>
      <c r="G87" t="s">
        <v>1765</v>
      </c>
      <c r="L87">
        <v>0</v>
      </c>
      <c r="T87" t="s">
        <v>1330</v>
      </c>
      <c r="V87">
        <v>0</v>
      </c>
      <c r="AD87" t="s">
        <v>1766</v>
      </c>
      <c r="AE87" t="s">
        <v>3680</v>
      </c>
      <c r="AQ87" t="s">
        <v>4281</v>
      </c>
      <c r="AR87" t="str">
        <f>LEFT(Table_ExternalData_13[[#This Row],[Modified]],10)</f>
        <v>2023-04-21</v>
      </c>
    </row>
    <row r="88" spans="2:44" x14ac:dyDescent="0.2">
      <c r="B88">
        <v>438</v>
      </c>
      <c r="C88" t="s">
        <v>491</v>
      </c>
      <c r="D88" t="s">
        <v>1882</v>
      </c>
      <c r="E88" t="s">
        <v>5</v>
      </c>
      <c r="F88" t="s">
        <v>4</v>
      </c>
      <c r="G88" t="s">
        <v>1883</v>
      </c>
      <c r="L88">
        <v>0</v>
      </c>
      <c r="O88" t="s">
        <v>1884</v>
      </c>
      <c r="V88">
        <v>0</v>
      </c>
      <c r="AD88" t="s">
        <v>1885</v>
      </c>
      <c r="AE88" t="s">
        <v>3114</v>
      </c>
      <c r="AQ88" t="s">
        <v>4281</v>
      </c>
      <c r="AR88" t="str">
        <f>LEFT(Table_ExternalData_13[[#This Row],[Modified]],10)</f>
        <v>2022-03-14</v>
      </c>
    </row>
    <row r="89" spans="2:44" x14ac:dyDescent="0.2">
      <c r="B89">
        <v>512</v>
      </c>
      <c r="C89" t="s">
        <v>491</v>
      </c>
      <c r="D89" t="s">
        <v>624</v>
      </c>
      <c r="E89" t="s">
        <v>625</v>
      </c>
      <c r="F89" t="s">
        <v>681</v>
      </c>
      <c r="G89" t="s">
        <v>626</v>
      </c>
      <c r="L89">
        <v>0</v>
      </c>
      <c r="M89" t="s">
        <v>502</v>
      </c>
      <c r="N89" t="s">
        <v>503</v>
      </c>
      <c r="O89" t="s">
        <v>504</v>
      </c>
      <c r="P89" t="s">
        <v>505</v>
      </c>
      <c r="T89" t="s">
        <v>498</v>
      </c>
      <c r="V89">
        <v>0</v>
      </c>
      <c r="Y89" t="s">
        <v>123</v>
      </c>
      <c r="AA89" t="s">
        <v>131</v>
      </c>
      <c r="AD89" t="s">
        <v>1640</v>
      </c>
      <c r="AE89" t="s">
        <v>3540</v>
      </c>
      <c r="AQ89" t="s">
        <v>4281</v>
      </c>
      <c r="AR89" t="str">
        <f>LEFT(Table_ExternalData_13[[#This Row],[Modified]],10)</f>
        <v>2023-01-05</v>
      </c>
    </row>
    <row r="90" spans="2:44" x14ac:dyDescent="0.2">
      <c r="B90">
        <v>178</v>
      </c>
      <c r="C90" t="s">
        <v>491</v>
      </c>
      <c r="D90" t="s">
        <v>2112</v>
      </c>
      <c r="E90" t="s">
        <v>5</v>
      </c>
      <c r="F90" t="s">
        <v>4</v>
      </c>
      <c r="G90" t="s">
        <v>2113</v>
      </c>
      <c r="L90">
        <v>0</v>
      </c>
      <c r="S90" t="s">
        <v>2114</v>
      </c>
      <c r="T90" t="s">
        <v>3</v>
      </c>
      <c r="V90">
        <v>0</v>
      </c>
      <c r="Y90" t="s">
        <v>130</v>
      </c>
      <c r="AD90" t="s">
        <v>2115</v>
      </c>
      <c r="AE90" t="s">
        <v>3810</v>
      </c>
      <c r="AQ90" t="s">
        <v>4281</v>
      </c>
      <c r="AR90" t="str">
        <f>LEFT(Table_ExternalData_13[[#This Row],[Modified]],10)</f>
        <v>2023-09-01</v>
      </c>
    </row>
    <row r="91" spans="2:44" s="5" customFormat="1" x14ac:dyDescent="0.2">
      <c r="B91" s="5">
        <v>179</v>
      </c>
      <c r="C91" s="5" t="s">
        <v>491</v>
      </c>
      <c r="D91" s="5" t="s">
        <v>958</v>
      </c>
      <c r="E91" s="5" t="s">
        <v>5</v>
      </c>
      <c r="F91" s="5" t="s">
        <v>681</v>
      </c>
      <c r="G91" s="5" t="s">
        <v>959</v>
      </c>
      <c r="L91" s="5">
        <v>0</v>
      </c>
      <c r="S91" s="5" t="s">
        <v>960</v>
      </c>
      <c r="T91" s="5" t="s">
        <v>3</v>
      </c>
      <c r="V91" s="5">
        <v>0</v>
      </c>
      <c r="X91" s="5" t="s">
        <v>938</v>
      </c>
      <c r="AD91" s="5" t="s">
        <v>961</v>
      </c>
      <c r="AE91" s="5" t="s">
        <v>3811</v>
      </c>
      <c r="AQ91" s="5" t="s">
        <v>4281</v>
      </c>
      <c r="AR91" s="5" t="str">
        <f>LEFT(Table_ExternalData_13[[#This Row],[Modified]],10)</f>
        <v>2023-08-18</v>
      </c>
    </row>
    <row r="92" spans="2:44" x14ac:dyDescent="0.2">
      <c r="B92">
        <v>332</v>
      </c>
      <c r="C92" t="s">
        <v>491</v>
      </c>
      <c r="D92" t="s">
        <v>1328</v>
      </c>
      <c r="E92" t="s">
        <v>5</v>
      </c>
      <c r="F92" t="s">
        <v>681</v>
      </c>
      <c r="G92" t="s">
        <v>1700</v>
      </c>
      <c r="L92">
        <v>0</v>
      </c>
      <c r="T92" t="s">
        <v>1330</v>
      </c>
      <c r="V92">
        <v>0</v>
      </c>
      <c r="AD92" t="s">
        <v>1701</v>
      </c>
      <c r="AE92" t="s">
        <v>3682</v>
      </c>
      <c r="AQ92" t="s">
        <v>4281</v>
      </c>
      <c r="AR92" t="str">
        <f>LEFT(Table_ExternalData_13[[#This Row],[Modified]],10)</f>
        <v>2023-04-21</v>
      </c>
    </row>
    <row r="93" spans="2:44" x14ac:dyDescent="0.2">
      <c r="B93">
        <v>333</v>
      </c>
      <c r="C93" t="s">
        <v>491</v>
      </c>
      <c r="D93" t="s">
        <v>1374</v>
      </c>
      <c r="E93" t="s">
        <v>5</v>
      </c>
      <c r="F93" t="s">
        <v>681</v>
      </c>
      <c r="G93" t="s">
        <v>1375</v>
      </c>
      <c r="L93">
        <v>0</v>
      </c>
      <c r="T93" t="s">
        <v>1330</v>
      </c>
      <c r="V93">
        <v>0</v>
      </c>
      <c r="AD93" t="s">
        <v>1376</v>
      </c>
      <c r="AE93" t="s">
        <v>3681</v>
      </c>
      <c r="AQ93" t="s">
        <v>4281</v>
      </c>
      <c r="AR93" t="str">
        <f>LEFT(Table_ExternalData_13[[#This Row],[Modified]],10)</f>
        <v>2023-04-21</v>
      </c>
    </row>
    <row r="94" spans="2:44" s="5" customFormat="1" x14ac:dyDescent="0.2">
      <c r="B94" s="5">
        <v>336</v>
      </c>
      <c r="C94" s="5" t="s">
        <v>491</v>
      </c>
      <c r="D94" s="5" t="s">
        <v>1750</v>
      </c>
      <c r="E94" s="5" t="s">
        <v>5</v>
      </c>
      <c r="F94" s="5" t="s">
        <v>773</v>
      </c>
      <c r="G94" s="5" t="s">
        <v>1891</v>
      </c>
      <c r="L94" s="5">
        <v>0</v>
      </c>
      <c r="T94" s="5" t="s">
        <v>1330</v>
      </c>
      <c r="V94" s="5">
        <v>0</v>
      </c>
      <c r="AD94" s="5" t="s">
        <v>1892</v>
      </c>
      <c r="AE94" s="5" t="s">
        <v>3400</v>
      </c>
      <c r="AQ94" s="5" t="s">
        <v>4281</v>
      </c>
      <c r="AR94" s="5" t="str">
        <f>LEFT(Table_ExternalData_13[[#This Row],[Modified]],10)</f>
        <v>2022-10-18</v>
      </c>
    </row>
    <row r="95" spans="2:44" x14ac:dyDescent="0.2">
      <c r="B95">
        <v>691</v>
      </c>
      <c r="C95" t="s">
        <v>491</v>
      </c>
      <c r="D95" t="s">
        <v>900</v>
      </c>
      <c r="E95" t="s">
        <v>12</v>
      </c>
      <c r="F95" t="s">
        <v>4</v>
      </c>
      <c r="G95" t="s">
        <v>2943</v>
      </c>
      <c r="L95">
        <v>0</v>
      </c>
      <c r="M95" t="s">
        <v>627</v>
      </c>
      <c r="N95" t="s">
        <v>2944</v>
      </c>
      <c r="O95" t="s">
        <v>515</v>
      </c>
      <c r="P95" t="s">
        <v>628</v>
      </c>
      <c r="Q95" t="s">
        <v>811</v>
      </c>
      <c r="T95" t="s">
        <v>498</v>
      </c>
      <c r="V95">
        <v>0</v>
      </c>
      <c r="Y95" t="s">
        <v>123</v>
      </c>
      <c r="AA95" t="s">
        <v>3698</v>
      </c>
      <c r="AB95">
        <v>3.5</v>
      </c>
      <c r="AD95" t="s">
        <v>2964</v>
      </c>
      <c r="AE95" t="s">
        <v>3735</v>
      </c>
      <c r="AQ95" t="s">
        <v>4281</v>
      </c>
      <c r="AR95" t="str">
        <f>LEFT(Table_ExternalData_13[[#This Row],[Modified]],10)</f>
        <v>2023-06-08</v>
      </c>
    </row>
    <row r="96" spans="2:44" s="5" customFormat="1" x14ac:dyDescent="0.2">
      <c r="B96" s="5">
        <v>171</v>
      </c>
      <c r="C96" s="5" t="s">
        <v>491</v>
      </c>
      <c r="D96" s="5" t="s">
        <v>2256</v>
      </c>
      <c r="E96" s="5" t="s">
        <v>5</v>
      </c>
      <c r="F96" s="5" t="s">
        <v>6</v>
      </c>
      <c r="G96" s="5" t="s">
        <v>2257</v>
      </c>
      <c r="L96" s="5">
        <v>0</v>
      </c>
      <c r="O96" s="5" t="s">
        <v>2956</v>
      </c>
      <c r="Q96" s="5" t="s">
        <v>141</v>
      </c>
      <c r="T96" s="5" t="s">
        <v>3</v>
      </c>
      <c r="U96" s="5" t="s">
        <v>3806</v>
      </c>
      <c r="V96" s="5">
        <v>0</v>
      </c>
      <c r="Y96" s="5" t="s">
        <v>130</v>
      </c>
      <c r="AD96" s="5" t="s">
        <v>2258</v>
      </c>
      <c r="AE96" s="5" t="s">
        <v>3807</v>
      </c>
      <c r="AQ96" s="5" t="s">
        <v>4281</v>
      </c>
      <c r="AR96" s="5" t="str">
        <f>LEFT(Table_ExternalData_13[[#This Row],[Modified]],10)</f>
        <v>2023-08-18</v>
      </c>
    </row>
    <row r="97" spans="2:44" x14ac:dyDescent="0.2">
      <c r="B97">
        <v>173</v>
      </c>
      <c r="C97" t="s">
        <v>491</v>
      </c>
      <c r="D97" t="s">
        <v>940</v>
      </c>
      <c r="E97" t="s">
        <v>5</v>
      </c>
      <c r="F97" t="s">
        <v>6</v>
      </c>
      <c r="G97" t="s">
        <v>1021</v>
      </c>
      <c r="L97">
        <v>0</v>
      </c>
      <c r="Q97" t="s">
        <v>141</v>
      </c>
      <c r="T97" t="s">
        <v>3</v>
      </c>
      <c r="U97" t="s">
        <v>3808</v>
      </c>
      <c r="V97">
        <v>0</v>
      </c>
      <c r="X97" t="s">
        <v>955</v>
      </c>
      <c r="AD97" t="s">
        <v>1022</v>
      </c>
      <c r="AE97" t="s">
        <v>3809</v>
      </c>
      <c r="AQ97" t="s">
        <v>4281</v>
      </c>
      <c r="AR97" t="str">
        <f>LEFT(Table_ExternalData_13[[#This Row],[Modified]],10)</f>
        <v>2023-08-18</v>
      </c>
    </row>
    <row r="98" spans="2:44" x14ac:dyDescent="0.2">
      <c r="B98">
        <v>330</v>
      </c>
      <c r="C98" t="s">
        <v>491</v>
      </c>
      <c r="D98" t="s">
        <v>1750</v>
      </c>
      <c r="E98" t="s">
        <v>5</v>
      </c>
      <c r="F98" t="s">
        <v>681</v>
      </c>
      <c r="G98" t="s">
        <v>1776</v>
      </c>
      <c r="L98">
        <v>0</v>
      </c>
      <c r="T98" t="s">
        <v>1330</v>
      </c>
      <c r="V98">
        <v>0</v>
      </c>
      <c r="AD98" t="s">
        <v>1777</v>
      </c>
      <c r="AE98" t="s">
        <v>3679</v>
      </c>
      <c r="AQ98" t="s">
        <v>4281</v>
      </c>
      <c r="AR98" t="str">
        <f>LEFT(Table_ExternalData_13[[#This Row],[Modified]],10)</f>
        <v>2023-04-21</v>
      </c>
    </row>
    <row r="99" spans="2:44" x14ac:dyDescent="0.2">
      <c r="B99">
        <v>441</v>
      </c>
      <c r="C99" t="s">
        <v>491</v>
      </c>
      <c r="D99" t="s">
        <v>500</v>
      </c>
      <c r="E99" t="s">
        <v>12</v>
      </c>
      <c r="F99" t="s">
        <v>4</v>
      </c>
      <c r="G99" t="s">
        <v>1363</v>
      </c>
      <c r="L99">
        <v>0</v>
      </c>
      <c r="M99" t="s">
        <v>627</v>
      </c>
      <c r="N99" t="s">
        <v>503</v>
      </c>
      <c r="O99" t="s">
        <v>515</v>
      </c>
      <c r="P99" t="s">
        <v>628</v>
      </c>
      <c r="Q99" t="s">
        <v>811</v>
      </c>
      <c r="T99" t="s">
        <v>498</v>
      </c>
      <c r="V99">
        <v>0</v>
      </c>
      <c r="Y99" t="s">
        <v>124</v>
      </c>
      <c r="AA99" t="s">
        <v>3698</v>
      </c>
      <c r="AB99">
        <v>3.5</v>
      </c>
      <c r="AD99" t="s">
        <v>1364</v>
      </c>
      <c r="AE99" t="s">
        <v>3769</v>
      </c>
      <c r="AQ99" t="s">
        <v>4281</v>
      </c>
      <c r="AR99" t="str">
        <f>LEFT(Table_ExternalData_13[[#This Row],[Modified]],10)</f>
        <v>2023-08-09</v>
      </c>
    </row>
    <row r="100" spans="2:44" x14ac:dyDescent="0.2">
      <c r="B100">
        <v>515</v>
      </c>
      <c r="C100" t="s">
        <v>491</v>
      </c>
      <c r="D100" t="s">
        <v>1896</v>
      </c>
      <c r="E100" t="s">
        <v>5</v>
      </c>
      <c r="F100" t="s">
        <v>6</v>
      </c>
      <c r="G100" t="s">
        <v>2212</v>
      </c>
      <c r="I100" t="s">
        <v>520</v>
      </c>
      <c r="J100" t="s">
        <v>528</v>
      </c>
      <c r="K100" t="s">
        <v>750</v>
      </c>
      <c r="L100">
        <v>1</v>
      </c>
      <c r="M100" t="s">
        <v>3891</v>
      </c>
      <c r="N100" t="s">
        <v>652</v>
      </c>
      <c r="O100" t="s">
        <v>3921</v>
      </c>
      <c r="P100" t="s">
        <v>3922</v>
      </c>
      <c r="Q100" t="s">
        <v>3770</v>
      </c>
      <c r="R100" t="s">
        <v>2214</v>
      </c>
      <c r="T100" t="s">
        <v>498</v>
      </c>
      <c r="U100" t="s">
        <v>4282</v>
      </c>
      <c r="V100">
        <v>0</v>
      </c>
      <c r="Y100" t="s">
        <v>124</v>
      </c>
      <c r="AD100" t="s">
        <v>2215</v>
      </c>
      <c r="AE100" t="s">
        <v>4283</v>
      </c>
      <c r="AQ100" t="s">
        <v>4281</v>
      </c>
      <c r="AR100" t="str">
        <f>LEFT(Table_ExternalData_13[[#This Row],[Modified]],10)</f>
        <v>2024-12-16</v>
      </c>
    </row>
    <row r="101" spans="2:44" x14ac:dyDescent="0.2">
      <c r="B101">
        <v>181</v>
      </c>
      <c r="C101" t="s">
        <v>491</v>
      </c>
      <c r="D101" t="s">
        <v>1918</v>
      </c>
      <c r="E101" t="s">
        <v>5</v>
      </c>
      <c r="F101" t="s">
        <v>4</v>
      </c>
      <c r="G101" t="s">
        <v>1919</v>
      </c>
      <c r="L101">
        <v>0</v>
      </c>
      <c r="S101" t="s">
        <v>1920</v>
      </c>
      <c r="T101" t="s">
        <v>3</v>
      </c>
      <c r="V101">
        <v>0</v>
      </c>
      <c r="AD101" t="s">
        <v>1921</v>
      </c>
      <c r="AE101" t="s">
        <v>3115</v>
      </c>
      <c r="AQ101" t="s">
        <v>4281</v>
      </c>
      <c r="AR101" t="str">
        <f>LEFT(Table_ExternalData_13[[#This Row],[Modified]],10)</f>
        <v>2022-03-14</v>
      </c>
    </row>
    <row r="102" spans="2:44" x14ac:dyDescent="0.2">
      <c r="B102">
        <v>182</v>
      </c>
      <c r="C102" t="s">
        <v>491</v>
      </c>
      <c r="D102" t="s">
        <v>962</v>
      </c>
      <c r="E102" t="s">
        <v>5</v>
      </c>
      <c r="F102" t="s">
        <v>681</v>
      </c>
      <c r="G102" t="s">
        <v>963</v>
      </c>
      <c r="L102">
        <v>0</v>
      </c>
      <c r="T102" t="s">
        <v>3</v>
      </c>
      <c r="V102">
        <v>0</v>
      </c>
      <c r="AD102" t="s">
        <v>964</v>
      </c>
      <c r="AE102" t="s">
        <v>3812</v>
      </c>
      <c r="AQ102" t="s">
        <v>4281</v>
      </c>
      <c r="AR102" t="str">
        <f>LEFT(Table_ExternalData_13[[#This Row],[Modified]],10)</f>
        <v>2023-08-18</v>
      </c>
    </row>
    <row r="103" spans="2:44" x14ac:dyDescent="0.2">
      <c r="B103">
        <v>339</v>
      </c>
      <c r="C103" t="s">
        <v>491</v>
      </c>
      <c r="D103" t="s">
        <v>1506</v>
      </c>
      <c r="E103" t="s">
        <v>493</v>
      </c>
      <c r="F103" t="s">
        <v>681</v>
      </c>
      <c r="G103" t="s">
        <v>1507</v>
      </c>
      <c r="L103">
        <v>0</v>
      </c>
      <c r="T103" t="s">
        <v>498</v>
      </c>
      <c r="V103">
        <v>0</v>
      </c>
      <c r="AD103" t="s">
        <v>1508</v>
      </c>
      <c r="AE103" t="s">
        <v>3539</v>
      </c>
      <c r="AQ103" t="s">
        <v>4281</v>
      </c>
      <c r="AR103" t="str">
        <f>LEFT(Table_ExternalData_13[[#This Row],[Modified]],10)</f>
        <v>2023-01-05</v>
      </c>
    </row>
    <row r="104" spans="2:44" x14ac:dyDescent="0.2">
      <c r="B104">
        <v>640</v>
      </c>
      <c r="C104" t="s">
        <v>491</v>
      </c>
      <c r="D104" t="s">
        <v>518</v>
      </c>
      <c r="E104" t="s">
        <v>5</v>
      </c>
      <c r="F104" t="s">
        <v>3516</v>
      </c>
      <c r="G104" t="s">
        <v>633</v>
      </c>
      <c r="I104" t="s">
        <v>520</v>
      </c>
      <c r="J104" t="s">
        <v>521</v>
      </c>
      <c r="K104" t="s">
        <v>560</v>
      </c>
      <c r="L104">
        <v>0</v>
      </c>
      <c r="O104" t="s">
        <v>529</v>
      </c>
      <c r="Q104" t="s">
        <v>442</v>
      </c>
      <c r="T104" t="s">
        <v>441</v>
      </c>
      <c r="V104">
        <v>0</v>
      </c>
      <c r="Y104" t="s">
        <v>442</v>
      </c>
      <c r="AA104" t="s">
        <v>2837</v>
      </c>
      <c r="AD104" t="s">
        <v>634</v>
      </c>
      <c r="AE104" t="s">
        <v>3721</v>
      </c>
      <c r="AQ104" t="s">
        <v>4281</v>
      </c>
      <c r="AR104" t="str">
        <f>LEFT(Table_ExternalData_13[[#This Row],[Modified]],10)</f>
        <v>2023-05-10</v>
      </c>
    </row>
    <row r="105" spans="2:44" x14ac:dyDescent="0.2">
      <c r="B105">
        <v>183</v>
      </c>
      <c r="C105" t="s">
        <v>491</v>
      </c>
      <c r="D105" t="s">
        <v>1660</v>
      </c>
      <c r="E105" t="s">
        <v>5</v>
      </c>
      <c r="F105" t="s">
        <v>681</v>
      </c>
      <c r="G105" t="s">
        <v>1661</v>
      </c>
      <c r="L105">
        <v>0</v>
      </c>
      <c r="Q105" t="s">
        <v>141</v>
      </c>
      <c r="S105" t="s">
        <v>1662</v>
      </c>
      <c r="T105" t="s">
        <v>3</v>
      </c>
      <c r="V105">
        <v>0</v>
      </c>
      <c r="Y105" t="s">
        <v>130</v>
      </c>
      <c r="AD105" t="s">
        <v>1663</v>
      </c>
      <c r="AE105" t="s">
        <v>3813</v>
      </c>
      <c r="AQ105" t="s">
        <v>4281</v>
      </c>
      <c r="AR105" t="str">
        <f>LEFT(Table_ExternalData_13[[#This Row],[Modified]],10)</f>
        <v>2023-08-18</v>
      </c>
    </row>
    <row r="106" spans="2:44" s="5" customFormat="1" x14ac:dyDescent="0.2">
      <c r="B106" s="5">
        <v>184</v>
      </c>
      <c r="C106" s="5" t="s">
        <v>491</v>
      </c>
      <c r="D106" s="5" t="s">
        <v>2120</v>
      </c>
      <c r="E106" s="5" t="s">
        <v>5</v>
      </c>
      <c r="F106" s="5" t="s">
        <v>4</v>
      </c>
      <c r="G106" s="5" t="s">
        <v>2121</v>
      </c>
      <c r="L106" s="5">
        <v>1</v>
      </c>
      <c r="M106" s="5" t="s">
        <v>945</v>
      </c>
      <c r="N106" s="5" t="s">
        <v>513</v>
      </c>
      <c r="S106" s="5" t="s">
        <v>946</v>
      </c>
      <c r="T106" s="5" t="s">
        <v>3</v>
      </c>
      <c r="V106" s="5">
        <v>0</v>
      </c>
      <c r="AD106" s="5" t="s">
        <v>2122</v>
      </c>
      <c r="AE106" s="5" t="s">
        <v>3546</v>
      </c>
      <c r="AQ106" s="5" t="s">
        <v>4281</v>
      </c>
      <c r="AR106" s="5" t="str">
        <f>LEFT(Table_ExternalData_13[[#This Row],[Modified]],10)</f>
        <v>2023-01-05</v>
      </c>
    </row>
    <row r="107" spans="2:44" x14ac:dyDescent="0.2">
      <c r="B107">
        <v>340</v>
      </c>
      <c r="C107" t="s">
        <v>491</v>
      </c>
      <c r="D107" t="s">
        <v>630</v>
      </c>
      <c r="E107" t="s">
        <v>493</v>
      </c>
      <c r="F107" t="s">
        <v>681</v>
      </c>
      <c r="G107" t="s">
        <v>1732</v>
      </c>
      <c r="T107" t="s">
        <v>498</v>
      </c>
      <c r="V107">
        <v>0</v>
      </c>
      <c r="Y107" t="s">
        <v>123</v>
      </c>
      <c r="AD107" t="s">
        <v>1733</v>
      </c>
      <c r="AE107" t="s">
        <v>3533</v>
      </c>
      <c r="AQ107" t="s">
        <v>4281</v>
      </c>
      <c r="AR107" t="str">
        <f>LEFT(Table_ExternalData_13[[#This Row],[Modified]],10)</f>
        <v>2023-01-05</v>
      </c>
    </row>
    <row r="108" spans="2:44" s="5" customFormat="1" x14ac:dyDescent="0.2">
      <c r="B108" s="5">
        <v>341</v>
      </c>
      <c r="C108" s="5" t="s">
        <v>491</v>
      </c>
      <c r="D108" s="5" t="s">
        <v>1247</v>
      </c>
      <c r="E108" s="5" t="s">
        <v>493</v>
      </c>
      <c r="F108" s="5" t="s">
        <v>681</v>
      </c>
      <c r="G108" s="5" t="s">
        <v>2224</v>
      </c>
      <c r="O108" s="5" t="s">
        <v>3195</v>
      </c>
      <c r="T108" s="5" t="s">
        <v>498</v>
      </c>
      <c r="V108" s="5">
        <v>0</v>
      </c>
      <c r="Y108" s="5" t="s">
        <v>124</v>
      </c>
      <c r="AD108" s="5" t="s">
        <v>2225</v>
      </c>
      <c r="AE108" s="5" t="s">
        <v>3539</v>
      </c>
      <c r="AQ108" s="5" t="s">
        <v>4281</v>
      </c>
      <c r="AR108" s="5" t="str">
        <f>LEFT(Table_ExternalData_13[[#This Row],[Modified]],10)</f>
        <v>2023-01-05</v>
      </c>
    </row>
    <row r="109" spans="2:44" x14ac:dyDescent="0.2">
      <c r="B109">
        <v>443</v>
      </c>
      <c r="C109" t="s">
        <v>491</v>
      </c>
      <c r="D109" t="s">
        <v>500</v>
      </c>
      <c r="E109" t="s">
        <v>12</v>
      </c>
      <c r="F109" t="s">
        <v>4</v>
      </c>
      <c r="G109" t="s">
        <v>2244</v>
      </c>
      <c r="L109">
        <v>0</v>
      </c>
      <c r="M109" t="s">
        <v>627</v>
      </c>
      <c r="N109" t="s">
        <v>503</v>
      </c>
      <c r="O109" t="s">
        <v>515</v>
      </c>
      <c r="P109" t="s">
        <v>628</v>
      </c>
      <c r="Q109" t="s">
        <v>3355</v>
      </c>
      <c r="T109" t="s">
        <v>498</v>
      </c>
      <c r="V109">
        <v>0</v>
      </c>
      <c r="Y109" t="s">
        <v>124</v>
      </c>
      <c r="AA109" t="s">
        <v>3698</v>
      </c>
      <c r="AB109">
        <v>3.5</v>
      </c>
      <c r="AD109" t="s">
        <v>2245</v>
      </c>
      <c r="AE109" t="s">
        <v>3728</v>
      </c>
      <c r="AQ109" t="s">
        <v>4281</v>
      </c>
      <c r="AR109" t="str">
        <f>LEFT(Table_ExternalData_13[[#This Row],[Modified]],10)</f>
        <v>2023-06-08</v>
      </c>
    </row>
    <row r="110" spans="2:44" x14ac:dyDescent="0.2">
      <c r="B110">
        <v>518</v>
      </c>
      <c r="C110" t="s">
        <v>491</v>
      </c>
      <c r="D110" t="s">
        <v>641</v>
      </c>
      <c r="E110" t="s">
        <v>5</v>
      </c>
      <c r="F110" t="s">
        <v>3588</v>
      </c>
      <c r="G110" t="s">
        <v>642</v>
      </c>
      <c r="I110" t="s">
        <v>643</v>
      </c>
      <c r="J110" t="s">
        <v>644</v>
      </c>
      <c r="K110" t="s">
        <v>645</v>
      </c>
      <c r="L110">
        <v>1</v>
      </c>
      <c r="M110" t="s">
        <v>646</v>
      </c>
      <c r="N110" t="s">
        <v>503</v>
      </c>
      <c r="O110" t="s">
        <v>647</v>
      </c>
      <c r="P110" t="s">
        <v>648</v>
      </c>
      <c r="T110" t="s">
        <v>498</v>
      </c>
      <c r="U110" t="s">
        <v>4284</v>
      </c>
      <c r="V110">
        <v>0</v>
      </c>
      <c r="Y110" t="s">
        <v>124</v>
      </c>
      <c r="AA110" t="s">
        <v>3701</v>
      </c>
      <c r="AD110" t="s">
        <v>649</v>
      </c>
      <c r="AE110" t="s">
        <v>4285</v>
      </c>
      <c r="AQ110" t="s">
        <v>4281</v>
      </c>
      <c r="AR110" t="str">
        <f>LEFT(Table_ExternalData_13[[#This Row],[Modified]],10)</f>
        <v>2024-12-12</v>
      </c>
    </row>
    <row r="111" spans="2:44" x14ac:dyDescent="0.2">
      <c r="B111">
        <v>586</v>
      </c>
      <c r="C111" t="s">
        <v>491</v>
      </c>
      <c r="D111" t="s">
        <v>2504</v>
      </c>
      <c r="E111" t="s">
        <v>5</v>
      </c>
      <c r="F111" t="s">
        <v>3516</v>
      </c>
      <c r="G111" t="s">
        <v>2505</v>
      </c>
      <c r="I111" t="s">
        <v>2506</v>
      </c>
      <c r="J111" t="s">
        <v>528</v>
      </c>
      <c r="K111" t="s">
        <v>522</v>
      </c>
      <c r="L111">
        <v>1</v>
      </c>
      <c r="M111" t="s">
        <v>4071</v>
      </c>
      <c r="N111" t="s">
        <v>652</v>
      </c>
      <c r="O111" t="s">
        <v>3017</v>
      </c>
      <c r="P111" t="s">
        <v>4081</v>
      </c>
      <c r="Q111" t="s">
        <v>652</v>
      </c>
      <c r="T111" t="s">
        <v>498</v>
      </c>
      <c r="V111">
        <v>0</v>
      </c>
      <c r="Y111" t="s">
        <v>123</v>
      </c>
      <c r="AA111" t="s">
        <v>183</v>
      </c>
      <c r="AB111">
        <v>29.21</v>
      </c>
      <c r="AD111" t="s">
        <v>2509</v>
      </c>
      <c r="AE111" t="s">
        <v>4155</v>
      </c>
      <c r="AQ111" t="s">
        <v>4281</v>
      </c>
      <c r="AR111" t="str">
        <f>LEFT(Table_ExternalData_13[[#This Row],[Modified]],10)</f>
        <v>2024-07-23</v>
      </c>
    </row>
    <row r="112" spans="2:44" x14ac:dyDescent="0.2">
      <c r="B112">
        <v>587</v>
      </c>
      <c r="C112" t="s">
        <v>491</v>
      </c>
      <c r="D112" t="s">
        <v>1908</v>
      </c>
      <c r="E112" t="s">
        <v>595</v>
      </c>
      <c r="F112" t="s">
        <v>4</v>
      </c>
      <c r="G112" t="s">
        <v>1909</v>
      </c>
      <c r="L112">
        <v>0</v>
      </c>
      <c r="Q112" t="s">
        <v>141</v>
      </c>
      <c r="T112" t="s">
        <v>3</v>
      </c>
      <c r="V112">
        <v>0</v>
      </c>
      <c r="Y112" t="s">
        <v>130</v>
      </c>
      <c r="AD112" t="s">
        <v>1910</v>
      </c>
      <c r="AE112" t="s">
        <v>3788</v>
      </c>
      <c r="AQ112" t="s">
        <v>4281</v>
      </c>
      <c r="AR112" t="str">
        <f>LEFT(Table_ExternalData_13[[#This Row],[Modified]],10)</f>
        <v>2023-08-09</v>
      </c>
    </row>
    <row r="113" spans="2:44" s="5" customFormat="1" x14ac:dyDescent="0.2">
      <c r="B113" s="5">
        <v>641</v>
      </c>
      <c r="C113" s="5" t="s">
        <v>491</v>
      </c>
      <c r="D113" s="5" t="s">
        <v>525</v>
      </c>
      <c r="E113" s="5" t="s">
        <v>5</v>
      </c>
      <c r="F113" s="5" t="s">
        <v>3516</v>
      </c>
      <c r="G113" s="5" t="s">
        <v>656</v>
      </c>
      <c r="I113" s="5" t="s">
        <v>583</v>
      </c>
      <c r="J113" s="5" t="s">
        <v>528</v>
      </c>
      <c r="K113" s="5" t="s">
        <v>522</v>
      </c>
      <c r="L113" s="5">
        <v>0</v>
      </c>
      <c r="O113" s="5" t="s">
        <v>529</v>
      </c>
      <c r="P113" s="5" t="s">
        <v>561</v>
      </c>
      <c r="Q113" s="5" t="s">
        <v>442</v>
      </c>
      <c r="T113" s="5" t="s">
        <v>441</v>
      </c>
      <c r="V113" s="5">
        <v>0</v>
      </c>
      <c r="Y113" s="5" t="s">
        <v>442</v>
      </c>
      <c r="AA113" s="5" t="s">
        <v>2837</v>
      </c>
      <c r="AD113" s="5" t="s">
        <v>657</v>
      </c>
      <c r="AE113" s="5" t="s">
        <v>3724</v>
      </c>
      <c r="AQ113" s="5" t="s">
        <v>4281</v>
      </c>
      <c r="AR113" s="5" t="str">
        <f>LEFT(Table_ExternalData_13[[#This Row],[Modified]],10)</f>
        <v>2023-05-09</v>
      </c>
    </row>
    <row r="114" spans="2:44" x14ac:dyDescent="0.2">
      <c r="B114">
        <v>186</v>
      </c>
      <c r="C114" t="s">
        <v>491</v>
      </c>
      <c r="D114" t="s">
        <v>1047</v>
      </c>
      <c r="E114" t="s">
        <v>5</v>
      </c>
      <c r="F114" t="s">
        <v>773</v>
      </c>
      <c r="G114" t="s">
        <v>1048</v>
      </c>
      <c r="L114">
        <v>0</v>
      </c>
      <c r="T114" t="s">
        <v>3</v>
      </c>
      <c r="V114">
        <v>0</v>
      </c>
      <c r="X114" t="s">
        <v>1049</v>
      </c>
      <c r="AD114" t="s">
        <v>1050</v>
      </c>
      <c r="AE114" t="s">
        <v>3406</v>
      </c>
      <c r="AQ114" t="s">
        <v>4281</v>
      </c>
      <c r="AR114" t="str">
        <f>LEFT(Table_ExternalData_13[[#This Row],[Modified]],10)</f>
        <v>2022-10-18</v>
      </c>
    </row>
    <row r="115" spans="2:44" x14ac:dyDescent="0.2">
      <c r="B115">
        <v>187</v>
      </c>
      <c r="C115" t="s">
        <v>491</v>
      </c>
      <c r="D115" t="s">
        <v>630</v>
      </c>
      <c r="E115" t="s">
        <v>493</v>
      </c>
      <c r="F115" t="s">
        <v>681</v>
      </c>
      <c r="G115" t="s">
        <v>1970</v>
      </c>
      <c r="S115" t="s">
        <v>493</v>
      </c>
      <c r="T115" t="s">
        <v>498</v>
      </c>
      <c r="V115">
        <v>0</v>
      </c>
      <c r="Y115" t="s">
        <v>123</v>
      </c>
      <c r="AD115" t="s">
        <v>1971</v>
      </c>
      <c r="AE115" t="s">
        <v>3537</v>
      </c>
      <c r="AQ115" t="s">
        <v>4281</v>
      </c>
      <c r="AR115" t="str">
        <f>LEFT(Table_ExternalData_13[[#This Row],[Modified]],10)</f>
        <v>2023-01-05</v>
      </c>
    </row>
    <row r="116" spans="2:44" x14ac:dyDescent="0.2">
      <c r="B116">
        <v>29</v>
      </c>
      <c r="C116" t="s">
        <v>491</v>
      </c>
      <c r="D116" t="s">
        <v>507</v>
      </c>
      <c r="E116" t="s">
        <v>5</v>
      </c>
      <c r="F116" t="s">
        <v>4</v>
      </c>
      <c r="G116" t="s">
        <v>535</v>
      </c>
      <c r="I116" t="s">
        <v>536</v>
      </c>
      <c r="J116" t="s">
        <v>510</v>
      </c>
      <c r="K116" t="s">
        <v>537</v>
      </c>
      <c r="L116">
        <v>0</v>
      </c>
      <c r="M116" t="s">
        <v>538</v>
      </c>
      <c r="N116" t="s">
        <v>513</v>
      </c>
      <c r="O116" t="s">
        <v>539</v>
      </c>
      <c r="P116" t="s">
        <v>540</v>
      </c>
      <c r="Q116" t="s">
        <v>3775</v>
      </c>
      <c r="S116" t="s">
        <v>541</v>
      </c>
      <c r="T116" t="s">
        <v>498</v>
      </c>
      <c r="V116">
        <v>0</v>
      </c>
      <c r="AD116" t="s">
        <v>542</v>
      </c>
      <c r="AE116" t="s">
        <v>3776</v>
      </c>
      <c r="AQ116" t="s">
        <v>4281</v>
      </c>
      <c r="AR116" t="str">
        <f>LEFT(Table_ExternalData_13[[#This Row],[Modified]],10)</f>
        <v>2023-08-17</v>
      </c>
    </row>
    <row r="117" spans="2:44" x14ac:dyDescent="0.2">
      <c r="B117">
        <v>190</v>
      </c>
      <c r="C117" t="s">
        <v>491</v>
      </c>
      <c r="D117" t="s">
        <v>630</v>
      </c>
      <c r="E117" t="s">
        <v>493</v>
      </c>
      <c r="F117" t="s">
        <v>681</v>
      </c>
      <c r="G117" t="s">
        <v>1193</v>
      </c>
      <c r="T117" t="s">
        <v>441</v>
      </c>
      <c r="V117">
        <v>0</v>
      </c>
      <c r="Y117" t="s">
        <v>123</v>
      </c>
      <c r="AD117" t="s">
        <v>1194</v>
      </c>
      <c r="AE117" t="s">
        <v>3537</v>
      </c>
      <c r="AQ117" t="s">
        <v>4281</v>
      </c>
      <c r="AR117" t="str">
        <f>LEFT(Table_ExternalData_13[[#This Row],[Modified]],10)</f>
        <v>2023-01-05</v>
      </c>
    </row>
    <row r="118" spans="2:44" x14ac:dyDescent="0.2">
      <c r="B118">
        <v>342</v>
      </c>
      <c r="C118" t="s">
        <v>491</v>
      </c>
      <c r="D118" t="s">
        <v>2272</v>
      </c>
      <c r="E118" t="s">
        <v>493</v>
      </c>
      <c r="F118" t="s">
        <v>681</v>
      </c>
      <c r="G118" t="s">
        <v>2273</v>
      </c>
      <c r="O118" t="s">
        <v>3153</v>
      </c>
      <c r="T118" t="s">
        <v>498</v>
      </c>
      <c r="V118">
        <v>0</v>
      </c>
      <c r="Y118" t="s">
        <v>124</v>
      </c>
      <c r="AD118" t="s">
        <v>2274</v>
      </c>
      <c r="AE118" t="s">
        <v>3539</v>
      </c>
      <c r="AQ118" t="s">
        <v>4281</v>
      </c>
      <c r="AR118" t="str">
        <f>LEFT(Table_ExternalData_13[[#This Row],[Modified]],10)</f>
        <v>2023-01-05</v>
      </c>
    </row>
    <row r="119" spans="2:44" x14ac:dyDescent="0.2">
      <c r="B119">
        <v>444</v>
      </c>
      <c r="C119" t="s">
        <v>491</v>
      </c>
      <c r="D119" t="s">
        <v>1356</v>
      </c>
      <c r="E119" t="s">
        <v>625</v>
      </c>
      <c r="F119" t="s">
        <v>681</v>
      </c>
      <c r="G119" t="s">
        <v>1357</v>
      </c>
      <c r="L119">
        <v>0</v>
      </c>
      <c r="M119" t="s">
        <v>627</v>
      </c>
      <c r="N119" t="s">
        <v>503</v>
      </c>
      <c r="O119" t="s">
        <v>515</v>
      </c>
      <c r="P119" t="s">
        <v>628</v>
      </c>
      <c r="R119" t="s">
        <v>1358</v>
      </c>
      <c r="T119" t="s">
        <v>498</v>
      </c>
      <c r="V119">
        <v>0</v>
      </c>
      <c r="Y119" t="s">
        <v>123</v>
      </c>
      <c r="AA119" t="s">
        <v>125</v>
      </c>
      <c r="AD119" t="s">
        <v>1978</v>
      </c>
      <c r="AE119" t="s">
        <v>3728</v>
      </c>
      <c r="AQ119" t="s">
        <v>4281</v>
      </c>
      <c r="AR119" t="str">
        <f>LEFT(Table_ExternalData_13[[#This Row],[Modified]],10)</f>
        <v>2023-06-08</v>
      </c>
    </row>
    <row r="120" spans="2:44" x14ac:dyDescent="0.2">
      <c r="B120">
        <v>191</v>
      </c>
      <c r="C120" t="s">
        <v>491</v>
      </c>
      <c r="D120" t="s">
        <v>630</v>
      </c>
      <c r="E120" t="s">
        <v>493</v>
      </c>
      <c r="F120" t="s">
        <v>823</v>
      </c>
      <c r="G120" t="s">
        <v>1338</v>
      </c>
      <c r="T120" t="s">
        <v>498</v>
      </c>
      <c r="V120">
        <v>0</v>
      </c>
      <c r="AD120" t="s">
        <v>1339</v>
      </c>
      <c r="AE120" t="s">
        <v>3406</v>
      </c>
      <c r="AQ120" t="s">
        <v>4281</v>
      </c>
      <c r="AR120" t="str">
        <f>LEFT(Table_ExternalData_13[[#This Row],[Modified]],10)</f>
        <v>2022-10-18</v>
      </c>
    </row>
    <row r="121" spans="2:44" x14ac:dyDescent="0.2">
      <c r="B121">
        <v>193</v>
      </c>
      <c r="C121" t="s">
        <v>491</v>
      </c>
      <c r="D121" t="s">
        <v>630</v>
      </c>
      <c r="E121" t="s">
        <v>493</v>
      </c>
      <c r="F121" t="s">
        <v>681</v>
      </c>
      <c r="G121" t="s">
        <v>1167</v>
      </c>
      <c r="T121" t="s">
        <v>498</v>
      </c>
      <c r="V121">
        <v>0</v>
      </c>
      <c r="Y121" t="s">
        <v>123</v>
      </c>
      <c r="AD121" t="s">
        <v>1168</v>
      </c>
      <c r="AE121" t="s">
        <v>3537</v>
      </c>
      <c r="AQ121" t="s">
        <v>4281</v>
      </c>
      <c r="AR121" t="str">
        <f>LEFT(Table_ExternalData_13[[#This Row],[Modified]],10)</f>
        <v>2023-01-05</v>
      </c>
    </row>
    <row r="122" spans="2:44" x14ac:dyDescent="0.2">
      <c r="B122">
        <v>194</v>
      </c>
      <c r="C122" t="s">
        <v>491</v>
      </c>
      <c r="D122" t="s">
        <v>630</v>
      </c>
      <c r="E122" t="s">
        <v>493</v>
      </c>
      <c r="F122" t="s">
        <v>681</v>
      </c>
      <c r="G122" t="s">
        <v>1321</v>
      </c>
      <c r="L122">
        <v>0</v>
      </c>
      <c r="S122" t="s">
        <v>1322</v>
      </c>
      <c r="T122" t="s">
        <v>498</v>
      </c>
      <c r="V122">
        <v>0</v>
      </c>
      <c r="AD122" t="s">
        <v>1323</v>
      </c>
      <c r="AE122" t="s">
        <v>3548</v>
      </c>
      <c r="AQ122" t="s">
        <v>4281</v>
      </c>
      <c r="AR122" t="str">
        <f>LEFT(Table_ExternalData_13[[#This Row],[Modified]],10)</f>
        <v>2023-01-05</v>
      </c>
    </row>
    <row r="123" spans="2:44" x14ac:dyDescent="0.2">
      <c r="B123">
        <v>203</v>
      </c>
      <c r="C123" t="s">
        <v>491</v>
      </c>
      <c r="D123" t="s">
        <v>630</v>
      </c>
      <c r="E123" t="s">
        <v>493</v>
      </c>
      <c r="F123" t="s">
        <v>681</v>
      </c>
      <c r="G123" t="s">
        <v>1511</v>
      </c>
      <c r="L123">
        <v>0</v>
      </c>
      <c r="T123" t="s">
        <v>498</v>
      </c>
      <c r="V123">
        <v>0</v>
      </c>
      <c r="AD123" t="s">
        <v>1512</v>
      </c>
      <c r="AE123" t="s">
        <v>3548</v>
      </c>
      <c r="AQ123" t="s">
        <v>4281</v>
      </c>
      <c r="AR123" t="str">
        <f>LEFT(Table_ExternalData_13[[#This Row],[Modified]],10)</f>
        <v>2023-01-05</v>
      </c>
    </row>
    <row r="124" spans="2:44" x14ac:dyDescent="0.2">
      <c r="B124">
        <v>343</v>
      </c>
      <c r="C124" t="s">
        <v>491</v>
      </c>
      <c r="D124" t="s">
        <v>1225</v>
      </c>
      <c r="E124" t="s">
        <v>493</v>
      </c>
      <c r="F124" t="s">
        <v>681</v>
      </c>
      <c r="G124" t="s">
        <v>1226</v>
      </c>
      <c r="L124">
        <v>0</v>
      </c>
      <c r="S124" t="s">
        <v>1227</v>
      </c>
      <c r="T124" t="s">
        <v>498</v>
      </c>
      <c r="V124">
        <v>0</v>
      </c>
      <c r="AD124" t="s">
        <v>1228</v>
      </c>
      <c r="AE124" t="s">
        <v>3539</v>
      </c>
      <c r="AQ124" t="s">
        <v>4281</v>
      </c>
      <c r="AR124" t="str">
        <f>LEFT(Table_ExternalData_13[[#This Row],[Modified]],10)</f>
        <v>2023-01-05</v>
      </c>
    </row>
    <row r="125" spans="2:44" x14ac:dyDescent="0.2">
      <c r="B125">
        <v>445</v>
      </c>
      <c r="C125" t="s">
        <v>491</v>
      </c>
      <c r="D125" t="s">
        <v>1356</v>
      </c>
      <c r="E125" t="s">
        <v>625</v>
      </c>
      <c r="F125" t="s">
        <v>681</v>
      </c>
      <c r="G125" t="s">
        <v>1357</v>
      </c>
      <c r="L125">
        <v>0</v>
      </c>
      <c r="M125" t="s">
        <v>627</v>
      </c>
      <c r="N125" t="s">
        <v>503</v>
      </c>
      <c r="O125" t="s">
        <v>515</v>
      </c>
      <c r="P125" t="s">
        <v>628</v>
      </c>
      <c r="R125" t="s">
        <v>1358</v>
      </c>
      <c r="T125" t="s">
        <v>498</v>
      </c>
      <c r="V125">
        <v>0</v>
      </c>
      <c r="Y125" t="s">
        <v>124</v>
      </c>
      <c r="AA125" t="s">
        <v>125</v>
      </c>
      <c r="AD125" t="s">
        <v>1359</v>
      </c>
      <c r="AE125" t="s">
        <v>3556</v>
      </c>
      <c r="AQ125" t="s">
        <v>4281</v>
      </c>
      <c r="AR125" t="str">
        <f>LEFT(Table_ExternalData_13[[#This Row],[Modified]],10)</f>
        <v>2023-01-05</v>
      </c>
    </row>
    <row r="126" spans="2:44" x14ac:dyDescent="0.2">
      <c r="B126">
        <v>446</v>
      </c>
      <c r="C126" t="s">
        <v>491</v>
      </c>
      <c r="D126" t="s">
        <v>1356</v>
      </c>
      <c r="E126" t="s">
        <v>625</v>
      </c>
      <c r="F126" t="s">
        <v>681</v>
      </c>
      <c r="G126" t="s">
        <v>1357</v>
      </c>
      <c r="L126">
        <v>0</v>
      </c>
      <c r="M126" t="s">
        <v>627</v>
      </c>
      <c r="N126" t="s">
        <v>503</v>
      </c>
      <c r="O126" t="s">
        <v>515</v>
      </c>
      <c r="P126" t="s">
        <v>628</v>
      </c>
      <c r="R126" t="s">
        <v>1358</v>
      </c>
      <c r="T126" t="s">
        <v>498</v>
      </c>
      <c r="V126">
        <v>0</v>
      </c>
      <c r="Y126" t="s">
        <v>124</v>
      </c>
      <c r="AA126" t="s">
        <v>125</v>
      </c>
      <c r="AD126" t="s">
        <v>1360</v>
      </c>
      <c r="AE126" t="s">
        <v>3556</v>
      </c>
      <c r="AQ126" t="s">
        <v>4281</v>
      </c>
      <c r="AR126" t="str">
        <f>LEFT(Table_ExternalData_13[[#This Row],[Modified]],10)</f>
        <v>2023-01-05</v>
      </c>
    </row>
    <row r="127" spans="2:44" x14ac:dyDescent="0.2">
      <c r="B127">
        <v>522</v>
      </c>
      <c r="C127" t="s">
        <v>491</v>
      </c>
      <c r="D127" t="s">
        <v>624</v>
      </c>
      <c r="E127" t="s">
        <v>625</v>
      </c>
      <c r="F127" t="s">
        <v>681</v>
      </c>
      <c r="G127" t="s">
        <v>626</v>
      </c>
      <c r="L127">
        <v>0</v>
      </c>
      <c r="N127" t="s">
        <v>503</v>
      </c>
      <c r="T127" t="s">
        <v>498</v>
      </c>
      <c r="V127">
        <v>0</v>
      </c>
      <c r="Y127" t="s">
        <v>123</v>
      </c>
      <c r="AD127" t="s">
        <v>743</v>
      </c>
      <c r="AE127" t="s">
        <v>3540</v>
      </c>
      <c r="AQ127" t="s">
        <v>4281</v>
      </c>
      <c r="AR127" t="str">
        <f>LEFT(Table_ExternalData_13[[#This Row],[Modified]],10)</f>
        <v>2023-01-05</v>
      </c>
    </row>
    <row r="128" spans="2:44" s="5" customFormat="1" x14ac:dyDescent="0.2">
      <c r="B128" s="5">
        <v>694</v>
      </c>
      <c r="C128" s="5" t="s">
        <v>491</v>
      </c>
      <c r="D128" s="5" t="s">
        <v>3026</v>
      </c>
      <c r="E128" s="5" t="s">
        <v>625</v>
      </c>
      <c r="F128" s="5" t="s">
        <v>681</v>
      </c>
      <c r="G128" s="5" t="s">
        <v>1996</v>
      </c>
      <c r="L128" s="5">
        <v>0</v>
      </c>
      <c r="O128" s="5" t="s">
        <v>2947</v>
      </c>
      <c r="T128" s="5" t="s">
        <v>139</v>
      </c>
      <c r="V128" s="5">
        <v>0</v>
      </c>
      <c r="Y128" s="5" t="s">
        <v>123</v>
      </c>
      <c r="AD128" s="5" t="s">
        <v>3027</v>
      </c>
      <c r="AE128" s="5" t="s">
        <v>3577</v>
      </c>
      <c r="AQ128" s="5" t="s">
        <v>4281</v>
      </c>
      <c r="AR128" s="5" t="str">
        <f>LEFT(Table_ExternalData_13[[#This Row],[Modified]],10)</f>
        <v>2023-01-05</v>
      </c>
    </row>
    <row r="129" spans="2:44" x14ac:dyDescent="0.2">
      <c r="B129">
        <v>204</v>
      </c>
      <c r="C129" t="s">
        <v>491</v>
      </c>
      <c r="D129" t="s">
        <v>630</v>
      </c>
      <c r="E129" t="s">
        <v>493</v>
      </c>
      <c r="F129" t="s">
        <v>681</v>
      </c>
      <c r="G129" t="s">
        <v>1513</v>
      </c>
      <c r="S129" t="s">
        <v>493</v>
      </c>
      <c r="T129" t="s">
        <v>498</v>
      </c>
      <c r="V129">
        <v>0</v>
      </c>
      <c r="Y129" t="s">
        <v>123</v>
      </c>
      <c r="AD129" t="s">
        <v>1514</v>
      </c>
      <c r="AE129" t="s">
        <v>3537</v>
      </c>
      <c r="AQ129" t="s">
        <v>4281</v>
      </c>
      <c r="AR129" t="str">
        <f>LEFT(Table_ExternalData_13[[#This Row],[Modified]],10)</f>
        <v>2023-01-05</v>
      </c>
    </row>
    <row r="130" spans="2:44" x14ac:dyDescent="0.2">
      <c r="B130">
        <v>205</v>
      </c>
      <c r="C130" t="s">
        <v>491</v>
      </c>
      <c r="D130" t="s">
        <v>630</v>
      </c>
      <c r="E130" t="s">
        <v>493</v>
      </c>
      <c r="F130" t="s">
        <v>681</v>
      </c>
      <c r="G130" t="s">
        <v>1307</v>
      </c>
      <c r="O130" t="s">
        <v>3310</v>
      </c>
      <c r="Q130" t="s">
        <v>811</v>
      </c>
      <c r="T130" t="s">
        <v>498</v>
      </c>
      <c r="V130">
        <v>0</v>
      </c>
      <c r="AD130" t="s">
        <v>1308</v>
      </c>
      <c r="AE130" t="s">
        <v>3815</v>
      </c>
      <c r="AQ130" t="s">
        <v>4281</v>
      </c>
      <c r="AR130" t="str">
        <f>LEFT(Table_ExternalData_13[[#This Row],[Modified]],10)</f>
        <v>2023-08-09</v>
      </c>
    </row>
    <row r="131" spans="2:44" x14ac:dyDescent="0.2">
      <c r="B131">
        <v>207</v>
      </c>
      <c r="C131" t="s">
        <v>491</v>
      </c>
      <c r="D131" t="s">
        <v>630</v>
      </c>
      <c r="E131" t="s">
        <v>493</v>
      </c>
      <c r="F131" t="s">
        <v>681</v>
      </c>
      <c r="G131" t="s">
        <v>2004</v>
      </c>
      <c r="O131" t="s">
        <v>2956</v>
      </c>
      <c r="T131" t="s">
        <v>498</v>
      </c>
      <c r="V131">
        <v>0</v>
      </c>
      <c r="Y131" t="s">
        <v>124</v>
      </c>
      <c r="AD131" t="s">
        <v>2005</v>
      </c>
      <c r="AE131" t="s">
        <v>3550</v>
      </c>
      <c r="AQ131" t="s">
        <v>4281</v>
      </c>
      <c r="AR131" t="str">
        <f>LEFT(Table_ExternalData_13[[#This Row],[Modified]],10)</f>
        <v>2023-01-05</v>
      </c>
    </row>
    <row r="132" spans="2:44" x14ac:dyDescent="0.2">
      <c r="B132">
        <v>344</v>
      </c>
      <c r="C132" t="s">
        <v>491</v>
      </c>
      <c r="D132" t="s">
        <v>1229</v>
      </c>
      <c r="E132" t="s">
        <v>595</v>
      </c>
      <c r="F132" t="s">
        <v>4</v>
      </c>
      <c r="G132" t="s">
        <v>1230</v>
      </c>
      <c r="L132">
        <v>0</v>
      </c>
      <c r="T132" t="s">
        <v>498</v>
      </c>
      <c r="V132">
        <v>0</v>
      </c>
      <c r="AD132" t="s">
        <v>1231</v>
      </c>
      <c r="AE132" t="s">
        <v>3113</v>
      </c>
      <c r="AQ132" t="s">
        <v>4281</v>
      </c>
      <c r="AR132" t="str">
        <f>LEFT(Table_ExternalData_13[[#This Row],[Modified]],10)</f>
        <v>2022-03-14</v>
      </c>
    </row>
    <row r="133" spans="2:44" x14ac:dyDescent="0.2">
      <c r="B133">
        <v>447</v>
      </c>
      <c r="C133" t="s">
        <v>491</v>
      </c>
      <c r="D133" t="s">
        <v>1356</v>
      </c>
      <c r="E133" t="s">
        <v>625</v>
      </c>
      <c r="F133" t="s">
        <v>681</v>
      </c>
      <c r="G133" t="s">
        <v>1357</v>
      </c>
      <c r="L133">
        <v>0</v>
      </c>
      <c r="M133" t="s">
        <v>627</v>
      </c>
      <c r="N133" t="s">
        <v>503</v>
      </c>
      <c r="O133" t="s">
        <v>515</v>
      </c>
      <c r="P133" t="s">
        <v>628</v>
      </c>
      <c r="R133" t="s">
        <v>1358</v>
      </c>
      <c r="T133" t="s">
        <v>498</v>
      </c>
      <c r="V133">
        <v>0</v>
      </c>
      <c r="Y133" t="s">
        <v>123</v>
      </c>
      <c r="AA133" t="s">
        <v>125</v>
      </c>
      <c r="AD133" t="s">
        <v>2100</v>
      </c>
      <c r="AE133" t="s">
        <v>3561</v>
      </c>
      <c r="AQ133" t="s">
        <v>4281</v>
      </c>
      <c r="AR133" t="str">
        <f>LEFT(Table_ExternalData_13[[#This Row],[Modified]],10)</f>
        <v>2023-01-05</v>
      </c>
    </row>
    <row r="134" spans="2:44" x14ac:dyDescent="0.2">
      <c r="B134">
        <v>448</v>
      </c>
      <c r="C134" t="s">
        <v>491</v>
      </c>
      <c r="D134" t="s">
        <v>624</v>
      </c>
      <c r="E134" t="s">
        <v>625</v>
      </c>
      <c r="F134" t="s">
        <v>681</v>
      </c>
      <c r="G134" t="s">
        <v>626</v>
      </c>
      <c r="L134">
        <v>0</v>
      </c>
      <c r="M134" t="s">
        <v>627</v>
      </c>
      <c r="N134" t="s">
        <v>503</v>
      </c>
      <c r="O134" t="s">
        <v>515</v>
      </c>
      <c r="P134" t="s">
        <v>628</v>
      </c>
      <c r="T134" t="s">
        <v>498</v>
      </c>
      <c r="V134">
        <v>0</v>
      </c>
      <c r="Y134" t="s">
        <v>124</v>
      </c>
      <c r="AA134" t="s">
        <v>125</v>
      </c>
      <c r="AD134" t="s">
        <v>1283</v>
      </c>
      <c r="AE134" t="s">
        <v>3556</v>
      </c>
      <c r="AQ134" t="s">
        <v>4281</v>
      </c>
      <c r="AR134" t="str">
        <f>LEFT(Table_ExternalData_13[[#This Row],[Modified]],10)</f>
        <v>2023-01-05</v>
      </c>
    </row>
    <row r="135" spans="2:44" x14ac:dyDescent="0.2">
      <c r="B135">
        <v>523</v>
      </c>
      <c r="C135" t="s">
        <v>491</v>
      </c>
      <c r="D135" t="s">
        <v>624</v>
      </c>
      <c r="E135" t="s">
        <v>625</v>
      </c>
      <c r="F135" t="s">
        <v>681</v>
      </c>
      <c r="G135" t="s">
        <v>626</v>
      </c>
      <c r="L135">
        <v>0</v>
      </c>
      <c r="N135" t="s">
        <v>503</v>
      </c>
      <c r="T135" t="s">
        <v>498</v>
      </c>
      <c r="V135">
        <v>0</v>
      </c>
      <c r="Y135" t="s">
        <v>123</v>
      </c>
      <c r="AD135" t="s">
        <v>782</v>
      </c>
      <c r="AE135" t="s">
        <v>3540</v>
      </c>
      <c r="AQ135" t="s">
        <v>4281</v>
      </c>
      <c r="AR135" t="str">
        <f>LEFT(Table_ExternalData_13[[#This Row],[Modified]],10)</f>
        <v>2023-01-05</v>
      </c>
    </row>
    <row r="136" spans="2:44" x14ac:dyDescent="0.2">
      <c r="B136">
        <v>592</v>
      </c>
      <c r="C136" t="s">
        <v>491</v>
      </c>
      <c r="D136" t="s">
        <v>1292</v>
      </c>
      <c r="E136" t="s">
        <v>625</v>
      </c>
      <c r="F136" t="s">
        <v>681</v>
      </c>
      <c r="G136" t="s">
        <v>1293</v>
      </c>
      <c r="L136">
        <v>0</v>
      </c>
      <c r="N136" t="s">
        <v>652</v>
      </c>
      <c r="Q136" t="s">
        <v>811</v>
      </c>
      <c r="S136" t="s">
        <v>1294</v>
      </c>
      <c r="T136" t="s">
        <v>498</v>
      </c>
      <c r="V136">
        <v>0</v>
      </c>
      <c r="Y136" t="s">
        <v>124</v>
      </c>
      <c r="AD136" t="s">
        <v>1295</v>
      </c>
      <c r="AE136" t="s">
        <v>3772</v>
      </c>
      <c r="AQ136" t="s">
        <v>4281</v>
      </c>
      <c r="AR136" t="str">
        <f>LEFT(Table_ExternalData_13[[#This Row],[Modified]],10)</f>
        <v>2023-08-09</v>
      </c>
    </row>
    <row r="137" spans="2:44" x14ac:dyDescent="0.2">
      <c r="B137">
        <v>30</v>
      </c>
      <c r="C137" t="s">
        <v>491</v>
      </c>
      <c r="D137" t="s">
        <v>507</v>
      </c>
      <c r="E137" t="s">
        <v>5</v>
      </c>
      <c r="F137" t="s">
        <v>681</v>
      </c>
      <c r="G137" t="s">
        <v>2194</v>
      </c>
      <c r="I137" t="s">
        <v>536</v>
      </c>
      <c r="J137" t="s">
        <v>510</v>
      </c>
      <c r="K137" t="s">
        <v>511</v>
      </c>
      <c r="L137">
        <v>1</v>
      </c>
      <c r="M137" t="s">
        <v>538</v>
      </c>
      <c r="N137" t="s">
        <v>513</v>
      </c>
      <c r="O137" t="s">
        <v>539</v>
      </c>
      <c r="P137" t="s">
        <v>540</v>
      </c>
      <c r="S137" t="s">
        <v>2195</v>
      </c>
      <c r="T137" t="s">
        <v>498</v>
      </c>
      <c r="V137">
        <v>0</v>
      </c>
      <c r="Y137" t="s">
        <v>123</v>
      </c>
      <c r="AD137" t="s">
        <v>2196</v>
      </c>
      <c r="AE137" t="s">
        <v>3487</v>
      </c>
      <c r="AQ137" t="s">
        <v>4281</v>
      </c>
      <c r="AR137" t="str">
        <f>LEFT(Table_ExternalData_13[[#This Row],[Modified]],10)</f>
        <v>2022-12-06</v>
      </c>
    </row>
    <row r="138" spans="2:44" x14ac:dyDescent="0.2">
      <c r="B138">
        <v>588</v>
      </c>
      <c r="C138" t="s">
        <v>491</v>
      </c>
      <c r="D138" t="s">
        <v>2590</v>
      </c>
      <c r="E138" t="s">
        <v>493</v>
      </c>
      <c r="F138" t="s">
        <v>681</v>
      </c>
      <c r="G138" t="s">
        <v>2591</v>
      </c>
      <c r="L138">
        <v>0</v>
      </c>
      <c r="S138" t="s">
        <v>2592</v>
      </c>
      <c r="T138" t="s">
        <v>3</v>
      </c>
      <c r="V138">
        <v>0</v>
      </c>
      <c r="Y138" t="s">
        <v>123</v>
      </c>
      <c r="AD138" t="s">
        <v>2593</v>
      </c>
      <c r="AE138" t="s">
        <v>3542</v>
      </c>
      <c r="AQ138" t="s">
        <v>4281</v>
      </c>
      <c r="AR138" t="str">
        <f>LEFT(Table_ExternalData_13[[#This Row],[Modified]],10)</f>
        <v>2023-01-05</v>
      </c>
    </row>
    <row r="139" spans="2:44" x14ac:dyDescent="0.2">
      <c r="B139">
        <v>642</v>
      </c>
      <c r="C139" t="s">
        <v>491</v>
      </c>
      <c r="D139" t="s">
        <v>525</v>
      </c>
      <c r="E139" t="s">
        <v>5</v>
      </c>
      <c r="F139" t="s">
        <v>3516</v>
      </c>
      <c r="G139" t="s">
        <v>582</v>
      </c>
      <c r="I139" t="s">
        <v>583</v>
      </c>
      <c r="J139" t="s">
        <v>528</v>
      </c>
      <c r="K139" t="s">
        <v>560</v>
      </c>
      <c r="L139">
        <v>1</v>
      </c>
      <c r="O139" t="s">
        <v>529</v>
      </c>
      <c r="Q139" t="s">
        <v>442</v>
      </c>
      <c r="T139" t="s">
        <v>441</v>
      </c>
      <c r="V139">
        <v>0</v>
      </c>
      <c r="Y139" t="s">
        <v>442</v>
      </c>
      <c r="AA139" t="s">
        <v>2837</v>
      </c>
      <c r="AD139" t="s">
        <v>584</v>
      </c>
      <c r="AE139" t="s">
        <v>3726</v>
      </c>
      <c r="AQ139" t="s">
        <v>4281</v>
      </c>
      <c r="AR139" t="str">
        <f>LEFT(Table_ExternalData_13[[#This Row],[Modified]],10)</f>
        <v>2023-05-09</v>
      </c>
    </row>
    <row r="140" spans="2:44" x14ac:dyDescent="0.2">
      <c r="B140">
        <v>693</v>
      </c>
      <c r="C140" t="s">
        <v>491</v>
      </c>
      <c r="D140" t="s">
        <v>2988</v>
      </c>
      <c r="E140" t="s">
        <v>625</v>
      </c>
      <c r="F140" t="s">
        <v>681</v>
      </c>
      <c r="G140" t="s">
        <v>2989</v>
      </c>
      <c r="L140">
        <v>0</v>
      </c>
      <c r="O140" t="s">
        <v>2947</v>
      </c>
      <c r="T140" t="s">
        <v>139</v>
      </c>
      <c r="V140">
        <v>0</v>
      </c>
      <c r="Y140" t="s">
        <v>123</v>
      </c>
      <c r="AD140" t="s">
        <v>2990</v>
      </c>
      <c r="AE140" t="s">
        <v>3577</v>
      </c>
      <c r="AQ140" t="s">
        <v>4281</v>
      </c>
      <c r="AR140" t="str">
        <f>LEFT(Table_ExternalData_13[[#This Row],[Modified]],10)</f>
        <v>2023-01-05</v>
      </c>
    </row>
    <row r="141" spans="2:44" x14ac:dyDescent="0.2">
      <c r="B141">
        <v>696</v>
      </c>
      <c r="C141" t="s">
        <v>491</v>
      </c>
      <c r="D141" t="s">
        <v>2961</v>
      </c>
      <c r="E141" t="s">
        <v>625</v>
      </c>
      <c r="F141" t="s">
        <v>681</v>
      </c>
      <c r="G141" t="s">
        <v>3044</v>
      </c>
      <c r="L141">
        <v>0</v>
      </c>
      <c r="O141" t="s">
        <v>2955</v>
      </c>
      <c r="T141" t="s">
        <v>441</v>
      </c>
      <c r="V141">
        <v>0</v>
      </c>
      <c r="Y141" t="s">
        <v>123</v>
      </c>
      <c r="AD141" t="s">
        <v>3045</v>
      </c>
      <c r="AE141" t="s">
        <v>3577</v>
      </c>
      <c r="AQ141" t="s">
        <v>4281</v>
      </c>
      <c r="AR141" t="str">
        <f>LEFT(Table_ExternalData_13[[#This Row],[Modified]],10)</f>
        <v>2023-01-05</v>
      </c>
    </row>
    <row r="142" spans="2:44" x14ac:dyDescent="0.2">
      <c r="B142">
        <v>697</v>
      </c>
      <c r="C142" t="s">
        <v>491</v>
      </c>
      <c r="D142" t="s">
        <v>2961</v>
      </c>
      <c r="E142" t="s">
        <v>625</v>
      </c>
      <c r="F142" t="s">
        <v>681</v>
      </c>
      <c r="G142" t="s">
        <v>3018</v>
      </c>
      <c r="L142">
        <v>0</v>
      </c>
      <c r="O142" t="s">
        <v>2955</v>
      </c>
      <c r="T142" t="s">
        <v>441</v>
      </c>
      <c r="V142">
        <v>0</v>
      </c>
      <c r="Y142" t="s">
        <v>123</v>
      </c>
      <c r="AD142" t="s">
        <v>3019</v>
      </c>
      <c r="AE142" t="s">
        <v>3577</v>
      </c>
      <c r="AQ142" t="s">
        <v>4281</v>
      </c>
      <c r="AR142" t="str">
        <f>LEFT(Table_ExternalData_13[[#This Row],[Modified]],10)</f>
        <v>2023-01-05</v>
      </c>
    </row>
    <row r="143" spans="2:44" x14ac:dyDescent="0.2">
      <c r="B143">
        <v>209</v>
      </c>
      <c r="C143" t="s">
        <v>491</v>
      </c>
      <c r="D143" t="s">
        <v>1030</v>
      </c>
      <c r="E143" t="s">
        <v>493</v>
      </c>
      <c r="F143" t="s">
        <v>681</v>
      </c>
      <c r="G143" t="s">
        <v>1441</v>
      </c>
      <c r="S143" t="s">
        <v>493</v>
      </c>
      <c r="T143" t="s">
        <v>498</v>
      </c>
      <c r="V143">
        <v>0</v>
      </c>
      <c r="Y143" t="s">
        <v>123</v>
      </c>
      <c r="AD143" t="s">
        <v>1442</v>
      </c>
      <c r="AE143" t="s">
        <v>3537</v>
      </c>
      <c r="AQ143" t="s">
        <v>4281</v>
      </c>
      <c r="AR143" t="str">
        <f>LEFT(Table_ExternalData_13[[#This Row],[Modified]],10)</f>
        <v>2023-01-05</v>
      </c>
    </row>
    <row r="144" spans="2:44" x14ac:dyDescent="0.2">
      <c r="B144">
        <v>211</v>
      </c>
      <c r="C144" t="s">
        <v>491</v>
      </c>
      <c r="D144" t="s">
        <v>1382</v>
      </c>
      <c r="E144" t="s">
        <v>493</v>
      </c>
      <c r="F144" t="s">
        <v>823</v>
      </c>
      <c r="G144" t="s">
        <v>1383</v>
      </c>
      <c r="S144" t="s">
        <v>1384</v>
      </c>
      <c r="T144" t="s">
        <v>498</v>
      </c>
      <c r="V144">
        <v>0</v>
      </c>
      <c r="AD144" t="s">
        <v>1385</v>
      </c>
      <c r="AE144" t="s">
        <v>3406</v>
      </c>
      <c r="AQ144" t="s">
        <v>4281</v>
      </c>
      <c r="AR144" t="str">
        <f>LEFT(Table_ExternalData_13[[#This Row],[Modified]],10)</f>
        <v>2022-10-18</v>
      </c>
    </row>
    <row r="145" spans="2:44" x14ac:dyDescent="0.2">
      <c r="B145">
        <v>32</v>
      </c>
      <c r="C145" t="s">
        <v>491</v>
      </c>
      <c r="D145" t="s">
        <v>507</v>
      </c>
      <c r="E145" t="s">
        <v>5</v>
      </c>
      <c r="F145" t="s">
        <v>773</v>
      </c>
      <c r="G145" t="s">
        <v>563</v>
      </c>
      <c r="H145" t="s">
        <v>564</v>
      </c>
      <c r="I145" t="s">
        <v>565</v>
      </c>
      <c r="J145" t="s">
        <v>566</v>
      </c>
      <c r="K145" t="s">
        <v>511</v>
      </c>
      <c r="L145">
        <v>1</v>
      </c>
      <c r="M145" t="s">
        <v>538</v>
      </c>
      <c r="N145" t="s">
        <v>513</v>
      </c>
      <c r="O145" t="s">
        <v>539</v>
      </c>
      <c r="P145" t="s">
        <v>540</v>
      </c>
      <c r="R145" t="s">
        <v>567</v>
      </c>
      <c r="S145" t="s">
        <v>568</v>
      </c>
      <c r="T145" t="s">
        <v>498</v>
      </c>
      <c r="V145">
        <v>0</v>
      </c>
      <c r="Y145" t="s">
        <v>123</v>
      </c>
      <c r="AD145" t="s">
        <v>569</v>
      </c>
      <c r="AE145" t="s">
        <v>3951</v>
      </c>
      <c r="AQ145" t="s">
        <v>4281</v>
      </c>
      <c r="AR145" t="str">
        <f>LEFT(Table_ExternalData_13[[#This Row],[Modified]],10)</f>
        <v>2024-01-08</v>
      </c>
    </row>
    <row r="146" spans="2:44" x14ac:dyDescent="0.2">
      <c r="B146">
        <v>35</v>
      </c>
      <c r="C146" t="s">
        <v>491</v>
      </c>
      <c r="D146" t="s">
        <v>507</v>
      </c>
      <c r="E146" t="s">
        <v>5</v>
      </c>
      <c r="F146" t="s">
        <v>773</v>
      </c>
      <c r="G146" t="s">
        <v>2202</v>
      </c>
      <c r="H146" t="s">
        <v>2203</v>
      </c>
      <c r="I146" t="s">
        <v>536</v>
      </c>
      <c r="J146" t="s">
        <v>510</v>
      </c>
      <c r="K146" t="s">
        <v>1304</v>
      </c>
      <c r="L146">
        <v>1</v>
      </c>
      <c r="M146" t="s">
        <v>538</v>
      </c>
      <c r="N146" t="s">
        <v>513</v>
      </c>
      <c r="O146" t="s">
        <v>539</v>
      </c>
      <c r="P146" t="s">
        <v>540</v>
      </c>
      <c r="R146" t="s">
        <v>2204</v>
      </c>
      <c r="S146" t="s">
        <v>2205</v>
      </c>
      <c r="T146" t="s">
        <v>498</v>
      </c>
      <c r="U146" t="s">
        <v>3659</v>
      </c>
      <c r="V146">
        <v>0</v>
      </c>
      <c r="Y146" t="s">
        <v>124</v>
      </c>
      <c r="AD146" t="s">
        <v>2206</v>
      </c>
      <c r="AE146" t="s">
        <v>3660</v>
      </c>
      <c r="AQ146" t="s">
        <v>4281</v>
      </c>
      <c r="AR146" t="str">
        <f>LEFT(Table_ExternalData_13[[#This Row],[Modified]],10)</f>
        <v>2023-04-19</v>
      </c>
    </row>
    <row r="147" spans="2:44" x14ac:dyDescent="0.2">
      <c r="B147">
        <v>449</v>
      </c>
      <c r="C147" t="s">
        <v>491</v>
      </c>
      <c r="D147" t="s">
        <v>624</v>
      </c>
      <c r="E147" t="s">
        <v>625</v>
      </c>
      <c r="F147" t="s">
        <v>681</v>
      </c>
      <c r="G147" t="s">
        <v>626</v>
      </c>
      <c r="L147">
        <v>0</v>
      </c>
      <c r="M147" t="s">
        <v>627</v>
      </c>
      <c r="N147" t="s">
        <v>503</v>
      </c>
      <c r="O147" t="s">
        <v>515</v>
      </c>
      <c r="P147" t="s">
        <v>628</v>
      </c>
      <c r="T147" t="s">
        <v>498</v>
      </c>
      <c r="V147">
        <v>0</v>
      </c>
      <c r="Y147" t="s">
        <v>123</v>
      </c>
      <c r="AA147" t="s">
        <v>125</v>
      </c>
      <c r="AD147" t="s">
        <v>755</v>
      </c>
      <c r="AE147" t="s">
        <v>3561</v>
      </c>
      <c r="AQ147" t="s">
        <v>4281</v>
      </c>
      <c r="AR147" t="str">
        <f>LEFT(Table_ExternalData_13[[#This Row],[Modified]],10)</f>
        <v>2023-01-05</v>
      </c>
    </row>
    <row r="148" spans="2:44" x14ac:dyDescent="0.2">
      <c r="B148">
        <v>42</v>
      </c>
      <c r="C148" t="s">
        <v>491</v>
      </c>
      <c r="D148" t="s">
        <v>507</v>
      </c>
      <c r="E148" t="s">
        <v>5</v>
      </c>
      <c r="F148" t="s">
        <v>823</v>
      </c>
      <c r="G148" t="s">
        <v>2252</v>
      </c>
      <c r="H148" t="s">
        <v>2253</v>
      </c>
      <c r="I148" t="s">
        <v>607</v>
      </c>
      <c r="J148" t="s">
        <v>510</v>
      </c>
      <c r="K148" t="s">
        <v>537</v>
      </c>
      <c r="L148">
        <v>1</v>
      </c>
      <c r="M148" t="s">
        <v>538</v>
      </c>
      <c r="N148" t="s">
        <v>513</v>
      </c>
      <c r="O148" t="s">
        <v>539</v>
      </c>
      <c r="P148" t="s">
        <v>540</v>
      </c>
      <c r="Q148" t="s">
        <v>811</v>
      </c>
      <c r="R148" t="s">
        <v>2254</v>
      </c>
      <c r="S148" t="s">
        <v>541</v>
      </c>
      <c r="T148" t="s">
        <v>498</v>
      </c>
      <c r="V148">
        <v>0</v>
      </c>
      <c r="AD148" t="s">
        <v>2255</v>
      </c>
      <c r="AE148" t="s">
        <v>3779</v>
      </c>
      <c r="AQ148" t="s">
        <v>4281</v>
      </c>
      <c r="AR148" t="str">
        <f>LEFT(Table_ExternalData_13[[#This Row],[Modified]],10)</f>
        <v>2023-08-09</v>
      </c>
    </row>
    <row r="149" spans="2:44" x14ac:dyDescent="0.2">
      <c r="B149">
        <v>111</v>
      </c>
      <c r="C149" t="s">
        <v>491</v>
      </c>
      <c r="D149" t="s">
        <v>1456</v>
      </c>
      <c r="E149" t="s">
        <v>5</v>
      </c>
      <c r="F149" t="s">
        <v>773</v>
      </c>
      <c r="G149" t="s">
        <v>1457</v>
      </c>
      <c r="H149" t="s">
        <v>1458</v>
      </c>
      <c r="I149" t="s">
        <v>1459</v>
      </c>
      <c r="J149" t="s">
        <v>1460</v>
      </c>
      <c r="K149" t="s">
        <v>1461</v>
      </c>
      <c r="L149">
        <v>0</v>
      </c>
      <c r="S149" t="s">
        <v>1462</v>
      </c>
      <c r="T149" t="s">
        <v>498</v>
      </c>
      <c r="U149" t="s">
        <v>3458</v>
      </c>
      <c r="V149">
        <v>0</v>
      </c>
      <c r="Y149" t="s">
        <v>127</v>
      </c>
      <c r="AD149" t="s">
        <v>1463</v>
      </c>
      <c r="AE149" t="s">
        <v>3459</v>
      </c>
      <c r="AQ149" t="s">
        <v>4281</v>
      </c>
      <c r="AR149" t="str">
        <f>LEFT(Table_ExternalData_13[[#This Row],[Modified]],10)</f>
        <v>2022-12-06</v>
      </c>
    </row>
    <row r="150" spans="2:44" x14ac:dyDescent="0.2">
      <c r="B150">
        <v>113</v>
      </c>
      <c r="C150" t="s">
        <v>491</v>
      </c>
      <c r="D150" t="s">
        <v>793</v>
      </c>
      <c r="E150" t="s">
        <v>5</v>
      </c>
      <c r="F150" t="s">
        <v>773</v>
      </c>
      <c r="G150" t="s">
        <v>1240</v>
      </c>
      <c r="L150">
        <v>1</v>
      </c>
      <c r="T150" t="s">
        <v>498</v>
      </c>
      <c r="U150" t="s">
        <v>3460</v>
      </c>
      <c r="V150">
        <v>0</v>
      </c>
      <c r="AD150" t="s">
        <v>1241</v>
      </c>
      <c r="AE150" t="s">
        <v>3461</v>
      </c>
      <c r="AQ150" t="s">
        <v>4281</v>
      </c>
      <c r="AR150" t="str">
        <f>LEFT(Table_ExternalData_13[[#This Row],[Modified]],10)</f>
        <v>2022-12-06</v>
      </c>
    </row>
    <row r="151" spans="2:44" x14ac:dyDescent="0.2">
      <c r="B151">
        <v>217</v>
      </c>
      <c r="C151" t="s">
        <v>491</v>
      </c>
      <c r="D151" t="s">
        <v>1324</v>
      </c>
      <c r="E151" t="s">
        <v>5</v>
      </c>
      <c r="F151" t="s">
        <v>773</v>
      </c>
      <c r="G151" t="s">
        <v>1325</v>
      </c>
      <c r="L151">
        <v>0</v>
      </c>
      <c r="M151" t="s">
        <v>707</v>
      </c>
      <c r="N151" t="s">
        <v>612</v>
      </c>
      <c r="O151" t="s">
        <v>708</v>
      </c>
      <c r="P151" t="s">
        <v>709</v>
      </c>
      <c r="S151" t="s">
        <v>1326</v>
      </c>
      <c r="T151" t="s">
        <v>498</v>
      </c>
      <c r="U151" t="s">
        <v>3466</v>
      </c>
      <c r="V151">
        <v>0</v>
      </c>
      <c r="AD151" t="s">
        <v>1327</v>
      </c>
      <c r="AE151" t="s">
        <v>3467</v>
      </c>
      <c r="AQ151" t="s">
        <v>4281</v>
      </c>
      <c r="AR151" t="str">
        <f>LEFT(Table_ExternalData_13[[#This Row],[Modified]],10)</f>
        <v>2022-12-06</v>
      </c>
    </row>
    <row r="152" spans="2:44" x14ac:dyDescent="0.2">
      <c r="B152">
        <v>524</v>
      </c>
      <c r="C152" t="s">
        <v>491</v>
      </c>
      <c r="D152" t="s">
        <v>1552</v>
      </c>
      <c r="E152" t="s">
        <v>5</v>
      </c>
      <c r="F152" t="s">
        <v>6</v>
      </c>
      <c r="G152" t="s">
        <v>2295</v>
      </c>
      <c r="I152" t="s">
        <v>761</v>
      </c>
      <c r="J152" t="s">
        <v>510</v>
      </c>
      <c r="K152" t="s">
        <v>511</v>
      </c>
      <c r="L152">
        <v>1</v>
      </c>
      <c r="M152" t="s">
        <v>3895</v>
      </c>
      <c r="N152" t="s">
        <v>652</v>
      </c>
      <c r="O152" t="s">
        <v>3919</v>
      </c>
      <c r="P152" t="s">
        <v>3920</v>
      </c>
      <c r="Q152" t="s">
        <v>3770</v>
      </c>
      <c r="T152" t="s">
        <v>498</v>
      </c>
      <c r="U152" t="s">
        <v>4286</v>
      </c>
      <c r="V152">
        <v>0</v>
      </c>
      <c r="X152" t="s">
        <v>2297</v>
      </c>
      <c r="Y152" t="s">
        <v>124</v>
      </c>
      <c r="AD152" t="s">
        <v>2298</v>
      </c>
      <c r="AE152" t="s">
        <v>4287</v>
      </c>
      <c r="AQ152" t="s">
        <v>4281</v>
      </c>
      <c r="AR152" t="str">
        <f>LEFT(Table_ExternalData_13[[#This Row],[Modified]],10)</f>
        <v>2024-12-16</v>
      </c>
    </row>
    <row r="153" spans="2:44" x14ac:dyDescent="0.2">
      <c r="B153">
        <v>219</v>
      </c>
      <c r="C153" t="s">
        <v>491</v>
      </c>
      <c r="D153" t="s">
        <v>711</v>
      </c>
      <c r="E153" t="s">
        <v>5</v>
      </c>
      <c r="F153" t="s">
        <v>773</v>
      </c>
      <c r="G153" t="s">
        <v>1051</v>
      </c>
      <c r="H153" t="s">
        <v>1052</v>
      </c>
      <c r="K153" t="s">
        <v>511</v>
      </c>
      <c r="L153">
        <v>1</v>
      </c>
      <c r="M153" t="s">
        <v>717</v>
      </c>
      <c r="N153" t="s">
        <v>513</v>
      </c>
      <c r="O153" t="s">
        <v>718</v>
      </c>
      <c r="P153" t="s">
        <v>719</v>
      </c>
      <c r="S153" t="s">
        <v>981</v>
      </c>
      <c r="T153" t="s">
        <v>498</v>
      </c>
      <c r="V153">
        <v>0</v>
      </c>
      <c r="AD153" t="s">
        <v>1053</v>
      </c>
      <c r="AE153" t="s">
        <v>3574</v>
      </c>
      <c r="AQ153" t="s">
        <v>4281</v>
      </c>
      <c r="AR153" t="str">
        <f>LEFT(Table_ExternalData_13[[#This Row],[Modified]],10)</f>
        <v>2023-01-05</v>
      </c>
    </row>
    <row r="154" spans="2:44" x14ac:dyDescent="0.2">
      <c r="B154">
        <v>220</v>
      </c>
      <c r="C154" t="s">
        <v>491</v>
      </c>
      <c r="D154" t="s">
        <v>711</v>
      </c>
      <c r="E154" t="s">
        <v>5</v>
      </c>
      <c r="F154" t="s">
        <v>773</v>
      </c>
      <c r="G154" t="s">
        <v>977</v>
      </c>
      <c r="H154" t="s">
        <v>978</v>
      </c>
      <c r="I154" t="s">
        <v>979</v>
      </c>
      <c r="J154" t="s">
        <v>980</v>
      </c>
      <c r="K154" t="s">
        <v>537</v>
      </c>
      <c r="L154">
        <v>0</v>
      </c>
      <c r="M154" t="s">
        <v>717</v>
      </c>
      <c r="N154" t="s">
        <v>513</v>
      </c>
      <c r="O154" t="s">
        <v>718</v>
      </c>
      <c r="P154" t="s">
        <v>719</v>
      </c>
      <c r="Q154" t="s">
        <v>3358</v>
      </c>
      <c r="S154" t="s">
        <v>981</v>
      </c>
      <c r="T154" t="s">
        <v>498</v>
      </c>
      <c r="V154">
        <v>0</v>
      </c>
      <c r="Y154" t="s">
        <v>127</v>
      </c>
      <c r="AD154" t="s">
        <v>982</v>
      </c>
      <c r="AE154" t="s">
        <v>3574</v>
      </c>
      <c r="AQ154" t="s">
        <v>4281</v>
      </c>
      <c r="AR154" t="str">
        <f>LEFT(Table_ExternalData_13[[#This Row],[Modified]],10)</f>
        <v>2023-01-05</v>
      </c>
    </row>
    <row r="155" spans="2:44" x14ac:dyDescent="0.2">
      <c r="B155">
        <v>649</v>
      </c>
      <c r="C155" t="s">
        <v>491</v>
      </c>
      <c r="D155" t="s">
        <v>2259</v>
      </c>
      <c r="E155" t="s">
        <v>595</v>
      </c>
      <c r="F155" t="s">
        <v>4</v>
      </c>
      <c r="G155" t="s">
        <v>2260</v>
      </c>
      <c r="L155">
        <v>0</v>
      </c>
      <c r="O155" t="s">
        <v>2261</v>
      </c>
      <c r="Q155" t="s">
        <v>141</v>
      </c>
      <c r="T155" t="s">
        <v>3</v>
      </c>
      <c r="V155">
        <v>0</v>
      </c>
      <c r="Y155" t="s">
        <v>130</v>
      </c>
      <c r="AD155" t="s">
        <v>2262</v>
      </c>
      <c r="AE155" t="s">
        <v>3788</v>
      </c>
      <c r="AQ155" t="s">
        <v>4281</v>
      </c>
      <c r="AR155" t="str">
        <f>LEFT(Table_ExternalData_13[[#This Row],[Modified]],10)</f>
        <v>2023-08-09</v>
      </c>
    </row>
    <row r="156" spans="2:44" x14ac:dyDescent="0.2">
      <c r="B156">
        <v>218</v>
      </c>
      <c r="C156" t="s">
        <v>491</v>
      </c>
      <c r="D156" t="s">
        <v>711</v>
      </c>
      <c r="E156" t="s">
        <v>5</v>
      </c>
      <c r="F156" t="s">
        <v>681</v>
      </c>
      <c r="G156" t="s">
        <v>1432</v>
      </c>
      <c r="H156" t="s">
        <v>1433</v>
      </c>
      <c r="I156" t="s">
        <v>1434</v>
      </c>
      <c r="J156" t="s">
        <v>980</v>
      </c>
      <c r="K156" t="s">
        <v>537</v>
      </c>
      <c r="L156">
        <v>0</v>
      </c>
      <c r="M156" t="s">
        <v>717</v>
      </c>
      <c r="N156" t="s">
        <v>513</v>
      </c>
      <c r="O156" t="s">
        <v>718</v>
      </c>
      <c r="P156" t="s">
        <v>719</v>
      </c>
      <c r="S156" t="s">
        <v>1435</v>
      </c>
      <c r="T156" t="s">
        <v>498</v>
      </c>
      <c r="V156">
        <v>0</v>
      </c>
      <c r="Y156" t="s">
        <v>127</v>
      </c>
      <c r="AD156" t="s">
        <v>1436</v>
      </c>
      <c r="AE156" t="s">
        <v>3557</v>
      </c>
      <c r="AQ156" t="s">
        <v>4281</v>
      </c>
      <c r="AR156" t="str">
        <f>LEFT(Table_ExternalData_13[[#This Row],[Modified]],10)</f>
        <v>2023-01-05</v>
      </c>
    </row>
    <row r="157" spans="2:44" x14ac:dyDescent="0.2">
      <c r="B157">
        <v>698</v>
      </c>
      <c r="C157" t="s">
        <v>491</v>
      </c>
      <c r="D157" t="s">
        <v>2961</v>
      </c>
      <c r="E157" t="s">
        <v>625</v>
      </c>
      <c r="F157" t="s">
        <v>681</v>
      </c>
      <c r="G157" t="s">
        <v>2962</v>
      </c>
      <c r="L157">
        <v>0</v>
      </c>
      <c r="O157" t="s">
        <v>2955</v>
      </c>
      <c r="Q157" t="s">
        <v>442</v>
      </c>
      <c r="T157" t="s">
        <v>441</v>
      </c>
      <c r="V157">
        <v>0</v>
      </c>
      <c r="Y157" t="s">
        <v>442</v>
      </c>
      <c r="AD157" t="s">
        <v>2963</v>
      </c>
      <c r="AE157" t="s">
        <v>3581</v>
      </c>
      <c r="AQ157" t="s">
        <v>4281</v>
      </c>
      <c r="AR157" t="str">
        <f>LEFT(Table_ExternalData_13[[#This Row],[Modified]],10)</f>
        <v>2023-01-05</v>
      </c>
    </row>
    <row r="158" spans="2:44" x14ac:dyDescent="0.2">
      <c r="B158">
        <v>699</v>
      </c>
      <c r="C158" t="s">
        <v>491</v>
      </c>
      <c r="D158" t="s">
        <v>2961</v>
      </c>
      <c r="E158" t="s">
        <v>625</v>
      </c>
      <c r="F158" t="s">
        <v>681</v>
      </c>
      <c r="G158" t="s">
        <v>3033</v>
      </c>
      <c r="L158">
        <v>0</v>
      </c>
      <c r="O158" t="s">
        <v>2955</v>
      </c>
      <c r="T158" t="s">
        <v>441</v>
      </c>
      <c r="V158">
        <v>0</v>
      </c>
      <c r="Y158" t="s">
        <v>123</v>
      </c>
      <c r="AD158" t="s">
        <v>3034</v>
      </c>
      <c r="AE158" t="s">
        <v>3577</v>
      </c>
      <c r="AQ158" t="s">
        <v>4281</v>
      </c>
      <c r="AR158" t="str">
        <f>LEFT(Table_ExternalData_13[[#This Row],[Modified]],10)</f>
        <v>2023-01-05</v>
      </c>
    </row>
    <row r="159" spans="2:44" x14ac:dyDescent="0.2">
      <c r="B159">
        <v>741</v>
      </c>
      <c r="C159" t="s">
        <v>491</v>
      </c>
      <c r="D159" t="s">
        <v>3564</v>
      </c>
      <c r="E159" t="s">
        <v>5</v>
      </c>
      <c r="F159" t="s">
        <v>3516</v>
      </c>
      <c r="G159" t="s">
        <v>3518</v>
      </c>
      <c r="I159" t="s">
        <v>3565</v>
      </c>
      <c r="J159" t="s">
        <v>3163</v>
      </c>
      <c r="K159" t="s">
        <v>1830</v>
      </c>
      <c r="L159">
        <v>1</v>
      </c>
      <c r="N159" t="s">
        <v>3519</v>
      </c>
      <c r="O159" t="s">
        <v>3520</v>
      </c>
      <c r="P159" t="s">
        <v>3566</v>
      </c>
      <c r="Q159" t="s">
        <v>3354</v>
      </c>
      <c r="T159" t="s">
        <v>441</v>
      </c>
      <c r="V159">
        <v>0</v>
      </c>
      <c r="Y159" t="s">
        <v>442</v>
      </c>
      <c r="AA159" t="s">
        <v>3969</v>
      </c>
      <c r="AD159" t="s">
        <v>3600</v>
      </c>
      <c r="AE159" t="s">
        <v>4237</v>
      </c>
      <c r="AQ159" t="s">
        <v>4281</v>
      </c>
      <c r="AR159" t="str">
        <f>LEFT(Table_ExternalData_13[[#This Row],[Modified]],10)</f>
        <v>2024-10-15</v>
      </c>
    </row>
    <row r="160" spans="2:44" x14ac:dyDescent="0.2">
      <c r="B160">
        <v>123</v>
      </c>
      <c r="C160" t="s">
        <v>491</v>
      </c>
      <c r="D160" t="s">
        <v>507</v>
      </c>
      <c r="E160" t="s">
        <v>5</v>
      </c>
      <c r="F160" t="s">
        <v>4</v>
      </c>
      <c r="G160" t="s">
        <v>1267</v>
      </c>
      <c r="I160" t="s">
        <v>509</v>
      </c>
      <c r="J160" t="s">
        <v>510</v>
      </c>
      <c r="K160" t="s">
        <v>537</v>
      </c>
      <c r="L160">
        <v>0</v>
      </c>
      <c r="M160" t="s">
        <v>512</v>
      </c>
      <c r="N160" t="s">
        <v>513</v>
      </c>
      <c r="O160" t="s">
        <v>514</v>
      </c>
      <c r="P160" t="s">
        <v>515</v>
      </c>
      <c r="R160" t="s">
        <v>1268</v>
      </c>
      <c r="S160" t="s">
        <v>1269</v>
      </c>
      <c r="T160" t="s">
        <v>699</v>
      </c>
      <c r="V160">
        <v>0</v>
      </c>
      <c r="AD160" t="s">
        <v>1270</v>
      </c>
      <c r="AE160" t="s">
        <v>3132</v>
      </c>
      <c r="AQ160" t="s">
        <v>4281</v>
      </c>
      <c r="AR160" t="str">
        <f>LEFT(Table_ExternalData_13[[#This Row],[Modified]],10)</f>
        <v>2022-03-14</v>
      </c>
    </row>
    <row r="161" spans="2:44" x14ac:dyDescent="0.2">
      <c r="B161">
        <v>597</v>
      </c>
      <c r="C161" t="s">
        <v>491</v>
      </c>
      <c r="D161" t="s">
        <v>518</v>
      </c>
      <c r="E161" t="s">
        <v>5</v>
      </c>
      <c r="F161" t="s">
        <v>4188</v>
      </c>
      <c r="G161" t="s">
        <v>666</v>
      </c>
      <c r="I161" t="s">
        <v>520</v>
      </c>
      <c r="J161" t="s">
        <v>521</v>
      </c>
      <c r="K161" t="s">
        <v>522</v>
      </c>
      <c r="L161">
        <v>0</v>
      </c>
      <c r="O161" t="s">
        <v>667</v>
      </c>
      <c r="P161" t="s">
        <v>3734</v>
      </c>
      <c r="Q161" t="s">
        <v>442</v>
      </c>
      <c r="T161" t="s">
        <v>441</v>
      </c>
      <c r="V161">
        <v>0</v>
      </c>
      <c r="Y161" t="s">
        <v>442</v>
      </c>
      <c r="AA161" t="s">
        <v>2842</v>
      </c>
      <c r="AD161" t="s">
        <v>668</v>
      </c>
      <c r="AE161" t="s">
        <v>4190</v>
      </c>
      <c r="AQ161" t="s">
        <v>4281</v>
      </c>
      <c r="AR161" t="str">
        <f>LEFT(Table_ExternalData_13[[#This Row],[Modified]],10)</f>
        <v>2024-10-09</v>
      </c>
    </row>
    <row r="162" spans="2:44" x14ac:dyDescent="0.2">
      <c r="B162">
        <v>744</v>
      </c>
      <c r="C162" t="s">
        <v>491</v>
      </c>
      <c r="D162" t="s">
        <v>3323</v>
      </c>
      <c r="E162" t="s">
        <v>5</v>
      </c>
      <c r="F162" t="s">
        <v>3516</v>
      </c>
      <c r="G162" t="s">
        <v>3523</v>
      </c>
      <c r="I162" t="s">
        <v>2995</v>
      </c>
      <c r="J162" t="s">
        <v>528</v>
      </c>
      <c r="K162" t="s">
        <v>522</v>
      </c>
      <c r="L162">
        <v>0</v>
      </c>
      <c r="N162" t="s">
        <v>3519</v>
      </c>
      <c r="O162" t="s">
        <v>3520</v>
      </c>
      <c r="P162" t="s">
        <v>3566</v>
      </c>
      <c r="Q162" t="s">
        <v>3354</v>
      </c>
      <c r="T162" t="s">
        <v>441</v>
      </c>
      <c r="V162">
        <v>0</v>
      </c>
      <c r="Y162" t="s">
        <v>442</v>
      </c>
      <c r="AA162" t="s">
        <v>3969</v>
      </c>
      <c r="AD162" t="s">
        <v>3598</v>
      </c>
      <c r="AE162" t="s">
        <v>4241</v>
      </c>
      <c r="AQ162" t="s">
        <v>4281</v>
      </c>
      <c r="AR162" t="str">
        <f>LEFT(Table_ExternalData_13[[#This Row],[Modified]],10)</f>
        <v>2024-10-15</v>
      </c>
    </row>
    <row r="163" spans="2:44" x14ac:dyDescent="0.2">
      <c r="B163">
        <v>212</v>
      </c>
      <c r="C163" t="s">
        <v>491</v>
      </c>
      <c r="D163" t="s">
        <v>1147</v>
      </c>
      <c r="E163" t="s">
        <v>12</v>
      </c>
      <c r="F163" t="s">
        <v>4</v>
      </c>
      <c r="G163" t="s">
        <v>1148</v>
      </c>
      <c r="L163">
        <v>0</v>
      </c>
      <c r="Q163" t="s">
        <v>652</v>
      </c>
      <c r="S163" t="s">
        <v>1149</v>
      </c>
      <c r="T163" t="s">
        <v>498</v>
      </c>
      <c r="V163">
        <v>0</v>
      </c>
      <c r="AD163" t="s">
        <v>1150</v>
      </c>
      <c r="AE163" t="s">
        <v>4129</v>
      </c>
      <c r="AQ163" t="s">
        <v>4281</v>
      </c>
      <c r="AR163" t="str">
        <f>LEFT(Table_ExternalData_13[[#This Row],[Modified]],10)</f>
        <v>2024-06-27</v>
      </c>
    </row>
    <row r="164" spans="2:44" s="5" customFormat="1" x14ac:dyDescent="0.2">
      <c r="B164" s="5">
        <v>216</v>
      </c>
      <c r="C164" s="5" t="s">
        <v>491</v>
      </c>
      <c r="D164" s="5" t="s">
        <v>722</v>
      </c>
      <c r="E164" s="5" t="s">
        <v>625</v>
      </c>
      <c r="F164" s="5" t="s">
        <v>681</v>
      </c>
      <c r="G164" s="5" t="s">
        <v>723</v>
      </c>
      <c r="L164" s="5">
        <v>0</v>
      </c>
      <c r="M164" s="5" t="s">
        <v>724</v>
      </c>
      <c r="N164" s="5" t="s">
        <v>612</v>
      </c>
      <c r="S164" s="5" t="s">
        <v>725</v>
      </c>
      <c r="T164" s="5" t="s">
        <v>498</v>
      </c>
      <c r="V164" s="5">
        <v>0</v>
      </c>
      <c r="AD164" s="5" t="s">
        <v>726</v>
      </c>
      <c r="AE164" s="5" t="s">
        <v>727</v>
      </c>
      <c r="AQ164" s="5" t="s">
        <v>4281</v>
      </c>
      <c r="AR164" s="5" t="str">
        <f>LEFT(Table_ExternalData_13[[#This Row],[Modified]],10)</f>
        <v>2021-05-12</v>
      </c>
    </row>
    <row r="165" spans="2:44" x14ac:dyDescent="0.2">
      <c r="B165">
        <v>235</v>
      </c>
      <c r="C165" t="s">
        <v>491</v>
      </c>
      <c r="D165" t="s">
        <v>630</v>
      </c>
      <c r="E165" t="s">
        <v>493</v>
      </c>
      <c r="F165" t="s">
        <v>681</v>
      </c>
      <c r="G165" t="s">
        <v>2200</v>
      </c>
      <c r="N165" t="s">
        <v>1018</v>
      </c>
      <c r="S165" t="s">
        <v>493</v>
      </c>
      <c r="T165" t="s">
        <v>498</v>
      </c>
      <c r="V165">
        <v>0</v>
      </c>
      <c r="Y165" t="s">
        <v>123</v>
      </c>
      <c r="AD165" t="s">
        <v>2201</v>
      </c>
      <c r="AE165" t="s">
        <v>3554</v>
      </c>
      <c r="AQ165" t="s">
        <v>4281</v>
      </c>
      <c r="AR165" t="str">
        <f>LEFT(Table_ExternalData_13[[#This Row],[Modified]],10)</f>
        <v>2023-01-05</v>
      </c>
    </row>
    <row r="166" spans="2:44" x14ac:dyDescent="0.2">
      <c r="B166">
        <v>450</v>
      </c>
      <c r="C166" t="s">
        <v>491</v>
      </c>
      <c r="D166" t="s">
        <v>624</v>
      </c>
      <c r="E166" t="s">
        <v>625</v>
      </c>
      <c r="F166" t="s">
        <v>681</v>
      </c>
      <c r="G166" t="s">
        <v>626</v>
      </c>
      <c r="L166">
        <v>0</v>
      </c>
      <c r="M166" t="s">
        <v>627</v>
      </c>
      <c r="N166" t="s">
        <v>503</v>
      </c>
      <c r="O166" t="s">
        <v>515</v>
      </c>
      <c r="P166" t="s">
        <v>628</v>
      </c>
      <c r="T166" t="s">
        <v>498</v>
      </c>
      <c r="V166">
        <v>0</v>
      </c>
      <c r="Y166" t="s">
        <v>123</v>
      </c>
      <c r="AA166" t="s">
        <v>125</v>
      </c>
      <c r="AD166" t="s">
        <v>907</v>
      </c>
      <c r="AE166" t="s">
        <v>3561</v>
      </c>
      <c r="AQ166" t="s">
        <v>4281</v>
      </c>
      <c r="AR166" t="str">
        <f>LEFT(Table_ExternalData_13[[#This Row],[Modified]],10)</f>
        <v>2023-01-05</v>
      </c>
    </row>
    <row r="167" spans="2:44" x14ac:dyDescent="0.2">
      <c r="B167">
        <v>451</v>
      </c>
      <c r="C167" t="s">
        <v>491</v>
      </c>
      <c r="D167" t="s">
        <v>624</v>
      </c>
      <c r="E167" t="s">
        <v>625</v>
      </c>
      <c r="F167" t="s">
        <v>681</v>
      </c>
      <c r="G167" t="s">
        <v>626</v>
      </c>
      <c r="L167">
        <v>0</v>
      </c>
      <c r="M167" t="s">
        <v>627</v>
      </c>
      <c r="N167" t="s">
        <v>503</v>
      </c>
      <c r="O167" t="s">
        <v>515</v>
      </c>
      <c r="P167" t="s">
        <v>628</v>
      </c>
      <c r="T167" t="s">
        <v>498</v>
      </c>
      <c r="V167">
        <v>0</v>
      </c>
      <c r="Y167" t="s">
        <v>123</v>
      </c>
      <c r="AA167" t="s">
        <v>125</v>
      </c>
      <c r="AD167" t="s">
        <v>1979</v>
      </c>
      <c r="AE167" t="s">
        <v>3558</v>
      </c>
      <c r="AQ167" t="s">
        <v>4281</v>
      </c>
      <c r="AR167" t="str">
        <f>LEFT(Table_ExternalData_13[[#This Row],[Modified]],10)</f>
        <v>2023-01-05</v>
      </c>
    </row>
    <row r="168" spans="2:44" x14ac:dyDescent="0.2">
      <c r="B168">
        <v>595</v>
      </c>
      <c r="C168" t="s">
        <v>491</v>
      </c>
      <c r="D168" t="s">
        <v>518</v>
      </c>
      <c r="E168" t="s">
        <v>5</v>
      </c>
      <c r="F168" t="s">
        <v>3516</v>
      </c>
      <c r="G168" t="s">
        <v>2614</v>
      </c>
      <c r="I168" t="s">
        <v>520</v>
      </c>
      <c r="J168" t="s">
        <v>521</v>
      </c>
      <c r="K168" t="s">
        <v>522</v>
      </c>
      <c r="L168">
        <v>1</v>
      </c>
      <c r="O168" t="s">
        <v>529</v>
      </c>
      <c r="P168" t="s">
        <v>561</v>
      </c>
      <c r="Q168" t="s">
        <v>2499</v>
      </c>
      <c r="T168" t="s">
        <v>588</v>
      </c>
      <c r="V168">
        <v>0</v>
      </c>
      <c r="Y168" t="s">
        <v>2499</v>
      </c>
      <c r="AA168" t="s">
        <v>2854</v>
      </c>
      <c r="AD168" t="s">
        <v>2615</v>
      </c>
      <c r="AE168" t="s">
        <v>3683</v>
      </c>
      <c r="AQ168" t="s">
        <v>4281</v>
      </c>
      <c r="AR168" t="str">
        <f>LEFT(Table_ExternalData_13[[#This Row],[Modified]],10)</f>
        <v>2023-04-21</v>
      </c>
    </row>
    <row r="169" spans="2:44" x14ac:dyDescent="0.2">
      <c r="B169">
        <v>650</v>
      </c>
      <c r="C169" t="s">
        <v>491</v>
      </c>
      <c r="D169" t="s">
        <v>518</v>
      </c>
      <c r="E169" t="s">
        <v>5</v>
      </c>
      <c r="F169" t="s">
        <v>4188</v>
      </c>
      <c r="G169" t="s">
        <v>2452</v>
      </c>
      <c r="I169" t="s">
        <v>520</v>
      </c>
      <c r="J169" t="s">
        <v>521</v>
      </c>
      <c r="K169" t="s">
        <v>560</v>
      </c>
      <c r="L169">
        <v>0</v>
      </c>
      <c r="O169" t="s">
        <v>529</v>
      </c>
      <c r="Q169" t="s">
        <v>3354</v>
      </c>
      <c r="T169" t="s">
        <v>441</v>
      </c>
      <c r="V169">
        <v>0</v>
      </c>
      <c r="X169" t="s">
        <v>2453</v>
      </c>
      <c r="Y169" t="s">
        <v>442</v>
      </c>
      <c r="AA169" t="s">
        <v>2837</v>
      </c>
      <c r="AD169" t="s">
        <v>2454</v>
      </c>
      <c r="AE169" t="s">
        <v>4189</v>
      </c>
      <c r="AQ169" t="s">
        <v>4281</v>
      </c>
      <c r="AR169" t="str">
        <f>LEFT(Table_ExternalData_13[[#This Row],[Modified]],10)</f>
        <v>2024-10-09</v>
      </c>
    </row>
    <row r="170" spans="2:44" x14ac:dyDescent="0.2">
      <c r="B170">
        <v>742</v>
      </c>
      <c r="C170" t="s">
        <v>491</v>
      </c>
      <c r="D170" t="s">
        <v>3323</v>
      </c>
      <c r="E170" t="s">
        <v>5</v>
      </c>
      <c r="F170" t="s">
        <v>3516</v>
      </c>
      <c r="G170" t="s">
        <v>3521</v>
      </c>
      <c r="I170" t="s">
        <v>2995</v>
      </c>
      <c r="J170" t="s">
        <v>528</v>
      </c>
      <c r="K170" t="s">
        <v>522</v>
      </c>
      <c r="L170">
        <v>0</v>
      </c>
      <c r="N170" t="s">
        <v>3519</v>
      </c>
      <c r="O170" t="s">
        <v>3520</v>
      </c>
      <c r="P170" t="s">
        <v>3566</v>
      </c>
      <c r="Q170" t="s">
        <v>442</v>
      </c>
      <c r="T170" t="s">
        <v>441</v>
      </c>
      <c r="V170">
        <v>0</v>
      </c>
      <c r="Y170" t="s">
        <v>442</v>
      </c>
      <c r="AA170" t="s">
        <v>3969</v>
      </c>
      <c r="AD170" t="s">
        <v>3597</v>
      </c>
      <c r="AE170" t="s">
        <v>4237</v>
      </c>
      <c r="AQ170" t="s">
        <v>4281</v>
      </c>
      <c r="AR170" t="str">
        <f>LEFT(Table_ExternalData_13[[#This Row],[Modified]],10)</f>
        <v>2024-10-15</v>
      </c>
    </row>
    <row r="171" spans="2:44" x14ac:dyDescent="0.2">
      <c r="B171">
        <v>119</v>
      </c>
      <c r="C171" t="s">
        <v>491</v>
      </c>
      <c r="D171" t="s">
        <v>609</v>
      </c>
      <c r="E171" t="s">
        <v>5</v>
      </c>
      <c r="F171" t="s">
        <v>4</v>
      </c>
      <c r="G171" t="s">
        <v>1276</v>
      </c>
      <c r="H171" t="s">
        <v>1277</v>
      </c>
      <c r="L171">
        <v>0</v>
      </c>
      <c r="M171" t="s">
        <v>611</v>
      </c>
      <c r="N171" t="s">
        <v>612</v>
      </c>
      <c r="O171" t="s">
        <v>613</v>
      </c>
      <c r="P171" t="s">
        <v>614</v>
      </c>
      <c r="S171" t="s">
        <v>615</v>
      </c>
      <c r="T171" t="s">
        <v>498</v>
      </c>
      <c r="V171">
        <v>0</v>
      </c>
      <c r="AD171" t="s">
        <v>1278</v>
      </c>
      <c r="AE171" t="s">
        <v>3443</v>
      </c>
      <c r="AQ171" t="s">
        <v>4281</v>
      </c>
      <c r="AR171" t="str">
        <f>LEFT(Table_ExternalData_13[[#This Row],[Modified]],10)</f>
        <v>2022-11-04</v>
      </c>
    </row>
    <row r="172" spans="2:44" x14ac:dyDescent="0.2">
      <c r="B172">
        <v>120</v>
      </c>
      <c r="C172" t="s">
        <v>491</v>
      </c>
      <c r="D172" t="s">
        <v>908</v>
      </c>
      <c r="E172" t="s">
        <v>5</v>
      </c>
      <c r="F172" t="s">
        <v>773</v>
      </c>
      <c r="G172" t="s">
        <v>909</v>
      </c>
      <c r="L172">
        <v>0</v>
      </c>
      <c r="M172" t="s">
        <v>611</v>
      </c>
      <c r="N172" t="s">
        <v>612</v>
      </c>
      <c r="O172" t="s">
        <v>613</v>
      </c>
      <c r="P172" t="s">
        <v>614</v>
      </c>
      <c r="T172" t="s">
        <v>498</v>
      </c>
      <c r="V172">
        <v>0</v>
      </c>
      <c r="AD172" t="s">
        <v>910</v>
      </c>
      <c r="AE172" t="s">
        <v>3405</v>
      </c>
      <c r="AQ172" t="s">
        <v>4281</v>
      </c>
      <c r="AR172" t="str">
        <f>LEFT(Table_ExternalData_13[[#This Row],[Modified]],10)</f>
        <v>2022-10-18</v>
      </c>
    </row>
    <row r="173" spans="2:44" x14ac:dyDescent="0.2">
      <c r="B173">
        <v>37</v>
      </c>
      <c r="C173" t="s">
        <v>491</v>
      </c>
      <c r="D173" t="s">
        <v>507</v>
      </c>
      <c r="E173" t="s">
        <v>5</v>
      </c>
      <c r="F173" t="s">
        <v>681</v>
      </c>
      <c r="G173" t="s">
        <v>590</v>
      </c>
      <c r="H173" t="s">
        <v>591</v>
      </c>
      <c r="I173" t="s">
        <v>592</v>
      </c>
      <c r="J173" t="s">
        <v>510</v>
      </c>
      <c r="K173" t="s">
        <v>537</v>
      </c>
      <c r="L173">
        <v>0</v>
      </c>
      <c r="M173" t="s">
        <v>538</v>
      </c>
      <c r="N173" t="s">
        <v>513</v>
      </c>
      <c r="O173" t="s">
        <v>539</v>
      </c>
      <c r="P173" t="s">
        <v>540</v>
      </c>
      <c r="S173" t="s">
        <v>541</v>
      </c>
      <c r="T173" t="s">
        <v>498</v>
      </c>
      <c r="U173" t="s">
        <v>3785</v>
      </c>
      <c r="V173">
        <v>0</v>
      </c>
      <c r="Y173" t="s">
        <v>124</v>
      </c>
      <c r="AD173" t="s">
        <v>593</v>
      </c>
      <c r="AE173" t="s">
        <v>3786</v>
      </c>
      <c r="AQ173" t="s">
        <v>4281</v>
      </c>
      <c r="AR173" t="str">
        <f>LEFT(Table_ExternalData_13[[#This Row],[Modified]],10)</f>
        <v>2023-08-17</v>
      </c>
    </row>
    <row r="174" spans="2:44" x14ac:dyDescent="0.2">
      <c r="B174">
        <v>38</v>
      </c>
      <c r="C174" t="s">
        <v>491</v>
      </c>
      <c r="D174" t="s">
        <v>507</v>
      </c>
      <c r="E174" t="s">
        <v>5</v>
      </c>
      <c r="F174" t="s">
        <v>773</v>
      </c>
      <c r="G174" t="s">
        <v>852</v>
      </c>
      <c r="I174" t="s">
        <v>509</v>
      </c>
      <c r="J174" t="s">
        <v>510</v>
      </c>
      <c r="K174" t="s">
        <v>511</v>
      </c>
      <c r="L174">
        <v>1</v>
      </c>
      <c r="M174" t="s">
        <v>538</v>
      </c>
      <c r="N174" t="s">
        <v>513</v>
      </c>
      <c r="O174" t="s">
        <v>539</v>
      </c>
      <c r="P174" t="s">
        <v>540</v>
      </c>
      <c r="S174" t="s">
        <v>853</v>
      </c>
      <c r="T174" t="s">
        <v>498</v>
      </c>
      <c r="U174" t="s">
        <v>3489</v>
      </c>
      <c r="V174">
        <v>0</v>
      </c>
      <c r="Y174" t="s">
        <v>127</v>
      </c>
      <c r="AD174" t="s">
        <v>854</v>
      </c>
      <c r="AE174" t="s">
        <v>3490</v>
      </c>
      <c r="AQ174" t="s">
        <v>4281</v>
      </c>
      <c r="AR174" t="str">
        <f>LEFT(Table_ExternalData_13[[#This Row],[Modified]],10)</f>
        <v>2022-12-06</v>
      </c>
    </row>
    <row r="175" spans="2:44" x14ac:dyDescent="0.2">
      <c r="B175">
        <v>226</v>
      </c>
      <c r="C175" t="s">
        <v>491</v>
      </c>
      <c r="D175" t="s">
        <v>711</v>
      </c>
      <c r="E175" t="s">
        <v>5</v>
      </c>
      <c r="F175" t="s">
        <v>4</v>
      </c>
      <c r="G175" t="s">
        <v>1674</v>
      </c>
      <c r="H175" t="s">
        <v>1675</v>
      </c>
      <c r="I175" t="s">
        <v>979</v>
      </c>
      <c r="J175" t="s">
        <v>980</v>
      </c>
      <c r="K175" t="s">
        <v>537</v>
      </c>
      <c r="L175">
        <v>1</v>
      </c>
      <c r="M175" t="s">
        <v>717</v>
      </c>
      <c r="N175" t="s">
        <v>513</v>
      </c>
      <c r="O175" t="s">
        <v>718</v>
      </c>
      <c r="P175" t="s">
        <v>719</v>
      </c>
      <c r="Q175" t="s">
        <v>3770</v>
      </c>
      <c r="R175" t="s">
        <v>1676</v>
      </c>
      <c r="S175" t="s">
        <v>981</v>
      </c>
      <c r="T175" t="s">
        <v>498</v>
      </c>
      <c r="V175">
        <v>0</v>
      </c>
      <c r="Y175" t="s">
        <v>124</v>
      </c>
      <c r="AD175" t="s">
        <v>1677</v>
      </c>
      <c r="AE175" t="s">
        <v>3816</v>
      </c>
      <c r="AQ175" t="s">
        <v>4281</v>
      </c>
      <c r="AR175" t="str">
        <f>LEFT(Table_ExternalData_13[[#This Row],[Modified]],10)</f>
        <v>2023-08-09</v>
      </c>
    </row>
    <row r="176" spans="2:44" x14ac:dyDescent="0.2">
      <c r="B176">
        <v>236</v>
      </c>
      <c r="C176" t="s">
        <v>491</v>
      </c>
      <c r="D176" t="s">
        <v>630</v>
      </c>
      <c r="E176" t="s">
        <v>493</v>
      </c>
      <c r="F176" t="s">
        <v>681</v>
      </c>
      <c r="G176" t="s">
        <v>1834</v>
      </c>
      <c r="S176" t="s">
        <v>493</v>
      </c>
      <c r="T176" t="s">
        <v>498</v>
      </c>
      <c r="V176">
        <v>0</v>
      </c>
      <c r="Y176" t="s">
        <v>123</v>
      </c>
      <c r="AD176" t="s">
        <v>1835</v>
      </c>
      <c r="AE176" t="s">
        <v>3549</v>
      </c>
      <c r="AQ176" t="s">
        <v>4281</v>
      </c>
      <c r="AR176" t="str">
        <f>LEFT(Table_ExternalData_13[[#This Row],[Modified]],10)</f>
        <v>2023-01-05</v>
      </c>
    </row>
    <row r="177" spans="2:44" x14ac:dyDescent="0.2">
      <c r="B177">
        <v>237</v>
      </c>
      <c r="C177" t="s">
        <v>491</v>
      </c>
      <c r="D177" t="s">
        <v>630</v>
      </c>
      <c r="E177" t="s">
        <v>493</v>
      </c>
      <c r="F177" t="s">
        <v>681</v>
      </c>
      <c r="G177" t="s">
        <v>1250</v>
      </c>
      <c r="L177">
        <v>0</v>
      </c>
      <c r="N177" t="s">
        <v>1018</v>
      </c>
      <c r="S177" t="s">
        <v>493</v>
      </c>
      <c r="T177" t="s">
        <v>140</v>
      </c>
      <c r="V177">
        <v>0</v>
      </c>
      <c r="AD177" t="s">
        <v>1251</v>
      </c>
      <c r="AE177" t="s">
        <v>3550</v>
      </c>
      <c r="AQ177" t="s">
        <v>4281</v>
      </c>
      <c r="AR177" t="str">
        <f>LEFT(Table_ExternalData_13[[#This Row],[Modified]],10)</f>
        <v>2023-01-05</v>
      </c>
    </row>
    <row r="178" spans="2:44" x14ac:dyDescent="0.2">
      <c r="B178">
        <v>596</v>
      </c>
      <c r="C178" t="s">
        <v>491</v>
      </c>
      <c r="D178" t="s">
        <v>518</v>
      </c>
      <c r="E178" t="s">
        <v>5</v>
      </c>
      <c r="F178" t="s">
        <v>823</v>
      </c>
      <c r="G178" t="s">
        <v>2446</v>
      </c>
      <c r="I178" t="s">
        <v>520</v>
      </c>
      <c r="J178" t="s">
        <v>521</v>
      </c>
      <c r="K178" t="s">
        <v>522</v>
      </c>
      <c r="L178">
        <v>1</v>
      </c>
      <c r="O178" t="s">
        <v>3064</v>
      </c>
      <c r="Q178" t="s">
        <v>442</v>
      </c>
      <c r="T178" t="s">
        <v>441</v>
      </c>
      <c r="V178">
        <v>0</v>
      </c>
      <c r="X178" t="s">
        <v>2351</v>
      </c>
      <c r="Y178" t="s">
        <v>442</v>
      </c>
      <c r="AD178" t="s">
        <v>2447</v>
      </c>
      <c r="AE178" t="s">
        <v>3065</v>
      </c>
      <c r="AQ178" t="s">
        <v>4281</v>
      </c>
      <c r="AR178" t="str">
        <f>LEFT(Table_ExternalData_13[[#This Row],[Modified]],10)</f>
        <v>2022-02-24</v>
      </c>
    </row>
    <row r="179" spans="2:44" x14ac:dyDescent="0.2">
      <c r="B179">
        <v>40</v>
      </c>
      <c r="C179" t="s">
        <v>491</v>
      </c>
      <c r="D179" t="s">
        <v>507</v>
      </c>
      <c r="E179" t="s">
        <v>5</v>
      </c>
      <c r="F179" t="s">
        <v>3958</v>
      </c>
      <c r="G179" t="s">
        <v>2737</v>
      </c>
      <c r="L179">
        <v>1</v>
      </c>
      <c r="M179" t="s">
        <v>538</v>
      </c>
      <c r="N179" t="s">
        <v>513</v>
      </c>
      <c r="O179" t="s">
        <v>539</v>
      </c>
      <c r="P179" t="s">
        <v>540</v>
      </c>
      <c r="Q179" t="s">
        <v>652</v>
      </c>
      <c r="S179" t="s">
        <v>2738</v>
      </c>
      <c r="T179" t="s">
        <v>498</v>
      </c>
      <c r="U179" t="s">
        <v>4204</v>
      </c>
      <c r="V179">
        <v>0</v>
      </c>
      <c r="Y179" t="s">
        <v>124</v>
      </c>
      <c r="AD179" t="s">
        <v>2739</v>
      </c>
      <c r="AE179" t="s">
        <v>4205</v>
      </c>
      <c r="AQ179" t="s">
        <v>4281</v>
      </c>
      <c r="AR179" t="str">
        <f>LEFT(Table_ExternalData_13[[#This Row],[Modified]],10)</f>
        <v>2024-09-18</v>
      </c>
    </row>
    <row r="180" spans="2:44" x14ac:dyDescent="0.2">
      <c r="B180">
        <v>41</v>
      </c>
      <c r="C180" t="s">
        <v>491</v>
      </c>
      <c r="D180" t="s">
        <v>507</v>
      </c>
      <c r="E180" t="s">
        <v>5</v>
      </c>
      <c r="F180" t="s">
        <v>773</v>
      </c>
      <c r="G180" t="s">
        <v>605</v>
      </c>
      <c r="H180" t="s">
        <v>606</v>
      </c>
      <c r="I180" t="s">
        <v>607</v>
      </c>
      <c r="J180" t="s">
        <v>576</v>
      </c>
      <c r="K180" t="s">
        <v>537</v>
      </c>
      <c r="L180">
        <v>1</v>
      </c>
      <c r="M180" t="s">
        <v>538</v>
      </c>
      <c r="N180" t="s">
        <v>513</v>
      </c>
      <c r="O180" t="s">
        <v>539</v>
      </c>
      <c r="P180" t="s">
        <v>540</v>
      </c>
      <c r="S180" t="s">
        <v>541</v>
      </c>
      <c r="T180" t="s">
        <v>498</v>
      </c>
      <c r="V180">
        <v>0</v>
      </c>
      <c r="Y180" t="s">
        <v>123</v>
      </c>
      <c r="AD180" t="s">
        <v>608</v>
      </c>
      <c r="AE180" t="s">
        <v>3456</v>
      </c>
      <c r="AQ180" t="s">
        <v>4281</v>
      </c>
      <c r="AR180" t="str">
        <f>LEFT(Table_ExternalData_13[[#This Row],[Modified]],10)</f>
        <v>2022-12-06</v>
      </c>
    </row>
    <row r="181" spans="2:44" x14ac:dyDescent="0.2">
      <c r="B181">
        <v>652</v>
      </c>
      <c r="C181" t="s">
        <v>491</v>
      </c>
      <c r="D181" t="s">
        <v>525</v>
      </c>
      <c r="E181" t="s">
        <v>5</v>
      </c>
      <c r="F181" t="s">
        <v>3516</v>
      </c>
      <c r="G181" t="s">
        <v>558</v>
      </c>
      <c r="I181" t="s">
        <v>559</v>
      </c>
      <c r="J181" t="s">
        <v>528</v>
      </c>
      <c r="K181" t="s">
        <v>560</v>
      </c>
      <c r="L181">
        <v>1</v>
      </c>
      <c r="O181" t="s">
        <v>529</v>
      </c>
      <c r="P181" t="s">
        <v>561</v>
      </c>
      <c r="Q181" t="s">
        <v>442</v>
      </c>
      <c r="T181" t="s">
        <v>441</v>
      </c>
      <c r="V181">
        <v>0</v>
      </c>
      <c r="Y181" t="s">
        <v>442</v>
      </c>
      <c r="AA181" t="s">
        <v>2837</v>
      </c>
      <c r="AD181" t="s">
        <v>562</v>
      </c>
      <c r="AE181" t="s">
        <v>3706</v>
      </c>
      <c r="AQ181" t="s">
        <v>4281</v>
      </c>
      <c r="AR181" t="str">
        <f>LEFT(Table_ExternalData_13[[#This Row],[Modified]],10)</f>
        <v>2023-05-09</v>
      </c>
    </row>
    <row r="182" spans="2:44" x14ac:dyDescent="0.2">
      <c r="B182">
        <v>121</v>
      </c>
      <c r="C182" t="s">
        <v>491</v>
      </c>
      <c r="D182" t="s">
        <v>669</v>
      </c>
      <c r="E182" t="s">
        <v>5</v>
      </c>
      <c r="F182" t="s">
        <v>773</v>
      </c>
      <c r="G182" t="s">
        <v>1123</v>
      </c>
      <c r="H182" t="s">
        <v>1124</v>
      </c>
      <c r="L182">
        <v>0</v>
      </c>
      <c r="M182" t="s">
        <v>674</v>
      </c>
      <c r="N182" t="s">
        <v>675</v>
      </c>
      <c r="O182" t="s">
        <v>676</v>
      </c>
      <c r="P182" t="s">
        <v>677</v>
      </c>
      <c r="S182" t="s">
        <v>698</v>
      </c>
      <c r="T182" t="s">
        <v>498</v>
      </c>
      <c r="V182">
        <v>0</v>
      </c>
      <c r="AD182" t="s">
        <v>1125</v>
      </c>
      <c r="AE182" t="s">
        <v>3405</v>
      </c>
      <c r="AQ182" t="s">
        <v>4281</v>
      </c>
      <c r="AR182" t="str">
        <f>LEFT(Table_ExternalData_13[[#This Row],[Modified]],10)</f>
        <v>2022-10-18</v>
      </c>
    </row>
    <row r="183" spans="2:44" x14ac:dyDescent="0.2">
      <c r="B183">
        <v>122</v>
      </c>
      <c r="C183" t="s">
        <v>491</v>
      </c>
      <c r="D183" t="s">
        <v>705</v>
      </c>
      <c r="E183" t="s">
        <v>5</v>
      </c>
      <c r="F183" t="s">
        <v>773</v>
      </c>
      <c r="G183" t="s">
        <v>1274</v>
      </c>
      <c r="L183">
        <v>0</v>
      </c>
      <c r="M183" t="s">
        <v>707</v>
      </c>
      <c r="N183" t="s">
        <v>675</v>
      </c>
      <c r="O183" t="s">
        <v>708</v>
      </c>
      <c r="P183" t="s">
        <v>709</v>
      </c>
      <c r="T183" t="s">
        <v>699</v>
      </c>
      <c r="U183" t="s">
        <v>3469</v>
      </c>
      <c r="V183">
        <v>0</v>
      </c>
      <c r="AD183" t="s">
        <v>1275</v>
      </c>
      <c r="AE183" t="s">
        <v>3470</v>
      </c>
      <c r="AQ183" t="s">
        <v>4281</v>
      </c>
      <c r="AR183" t="str">
        <f>LEFT(Table_ExternalData_13[[#This Row],[Modified]],10)</f>
        <v>2022-12-06</v>
      </c>
    </row>
    <row r="184" spans="2:44" x14ac:dyDescent="0.2">
      <c r="B184">
        <v>452</v>
      </c>
      <c r="C184" t="s">
        <v>491</v>
      </c>
      <c r="D184" t="s">
        <v>624</v>
      </c>
      <c r="E184" t="s">
        <v>625</v>
      </c>
      <c r="F184" t="s">
        <v>681</v>
      </c>
      <c r="G184" t="s">
        <v>626</v>
      </c>
      <c r="L184">
        <v>0</v>
      </c>
      <c r="M184" t="s">
        <v>627</v>
      </c>
      <c r="N184" t="s">
        <v>503</v>
      </c>
      <c r="O184" t="s">
        <v>515</v>
      </c>
      <c r="P184" t="s">
        <v>628</v>
      </c>
      <c r="T184" t="s">
        <v>498</v>
      </c>
      <c r="V184">
        <v>0</v>
      </c>
      <c r="Y184" t="s">
        <v>123</v>
      </c>
      <c r="AA184" t="s">
        <v>125</v>
      </c>
      <c r="AD184" t="s">
        <v>2101</v>
      </c>
      <c r="AE184" t="s">
        <v>3584</v>
      </c>
      <c r="AQ184" t="s">
        <v>4281</v>
      </c>
      <c r="AR184" t="str">
        <f>LEFT(Table_ExternalData_13[[#This Row],[Modified]],10)</f>
        <v>2023-01-05</v>
      </c>
    </row>
    <row r="185" spans="2:44" s="5" customFormat="1" x14ac:dyDescent="0.2">
      <c r="B185" s="5">
        <v>453</v>
      </c>
      <c r="C185" s="5" t="s">
        <v>491</v>
      </c>
      <c r="D185" s="5" t="s">
        <v>624</v>
      </c>
      <c r="E185" s="5" t="s">
        <v>625</v>
      </c>
      <c r="F185" s="5" t="s">
        <v>681</v>
      </c>
      <c r="G185" s="5" t="s">
        <v>626</v>
      </c>
      <c r="L185" s="5">
        <v>0</v>
      </c>
      <c r="M185" s="5" t="s">
        <v>627</v>
      </c>
      <c r="N185" s="5" t="s">
        <v>503</v>
      </c>
      <c r="O185" s="5" t="s">
        <v>515</v>
      </c>
      <c r="P185" s="5" t="s">
        <v>628</v>
      </c>
      <c r="T185" s="5" t="s">
        <v>498</v>
      </c>
      <c r="V185" s="5">
        <v>0</v>
      </c>
      <c r="Y185" s="5" t="s">
        <v>124</v>
      </c>
      <c r="AA185" s="5" t="s">
        <v>125</v>
      </c>
      <c r="AD185" s="5" t="s">
        <v>1255</v>
      </c>
      <c r="AE185" s="5" t="s">
        <v>3585</v>
      </c>
      <c r="AQ185" s="5" t="s">
        <v>4281</v>
      </c>
      <c r="AR185" s="5" t="str">
        <f>LEFT(Table_ExternalData_13[[#This Row],[Modified]],10)</f>
        <v>2023-01-05</v>
      </c>
    </row>
    <row r="186" spans="2:44" x14ac:dyDescent="0.2">
      <c r="B186">
        <v>227</v>
      </c>
      <c r="C186" t="s">
        <v>491</v>
      </c>
      <c r="D186" t="s">
        <v>711</v>
      </c>
      <c r="E186" t="s">
        <v>5</v>
      </c>
      <c r="F186" t="s">
        <v>4</v>
      </c>
      <c r="G186" t="s">
        <v>2766</v>
      </c>
      <c r="H186" t="s">
        <v>2767</v>
      </c>
      <c r="I186" t="s">
        <v>1160</v>
      </c>
      <c r="J186" t="s">
        <v>2768</v>
      </c>
      <c r="K186" t="s">
        <v>716</v>
      </c>
      <c r="L186">
        <v>1</v>
      </c>
      <c r="M186" t="s">
        <v>717</v>
      </c>
      <c r="N186" t="s">
        <v>513</v>
      </c>
      <c r="O186" t="s">
        <v>718</v>
      </c>
      <c r="P186" t="s">
        <v>719</v>
      </c>
      <c r="Q186" t="s">
        <v>3356</v>
      </c>
      <c r="S186" t="s">
        <v>2769</v>
      </c>
      <c r="T186" t="s">
        <v>498</v>
      </c>
      <c r="V186">
        <v>0</v>
      </c>
      <c r="Y186" t="s">
        <v>124</v>
      </c>
      <c r="AD186" t="s">
        <v>2770</v>
      </c>
      <c r="AE186" t="s">
        <v>3553</v>
      </c>
      <c r="AQ186" t="s">
        <v>4281</v>
      </c>
      <c r="AR186" t="str">
        <f>LEFT(Table_ExternalData_13[[#This Row],[Modified]],10)</f>
        <v>2023-01-05</v>
      </c>
    </row>
    <row r="187" spans="2:44" x14ac:dyDescent="0.2">
      <c r="B187">
        <v>653</v>
      </c>
      <c r="C187" t="s">
        <v>491</v>
      </c>
      <c r="D187" t="s">
        <v>518</v>
      </c>
      <c r="E187" t="s">
        <v>5</v>
      </c>
      <c r="F187" t="s">
        <v>4188</v>
      </c>
      <c r="G187" t="s">
        <v>2472</v>
      </c>
      <c r="I187" t="s">
        <v>520</v>
      </c>
      <c r="J187" t="s">
        <v>521</v>
      </c>
      <c r="K187" t="s">
        <v>560</v>
      </c>
      <c r="L187">
        <v>1</v>
      </c>
      <c r="O187" t="s">
        <v>2456</v>
      </c>
      <c r="P187" t="s">
        <v>3734</v>
      </c>
      <c r="Q187" t="s">
        <v>3354</v>
      </c>
      <c r="T187" t="s">
        <v>441</v>
      </c>
      <c r="V187">
        <v>0</v>
      </c>
      <c r="Y187" t="s">
        <v>442</v>
      </c>
      <c r="AA187" t="s">
        <v>2836</v>
      </c>
      <c r="AD187" t="s">
        <v>2473</v>
      </c>
      <c r="AE187" t="s">
        <v>4189</v>
      </c>
      <c r="AQ187" t="s">
        <v>4281</v>
      </c>
      <c r="AR187" t="str">
        <f>LEFT(Table_ExternalData_13[[#This Row],[Modified]],10)</f>
        <v>2024-10-09</v>
      </c>
    </row>
    <row r="188" spans="2:44" x14ac:dyDescent="0.2">
      <c r="B188">
        <v>270</v>
      </c>
      <c r="C188" t="s">
        <v>491</v>
      </c>
      <c r="D188" t="s">
        <v>965</v>
      </c>
      <c r="E188" t="s">
        <v>5</v>
      </c>
      <c r="F188" t="s">
        <v>773</v>
      </c>
      <c r="G188" t="s">
        <v>1987</v>
      </c>
      <c r="H188" t="s">
        <v>1988</v>
      </c>
      <c r="I188" t="s">
        <v>968</v>
      </c>
      <c r="J188" t="s">
        <v>1446</v>
      </c>
      <c r="L188">
        <v>1</v>
      </c>
      <c r="M188" t="s">
        <v>1466</v>
      </c>
      <c r="N188" t="s">
        <v>513</v>
      </c>
      <c r="O188" t="s">
        <v>1989</v>
      </c>
      <c r="P188" t="s">
        <v>1468</v>
      </c>
      <c r="R188" t="s">
        <v>974</v>
      </c>
      <c r="S188" t="s">
        <v>975</v>
      </c>
      <c r="T188" t="s">
        <v>498</v>
      </c>
      <c r="V188">
        <v>0</v>
      </c>
      <c r="Y188" t="s">
        <v>123</v>
      </c>
      <c r="AD188" t="s">
        <v>1990</v>
      </c>
      <c r="AE188" t="s">
        <v>3563</v>
      </c>
      <c r="AQ188" t="s">
        <v>4281</v>
      </c>
      <c r="AR188" t="str">
        <f>LEFT(Table_ExternalData_13[[#This Row],[Modified]],10)</f>
        <v>2023-01-05</v>
      </c>
    </row>
    <row r="189" spans="2:44" x14ac:dyDescent="0.2">
      <c r="B189">
        <v>242</v>
      </c>
      <c r="C189" t="s">
        <v>491</v>
      </c>
      <c r="D189" t="s">
        <v>492</v>
      </c>
      <c r="E189" t="s">
        <v>493</v>
      </c>
      <c r="F189" t="s">
        <v>773</v>
      </c>
      <c r="G189" t="s">
        <v>983</v>
      </c>
      <c r="N189" t="s">
        <v>495</v>
      </c>
      <c r="O189" t="s">
        <v>496</v>
      </c>
      <c r="Q189" t="s">
        <v>3358</v>
      </c>
      <c r="S189" t="s">
        <v>497</v>
      </c>
      <c r="T189" t="s">
        <v>498</v>
      </c>
      <c r="V189">
        <v>0</v>
      </c>
      <c r="Y189" t="s">
        <v>127</v>
      </c>
      <c r="AD189" t="s">
        <v>985</v>
      </c>
      <c r="AE189" t="s">
        <v>3399</v>
      </c>
      <c r="AQ189" t="s">
        <v>4281</v>
      </c>
      <c r="AR189" t="str">
        <f>LEFT(Table_ExternalData_13[[#This Row],[Modified]],10)</f>
        <v>2022-10-18</v>
      </c>
    </row>
    <row r="190" spans="2:44" x14ac:dyDescent="0.2">
      <c r="B190">
        <v>244</v>
      </c>
      <c r="C190" t="s">
        <v>491</v>
      </c>
      <c r="D190" t="s">
        <v>492</v>
      </c>
      <c r="E190" t="s">
        <v>493</v>
      </c>
      <c r="F190" t="s">
        <v>681</v>
      </c>
      <c r="G190" t="s">
        <v>2250</v>
      </c>
      <c r="L190">
        <v>0</v>
      </c>
      <c r="N190" t="s">
        <v>495</v>
      </c>
      <c r="O190" t="s">
        <v>496</v>
      </c>
      <c r="S190" t="s">
        <v>497</v>
      </c>
      <c r="T190" t="s">
        <v>140</v>
      </c>
      <c r="V190">
        <v>0</v>
      </c>
      <c r="AD190" t="s">
        <v>2251</v>
      </c>
      <c r="AE190" t="s">
        <v>3550</v>
      </c>
      <c r="AQ190" t="s">
        <v>4281</v>
      </c>
      <c r="AR190" t="str">
        <f>LEFT(Table_ExternalData_13[[#This Row],[Modified]],10)</f>
        <v>2023-01-05</v>
      </c>
    </row>
    <row r="191" spans="2:44" x14ac:dyDescent="0.2">
      <c r="B191">
        <v>530</v>
      </c>
      <c r="C191" t="s">
        <v>491</v>
      </c>
      <c r="D191" t="s">
        <v>624</v>
      </c>
      <c r="E191" t="s">
        <v>625</v>
      </c>
      <c r="F191" t="s">
        <v>681</v>
      </c>
      <c r="G191" t="s">
        <v>626</v>
      </c>
      <c r="L191">
        <v>0</v>
      </c>
      <c r="M191" t="s">
        <v>627</v>
      </c>
      <c r="N191" t="s">
        <v>503</v>
      </c>
      <c r="O191" t="s">
        <v>515</v>
      </c>
      <c r="T191" t="s">
        <v>498</v>
      </c>
      <c r="V191">
        <v>0</v>
      </c>
      <c r="Y191" t="s">
        <v>123</v>
      </c>
      <c r="AD191" t="s">
        <v>2337</v>
      </c>
      <c r="AE191" t="s">
        <v>3540</v>
      </c>
      <c r="AQ191" t="s">
        <v>4281</v>
      </c>
      <c r="AR191" t="str">
        <f>LEFT(Table_ExternalData_13[[#This Row],[Modified]],10)</f>
        <v>2023-01-05</v>
      </c>
    </row>
    <row r="192" spans="2:44" x14ac:dyDescent="0.2">
      <c r="B192">
        <v>455</v>
      </c>
      <c r="C192" t="s">
        <v>491</v>
      </c>
      <c r="D192" t="s">
        <v>624</v>
      </c>
      <c r="E192" t="s">
        <v>625</v>
      </c>
      <c r="F192" t="s">
        <v>681</v>
      </c>
      <c r="G192" t="s">
        <v>626</v>
      </c>
      <c r="L192">
        <v>0</v>
      </c>
      <c r="M192" t="s">
        <v>627</v>
      </c>
      <c r="N192" t="s">
        <v>503</v>
      </c>
      <c r="O192" t="s">
        <v>515</v>
      </c>
      <c r="P192" t="s">
        <v>628</v>
      </c>
      <c r="T192" t="s">
        <v>498</v>
      </c>
      <c r="V192">
        <v>0</v>
      </c>
      <c r="Y192" t="s">
        <v>123</v>
      </c>
      <c r="AA192" t="s">
        <v>125</v>
      </c>
      <c r="AD192" t="s">
        <v>1995</v>
      </c>
      <c r="AE192" t="s">
        <v>3584</v>
      </c>
      <c r="AQ192" t="s">
        <v>4281</v>
      </c>
      <c r="AR192" t="str">
        <f>LEFT(Table_ExternalData_13[[#This Row],[Modified]],10)</f>
        <v>2023-01-05</v>
      </c>
    </row>
    <row r="193" spans="2:44" x14ac:dyDescent="0.2">
      <c r="B193">
        <v>124</v>
      </c>
      <c r="C193" t="s">
        <v>491</v>
      </c>
      <c r="D193" t="s">
        <v>507</v>
      </c>
      <c r="E193" t="s">
        <v>5</v>
      </c>
      <c r="F193" t="s">
        <v>4</v>
      </c>
      <c r="G193" t="s">
        <v>1252</v>
      </c>
      <c r="H193" t="s">
        <v>1253</v>
      </c>
      <c r="I193" t="s">
        <v>509</v>
      </c>
      <c r="J193" t="s">
        <v>510</v>
      </c>
      <c r="K193" t="s">
        <v>537</v>
      </c>
      <c r="L193">
        <v>0</v>
      </c>
      <c r="M193" t="s">
        <v>512</v>
      </c>
      <c r="N193" t="s">
        <v>513</v>
      </c>
      <c r="O193" t="s">
        <v>514</v>
      </c>
      <c r="P193" t="s">
        <v>515</v>
      </c>
      <c r="S193" t="s">
        <v>541</v>
      </c>
      <c r="T193" t="s">
        <v>498</v>
      </c>
      <c r="V193">
        <v>0</v>
      </c>
      <c r="AD193" t="s">
        <v>1254</v>
      </c>
      <c r="AE193" t="s">
        <v>3133</v>
      </c>
      <c r="AQ193" t="s">
        <v>4281</v>
      </c>
      <c r="AR193" t="str">
        <f>LEFT(Table_ExternalData_13[[#This Row],[Modified]],10)</f>
        <v>2022-03-14</v>
      </c>
    </row>
    <row r="194" spans="2:44" x14ac:dyDescent="0.2">
      <c r="B194">
        <v>126</v>
      </c>
      <c r="C194" t="s">
        <v>491</v>
      </c>
      <c r="D194" t="s">
        <v>744</v>
      </c>
      <c r="E194" t="s">
        <v>5</v>
      </c>
      <c r="F194" t="s">
        <v>823</v>
      </c>
      <c r="G194" t="s">
        <v>824</v>
      </c>
      <c r="L194">
        <v>0</v>
      </c>
      <c r="N194" t="s">
        <v>549</v>
      </c>
      <c r="T194" t="s">
        <v>498</v>
      </c>
      <c r="V194">
        <v>0</v>
      </c>
      <c r="AD194" t="s">
        <v>825</v>
      </c>
      <c r="AE194" t="s">
        <v>3405</v>
      </c>
      <c r="AQ194" t="s">
        <v>4281</v>
      </c>
      <c r="AR194" t="str">
        <f>LEFT(Table_ExternalData_13[[#This Row],[Modified]],10)</f>
        <v>2022-10-18</v>
      </c>
    </row>
    <row r="195" spans="2:44" x14ac:dyDescent="0.2">
      <c r="B195">
        <v>245</v>
      </c>
      <c r="C195" t="s">
        <v>491</v>
      </c>
      <c r="D195" t="s">
        <v>492</v>
      </c>
      <c r="E195" t="s">
        <v>493</v>
      </c>
      <c r="F195" t="s">
        <v>681</v>
      </c>
      <c r="G195" t="s">
        <v>494</v>
      </c>
      <c r="L195">
        <v>0</v>
      </c>
      <c r="N195" t="s">
        <v>495</v>
      </c>
      <c r="O195" t="s">
        <v>496</v>
      </c>
      <c r="Q195" t="s">
        <v>3372</v>
      </c>
      <c r="S195" t="s">
        <v>497</v>
      </c>
      <c r="T195" t="s">
        <v>498</v>
      </c>
      <c r="V195">
        <v>0</v>
      </c>
      <c r="Y195" t="s">
        <v>124</v>
      </c>
      <c r="AD195" t="s">
        <v>499</v>
      </c>
      <c r="AE195" t="s">
        <v>3766</v>
      </c>
      <c r="AQ195" t="s">
        <v>4281</v>
      </c>
      <c r="AR195" t="str">
        <f>LEFT(Table_ExternalData_13[[#This Row],[Modified]],10)</f>
        <v>2023-08-09</v>
      </c>
    </row>
    <row r="196" spans="2:44" x14ac:dyDescent="0.2">
      <c r="B196">
        <v>246</v>
      </c>
      <c r="C196" t="s">
        <v>491</v>
      </c>
      <c r="D196" t="s">
        <v>492</v>
      </c>
      <c r="E196" t="s">
        <v>493</v>
      </c>
      <c r="F196" t="s">
        <v>681</v>
      </c>
      <c r="G196" t="s">
        <v>2138</v>
      </c>
      <c r="N196" t="s">
        <v>495</v>
      </c>
      <c r="O196" t="s">
        <v>984</v>
      </c>
      <c r="S196" t="s">
        <v>497</v>
      </c>
      <c r="T196" t="s">
        <v>498</v>
      </c>
      <c r="V196">
        <v>0</v>
      </c>
      <c r="Y196" t="s">
        <v>123</v>
      </c>
      <c r="AD196" t="s">
        <v>2139</v>
      </c>
      <c r="AE196" t="s">
        <v>3560</v>
      </c>
      <c r="AQ196" t="s">
        <v>4281</v>
      </c>
      <c r="AR196" t="str">
        <f>LEFT(Table_ExternalData_13[[#This Row],[Modified]],10)</f>
        <v>2023-01-05</v>
      </c>
    </row>
    <row r="197" spans="2:44" x14ac:dyDescent="0.2">
      <c r="B197">
        <v>130</v>
      </c>
      <c r="C197" t="s">
        <v>491</v>
      </c>
      <c r="D197" t="s">
        <v>1242</v>
      </c>
      <c r="E197" t="s">
        <v>5</v>
      </c>
      <c r="F197" t="s">
        <v>681</v>
      </c>
      <c r="G197" t="s">
        <v>1243</v>
      </c>
      <c r="H197" t="s">
        <v>1244</v>
      </c>
      <c r="L197">
        <v>0</v>
      </c>
      <c r="N197" t="s">
        <v>549</v>
      </c>
      <c r="S197" t="s">
        <v>1245</v>
      </c>
      <c r="T197" t="s">
        <v>498</v>
      </c>
      <c r="V197">
        <v>0</v>
      </c>
      <c r="AD197" t="s">
        <v>1246</v>
      </c>
      <c r="AE197" t="s">
        <v>3476</v>
      </c>
      <c r="AQ197" t="s">
        <v>4281</v>
      </c>
      <c r="AR197" t="str">
        <f>LEFT(Table_ExternalData_13[[#This Row],[Modified]],10)</f>
        <v>2022-12-06</v>
      </c>
    </row>
    <row r="198" spans="2:44" x14ac:dyDescent="0.2">
      <c r="B198">
        <v>143</v>
      </c>
      <c r="C198" t="s">
        <v>491</v>
      </c>
      <c r="D198" t="s">
        <v>793</v>
      </c>
      <c r="E198" t="s">
        <v>5</v>
      </c>
      <c r="F198" t="s">
        <v>4</v>
      </c>
      <c r="G198" t="s">
        <v>1332</v>
      </c>
      <c r="L198">
        <v>0</v>
      </c>
      <c r="M198" t="s">
        <v>768</v>
      </c>
      <c r="N198" t="s">
        <v>612</v>
      </c>
      <c r="O198" t="s">
        <v>999</v>
      </c>
      <c r="P198" t="s">
        <v>1000</v>
      </c>
      <c r="Q198" t="s">
        <v>3775</v>
      </c>
      <c r="T198" t="s">
        <v>498</v>
      </c>
      <c r="V198">
        <v>0</v>
      </c>
      <c r="AD198" t="s">
        <v>1333</v>
      </c>
      <c r="AE198" t="s">
        <v>3791</v>
      </c>
      <c r="AQ198" t="s">
        <v>4281</v>
      </c>
      <c r="AR198" t="str">
        <f>LEFT(Table_ExternalData_13[[#This Row],[Modified]],10)</f>
        <v>2023-08-17</v>
      </c>
    </row>
    <row r="199" spans="2:44" x14ac:dyDescent="0.2">
      <c r="B199">
        <v>532</v>
      </c>
      <c r="C199" t="s">
        <v>491</v>
      </c>
      <c r="D199" t="s">
        <v>624</v>
      </c>
      <c r="E199" t="s">
        <v>625</v>
      </c>
      <c r="F199" t="s">
        <v>681</v>
      </c>
      <c r="G199" t="s">
        <v>626</v>
      </c>
      <c r="L199">
        <v>0</v>
      </c>
      <c r="M199" t="s">
        <v>627</v>
      </c>
      <c r="N199" t="s">
        <v>503</v>
      </c>
      <c r="O199" t="s">
        <v>515</v>
      </c>
      <c r="T199" t="s">
        <v>498</v>
      </c>
      <c r="V199">
        <v>0</v>
      </c>
      <c r="Y199" t="s">
        <v>123</v>
      </c>
      <c r="AD199" t="s">
        <v>2358</v>
      </c>
      <c r="AE199" t="s">
        <v>3540</v>
      </c>
      <c r="AQ199" t="s">
        <v>4281</v>
      </c>
      <c r="AR199" t="str">
        <f>LEFT(Table_ExternalData_13[[#This Row],[Modified]],10)</f>
        <v>2023-01-05</v>
      </c>
    </row>
    <row r="200" spans="2:44" x14ac:dyDescent="0.2">
      <c r="B200">
        <v>229</v>
      </c>
      <c r="C200" t="s">
        <v>491</v>
      </c>
      <c r="D200" t="s">
        <v>711</v>
      </c>
      <c r="E200" t="s">
        <v>5</v>
      </c>
      <c r="F200" t="s">
        <v>681</v>
      </c>
      <c r="G200" t="s">
        <v>712</v>
      </c>
      <c r="H200" t="s">
        <v>713</v>
      </c>
      <c r="I200" t="s">
        <v>714</v>
      </c>
      <c r="J200" t="s">
        <v>715</v>
      </c>
      <c r="K200" t="s">
        <v>716</v>
      </c>
      <c r="L200">
        <v>1</v>
      </c>
      <c r="M200" t="s">
        <v>717</v>
      </c>
      <c r="N200" t="s">
        <v>513</v>
      </c>
      <c r="O200" t="s">
        <v>718</v>
      </c>
      <c r="P200" t="s">
        <v>719</v>
      </c>
      <c r="S200" t="s">
        <v>720</v>
      </c>
      <c r="T200" t="s">
        <v>139</v>
      </c>
      <c r="V200">
        <v>0</v>
      </c>
      <c r="Y200" t="s">
        <v>124</v>
      </c>
      <c r="AD200" t="s">
        <v>721</v>
      </c>
      <c r="AE200" t="s">
        <v>3547</v>
      </c>
      <c r="AQ200" t="s">
        <v>4281</v>
      </c>
      <c r="AR200" t="str">
        <f>LEFT(Table_ExternalData_13[[#This Row],[Modified]],10)</f>
        <v>2023-01-05</v>
      </c>
    </row>
    <row r="201" spans="2:44" x14ac:dyDescent="0.2">
      <c r="B201">
        <v>230</v>
      </c>
      <c r="C201" t="s">
        <v>491</v>
      </c>
      <c r="D201" t="s">
        <v>711</v>
      </c>
      <c r="E201" t="s">
        <v>5</v>
      </c>
      <c r="F201" t="s">
        <v>4</v>
      </c>
      <c r="G201" t="s">
        <v>1729</v>
      </c>
      <c r="H201" t="s">
        <v>1730</v>
      </c>
      <c r="I201" t="s">
        <v>979</v>
      </c>
      <c r="J201" t="s">
        <v>980</v>
      </c>
      <c r="K201" t="s">
        <v>537</v>
      </c>
      <c r="L201">
        <v>0</v>
      </c>
      <c r="M201" t="s">
        <v>717</v>
      </c>
      <c r="N201" t="s">
        <v>513</v>
      </c>
      <c r="O201" t="s">
        <v>718</v>
      </c>
      <c r="P201" t="s">
        <v>719</v>
      </c>
      <c r="Q201" t="s">
        <v>3770</v>
      </c>
      <c r="S201" t="s">
        <v>981</v>
      </c>
      <c r="T201" t="s">
        <v>498</v>
      </c>
      <c r="V201">
        <v>0</v>
      </c>
      <c r="Y201" t="s">
        <v>123</v>
      </c>
      <c r="AD201" t="s">
        <v>1731</v>
      </c>
      <c r="AE201" t="s">
        <v>3804</v>
      </c>
      <c r="AQ201" t="s">
        <v>4281</v>
      </c>
      <c r="AR201" t="str">
        <f>LEFT(Table_ExternalData_13[[#This Row],[Modified]],10)</f>
        <v>2023-08-09</v>
      </c>
    </row>
    <row r="202" spans="2:44" x14ac:dyDescent="0.2">
      <c r="B202">
        <v>46</v>
      </c>
      <c r="C202" t="s">
        <v>491</v>
      </c>
      <c r="D202" t="s">
        <v>507</v>
      </c>
      <c r="E202" t="s">
        <v>5</v>
      </c>
      <c r="F202" t="s">
        <v>773</v>
      </c>
      <c r="G202" t="s">
        <v>1140</v>
      </c>
      <c r="K202" t="s">
        <v>511</v>
      </c>
      <c r="L202">
        <v>1</v>
      </c>
      <c r="M202" t="s">
        <v>618</v>
      </c>
      <c r="N202" t="s">
        <v>513</v>
      </c>
      <c r="O202" t="s">
        <v>619</v>
      </c>
      <c r="P202" t="s">
        <v>620</v>
      </c>
      <c r="R202" t="s">
        <v>621</v>
      </c>
      <c r="S202" t="s">
        <v>1141</v>
      </c>
      <c r="T202" t="s">
        <v>498</v>
      </c>
      <c r="V202">
        <v>0</v>
      </c>
      <c r="Y202" t="s">
        <v>124</v>
      </c>
      <c r="AD202" t="s">
        <v>1142</v>
      </c>
      <c r="AE202" t="s">
        <v>3551</v>
      </c>
      <c r="AQ202" t="s">
        <v>4281</v>
      </c>
      <c r="AR202" t="str">
        <f>LEFT(Table_ExternalData_13[[#This Row],[Modified]],10)</f>
        <v>2023-01-05</v>
      </c>
    </row>
    <row r="203" spans="2:44" x14ac:dyDescent="0.2">
      <c r="B203">
        <v>457</v>
      </c>
      <c r="C203" t="s">
        <v>491</v>
      </c>
      <c r="D203" t="s">
        <v>1552</v>
      </c>
      <c r="E203" t="s">
        <v>5</v>
      </c>
      <c r="F203" t="s">
        <v>3958</v>
      </c>
      <c r="G203" t="s">
        <v>2109</v>
      </c>
      <c r="I203" t="s">
        <v>761</v>
      </c>
      <c r="J203" t="s">
        <v>715</v>
      </c>
      <c r="K203" t="s">
        <v>1554</v>
      </c>
      <c r="L203">
        <v>1</v>
      </c>
      <c r="M203" t="s">
        <v>627</v>
      </c>
      <c r="N203" t="s">
        <v>503</v>
      </c>
      <c r="O203" t="s">
        <v>515</v>
      </c>
      <c r="P203" t="s">
        <v>628</v>
      </c>
      <c r="Q203" t="s">
        <v>652</v>
      </c>
      <c r="T203" t="s">
        <v>498</v>
      </c>
      <c r="U203" t="s">
        <v>4288</v>
      </c>
      <c r="V203">
        <v>0</v>
      </c>
      <c r="Y203" t="s">
        <v>124</v>
      </c>
      <c r="AA203" t="s">
        <v>3698</v>
      </c>
      <c r="AD203" t="s">
        <v>2110</v>
      </c>
      <c r="AE203" t="s">
        <v>4289</v>
      </c>
      <c r="AQ203" t="s">
        <v>4281</v>
      </c>
      <c r="AR203" t="str">
        <f>LEFT(Table_ExternalData_13[[#This Row],[Modified]],10)</f>
        <v>2024-12-12</v>
      </c>
    </row>
    <row r="204" spans="2:44" x14ac:dyDescent="0.2">
      <c r="B204">
        <v>599</v>
      </c>
      <c r="C204" t="s">
        <v>491</v>
      </c>
      <c r="D204" t="s">
        <v>518</v>
      </c>
      <c r="E204" t="s">
        <v>5</v>
      </c>
      <c r="F204" t="s">
        <v>3516</v>
      </c>
      <c r="G204" t="s">
        <v>658</v>
      </c>
      <c r="I204" t="s">
        <v>520</v>
      </c>
      <c r="J204" t="s">
        <v>521</v>
      </c>
      <c r="K204" t="s">
        <v>522</v>
      </c>
      <c r="L204">
        <v>0</v>
      </c>
      <c r="O204" t="s">
        <v>529</v>
      </c>
      <c r="P204" t="s">
        <v>561</v>
      </c>
      <c r="Q204" t="s">
        <v>442</v>
      </c>
      <c r="T204" t="s">
        <v>441</v>
      </c>
      <c r="V204">
        <v>0</v>
      </c>
      <c r="Y204" t="s">
        <v>442</v>
      </c>
      <c r="AA204" t="s">
        <v>2837</v>
      </c>
      <c r="AD204" t="s">
        <v>659</v>
      </c>
      <c r="AE204" t="s">
        <v>3720</v>
      </c>
      <c r="AQ204" t="s">
        <v>4281</v>
      </c>
      <c r="AR204" t="str">
        <f>LEFT(Table_ExternalData_13[[#This Row],[Modified]],10)</f>
        <v>2023-05-10</v>
      </c>
    </row>
    <row r="205" spans="2:44" x14ac:dyDescent="0.2">
      <c r="B205">
        <v>600</v>
      </c>
      <c r="C205" t="s">
        <v>491</v>
      </c>
      <c r="D205" t="s">
        <v>518</v>
      </c>
      <c r="E205" t="s">
        <v>5</v>
      </c>
      <c r="F205" t="s">
        <v>3516</v>
      </c>
      <c r="G205" t="s">
        <v>2576</v>
      </c>
      <c r="I205" t="s">
        <v>520</v>
      </c>
      <c r="J205" t="s">
        <v>521</v>
      </c>
      <c r="K205" t="s">
        <v>522</v>
      </c>
      <c r="L205">
        <v>1</v>
      </c>
      <c r="O205" t="s">
        <v>529</v>
      </c>
      <c r="P205" t="s">
        <v>561</v>
      </c>
      <c r="Q205" t="s">
        <v>442</v>
      </c>
      <c r="T205" t="s">
        <v>441</v>
      </c>
      <c r="V205">
        <v>0</v>
      </c>
      <c r="Y205" t="s">
        <v>442</v>
      </c>
      <c r="AA205" t="s">
        <v>2837</v>
      </c>
      <c r="AD205" t="s">
        <v>2577</v>
      </c>
      <c r="AE205" t="s">
        <v>3723</v>
      </c>
      <c r="AQ205" t="s">
        <v>4281</v>
      </c>
      <c r="AR205" t="str">
        <f>LEFT(Table_ExternalData_13[[#This Row],[Modified]],10)</f>
        <v>2023-05-10</v>
      </c>
    </row>
    <row r="206" spans="2:44" x14ac:dyDescent="0.2">
      <c r="B206">
        <v>655</v>
      </c>
      <c r="C206" t="s">
        <v>491</v>
      </c>
      <c r="D206" t="s">
        <v>525</v>
      </c>
      <c r="E206" t="s">
        <v>5</v>
      </c>
      <c r="F206" t="s">
        <v>3516</v>
      </c>
      <c r="G206" t="s">
        <v>2684</v>
      </c>
      <c r="I206" t="s">
        <v>2685</v>
      </c>
      <c r="J206" t="s">
        <v>528</v>
      </c>
      <c r="K206" t="s">
        <v>560</v>
      </c>
      <c r="L206">
        <v>1</v>
      </c>
      <c r="O206" t="s">
        <v>529</v>
      </c>
      <c r="Q206" t="s">
        <v>442</v>
      </c>
      <c r="T206" t="s">
        <v>441</v>
      </c>
      <c r="V206">
        <v>0</v>
      </c>
      <c r="Y206" t="s">
        <v>442</v>
      </c>
      <c r="AA206" t="s">
        <v>2837</v>
      </c>
      <c r="AD206" t="s">
        <v>2686</v>
      </c>
      <c r="AE206" t="s">
        <v>3707</v>
      </c>
      <c r="AQ206" t="s">
        <v>4281</v>
      </c>
      <c r="AR206" t="str">
        <f>LEFT(Table_ExternalData_13[[#This Row],[Modified]],10)</f>
        <v>2023-05-09</v>
      </c>
    </row>
    <row r="207" spans="2:44" x14ac:dyDescent="0.2">
      <c r="B207">
        <v>656</v>
      </c>
      <c r="C207" t="s">
        <v>491</v>
      </c>
      <c r="D207" t="s">
        <v>2712</v>
      </c>
      <c r="E207" t="s">
        <v>5</v>
      </c>
      <c r="F207" t="s">
        <v>4</v>
      </c>
      <c r="G207" t="s">
        <v>2725</v>
      </c>
      <c r="I207" t="s">
        <v>1829</v>
      </c>
      <c r="J207" t="s">
        <v>528</v>
      </c>
      <c r="K207" t="s">
        <v>560</v>
      </c>
      <c r="L207">
        <v>1</v>
      </c>
      <c r="M207" t="s">
        <v>2940</v>
      </c>
      <c r="N207" t="s">
        <v>652</v>
      </c>
      <c r="O207" t="s">
        <v>2717</v>
      </c>
      <c r="P207" t="s">
        <v>2958</v>
      </c>
      <c r="Q207" t="s">
        <v>141</v>
      </c>
      <c r="R207" t="s">
        <v>4154</v>
      </c>
      <c r="T207" t="s">
        <v>3</v>
      </c>
      <c r="V207">
        <v>0</v>
      </c>
      <c r="Y207" t="s">
        <v>130</v>
      </c>
      <c r="AA207" t="s">
        <v>2901</v>
      </c>
      <c r="AB207">
        <v>38.35</v>
      </c>
      <c r="AD207" t="s">
        <v>2726</v>
      </c>
      <c r="AE207" t="s">
        <v>4236</v>
      </c>
      <c r="AQ207" t="s">
        <v>4281</v>
      </c>
      <c r="AR207" t="str">
        <f>LEFT(Table_ExternalData_13[[#This Row],[Modified]],10)</f>
        <v>2024-10-15</v>
      </c>
    </row>
    <row r="208" spans="2:44" s="5" customFormat="1" x14ac:dyDescent="0.2">
      <c r="B208" s="5">
        <v>248</v>
      </c>
      <c r="C208" s="5" t="s">
        <v>491</v>
      </c>
      <c r="D208" s="5" t="s">
        <v>1247</v>
      </c>
      <c r="E208" s="5" t="s">
        <v>493</v>
      </c>
      <c r="F208" s="5" t="s">
        <v>681</v>
      </c>
      <c r="G208" s="5" t="s">
        <v>1284</v>
      </c>
      <c r="L208" s="5">
        <v>0</v>
      </c>
      <c r="T208" s="5" t="s">
        <v>498</v>
      </c>
      <c r="V208" s="5">
        <v>0</v>
      </c>
      <c r="AD208" s="5" t="s">
        <v>1285</v>
      </c>
      <c r="AE208" s="5" t="s">
        <v>3569</v>
      </c>
      <c r="AQ208" s="5" t="s">
        <v>4281</v>
      </c>
      <c r="AR208" s="5" t="str">
        <f>LEFT(Table_ExternalData_13[[#This Row],[Modified]],10)</f>
        <v>2023-01-05</v>
      </c>
    </row>
    <row r="209" spans="2:44" x14ac:dyDescent="0.2">
      <c r="B209">
        <v>746</v>
      </c>
      <c r="C209" t="s">
        <v>491</v>
      </c>
      <c r="D209" t="s">
        <v>3564</v>
      </c>
      <c r="E209" t="s">
        <v>5</v>
      </c>
      <c r="F209" t="s">
        <v>3516</v>
      </c>
      <c r="G209" t="s">
        <v>3524</v>
      </c>
      <c r="I209" t="s">
        <v>3565</v>
      </c>
      <c r="J209" t="s">
        <v>3163</v>
      </c>
      <c r="K209" t="s">
        <v>1830</v>
      </c>
      <c r="L209">
        <v>0</v>
      </c>
      <c r="N209" t="s">
        <v>3519</v>
      </c>
      <c r="O209" t="s">
        <v>3520</v>
      </c>
      <c r="P209" t="s">
        <v>3566</v>
      </c>
      <c r="Q209" t="s">
        <v>442</v>
      </c>
      <c r="T209" t="s">
        <v>441</v>
      </c>
      <c r="V209">
        <v>0</v>
      </c>
      <c r="Y209" t="s">
        <v>442</v>
      </c>
      <c r="AA209" t="s">
        <v>3969</v>
      </c>
      <c r="AD209" t="s">
        <v>3572</v>
      </c>
      <c r="AE209" t="s">
        <v>4241</v>
      </c>
      <c r="AQ209" t="s">
        <v>4281</v>
      </c>
      <c r="AR209" t="str">
        <f>LEFT(Table_ExternalData_13[[#This Row],[Modified]],10)</f>
        <v>2024-10-15</v>
      </c>
    </row>
    <row r="210" spans="2:44" x14ac:dyDescent="0.2">
      <c r="B210">
        <v>747</v>
      </c>
      <c r="C210" t="s">
        <v>491</v>
      </c>
      <c r="D210" t="s">
        <v>3564</v>
      </c>
      <c r="E210" t="s">
        <v>5</v>
      </c>
      <c r="F210" t="s">
        <v>3516</v>
      </c>
      <c r="G210" t="s">
        <v>3525</v>
      </c>
      <c r="I210" t="s">
        <v>3565</v>
      </c>
      <c r="J210" t="s">
        <v>3163</v>
      </c>
      <c r="K210" t="s">
        <v>1830</v>
      </c>
      <c r="L210">
        <v>0</v>
      </c>
      <c r="N210" t="s">
        <v>3519</v>
      </c>
      <c r="O210" t="s">
        <v>3520</v>
      </c>
      <c r="P210" t="s">
        <v>3566</v>
      </c>
      <c r="Q210" t="s">
        <v>3354</v>
      </c>
      <c r="T210" t="s">
        <v>441</v>
      </c>
      <c r="V210">
        <v>0</v>
      </c>
      <c r="Y210" t="s">
        <v>442</v>
      </c>
      <c r="AA210" t="s">
        <v>3969</v>
      </c>
      <c r="AD210" t="s">
        <v>3567</v>
      </c>
      <c r="AE210" t="s">
        <v>4241</v>
      </c>
      <c r="AQ210" t="s">
        <v>4281</v>
      </c>
      <c r="AR210" t="str">
        <f>LEFT(Table_ExternalData_13[[#This Row],[Modified]],10)</f>
        <v>2024-10-15</v>
      </c>
    </row>
    <row r="211" spans="2:44" x14ac:dyDescent="0.2">
      <c r="B211">
        <v>250</v>
      </c>
      <c r="C211" t="s">
        <v>491</v>
      </c>
      <c r="D211" t="s">
        <v>531</v>
      </c>
      <c r="E211" t="s">
        <v>493</v>
      </c>
      <c r="F211" t="s">
        <v>681</v>
      </c>
      <c r="G211" t="s">
        <v>1286</v>
      </c>
      <c r="L211">
        <v>0</v>
      </c>
      <c r="S211" t="s">
        <v>493</v>
      </c>
      <c r="V211">
        <v>0</v>
      </c>
      <c r="Y211" t="s">
        <v>124</v>
      </c>
      <c r="AD211" t="s">
        <v>1287</v>
      </c>
      <c r="AE211" t="s">
        <v>3569</v>
      </c>
      <c r="AQ211" t="s">
        <v>4281</v>
      </c>
      <c r="AR211" t="str">
        <f>LEFT(Table_ExternalData_13[[#This Row],[Modified]],10)</f>
        <v>2023-01-05</v>
      </c>
    </row>
    <row r="212" spans="2:44" x14ac:dyDescent="0.2">
      <c r="B212">
        <v>47</v>
      </c>
      <c r="C212" t="s">
        <v>491</v>
      </c>
      <c r="D212" t="s">
        <v>507</v>
      </c>
      <c r="E212" t="s">
        <v>5</v>
      </c>
      <c r="F212" t="s">
        <v>6</v>
      </c>
      <c r="G212" t="s">
        <v>1302</v>
      </c>
      <c r="H212" t="s">
        <v>1303</v>
      </c>
      <c r="I212" t="s">
        <v>536</v>
      </c>
      <c r="J212" t="s">
        <v>510</v>
      </c>
      <c r="K212" t="s">
        <v>1304</v>
      </c>
      <c r="L212">
        <v>0</v>
      </c>
      <c r="M212" t="s">
        <v>618</v>
      </c>
      <c r="N212" t="s">
        <v>513</v>
      </c>
      <c r="O212" t="s">
        <v>619</v>
      </c>
      <c r="P212" t="s">
        <v>620</v>
      </c>
      <c r="R212" t="s">
        <v>1305</v>
      </c>
      <c r="S212" t="s">
        <v>541</v>
      </c>
      <c r="T212" t="s">
        <v>498</v>
      </c>
      <c r="V212">
        <v>0</v>
      </c>
      <c r="AD212" t="s">
        <v>1306</v>
      </c>
      <c r="AE212" t="s">
        <v>3546</v>
      </c>
      <c r="AQ212" t="s">
        <v>4281</v>
      </c>
      <c r="AR212" t="str">
        <f>LEFT(Table_ExternalData_13[[#This Row],[Modified]],10)</f>
        <v>2023-01-05</v>
      </c>
    </row>
    <row r="213" spans="2:44" x14ac:dyDescent="0.2">
      <c r="B213">
        <v>601</v>
      </c>
      <c r="C213" t="s">
        <v>491</v>
      </c>
      <c r="D213" t="s">
        <v>660</v>
      </c>
      <c r="E213" t="s">
        <v>5</v>
      </c>
      <c r="F213" t="s">
        <v>4188</v>
      </c>
      <c r="G213" t="s">
        <v>661</v>
      </c>
      <c r="I213" t="s">
        <v>662</v>
      </c>
      <c r="J213" t="s">
        <v>663</v>
      </c>
      <c r="K213" t="s">
        <v>522</v>
      </c>
      <c r="L213">
        <v>0</v>
      </c>
      <c r="O213" t="s">
        <v>664</v>
      </c>
      <c r="P213" t="s">
        <v>3774</v>
      </c>
      <c r="Q213" t="s">
        <v>442</v>
      </c>
      <c r="T213" t="s">
        <v>441</v>
      </c>
      <c r="V213">
        <v>0</v>
      </c>
      <c r="Y213" t="s">
        <v>442</v>
      </c>
      <c r="AA213" t="s">
        <v>2841</v>
      </c>
      <c r="AD213" t="s">
        <v>665</v>
      </c>
      <c r="AE213" t="s">
        <v>4190</v>
      </c>
      <c r="AQ213" t="s">
        <v>4281</v>
      </c>
      <c r="AR213" t="str">
        <f>LEFT(Table_ExternalData_13[[#This Row],[Modified]],10)</f>
        <v>2024-10-09</v>
      </c>
    </row>
    <row r="214" spans="2:44" x14ac:dyDescent="0.2">
      <c r="B214">
        <v>603</v>
      </c>
      <c r="C214" t="s">
        <v>491</v>
      </c>
      <c r="D214" t="s">
        <v>518</v>
      </c>
      <c r="E214" t="s">
        <v>5</v>
      </c>
      <c r="F214" t="s">
        <v>4188</v>
      </c>
      <c r="G214" t="s">
        <v>2531</v>
      </c>
      <c r="I214" t="s">
        <v>520</v>
      </c>
      <c r="J214" t="s">
        <v>521</v>
      </c>
      <c r="K214" t="s">
        <v>522</v>
      </c>
      <c r="L214">
        <v>1</v>
      </c>
      <c r="O214" t="s">
        <v>2233</v>
      </c>
      <c r="P214" t="s">
        <v>3734</v>
      </c>
      <c r="Q214" t="s">
        <v>442</v>
      </c>
      <c r="T214" t="s">
        <v>441</v>
      </c>
      <c r="V214">
        <v>0</v>
      </c>
      <c r="Y214" t="s">
        <v>442</v>
      </c>
      <c r="AA214" t="s">
        <v>2849</v>
      </c>
      <c r="AD214" t="s">
        <v>2532</v>
      </c>
      <c r="AE214" t="s">
        <v>4190</v>
      </c>
      <c r="AQ214" t="s">
        <v>4281</v>
      </c>
      <c r="AR214" t="str">
        <f>LEFT(Table_ExternalData_13[[#This Row],[Modified]],10)</f>
        <v>2024-10-09</v>
      </c>
    </row>
    <row r="215" spans="2:44" x14ac:dyDescent="0.2">
      <c r="B215">
        <v>131</v>
      </c>
      <c r="C215" t="s">
        <v>491</v>
      </c>
      <c r="D215" t="s">
        <v>543</v>
      </c>
      <c r="E215" t="s">
        <v>5</v>
      </c>
      <c r="F215" t="s">
        <v>681</v>
      </c>
      <c r="G215" t="s">
        <v>544</v>
      </c>
      <c r="H215" t="s">
        <v>545</v>
      </c>
      <c r="I215" t="s">
        <v>546</v>
      </c>
      <c r="J215" t="s">
        <v>547</v>
      </c>
      <c r="K215" t="s">
        <v>548</v>
      </c>
      <c r="L215">
        <v>1</v>
      </c>
      <c r="N215" t="s">
        <v>549</v>
      </c>
      <c r="S215" t="s">
        <v>550</v>
      </c>
      <c r="T215" t="s">
        <v>498</v>
      </c>
      <c r="V215">
        <v>0</v>
      </c>
      <c r="AD215" t="s">
        <v>551</v>
      </c>
      <c r="AE215" t="s">
        <v>3496</v>
      </c>
      <c r="AQ215" t="s">
        <v>4281</v>
      </c>
      <c r="AR215" t="str">
        <f>LEFT(Table_ExternalData_13[[#This Row],[Modified]],10)</f>
        <v>2022-12-06</v>
      </c>
    </row>
    <row r="216" spans="2:44" x14ac:dyDescent="0.2">
      <c r="B216">
        <v>132</v>
      </c>
      <c r="C216" t="s">
        <v>491</v>
      </c>
      <c r="D216" t="s">
        <v>1864</v>
      </c>
      <c r="E216" t="s">
        <v>5</v>
      </c>
      <c r="F216" t="s">
        <v>681</v>
      </c>
      <c r="G216" t="s">
        <v>1865</v>
      </c>
      <c r="H216" t="s">
        <v>1866</v>
      </c>
      <c r="I216" t="s">
        <v>1867</v>
      </c>
      <c r="J216" t="s">
        <v>1868</v>
      </c>
      <c r="K216" t="s">
        <v>1392</v>
      </c>
      <c r="L216">
        <v>0</v>
      </c>
      <c r="N216" t="s">
        <v>1032</v>
      </c>
      <c r="S216" t="s">
        <v>1869</v>
      </c>
      <c r="T216" t="s">
        <v>498</v>
      </c>
      <c r="V216">
        <v>0</v>
      </c>
      <c r="AD216" t="s">
        <v>1870</v>
      </c>
      <c r="AE216" t="s">
        <v>3497</v>
      </c>
      <c r="AQ216" t="s">
        <v>4281</v>
      </c>
      <c r="AR216" t="str">
        <f>LEFT(Table_ExternalData_13[[#This Row],[Modified]],10)</f>
        <v>2022-12-06</v>
      </c>
    </row>
    <row r="217" spans="2:44" x14ac:dyDescent="0.2">
      <c r="B217">
        <v>133</v>
      </c>
      <c r="C217" t="s">
        <v>491</v>
      </c>
      <c r="D217" t="s">
        <v>2039</v>
      </c>
      <c r="E217" t="s">
        <v>5</v>
      </c>
      <c r="F217" t="s">
        <v>773</v>
      </c>
      <c r="G217" t="s">
        <v>2040</v>
      </c>
      <c r="L217">
        <v>1</v>
      </c>
      <c r="M217" t="s">
        <v>738</v>
      </c>
      <c r="N217" t="s">
        <v>675</v>
      </c>
      <c r="O217" t="s">
        <v>739</v>
      </c>
      <c r="P217" t="s">
        <v>740</v>
      </c>
      <c r="T217" t="s">
        <v>699</v>
      </c>
      <c r="U217" t="s">
        <v>3498</v>
      </c>
      <c r="V217">
        <v>0</v>
      </c>
      <c r="Y217" t="s">
        <v>123</v>
      </c>
      <c r="AD217" t="s">
        <v>2041</v>
      </c>
      <c r="AE217" t="s">
        <v>3499</v>
      </c>
      <c r="AQ217" t="s">
        <v>4281</v>
      </c>
      <c r="AR217" t="str">
        <f>LEFT(Table_ExternalData_13[[#This Row],[Modified]],10)</f>
        <v>2022-12-06</v>
      </c>
    </row>
    <row r="218" spans="2:44" x14ac:dyDescent="0.2">
      <c r="B218">
        <v>658</v>
      </c>
      <c r="C218" t="s">
        <v>491</v>
      </c>
      <c r="D218" t="s">
        <v>2712</v>
      </c>
      <c r="E218" t="s">
        <v>5</v>
      </c>
      <c r="F218" t="s">
        <v>4</v>
      </c>
      <c r="G218" t="s">
        <v>2721</v>
      </c>
      <c r="I218" t="s">
        <v>1829</v>
      </c>
      <c r="J218" t="s">
        <v>528</v>
      </c>
      <c r="K218" t="s">
        <v>560</v>
      </c>
      <c r="L218">
        <v>1</v>
      </c>
      <c r="M218" t="s">
        <v>2722</v>
      </c>
      <c r="N218" t="s">
        <v>652</v>
      </c>
      <c r="O218" t="s">
        <v>2717</v>
      </c>
      <c r="P218" t="s">
        <v>2958</v>
      </c>
      <c r="Q218" t="s">
        <v>4153</v>
      </c>
      <c r="R218" t="s">
        <v>4154</v>
      </c>
      <c r="T218" t="s">
        <v>3</v>
      </c>
      <c r="V218">
        <v>0</v>
      </c>
      <c r="X218" t="s">
        <v>2723</v>
      </c>
      <c r="Y218" t="s">
        <v>130</v>
      </c>
      <c r="AA218" t="s">
        <v>2901</v>
      </c>
      <c r="AB218">
        <v>38.35</v>
      </c>
      <c r="AD218" t="s">
        <v>2724</v>
      </c>
      <c r="AE218" t="s">
        <v>4236</v>
      </c>
      <c r="AQ218" t="s">
        <v>4281</v>
      </c>
      <c r="AR218" t="str">
        <f>LEFT(Table_ExternalData_13[[#This Row],[Modified]],10)</f>
        <v>2024-10-15</v>
      </c>
    </row>
    <row r="219" spans="2:44" x14ac:dyDescent="0.2">
      <c r="B219">
        <v>232</v>
      </c>
      <c r="C219" t="s">
        <v>491</v>
      </c>
      <c r="D219" t="s">
        <v>711</v>
      </c>
      <c r="E219" t="s">
        <v>5</v>
      </c>
      <c r="F219" t="s">
        <v>773</v>
      </c>
      <c r="G219" t="s">
        <v>2268</v>
      </c>
      <c r="H219" t="s">
        <v>2269</v>
      </c>
      <c r="I219" t="s">
        <v>979</v>
      </c>
      <c r="J219" t="s">
        <v>980</v>
      </c>
      <c r="K219" t="s">
        <v>511</v>
      </c>
      <c r="L219">
        <v>1</v>
      </c>
      <c r="M219" t="s">
        <v>717</v>
      </c>
      <c r="N219" t="s">
        <v>513</v>
      </c>
      <c r="O219" t="s">
        <v>718</v>
      </c>
      <c r="P219" t="s">
        <v>719</v>
      </c>
      <c r="S219" t="s">
        <v>2270</v>
      </c>
      <c r="T219" t="s">
        <v>498</v>
      </c>
      <c r="V219">
        <v>0</v>
      </c>
      <c r="Y219" t="s">
        <v>124</v>
      </c>
      <c r="AD219" t="s">
        <v>2271</v>
      </c>
      <c r="AE219" t="s">
        <v>3557</v>
      </c>
      <c r="AQ219" t="s">
        <v>4281</v>
      </c>
      <c r="AR219" t="str">
        <f>LEFT(Table_ExternalData_13[[#This Row],[Modified]],10)</f>
        <v>2023-01-05</v>
      </c>
    </row>
    <row r="220" spans="2:44" x14ac:dyDescent="0.2">
      <c r="B220">
        <v>233</v>
      </c>
      <c r="C220" t="s">
        <v>491</v>
      </c>
      <c r="D220" t="s">
        <v>630</v>
      </c>
      <c r="E220" t="s">
        <v>493</v>
      </c>
      <c r="F220" t="s">
        <v>681</v>
      </c>
      <c r="G220" t="s">
        <v>2188</v>
      </c>
      <c r="N220" t="s">
        <v>1018</v>
      </c>
      <c r="S220" t="s">
        <v>493</v>
      </c>
      <c r="T220" t="s">
        <v>498</v>
      </c>
      <c r="V220">
        <v>0</v>
      </c>
      <c r="Y220" t="s">
        <v>123</v>
      </c>
      <c r="AD220" t="s">
        <v>2189</v>
      </c>
      <c r="AE220" t="s">
        <v>3554</v>
      </c>
      <c r="AQ220" t="s">
        <v>4281</v>
      </c>
      <c r="AR220" t="str">
        <f>LEFT(Table_ExternalData_13[[#This Row],[Modified]],10)</f>
        <v>2023-01-05</v>
      </c>
    </row>
    <row r="221" spans="2:44" x14ac:dyDescent="0.2">
      <c r="B221">
        <v>234</v>
      </c>
      <c r="C221" t="s">
        <v>491</v>
      </c>
      <c r="D221" t="s">
        <v>630</v>
      </c>
      <c r="E221" t="s">
        <v>493</v>
      </c>
      <c r="F221" t="s">
        <v>681</v>
      </c>
      <c r="G221" t="s">
        <v>1449</v>
      </c>
      <c r="N221" t="s">
        <v>1018</v>
      </c>
      <c r="S221" t="s">
        <v>493</v>
      </c>
      <c r="T221" t="s">
        <v>140</v>
      </c>
      <c r="V221">
        <v>0</v>
      </c>
      <c r="Y221" t="s">
        <v>123</v>
      </c>
      <c r="AD221" t="s">
        <v>1450</v>
      </c>
      <c r="AE221" t="s">
        <v>3554</v>
      </c>
      <c r="AQ221" t="s">
        <v>4281</v>
      </c>
      <c r="AR221" t="str">
        <f>LEFT(Table_ExternalData_13[[#This Row],[Modified]],10)</f>
        <v>2023-01-05</v>
      </c>
    </row>
    <row r="222" spans="2:44" x14ac:dyDescent="0.2">
      <c r="B222">
        <v>706</v>
      </c>
      <c r="C222" t="s">
        <v>491</v>
      </c>
      <c r="D222" t="s">
        <v>2993</v>
      </c>
      <c r="E222" t="s">
        <v>5</v>
      </c>
      <c r="F222" t="s">
        <v>6</v>
      </c>
      <c r="G222" t="s">
        <v>2994</v>
      </c>
      <c r="I222" t="s">
        <v>2995</v>
      </c>
      <c r="J222" t="s">
        <v>528</v>
      </c>
      <c r="K222" t="s">
        <v>522</v>
      </c>
      <c r="L222">
        <v>1</v>
      </c>
      <c r="M222" t="s">
        <v>2996</v>
      </c>
      <c r="N222" t="s">
        <v>652</v>
      </c>
      <c r="O222" t="s">
        <v>2980</v>
      </c>
      <c r="P222" t="s">
        <v>2981</v>
      </c>
      <c r="Q222" t="s">
        <v>3770</v>
      </c>
      <c r="R222" t="s">
        <v>4154</v>
      </c>
      <c r="T222" t="s">
        <v>139</v>
      </c>
      <c r="U222" t="s">
        <v>4290</v>
      </c>
      <c r="V222">
        <v>0</v>
      </c>
      <c r="X222" t="s">
        <v>2997</v>
      </c>
      <c r="Y222" t="s">
        <v>124</v>
      </c>
      <c r="AA222" t="s">
        <v>3077</v>
      </c>
      <c r="AB222">
        <v>74.34</v>
      </c>
      <c r="AC222">
        <v>75</v>
      </c>
      <c r="AD222" t="s">
        <v>2998</v>
      </c>
      <c r="AE222" t="s">
        <v>4291</v>
      </c>
      <c r="AQ222" t="s">
        <v>4281</v>
      </c>
      <c r="AR222" t="str">
        <f>LEFT(Table_ExternalData_13[[#This Row],[Modified]],10)</f>
        <v>2024-12-16</v>
      </c>
    </row>
    <row r="223" spans="2:44" x14ac:dyDescent="0.2">
      <c r="B223">
        <v>272</v>
      </c>
      <c r="C223" t="s">
        <v>491</v>
      </c>
      <c r="D223" t="s">
        <v>965</v>
      </c>
      <c r="E223" t="s">
        <v>5</v>
      </c>
      <c r="F223" t="s">
        <v>4</v>
      </c>
      <c r="G223" t="s">
        <v>1499</v>
      </c>
      <c r="H223" t="s">
        <v>1500</v>
      </c>
      <c r="I223" t="s">
        <v>1445</v>
      </c>
      <c r="J223" t="s">
        <v>1446</v>
      </c>
      <c r="L223">
        <v>1</v>
      </c>
      <c r="M223" t="s">
        <v>1466</v>
      </c>
      <c r="N223" t="s">
        <v>513</v>
      </c>
      <c r="O223" t="s">
        <v>1467</v>
      </c>
      <c r="P223" t="s">
        <v>1468</v>
      </c>
      <c r="Q223" t="s">
        <v>652</v>
      </c>
      <c r="R223" t="s">
        <v>3789</v>
      </c>
      <c r="S223" t="s">
        <v>975</v>
      </c>
      <c r="T223" t="s">
        <v>498</v>
      </c>
      <c r="V223">
        <v>0</v>
      </c>
      <c r="Y223" t="s">
        <v>127</v>
      </c>
      <c r="AB223">
        <v>33</v>
      </c>
      <c r="AD223" t="s">
        <v>1501</v>
      </c>
      <c r="AE223" t="s">
        <v>3790</v>
      </c>
      <c r="AQ223" t="s">
        <v>4281</v>
      </c>
      <c r="AR223" t="str">
        <f>LEFT(Table_ExternalData_13[[#This Row],[Modified]],10)</f>
        <v>2023-08-17</v>
      </c>
    </row>
    <row r="224" spans="2:44" x14ac:dyDescent="0.2">
      <c r="B224">
        <v>748</v>
      </c>
      <c r="C224" t="s">
        <v>491</v>
      </c>
      <c r="D224" t="s">
        <v>3564</v>
      </c>
      <c r="E224" t="s">
        <v>5</v>
      </c>
      <c r="F224" t="s">
        <v>3516</v>
      </c>
      <c r="G224" t="s">
        <v>3526</v>
      </c>
      <c r="I224" t="s">
        <v>3565</v>
      </c>
      <c r="J224" t="s">
        <v>3163</v>
      </c>
      <c r="K224" t="s">
        <v>1830</v>
      </c>
      <c r="L224">
        <v>0</v>
      </c>
      <c r="N224" t="s">
        <v>3519</v>
      </c>
      <c r="O224" t="s">
        <v>3520</v>
      </c>
      <c r="P224" t="s">
        <v>3566</v>
      </c>
      <c r="Q224" t="s">
        <v>3354</v>
      </c>
      <c r="T224" t="s">
        <v>441</v>
      </c>
      <c r="V224">
        <v>0</v>
      </c>
      <c r="Y224" t="s">
        <v>442</v>
      </c>
      <c r="AA224" t="s">
        <v>3969</v>
      </c>
      <c r="AD224" t="s">
        <v>3596</v>
      </c>
      <c r="AE224" t="s">
        <v>4241</v>
      </c>
      <c r="AQ224" t="s">
        <v>4281</v>
      </c>
      <c r="AR224" t="str">
        <f>LEFT(Table_ExternalData_13[[#This Row],[Modified]],10)</f>
        <v>2024-10-15</v>
      </c>
    </row>
    <row r="225" spans="2:44" x14ac:dyDescent="0.2">
      <c r="B225">
        <v>273</v>
      </c>
      <c r="C225" t="s">
        <v>491</v>
      </c>
      <c r="D225" t="s">
        <v>965</v>
      </c>
      <c r="E225" t="s">
        <v>5</v>
      </c>
      <c r="F225" t="s">
        <v>4</v>
      </c>
      <c r="G225" t="s">
        <v>2786</v>
      </c>
      <c r="H225" t="s">
        <v>2787</v>
      </c>
      <c r="I225" t="s">
        <v>968</v>
      </c>
      <c r="J225" t="s">
        <v>1446</v>
      </c>
      <c r="K225" t="s">
        <v>560</v>
      </c>
      <c r="L225">
        <v>1</v>
      </c>
      <c r="M225" t="s">
        <v>1466</v>
      </c>
      <c r="N225" t="s">
        <v>513</v>
      </c>
      <c r="O225" t="s">
        <v>1467</v>
      </c>
      <c r="P225" t="s">
        <v>1468</v>
      </c>
      <c r="Q225" t="s">
        <v>3356</v>
      </c>
      <c r="R225" t="s">
        <v>974</v>
      </c>
      <c r="S225" t="s">
        <v>975</v>
      </c>
      <c r="T225" t="s">
        <v>498</v>
      </c>
      <c r="V225">
        <v>0</v>
      </c>
      <c r="Y225" t="s">
        <v>124</v>
      </c>
      <c r="AD225" t="s">
        <v>2788</v>
      </c>
      <c r="AE225" t="s">
        <v>3571</v>
      </c>
      <c r="AQ225" t="s">
        <v>4281</v>
      </c>
      <c r="AR225" t="str">
        <f>LEFT(Table_ExternalData_13[[#This Row],[Modified]],10)</f>
        <v>2023-01-05</v>
      </c>
    </row>
    <row r="226" spans="2:44" x14ac:dyDescent="0.2">
      <c r="B226">
        <v>461</v>
      </c>
      <c r="C226" t="s">
        <v>491</v>
      </c>
      <c r="D226" t="s">
        <v>624</v>
      </c>
      <c r="E226" t="s">
        <v>625</v>
      </c>
      <c r="F226" t="s">
        <v>681</v>
      </c>
      <c r="G226" t="s">
        <v>626</v>
      </c>
      <c r="L226">
        <v>0</v>
      </c>
      <c r="M226" t="s">
        <v>627</v>
      </c>
      <c r="N226" t="s">
        <v>503</v>
      </c>
      <c r="O226" t="s">
        <v>515</v>
      </c>
      <c r="P226" t="s">
        <v>628</v>
      </c>
      <c r="T226" t="s">
        <v>498</v>
      </c>
      <c r="V226">
        <v>0</v>
      </c>
      <c r="AA226" t="s">
        <v>125</v>
      </c>
      <c r="AD226" t="s">
        <v>1340</v>
      </c>
      <c r="AE226" t="s">
        <v>3729</v>
      </c>
      <c r="AQ226" t="s">
        <v>4281</v>
      </c>
      <c r="AR226" t="str">
        <f>LEFT(Table_ExternalData_13[[#This Row],[Modified]],10)</f>
        <v>2023-06-08</v>
      </c>
    </row>
    <row r="227" spans="2:44" x14ac:dyDescent="0.2">
      <c r="B227">
        <v>538</v>
      </c>
      <c r="C227" t="s">
        <v>491</v>
      </c>
      <c r="D227" t="s">
        <v>2171</v>
      </c>
      <c r="E227" t="s">
        <v>12</v>
      </c>
      <c r="F227" t="s">
        <v>4</v>
      </c>
      <c r="G227" t="s">
        <v>2172</v>
      </c>
      <c r="L227">
        <v>0</v>
      </c>
      <c r="M227" t="s">
        <v>2173</v>
      </c>
      <c r="N227" t="s">
        <v>652</v>
      </c>
      <c r="O227" t="s">
        <v>2174</v>
      </c>
      <c r="P227" t="s">
        <v>2175</v>
      </c>
      <c r="Q227" t="s">
        <v>652</v>
      </c>
      <c r="S227" t="s">
        <v>2176</v>
      </c>
      <c r="T227" t="s">
        <v>498</v>
      </c>
      <c r="V227">
        <v>0</v>
      </c>
      <c r="Y227" t="s">
        <v>124</v>
      </c>
      <c r="AA227" t="s">
        <v>174</v>
      </c>
      <c r="AB227">
        <v>13</v>
      </c>
      <c r="AD227" t="s">
        <v>2177</v>
      </c>
      <c r="AE227" t="s">
        <v>4158</v>
      </c>
      <c r="AQ227" t="s">
        <v>4281</v>
      </c>
      <c r="AR227" t="str">
        <f>LEFT(Table_ExternalData_13[[#This Row],[Modified]],10)</f>
        <v>2024-07-12</v>
      </c>
    </row>
    <row r="228" spans="2:44" x14ac:dyDescent="0.2">
      <c r="B228">
        <v>274</v>
      </c>
      <c r="C228" t="s">
        <v>491</v>
      </c>
      <c r="D228" t="s">
        <v>965</v>
      </c>
      <c r="E228" t="s">
        <v>5</v>
      </c>
      <c r="F228" t="s">
        <v>4</v>
      </c>
      <c r="G228" t="s">
        <v>1464</v>
      </c>
      <c r="H228" t="s">
        <v>1465</v>
      </c>
      <c r="I228" t="s">
        <v>1445</v>
      </c>
      <c r="J228" t="s">
        <v>1446</v>
      </c>
      <c r="K228" t="s">
        <v>522</v>
      </c>
      <c r="L228">
        <v>1</v>
      </c>
      <c r="M228" t="s">
        <v>1466</v>
      </c>
      <c r="N228" t="s">
        <v>513</v>
      </c>
      <c r="O228" t="s">
        <v>1467</v>
      </c>
      <c r="P228" t="s">
        <v>1468</v>
      </c>
      <c r="Q228" t="s">
        <v>652</v>
      </c>
      <c r="R228" t="s">
        <v>974</v>
      </c>
      <c r="S228" t="s">
        <v>975</v>
      </c>
      <c r="T228" t="s">
        <v>498</v>
      </c>
      <c r="V228">
        <v>0</v>
      </c>
      <c r="Y228" t="s">
        <v>127</v>
      </c>
      <c r="AB228">
        <v>33</v>
      </c>
      <c r="AD228" t="s">
        <v>1469</v>
      </c>
      <c r="AE228" t="s">
        <v>3637</v>
      </c>
      <c r="AQ228" t="s">
        <v>4281</v>
      </c>
      <c r="AR228" t="str">
        <f>LEFT(Table_ExternalData_13[[#This Row],[Modified]],10)</f>
        <v>2023-03-31</v>
      </c>
    </row>
    <row r="229" spans="2:44" x14ac:dyDescent="0.2">
      <c r="B229">
        <v>240</v>
      </c>
      <c r="C229" t="s">
        <v>491</v>
      </c>
      <c r="D229" t="s">
        <v>1472</v>
      </c>
      <c r="E229" t="s">
        <v>493</v>
      </c>
      <c r="F229" t="s">
        <v>681</v>
      </c>
      <c r="G229" t="s">
        <v>1473</v>
      </c>
      <c r="N229" t="s">
        <v>1018</v>
      </c>
      <c r="S229" t="s">
        <v>493</v>
      </c>
      <c r="T229" t="s">
        <v>498</v>
      </c>
      <c r="V229">
        <v>0</v>
      </c>
      <c r="Y229" t="s">
        <v>123</v>
      </c>
      <c r="AD229" t="s">
        <v>1474</v>
      </c>
      <c r="AE229" t="s">
        <v>3549</v>
      </c>
      <c r="AQ229" t="s">
        <v>4281</v>
      </c>
      <c r="AR229" t="str">
        <f>LEFT(Table_ExternalData_13[[#This Row],[Modified]],10)</f>
        <v>2023-01-05</v>
      </c>
    </row>
    <row r="230" spans="2:44" s="5" customFormat="1" x14ac:dyDescent="0.2">
      <c r="B230" s="5">
        <v>241</v>
      </c>
      <c r="C230" s="5" t="s">
        <v>491</v>
      </c>
      <c r="D230" s="5" t="s">
        <v>492</v>
      </c>
      <c r="E230" s="5" t="s">
        <v>493</v>
      </c>
      <c r="F230" s="5" t="s">
        <v>681</v>
      </c>
      <c r="G230" s="5" t="s">
        <v>1616</v>
      </c>
      <c r="N230" s="5" t="s">
        <v>495</v>
      </c>
      <c r="O230" s="5" t="s">
        <v>984</v>
      </c>
      <c r="S230" s="5" t="s">
        <v>497</v>
      </c>
      <c r="T230" s="5" t="s">
        <v>498</v>
      </c>
      <c r="V230" s="5">
        <v>0</v>
      </c>
      <c r="Y230" s="5" t="s">
        <v>123</v>
      </c>
      <c r="AD230" s="5" t="s">
        <v>1617</v>
      </c>
      <c r="AE230" s="5" t="s">
        <v>3560</v>
      </c>
      <c r="AQ230" s="5" t="s">
        <v>4281</v>
      </c>
      <c r="AR230" s="5" t="str">
        <f>LEFT(Table_ExternalData_13[[#This Row],[Modified]],10)</f>
        <v>2023-01-05</v>
      </c>
    </row>
    <row r="231" spans="2:44" x14ac:dyDescent="0.2">
      <c r="B231">
        <v>364</v>
      </c>
      <c r="C231" t="s">
        <v>491</v>
      </c>
      <c r="D231" t="s">
        <v>1853</v>
      </c>
      <c r="E231" t="s">
        <v>5</v>
      </c>
      <c r="F231" t="s">
        <v>681</v>
      </c>
      <c r="G231" t="s">
        <v>1888</v>
      </c>
      <c r="L231">
        <v>0</v>
      </c>
      <c r="O231" t="s">
        <v>1889</v>
      </c>
      <c r="T231" t="s">
        <v>1330</v>
      </c>
      <c r="V231">
        <v>0</v>
      </c>
      <c r="AD231" t="s">
        <v>1890</v>
      </c>
      <c r="AE231" t="s">
        <v>3453</v>
      </c>
      <c r="AQ231" t="s">
        <v>4281</v>
      </c>
      <c r="AR231" t="str">
        <f>LEFT(Table_ExternalData_13[[#This Row],[Modified]],10)</f>
        <v>2022-12-06</v>
      </c>
    </row>
    <row r="232" spans="2:44" x14ac:dyDescent="0.2">
      <c r="B232">
        <v>379</v>
      </c>
      <c r="C232" t="s">
        <v>491</v>
      </c>
      <c r="D232" t="s">
        <v>1410</v>
      </c>
      <c r="E232" t="s">
        <v>5</v>
      </c>
      <c r="F232" t="s">
        <v>4</v>
      </c>
      <c r="G232" t="s">
        <v>2091</v>
      </c>
      <c r="I232" t="s">
        <v>1696</v>
      </c>
      <c r="J232" t="s">
        <v>1697</v>
      </c>
      <c r="K232" t="s">
        <v>1698</v>
      </c>
      <c r="L232">
        <v>1</v>
      </c>
      <c r="M232" t="s">
        <v>1412</v>
      </c>
      <c r="N232" t="s">
        <v>503</v>
      </c>
      <c r="O232" t="s">
        <v>1413</v>
      </c>
      <c r="P232" t="s">
        <v>1414</v>
      </c>
      <c r="Q232" t="s">
        <v>652</v>
      </c>
      <c r="R232" t="s">
        <v>3536</v>
      </c>
      <c r="T232" t="s">
        <v>498</v>
      </c>
      <c r="U232" t="s">
        <v>4292</v>
      </c>
      <c r="V232">
        <v>0</v>
      </c>
      <c r="Y232" t="s">
        <v>124</v>
      </c>
      <c r="AA232" t="s">
        <v>3710</v>
      </c>
      <c r="AD232" t="s">
        <v>2092</v>
      </c>
      <c r="AE232" t="s">
        <v>4293</v>
      </c>
      <c r="AQ232" t="s">
        <v>4281</v>
      </c>
      <c r="AR232" t="str">
        <f>LEFT(Table_ExternalData_13[[#This Row],[Modified]],10)</f>
        <v>2024-12-12</v>
      </c>
    </row>
    <row r="233" spans="2:44" x14ac:dyDescent="0.2">
      <c r="B233">
        <v>380</v>
      </c>
      <c r="C233" t="s">
        <v>491</v>
      </c>
      <c r="D233" t="s">
        <v>1694</v>
      </c>
      <c r="E233" t="s">
        <v>5</v>
      </c>
      <c r="F233" t="s">
        <v>6</v>
      </c>
      <c r="G233" t="s">
        <v>2793</v>
      </c>
      <c r="I233" t="s">
        <v>1696</v>
      </c>
      <c r="J233" t="s">
        <v>1697</v>
      </c>
      <c r="K233" t="s">
        <v>1698</v>
      </c>
      <c r="L233">
        <v>1</v>
      </c>
      <c r="M233" t="s">
        <v>1412</v>
      </c>
      <c r="N233" t="s">
        <v>503</v>
      </c>
      <c r="O233" t="s">
        <v>1413</v>
      </c>
      <c r="P233" t="s">
        <v>1414</v>
      </c>
      <c r="Q233" t="s">
        <v>3770</v>
      </c>
      <c r="R233" t="s">
        <v>3536</v>
      </c>
      <c r="T233" t="s">
        <v>498</v>
      </c>
      <c r="U233" t="s">
        <v>3959</v>
      </c>
      <c r="V233">
        <v>0</v>
      </c>
      <c r="Y233" t="s">
        <v>124</v>
      </c>
      <c r="AA233" t="s">
        <v>3710</v>
      </c>
      <c r="AD233" t="s">
        <v>2794</v>
      </c>
      <c r="AE233" t="s">
        <v>3960</v>
      </c>
      <c r="AQ233" t="s">
        <v>4281</v>
      </c>
      <c r="AR233" t="str">
        <f>LEFT(Table_ExternalData_13[[#This Row],[Modified]],10)</f>
        <v>2024-01-04</v>
      </c>
    </row>
    <row r="234" spans="2:44" x14ac:dyDescent="0.2">
      <c r="B234">
        <v>462</v>
      </c>
      <c r="C234" t="s">
        <v>491</v>
      </c>
      <c r="D234" t="s">
        <v>624</v>
      </c>
      <c r="E234" t="s">
        <v>625</v>
      </c>
      <c r="F234" t="s">
        <v>681</v>
      </c>
      <c r="G234" t="s">
        <v>626</v>
      </c>
      <c r="L234">
        <v>0</v>
      </c>
      <c r="M234" t="s">
        <v>627</v>
      </c>
      <c r="N234" t="s">
        <v>503</v>
      </c>
      <c r="O234" t="s">
        <v>515</v>
      </c>
      <c r="P234" t="s">
        <v>628</v>
      </c>
      <c r="T234" t="s">
        <v>498</v>
      </c>
      <c r="V234">
        <v>0</v>
      </c>
      <c r="Y234" t="s">
        <v>123</v>
      </c>
      <c r="AA234" t="s">
        <v>125</v>
      </c>
      <c r="AD234" t="s">
        <v>1556</v>
      </c>
      <c r="AE234" t="s">
        <v>3729</v>
      </c>
      <c r="AQ234" t="s">
        <v>4281</v>
      </c>
      <c r="AR234" t="str">
        <f>LEFT(Table_ExternalData_13[[#This Row],[Modified]],10)</f>
        <v>2023-06-08</v>
      </c>
    </row>
    <row r="235" spans="2:44" x14ac:dyDescent="0.2">
      <c r="B235">
        <v>463</v>
      </c>
      <c r="C235" t="s">
        <v>491</v>
      </c>
      <c r="D235" t="s">
        <v>624</v>
      </c>
      <c r="E235" t="s">
        <v>625</v>
      </c>
      <c r="F235" t="s">
        <v>681</v>
      </c>
      <c r="G235" t="s">
        <v>626</v>
      </c>
      <c r="L235">
        <v>0</v>
      </c>
      <c r="M235" t="s">
        <v>627</v>
      </c>
      <c r="N235" t="s">
        <v>503</v>
      </c>
      <c r="O235" t="s">
        <v>515</v>
      </c>
      <c r="P235" t="s">
        <v>628</v>
      </c>
      <c r="T235" t="s">
        <v>498</v>
      </c>
      <c r="V235">
        <v>0</v>
      </c>
      <c r="Y235" t="s">
        <v>123</v>
      </c>
      <c r="AA235" t="s">
        <v>125</v>
      </c>
      <c r="AD235" t="s">
        <v>1721</v>
      </c>
      <c r="AE235" t="s">
        <v>3584</v>
      </c>
      <c r="AQ235" t="s">
        <v>4281</v>
      </c>
      <c r="AR235" t="str">
        <f>LEFT(Table_ExternalData_13[[#This Row],[Modified]],10)</f>
        <v>2023-01-05</v>
      </c>
    </row>
    <row r="236" spans="2:44" x14ac:dyDescent="0.2">
      <c r="B236">
        <v>540</v>
      </c>
      <c r="C236" t="s">
        <v>491</v>
      </c>
      <c r="D236" t="s">
        <v>531</v>
      </c>
      <c r="E236" t="s">
        <v>493</v>
      </c>
      <c r="F236" t="s">
        <v>681</v>
      </c>
      <c r="G236" t="s">
        <v>1815</v>
      </c>
      <c r="L236">
        <v>0</v>
      </c>
      <c r="V236">
        <v>0</v>
      </c>
      <c r="Y236" t="s">
        <v>123</v>
      </c>
      <c r="AD236" t="s">
        <v>1816</v>
      </c>
      <c r="AE236" t="s">
        <v>3540</v>
      </c>
      <c r="AQ236" t="s">
        <v>4281</v>
      </c>
      <c r="AR236" t="str">
        <f>LEFT(Table_ExternalData_13[[#This Row],[Modified]],10)</f>
        <v>2023-01-05</v>
      </c>
    </row>
    <row r="237" spans="2:44" s="5" customFormat="1" x14ac:dyDescent="0.2">
      <c r="B237" s="5">
        <v>48</v>
      </c>
      <c r="C237" s="5" t="s">
        <v>491</v>
      </c>
      <c r="D237" s="5" t="s">
        <v>507</v>
      </c>
      <c r="E237" s="5" t="s">
        <v>5</v>
      </c>
      <c r="F237" s="5" t="s">
        <v>773</v>
      </c>
      <c r="G237" s="5" t="s">
        <v>1886</v>
      </c>
      <c r="I237" s="5" t="s">
        <v>536</v>
      </c>
      <c r="J237" s="5" t="s">
        <v>510</v>
      </c>
      <c r="K237" s="5" t="s">
        <v>537</v>
      </c>
      <c r="L237" s="5">
        <v>0</v>
      </c>
      <c r="M237" s="5" t="s">
        <v>618</v>
      </c>
      <c r="N237" s="5" t="s">
        <v>513</v>
      </c>
      <c r="O237" s="5" t="s">
        <v>619</v>
      </c>
      <c r="P237" s="5" t="s">
        <v>620</v>
      </c>
      <c r="R237" s="5" t="s">
        <v>621</v>
      </c>
      <c r="S237" s="5" t="s">
        <v>541</v>
      </c>
      <c r="T237" s="5" t="s">
        <v>498</v>
      </c>
      <c r="V237" s="5">
        <v>0</v>
      </c>
      <c r="AD237" s="5" t="s">
        <v>1887</v>
      </c>
      <c r="AE237" s="5" t="s">
        <v>3559</v>
      </c>
      <c r="AQ237" s="5" t="s">
        <v>4281</v>
      </c>
      <c r="AR237" s="5" t="str">
        <f>LEFT(Table_ExternalData_13[[#This Row],[Modified]],10)</f>
        <v>2023-01-05</v>
      </c>
    </row>
    <row r="238" spans="2:44" x14ac:dyDescent="0.2">
      <c r="B238">
        <v>50</v>
      </c>
      <c r="C238" t="s">
        <v>491</v>
      </c>
      <c r="D238" t="s">
        <v>507</v>
      </c>
      <c r="E238" t="s">
        <v>5</v>
      </c>
      <c r="F238" t="s">
        <v>773</v>
      </c>
      <c r="G238" t="s">
        <v>617</v>
      </c>
      <c r="I238" t="s">
        <v>536</v>
      </c>
      <c r="J238" t="s">
        <v>510</v>
      </c>
      <c r="K238" t="s">
        <v>511</v>
      </c>
      <c r="L238">
        <v>1</v>
      </c>
      <c r="M238" t="s">
        <v>618</v>
      </c>
      <c r="N238" t="s">
        <v>513</v>
      </c>
      <c r="O238" t="s">
        <v>619</v>
      </c>
      <c r="P238" t="s">
        <v>620</v>
      </c>
      <c r="R238" t="s">
        <v>621</v>
      </c>
      <c r="S238" t="s">
        <v>622</v>
      </c>
      <c r="T238" t="s">
        <v>498</v>
      </c>
      <c r="V238">
        <v>0</v>
      </c>
      <c r="Y238" t="s">
        <v>124</v>
      </c>
      <c r="AD238" t="s">
        <v>623</v>
      </c>
      <c r="AE238" t="s">
        <v>3559</v>
      </c>
      <c r="AQ238" t="s">
        <v>4281</v>
      </c>
      <c r="AR238" t="str">
        <f>LEFT(Table_ExternalData_13[[#This Row],[Modified]],10)</f>
        <v>2023-01-05</v>
      </c>
    </row>
    <row r="239" spans="2:44" x14ac:dyDescent="0.2">
      <c r="B239">
        <v>253</v>
      </c>
      <c r="C239" t="s">
        <v>491</v>
      </c>
      <c r="D239" t="s">
        <v>1095</v>
      </c>
      <c r="E239" t="s">
        <v>12</v>
      </c>
      <c r="F239" t="s">
        <v>4</v>
      </c>
      <c r="G239" t="s">
        <v>1984</v>
      </c>
      <c r="L239">
        <v>0</v>
      </c>
      <c r="O239" t="s">
        <v>1985</v>
      </c>
      <c r="Q239" t="s">
        <v>3355</v>
      </c>
      <c r="S239" t="s">
        <v>1098</v>
      </c>
      <c r="V239">
        <v>0</v>
      </c>
      <c r="Y239" t="s">
        <v>124</v>
      </c>
      <c r="AD239" t="s">
        <v>1986</v>
      </c>
      <c r="AE239" t="s">
        <v>2877</v>
      </c>
      <c r="AQ239" t="s">
        <v>4281</v>
      </c>
      <c r="AR239" t="str">
        <f>LEFT(Table_ExternalData_13[[#This Row],[Modified]],10)</f>
        <v>2021-12-27</v>
      </c>
    </row>
    <row r="240" spans="2:44" x14ac:dyDescent="0.2">
      <c r="B240">
        <v>134</v>
      </c>
      <c r="C240" t="s">
        <v>491</v>
      </c>
      <c r="D240" t="s">
        <v>609</v>
      </c>
      <c r="E240" t="s">
        <v>5</v>
      </c>
      <c r="F240" t="s">
        <v>4</v>
      </c>
      <c r="G240" t="s">
        <v>1236</v>
      </c>
      <c r="H240" t="s">
        <v>1237</v>
      </c>
      <c r="L240">
        <v>0</v>
      </c>
      <c r="N240" t="s">
        <v>549</v>
      </c>
      <c r="S240" t="s">
        <v>1238</v>
      </c>
      <c r="T240" t="s">
        <v>498</v>
      </c>
      <c r="V240">
        <v>0</v>
      </c>
      <c r="AD240" t="s">
        <v>1239</v>
      </c>
      <c r="AE240" t="s">
        <v>3126</v>
      </c>
      <c r="AQ240" t="s">
        <v>4281</v>
      </c>
      <c r="AR240" t="str">
        <f>LEFT(Table_ExternalData_13[[#This Row],[Modified]],10)</f>
        <v>2022-03-14</v>
      </c>
    </row>
    <row r="241" spans="2:44" x14ac:dyDescent="0.2">
      <c r="B241">
        <v>136</v>
      </c>
      <c r="C241" t="s">
        <v>491</v>
      </c>
      <c r="D241" t="s">
        <v>772</v>
      </c>
      <c r="E241" t="s">
        <v>5</v>
      </c>
      <c r="F241" t="s">
        <v>773</v>
      </c>
      <c r="G241" t="s">
        <v>1401</v>
      </c>
      <c r="L241">
        <v>0</v>
      </c>
      <c r="M241" t="s">
        <v>775</v>
      </c>
      <c r="N241" t="s">
        <v>612</v>
      </c>
      <c r="O241" t="s">
        <v>776</v>
      </c>
      <c r="P241" t="s">
        <v>777</v>
      </c>
      <c r="T241" t="s">
        <v>498</v>
      </c>
      <c r="V241">
        <v>0</v>
      </c>
      <c r="AD241" t="s">
        <v>1402</v>
      </c>
      <c r="AE241" t="s">
        <v>3405</v>
      </c>
      <c r="AQ241" t="s">
        <v>4281</v>
      </c>
      <c r="AR241" t="str">
        <f>LEFT(Table_ExternalData_13[[#This Row],[Modified]],10)</f>
        <v>2022-10-18</v>
      </c>
    </row>
    <row r="242" spans="2:44" x14ac:dyDescent="0.2">
      <c r="B242">
        <v>604</v>
      </c>
      <c r="C242" t="s">
        <v>491</v>
      </c>
      <c r="D242" t="s">
        <v>518</v>
      </c>
      <c r="E242" t="s">
        <v>5</v>
      </c>
      <c r="F242" t="s">
        <v>3516</v>
      </c>
      <c r="G242" t="s">
        <v>2564</v>
      </c>
      <c r="I242" t="s">
        <v>520</v>
      </c>
      <c r="J242" t="s">
        <v>521</v>
      </c>
      <c r="K242" t="s">
        <v>522</v>
      </c>
      <c r="L242">
        <v>1</v>
      </c>
      <c r="O242" t="s">
        <v>529</v>
      </c>
      <c r="P242" t="s">
        <v>561</v>
      </c>
      <c r="Q242" t="s">
        <v>442</v>
      </c>
      <c r="T242" t="s">
        <v>441</v>
      </c>
      <c r="V242">
        <v>0</v>
      </c>
      <c r="Y242" t="s">
        <v>442</v>
      </c>
      <c r="AA242" t="s">
        <v>2837</v>
      </c>
      <c r="AD242" t="s">
        <v>2565</v>
      </c>
      <c r="AE242" t="s">
        <v>3719</v>
      </c>
      <c r="AQ242" t="s">
        <v>4281</v>
      </c>
      <c r="AR242" t="str">
        <f>LEFT(Table_ExternalData_13[[#This Row],[Modified]],10)</f>
        <v>2023-05-10</v>
      </c>
    </row>
    <row r="243" spans="2:44" x14ac:dyDescent="0.2">
      <c r="B243">
        <v>749</v>
      </c>
      <c r="C243" t="s">
        <v>491</v>
      </c>
      <c r="D243" t="s">
        <v>3564</v>
      </c>
      <c r="E243" t="s">
        <v>5</v>
      </c>
      <c r="F243" t="s">
        <v>3516</v>
      </c>
      <c r="G243" t="s">
        <v>3527</v>
      </c>
      <c r="I243" t="s">
        <v>3565</v>
      </c>
      <c r="J243" t="s">
        <v>3163</v>
      </c>
      <c r="K243" t="s">
        <v>1830</v>
      </c>
      <c r="L243">
        <v>0</v>
      </c>
      <c r="N243" t="s">
        <v>3519</v>
      </c>
      <c r="O243" t="s">
        <v>3520</v>
      </c>
      <c r="P243" t="s">
        <v>3566</v>
      </c>
      <c r="Q243" t="s">
        <v>442</v>
      </c>
      <c r="T243" t="s">
        <v>441</v>
      </c>
      <c r="V243">
        <v>0</v>
      </c>
      <c r="Y243" t="s">
        <v>442</v>
      </c>
      <c r="AA243" t="s">
        <v>3969</v>
      </c>
      <c r="AD243" t="s">
        <v>3579</v>
      </c>
      <c r="AE243" t="s">
        <v>4241</v>
      </c>
      <c r="AQ243" t="s">
        <v>4281</v>
      </c>
      <c r="AR243" t="str">
        <f>LEFT(Table_ExternalData_13[[#This Row],[Modified]],10)</f>
        <v>2024-10-15</v>
      </c>
    </row>
    <row r="244" spans="2:44" x14ac:dyDescent="0.2">
      <c r="B244">
        <v>750</v>
      </c>
      <c r="C244" t="s">
        <v>491</v>
      </c>
      <c r="D244" t="s">
        <v>3564</v>
      </c>
      <c r="E244" t="s">
        <v>5</v>
      </c>
      <c r="F244" t="s">
        <v>3516</v>
      </c>
      <c r="G244" t="s">
        <v>3528</v>
      </c>
      <c r="I244" t="s">
        <v>3565</v>
      </c>
      <c r="J244" t="s">
        <v>3163</v>
      </c>
      <c r="K244" t="s">
        <v>1830</v>
      </c>
      <c r="L244">
        <v>0</v>
      </c>
      <c r="N244" t="s">
        <v>3519</v>
      </c>
      <c r="O244" t="s">
        <v>3520</v>
      </c>
      <c r="P244" t="s">
        <v>3566</v>
      </c>
      <c r="Q244" t="s">
        <v>442</v>
      </c>
      <c r="T244" t="s">
        <v>441</v>
      </c>
      <c r="V244">
        <v>0</v>
      </c>
      <c r="Y244" t="s">
        <v>442</v>
      </c>
      <c r="AA244" t="s">
        <v>3969</v>
      </c>
      <c r="AD244" t="s">
        <v>3568</v>
      </c>
      <c r="AE244" t="s">
        <v>4239</v>
      </c>
      <c r="AQ244" t="s">
        <v>4281</v>
      </c>
      <c r="AR244" t="str">
        <f>LEFT(Table_ExternalData_13[[#This Row],[Modified]],10)</f>
        <v>2024-10-15</v>
      </c>
    </row>
    <row r="245" spans="2:44" x14ac:dyDescent="0.2">
      <c r="B245">
        <v>224</v>
      </c>
      <c r="C245" t="s">
        <v>491</v>
      </c>
      <c r="D245" t="s">
        <v>711</v>
      </c>
      <c r="E245" t="s">
        <v>5</v>
      </c>
      <c r="F245" t="s">
        <v>3958</v>
      </c>
      <c r="G245" t="s">
        <v>2549</v>
      </c>
      <c r="H245" t="s">
        <v>2550</v>
      </c>
      <c r="I245" t="s">
        <v>2551</v>
      </c>
      <c r="J245" t="s">
        <v>980</v>
      </c>
      <c r="K245" t="s">
        <v>511</v>
      </c>
      <c r="L245">
        <v>1</v>
      </c>
      <c r="M245" t="s">
        <v>717</v>
      </c>
      <c r="N245" t="s">
        <v>513</v>
      </c>
      <c r="O245" t="s">
        <v>718</v>
      </c>
      <c r="P245" t="s">
        <v>719</v>
      </c>
      <c r="Q245" t="s">
        <v>652</v>
      </c>
      <c r="S245" t="s">
        <v>2552</v>
      </c>
      <c r="T245" t="s">
        <v>498</v>
      </c>
      <c r="U245" t="s">
        <v>4198</v>
      </c>
      <c r="V245">
        <v>0</v>
      </c>
      <c r="Y245" t="s">
        <v>127</v>
      </c>
      <c r="AD245" t="s">
        <v>2553</v>
      </c>
      <c r="AE245" t="s">
        <v>4199</v>
      </c>
      <c r="AQ245" t="s">
        <v>4281</v>
      </c>
      <c r="AR245" t="str">
        <f>LEFT(Table_ExternalData_13[[#This Row],[Modified]],10)</f>
        <v>2024-09-18</v>
      </c>
    </row>
    <row r="246" spans="2:44" x14ac:dyDescent="0.2">
      <c r="B246">
        <v>605</v>
      </c>
      <c r="C246" t="s">
        <v>491</v>
      </c>
      <c r="D246" t="s">
        <v>518</v>
      </c>
      <c r="E246" t="s">
        <v>5</v>
      </c>
      <c r="F246" t="s">
        <v>3516</v>
      </c>
      <c r="G246" t="s">
        <v>2560</v>
      </c>
      <c r="I246" t="s">
        <v>520</v>
      </c>
      <c r="J246" t="s">
        <v>521</v>
      </c>
      <c r="K246" t="s">
        <v>522</v>
      </c>
      <c r="L246">
        <v>1</v>
      </c>
      <c r="O246" t="s">
        <v>529</v>
      </c>
      <c r="P246" t="s">
        <v>561</v>
      </c>
      <c r="Q246" t="s">
        <v>442</v>
      </c>
      <c r="T246" t="s">
        <v>441</v>
      </c>
      <c r="V246">
        <v>0</v>
      </c>
      <c r="Y246" t="s">
        <v>442</v>
      </c>
      <c r="AA246" t="s">
        <v>2837</v>
      </c>
      <c r="AD246" t="s">
        <v>2561</v>
      </c>
      <c r="AE246" t="s">
        <v>3722</v>
      </c>
      <c r="AQ246" t="s">
        <v>4281</v>
      </c>
      <c r="AR246" t="str">
        <f>LEFT(Table_ExternalData_13[[#This Row],[Modified]],10)</f>
        <v>2023-05-10</v>
      </c>
    </row>
    <row r="247" spans="2:44" x14ac:dyDescent="0.2">
      <c r="B247">
        <v>254</v>
      </c>
      <c r="C247" t="s">
        <v>491</v>
      </c>
      <c r="D247" t="s">
        <v>1080</v>
      </c>
      <c r="E247" t="s">
        <v>5</v>
      </c>
      <c r="F247" t="s">
        <v>681</v>
      </c>
      <c r="G247" t="s">
        <v>1081</v>
      </c>
      <c r="L247">
        <v>0</v>
      </c>
      <c r="O247" t="s">
        <v>3767</v>
      </c>
      <c r="S247" t="s">
        <v>1082</v>
      </c>
      <c r="T247" t="s">
        <v>3</v>
      </c>
      <c r="V247">
        <v>0</v>
      </c>
      <c r="Y247" t="s">
        <v>130</v>
      </c>
      <c r="AD247" t="s">
        <v>1083</v>
      </c>
      <c r="AE247" t="s">
        <v>3768</v>
      </c>
      <c r="AQ247" t="s">
        <v>4281</v>
      </c>
      <c r="AR247" t="str">
        <f>LEFT(Table_ExternalData_13[[#This Row],[Modified]],10)</f>
        <v>2023-08-18</v>
      </c>
    </row>
    <row r="248" spans="2:44" x14ac:dyDescent="0.2">
      <c r="B248">
        <v>257</v>
      </c>
      <c r="C248" t="s">
        <v>491</v>
      </c>
      <c r="D248" t="s">
        <v>1947</v>
      </c>
      <c r="E248" t="s">
        <v>595</v>
      </c>
      <c r="F248" t="s">
        <v>4</v>
      </c>
      <c r="G248" t="s">
        <v>1948</v>
      </c>
      <c r="L248">
        <v>0</v>
      </c>
      <c r="O248" t="s">
        <v>3129</v>
      </c>
      <c r="T248" t="s">
        <v>3</v>
      </c>
      <c r="V248">
        <v>0</v>
      </c>
      <c r="AD248" t="s">
        <v>1949</v>
      </c>
      <c r="AE248" t="s">
        <v>3130</v>
      </c>
      <c r="AQ248" t="s">
        <v>4281</v>
      </c>
      <c r="AR248" t="str">
        <f>LEFT(Table_ExternalData_13[[#This Row],[Modified]],10)</f>
        <v>2022-03-14</v>
      </c>
    </row>
    <row r="249" spans="2:44" x14ac:dyDescent="0.2">
      <c r="B249">
        <v>200</v>
      </c>
      <c r="C249" t="s">
        <v>491</v>
      </c>
      <c r="D249" t="s">
        <v>711</v>
      </c>
      <c r="E249" t="s">
        <v>5</v>
      </c>
      <c r="F249" t="s">
        <v>773</v>
      </c>
      <c r="G249" t="s">
        <v>2748</v>
      </c>
      <c r="H249" t="s">
        <v>2749</v>
      </c>
      <c r="I249" t="s">
        <v>2750</v>
      </c>
      <c r="J249" t="s">
        <v>980</v>
      </c>
      <c r="K249" t="s">
        <v>2037</v>
      </c>
      <c r="L249">
        <v>1</v>
      </c>
      <c r="M249" t="s">
        <v>872</v>
      </c>
      <c r="N249" t="s">
        <v>513</v>
      </c>
      <c r="O249" t="s">
        <v>873</v>
      </c>
      <c r="P249" t="s">
        <v>874</v>
      </c>
      <c r="S249" t="s">
        <v>981</v>
      </c>
      <c r="T249" t="s">
        <v>139</v>
      </c>
      <c r="V249">
        <v>0</v>
      </c>
      <c r="Y249" t="s">
        <v>124</v>
      </c>
      <c r="AD249" t="s">
        <v>2751</v>
      </c>
      <c r="AE249" t="s">
        <v>3578</v>
      </c>
      <c r="AQ249" t="s">
        <v>4281</v>
      </c>
      <c r="AR249" t="str">
        <f>LEFT(Table_ExternalData_13[[#This Row],[Modified]],10)</f>
        <v>2023-01-05</v>
      </c>
    </row>
    <row r="250" spans="2:44" x14ac:dyDescent="0.2">
      <c r="B250">
        <v>464</v>
      </c>
      <c r="C250" t="s">
        <v>491</v>
      </c>
      <c r="D250" t="s">
        <v>624</v>
      </c>
      <c r="E250" t="s">
        <v>625</v>
      </c>
      <c r="F250" t="s">
        <v>681</v>
      </c>
      <c r="G250" t="s">
        <v>626</v>
      </c>
      <c r="L250">
        <v>0</v>
      </c>
      <c r="M250" t="s">
        <v>627</v>
      </c>
      <c r="N250" t="s">
        <v>503</v>
      </c>
      <c r="O250" t="s">
        <v>515</v>
      </c>
      <c r="P250" t="s">
        <v>628</v>
      </c>
      <c r="Q250" t="s">
        <v>3372</v>
      </c>
      <c r="T250" t="s">
        <v>498</v>
      </c>
      <c r="V250">
        <v>0</v>
      </c>
      <c r="Y250" t="s">
        <v>124</v>
      </c>
      <c r="AA250" t="s">
        <v>125</v>
      </c>
      <c r="AD250" t="s">
        <v>629</v>
      </c>
      <c r="AE250" t="s">
        <v>3766</v>
      </c>
      <c r="AQ250" t="s">
        <v>4281</v>
      </c>
      <c r="AR250" t="str">
        <f>LEFT(Table_ExternalData_13[[#This Row],[Modified]],10)</f>
        <v>2023-08-09</v>
      </c>
    </row>
    <row r="251" spans="2:44" x14ac:dyDescent="0.2">
      <c r="B251">
        <v>465</v>
      </c>
      <c r="C251" t="s">
        <v>491</v>
      </c>
      <c r="D251" t="s">
        <v>624</v>
      </c>
      <c r="E251" t="s">
        <v>625</v>
      </c>
      <c r="F251" t="s">
        <v>681</v>
      </c>
      <c r="G251" t="s">
        <v>626</v>
      </c>
      <c r="L251">
        <v>0</v>
      </c>
      <c r="M251" t="s">
        <v>627</v>
      </c>
      <c r="N251" t="s">
        <v>503</v>
      </c>
      <c r="O251" t="s">
        <v>515</v>
      </c>
      <c r="P251" t="s">
        <v>628</v>
      </c>
      <c r="T251" t="s">
        <v>498</v>
      </c>
      <c r="V251">
        <v>0</v>
      </c>
      <c r="Y251" t="s">
        <v>123</v>
      </c>
      <c r="AA251" t="s">
        <v>125</v>
      </c>
      <c r="AD251" t="s">
        <v>2140</v>
      </c>
      <c r="AE251" t="s">
        <v>3584</v>
      </c>
      <c r="AQ251" t="s">
        <v>4281</v>
      </c>
      <c r="AR251" t="str">
        <f>LEFT(Table_ExternalData_13[[#This Row],[Modified]],10)</f>
        <v>2023-01-05</v>
      </c>
    </row>
    <row r="252" spans="2:44" x14ac:dyDescent="0.2">
      <c r="B252">
        <v>139</v>
      </c>
      <c r="C252" t="s">
        <v>491</v>
      </c>
      <c r="D252" t="s">
        <v>609</v>
      </c>
      <c r="E252" t="s">
        <v>5</v>
      </c>
      <c r="F252" t="s">
        <v>4</v>
      </c>
      <c r="G252" t="s">
        <v>1334</v>
      </c>
      <c r="H252" t="s">
        <v>1335</v>
      </c>
      <c r="I252" t="s">
        <v>1336</v>
      </c>
      <c r="J252" t="s">
        <v>696</v>
      </c>
      <c r="K252" t="s">
        <v>697</v>
      </c>
      <c r="L252">
        <v>0</v>
      </c>
      <c r="S252" t="s">
        <v>615</v>
      </c>
      <c r="T252" t="s">
        <v>498</v>
      </c>
      <c r="V252">
        <v>0</v>
      </c>
      <c r="AD252" t="s">
        <v>1337</v>
      </c>
      <c r="AE252" t="s">
        <v>3127</v>
      </c>
      <c r="AQ252" t="s">
        <v>4281</v>
      </c>
      <c r="AR252" t="str">
        <f>LEFT(Table_ExternalData_13[[#This Row],[Modified]],10)</f>
        <v>2022-03-14</v>
      </c>
    </row>
    <row r="253" spans="2:44" x14ac:dyDescent="0.2">
      <c r="B253">
        <v>259</v>
      </c>
      <c r="C253" t="s">
        <v>491</v>
      </c>
      <c r="D253" t="s">
        <v>1950</v>
      </c>
      <c r="E253" t="s">
        <v>595</v>
      </c>
      <c r="F253" t="s">
        <v>4</v>
      </c>
      <c r="G253" t="s">
        <v>1951</v>
      </c>
      <c r="L253">
        <v>0</v>
      </c>
      <c r="O253" t="s">
        <v>3129</v>
      </c>
      <c r="S253" t="s">
        <v>1952</v>
      </c>
      <c r="T253" t="s">
        <v>3</v>
      </c>
      <c r="V253">
        <v>0</v>
      </c>
      <c r="AD253" t="s">
        <v>1953</v>
      </c>
      <c r="AE253" t="s">
        <v>3131</v>
      </c>
      <c r="AQ253" t="s">
        <v>4281</v>
      </c>
      <c r="AR253" t="str">
        <f>LEFT(Table_ExternalData_13[[#This Row],[Modified]],10)</f>
        <v>2022-03-14</v>
      </c>
    </row>
    <row r="254" spans="2:44" x14ac:dyDescent="0.2">
      <c r="B254">
        <v>141</v>
      </c>
      <c r="C254" t="s">
        <v>491</v>
      </c>
      <c r="D254" t="s">
        <v>808</v>
      </c>
      <c r="E254" t="s">
        <v>5</v>
      </c>
      <c r="F254" t="s">
        <v>773</v>
      </c>
      <c r="G254" t="s">
        <v>837</v>
      </c>
      <c r="L254">
        <v>0</v>
      </c>
      <c r="N254" t="s">
        <v>838</v>
      </c>
      <c r="T254" t="s">
        <v>498</v>
      </c>
      <c r="V254">
        <v>0</v>
      </c>
      <c r="AD254" t="s">
        <v>839</v>
      </c>
      <c r="AE254" t="s">
        <v>3406</v>
      </c>
      <c r="AQ254" t="s">
        <v>4281</v>
      </c>
      <c r="AR254" t="str">
        <f>LEFT(Table_ExternalData_13[[#This Row],[Modified]],10)</f>
        <v>2022-10-18</v>
      </c>
    </row>
    <row r="255" spans="2:44" x14ac:dyDescent="0.2">
      <c r="B255">
        <v>222</v>
      </c>
      <c r="C255" t="s">
        <v>491</v>
      </c>
      <c r="D255" t="s">
        <v>711</v>
      </c>
      <c r="E255" t="s">
        <v>5</v>
      </c>
      <c r="F255" t="s">
        <v>773</v>
      </c>
      <c r="G255" t="s">
        <v>2042</v>
      </c>
      <c r="H255" t="s">
        <v>2043</v>
      </c>
      <c r="I255" t="s">
        <v>979</v>
      </c>
      <c r="J255" t="s">
        <v>980</v>
      </c>
      <c r="K255" t="s">
        <v>2044</v>
      </c>
      <c r="L255">
        <v>1</v>
      </c>
      <c r="M255" t="s">
        <v>717</v>
      </c>
      <c r="N255" t="s">
        <v>513</v>
      </c>
      <c r="O255" t="s">
        <v>718</v>
      </c>
      <c r="P255" t="s">
        <v>719</v>
      </c>
      <c r="S255" t="s">
        <v>2045</v>
      </c>
      <c r="T255" t="s">
        <v>699</v>
      </c>
      <c r="V255">
        <v>0</v>
      </c>
      <c r="AD255" t="s">
        <v>2046</v>
      </c>
      <c r="AE255" t="s">
        <v>3557</v>
      </c>
      <c r="AQ255" t="s">
        <v>4281</v>
      </c>
      <c r="AR255" t="str">
        <f>LEFT(Table_ExternalData_13[[#This Row],[Modified]],10)</f>
        <v>2023-01-05</v>
      </c>
    </row>
    <row r="256" spans="2:44" x14ac:dyDescent="0.2">
      <c r="B256">
        <v>542</v>
      </c>
      <c r="C256" t="s">
        <v>491</v>
      </c>
      <c r="D256" t="s">
        <v>2359</v>
      </c>
      <c r="E256" t="s">
        <v>12</v>
      </c>
      <c r="F256" t="s">
        <v>8</v>
      </c>
      <c r="G256" t="s">
        <v>2360</v>
      </c>
      <c r="L256">
        <v>0</v>
      </c>
      <c r="M256" t="s">
        <v>2361</v>
      </c>
      <c r="N256" t="s">
        <v>652</v>
      </c>
      <c r="O256" t="s">
        <v>874</v>
      </c>
      <c r="P256" t="s">
        <v>2957</v>
      </c>
      <c r="Q256" t="s">
        <v>811</v>
      </c>
      <c r="S256" t="s">
        <v>2362</v>
      </c>
      <c r="T256" t="s">
        <v>498</v>
      </c>
      <c r="V256">
        <v>0</v>
      </c>
      <c r="Y256" t="s">
        <v>124</v>
      </c>
      <c r="AA256" t="s">
        <v>170</v>
      </c>
      <c r="AB256">
        <v>13</v>
      </c>
      <c r="AD256" t="s">
        <v>2363</v>
      </c>
      <c r="AE256" t="s">
        <v>3846</v>
      </c>
      <c r="AQ256" t="s">
        <v>4281</v>
      </c>
      <c r="AR256" t="str">
        <f>LEFT(Table_ExternalData_13[[#This Row],[Modified]],10)</f>
        <v>2023-09-20</v>
      </c>
    </row>
    <row r="257" spans="2:44" x14ac:dyDescent="0.2">
      <c r="B257">
        <v>543</v>
      </c>
      <c r="C257" t="s">
        <v>491</v>
      </c>
      <c r="D257" t="s">
        <v>1174</v>
      </c>
      <c r="E257" t="s">
        <v>12</v>
      </c>
      <c r="F257" t="s">
        <v>4</v>
      </c>
      <c r="G257" t="s">
        <v>2383</v>
      </c>
      <c r="L257">
        <v>0</v>
      </c>
      <c r="M257" t="s">
        <v>2384</v>
      </c>
      <c r="N257" t="s">
        <v>652</v>
      </c>
      <c r="O257" t="s">
        <v>874</v>
      </c>
      <c r="P257" t="s">
        <v>2957</v>
      </c>
      <c r="Q257" t="s">
        <v>652</v>
      </c>
      <c r="S257" t="s">
        <v>2385</v>
      </c>
      <c r="T257" t="s">
        <v>498</v>
      </c>
      <c r="V257">
        <v>0</v>
      </c>
      <c r="Y257" t="s">
        <v>124</v>
      </c>
      <c r="AA257" t="s">
        <v>170</v>
      </c>
      <c r="AB257">
        <v>13</v>
      </c>
      <c r="AD257" t="s">
        <v>2386</v>
      </c>
      <c r="AE257" t="s">
        <v>4101</v>
      </c>
      <c r="AQ257" t="s">
        <v>4281</v>
      </c>
      <c r="AR257" t="str">
        <f>LEFT(Table_ExternalData_13[[#This Row],[Modified]],10)</f>
        <v>2024-05-09</v>
      </c>
    </row>
    <row r="258" spans="2:44" x14ac:dyDescent="0.2">
      <c r="B258">
        <v>606</v>
      </c>
      <c r="C258" t="s">
        <v>491</v>
      </c>
      <c r="D258" t="s">
        <v>518</v>
      </c>
      <c r="E258" t="s">
        <v>5</v>
      </c>
      <c r="F258" t="s">
        <v>4188</v>
      </c>
      <c r="G258" t="s">
        <v>2455</v>
      </c>
      <c r="I258" t="s">
        <v>520</v>
      </c>
      <c r="J258" t="s">
        <v>521</v>
      </c>
      <c r="K258" t="s">
        <v>522</v>
      </c>
      <c r="L258">
        <v>1</v>
      </c>
      <c r="O258" t="s">
        <v>2456</v>
      </c>
      <c r="P258" t="s">
        <v>3734</v>
      </c>
      <c r="Q258" t="s">
        <v>3354</v>
      </c>
      <c r="T258" t="s">
        <v>441</v>
      </c>
      <c r="V258">
        <v>0</v>
      </c>
      <c r="Y258" t="s">
        <v>442</v>
      </c>
      <c r="AA258" t="s">
        <v>2840</v>
      </c>
      <c r="AD258" t="s">
        <v>2457</v>
      </c>
      <c r="AE258" t="s">
        <v>4190</v>
      </c>
      <c r="AQ258" t="s">
        <v>4281</v>
      </c>
      <c r="AR258" t="str">
        <f>LEFT(Table_ExternalData_13[[#This Row],[Modified]],10)</f>
        <v>2024-10-09</v>
      </c>
    </row>
    <row r="259" spans="2:44" x14ac:dyDescent="0.2">
      <c r="B259">
        <v>607</v>
      </c>
      <c r="C259" t="s">
        <v>491</v>
      </c>
      <c r="D259" t="s">
        <v>518</v>
      </c>
      <c r="E259" t="s">
        <v>5</v>
      </c>
      <c r="F259" t="s">
        <v>4188</v>
      </c>
      <c r="G259" t="s">
        <v>2491</v>
      </c>
      <c r="I259" t="s">
        <v>520</v>
      </c>
      <c r="J259" t="s">
        <v>521</v>
      </c>
      <c r="K259" t="s">
        <v>522</v>
      </c>
      <c r="L259">
        <v>1</v>
      </c>
      <c r="O259" t="s">
        <v>2405</v>
      </c>
      <c r="P259" t="s">
        <v>3734</v>
      </c>
      <c r="Q259" t="s">
        <v>442</v>
      </c>
      <c r="T259" t="s">
        <v>441</v>
      </c>
      <c r="V259">
        <v>0</v>
      </c>
      <c r="Y259" t="s">
        <v>442</v>
      </c>
      <c r="AA259" t="s">
        <v>2849</v>
      </c>
      <c r="AD259" t="s">
        <v>2492</v>
      </c>
      <c r="AE259" t="s">
        <v>4190</v>
      </c>
      <c r="AQ259" t="s">
        <v>4281</v>
      </c>
      <c r="AR259" t="str">
        <f>LEFT(Table_ExternalData_13[[#This Row],[Modified]],10)</f>
        <v>2024-10-09</v>
      </c>
    </row>
    <row r="260" spans="2:44" x14ac:dyDescent="0.2">
      <c r="B260">
        <v>752</v>
      </c>
      <c r="C260" t="s">
        <v>491</v>
      </c>
      <c r="D260" t="s">
        <v>3633</v>
      </c>
      <c r="E260" t="s">
        <v>5</v>
      </c>
      <c r="F260" t="s">
        <v>3516</v>
      </c>
      <c r="G260" t="s">
        <v>3630</v>
      </c>
      <c r="I260" t="s">
        <v>3634</v>
      </c>
      <c r="J260" t="s">
        <v>528</v>
      </c>
      <c r="K260" t="s">
        <v>522</v>
      </c>
      <c r="L260">
        <v>1</v>
      </c>
      <c r="M260" t="s">
        <v>3631</v>
      </c>
      <c r="N260" t="s">
        <v>652</v>
      </c>
      <c r="O260" t="s">
        <v>3632</v>
      </c>
      <c r="P260" t="s">
        <v>3635</v>
      </c>
      <c r="Q260" t="s">
        <v>652</v>
      </c>
      <c r="T260" t="s">
        <v>139</v>
      </c>
      <c r="V260">
        <v>0</v>
      </c>
      <c r="Y260" t="s">
        <v>124</v>
      </c>
      <c r="AB260">
        <v>77.510000000000005</v>
      </c>
      <c r="AD260" t="s">
        <v>3636</v>
      </c>
      <c r="AE260" t="s">
        <v>4239</v>
      </c>
      <c r="AQ260" t="s">
        <v>4281</v>
      </c>
      <c r="AR260" t="str">
        <f>LEFT(Table_ExternalData_13[[#This Row],[Modified]],10)</f>
        <v>2024-10-15</v>
      </c>
    </row>
    <row r="261" spans="2:44" x14ac:dyDescent="0.2">
      <c r="B261">
        <v>208</v>
      </c>
      <c r="C261" t="s">
        <v>491</v>
      </c>
      <c r="D261" t="s">
        <v>609</v>
      </c>
      <c r="E261" t="s">
        <v>5</v>
      </c>
      <c r="F261" t="s">
        <v>681</v>
      </c>
      <c r="G261" t="s">
        <v>1429</v>
      </c>
      <c r="H261" t="s">
        <v>1430</v>
      </c>
      <c r="I261" t="s">
        <v>1336</v>
      </c>
      <c r="J261" t="s">
        <v>696</v>
      </c>
      <c r="K261" t="s">
        <v>697</v>
      </c>
      <c r="L261">
        <v>0</v>
      </c>
      <c r="O261" t="s">
        <v>3152</v>
      </c>
      <c r="Q261" t="s">
        <v>811</v>
      </c>
      <c r="S261" t="s">
        <v>615</v>
      </c>
      <c r="T261" t="s">
        <v>498</v>
      </c>
      <c r="V261">
        <v>0</v>
      </c>
      <c r="Y261" t="s">
        <v>127</v>
      </c>
      <c r="AD261" t="s">
        <v>1431</v>
      </c>
      <c r="AE261" t="s">
        <v>3815</v>
      </c>
      <c r="AQ261" t="s">
        <v>4281</v>
      </c>
      <c r="AR261" t="str">
        <f>LEFT(Table_ExternalData_13[[#This Row],[Modified]],10)</f>
        <v>2023-08-09</v>
      </c>
    </row>
    <row r="262" spans="2:44" x14ac:dyDescent="0.2">
      <c r="B262">
        <v>260</v>
      </c>
      <c r="C262" t="s">
        <v>491</v>
      </c>
      <c r="D262" t="s">
        <v>929</v>
      </c>
      <c r="E262" t="s">
        <v>5</v>
      </c>
      <c r="F262" t="s">
        <v>773</v>
      </c>
      <c r="G262" t="s">
        <v>930</v>
      </c>
      <c r="L262">
        <v>0</v>
      </c>
      <c r="O262" t="s">
        <v>3129</v>
      </c>
      <c r="S262" t="s">
        <v>932</v>
      </c>
      <c r="T262" t="s">
        <v>3</v>
      </c>
      <c r="U262" t="s">
        <v>3684</v>
      </c>
      <c r="V262">
        <v>0</v>
      </c>
      <c r="AD262" t="s">
        <v>933</v>
      </c>
      <c r="AE262" t="s">
        <v>3685</v>
      </c>
      <c r="AQ262" t="s">
        <v>4281</v>
      </c>
      <c r="AR262" t="str">
        <f>LEFT(Table_ExternalData_13[[#This Row],[Modified]],10)</f>
        <v>2023-04-19</v>
      </c>
    </row>
    <row r="263" spans="2:44" x14ac:dyDescent="0.2">
      <c r="B263">
        <v>370</v>
      </c>
      <c r="C263" t="s">
        <v>491</v>
      </c>
      <c r="D263" t="s">
        <v>3454</v>
      </c>
      <c r="E263" t="s">
        <v>5</v>
      </c>
      <c r="F263" t="s">
        <v>681</v>
      </c>
      <c r="G263" t="s">
        <v>1169</v>
      </c>
      <c r="L263">
        <v>0</v>
      </c>
      <c r="T263" t="s">
        <v>498</v>
      </c>
      <c r="V263">
        <v>0</v>
      </c>
      <c r="Y263" t="s">
        <v>123</v>
      </c>
      <c r="AD263" t="s">
        <v>1170</v>
      </c>
      <c r="AE263" t="s">
        <v>3455</v>
      </c>
      <c r="AQ263" t="s">
        <v>4281</v>
      </c>
      <c r="AR263" t="str">
        <f>LEFT(Table_ExternalData_13[[#This Row],[Modified]],10)</f>
        <v>2022-12-06</v>
      </c>
    </row>
    <row r="264" spans="2:44" x14ac:dyDescent="0.2">
      <c r="B264">
        <v>266</v>
      </c>
      <c r="C264" t="s">
        <v>491</v>
      </c>
      <c r="D264" t="s">
        <v>1518</v>
      </c>
      <c r="E264" t="s">
        <v>5</v>
      </c>
      <c r="F264" t="s">
        <v>773</v>
      </c>
      <c r="G264" t="s">
        <v>1519</v>
      </c>
      <c r="L264">
        <v>0</v>
      </c>
      <c r="O264" t="s">
        <v>919</v>
      </c>
      <c r="S264" t="s">
        <v>1520</v>
      </c>
      <c r="T264" t="s">
        <v>498</v>
      </c>
      <c r="V264">
        <v>0</v>
      </c>
      <c r="AD264" t="s">
        <v>1521</v>
      </c>
      <c r="AE264" t="s">
        <v>3399</v>
      </c>
      <c r="AQ264" t="s">
        <v>4281</v>
      </c>
      <c r="AR264" t="str">
        <f>LEFT(Table_ExternalData_13[[#This Row],[Modified]],10)</f>
        <v>2022-10-18</v>
      </c>
    </row>
    <row r="265" spans="2:44" x14ac:dyDescent="0.2">
      <c r="B265">
        <v>466</v>
      </c>
      <c r="C265" t="s">
        <v>491</v>
      </c>
      <c r="D265" t="s">
        <v>624</v>
      </c>
      <c r="E265" t="s">
        <v>625</v>
      </c>
      <c r="F265" t="s">
        <v>681</v>
      </c>
      <c r="G265" t="s">
        <v>626</v>
      </c>
      <c r="L265">
        <v>0</v>
      </c>
      <c r="M265" t="s">
        <v>627</v>
      </c>
      <c r="N265" t="s">
        <v>503</v>
      </c>
      <c r="O265" t="s">
        <v>515</v>
      </c>
      <c r="P265" t="s">
        <v>628</v>
      </c>
      <c r="T265" t="s">
        <v>498</v>
      </c>
      <c r="V265">
        <v>0</v>
      </c>
      <c r="Y265" t="s">
        <v>123</v>
      </c>
      <c r="AA265" t="s">
        <v>125</v>
      </c>
      <c r="AD265" t="s">
        <v>1623</v>
      </c>
      <c r="AE265" t="s">
        <v>3584</v>
      </c>
      <c r="AQ265" t="s">
        <v>4281</v>
      </c>
      <c r="AR265" t="str">
        <f>LEFT(Table_ExternalData_13[[#This Row],[Modified]],10)</f>
        <v>2023-01-05</v>
      </c>
    </row>
    <row r="266" spans="2:44" x14ac:dyDescent="0.2">
      <c r="B266">
        <v>467</v>
      </c>
      <c r="C266" t="s">
        <v>491</v>
      </c>
      <c r="D266" t="s">
        <v>624</v>
      </c>
      <c r="E266" t="s">
        <v>625</v>
      </c>
      <c r="F266" t="s">
        <v>681</v>
      </c>
      <c r="G266" t="s">
        <v>626</v>
      </c>
      <c r="L266">
        <v>0</v>
      </c>
      <c r="M266" t="s">
        <v>627</v>
      </c>
      <c r="N266" t="s">
        <v>503</v>
      </c>
      <c r="O266" t="s">
        <v>515</v>
      </c>
      <c r="P266" t="s">
        <v>628</v>
      </c>
      <c r="T266" t="s">
        <v>498</v>
      </c>
      <c r="V266">
        <v>0</v>
      </c>
      <c r="Y266" t="s">
        <v>123</v>
      </c>
      <c r="AA266" t="s">
        <v>125</v>
      </c>
      <c r="AD266" t="s">
        <v>1728</v>
      </c>
      <c r="AE266" t="s">
        <v>3534</v>
      </c>
      <c r="AQ266" t="s">
        <v>4281</v>
      </c>
      <c r="AR266" t="str">
        <f>LEFT(Table_ExternalData_13[[#This Row],[Modified]],10)</f>
        <v>2023-01-05</v>
      </c>
    </row>
    <row r="267" spans="2:44" x14ac:dyDescent="0.2">
      <c r="B267">
        <v>545</v>
      </c>
      <c r="C267" t="s">
        <v>491</v>
      </c>
      <c r="D267" t="s">
        <v>1174</v>
      </c>
      <c r="E267" t="s">
        <v>12</v>
      </c>
      <c r="F267" t="s">
        <v>4</v>
      </c>
      <c r="G267" t="s">
        <v>2161</v>
      </c>
      <c r="L267">
        <v>0</v>
      </c>
      <c r="M267" t="s">
        <v>2162</v>
      </c>
      <c r="N267" t="s">
        <v>652</v>
      </c>
      <c r="O267" t="s">
        <v>874</v>
      </c>
      <c r="P267" t="s">
        <v>2957</v>
      </c>
      <c r="Q267" t="s">
        <v>3442</v>
      </c>
      <c r="S267" t="s">
        <v>2163</v>
      </c>
      <c r="T267" t="s">
        <v>498</v>
      </c>
      <c r="V267">
        <v>0</v>
      </c>
      <c r="Y267" t="s">
        <v>127</v>
      </c>
      <c r="AA267" t="s">
        <v>170</v>
      </c>
      <c r="AB267">
        <v>13</v>
      </c>
      <c r="AD267" t="s">
        <v>2164</v>
      </c>
      <c r="AE267" t="s">
        <v>3586</v>
      </c>
      <c r="AQ267" t="s">
        <v>4281</v>
      </c>
      <c r="AR267" t="str">
        <f>LEFT(Table_ExternalData_13[[#This Row],[Modified]],10)</f>
        <v>2023-01-05</v>
      </c>
    </row>
    <row r="268" spans="2:44" x14ac:dyDescent="0.2">
      <c r="B268">
        <v>53</v>
      </c>
      <c r="C268" t="s">
        <v>491</v>
      </c>
      <c r="D268" t="s">
        <v>507</v>
      </c>
      <c r="E268" t="s">
        <v>5</v>
      </c>
      <c r="F268" t="s">
        <v>6</v>
      </c>
      <c r="G268" t="s">
        <v>2029</v>
      </c>
      <c r="H268" t="s">
        <v>2030</v>
      </c>
      <c r="I268" t="s">
        <v>2031</v>
      </c>
      <c r="J268" t="s">
        <v>510</v>
      </c>
      <c r="K268" t="s">
        <v>511</v>
      </c>
      <c r="L268">
        <v>0</v>
      </c>
      <c r="M268" t="s">
        <v>618</v>
      </c>
      <c r="N268" t="s">
        <v>513</v>
      </c>
      <c r="O268" t="s">
        <v>619</v>
      </c>
      <c r="P268" t="s">
        <v>620</v>
      </c>
      <c r="Q268" t="s">
        <v>811</v>
      </c>
      <c r="R268" t="s">
        <v>1299</v>
      </c>
      <c r="S268" t="s">
        <v>2032</v>
      </c>
      <c r="T268" t="s">
        <v>498</v>
      </c>
      <c r="V268">
        <v>0</v>
      </c>
      <c r="Y268" t="s">
        <v>123</v>
      </c>
      <c r="AD268" t="s">
        <v>2033</v>
      </c>
      <c r="AE268" t="s">
        <v>3779</v>
      </c>
      <c r="AQ268" t="s">
        <v>4281</v>
      </c>
      <c r="AR268" t="str">
        <f>LEFT(Table_ExternalData_13[[#This Row],[Modified]],10)</f>
        <v>2023-08-09</v>
      </c>
    </row>
    <row r="269" spans="2:44" x14ac:dyDescent="0.2">
      <c r="B269">
        <v>608</v>
      </c>
      <c r="C269" t="s">
        <v>491</v>
      </c>
      <c r="D269" t="s">
        <v>518</v>
      </c>
      <c r="E269" t="s">
        <v>5</v>
      </c>
      <c r="F269" t="s">
        <v>4188</v>
      </c>
      <c r="G269" t="s">
        <v>2364</v>
      </c>
      <c r="I269" t="s">
        <v>520</v>
      </c>
      <c r="J269" t="s">
        <v>521</v>
      </c>
      <c r="K269" t="s">
        <v>522</v>
      </c>
      <c r="L269">
        <v>1</v>
      </c>
      <c r="O269" t="s">
        <v>523</v>
      </c>
      <c r="P269" t="s">
        <v>3734</v>
      </c>
      <c r="Q269" t="s">
        <v>442</v>
      </c>
      <c r="T269" t="s">
        <v>441</v>
      </c>
      <c r="V269">
        <v>0</v>
      </c>
      <c r="Y269" t="s">
        <v>442</v>
      </c>
      <c r="AA269" t="s">
        <v>2846</v>
      </c>
      <c r="AD269" t="s">
        <v>2365</v>
      </c>
      <c r="AE269" t="s">
        <v>4192</v>
      </c>
      <c r="AQ269" t="s">
        <v>4281</v>
      </c>
      <c r="AR269" t="str">
        <f>LEFT(Table_ExternalData_13[[#This Row],[Modified]],10)</f>
        <v>2024-10-09</v>
      </c>
    </row>
    <row r="270" spans="2:44" x14ac:dyDescent="0.2">
      <c r="B270">
        <v>662</v>
      </c>
      <c r="C270" t="s">
        <v>491</v>
      </c>
      <c r="D270" t="s">
        <v>3964</v>
      </c>
      <c r="E270" t="s">
        <v>5</v>
      </c>
      <c r="F270" t="s">
        <v>3516</v>
      </c>
      <c r="G270" t="s">
        <v>2481</v>
      </c>
      <c r="I270" t="s">
        <v>1799</v>
      </c>
      <c r="J270" t="s">
        <v>528</v>
      </c>
      <c r="K270" t="s">
        <v>560</v>
      </c>
      <c r="L270">
        <v>1</v>
      </c>
      <c r="M270" t="s">
        <v>2482</v>
      </c>
      <c r="N270" t="s">
        <v>652</v>
      </c>
      <c r="O270" t="s">
        <v>2483</v>
      </c>
      <c r="P270" t="s">
        <v>3016</v>
      </c>
      <c r="Q270" t="s">
        <v>652</v>
      </c>
      <c r="T270" t="s">
        <v>139</v>
      </c>
      <c r="V270">
        <v>0</v>
      </c>
      <c r="Y270" t="s">
        <v>124</v>
      </c>
      <c r="AA270" t="s">
        <v>2902</v>
      </c>
      <c r="AB270">
        <v>23.63</v>
      </c>
      <c r="AD270" t="s">
        <v>2484</v>
      </c>
      <c r="AE270" t="s">
        <v>4238</v>
      </c>
      <c r="AQ270" t="s">
        <v>4281</v>
      </c>
      <c r="AR270" t="str">
        <f>LEFT(Table_ExternalData_13[[#This Row],[Modified]],10)</f>
        <v>2024-10-15</v>
      </c>
    </row>
    <row r="271" spans="2:44" x14ac:dyDescent="0.2">
      <c r="B271">
        <v>712</v>
      </c>
      <c r="C271" t="s">
        <v>491</v>
      </c>
      <c r="D271" t="s">
        <v>3134</v>
      </c>
      <c r="E271" t="s">
        <v>625</v>
      </c>
      <c r="F271" t="s">
        <v>681</v>
      </c>
      <c r="G271" t="s">
        <v>3134</v>
      </c>
      <c r="L271">
        <v>0</v>
      </c>
      <c r="O271" t="s">
        <v>3135</v>
      </c>
      <c r="T271" t="s">
        <v>139</v>
      </c>
      <c r="V271">
        <v>0</v>
      </c>
      <c r="Y271" t="s">
        <v>123</v>
      </c>
      <c r="AD271" t="s">
        <v>3136</v>
      </c>
      <c r="AE271" t="s">
        <v>3577</v>
      </c>
      <c r="AQ271" t="s">
        <v>4281</v>
      </c>
      <c r="AR271" t="str">
        <f>LEFT(Table_ExternalData_13[[#This Row],[Modified]],10)</f>
        <v>2023-01-05</v>
      </c>
    </row>
    <row r="272" spans="2:44" x14ac:dyDescent="0.2">
      <c r="B272">
        <v>144</v>
      </c>
      <c r="C272" t="s">
        <v>491</v>
      </c>
      <c r="D272" t="s">
        <v>609</v>
      </c>
      <c r="E272" t="s">
        <v>5</v>
      </c>
      <c r="F272" t="s">
        <v>4</v>
      </c>
      <c r="G272" t="s">
        <v>1288</v>
      </c>
      <c r="H272" t="s">
        <v>1289</v>
      </c>
      <c r="L272">
        <v>0</v>
      </c>
      <c r="S272" t="s">
        <v>1290</v>
      </c>
      <c r="T272" t="s">
        <v>498</v>
      </c>
      <c r="V272">
        <v>0</v>
      </c>
      <c r="AD272" t="s">
        <v>1291</v>
      </c>
      <c r="AE272" t="s">
        <v>3128</v>
      </c>
      <c r="AQ272" t="s">
        <v>4281</v>
      </c>
      <c r="AR272" t="str">
        <f>LEFT(Table_ExternalData_13[[#This Row],[Modified]],10)</f>
        <v>2022-03-14</v>
      </c>
    </row>
    <row r="273" spans="2:44" x14ac:dyDescent="0.2">
      <c r="B273">
        <v>145</v>
      </c>
      <c r="C273" t="s">
        <v>491</v>
      </c>
      <c r="D273" t="s">
        <v>609</v>
      </c>
      <c r="E273" t="s">
        <v>5</v>
      </c>
      <c r="F273" t="s">
        <v>3588</v>
      </c>
      <c r="G273" t="s">
        <v>610</v>
      </c>
      <c r="L273">
        <v>0</v>
      </c>
      <c r="M273" t="s">
        <v>611</v>
      </c>
      <c r="N273" t="s">
        <v>612</v>
      </c>
      <c r="O273" t="s">
        <v>613</v>
      </c>
      <c r="P273" t="s">
        <v>614</v>
      </c>
      <c r="S273" t="s">
        <v>615</v>
      </c>
      <c r="T273" t="s">
        <v>498</v>
      </c>
      <c r="V273">
        <v>0</v>
      </c>
      <c r="AD273" t="s">
        <v>616</v>
      </c>
      <c r="AE273" t="s">
        <v>3736</v>
      </c>
      <c r="AQ273" t="s">
        <v>4281</v>
      </c>
      <c r="AR273" t="str">
        <f>LEFT(Table_ExternalData_13[[#This Row],[Modified]],10)</f>
        <v>2023-06-08</v>
      </c>
    </row>
    <row r="274" spans="2:44" x14ac:dyDescent="0.2">
      <c r="B274">
        <v>373</v>
      </c>
      <c r="C274" t="s">
        <v>491</v>
      </c>
      <c r="E274" t="s">
        <v>5</v>
      </c>
      <c r="F274" t="s">
        <v>3516</v>
      </c>
      <c r="G274" t="s">
        <v>1041</v>
      </c>
      <c r="V274">
        <v>0</v>
      </c>
      <c r="Y274" t="s">
        <v>123</v>
      </c>
      <c r="AD274" t="s">
        <v>1595</v>
      </c>
      <c r="AE274" t="s">
        <v>3538</v>
      </c>
      <c r="AQ274" t="s">
        <v>4281</v>
      </c>
      <c r="AR274" t="str">
        <f>LEFT(Table_ExternalData_13[[#This Row],[Modified]],10)</f>
        <v>2023-01-05</v>
      </c>
    </row>
    <row r="275" spans="2:44" x14ac:dyDescent="0.2">
      <c r="B275">
        <v>468</v>
      </c>
      <c r="C275" t="s">
        <v>491</v>
      </c>
      <c r="D275" t="s">
        <v>624</v>
      </c>
      <c r="E275" t="s">
        <v>625</v>
      </c>
      <c r="F275" t="s">
        <v>681</v>
      </c>
      <c r="G275" t="s">
        <v>626</v>
      </c>
      <c r="L275">
        <v>0</v>
      </c>
      <c r="M275" t="s">
        <v>627</v>
      </c>
      <c r="N275" t="s">
        <v>503</v>
      </c>
      <c r="O275" t="s">
        <v>515</v>
      </c>
      <c r="P275" t="s">
        <v>628</v>
      </c>
      <c r="T275" t="s">
        <v>498</v>
      </c>
      <c r="V275">
        <v>0</v>
      </c>
      <c r="Y275" t="s">
        <v>123</v>
      </c>
      <c r="AA275" t="s">
        <v>125</v>
      </c>
      <c r="AD275" t="s">
        <v>2090</v>
      </c>
      <c r="AE275" t="s">
        <v>3535</v>
      </c>
      <c r="AQ275" t="s">
        <v>4281</v>
      </c>
      <c r="AR275" t="str">
        <f>LEFT(Table_ExternalData_13[[#This Row],[Modified]],10)</f>
        <v>2023-01-05</v>
      </c>
    </row>
    <row r="276" spans="2:44" x14ac:dyDescent="0.2">
      <c r="B276">
        <v>546</v>
      </c>
      <c r="C276" t="s">
        <v>491</v>
      </c>
      <c r="D276" t="s">
        <v>2510</v>
      </c>
      <c r="E276" t="s">
        <v>493</v>
      </c>
      <c r="F276" t="s">
        <v>681</v>
      </c>
      <c r="G276" t="s">
        <v>2511</v>
      </c>
      <c r="L276">
        <v>0</v>
      </c>
      <c r="T276" t="s">
        <v>498</v>
      </c>
      <c r="V276">
        <v>0</v>
      </c>
      <c r="Y276" t="s">
        <v>123</v>
      </c>
      <c r="AD276" t="s">
        <v>2512</v>
      </c>
      <c r="AE276" t="s">
        <v>3542</v>
      </c>
      <c r="AQ276" t="s">
        <v>4281</v>
      </c>
      <c r="AR276" t="str">
        <f>LEFT(Table_ExternalData_13[[#This Row],[Modified]],10)</f>
        <v>2023-01-05</v>
      </c>
    </row>
    <row r="277" spans="2:44" x14ac:dyDescent="0.2">
      <c r="B277">
        <v>610</v>
      </c>
      <c r="C277" t="s">
        <v>491</v>
      </c>
      <c r="D277" t="s">
        <v>518</v>
      </c>
      <c r="E277" t="s">
        <v>5</v>
      </c>
      <c r="F277" t="s">
        <v>4188</v>
      </c>
      <c r="G277" t="s">
        <v>2516</v>
      </c>
      <c r="I277" t="s">
        <v>520</v>
      </c>
      <c r="J277" t="s">
        <v>521</v>
      </c>
      <c r="K277" t="s">
        <v>522</v>
      </c>
      <c r="L277">
        <v>1</v>
      </c>
      <c r="O277" t="s">
        <v>523</v>
      </c>
      <c r="Q277" t="s">
        <v>3354</v>
      </c>
      <c r="T277" t="s">
        <v>441</v>
      </c>
      <c r="V277">
        <v>0</v>
      </c>
      <c r="Y277" t="s">
        <v>442</v>
      </c>
      <c r="AA277" t="s">
        <v>2849</v>
      </c>
      <c r="AD277" t="s">
        <v>2517</v>
      </c>
      <c r="AE277" t="s">
        <v>4192</v>
      </c>
      <c r="AQ277" t="s">
        <v>4281</v>
      </c>
      <c r="AR277" t="str">
        <f>LEFT(Table_ExternalData_13[[#This Row],[Modified]],10)</f>
        <v>2024-10-09</v>
      </c>
    </row>
    <row r="278" spans="2:44" x14ac:dyDescent="0.2">
      <c r="B278">
        <v>611</v>
      </c>
      <c r="C278" t="s">
        <v>491</v>
      </c>
      <c r="D278" t="s">
        <v>518</v>
      </c>
      <c r="E278" t="s">
        <v>5</v>
      </c>
      <c r="F278" t="s">
        <v>3516</v>
      </c>
      <c r="G278" t="s">
        <v>2562</v>
      </c>
      <c r="I278" t="s">
        <v>520</v>
      </c>
      <c r="J278" t="s">
        <v>521</v>
      </c>
      <c r="K278" t="s">
        <v>522</v>
      </c>
      <c r="L278">
        <v>1</v>
      </c>
      <c r="O278" t="s">
        <v>529</v>
      </c>
      <c r="P278" t="s">
        <v>561</v>
      </c>
      <c r="Q278" t="s">
        <v>3354</v>
      </c>
      <c r="T278" t="s">
        <v>441</v>
      </c>
      <c r="V278">
        <v>0</v>
      </c>
      <c r="Y278" t="s">
        <v>442</v>
      </c>
      <c r="AA278" t="s">
        <v>2837</v>
      </c>
      <c r="AD278" t="s">
        <v>2563</v>
      </c>
      <c r="AE278" t="s">
        <v>3704</v>
      </c>
      <c r="AQ278" t="s">
        <v>4281</v>
      </c>
      <c r="AR278" t="str">
        <f>LEFT(Table_ExternalData_13[[#This Row],[Modified]],10)</f>
        <v>2023-05-10</v>
      </c>
    </row>
    <row r="279" spans="2:44" x14ac:dyDescent="0.2">
      <c r="B279">
        <v>664</v>
      </c>
      <c r="C279" t="s">
        <v>491</v>
      </c>
      <c r="E279" t="s">
        <v>625</v>
      </c>
      <c r="F279" t="s">
        <v>681</v>
      </c>
      <c r="G279" t="s">
        <v>2802</v>
      </c>
      <c r="L279">
        <v>0</v>
      </c>
      <c r="O279" t="s">
        <v>2803</v>
      </c>
      <c r="V279">
        <v>0</v>
      </c>
      <c r="Y279" t="s">
        <v>123</v>
      </c>
      <c r="AD279" t="s">
        <v>2804</v>
      </c>
      <c r="AE279" t="s">
        <v>3538</v>
      </c>
      <c r="AQ279" t="s">
        <v>4281</v>
      </c>
      <c r="AR279" t="str">
        <f>LEFT(Table_ExternalData_13[[#This Row],[Modified]],10)</f>
        <v>2023-01-05</v>
      </c>
    </row>
    <row r="280" spans="2:44" x14ac:dyDescent="0.2">
      <c r="B280">
        <v>715</v>
      </c>
      <c r="C280" t="s">
        <v>491</v>
      </c>
      <c r="D280" t="s">
        <v>2817</v>
      </c>
      <c r="E280" t="s">
        <v>5</v>
      </c>
      <c r="F280" t="s">
        <v>6</v>
      </c>
      <c r="G280" t="s">
        <v>3154</v>
      </c>
      <c r="I280" t="s">
        <v>1829</v>
      </c>
      <c r="J280" t="s">
        <v>528</v>
      </c>
      <c r="K280" t="s">
        <v>522</v>
      </c>
      <c r="L280">
        <v>1</v>
      </c>
      <c r="M280" t="s">
        <v>3155</v>
      </c>
      <c r="N280" t="s">
        <v>652</v>
      </c>
      <c r="O280" t="s">
        <v>3156</v>
      </c>
      <c r="P280" t="s">
        <v>3157</v>
      </c>
      <c r="Q280" t="s">
        <v>652</v>
      </c>
      <c r="R280" t="s">
        <v>4154</v>
      </c>
      <c r="T280" t="s">
        <v>139</v>
      </c>
      <c r="V280">
        <v>0</v>
      </c>
      <c r="X280" t="s">
        <v>3158</v>
      </c>
      <c r="Y280" t="s">
        <v>127</v>
      </c>
      <c r="AA280" t="s">
        <v>3187</v>
      </c>
      <c r="AB280">
        <v>29.24</v>
      </c>
      <c r="AC280">
        <v>31</v>
      </c>
      <c r="AD280" t="s">
        <v>3159</v>
      </c>
      <c r="AE280" t="s">
        <v>4156</v>
      </c>
      <c r="AQ280" t="s">
        <v>4281</v>
      </c>
      <c r="AR280" t="str">
        <f>LEFT(Table_ExternalData_13[[#This Row],[Modified]],10)</f>
        <v>2024-07-23</v>
      </c>
    </row>
    <row r="281" spans="2:44" x14ac:dyDescent="0.2">
      <c r="B281">
        <v>275</v>
      </c>
      <c r="C281" t="s">
        <v>491</v>
      </c>
      <c r="D281" t="s">
        <v>1943</v>
      </c>
      <c r="E281" t="s">
        <v>595</v>
      </c>
      <c r="F281" t="s">
        <v>4</v>
      </c>
      <c r="G281" t="s">
        <v>1944</v>
      </c>
      <c r="L281">
        <v>0</v>
      </c>
      <c r="O281" t="s">
        <v>1945</v>
      </c>
      <c r="T281" t="s">
        <v>3</v>
      </c>
      <c r="V281">
        <v>0</v>
      </c>
      <c r="AD281" t="s">
        <v>1946</v>
      </c>
      <c r="AE281" t="s">
        <v>3119</v>
      </c>
      <c r="AQ281" t="s">
        <v>4281</v>
      </c>
      <c r="AR281" t="str">
        <f>LEFT(Table_ExternalData_13[[#This Row],[Modified]],10)</f>
        <v>2022-03-14</v>
      </c>
    </row>
    <row r="282" spans="2:44" x14ac:dyDescent="0.2">
      <c r="B282">
        <v>268</v>
      </c>
      <c r="C282" t="s">
        <v>491</v>
      </c>
      <c r="D282" t="s">
        <v>917</v>
      </c>
      <c r="E282" t="s">
        <v>595</v>
      </c>
      <c r="F282" t="s">
        <v>4</v>
      </c>
      <c r="G282" t="s">
        <v>918</v>
      </c>
      <c r="L282">
        <v>0</v>
      </c>
      <c r="O282" t="s">
        <v>919</v>
      </c>
      <c r="T282" t="s">
        <v>3</v>
      </c>
      <c r="V282">
        <v>0</v>
      </c>
      <c r="AD282" t="s">
        <v>920</v>
      </c>
      <c r="AE282" t="s">
        <v>3118</v>
      </c>
      <c r="AQ282" t="s">
        <v>4281</v>
      </c>
      <c r="AR282" t="str">
        <f>LEFT(Table_ExternalData_13[[#This Row],[Modified]],10)</f>
        <v>2022-03-14</v>
      </c>
    </row>
    <row r="283" spans="2:44" x14ac:dyDescent="0.2">
      <c r="B283">
        <v>269</v>
      </c>
      <c r="C283" t="s">
        <v>491</v>
      </c>
      <c r="D283" t="s">
        <v>630</v>
      </c>
      <c r="E283" t="s">
        <v>493</v>
      </c>
      <c r="F283" t="s">
        <v>681</v>
      </c>
      <c r="G283" t="s">
        <v>1680</v>
      </c>
      <c r="S283" t="s">
        <v>493</v>
      </c>
      <c r="T283" t="s">
        <v>498</v>
      </c>
      <c r="V283">
        <v>0</v>
      </c>
      <c r="Y283" t="s">
        <v>123</v>
      </c>
      <c r="AD283" t="s">
        <v>1681</v>
      </c>
      <c r="AE283" t="s">
        <v>3573</v>
      </c>
      <c r="AQ283" t="s">
        <v>4281</v>
      </c>
      <c r="AR283" t="str">
        <f>LEFT(Table_ExternalData_13[[#This Row],[Modified]],10)</f>
        <v>2023-01-05</v>
      </c>
    </row>
    <row r="284" spans="2:44" x14ac:dyDescent="0.2">
      <c r="B284">
        <v>757</v>
      </c>
      <c r="C284" t="s">
        <v>491</v>
      </c>
      <c r="D284" t="s">
        <v>2999</v>
      </c>
      <c r="E284" t="s">
        <v>5</v>
      </c>
      <c r="F284" t="s">
        <v>4188</v>
      </c>
      <c r="G284" t="s">
        <v>3780</v>
      </c>
      <c r="I284" t="s">
        <v>3781</v>
      </c>
      <c r="J284" t="s">
        <v>528</v>
      </c>
      <c r="K284" t="s">
        <v>522</v>
      </c>
      <c r="L284">
        <v>0</v>
      </c>
      <c r="Q284" t="s">
        <v>3354</v>
      </c>
      <c r="T284" t="s">
        <v>441</v>
      </c>
      <c r="V284">
        <v>0</v>
      </c>
      <c r="Y284" t="s">
        <v>442</v>
      </c>
      <c r="AD284" t="s">
        <v>3782</v>
      </c>
      <c r="AE284" t="s">
        <v>4201</v>
      </c>
      <c r="AQ284" t="s">
        <v>4281</v>
      </c>
      <c r="AR284" t="str">
        <f>LEFT(Table_ExternalData_13[[#This Row],[Modified]],10)</f>
        <v>2024-10-09</v>
      </c>
    </row>
    <row r="285" spans="2:44" x14ac:dyDescent="0.2">
      <c r="B285">
        <v>54</v>
      </c>
      <c r="C285" t="s">
        <v>491</v>
      </c>
      <c r="D285" t="s">
        <v>867</v>
      </c>
      <c r="E285" t="s">
        <v>5</v>
      </c>
      <c r="F285" t="s">
        <v>773</v>
      </c>
      <c r="G285" t="s">
        <v>2167</v>
      </c>
      <c r="H285" t="s">
        <v>2168</v>
      </c>
      <c r="I285" t="s">
        <v>870</v>
      </c>
      <c r="J285" t="s">
        <v>871</v>
      </c>
      <c r="K285" t="s">
        <v>2169</v>
      </c>
      <c r="L285">
        <v>1</v>
      </c>
      <c r="M285" t="s">
        <v>618</v>
      </c>
      <c r="N285" t="s">
        <v>513</v>
      </c>
      <c r="O285" t="s">
        <v>619</v>
      </c>
      <c r="P285" t="s">
        <v>620</v>
      </c>
      <c r="R285" t="s">
        <v>621</v>
      </c>
      <c r="S285" t="s">
        <v>1372</v>
      </c>
      <c r="T285" t="s">
        <v>498</v>
      </c>
      <c r="V285">
        <v>0</v>
      </c>
      <c r="Y285" t="s">
        <v>127</v>
      </c>
      <c r="AD285" t="s">
        <v>2170</v>
      </c>
      <c r="AE285" t="s">
        <v>3552</v>
      </c>
      <c r="AQ285" t="s">
        <v>4281</v>
      </c>
      <c r="AR285" t="str">
        <f>LEFT(Table_ExternalData_13[[#This Row],[Modified]],10)</f>
        <v>2023-01-05</v>
      </c>
    </row>
    <row r="286" spans="2:44" x14ac:dyDescent="0.2">
      <c r="B286">
        <v>376</v>
      </c>
      <c r="C286" t="s">
        <v>491</v>
      </c>
      <c r="E286" t="s">
        <v>5</v>
      </c>
      <c r="F286" t="s">
        <v>3516</v>
      </c>
      <c r="G286" t="s">
        <v>1041</v>
      </c>
      <c r="L286">
        <v>0</v>
      </c>
      <c r="O286" t="s">
        <v>1568</v>
      </c>
      <c r="V286">
        <v>0</v>
      </c>
      <c r="Y286" t="s">
        <v>123</v>
      </c>
      <c r="AD286" t="s">
        <v>1569</v>
      </c>
      <c r="AE286" t="s">
        <v>3538</v>
      </c>
      <c r="AQ286" t="s">
        <v>4281</v>
      </c>
      <c r="AR286" t="str">
        <f>LEFT(Table_ExternalData_13[[#This Row],[Modified]],10)</f>
        <v>2023-01-05</v>
      </c>
    </row>
    <row r="287" spans="2:44" x14ac:dyDescent="0.2">
      <c r="B287">
        <v>146</v>
      </c>
      <c r="C287" t="s">
        <v>491</v>
      </c>
      <c r="D287" t="s">
        <v>1309</v>
      </c>
      <c r="E287" t="s">
        <v>5</v>
      </c>
      <c r="F287" t="s">
        <v>773</v>
      </c>
      <c r="G287" t="s">
        <v>1310</v>
      </c>
      <c r="H287" t="s">
        <v>1311</v>
      </c>
      <c r="L287">
        <v>0</v>
      </c>
      <c r="S287" t="s">
        <v>1312</v>
      </c>
      <c r="T287" t="s">
        <v>498</v>
      </c>
      <c r="U287" t="s">
        <v>3500</v>
      </c>
      <c r="V287">
        <v>0</v>
      </c>
      <c r="AD287" t="s">
        <v>1313</v>
      </c>
      <c r="AE287" t="s">
        <v>3501</v>
      </c>
      <c r="AQ287" t="s">
        <v>4281</v>
      </c>
      <c r="AR287" t="str">
        <f>LEFT(Table_ExternalData_13[[#This Row],[Modified]],10)</f>
        <v>2022-12-06</v>
      </c>
    </row>
    <row r="288" spans="2:44" x14ac:dyDescent="0.2">
      <c r="B288">
        <v>147</v>
      </c>
      <c r="C288" t="s">
        <v>491</v>
      </c>
      <c r="D288" t="s">
        <v>1247</v>
      </c>
      <c r="E288" t="s">
        <v>493</v>
      </c>
      <c r="F288" t="s">
        <v>681</v>
      </c>
      <c r="G288" t="s">
        <v>1314</v>
      </c>
      <c r="L288">
        <v>0</v>
      </c>
      <c r="T288" t="s">
        <v>498</v>
      </c>
      <c r="V288">
        <v>0</v>
      </c>
      <c r="AD288" t="s">
        <v>1315</v>
      </c>
      <c r="AE288" t="s">
        <v>3545</v>
      </c>
      <c r="AQ288" t="s">
        <v>4281</v>
      </c>
      <c r="AR288" t="str">
        <f>LEFT(Table_ExternalData_13[[#This Row],[Modified]],10)</f>
        <v>2023-01-05</v>
      </c>
    </row>
    <row r="289" spans="2:44" x14ac:dyDescent="0.2">
      <c r="B289">
        <v>277</v>
      </c>
      <c r="C289" t="s">
        <v>491</v>
      </c>
      <c r="D289" t="s">
        <v>1256</v>
      </c>
      <c r="E289" t="s">
        <v>493</v>
      </c>
      <c r="F289" t="s">
        <v>681</v>
      </c>
      <c r="G289" t="s">
        <v>1257</v>
      </c>
      <c r="L289">
        <v>0</v>
      </c>
      <c r="S289" t="s">
        <v>493</v>
      </c>
      <c r="V289">
        <v>0</v>
      </c>
      <c r="AD289" t="s">
        <v>1258</v>
      </c>
      <c r="AE289" t="s">
        <v>3569</v>
      </c>
      <c r="AQ289" t="s">
        <v>4281</v>
      </c>
      <c r="AR289" t="str">
        <f>LEFT(Table_ExternalData_13[[#This Row],[Modified]],10)</f>
        <v>2023-01-05</v>
      </c>
    </row>
    <row r="290" spans="2:44" x14ac:dyDescent="0.2">
      <c r="B290">
        <v>278</v>
      </c>
      <c r="C290" t="s">
        <v>491</v>
      </c>
      <c r="D290" t="s">
        <v>1247</v>
      </c>
      <c r="E290" t="s">
        <v>493</v>
      </c>
      <c r="F290" t="s">
        <v>681</v>
      </c>
      <c r="G290" t="s">
        <v>1497</v>
      </c>
      <c r="S290" t="s">
        <v>493</v>
      </c>
      <c r="V290">
        <v>0</v>
      </c>
      <c r="Y290" t="s">
        <v>123</v>
      </c>
      <c r="AD290" t="s">
        <v>1498</v>
      </c>
      <c r="AE290" t="s">
        <v>3573</v>
      </c>
      <c r="AQ290" t="s">
        <v>4281</v>
      </c>
      <c r="AR290" t="str">
        <f>LEFT(Table_ExternalData_13[[#This Row],[Modified]],10)</f>
        <v>2023-01-05</v>
      </c>
    </row>
    <row r="291" spans="2:44" x14ac:dyDescent="0.2">
      <c r="B291">
        <v>261</v>
      </c>
      <c r="C291" t="s">
        <v>491</v>
      </c>
      <c r="D291" t="s">
        <v>965</v>
      </c>
      <c r="E291" t="s">
        <v>5</v>
      </c>
      <c r="F291" t="s">
        <v>6</v>
      </c>
      <c r="G291" t="s">
        <v>2783</v>
      </c>
      <c r="H291" t="s">
        <v>2784</v>
      </c>
      <c r="I291" t="s">
        <v>1445</v>
      </c>
      <c r="J291" t="s">
        <v>1446</v>
      </c>
      <c r="K291" t="s">
        <v>1447</v>
      </c>
      <c r="L291">
        <v>1</v>
      </c>
      <c r="M291" t="s">
        <v>971</v>
      </c>
      <c r="N291" t="s">
        <v>513</v>
      </c>
      <c r="O291" t="s">
        <v>972</v>
      </c>
      <c r="P291" t="s">
        <v>973</v>
      </c>
      <c r="Q291" t="s">
        <v>3356</v>
      </c>
      <c r="R291" t="s">
        <v>974</v>
      </c>
      <c r="S291" t="s">
        <v>975</v>
      </c>
      <c r="T291" t="s">
        <v>498</v>
      </c>
      <c r="V291">
        <v>0</v>
      </c>
      <c r="Y291" t="s">
        <v>124</v>
      </c>
      <c r="AD291" t="s">
        <v>2785</v>
      </c>
      <c r="AE291" t="s">
        <v>3570</v>
      </c>
      <c r="AQ291" t="s">
        <v>4281</v>
      </c>
      <c r="AR291" t="str">
        <f>LEFT(Table_ExternalData_13[[#This Row],[Modified]],10)</f>
        <v>2023-01-05</v>
      </c>
    </row>
    <row r="292" spans="2:44" x14ac:dyDescent="0.2">
      <c r="B292">
        <v>469</v>
      </c>
      <c r="C292" t="s">
        <v>491</v>
      </c>
      <c r="D292" t="s">
        <v>624</v>
      </c>
      <c r="E292" t="s">
        <v>625</v>
      </c>
      <c r="F292" t="s">
        <v>681</v>
      </c>
      <c r="G292" t="s">
        <v>626</v>
      </c>
      <c r="L292">
        <v>0</v>
      </c>
      <c r="M292" t="s">
        <v>627</v>
      </c>
      <c r="N292" t="s">
        <v>503</v>
      </c>
      <c r="O292" t="s">
        <v>515</v>
      </c>
      <c r="P292" t="s">
        <v>628</v>
      </c>
      <c r="T292" t="s">
        <v>498</v>
      </c>
      <c r="V292">
        <v>0</v>
      </c>
      <c r="Y292" t="s">
        <v>123</v>
      </c>
      <c r="AA292" t="s">
        <v>125</v>
      </c>
      <c r="AD292" t="s">
        <v>2111</v>
      </c>
      <c r="AE292" t="s">
        <v>3535</v>
      </c>
      <c r="AQ292" t="s">
        <v>4281</v>
      </c>
      <c r="AR292" t="str">
        <f>LEFT(Table_ExternalData_13[[#This Row],[Modified]],10)</f>
        <v>2023-01-05</v>
      </c>
    </row>
    <row r="293" spans="2:44" x14ac:dyDescent="0.2">
      <c r="B293">
        <v>758</v>
      </c>
      <c r="C293" t="s">
        <v>491</v>
      </c>
      <c r="D293" t="s">
        <v>2999</v>
      </c>
      <c r="E293" t="s">
        <v>5</v>
      </c>
      <c r="F293" t="s">
        <v>4188</v>
      </c>
      <c r="G293" t="s">
        <v>3783</v>
      </c>
      <c r="I293" t="s">
        <v>3781</v>
      </c>
      <c r="J293" t="s">
        <v>528</v>
      </c>
      <c r="K293" t="s">
        <v>522</v>
      </c>
      <c r="L293">
        <v>0</v>
      </c>
      <c r="Q293" t="s">
        <v>3354</v>
      </c>
      <c r="T293" t="s">
        <v>441</v>
      </c>
      <c r="V293">
        <v>0</v>
      </c>
      <c r="Y293" t="s">
        <v>442</v>
      </c>
      <c r="AD293" t="s">
        <v>3784</v>
      </c>
      <c r="AE293" t="s">
        <v>4201</v>
      </c>
      <c r="AQ293" t="s">
        <v>4281</v>
      </c>
      <c r="AR293" t="str">
        <f>LEFT(Table_ExternalData_13[[#This Row],[Modified]],10)</f>
        <v>2024-10-09</v>
      </c>
    </row>
    <row r="294" spans="2:44" x14ac:dyDescent="0.2">
      <c r="B294">
        <v>5</v>
      </c>
      <c r="C294" t="s">
        <v>491</v>
      </c>
      <c r="D294" t="s">
        <v>2321</v>
      </c>
      <c r="E294" t="s">
        <v>5</v>
      </c>
      <c r="F294" t="s">
        <v>773</v>
      </c>
      <c r="G294" t="s">
        <v>2322</v>
      </c>
      <c r="H294" t="s">
        <v>2323</v>
      </c>
      <c r="I294" t="s">
        <v>1788</v>
      </c>
      <c r="J294" t="s">
        <v>733</v>
      </c>
      <c r="K294" t="s">
        <v>1392</v>
      </c>
      <c r="L294">
        <v>1</v>
      </c>
      <c r="M294" t="s">
        <v>738</v>
      </c>
      <c r="N294" t="s">
        <v>612</v>
      </c>
      <c r="O294" t="s">
        <v>739</v>
      </c>
      <c r="P294" t="s">
        <v>740</v>
      </c>
      <c r="S294" t="s">
        <v>1790</v>
      </c>
      <c r="T294" t="s">
        <v>498</v>
      </c>
      <c r="U294" t="s">
        <v>3686</v>
      </c>
      <c r="V294">
        <v>0</v>
      </c>
      <c r="Y294" t="s">
        <v>123</v>
      </c>
      <c r="AD294" t="s">
        <v>2324</v>
      </c>
      <c r="AE294" t="s">
        <v>3687</v>
      </c>
      <c r="AQ294" t="s">
        <v>4281</v>
      </c>
      <c r="AR294" t="str">
        <f>LEFT(Table_ExternalData_13[[#This Row],[Modified]],10)</f>
        <v>2023-04-19</v>
      </c>
    </row>
    <row r="295" spans="2:44" x14ac:dyDescent="0.2">
      <c r="B295">
        <v>17</v>
      </c>
      <c r="C295" t="s">
        <v>491</v>
      </c>
      <c r="D295" t="s">
        <v>669</v>
      </c>
      <c r="E295" t="s">
        <v>5</v>
      </c>
      <c r="F295" t="s">
        <v>773</v>
      </c>
      <c r="G295" t="s">
        <v>670</v>
      </c>
      <c r="H295" t="s">
        <v>671</v>
      </c>
      <c r="I295" t="s">
        <v>672</v>
      </c>
      <c r="J295" t="s">
        <v>673</v>
      </c>
      <c r="K295" t="s">
        <v>522</v>
      </c>
      <c r="L295">
        <v>1</v>
      </c>
      <c r="M295" t="s">
        <v>674</v>
      </c>
      <c r="N295" t="s">
        <v>675</v>
      </c>
      <c r="O295" t="s">
        <v>676</v>
      </c>
      <c r="P295" t="s">
        <v>677</v>
      </c>
      <c r="R295" t="s">
        <v>678</v>
      </c>
      <c r="S295" t="s">
        <v>679</v>
      </c>
      <c r="T295" t="s">
        <v>498</v>
      </c>
      <c r="U295" t="s">
        <v>3473</v>
      </c>
      <c r="V295">
        <v>0</v>
      </c>
      <c r="AD295" t="s">
        <v>680</v>
      </c>
      <c r="AE295" t="s">
        <v>3474</v>
      </c>
      <c r="AQ295" t="s">
        <v>4281</v>
      </c>
      <c r="AR295" t="str">
        <f>LEFT(Table_ExternalData_13[[#This Row],[Modified]],10)</f>
        <v>2022-12-06</v>
      </c>
    </row>
    <row r="296" spans="2:44" x14ac:dyDescent="0.2">
      <c r="B296">
        <v>18</v>
      </c>
      <c r="C296" t="s">
        <v>491</v>
      </c>
      <c r="D296" t="s">
        <v>908</v>
      </c>
      <c r="E296" t="s">
        <v>5</v>
      </c>
      <c r="F296" t="s">
        <v>773</v>
      </c>
      <c r="G296" t="s">
        <v>1638</v>
      </c>
      <c r="L296">
        <v>0</v>
      </c>
      <c r="M296" t="s">
        <v>674</v>
      </c>
      <c r="N296" t="s">
        <v>675</v>
      </c>
      <c r="O296" t="s">
        <v>676</v>
      </c>
      <c r="P296" t="s">
        <v>677</v>
      </c>
      <c r="Q296" t="s">
        <v>811</v>
      </c>
      <c r="T296" t="s">
        <v>498</v>
      </c>
      <c r="V296">
        <v>0</v>
      </c>
      <c r="Y296" t="s">
        <v>123</v>
      </c>
      <c r="AD296" t="s">
        <v>1639</v>
      </c>
      <c r="AE296" t="s">
        <v>3779</v>
      </c>
      <c r="AQ296" t="s">
        <v>4281</v>
      </c>
      <c r="AR296" t="str">
        <f>LEFT(Table_ExternalData_13[[#This Row],[Modified]],10)</f>
        <v>2023-08-09</v>
      </c>
    </row>
    <row r="297" spans="2:44" x14ac:dyDescent="0.2">
      <c r="B297">
        <v>384</v>
      </c>
      <c r="C297" t="s">
        <v>491</v>
      </c>
      <c r="D297" t="s">
        <v>1853</v>
      </c>
      <c r="E297" t="s">
        <v>5</v>
      </c>
      <c r="F297" t="s">
        <v>681</v>
      </c>
      <c r="G297" t="s">
        <v>1854</v>
      </c>
      <c r="L297">
        <v>0</v>
      </c>
      <c r="O297" t="s">
        <v>1424</v>
      </c>
      <c r="T297" t="s">
        <v>1330</v>
      </c>
      <c r="V297">
        <v>0</v>
      </c>
      <c r="AD297" t="s">
        <v>1855</v>
      </c>
      <c r="AE297" t="s">
        <v>3664</v>
      </c>
      <c r="AQ297" t="s">
        <v>4281</v>
      </c>
      <c r="AR297" t="str">
        <f>LEFT(Table_ExternalData_13[[#This Row],[Modified]],10)</f>
        <v>2023-04-21</v>
      </c>
    </row>
    <row r="298" spans="2:44" x14ac:dyDescent="0.2">
      <c r="B298">
        <v>470</v>
      </c>
      <c r="C298" t="s">
        <v>491</v>
      </c>
      <c r="D298" t="s">
        <v>624</v>
      </c>
      <c r="E298" t="s">
        <v>625</v>
      </c>
      <c r="F298" t="s">
        <v>681</v>
      </c>
      <c r="G298" t="s">
        <v>626</v>
      </c>
      <c r="L298">
        <v>0</v>
      </c>
      <c r="M298" t="s">
        <v>627</v>
      </c>
      <c r="N298" t="s">
        <v>503</v>
      </c>
      <c r="O298" t="s">
        <v>515</v>
      </c>
      <c r="P298" t="s">
        <v>628</v>
      </c>
      <c r="T298" t="s">
        <v>498</v>
      </c>
      <c r="V298">
        <v>0</v>
      </c>
      <c r="Y298" t="s">
        <v>123</v>
      </c>
      <c r="AA298" t="s">
        <v>125</v>
      </c>
      <c r="AD298" t="s">
        <v>2013</v>
      </c>
      <c r="AE298" t="s">
        <v>3535</v>
      </c>
      <c r="AQ298" t="s">
        <v>4281</v>
      </c>
      <c r="AR298" t="str">
        <f>LEFT(Table_ExternalData_13[[#This Row],[Modified]],10)</f>
        <v>2023-01-05</v>
      </c>
    </row>
    <row r="299" spans="2:44" x14ac:dyDescent="0.2">
      <c r="B299">
        <v>666</v>
      </c>
      <c r="C299" t="s">
        <v>491</v>
      </c>
      <c r="D299" t="s">
        <v>2809</v>
      </c>
      <c r="E299" t="s">
        <v>5</v>
      </c>
      <c r="F299" t="s">
        <v>4</v>
      </c>
      <c r="G299" t="s">
        <v>2810</v>
      </c>
      <c r="I299" t="s">
        <v>2811</v>
      </c>
      <c r="J299" t="s">
        <v>528</v>
      </c>
      <c r="K299" t="s">
        <v>2812</v>
      </c>
      <c r="L299">
        <v>1</v>
      </c>
      <c r="M299" t="s">
        <v>2813</v>
      </c>
      <c r="N299" t="s">
        <v>652</v>
      </c>
      <c r="O299" t="s">
        <v>2814</v>
      </c>
      <c r="P299" t="s">
        <v>3029</v>
      </c>
      <c r="Q299" t="s">
        <v>4153</v>
      </c>
      <c r="R299" t="s">
        <v>4154</v>
      </c>
      <c r="T299" t="s">
        <v>3</v>
      </c>
      <c r="V299">
        <v>0</v>
      </c>
      <c r="X299" t="s">
        <v>2815</v>
      </c>
      <c r="Y299" t="s">
        <v>130</v>
      </c>
      <c r="AA299" t="s">
        <v>2903</v>
      </c>
      <c r="AB299">
        <v>36.65</v>
      </c>
      <c r="AD299" t="s">
        <v>2816</v>
      </c>
      <c r="AE299" t="s">
        <v>4236</v>
      </c>
      <c r="AQ299" t="s">
        <v>4281</v>
      </c>
      <c r="AR299" t="str">
        <f>LEFT(Table_ExternalData_13[[#This Row],[Modified]],10)</f>
        <v>2024-10-15</v>
      </c>
    </row>
    <row r="300" spans="2:44" x14ac:dyDescent="0.2">
      <c r="B300">
        <v>56</v>
      </c>
      <c r="C300" t="s">
        <v>491</v>
      </c>
      <c r="D300" t="s">
        <v>867</v>
      </c>
      <c r="E300" t="s">
        <v>5</v>
      </c>
      <c r="F300" t="s">
        <v>773</v>
      </c>
      <c r="G300" t="s">
        <v>2442</v>
      </c>
      <c r="I300" t="s">
        <v>2443</v>
      </c>
      <c r="J300" t="s">
        <v>871</v>
      </c>
      <c r="K300" t="s">
        <v>511</v>
      </c>
      <c r="L300">
        <v>1</v>
      </c>
      <c r="M300" t="s">
        <v>618</v>
      </c>
      <c r="N300" t="s">
        <v>513</v>
      </c>
      <c r="O300" t="s">
        <v>1298</v>
      </c>
      <c r="P300" t="s">
        <v>620</v>
      </c>
      <c r="R300" t="s">
        <v>621</v>
      </c>
      <c r="S300" t="s">
        <v>2444</v>
      </c>
      <c r="T300" t="s">
        <v>498</v>
      </c>
      <c r="V300">
        <v>0</v>
      </c>
      <c r="Y300" t="s">
        <v>124</v>
      </c>
      <c r="AD300" t="s">
        <v>2445</v>
      </c>
      <c r="AE300" t="s">
        <v>3559</v>
      </c>
      <c r="AQ300" t="s">
        <v>4281</v>
      </c>
      <c r="AR300" t="str">
        <f>LEFT(Table_ExternalData_13[[#This Row],[Modified]],10)</f>
        <v>2023-01-05</v>
      </c>
    </row>
    <row r="301" spans="2:44" s="5" customFormat="1" x14ac:dyDescent="0.2">
      <c r="B301" s="5">
        <v>614</v>
      </c>
      <c r="C301" s="5" t="s">
        <v>491</v>
      </c>
      <c r="D301" s="5" t="s">
        <v>518</v>
      </c>
      <c r="E301" s="5" t="s">
        <v>5</v>
      </c>
      <c r="F301" s="5" t="s">
        <v>3516</v>
      </c>
      <c r="G301" s="5" t="s">
        <v>2570</v>
      </c>
      <c r="I301" s="5" t="s">
        <v>520</v>
      </c>
      <c r="J301" s="5" t="s">
        <v>521</v>
      </c>
      <c r="K301" s="5" t="s">
        <v>560</v>
      </c>
      <c r="L301" s="5">
        <v>1</v>
      </c>
      <c r="O301" s="5" t="s">
        <v>529</v>
      </c>
      <c r="P301" s="5" t="s">
        <v>561</v>
      </c>
      <c r="Q301" s="5" t="s">
        <v>3354</v>
      </c>
      <c r="T301" s="5" t="s">
        <v>441</v>
      </c>
      <c r="V301" s="5">
        <v>0</v>
      </c>
      <c r="Y301" s="5" t="s">
        <v>442</v>
      </c>
      <c r="AA301" s="5" t="s">
        <v>2837</v>
      </c>
      <c r="AD301" s="5" t="s">
        <v>2571</v>
      </c>
      <c r="AE301" s="5" t="s">
        <v>3705</v>
      </c>
      <c r="AQ301" s="5" t="s">
        <v>4281</v>
      </c>
      <c r="AR301" s="5" t="str">
        <f>LEFT(Table_ExternalData_13[[#This Row],[Modified]],10)</f>
        <v>2023-05-10</v>
      </c>
    </row>
    <row r="302" spans="2:44" s="5" customFormat="1" x14ac:dyDescent="0.2">
      <c r="B302" s="5">
        <v>166</v>
      </c>
      <c r="C302" s="5" t="s">
        <v>491</v>
      </c>
      <c r="D302" s="5" t="s">
        <v>943</v>
      </c>
      <c r="E302" s="5" t="s">
        <v>5</v>
      </c>
      <c r="F302" s="5" t="s">
        <v>681</v>
      </c>
      <c r="G302" s="5" t="s">
        <v>1931</v>
      </c>
      <c r="L302" s="5">
        <v>0</v>
      </c>
      <c r="M302" s="5" t="s">
        <v>945</v>
      </c>
      <c r="N302" s="5" t="s">
        <v>513</v>
      </c>
      <c r="O302" s="5" t="s">
        <v>539</v>
      </c>
      <c r="Q302" s="5" t="s">
        <v>3351</v>
      </c>
      <c r="T302" s="5" t="s">
        <v>3</v>
      </c>
      <c r="V302" s="5">
        <v>0</v>
      </c>
      <c r="Y302" s="5" t="s">
        <v>130</v>
      </c>
      <c r="AD302" s="5" t="s">
        <v>1932</v>
      </c>
      <c r="AE302" s="5" t="s">
        <v>3800</v>
      </c>
      <c r="AQ302" s="5" t="s">
        <v>4281</v>
      </c>
      <c r="AR302" s="5" t="str">
        <f>LEFT(Table_ExternalData_13[[#This Row],[Modified]],10)</f>
        <v>2023-08-18</v>
      </c>
    </row>
    <row r="303" spans="2:44" x14ac:dyDescent="0.2">
      <c r="B303">
        <v>279</v>
      </c>
      <c r="C303" t="s">
        <v>491</v>
      </c>
      <c r="D303" t="s">
        <v>570</v>
      </c>
      <c r="E303" t="s">
        <v>493</v>
      </c>
      <c r="F303" t="s">
        <v>681</v>
      </c>
      <c r="G303" t="s">
        <v>571</v>
      </c>
      <c r="O303" t="s">
        <v>572</v>
      </c>
      <c r="T303" t="s">
        <v>3</v>
      </c>
      <c r="V303">
        <v>0</v>
      </c>
      <c r="AD303" t="s">
        <v>573</v>
      </c>
      <c r="AE303" t="s">
        <v>3569</v>
      </c>
      <c r="AQ303" t="s">
        <v>4281</v>
      </c>
      <c r="AR303" t="str">
        <f>LEFT(Table_ExternalData_13[[#This Row],[Modified]],10)</f>
        <v>2023-01-05</v>
      </c>
    </row>
    <row r="304" spans="2:44" x14ac:dyDescent="0.2">
      <c r="B304">
        <v>385</v>
      </c>
      <c r="C304" t="s">
        <v>491</v>
      </c>
      <c r="D304" t="s">
        <v>1421</v>
      </c>
      <c r="E304" t="s">
        <v>5</v>
      </c>
      <c r="F304" t="s">
        <v>4188</v>
      </c>
      <c r="G304" t="s">
        <v>1422</v>
      </c>
      <c r="I304" t="s">
        <v>1423</v>
      </c>
      <c r="J304" t="s">
        <v>663</v>
      </c>
      <c r="L304">
        <v>0</v>
      </c>
      <c r="O304" t="s">
        <v>1424</v>
      </c>
      <c r="Q304" t="s">
        <v>442</v>
      </c>
      <c r="S304" t="s">
        <v>1425</v>
      </c>
      <c r="T304" t="s">
        <v>441</v>
      </c>
      <c r="V304">
        <v>0</v>
      </c>
      <c r="Y304" t="s">
        <v>442</v>
      </c>
      <c r="AD304" t="s">
        <v>1426</v>
      </c>
      <c r="AE304" t="s">
        <v>4191</v>
      </c>
      <c r="AQ304" t="s">
        <v>4281</v>
      </c>
      <c r="AR304" t="str">
        <f>LEFT(Table_ExternalData_13[[#This Row],[Modified]],10)</f>
        <v>2024-10-09</v>
      </c>
    </row>
    <row r="305" spans="2:44" s="5" customFormat="1" x14ac:dyDescent="0.2">
      <c r="B305" s="5">
        <v>22</v>
      </c>
      <c r="C305" s="5" t="s">
        <v>491</v>
      </c>
      <c r="D305" s="5" t="s">
        <v>507</v>
      </c>
      <c r="E305" s="5" t="s">
        <v>5</v>
      </c>
      <c r="F305" s="5" t="s">
        <v>681</v>
      </c>
      <c r="G305" s="5" t="s">
        <v>682</v>
      </c>
      <c r="H305" s="5" t="s">
        <v>683</v>
      </c>
      <c r="I305" s="5" t="s">
        <v>509</v>
      </c>
      <c r="J305" s="5" t="s">
        <v>510</v>
      </c>
      <c r="K305" s="5" t="s">
        <v>537</v>
      </c>
      <c r="L305" s="5">
        <v>1</v>
      </c>
      <c r="M305" s="5" t="s">
        <v>618</v>
      </c>
      <c r="N305" s="5" t="s">
        <v>513</v>
      </c>
      <c r="O305" s="5" t="s">
        <v>619</v>
      </c>
      <c r="P305" s="5" t="s">
        <v>620</v>
      </c>
      <c r="R305" s="5" t="s">
        <v>621</v>
      </c>
      <c r="S305" s="5" t="s">
        <v>541</v>
      </c>
      <c r="T305" s="5" t="s">
        <v>498</v>
      </c>
      <c r="V305" s="5">
        <v>0</v>
      </c>
      <c r="Y305" s="5" t="s">
        <v>124</v>
      </c>
      <c r="AD305" s="5" t="s">
        <v>684</v>
      </c>
      <c r="AE305" s="5" t="s">
        <v>3551</v>
      </c>
      <c r="AQ305" s="5" t="s">
        <v>4281</v>
      </c>
      <c r="AR305" s="5" t="str">
        <f>LEFT(Table_ExternalData_13[[#This Row],[Modified]],10)</f>
        <v>2023-01-05</v>
      </c>
    </row>
    <row r="306" spans="2:44" x14ac:dyDescent="0.2">
      <c r="B306">
        <v>23</v>
      </c>
      <c r="C306" t="s">
        <v>491</v>
      </c>
      <c r="D306" t="s">
        <v>507</v>
      </c>
      <c r="E306" t="s">
        <v>5</v>
      </c>
      <c r="F306" t="s">
        <v>681</v>
      </c>
      <c r="G306" t="s">
        <v>685</v>
      </c>
      <c r="H306" t="s">
        <v>686</v>
      </c>
      <c r="I306" t="s">
        <v>687</v>
      </c>
      <c r="J306" t="s">
        <v>688</v>
      </c>
      <c r="K306" t="s">
        <v>689</v>
      </c>
      <c r="L306">
        <v>1</v>
      </c>
      <c r="M306" t="s">
        <v>512</v>
      </c>
      <c r="N306" t="s">
        <v>513</v>
      </c>
      <c r="O306" t="s">
        <v>514</v>
      </c>
      <c r="P306" t="s">
        <v>515</v>
      </c>
      <c r="R306" t="s">
        <v>690</v>
      </c>
      <c r="S306" t="s">
        <v>691</v>
      </c>
      <c r="T306" t="s">
        <v>498</v>
      </c>
      <c r="V306">
        <v>0</v>
      </c>
      <c r="Y306" t="s">
        <v>124</v>
      </c>
      <c r="AD306" t="s">
        <v>692</v>
      </c>
      <c r="AE306" t="s">
        <v>3475</v>
      </c>
      <c r="AQ306" t="s">
        <v>4281</v>
      </c>
      <c r="AR306" t="str">
        <f>LEFT(Table_ExternalData_13[[#This Row],[Modified]],10)</f>
        <v>2022-12-06</v>
      </c>
    </row>
    <row r="307" spans="2:44" x14ac:dyDescent="0.2">
      <c r="B307">
        <v>472</v>
      </c>
      <c r="C307" t="s">
        <v>491</v>
      </c>
      <c r="D307" t="s">
        <v>500</v>
      </c>
      <c r="E307" t="s">
        <v>12</v>
      </c>
      <c r="F307" t="s">
        <v>4</v>
      </c>
      <c r="G307" t="s">
        <v>1722</v>
      </c>
      <c r="L307">
        <v>0</v>
      </c>
      <c r="M307" t="s">
        <v>627</v>
      </c>
      <c r="N307" t="s">
        <v>503</v>
      </c>
      <c r="O307" t="s">
        <v>515</v>
      </c>
      <c r="P307" t="s">
        <v>628</v>
      </c>
      <c r="Q307" t="s">
        <v>3372</v>
      </c>
      <c r="T307" t="s">
        <v>498</v>
      </c>
      <c r="V307">
        <v>0</v>
      </c>
      <c r="Y307" t="s">
        <v>124</v>
      </c>
      <c r="AA307" t="s">
        <v>3698</v>
      </c>
      <c r="AB307">
        <v>3.5</v>
      </c>
      <c r="AD307" t="s">
        <v>1723</v>
      </c>
      <c r="AE307" t="s">
        <v>3773</v>
      </c>
      <c r="AQ307" t="s">
        <v>4281</v>
      </c>
      <c r="AR307" t="str">
        <f>LEFT(Table_ExternalData_13[[#This Row],[Modified]],10)</f>
        <v>2023-08-09</v>
      </c>
    </row>
    <row r="308" spans="2:44" x14ac:dyDescent="0.2">
      <c r="B308">
        <v>57</v>
      </c>
      <c r="C308" t="s">
        <v>491</v>
      </c>
      <c r="D308" t="s">
        <v>867</v>
      </c>
      <c r="E308" t="s">
        <v>5</v>
      </c>
      <c r="F308" t="s">
        <v>773</v>
      </c>
      <c r="G308" t="s">
        <v>1880</v>
      </c>
      <c r="I308" t="s">
        <v>1838</v>
      </c>
      <c r="J308" t="s">
        <v>871</v>
      </c>
      <c r="L308">
        <v>1</v>
      </c>
      <c r="M308" t="s">
        <v>618</v>
      </c>
      <c r="N308" t="s">
        <v>513</v>
      </c>
      <c r="O308" t="s">
        <v>1298</v>
      </c>
      <c r="P308" t="s">
        <v>620</v>
      </c>
      <c r="R308" t="s">
        <v>621</v>
      </c>
      <c r="S308" t="s">
        <v>1372</v>
      </c>
      <c r="T308" t="s">
        <v>498</v>
      </c>
      <c r="V308">
        <v>0</v>
      </c>
      <c r="Y308" t="s">
        <v>123</v>
      </c>
      <c r="AD308" t="s">
        <v>1881</v>
      </c>
      <c r="AE308" t="s">
        <v>3538</v>
      </c>
      <c r="AQ308" t="s">
        <v>4281</v>
      </c>
      <c r="AR308" t="str">
        <f>LEFT(Table_ExternalData_13[[#This Row],[Modified]],10)</f>
        <v>2023-01-05</v>
      </c>
    </row>
    <row r="309" spans="2:44" x14ac:dyDescent="0.2">
      <c r="B309">
        <v>148</v>
      </c>
      <c r="C309" t="s">
        <v>491</v>
      </c>
      <c r="D309" t="s">
        <v>507</v>
      </c>
      <c r="E309" t="s">
        <v>5</v>
      </c>
      <c r="F309" t="s">
        <v>3516</v>
      </c>
      <c r="G309" t="s">
        <v>1296</v>
      </c>
      <c r="H309" t="s">
        <v>1297</v>
      </c>
      <c r="I309" t="s">
        <v>509</v>
      </c>
      <c r="J309" t="s">
        <v>510</v>
      </c>
      <c r="K309" t="s">
        <v>762</v>
      </c>
      <c r="L309">
        <v>0</v>
      </c>
      <c r="M309" t="s">
        <v>618</v>
      </c>
      <c r="N309" t="s">
        <v>513</v>
      </c>
      <c r="O309" t="s">
        <v>1298</v>
      </c>
      <c r="P309" t="s">
        <v>620</v>
      </c>
      <c r="R309" t="s">
        <v>1299</v>
      </c>
      <c r="S309" t="s">
        <v>1300</v>
      </c>
      <c r="T309" t="s">
        <v>498</v>
      </c>
      <c r="U309" t="s">
        <v>3652</v>
      </c>
      <c r="V309">
        <v>0</v>
      </c>
      <c r="AD309" t="s">
        <v>1301</v>
      </c>
      <c r="AE309" t="s">
        <v>3653</v>
      </c>
      <c r="AQ309" t="s">
        <v>4281</v>
      </c>
      <c r="AR309" t="str">
        <f>LEFT(Table_ExternalData_13[[#This Row],[Modified]],10)</f>
        <v>2023-04-21</v>
      </c>
    </row>
    <row r="310" spans="2:44" x14ac:dyDescent="0.2">
      <c r="B310">
        <v>149</v>
      </c>
      <c r="C310" t="s">
        <v>491</v>
      </c>
      <c r="D310" t="s">
        <v>630</v>
      </c>
      <c r="E310" t="s">
        <v>493</v>
      </c>
      <c r="F310" t="s">
        <v>681</v>
      </c>
      <c r="G310" t="s">
        <v>2165</v>
      </c>
      <c r="T310" t="s">
        <v>498</v>
      </c>
      <c r="V310">
        <v>0</v>
      </c>
      <c r="Y310" t="s">
        <v>123</v>
      </c>
      <c r="AD310" t="s">
        <v>2166</v>
      </c>
      <c r="AE310" t="s">
        <v>3537</v>
      </c>
      <c r="AQ310" t="s">
        <v>4281</v>
      </c>
      <c r="AR310" t="str">
        <f>LEFT(Table_ExternalData_13[[#This Row],[Modified]],10)</f>
        <v>2023-01-05</v>
      </c>
    </row>
    <row r="311" spans="2:44" x14ac:dyDescent="0.2">
      <c r="B311">
        <v>152</v>
      </c>
      <c r="C311" t="s">
        <v>491</v>
      </c>
      <c r="D311" t="s">
        <v>630</v>
      </c>
      <c r="E311" t="s">
        <v>493</v>
      </c>
      <c r="F311" t="s">
        <v>681</v>
      </c>
      <c r="G311" t="s">
        <v>631</v>
      </c>
      <c r="Q311" t="s">
        <v>811</v>
      </c>
      <c r="T311" t="s">
        <v>498</v>
      </c>
      <c r="V311">
        <v>0</v>
      </c>
      <c r="Y311" t="s">
        <v>127</v>
      </c>
      <c r="AD311" t="s">
        <v>632</v>
      </c>
      <c r="AE311" t="s">
        <v>3779</v>
      </c>
      <c r="AQ311" t="s">
        <v>4281</v>
      </c>
      <c r="AR311" t="str">
        <f>LEFT(Table_ExternalData_13[[#This Row],[Modified]],10)</f>
        <v>2023-08-09</v>
      </c>
    </row>
    <row r="312" spans="2:44" x14ac:dyDescent="0.2">
      <c r="B312">
        <v>262</v>
      </c>
      <c r="C312" t="s">
        <v>491</v>
      </c>
      <c r="D312" t="s">
        <v>965</v>
      </c>
      <c r="E312" t="s">
        <v>5</v>
      </c>
      <c r="F312" t="s">
        <v>823</v>
      </c>
      <c r="G312" t="s">
        <v>1443</v>
      </c>
      <c r="H312" t="s">
        <v>1444</v>
      </c>
      <c r="I312" t="s">
        <v>1445</v>
      </c>
      <c r="J312" t="s">
        <v>1446</v>
      </c>
      <c r="K312" t="s">
        <v>1447</v>
      </c>
      <c r="L312">
        <v>0</v>
      </c>
      <c r="M312" t="s">
        <v>971</v>
      </c>
      <c r="N312" t="s">
        <v>513</v>
      </c>
      <c r="O312" t="s">
        <v>972</v>
      </c>
      <c r="P312" t="s">
        <v>973</v>
      </c>
      <c r="R312" t="s">
        <v>974</v>
      </c>
      <c r="S312" t="s">
        <v>975</v>
      </c>
      <c r="T312" t="s">
        <v>498</v>
      </c>
      <c r="V312">
        <v>0</v>
      </c>
      <c r="AD312" t="s">
        <v>1448</v>
      </c>
      <c r="AE312" t="s">
        <v>3563</v>
      </c>
      <c r="AQ312" t="s">
        <v>4281</v>
      </c>
      <c r="AR312" t="str">
        <f>LEFT(Table_ExternalData_13[[#This Row],[Modified]],10)</f>
        <v>2023-01-05</v>
      </c>
    </row>
    <row r="313" spans="2:44" x14ac:dyDescent="0.2">
      <c r="B313">
        <v>615</v>
      </c>
      <c r="C313" t="s">
        <v>491</v>
      </c>
      <c r="D313" t="s">
        <v>660</v>
      </c>
      <c r="E313" t="s">
        <v>5</v>
      </c>
      <c r="F313" t="s">
        <v>4188</v>
      </c>
      <c r="G313" t="s">
        <v>2677</v>
      </c>
      <c r="I313" t="s">
        <v>662</v>
      </c>
      <c r="J313" t="s">
        <v>528</v>
      </c>
      <c r="K313" t="s">
        <v>522</v>
      </c>
      <c r="L313">
        <v>1</v>
      </c>
      <c r="O313" t="s">
        <v>664</v>
      </c>
      <c r="P313" t="s">
        <v>3774</v>
      </c>
      <c r="Q313" t="s">
        <v>442</v>
      </c>
      <c r="T313" t="s">
        <v>441</v>
      </c>
      <c r="V313">
        <v>0</v>
      </c>
      <c r="Y313" t="s">
        <v>442</v>
      </c>
      <c r="AA313" t="s">
        <v>2841</v>
      </c>
      <c r="AD313" t="s">
        <v>2678</v>
      </c>
      <c r="AE313" t="s">
        <v>4196</v>
      </c>
      <c r="AQ313" t="s">
        <v>4281</v>
      </c>
      <c r="AR313" t="str">
        <f>LEFT(Table_ExternalData_13[[#This Row],[Modified]],10)</f>
        <v>2024-10-09</v>
      </c>
    </row>
    <row r="314" spans="2:44" x14ac:dyDescent="0.2">
      <c r="B314">
        <v>551</v>
      </c>
      <c r="C314" t="s">
        <v>491</v>
      </c>
      <c r="D314" t="s">
        <v>1292</v>
      </c>
      <c r="E314" t="s">
        <v>625</v>
      </c>
      <c r="F314" t="s">
        <v>681</v>
      </c>
      <c r="G314" t="s">
        <v>1996</v>
      </c>
      <c r="L314">
        <v>0</v>
      </c>
      <c r="N314" t="s">
        <v>652</v>
      </c>
      <c r="S314" t="s">
        <v>1997</v>
      </c>
      <c r="T314" t="s">
        <v>498</v>
      </c>
      <c r="V314">
        <v>0</v>
      </c>
      <c r="Y314" t="s">
        <v>123</v>
      </c>
      <c r="AD314" t="s">
        <v>1998</v>
      </c>
      <c r="AE314" t="s">
        <v>3542</v>
      </c>
      <c r="AQ314" t="s">
        <v>4281</v>
      </c>
      <c r="AR314" t="str">
        <f>LEFT(Table_ExternalData_13[[#This Row],[Modified]],10)</f>
        <v>2023-01-05</v>
      </c>
    </row>
    <row r="315" spans="2:44" x14ac:dyDescent="0.2">
      <c r="B315">
        <v>59</v>
      </c>
      <c r="C315" t="s">
        <v>491</v>
      </c>
      <c r="D315" t="s">
        <v>1316</v>
      </c>
      <c r="E315" t="s">
        <v>5</v>
      </c>
      <c r="F315" t="s">
        <v>6</v>
      </c>
      <c r="G315" t="s">
        <v>1317</v>
      </c>
      <c r="H315" t="s">
        <v>1318</v>
      </c>
      <c r="L315">
        <v>0</v>
      </c>
      <c r="S315" t="s">
        <v>1319</v>
      </c>
      <c r="T315" t="s">
        <v>498</v>
      </c>
      <c r="V315">
        <v>0</v>
      </c>
      <c r="AD315" t="s">
        <v>1320</v>
      </c>
      <c r="AE315" t="s">
        <v>3121</v>
      </c>
      <c r="AQ315" t="s">
        <v>4281</v>
      </c>
      <c r="AR315" t="str">
        <f>LEFT(Table_ExternalData_13[[#This Row],[Modified]],10)</f>
        <v>2022-03-14</v>
      </c>
    </row>
    <row r="316" spans="2:44" x14ac:dyDescent="0.2">
      <c r="B316">
        <v>60</v>
      </c>
      <c r="C316" t="s">
        <v>491</v>
      </c>
      <c r="D316" t="s">
        <v>2394</v>
      </c>
      <c r="E316" t="s">
        <v>5</v>
      </c>
      <c r="F316" t="s">
        <v>4</v>
      </c>
      <c r="G316" t="s">
        <v>2395</v>
      </c>
      <c r="H316" t="s">
        <v>2396</v>
      </c>
      <c r="I316" t="s">
        <v>2397</v>
      </c>
      <c r="J316" t="s">
        <v>2398</v>
      </c>
      <c r="K316" t="s">
        <v>2399</v>
      </c>
      <c r="L316">
        <v>1</v>
      </c>
      <c r="Q316" t="s">
        <v>3770</v>
      </c>
      <c r="T316" t="s">
        <v>699</v>
      </c>
      <c r="V316">
        <v>0</v>
      </c>
      <c r="Y316" t="s">
        <v>124</v>
      </c>
      <c r="AD316" t="s">
        <v>2400</v>
      </c>
      <c r="AE316" t="s">
        <v>3817</v>
      </c>
      <c r="AQ316" t="s">
        <v>4281</v>
      </c>
      <c r="AR316" t="str">
        <f>LEFT(Table_ExternalData_13[[#This Row],[Modified]],10)</f>
        <v>2023-08-09</v>
      </c>
    </row>
    <row r="317" spans="2:44" x14ac:dyDescent="0.2">
      <c r="B317">
        <v>280</v>
      </c>
      <c r="C317" t="s">
        <v>491</v>
      </c>
      <c r="D317" t="s">
        <v>570</v>
      </c>
      <c r="E317" t="s">
        <v>493</v>
      </c>
      <c r="F317" t="s">
        <v>681</v>
      </c>
      <c r="G317" t="s">
        <v>1492</v>
      </c>
      <c r="O317" t="s">
        <v>572</v>
      </c>
      <c r="T317" t="s">
        <v>3</v>
      </c>
      <c r="V317">
        <v>0</v>
      </c>
      <c r="Y317" t="s">
        <v>123</v>
      </c>
      <c r="AD317" t="s">
        <v>1493</v>
      </c>
      <c r="AE317" t="s">
        <v>3573</v>
      </c>
      <c r="AQ317" t="s">
        <v>4281</v>
      </c>
      <c r="AR317" t="str">
        <f>LEFT(Table_ExternalData_13[[#This Row],[Modified]],10)</f>
        <v>2023-01-05</v>
      </c>
    </row>
    <row r="318" spans="2:44" x14ac:dyDescent="0.2">
      <c r="B318">
        <v>281</v>
      </c>
      <c r="C318" t="s">
        <v>491</v>
      </c>
      <c r="D318" t="s">
        <v>594</v>
      </c>
      <c r="E318" t="s">
        <v>595</v>
      </c>
      <c r="F318" t="s">
        <v>4</v>
      </c>
      <c r="G318" t="s">
        <v>596</v>
      </c>
      <c r="O318" t="s">
        <v>597</v>
      </c>
      <c r="S318" t="s">
        <v>598</v>
      </c>
      <c r="T318" t="s">
        <v>3</v>
      </c>
      <c r="V318">
        <v>0</v>
      </c>
      <c r="AD318" t="s">
        <v>599</v>
      </c>
      <c r="AE318" t="s">
        <v>600</v>
      </c>
      <c r="AQ318" t="s">
        <v>4281</v>
      </c>
      <c r="AR318" t="str">
        <f>LEFT(Table_ExternalData_13[[#This Row],[Modified]],10)</f>
        <v>2019-05-06</v>
      </c>
    </row>
    <row r="319" spans="2:44" x14ac:dyDescent="0.2">
      <c r="B319">
        <v>282</v>
      </c>
      <c r="C319" t="s">
        <v>491</v>
      </c>
      <c r="D319" t="s">
        <v>601</v>
      </c>
      <c r="E319" t="s">
        <v>595</v>
      </c>
      <c r="F319" t="s">
        <v>4</v>
      </c>
      <c r="G319" t="s">
        <v>602</v>
      </c>
      <c r="O319" t="s">
        <v>603</v>
      </c>
      <c r="T319" t="s">
        <v>3</v>
      </c>
      <c r="V319">
        <v>0</v>
      </c>
      <c r="AD319" t="s">
        <v>604</v>
      </c>
      <c r="AE319" t="s">
        <v>3587</v>
      </c>
      <c r="AQ319" t="s">
        <v>4281</v>
      </c>
      <c r="AR319" t="str">
        <f>LEFT(Table_ExternalData_13[[#This Row],[Modified]],10)</f>
        <v>2023-01-05</v>
      </c>
    </row>
    <row r="320" spans="2:44" x14ac:dyDescent="0.2">
      <c r="B320">
        <v>474</v>
      </c>
      <c r="C320" t="s">
        <v>491</v>
      </c>
      <c r="D320" t="s">
        <v>500</v>
      </c>
      <c r="E320" t="s">
        <v>12</v>
      </c>
      <c r="F320" t="s">
        <v>4</v>
      </c>
      <c r="G320" t="s">
        <v>2617</v>
      </c>
      <c r="L320">
        <v>0</v>
      </c>
      <c r="M320" t="s">
        <v>627</v>
      </c>
      <c r="N320" t="s">
        <v>503</v>
      </c>
      <c r="O320" t="s">
        <v>515</v>
      </c>
      <c r="P320" t="s">
        <v>628</v>
      </c>
      <c r="Q320" t="s">
        <v>3770</v>
      </c>
      <c r="T320" t="s">
        <v>498</v>
      </c>
      <c r="V320">
        <v>0</v>
      </c>
      <c r="Y320" t="s">
        <v>124</v>
      </c>
      <c r="AA320" t="s">
        <v>3698</v>
      </c>
      <c r="AB320">
        <v>3.5</v>
      </c>
      <c r="AD320" t="s">
        <v>2618</v>
      </c>
      <c r="AE320" t="s">
        <v>4126</v>
      </c>
      <c r="AQ320" t="s">
        <v>4281</v>
      </c>
      <c r="AR320" t="str">
        <f>LEFT(Table_ExternalData_13[[#This Row],[Modified]],10)</f>
        <v>2024-06-26</v>
      </c>
    </row>
    <row r="321" spans="2:44" x14ac:dyDescent="0.2">
      <c r="B321">
        <v>552</v>
      </c>
      <c r="C321" t="s">
        <v>491</v>
      </c>
      <c r="D321" t="s">
        <v>1292</v>
      </c>
      <c r="E321" t="s">
        <v>625</v>
      </c>
      <c r="F321" t="s">
        <v>681</v>
      </c>
      <c r="G321" t="s">
        <v>1996</v>
      </c>
      <c r="L321">
        <v>0</v>
      </c>
      <c r="N321" t="s">
        <v>652</v>
      </c>
      <c r="O321" t="s">
        <v>2878</v>
      </c>
      <c r="Q321" t="s">
        <v>811</v>
      </c>
      <c r="S321" t="s">
        <v>1997</v>
      </c>
      <c r="T321" t="s">
        <v>498</v>
      </c>
      <c r="V321">
        <v>0</v>
      </c>
      <c r="Y321" t="s">
        <v>124</v>
      </c>
      <c r="AD321" t="s">
        <v>2414</v>
      </c>
      <c r="AE321" t="s">
        <v>3772</v>
      </c>
      <c r="AQ321" t="s">
        <v>4281</v>
      </c>
      <c r="AR321" t="str">
        <f>LEFT(Table_ExternalData_13[[#This Row],[Modified]],10)</f>
        <v>2023-08-09</v>
      </c>
    </row>
    <row r="322" spans="2:44" x14ac:dyDescent="0.2">
      <c r="B322">
        <v>617</v>
      </c>
      <c r="C322" t="s">
        <v>491</v>
      </c>
      <c r="D322" t="s">
        <v>2034</v>
      </c>
      <c r="E322" t="s">
        <v>5</v>
      </c>
      <c r="F322" t="s">
        <v>681</v>
      </c>
      <c r="G322" t="s">
        <v>2035</v>
      </c>
      <c r="I322" t="s">
        <v>2036</v>
      </c>
      <c r="J322" t="s">
        <v>528</v>
      </c>
      <c r="K322" t="s">
        <v>2037</v>
      </c>
      <c r="L322">
        <v>0</v>
      </c>
      <c r="U322" t="s">
        <v>3777</v>
      </c>
      <c r="V322">
        <v>0</v>
      </c>
      <c r="AD322" t="s">
        <v>2038</v>
      </c>
      <c r="AE322" t="s">
        <v>3778</v>
      </c>
      <c r="AQ322" t="s">
        <v>4281</v>
      </c>
      <c r="AR322" t="str">
        <f>LEFT(Table_ExternalData_13[[#This Row],[Modified]],10)</f>
        <v>2023-08-17</v>
      </c>
    </row>
    <row r="323" spans="2:44" x14ac:dyDescent="0.2">
      <c r="B323">
        <v>619</v>
      </c>
      <c r="C323" t="s">
        <v>491</v>
      </c>
      <c r="D323" t="s">
        <v>518</v>
      </c>
      <c r="E323" t="s">
        <v>5</v>
      </c>
      <c r="F323" t="s">
        <v>3516</v>
      </c>
      <c r="G323" t="s">
        <v>2536</v>
      </c>
      <c r="I323" t="s">
        <v>520</v>
      </c>
      <c r="J323" t="s">
        <v>521</v>
      </c>
      <c r="K323" t="s">
        <v>522</v>
      </c>
      <c r="L323">
        <v>0</v>
      </c>
      <c r="O323" t="s">
        <v>529</v>
      </c>
      <c r="P323" t="s">
        <v>561</v>
      </c>
      <c r="Q323" t="s">
        <v>442</v>
      </c>
      <c r="T323" t="s">
        <v>441</v>
      </c>
      <c r="V323">
        <v>0</v>
      </c>
      <c r="Y323" t="s">
        <v>442</v>
      </c>
      <c r="AA323" t="s">
        <v>2837</v>
      </c>
      <c r="AD323" t="s">
        <v>2537</v>
      </c>
      <c r="AE323" t="s">
        <v>3708</v>
      </c>
      <c r="AQ323" t="s">
        <v>4281</v>
      </c>
      <c r="AR323" t="str">
        <f>LEFT(Table_ExternalData_13[[#This Row],[Modified]],10)</f>
        <v>2023-05-12</v>
      </c>
    </row>
    <row r="324" spans="2:44" x14ac:dyDescent="0.2">
      <c r="B324">
        <v>671</v>
      </c>
      <c r="C324" t="s">
        <v>491</v>
      </c>
      <c r="E324" t="s">
        <v>5</v>
      </c>
      <c r="F324" t="s">
        <v>4188</v>
      </c>
      <c r="G324" t="s">
        <v>578</v>
      </c>
      <c r="I324" t="s">
        <v>579</v>
      </c>
      <c r="J324" t="s">
        <v>528</v>
      </c>
      <c r="K324" t="s">
        <v>522</v>
      </c>
      <c r="L324">
        <v>0</v>
      </c>
      <c r="O324" t="s">
        <v>580</v>
      </c>
      <c r="P324" t="s">
        <v>2341</v>
      </c>
      <c r="Q324" t="s">
        <v>442</v>
      </c>
      <c r="T324" t="s">
        <v>441</v>
      </c>
      <c r="V324">
        <v>0</v>
      </c>
      <c r="Y324" t="s">
        <v>442</v>
      </c>
      <c r="AA324" t="s">
        <v>2839</v>
      </c>
      <c r="AC324">
        <v>0</v>
      </c>
      <c r="AD324" t="s">
        <v>581</v>
      </c>
      <c r="AE324" t="s">
        <v>4193</v>
      </c>
      <c r="AQ324" t="s">
        <v>4281</v>
      </c>
      <c r="AR324" t="str">
        <f>LEFT(Table_ExternalData_13[[#This Row],[Modified]],10)</f>
        <v>2024-10-09</v>
      </c>
    </row>
    <row r="325" spans="2:44" x14ac:dyDescent="0.2">
      <c r="B325">
        <v>62</v>
      </c>
      <c r="C325" t="s">
        <v>491</v>
      </c>
      <c r="D325" t="s">
        <v>705</v>
      </c>
      <c r="E325" t="s">
        <v>5</v>
      </c>
      <c r="F325" t="s">
        <v>4</v>
      </c>
      <c r="G325" t="s">
        <v>1346</v>
      </c>
      <c r="H325" t="s">
        <v>1347</v>
      </c>
      <c r="I325" t="s">
        <v>1348</v>
      </c>
      <c r="J325" t="s">
        <v>1349</v>
      </c>
      <c r="K325" t="s">
        <v>1350</v>
      </c>
      <c r="L325">
        <v>0</v>
      </c>
      <c r="M325" t="s">
        <v>707</v>
      </c>
      <c r="N325" t="s">
        <v>675</v>
      </c>
      <c r="O325" t="s">
        <v>708</v>
      </c>
      <c r="P325" t="s">
        <v>709</v>
      </c>
      <c r="S325" t="s">
        <v>1351</v>
      </c>
      <c r="T325" t="s">
        <v>498</v>
      </c>
      <c r="V325">
        <v>0</v>
      </c>
      <c r="AD325" t="s">
        <v>1352</v>
      </c>
      <c r="AE325" t="s">
        <v>3122</v>
      </c>
      <c r="AQ325" t="s">
        <v>4281</v>
      </c>
      <c r="AR325" t="str">
        <f>LEFT(Table_ExternalData_13[[#This Row],[Modified]],10)</f>
        <v>2022-03-14</v>
      </c>
    </row>
    <row r="326" spans="2:44" x14ac:dyDescent="0.2">
      <c r="B326">
        <v>63</v>
      </c>
      <c r="C326" t="s">
        <v>491</v>
      </c>
      <c r="D326" t="s">
        <v>609</v>
      </c>
      <c r="E326" t="s">
        <v>5</v>
      </c>
      <c r="F326" t="s">
        <v>681</v>
      </c>
      <c r="G326" t="s">
        <v>1353</v>
      </c>
      <c r="H326" t="s">
        <v>1354</v>
      </c>
      <c r="L326">
        <v>0</v>
      </c>
      <c r="M326" t="s">
        <v>611</v>
      </c>
      <c r="N326" t="s">
        <v>612</v>
      </c>
      <c r="O326" t="s">
        <v>613</v>
      </c>
      <c r="P326" t="s">
        <v>614</v>
      </c>
      <c r="S326" t="s">
        <v>1290</v>
      </c>
      <c r="T326" t="s">
        <v>498</v>
      </c>
      <c r="V326">
        <v>0</v>
      </c>
      <c r="AD326" t="s">
        <v>1355</v>
      </c>
      <c r="AE326" t="s">
        <v>3480</v>
      </c>
      <c r="AQ326" t="s">
        <v>4281</v>
      </c>
      <c r="AR326" t="str">
        <f>LEFT(Table_ExternalData_13[[#This Row],[Modified]],10)</f>
        <v>2022-12-06</v>
      </c>
    </row>
    <row r="327" spans="2:44" x14ac:dyDescent="0.2">
      <c r="B327">
        <v>73</v>
      </c>
      <c r="C327" t="s">
        <v>491</v>
      </c>
      <c r="D327" t="s">
        <v>609</v>
      </c>
      <c r="E327" t="s">
        <v>5</v>
      </c>
      <c r="F327" t="s">
        <v>4</v>
      </c>
      <c r="G327" t="s">
        <v>1388</v>
      </c>
      <c r="H327" t="s">
        <v>1389</v>
      </c>
      <c r="I327" t="s">
        <v>1390</v>
      </c>
      <c r="J327" t="s">
        <v>1391</v>
      </c>
      <c r="K327" t="s">
        <v>1392</v>
      </c>
      <c r="L327">
        <v>1</v>
      </c>
      <c r="S327" t="s">
        <v>1238</v>
      </c>
      <c r="T327" t="s">
        <v>498</v>
      </c>
      <c r="V327">
        <v>0</v>
      </c>
      <c r="AD327" t="s">
        <v>1393</v>
      </c>
      <c r="AE327" t="s">
        <v>3124</v>
      </c>
      <c r="AQ327" t="s">
        <v>4281</v>
      </c>
      <c r="AR327" t="str">
        <f>LEFT(Table_ExternalData_13[[#This Row],[Modified]],10)</f>
        <v>2022-03-14</v>
      </c>
    </row>
    <row r="328" spans="2:44" x14ac:dyDescent="0.2">
      <c r="B328">
        <v>689</v>
      </c>
      <c r="C328" t="s">
        <v>491</v>
      </c>
      <c r="D328" t="s">
        <v>900</v>
      </c>
      <c r="E328" t="s">
        <v>12</v>
      </c>
      <c r="F328" t="s">
        <v>4</v>
      </c>
      <c r="G328" t="s">
        <v>2941</v>
      </c>
      <c r="L328">
        <v>0</v>
      </c>
      <c r="M328" t="s">
        <v>902</v>
      </c>
      <c r="N328" t="s">
        <v>503</v>
      </c>
      <c r="O328" t="s">
        <v>903</v>
      </c>
      <c r="P328" t="s">
        <v>904</v>
      </c>
      <c r="Q328" t="s">
        <v>811</v>
      </c>
      <c r="R328" t="s">
        <v>3536</v>
      </c>
      <c r="T328" t="s">
        <v>498</v>
      </c>
      <c r="V328">
        <v>0</v>
      </c>
      <c r="Y328" t="s">
        <v>123</v>
      </c>
      <c r="AA328" t="s">
        <v>3715</v>
      </c>
      <c r="AB328">
        <v>3.5</v>
      </c>
      <c r="AD328" t="s">
        <v>2959</v>
      </c>
      <c r="AE328" t="s">
        <v>3716</v>
      </c>
      <c r="AQ328" t="s">
        <v>4281</v>
      </c>
      <c r="AR328" t="str">
        <f>LEFT(Table_ExternalData_13[[#This Row],[Modified]],10)</f>
        <v>2023-05-09</v>
      </c>
    </row>
    <row r="329" spans="2:44" x14ac:dyDescent="0.2">
      <c r="B329">
        <v>285</v>
      </c>
      <c r="C329" t="s">
        <v>491</v>
      </c>
      <c r="E329" t="s">
        <v>493</v>
      </c>
      <c r="F329" t="s">
        <v>681</v>
      </c>
      <c r="G329" t="s">
        <v>1630</v>
      </c>
      <c r="T329" t="s">
        <v>441</v>
      </c>
      <c r="V329">
        <v>0</v>
      </c>
      <c r="Y329" t="s">
        <v>123</v>
      </c>
      <c r="AD329" t="s">
        <v>1631</v>
      </c>
      <c r="AE329" t="s">
        <v>3573</v>
      </c>
      <c r="AQ329" t="s">
        <v>4281</v>
      </c>
      <c r="AR329" t="str">
        <f>LEFT(Table_ExternalData_13[[#This Row],[Modified]],10)</f>
        <v>2023-01-05</v>
      </c>
    </row>
    <row r="330" spans="2:44" x14ac:dyDescent="0.2">
      <c r="B330">
        <v>682</v>
      </c>
      <c r="C330" t="s">
        <v>491</v>
      </c>
      <c r="D330" t="s">
        <v>525</v>
      </c>
      <c r="E330" t="s">
        <v>5</v>
      </c>
      <c r="F330" t="s">
        <v>3516</v>
      </c>
      <c r="G330" t="s">
        <v>2857</v>
      </c>
      <c r="I330" t="s">
        <v>583</v>
      </c>
      <c r="J330" t="s">
        <v>528</v>
      </c>
      <c r="K330" t="s">
        <v>522</v>
      </c>
      <c r="L330">
        <v>0</v>
      </c>
      <c r="O330" t="s">
        <v>529</v>
      </c>
      <c r="P330" t="s">
        <v>561</v>
      </c>
      <c r="Q330" t="s">
        <v>442</v>
      </c>
      <c r="T330" t="s">
        <v>441</v>
      </c>
      <c r="V330">
        <v>0</v>
      </c>
      <c r="Y330" t="s">
        <v>442</v>
      </c>
      <c r="AA330" t="s">
        <v>2837</v>
      </c>
      <c r="AD330" t="s">
        <v>2860</v>
      </c>
      <c r="AE330" t="s">
        <v>3718</v>
      </c>
      <c r="AQ330" t="s">
        <v>4281</v>
      </c>
      <c r="AR330" t="str">
        <f>LEFT(Table_ExternalData_13[[#This Row],[Modified]],10)</f>
        <v>2023-05-09</v>
      </c>
    </row>
    <row r="331" spans="2:44" x14ac:dyDescent="0.2">
      <c r="B331">
        <v>683</v>
      </c>
      <c r="C331" t="s">
        <v>491</v>
      </c>
      <c r="D331" t="s">
        <v>525</v>
      </c>
      <c r="E331" t="s">
        <v>5</v>
      </c>
      <c r="F331" t="s">
        <v>3516</v>
      </c>
      <c r="G331" t="s">
        <v>2858</v>
      </c>
      <c r="I331" t="s">
        <v>583</v>
      </c>
      <c r="J331" t="s">
        <v>528</v>
      </c>
      <c r="K331" t="s">
        <v>522</v>
      </c>
      <c r="L331">
        <v>1</v>
      </c>
      <c r="O331" t="s">
        <v>529</v>
      </c>
      <c r="P331" t="s">
        <v>561</v>
      </c>
      <c r="Q331" t="s">
        <v>442</v>
      </c>
      <c r="T331" t="s">
        <v>441</v>
      </c>
      <c r="V331">
        <v>0</v>
      </c>
      <c r="Y331" t="s">
        <v>442</v>
      </c>
      <c r="AA331" t="s">
        <v>2837</v>
      </c>
      <c r="AD331" t="s">
        <v>2861</v>
      </c>
      <c r="AE331" t="s">
        <v>3725</v>
      </c>
      <c r="AQ331" t="s">
        <v>4281</v>
      </c>
      <c r="AR331" t="str">
        <f>LEFT(Table_ExternalData_13[[#This Row],[Modified]],10)</f>
        <v>2023-05-09</v>
      </c>
    </row>
    <row r="332" spans="2:44" x14ac:dyDescent="0.2">
      <c r="B332">
        <v>64</v>
      </c>
      <c r="C332" t="s">
        <v>491</v>
      </c>
      <c r="D332" t="s">
        <v>669</v>
      </c>
      <c r="E332" t="s">
        <v>5</v>
      </c>
      <c r="F332" t="s">
        <v>773</v>
      </c>
      <c r="G332" t="s">
        <v>693</v>
      </c>
      <c r="H332" t="s">
        <v>694</v>
      </c>
      <c r="I332" t="s">
        <v>695</v>
      </c>
      <c r="J332" t="s">
        <v>696</v>
      </c>
      <c r="K332" t="s">
        <v>697</v>
      </c>
      <c r="L332">
        <v>0</v>
      </c>
      <c r="M332" t="s">
        <v>674</v>
      </c>
      <c r="N332" t="s">
        <v>675</v>
      </c>
      <c r="O332" t="s">
        <v>676</v>
      </c>
      <c r="P332" t="s">
        <v>677</v>
      </c>
      <c r="S332" t="s">
        <v>698</v>
      </c>
      <c r="T332" t="s">
        <v>699</v>
      </c>
      <c r="U332" t="s">
        <v>3481</v>
      </c>
      <c r="V332">
        <v>0</v>
      </c>
      <c r="Y332" t="s">
        <v>124</v>
      </c>
      <c r="AD332" t="s">
        <v>700</v>
      </c>
      <c r="AE332" t="s">
        <v>3482</v>
      </c>
      <c r="AQ332" t="s">
        <v>4281</v>
      </c>
      <c r="AR332" t="str">
        <f>LEFT(Table_ExternalData_13[[#This Row],[Modified]],10)</f>
        <v>2022-12-06</v>
      </c>
    </row>
    <row r="333" spans="2:44" x14ac:dyDescent="0.2">
      <c r="B333">
        <v>681</v>
      </c>
      <c r="C333" t="s">
        <v>491</v>
      </c>
      <c r="D333" t="s">
        <v>2465</v>
      </c>
      <c r="E333" t="s">
        <v>5</v>
      </c>
      <c r="F333" t="s">
        <v>3516</v>
      </c>
      <c r="G333" t="s">
        <v>2856</v>
      </c>
      <c r="I333" t="s">
        <v>2467</v>
      </c>
      <c r="J333" t="s">
        <v>528</v>
      </c>
      <c r="K333" t="s">
        <v>522</v>
      </c>
      <c r="L333">
        <v>1</v>
      </c>
      <c r="O333" t="s">
        <v>529</v>
      </c>
      <c r="P333" t="s">
        <v>561</v>
      </c>
      <c r="Q333" t="s">
        <v>442</v>
      </c>
      <c r="T333" t="s">
        <v>441</v>
      </c>
      <c r="V333">
        <v>0</v>
      </c>
      <c r="Y333" t="s">
        <v>442</v>
      </c>
      <c r="AA333" t="s">
        <v>2837</v>
      </c>
      <c r="AD333" t="s">
        <v>2859</v>
      </c>
      <c r="AE333" t="s">
        <v>3717</v>
      </c>
      <c r="AQ333" t="s">
        <v>4281</v>
      </c>
      <c r="AR333" t="str">
        <f>LEFT(Table_ExternalData_13[[#This Row],[Modified]],10)</f>
        <v>2023-05-10</v>
      </c>
    </row>
    <row r="334" spans="2:44" x14ac:dyDescent="0.2">
      <c r="B334">
        <v>286</v>
      </c>
      <c r="C334" t="s">
        <v>491</v>
      </c>
      <c r="E334" t="s">
        <v>493</v>
      </c>
      <c r="F334" t="s">
        <v>681</v>
      </c>
      <c r="G334" t="s">
        <v>1566</v>
      </c>
      <c r="V334">
        <v>0</v>
      </c>
      <c r="Y334" t="s">
        <v>123</v>
      </c>
      <c r="AD334" t="s">
        <v>1567</v>
      </c>
      <c r="AE334" t="s">
        <v>3573</v>
      </c>
      <c r="AQ334" t="s">
        <v>4281</v>
      </c>
      <c r="AR334" t="str">
        <f>LEFT(Table_ExternalData_13[[#This Row],[Modified]],10)</f>
        <v>2023-01-05</v>
      </c>
    </row>
    <row r="335" spans="2:44" x14ac:dyDescent="0.2">
      <c r="B335">
        <v>387</v>
      </c>
      <c r="C335" t="s">
        <v>491</v>
      </c>
      <c r="D335" t="s">
        <v>1374</v>
      </c>
      <c r="E335" t="s">
        <v>5</v>
      </c>
      <c r="F335" t="s">
        <v>773</v>
      </c>
      <c r="G335" t="s">
        <v>1849</v>
      </c>
      <c r="L335">
        <v>0</v>
      </c>
      <c r="O335" t="s">
        <v>3116</v>
      </c>
      <c r="T335" t="s">
        <v>1330</v>
      </c>
      <c r="U335" t="s">
        <v>3669</v>
      </c>
      <c r="V335">
        <v>0</v>
      </c>
      <c r="AD335" t="s">
        <v>1850</v>
      </c>
      <c r="AE335" t="s">
        <v>3670</v>
      </c>
      <c r="AQ335" t="s">
        <v>4281</v>
      </c>
      <c r="AR335" t="str">
        <f>LEFT(Table_ExternalData_13[[#This Row],[Modified]],10)</f>
        <v>2023-04-19</v>
      </c>
    </row>
    <row r="336" spans="2:44" x14ac:dyDescent="0.2">
      <c r="B336">
        <v>477</v>
      </c>
      <c r="C336" t="s">
        <v>491</v>
      </c>
      <c r="D336" t="s">
        <v>500</v>
      </c>
      <c r="E336" t="s">
        <v>12</v>
      </c>
      <c r="F336" t="s">
        <v>4</v>
      </c>
      <c r="G336" t="s">
        <v>2016</v>
      </c>
      <c r="L336">
        <v>0</v>
      </c>
      <c r="M336" t="s">
        <v>627</v>
      </c>
      <c r="N336" t="s">
        <v>503</v>
      </c>
      <c r="O336" t="s">
        <v>515</v>
      </c>
      <c r="P336" t="s">
        <v>628</v>
      </c>
      <c r="Q336" t="s">
        <v>3372</v>
      </c>
      <c r="T336" t="s">
        <v>498</v>
      </c>
      <c r="V336">
        <v>0</v>
      </c>
      <c r="Y336" t="s">
        <v>124</v>
      </c>
      <c r="AA336" t="s">
        <v>3698</v>
      </c>
      <c r="AB336">
        <v>3.5</v>
      </c>
      <c r="AD336" t="s">
        <v>2017</v>
      </c>
      <c r="AE336" t="s">
        <v>3773</v>
      </c>
      <c r="AQ336" t="s">
        <v>4281</v>
      </c>
      <c r="AR336" t="str">
        <f>LEFT(Table_ExternalData_13[[#This Row],[Modified]],10)</f>
        <v>2023-08-09</v>
      </c>
    </row>
    <row r="337" spans="2:44" x14ac:dyDescent="0.2">
      <c r="B337">
        <v>554</v>
      </c>
      <c r="C337" t="s">
        <v>491</v>
      </c>
      <c r="D337" t="s">
        <v>1292</v>
      </c>
      <c r="E337" t="s">
        <v>625</v>
      </c>
      <c r="F337" t="s">
        <v>681</v>
      </c>
      <c r="G337" t="s">
        <v>1996</v>
      </c>
      <c r="L337">
        <v>0</v>
      </c>
      <c r="N337" t="s">
        <v>652</v>
      </c>
      <c r="S337" t="s">
        <v>1997</v>
      </c>
      <c r="T337" t="s">
        <v>498</v>
      </c>
      <c r="V337">
        <v>0</v>
      </c>
      <c r="Y337" t="s">
        <v>123</v>
      </c>
      <c r="AD337" t="s">
        <v>2387</v>
      </c>
      <c r="AE337" t="s">
        <v>3542</v>
      </c>
      <c r="AQ337" t="s">
        <v>4281</v>
      </c>
      <c r="AR337" t="str">
        <f>LEFT(Table_ExternalData_13[[#This Row],[Modified]],10)</f>
        <v>2023-01-05</v>
      </c>
    </row>
    <row r="338" spans="2:44" x14ac:dyDescent="0.2">
      <c r="B338">
        <v>555</v>
      </c>
      <c r="C338" t="s">
        <v>491</v>
      </c>
      <c r="D338" t="s">
        <v>552</v>
      </c>
      <c r="E338" t="s">
        <v>5</v>
      </c>
      <c r="F338" t="s">
        <v>4188</v>
      </c>
      <c r="G338" t="s">
        <v>2423</v>
      </c>
      <c r="I338" t="s">
        <v>662</v>
      </c>
      <c r="J338" t="s">
        <v>528</v>
      </c>
      <c r="K338" t="s">
        <v>522</v>
      </c>
      <c r="L338">
        <v>1</v>
      </c>
      <c r="O338" t="s">
        <v>2424</v>
      </c>
      <c r="Q338" t="s">
        <v>3354</v>
      </c>
      <c r="S338" t="s">
        <v>2425</v>
      </c>
      <c r="T338" t="s">
        <v>441</v>
      </c>
      <c r="V338">
        <v>0</v>
      </c>
      <c r="Y338" t="s">
        <v>442</v>
      </c>
      <c r="AA338" t="s">
        <v>2848</v>
      </c>
      <c r="AD338" t="s">
        <v>2426</v>
      </c>
      <c r="AE338" t="s">
        <v>4202</v>
      </c>
      <c r="AQ338" t="s">
        <v>4281</v>
      </c>
      <c r="AR338" t="str">
        <f>LEFT(Table_ExternalData_13[[#This Row],[Modified]],10)</f>
        <v>2024-10-09</v>
      </c>
    </row>
    <row r="339" spans="2:44" x14ac:dyDescent="0.2">
      <c r="B339">
        <v>65</v>
      </c>
      <c r="C339" t="s">
        <v>491</v>
      </c>
      <c r="D339" t="s">
        <v>1309</v>
      </c>
      <c r="E339" t="s">
        <v>5</v>
      </c>
      <c r="F339" t="s">
        <v>681</v>
      </c>
      <c r="G339" t="s">
        <v>1365</v>
      </c>
      <c r="H339" t="s">
        <v>1366</v>
      </c>
      <c r="I339" t="s">
        <v>1367</v>
      </c>
      <c r="J339" t="s">
        <v>1368</v>
      </c>
      <c r="K339" t="s">
        <v>1369</v>
      </c>
      <c r="L339">
        <v>0</v>
      </c>
      <c r="S339" t="s">
        <v>1312</v>
      </c>
      <c r="T339" t="s">
        <v>498</v>
      </c>
      <c r="V339">
        <v>0</v>
      </c>
      <c r="AD339" t="s">
        <v>1370</v>
      </c>
      <c r="AE339" t="s">
        <v>3648</v>
      </c>
      <c r="AQ339" t="s">
        <v>4281</v>
      </c>
      <c r="AR339" t="str">
        <f>LEFT(Table_ExternalData_13[[#This Row],[Modified]],10)</f>
        <v>2023-04-21</v>
      </c>
    </row>
    <row r="340" spans="2:44" x14ac:dyDescent="0.2">
      <c r="B340">
        <v>66</v>
      </c>
      <c r="C340" t="s">
        <v>491</v>
      </c>
      <c r="D340" t="s">
        <v>609</v>
      </c>
      <c r="E340" t="s">
        <v>5</v>
      </c>
      <c r="F340" t="s">
        <v>6</v>
      </c>
      <c r="G340" t="s">
        <v>701</v>
      </c>
      <c r="H340" t="s">
        <v>702</v>
      </c>
      <c r="L340">
        <v>0</v>
      </c>
      <c r="T340" t="s">
        <v>498</v>
      </c>
      <c r="V340">
        <v>0</v>
      </c>
      <c r="AD340" t="s">
        <v>703</v>
      </c>
      <c r="AE340" t="s">
        <v>704</v>
      </c>
      <c r="AQ340" t="s">
        <v>4281</v>
      </c>
      <c r="AR340" t="str">
        <f>LEFT(Table_ExternalData_13[[#This Row],[Modified]],10)</f>
        <v>2021-02-19</v>
      </c>
    </row>
    <row r="341" spans="2:44" x14ac:dyDescent="0.2">
      <c r="B341">
        <v>620</v>
      </c>
      <c r="C341" t="s">
        <v>491</v>
      </c>
      <c r="D341" t="s">
        <v>525</v>
      </c>
      <c r="E341" t="s">
        <v>5</v>
      </c>
      <c r="F341" t="s">
        <v>3516</v>
      </c>
      <c r="G341" t="s">
        <v>2431</v>
      </c>
      <c r="I341" t="s">
        <v>2432</v>
      </c>
      <c r="J341" t="s">
        <v>528</v>
      </c>
      <c r="K341" t="s">
        <v>522</v>
      </c>
      <c r="L341">
        <v>1</v>
      </c>
      <c r="O341" t="s">
        <v>529</v>
      </c>
      <c r="P341" t="s">
        <v>561</v>
      </c>
      <c r="Q341" t="s">
        <v>442</v>
      </c>
      <c r="T341" t="s">
        <v>441</v>
      </c>
      <c r="V341">
        <v>0</v>
      </c>
      <c r="Y341" t="s">
        <v>442</v>
      </c>
      <c r="AA341" t="s">
        <v>2837</v>
      </c>
      <c r="AD341" t="s">
        <v>2433</v>
      </c>
      <c r="AE341" t="s">
        <v>3709</v>
      </c>
      <c r="AQ341" t="s">
        <v>4281</v>
      </c>
      <c r="AR341" t="str">
        <f>LEFT(Table_ExternalData_13[[#This Row],[Modified]],10)</f>
        <v>2023-05-09</v>
      </c>
    </row>
    <row r="342" spans="2:44" x14ac:dyDescent="0.2">
      <c r="B342">
        <v>75</v>
      </c>
      <c r="C342" t="s">
        <v>491</v>
      </c>
      <c r="D342" t="s">
        <v>507</v>
      </c>
      <c r="E342" t="s">
        <v>5</v>
      </c>
      <c r="F342" t="s">
        <v>681</v>
      </c>
      <c r="G342" t="s">
        <v>2047</v>
      </c>
      <c r="H342" t="s">
        <v>2048</v>
      </c>
      <c r="I342" t="s">
        <v>536</v>
      </c>
      <c r="J342" t="s">
        <v>510</v>
      </c>
      <c r="K342" t="s">
        <v>537</v>
      </c>
      <c r="L342">
        <v>0</v>
      </c>
      <c r="M342" t="s">
        <v>538</v>
      </c>
      <c r="N342" t="s">
        <v>513</v>
      </c>
      <c r="O342" t="s">
        <v>539</v>
      </c>
      <c r="P342" t="s">
        <v>540</v>
      </c>
      <c r="S342" t="s">
        <v>541</v>
      </c>
      <c r="T342" t="s">
        <v>498</v>
      </c>
      <c r="V342">
        <v>0</v>
      </c>
      <c r="AD342" t="s">
        <v>2049</v>
      </c>
      <c r="AE342" t="s">
        <v>3403</v>
      </c>
      <c r="AQ342" t="s">
        <v>4281</v>
      </c>
      <c r="AR342" t="str">
        <f>LEFT(Table_ExternalData_13[[#This Row],[Modified]],10)</f>
        <v>2022-10-18</v>
      </c>
    </row>
    <row r="343" spans="2:44" x14ac:dyDescent="0.2">
      <c r="B343">
        <v>672</v>
      </c>
      <c r="C343" t="s">
        <v>491</v>
      </c>
      <c r="D343" t="s">
        <v>518</v>
      </c>
      <c r="E343" t="s">
        <v>5</v>
      </c>
      <c r="F343" t="s">
        <v>3516</v>
      </c>
      <c r="G343" t="s">
        <v>2496</v>
      </c>
      <c r="I343" t="s">
        <v>520</v>
      </c>
      <c r="J343" t="s">
        <v>528</v>
      </c>
      <c r="K343" t="s">
        <v>522</v>
      </c>
      <c r="L343">
        <v>1</v>
      </c>
      <c r="O343" t="s">
        <v>529</v>
      </c>
      <c r="P343" t="s">
        <v>561</v>
      </c>
      <c r="Q343" t="s">
        <v>2499</v>
      </c>
      <c r="T343" t="s">
        <v>588</v>
      </c>
      <c r="V343">
        <v>0</v>
      </c>
      <c r="Y343" t="s">
        <v>2499</v>
      </c>
      <c r="AA343" t="s">
        <v>2854</v>
      </c>
      <c r="AD343" t="s">
        <v>2497</v>
      </c>
      <c r="AE343" t="s">
        <v>3666</v>
      </c>
      <c r="AQ343" t="s">
        <v>4281</v>
      </c>
      <c r="AR343" t="str">
        <f>LEFT(Table_ExternalData_13[[#This Row],[Modified]],10)</f>
        <v>2023-04-21</v>
      </c>
    </row>
    <row r="344" spans="2:44" x14ac:dyDescent="0.2">
      <c r="B344">
        <v>673</v>
      </c>
      <c r="C344" t="s">
        <v>491</v>
      </c>
      <c r="D344" t="s">
        <v>518</v>
      </c>
      <c r="E344" t="s">
        <v>5</v>
      </c>
      <c r="F344" t="s">
        <v>3516</v>
      </c>
      <c r="G344" t="s">
        <v>2501</v>
      </c>
      <c r="I344" t="s">
        <v>520</v>
      </c>
      <c r="J344" t="s">
        <v>528</v>
      </c>
      <c r="K344" t="s">
        <v>522</v>
      </c>
      <c r="L344">
        <v>0</v>
      </c>
      <c r="O344" t="s">
        <v>529</v>
      </c>
      <c r="P344" t="s">
        <v>561</v>
      </c>
      <c r="Q344" t="s">
        <v>2499</v>
      </c>
      <c r="T344" t="s">
        <v>588</v>
      </c>
      <c r="V344">
        <v>0</v>
      </c>
      <c r="Y344" t="s">
        <v>2499</v>
      </c>
      <c r="AA344" t="s">
        <v>2854</v>
      </c>
      <c r="AD344" t="s">
        <v>2502</v>
      </c>
      <c r="AE344" t="s">
        <v>3667</v>
      </c>
      <c r="AQ344" t="s">
        <v>4281</v>
      </c>
      <c r="AR344" t="str">
        <f>LEFT(Table_ExternalData_13[[#This Row],[Modified]],10)</f>
        <v>2023-04-21</v>
      </c>
    </row>
    <row r="345" spans="2:44" x14ac:dyDescent="0.2">
      <c r="B345">
        <v>77</v>
      </c>
      <c r="C345" t="s">
        <v>491</v>
      </c>
      <c r="D345" t="s">
        <v>507</v>
      </c>
      <c r="E345" t="s">
        <v>5</v>
      </c>
      <c r="F345" t="s">
        <v>773</v>
      </c>
      <c r="G345" t="s">
        <v>574</v>
      </c>
      <c r="H345" t="s">
        <v>575</v>
      </c>
      <c r="I345" t="s">
        <v>536</v>
      </c>
      <c r="J345" t="s">
        <v>576</v>
      </c>
      <c r="K345" t="s">
        <v>537</v>
      </c>
      <c r="L345">
        <v>0</v>
      </c>
      <c r="M345" t="s">
        <v>538</v>
      </c>
      <c r="N345" t="s">
        <v>513</v>
      </c>
      <c r="O345" t="s">
        <v>539</v>
      </c>
      <c r="P345" t="s">
        <v>540</v>
      </c>
      <c r="S345" t="s">
        <v>541</v>
      </c>
      <c r="T345" t="s">
        <v>498</v>
      </c>
      <c r="U345" t="s">
        <v>3493</v>
      </c>
      <c r="V345">
        <v>0</v>
      </c>
      <c r="Y345" t="s">
        <v>124</v>
      </c>
      <c r="AD345" t="s">
        <v>577</v>
      </c>
      <c r="AE345" t="s">
        <v>3494</v>
      </c>
      <c r="AQ345" t="s">
        <v>4281</v>
      </c>
      <c r="AR345" t="str">
        <f>LEFT(Table_ExternalData_13[[#This Row],[Modified]],10)</f>
        <v>2022-12-06</v>
      </c>
    </row>
    <row r="346" spans="2:44" x14ac:dyDescent="0.2">
      <c r="B346">
        <v>723</v>
      </c>
      <c r="C346" t="s">
        <v>491</v>
      </c>
      <c r="D346" t="s">
        <v>3323</v>
      </c>
      <c r="E346" t="s">
        <v>5</v>
      </c>
      <c r="F346" t="s">
        <v>3516</v>
      </c>
      <c r="G346" t="s">
        <v>3297</v>
      </c>
      <c r="I346" t="s">
        <v>2995</v>
      </c>
      <c r="J346" t="s">
        <v>528</v>
      </c>
      <c r="K346" t="s">
        <v>522</v>
      </c>
      <c r="L346">
        <v>1</v>
      </c>
      <c r="M346" t="s">
        <v>3298</v>
      </c>
      <c r="N346" t="s">
        <v>652</v>
      </c>
      <c r="O346" t="s">
        <v>3299</v>
      </c>
      <c r="P346" t="s">
        <v>3313</v>
      </c>
      <c r="Q346" t="s">
        <v>652</v>
      </c>
      <c r="T346" t="s">
        <v>139</v>
      </c>
      <c r="V346">
        <v>0</v>
      </c>
      <c r="X346" t="s">
        <v>3324</v>
      </c>
      <c r="Y346" t="s">
        <v>124</v>
      </c>
      <c r="AA346" t="s">
        <v>3336</v>
      </c>
      <c r="AB346">
        <v>79.680000000000007</v>
      </c>
      <c r="AD346" t="s">
        <v>3326</v>
      </c>
      <c r="AE346" t="s">
        <v>4237</v>
      </c>
      <c r="AQ346" t="s">
        <v>4281</v>
      </c>
      <c r="AR346" t="str">
        <f>LEFT(Table_ExternalData_13[[#This Row],[Modified]],10)</f>
        <v>2024-10-15</v>
      </c>
    </row>
    <row r="347" spans="2:44" x14ac:dyDescent="0.2">
      <c r="B347">
        <v>88</v>
      </c>
      <c r="C347" t="s">
        <v>491</v>
      </c>
      <c r="D347" t="s">
        <v>507</v>
      </c>
      <c r="E347" t="s">
        <v>5</v>
      </c>
      <c r="F347" t="s">
        <v>3958</v>
      </c>
      <c r="G347" t="s">
        <v>1183</v>
      </c>
      <c r="I347" t="s">
        <v>536</v>
      </c>
      <c r="J347" t="s">
        <v>510</v>
      </c>
      <c r="K347" t="s">
        <v>511</v>
      </c>
      <c r="L347">
        <v>1</v>
      </c>
      <c r="M347" t="s">
        <v>538</v>
      </c>
      <c r="N347" t="s">
        <v>513</v>
      </c>
      <c r="O347" t="s">
        <v>539</v>
      </c>
      <c r="P347" t="s">
        <v>540</v>
      </c>
      <c r="Q347" t="s">
        <v>652</v>
      </c>
      <c r="R347" t="s">
        <v>1184</v>
      </c>
      <c r="S347" t="s">
        <v>1185</v>
      </c>
      <c r="T347" t="s">
        <v>498</v>
      </c>
      <c r="U347" t="s">
        <v>4194</v>
      </c>
      <c r="V347">
        <v>0</v>
      </c>
      <c r="Y347" t="s">
        <v>127</v>
      </c>
      <c r="AD347" t="s">
        <v>1186</v>
      </c>
      <c r="AE347" t="s">
        <v>4195</v>
      </c>
      <c r="AQ347" t="s">
        <v>4281</v>
      </c>
      <c r="AR347" t="str">
        <f>LEFT(Table_ExternalData_13[[#This Row],[Modified]],10)</f>
        <v>2024-09-18</v>
      </c>
    </row>
    <row r="348" spans="2:44" x14ac:dyDescent="0.2">
      <c r="B348">
        <v>287</v>
      </c>
      <c r="C348" t="s">
        <v>491</v>
      </c>
      <c r="E348" t="s">
        <v>493</v>
      </c>
      <c r="F348" t="s">
        <v>681</v>
      </c>
      <c r="G348" t="s">
        <v>1509</v>
      </c>
      <c r="L348">
        <v>0</v>
      </c>
      <c r="V348">
        <v>0</v>
      </c>
      <c r="AD348" t="s">
        <v>1510</v>
      </c>
      <c r="AE348" t="s">
        <v>3575</v>
      </c>
      <c r="AQ348" t="s">
        <v>4281</v>
      </c>
      <c r="AR348" t="str">
        <f>LEFT(Table_ExternalData_13[[#This Row],[Modified]],10)</f>
        <v>2023-01-05</v>
      </c>
    </row>
    <row r="349" spans="2:44" x14ac:dyDescent="0.2">
      <c r="B349">
        <v>288</v>
      </c>
      <c r="C349" t="s">
        <v>491</v>
      </c>
      <c r="E349" t="s">
        <v>493</v>
      </c>
      <c r="F349" t="s">
        <v>681</v>
      </c>
      <c r="G349" t="s">
        <v>1557</v>
      </c>
      <c r="V349">
        <v>0</v>
      </c>
      <c r="Y349" t="s">
        <v>123</v>
      </c>
      <c r="AD349" t="s">
        <v>1558</v>
      </c>
      <c r="AE349" t="s">
        <v>3533</v>
      </c>
      <c r="AQ349" t="s">
        <v>4281</v>
      </c>
      <c r="AR349" t="str">
        <f>LEFT(Table_ExternalData_13[[#This Row],[Modified]],10)</f>
        <v>2023-01-05</v>
      </c>
    </row>
    <row r="350" spans="2:44" x14ac:dyDescent="0.2">
      <c r="B350">
        <v>92</v>
      </c>
      <c r="C350" t="s">
        <v>491</v>
      </c>
      <c r="D350" t="s">
        <v>867</v>
      </c>
      <c r="E350" t="s">
        <v>5</v>
      </c>
      <c r="F350" t="s">
        <v>773</v>
      </c>
      <c r="G350" t="s">
        <v>1371</v>
      </c>
      <c r="L350">
        <v>1</v>
      </c>
      <c r="M350" t="s">
        <v>618</v>
      </c>
      <c r="N350" t="s">
        <v>513</v>
      </c>
      <c r="O350" t="s">
        <v>1298</v>
      </c>
      <c r="P350" t="s">
        <v>620</v>
      </c>
      <c r="R350" t="s">
        <v>621</v>
      </c>
      <c r="S350" t="s">
        <v>1372</v>
      </c>
      <c r="T350" t="s">
        <v>140</v>
      </c>
      <c r="V350">
        <v>0</v>
      </c>
      <c r="Y350" t="s">
        <v>123</v>
      </c>
      <c r="AD350" t="s">
        <v>1373</v>
      </c>
      <c r="AE350" t="s">
        <v>3562</v>
      </c>
      <c r="AQ350" t="s">
        <v>4281</v>
      </c>
      <c r="AR350" t="str">
        <f>LEFT(Table_ExternalData_13[[#This Row],[Modified]],10)</f>
        <v>2023-01-05</v>
      </c>
    </row>
    <row r="351" spans="2:44" x14ac:dyDescent="0.2">
      <c r="B351">
        <v>626</v>
      </c>
      <c r="C351" t="s">
        <v>491</v>
      </c>
      <c r="D351" t="s">
        <v>518</v>
      </c>
      <c r="E351" t="s">
        <v>5</v>
      </c>
      <c r="F351" t="s">
        <v>4</v>
      </c>
      <c r="G351" t="s">
        <v>2645</v>
      </c>
      <c r="I351" t="s">
        <v>520</v>
      </c>
      <c r="J351" t="s">
        <v>521</v>
      </c>
      <c r="K351" t="s">
        <v>522</v>
      </c>
      <c r="L351">
        <v>1</v>
      </c>
      <c r="M351" t="s">
        <v>2646</v>
      </c>
      <c r="N351" t="s">
        <v>652</v>
      </c>
      <c r="O351" t="s">
        <v>2647</v>
      </c>
      <c r="P351" t="s">
        <v>3020</v>
      </c>
      <c r="Q351" t="s">
        <v>3770</v>
      </c>
      <c r="T351" t="s">
        <v>139</v>
      </c>
      <c r="V351">
        <v>0</v>
      </c>
      <c r="X351" t="s">
        <v>2147</v>
      </c>
      <c r="Y351" t="s">
        <v>124</v>
      </c>
      <c r="AA351" t="s">
        <v>290</v>
      </c>
      <c r="AB351">
        <v>71.62</v>
      </c>
      <c r="AD351" t="s">
        <v>2648</v>
      </c>
      <c r="AE351" t="s">
        <v>4152</v>
      </c>
      <c r="AQ351" t="s">
        <v>4281</v>
      </c>
      <c r="AR351" t="str">
        <f>LEFT(Table_ExternalData_13[[#This Row],[Modified]],10)</f>
        <v>2024-07-23</v>
      </c>
    </row>
    <row r="352" spans="2:44" x14ac:dyDescent="0.2">
      <c r="B352">
        <v>84</v>
      </c>
      <c r="C352" t="s">
        <v>491</v>
      </c>
      <c r="D352" t="s">
        <v>507</v>
      </c>
      <c r="E352" t="s">
        <v>5</v>
      </c>
      <c r="F352" t="s">
        <v>681</v>
      </c>
      <c r="G352" t="s">
        <v>1034</v>
      </c>
      <c r="H352" t="s">
        <v>1035</v>
      </c>
      <c r="I352" t="s">
        <v>536</v>
      </c>
      <c r="J352" t="s">
        <v>510</v>
      </c>
      <c r="K352" t="s">
        <v>537</v>
      </c>
      <c r="L352">
        <v>1</v>
      </c>
      <c r="M352" t="s">
        <v>538</v>
      </c>
      <c r="N352" t="s">
        <v>513</v>
      </c>
      <c r="O352" t="s">
        <v>539</v>
      </c>
      <c r="P352" t="s">
        <v>540</v>
      </c>
      <c r="S352" t="s">
        <v>541</v>
      </c>
      <c r="T352" t="s">
        <v>699</v>
      </c>
      <c r="V352">
        <v>0</v>
      </c>
      <c r="Y352" t="s">
        <v>127</v>
      </c>
      <c r="AD352" t="s">
        <v>1036</v>
      </c>
      <c r="AE352" t="s">
        <v>3552</v>
      </c>
      <c r="AQ352" t="s">
        <v>4281</v>
      </c>
      <c r="AR352" t="str">
        <f>LEFT(Table_ExternalData_13[[#This Row],[Modified]],10)</f>
        <v>2023-01-05</v>
      </c>
    </row>
    <row r="353" spans="2:44" x14ac:dyDescent="0.2">
      <c r="B353">
        <v>630</v>
      </c>
      <c r="C353" t="s">
        <v>491</v>
      </c>
      <c r="D353" t="s">
        <v>525</v>
      </c>
      <c r="E353" t="s">
        <v>5</v>
      </c>
      <c r="F353" t="s">
        <v>3516</v>
      </c>
      <c r="G353" t="s">
        <v>526</v>
      </c>
      <c r="I353" t="s">
        <v>527</v>
      </c>
      <c r="J353" t="s">
        <v>528</v>
      </c>
      <c r="K353" t="s">
        <v>522</v>
      </c>
      <c r="L353">
        <v>1</v>
      </c>
      <c r="O353" t="s">
        <v>529</v>
      </c>
      <c r="Q353" t="s">
        <v>442</v>
      </c>
      <c r="T353" t="s">
        <v>441</v>
      </c>
      <c r="V353">
        <v>0</v>
      </c>
      <c r="Y353" t="s">
        <v>442</v>
      </c>
      <c r="AA353" t="s">
        <v>2837</v>
      </c>
      <c r="AD353" t="s">
        <v>530</v>
      </c>
      <c r="AE353" t="s">
        <v>3711</v>
      </c>
      <c r="AQ353" t="s">
        <v>4281</v>
      </c>
      <c r="AR353" t="str">
        <f>LEFT(Table_ExternalData_13[[#This Row],[Modified]],10)</f>
        <v>2023-05-09</v>
      </c>
    </row>
    <row r="354" spans="2:44" x14ac:dyDescent="0.2">
      <c r="B354">
        <v>199</v>
      </c>
      <c r="C354" t="s">
        <v>491</v>
      </c>
      <c r="D354" t="s">
        <v>711</v>
      </c>
      <c r="E354" t="s">
        <v>5</v>
      </c>
      <c r="F354" t="s">
        <v>773</v>
      </c>
      <c r="G354" t="s">
        <v>2598</v>
      </c>
      <c r="H354" t="s">
        <v>2599</v>
      </c>
      <c r="I354" t="s">
        <v>2600</v>
      </c>
      <c r="J354" t="s">
        <v>2601</v>
      </c>
      <c r="K354" t="s">
        <v>511</v>
      </c>
      <c r="L354">
        <v>1</v>
      </c>
      <c r="M354" t="s">
        <v>872</v>
      </c>
      <c r="N354" t="s">
        <v>513</v>
      </c>
      <c r="O354" t="s">
        <v>873</v>
      </c>
      <c r="P354" t="s">
        <v>874</v>
      </c>
      <c r="S354" t="s">
        <v>981</v>
      </c>
      <c r="T354" t="s">
        <v>498</v>
      </c>
      <c r="V354">
        <v>0</v>
      </c>
      <c r="Y354" t="s">
        <v>124</v>
      </c>
      <c r="AD354" t="s">
        <v>2602</v>
      </c>
      <c r="AE354" t="s">
        <v>3574</v>
      </c>
      <c r="AQ354" t="s">
        <v>4281</v>
      </c>
      <c r="AR354" t="str">
        <f>LEFT(Table_ExternalData_13[[#This Row],[Modified]],10)</f>
        <v>2023-01-05</v>
      </c>
    </row>
    <row r="355" spans="2:44" x14ac:dyDescent="0.2">
      <c r="B355">
        <v>388</v>
      </c>
      <c r="C355" t="s">
        <v>491</v>
      </c>
      <c r="D355" t="s">
        <v>925</v>
      </c>
      <c r="E355" t="s">
        <v>595</v>
      </c>
      <c r="F355" t="s">
        <v>4</v>
      </c>
      <c r="G355" t="s">
        <v>926</v>
      </c>
      <c r="L355">
        <v>0</v>
      </c>
      <c r="O355" t="s">
        <v>927</v>
      </c>
      <c r="T355" t="s">
        <v>3</v>
      </c>
      <c r="V355">
        <v>0</v>
      </c>
      <c r="AD355" t="s">
        <v>928</v>
      </c>
      <c r="AE355" t="s">
        <v>3117</v>
      </c>
      <c r="AQ355" t="s">
        <v>4281</v>
      </c>
      <c r="AR355" t="str">
        <f>LEFT(Table_ExternalData_13[[#This Row],[Modified]],10)</f>
        <v>2022-03-14</v>
      </c>
    </row>
    <row r="356" spans="2:44" x14ac:dyDescent="0.2">
      <c r="B356">
        <v>623</v>
      </c>
      <c r="C356" t="s">
        <v>491</v>
      </c>
      <c r="D356" t="s">
        <v>518</v>
      </c>
      <c r="E356" t="s">
        <v>5</v>
      </c>
      <c r="F356" t="s">
        <v>6</v>
      </c>
      <c r="G356" t="s">
        <v>2805</v>
      </c>
      <c r="I356" t="s">
        <v>520</v>
      </c>
      <c r="J356" t="s">
        <v>521</v>
      </c>
      <c r="K356" t="s">
        <v>522</v>
      </c>
      <c r="L356">
        <v>1</v>
      </c>
      <c r="M356" t="s">
        <v>2806</v>
      </c>
      <c r="N356" t="s">
        <v>652</v>
      </c>
      <c r="O356" t="s">
        <v>2146</v>
      </c>
      <c r="P356" t="s">
        <v>3008</v>
      </c>
      <c r="Q356" t="s">
        <v>3770</v>
      </c>
      <c r="T356" t="s">
        <v>139</v>
      </c>
      <c r="V356">
        <v>0</v>
      </c>
      <c r="X356" t="s">
        <v>2807</v>
      </c>
      <c r="Y356" t="s">
        <v>124</v>
      </c>
      <c r="AA356" t="s">
        <v>290</v>
      </c>
      <c r="AB356">
        <v>71.62</v>
      </c>
      <c r="AD356" t="s">
        <v>2808</v>
      </c>
      <c r="AE356" t="s">
        <v>4151</v>
      </c>
      <c r="AQ356" t="s">
        <v>4281</v>
      </c>
      <c r="AR356" t="str">
        <f>LEFT(Table_ExternalData_13[[#This Row],[Modified]],10)</f>
        <v>2024-07-23</v>
      </c>
    </row>
    <row r="357" spans="2:44" x14ac:dyDescent="0.2">
      <c r="B357">
        <v>4</v>
      </c>
      <c r="C357" t="s">
        <v>491</v>
      </c>
      <c r="D357" t="s">
        <v>609</v>
      </c>
      <c r="E357" t="s">
        <v>5</v>
      </c>
      <c r="F357" t="s">
        <v>681</v>
      </c>
      <c r="G357" t="s">
        <v>730</v>
      </c>
      <c r="H357" t="s">
        <v>731</v>
      </c>
      <c r="I357" t="s">
        <v>732</v>
      </c>
      <c r="J357" t="s">
        <v>733</v>
      </c>
      <c r="K357" t="s">
        <v>697</v>
      </c>
      <c r="L357">
        <v>1</v>
      </c>
      <c r="S357" t="s">
        <v>615</v>
      </c>
      <c r="T357" t="s">
        <v>498</v>
      </c>
      <c r="V357">
        <v>0</v>
      </c>
      <c r="Y357" t="s">
        <v>123</v>
      </c>
      <c r="AD357" t="s">
        <v>734</v>
      </c>
      <c r="AE357" t="s">
        <v>3468</v>
      </c>
      <c r="AQ357" t="s">
        <v>4281</v>
      </c>
      <c r="AR357" t="str">
        <f>LEFT(Table_ExternalData_13[[#This Row],[Modified]],10)</f>
        <v>2022-12-06</v>
      </c>
    </row>
    <row r="358" spans="2:44" x14ac:dyDescent="0.2">
      <c r="B358">
        <v>10</v>
      </c>
      <c r="C358" t="s">
        <v>491</v>
      </c>
      <c r="D358" t="s">
        <v>840</v>
      </c>
      <c r="E358" t="s">
        <v>5</v>
      </c>
      <c r="F358" t="s">
        <v>773</v>
      </c>
      <c r="G358" t="s">
        <v>841</v>
      </c>
      <c r="L358">
        <v>0</v>
      </c>
      <c r="M358" t="s">
        <v>738</v>
      </c>
      <c r="N358" t="s">
        <v>675</v>
      </c>
      <c r="O358" t="s">
        <v>739</v>
      </c>
      <c r="P358" t="s">
        <v>740</v>
      </c>
      <c r="T358" t="s">
        <v>498</v>
      </c>
      <c r="V358">
        <v>0</v>
      </c>
      <c r="AD358" t="s">
        <v>842</v>
      </c>
      <c r="AE358" t="s">
        <v>3404</v>
      </c>
      <c r="AQ358" t="s">
        <v>4281</v>
      </c>
      <c r="AR358" t="str">
        <f>LEFT(Table_ExternalData_13[[#This Row],[Modified]],10)</f>
        <v>2022-10-18</v>
      </c>
    </row>
    <row r="359" spans="2:44" x14ac:dyDescent="0.2">
      <c r="B359">
        <v>68</v>
      </c>
      <c r="C359" t="s">
        <v>491</v>
      </c>
      <c r="D359" t="s">
        <v>735</v>
      </c>
      <c r="E359" t="s">
        <v>5</v>
      </c>
      <c r="F359" t="s">
        <v>773</v>
      </c>
      <c r="G359" t="s">
        <v>736</v>
      </c>
      <c r="H359" t="s">
        <v>737</v>
      </c>
      <c r="L359">
        <v>0</v>
      </c>
      <c r="M359" t="s">
        <v>738</v>
      </c>
      <c r="N359" t="s">
        <v>612</v>
      </c>
      <c r="O359" t="s">
        <v>739</v>
      </c>
      <c r="P359" t="s">
        <v>740</v>
      </c>
      <c r="S359" t="s">
        <v>741</v>
      </c>
      <c r="T359" t="s">
        <v>699</v>
      </c>
      <c r="U359" t="s">
        <v>3483</v>
      </c>
      <c r="V359">
        <v>0</v>
      </c>
      <c r="Y359" t="s">
        <v>124</v>
      </c>
      <c r="AD359" t="s">
        <v>742</v>
      </c>
      <c r="AE359" t="s">
        <v>3484</v>
      </c>
      <c r="AQ359" t="s">
        <v>4281</v>
      </c>
      <c r="AR359" t="str">
        <f>LEFT(Table_ExternalData_13[[#This Row],[Modified]],10)</f>
        <v>2022-12-06</v>
      </c>
    </row>
    <row r="360" spans="2:44" x14ac:dyDescent="0.2">
      <c r="B360">
        <v>196</v>
      </c>
      <c r="C360" t="s">
        <v>491</v>
      </c>
      <c r="D360" t="s">
        <v>711</v>
      </c>
      <c r="E360" t="s">
        <v>5</v>
      </c>
      <c r="F360" t="s">
        <v>4</v>
      </c>
      <c r="G360" t="s">
        <v>2774</v>
      </c>
      <c r="H360" t="s">
        <v>2775</v>
      </c>
      <c r="I360" t="s">
        <v>2776</v>
      </c>
      <c r="J360" t="s">
        <v>2777</v>
      </c>
      <c r="K360" t="s">
        <v>2778</v>
      </c>
      <c r="L360">
        <v>1</v>
      </c>
      <c r="M360" t="s">
        <v>872</v>
      </c>
      <c r="N360" t="s">
        <v>513</v>
      </c>
      <c r="O360" t="s">
        <v>873</v>
      </c>
      <c r="P360" t="s">
        <v>874</v>
      </c>
      <c r="Q360" t="s">
        <v>3356</v>
      </c>
      <c r="S360" t="s">
        <v>981</v>
      </c>
      <c r="T360" t="s">
        <v>498</v>
      </c>
      <c r="V360">
        <v>0</v>
      </c>
      <c r="Y360" t="s">
        <v>124</v>
      </c>
      <c r="AD360" t="s">
        <v>2779</v>
      </c>
      <c r="AE360" t="s">
        <v>3555</v>
      </c>
      <c r="AQ360" t="s">
        <v>4281</v>
      </c>
      <c r="AR360" t="str">
        <f>LEFT(Table_ExternalData_13[[#This Row],[Modified]],10)</f>
        <v>2023-01-05</v>
      </c>
    </row>
    <row r="361" spans="2:44" x14ac:dyDescent="0.2">
      <c r="B361">
        <v>289</v>
      </c>
      <c r="C361" t="s">
        <v>491</v>
      </c>
      <c r="D361" t="s">
        <v>1247</v>
      </c>
      <c r="E361" t="s">
        <v>493</v>
      </c>
      <c r="F361" t="s">
        <v>681</v>
      </c>
      <c r="G361" t="s">
        <v>2235</v>
      </c>
      <c r="L361">
        <v>0</v>
      </c>
      <c r="O361" t="s">
        <v>2236</v>
      </c>
      <c r="T361" t="s">
        <v>498</v>
      </c>
      <c r="V361">
        <v>0</v>
      </c>
      <c r="AD361" t="s">
        <v>2237</v>
      </c>
      <c r="AE361" t="s">
        <v>3575</v>
      </c>
      <c r="AQ361" t="s">
        <v>4281</v>
      </c>
      <c r="AR361" t="str">
        <f>LEFT(Table_ExternalData_13[[#This Row],[Modified]],10)</f>
        <v>2023-01-05</v>
      </c>
    </row>
    <row r="362" spans="2:44" x14ac:dyDescent="0.2">
      <c r="B362">
        <v>389</v>
      </c>
      <c r="C362" t="s">
        <v>491</v>
      </c>
      <c r="D362" t="s">
        <v>552</v>
      </c>
      <c r="E362" t="s">
        <v>493</v>
      </c>
      <c r="F362" t="s">
        <v>681</v>
      </c>
      <c r="G362" t="s">
        <v>1263</v>
      </c>
      <c r="L362">
        <v>0</v>
      </c>
      <c r="O362" t="s">
        <v>927</v>
      </c>
      <c r="T362" t="s">
        <v>498</v>
      </c>
      <c r="V362">
        <v>0</v>
      </c>
      <c r="Y362" t="s">
        <v>124</v>
      </c>
      <c r="AD362" t="s">
        <v>1264</v>
      </c>
      <c r="AE362" t="s">
        <v>3539</v>
      </c>
      <c r="AQ362" t="s">
        <v>4281</v>
      </c>
      <c r="AR362" t="str">
        <f>LEFT(Table_ExternalData_13[[#This Row],[Modified]],10)</f>
        <v>2023-01-05</v>
      </c>
    </row>
    <row r="363" spans="2:44" x14ac:dyDescent="0.2">
      <c r="B363">
        <v>97</v>
      </c>
      <c r="C363" t="s">
        <v>491</v>
      </c>
      <c r="D363" t="s">
        <v>507</v>
      </c>
      <c r="E363" t="s">
        <v>5</v>
      </c>
      <c r="F363" t="s">
        <v>681</v>
      </c>
      <c r="G363" t="s">
        <v>2026</v>
      </c>
      <c r="I363" t="s">
        <v>509</v>
      </c>
      <c r="J363" t="s">
        <v>510</v>
      </c>
      <c r="K363" t="s">
        <v>537</v>
      </c>
      <c r="L363">
        <v>1</v>
      </c>
      <c r="M363" t="s">
        <v>538</v>
      </c>
      <c r="N363" t="s">
        <v>513</v>
      </c>
      <c r="O363" t="s">
        <v>539</v>
      </c>
      <c r="P363" t="s">
        <v>540</v>
      </c>
      <c r="S363" t="s">
        <v>2027</v>
      </c>
      <c r="T363" t="s">
        <v>498</v>
      </c>
      <c r="V363">
        <v>0</v>
      </c>
      <c r="Y363" t="s">
        <v>124</v>
      </c>
      <c r="AD363" t="s">
        <v>2028</v>
      </c>
      <c r="AE363" t="s">
        <v>3552</v>
      </c>
      <c r="AQ363" t="s">
        <v>4281</v>
      </c>
      <c r="AR363" t="str">
        <f>LEFT(Table_ExternalData_13[[#This Row],[Modified]],10)</f>
        <v>2023-01-05</v>
      </c>
    </row>
    <row r="364" spans="2:44" x14ac:dyDescent="0.2">
      <c r="B364">
        <v>98</v>
      </c>
      <c r="C364" t="s">
        <v>491</v>
      </c>
      <c r="D364" t="s">
        <v>609</v>
      </c>
      <c r="E364" t="s">
        <v>5</v>
      </c>
      <c r="F364" t="s">
        <v>773</v>
      </c>
      <c r="G364" t="s">
        <v>1804</v>
      </c>
      <c r="H364" t="s">
        <v>1805</v>
      </c>
      <c r="I364" t="s">
        <v>1806</v>
      </c>
      <c r="J364" t="s">
        <v>1807</v>
      </c>
      <c r="K364" t="s">
        <v>697</v>
      </c>
      <c r="L364">
        <v>0</v>
      </c>
      <c r="S364" t="s">
        <v>1290</v>
      </c>
      <c r="T364" t="s">
        <v>498</v>
      </c>
      <c r="U364" t="s">
        <v>3672</v>
      </c>
      <c r="V364">
        <v>0</v>
      </c>
      <c r="AD364" t="s">
        <v>1808</v>
      </c>
      <c r="AE364" t="s">
        <v>3673</v>
      </c>
      <c r="AQ364" t="s">
        <v>4281</v>
      </c>
      <c r="AR364" t="str">
        <f>LEFT(Table_ExternalData_13[[#This Row],[Modified]],10)</f>
        <v>2023-04-19</v>
      </c>
    </row>
    <row r="365" spans="2:44" x14ac:dyDescent="0.2">
      <c r="B365">
        <v>264</v>
      </c>
      <c r="C365" t="s">
        <v>491</v>
      </c>
      <c r="D365" t="s">
        <v>965</v>
      </c>
      <c r="E365" t="s">
        <v>5</v>
      </c>
      <c r="F365" t="s">
        <v>4</v>
      </c>
      <c r="G365" t="s">
        <v>2789</v>
      </c>
      <c r="H365" t="s">
        <v>2790</v>
      </c>
      <c r="I365" t="s">
        <v>968</v>
      </c>
      <c r="J365" t="s">
        <v>1446</v>
      </c>
      <c r="K365" t="s">
        <v>2791</v>
      </c>
      <c r="L365">
        <v>1</v>
      </c>
      <c r="M365" t="s">
        <v>971</v>
      </c>
      <c r="N365" t="s">
        <v>513</v>
      </c>
      <c r="O365" t="s">
        <v>972</v>
      </c>
      <c r="P365" t="s">
        <v>973</v>
      </c>
      <c r="Q365" t="s">
        <v>3372</v>
      </c>
      <c r="R365" t="s">
        <v>974</v>
      </c>
      <c r="S365" t="s">
        <v>975</v>
      </c>
      <c r="T365" t="s">
        <v>498</v>
      </c>
      <c r="V365">
        <v>0</v>
      </c>
      <c r="Y365" t="s">
        <v>127</v>
      </c>
      <c r="AB365">
        <v>33</v>
      </c>
      <c r="AD365" t="s">
        <v>2792</v>
      </c>
      <c r="AE365" t="s">
        <v>3766</v>
      </c>
      <c r="AQ365" t="s">
        <v>4281</v>
      </c>
      <c r="AR365" t="str">
        <f>LEFT(Table_ExternalData_13[[#This Row],[Modified]],10)</f>
        <v>2023-08-09</v>
      </c>
    </row>
    <row r="366" spans="2:44" x14ac:dyDescent="0.2">
      <c r="B366">
        <v>674</v>
      </c>
      <c r="C366" t="s">
        <v>491</v>
      </c>
      <c r="D366" t="s">
        <v>518</v>
      </c>
      <c r="E366" t="s">
        <v>5</v>
      </c>
      <c r="F366" t="s">
        <v>3516</v>
      </c>
      <c r="G366" t="s">
        <v>587</v>
      </c>
      <c r="I366" t="s">
        <v>520</v>
      </c>
      <c r="J366" t="s">
        <v>528</v>
      </c>
      <c r="K366" t="s">
        <v>522</v>
      </c>
      <c r="L366">
        <v>0</v>
      </c>
      <c r="O366" t="s">
        <v>529</v>
      </c>
      <c r="P366" t="s">
        <v>561</v>
      </c>
      <c r="Q366" t="s">
        <v>2499</v>
      </c>
      <c r="T366" t="s">
        <v>588</v>
      </c>
      <c r="V366">
        <v>0</v>
      </c>
      <c r="Y366" t="s">
        <v>2499</v>
      </c>
      <c r="AA366" t="s">
        <v>2854</v>
      </c>
      <c r="AD366" t="s">
        <v>589</v>
      </c>
      <c r="AE366" t="s">
        <v>3668</v>
      </c>
      <c r="AQ366" t="s">
        <v>4281</v>
      </c>
      <c r="AR366" t="str">
        <f>LEFT(Table_ExternalData_13[[#This Row],[Modified]],10)</f>
        <v>2023-04-21</v>
      </c>
    </row>
    <row r="367" spans="2:44" x14ac:dyDescent="0.2">
      <c r="B367">
        <v>20</v>
      </c>
      <c r="C367" t="s">
        <v>491</v>
      </c>
      <c r="D367" t="s">
        <v>507</v>
      </c>
      <c r="E367" t="s">
        <v>5</v>
      </c>
      <c r="F367" t="s">
        <v>773</v>
      </c>
      <c r="G367" t="s">
        <v>1502</v>
      </c>
      <c r="H367" t="s">
        <v>1503</v>
      </c>
      <c r="I367" t="s">
        <v>1504</v>
      </c>
      <c r="J367" t="s">
        <v>510</v>
      </c>
      <c r="K367" t="s">
        <v>537</v>
      </c>
      <c r="L367">
        <v>0</v>
      </c>
      <c r="M367" t="s">
        <v>512</v>
      </c>
      <c r="N367" t="s">
        <v>513</v>
      </c>
      <c r="O367" t="s">
        <v>514</v>
      </c>
      <c r="P367" t="s">
        <v>515</v>
      </c>
      <c r="S367" t="s">
        <v>541</v>
      </c>
      <c r="T367" t="s">
        <v>498</v>
      </c>
      <c r="U367" t="s">
        <v>3471</v>
      </c>
      <c r="V367">
        <v>0</v>
      </c>
      <c r="AD367" t="s">
        <v>1505</v>
      </c>
      <c r="AE367" t="s">
        <v>3472</v>
      </c>
      <c r="AQ367" t="s">
        <v>4281</v>
      </c>
      <c r="AR367" t="str">
        <f>LEFT(Table_ExternalData_13[[#This Row],[Modified]],10)</f>
        <v>2022-12-06</v>
      </c>
    </row>
    <row r="368" spans="2:44" x14ac:dyDescent="0.2">
      <c r="B368">
        <v>21</v>
      </c>
      <c r="C368" t="s">
        <v>491</v>
      </c>
      <c r="D368" t="s">
        <v>507</v>
      </c>
      <c r="E368" t="s">
        <v>5</v>
      </c>
      <c r="F368" t="s">
        <v>8</v>
      </c>
      <c r="G368" t="s">
        <v>2660</v>
      </c>
      <c r="H368" t="s">
        <v>2661</v>
      </c>
      <c r="I368" t="s">
        <v>509</v>
      </c>
      <c r="J368" t="s">
        <v>510</v>
      </c>
      <c r="K368" t="s">
        <v>522</v>
      </c>
      <c r="L368">
        <v>1</v>
      </c>
      <c r="M368" t="s">
        <v>512</v>
      </c>
      <c r="N368" t="s">
        <v>513</v>
      </c>
      <c r="O368" t="s">
        <v>514</v>
      </c>
      <c r="P368" t="s">
        <v>515</v>
      </c>
      <c r="Q368" t="s">
        <v>811</v>
      </c>
      <c r="S368" t="s">
        <v>2662</v>
      </c>
      <c r="T368" t="s">
        <v>139</v>
      </c>
      <c r="V368">
        <v>0</v>
      </c>
      <c r="Y368" t="s">
        <v>124</v>
      </c>
      <c r="AD368" t="s">
        <v>2663</v>
      </c>
      <c r="AE368" t="s">
        <v>3779</v>
      </c>
      <c r="AQ368" t="s">
        <v>4281</v>
      </c>
      <c r="AR368" t="str">
        <f>LEFT(Table_ExternalData_13[[#This Row],[Modified]],10)</f>
        <v>2023-08-09</v>
      </c>
    </row>
    <row r="369" spans="2:44" x14ac:dyDescent="0.2">
      <c r="B369">
        <v>28</v>
      </c>
      <c r="C369" t="s">
        <v>491</v>
      </c>
      <c r="D369" t="s">
        <v>507</v>
      </c>
      <c r="E369" t="s">
        <v>5</v>
      </c>
      <c r="F369" t="s">
        <v>773</v>
      </c>
      <c r="G369" t="s">
        <v>1060</v>
      </c>
      <c r="I369" t="s">
        <v>536</v>
      </c>
      <c r="J369" t="s">
        <v>510</v>
      </c>
      <c r="K369" t="s">
        <v>511</v>
      </c>
      <c r="L369">
        <v>1</v>
      </c>
      <c r="M369" t="s">
        <v>512</v>
      </c>
      <c r="N369" t="s">
        <v>513</v>
      </c>
      <c r="O369" t="s">
        <v>514</v>
      </c>
      <c r="P369" t="s">
        <v>515</v>
      </c>
      <c r="S369" t="s">
        <v>1061</v>
      </c>
      <c r="T369" t="s">
        <v>498</v>
      </c>
      <c r="U369" t="s">
        <v>3491</v>
      </c>
      <c r="V369">
        <v>0</v>
      </c>
      <c r="Y369" t="s">
        <v>123</v>
      </c>
      <c r="AD369" t="s">
        <v>1062</v>
      </c>
      <c r="AE369" t="s">
        <v>3492</v>
      </c>
      <c r="AQ369" t="s">
        <v>4281</v>
      </c>
      <c r="AR369" t="str">
        <f>LEFT(Table_ExternalData_13[[#This Row],[Modified]],10)</f>
        <v>2022-12-06</v>
      </c>
    </row>
    <row r="370" spans="2:44" x14ac:dyDescent="0.2">
      <c r="B370">
        <v>69</v>
      </c>
      <c r="C370" t="s">
        <v>491</v>
      </c>
      <c r="D370" t="s">
        <v>669</v>
      </c>
      <c r="E370" t="s">
        <v>5</v>
      </c>
      <c r="F370" t="s">
        <v>773</v>
      </c>
      <c r="G370" t="s">
        <v>785</v>
      </c>
      <c r="H370" t="s">
        <v>786</v>
      </c>
      <c r="L370">
        <v>0</v>
      </c>
      <c r="M370" t="s">
        <v>674</v>
      </c>
      <c r="N370" t="s">
        <v>675</v>
      </c>
      <c r="O370" t="s">
        <v>676</v>
      </c>
      <c r="P370" t="s">
        <v>677</v>
      </c>
      <c r="S370" t="s">
        <v>698</v>
      </c>
      <c r="T370" t="s">
        <v>498</v>
      </c>
      <c r="V370">
        <v>0</v>
      </c>
      <c r="AD370" t="s">
        <v>787</v>
      </c>
      <c r="AE370" t="s">
        <v>3403</v>
      </c>
      <c r="AQ370" t="s">
        <v>4281</v>
      </c>
      <c r="AR370" t="str">
        <f>LEFT(Table_ExternalData_13[[#This Row],[Modified]],10)</f>
        <v>2022-10-18</v>
      </c>
    </row>
    <row r="371" spans="2:44" x14ac:dyDescent="0.2">
      <c r="B371">
        <v>488</v>
      </c>
      <c r="C371" t="s">
        <v>491</v>
      </c>
      <c r="D371" t="s">
        <v>1896</v>
      </c>
      <c r="E371" t="s">
        <v>5</v>
      </c>
      <c r="F371" t="s">
        <v>6</v>
      </c>
      <c r="G371" t="s">
        <v>2006</v>
      </c>
      <c r="L371">
        <v>1</v>
      </c>
      <c r="M371" t="s">
        <v>502</v>
      </c>
      <c r="N371" t="s">
        <v>503</v>
      </c>
      <c r="O371" t="s">
        <v>504</v>
      </c>
      <c r="P371" t="s">
        <v>505</v>
      </c>
      <c r="Q371" t="s">
        <v>3770</v>
      </c>
      <c r="T371" t="s">
        <v>498</v>
      </c>
      <c r="V371">
        <v>0</v>
      </c>
      <c r="Y371" t="s">
        <v>124</v>
      </c>
      <c r="AA371" t="s">
        <v>3700</v>
      </c>
      <c r="AD371" t="s">
        <v>2007</v>
      </c>
      <c r="AE371" t="s">
        <v>4100</v>
      </c>
      <c r="AQ371" t="s">
        <v>4281</v>
      </c>
      <c r="AR371" t="str">
        <f>LEFT(Table_ExternalData_13[[#This Row],[Modified]],10)</f>
        <v>2024-06-03</v>
      </c>
    </row>
    <row r="372" spans="2:44" x14ac:dyDescent="0.2">
      <c r="B372">
        <v>491</v>
      </c>
      <c r="C372" t="s">
        <v>491</v>
      </c>
      <c r="D372" t="s">
        <v>624</v>
      </c>
      <c r="E372" t="s">
        <v>625</v>
      </c>
      <c r="F372" t="s">
        <v>681</v>
      </c>
      <c r="G372" t="s">
        <v>626</v>
      </c>
      <c r="L372">
        <v>0</v>
      </c>
      <c r="N372" t="s">
        <v>503</v>
      </c>
      <c r="T372" t="s">
        <v>498</v>
      </c>
      <c r="V372">
        <v>0</v>
      </c>
      <c r="Y372" t="s">
        <v>123</v>
      </c>
      <c r="AD372" t="s">
        <v>1690</v>
      </c>
      <c r="AE372" t="s">
        <v>3535</v>
      </c>
      <c r="AQ372" t="s">
        <v>4281</v>
      </c>
      <c r="AR372" t="str">
        <f>LEFT(Table_ExternalData_13[[#This Row],[Modified]],10)</f>
        <v>2023-01-05</v>
      </c>
    </row>
    <row r="373" spans="2:44" x14ac:dyDescent="0.2">
      <c r="B373">
        <v>565</v>
      </c>
      <c r="C373" t="s">
        <v>491</v>
      </c>
      <c r="D373" t="s">
        <v>624</v>
      </c>
      <c r="E373" t="s">
        <v>625</v>
      </c>
      <c r="F373" t="s">
        <v>681</v>
      </c>
      <c r="G373" t="s">
        <v>626</v>
      </c>
      <c r="L373">
        <v>0</v>
      </c>
      <c r="N373" t="s">
        <v>503</v>
      </c>
      <c r="T373" t="s">
        <v>498</v>
      </c>
      <c r="V373">
        <v>0</v>
      </c>
      <c r="Y373" t="s">
        <v>123</v>
      </c>
      <c r="AD373" t="s">
        <v>2280</v>
      </c>
      <c r="AE373" t="s">
        <v>3542</v>
      </c>
      <c r="AQ373" t="s">
        <v>4281</v>
      </c>
      <c r="AR373" t="str">
        <f>LEFT(Table_ExternalData_13[[#This Row],[Modified]],10)</f>
        <v>2023-01-05</v>
      </c>
    </row>
    <row r="374" spans="2:44" x14ac:dyDescent="0.2">
      <c r="B374">
        <v>567</v>
      </c>
      <c r="C374" t="s">
        <v>491</v>
      </c>
      <c r="D374" t="s">
        <v>518</v>
      </c>
      <c r="E374" t="s">
        <v>5</v>
      </c>
      <c r="F374" t="s">
        <v>4</v>
      </c>
      <c r="G374" t="s">
        <v>2291</v>
      </c>
      <c r="I374" t="s">
        <v>520</v>
      </c>
      <c r="J374" t="s">
        <v>521</v>
      </c>
      <c r="K374" t="s">
        <v>522</v>
      </c>
      <c r="L374">
        <v>1</v>
      </c>
      <c r="M374" t="s">
        <v>4053</v>
      </c>
      <c r="N374" t="s">
        <v>652</v>
      </c>
      <c r="O374" t="s">
        <v>2992</v>
      </c>
      <c r="P374" t="s">
        <v>4076</v>
      </c>
      <c r="Q374" t="s">
        <v>3372</v>
      </c>
      <c r="S374" t="s">
        <v>2293</v>
      </c>
      <c r="T374" t="s">
        <v>498</v>
      </c>
      <c r="V374">
        <v>0</v>
      </c>
      <c r="Y374" t="s">
        <v>124</v>
      </c>
      <c r="Z374" t="s">
        <v>3752</v>
      </c>
      <c r="AA374" t="s">
        <v>183</v>
      </c>
      <c r="AB374">
        <v>72.760000000000005</v>
      </c>
      <c r="AD374" t="s">
        <v>2294</v>
      </c>
      <c r="AE374" t="s">
        <v>4179</v>
      </c>
      <c r="AQ374" t="s">
        <v>4281</v>
      </c>
      <c r="AR374" t="str">
        <f>LEFT(Table_ExternalData_13[[#This Row],[Modified]],10)</f>
        <v>2024-08-20</v>
      </c>
    </row>
    <row r="375" spans="2:44" x14ac:dyDescent="0.2">
      <c r="B375">
        <v>568</v>
      </c>
      <c r="C375" t="s">
        <v>491</v>
      </c>
      <c r="D375" t="s">
        <v>518</v>
      </c>
      <c r="E375" t="s">
        <v>5</v>
      </c>
      <c r="F375" t="s">
        <v>6</v>
      </c>
      <c r="G375" t="s">
        <v>1682</v>
      </c>
      <c r="I375" t="s">
        <v>520</v>
      </c>
      <c r="J375" t="s">
        <v>521</v>
      </c>
      <c r="K375" t="s">
        <v>522</v>
      </c>
      <c r="L375">
        <v>1</v>
      </c>
      <c r="M375" t="s">
        <v>4054</v>
      </c>
      <c r="N375" t="s">
        <v>652</v>
      </c>
      <c r="O375" t="s">
        <v>2992</v>
      </c>
      <c r="P375" t="s">
        <v>4076</v>
      </c>
      <c r="Q375" t="s">
        <v>3770</v>
      </c>
      <c r="S375" t="s">
        <v>654</v>
      </c>
      <c r="T375" t="s">
        <v>498</v>
      </c>
      <c r="V375">
        <v>0</v>
      </c>
      <c r="Y375" t="s">
        <v>124</v>
      </c>
      <c r="AA375" t="s">
        <v>183</v>
      </c>
      <c r="AB375">
        <v>72.760000000000005</v>
      </c>
      <c r="AD375" t="s">
        <v>1684</v>
      </c>
      <c r="AE375" t="s">
        <v>4294</v>
      </c>
      <c r="AQ375" t="s">
        <v>4281</v>
      </c>
      <c r="AR375" t="str">
        <f>LEFT(Table_ExternalData_13[[#This Row],[Modified]],10)</f>
        <v>2024-12-18</v>
      </c>
    </row>
    <row r="376" spans="2:44" x14ac:dyDescent="0.2">
      <c r="B376">
        <v>729</v>
      </c>
      <c r="C376" t="s">
        <v>491</v>
      </c>
      <c r="D376" t="s">
        <v>3401</v>
      </c>
      <c r="E376" t="s">
        <v>725</v>
      </c>
      <c r="F376" t="s">
        <v>8</v>
      </c>
      <c r="G376" t="s">
        <v>3380</v>
      </c>
      <c r="L376">
        <v>0</v>
      </c>
      <c r="M376" t="s">
        <v>4073</v>
      </c>
      <c r="N376" t="s">
        <v>652</v>
      </c>
      <c r="O376" t="s">
        <v>3733</v>
      </c>
      <c r="P376" t="s">
        <v>4074</v>
      </c>
      <c r="Q376" t="s">
        <v>3355</v>
      </c>
      <c r="T376" t="s">
        <v>498</v>
      </c>
      <c r="V376">
        <v>0</v>
      </c>
      <c r="Y376" t="s">
        <v>123</v>
      </c>
      <c r="AB376">
        <v>55.04</v>
      </c>
      <c r="AD376" t="s">
        <v>3402</v>
      </c>
      <c r="AE376" t="s">
        <v>4157</v>
      </c>
      <c r="AQ376" t="s">
        <v>4281</v>
      </c>
      <c r="AR376" t="str">
        <f>LEFT(Table_ExternalData_13[[#This Row],[Modified]],10)</f>
        <v>2024-07-23</v>
      </c>
    </row>
    <row r="377" spans="2:44" x14ac:dyDescent="0.2">
      <c r="B377">
        <v>398</v>
      </c>
      <c r="C377" t="s">
        <v>491</v>
      </c>
      <c r="D377" t="s">
        <v>570</v>
      </c>
      <c r="E377" t="s">
        <v>625</v>
      </c>
      <c r="F377" t="s">
        <v>823</v>
      </c>
      <c r="G377" t="s">
        <v>1922</v>
      </c>
      <c r="L377">
        <v>0</v>
      </c>
      <c r="O377" t="s">
        <v>1093</v>
      </c>
      <c r="S377" t="s">
        <v>1906</v>
      </c>
      <c r="T377" t="s">
        <v>3</v>
      </c>
      <c r="V377">
        <v>0</v>
      </c>
      <c r="AD377" t="s">
        <v>1923</v>
      </c>
      <c r="AE377" t="s">
        <v>3400</v>
      </c>
      <c r="AQ377" t="s">
        <v>4281</v>
      </c>
      <c r="AR377" t="str">
        <f>LEFT(Table_ExternalData_13[[#This Row],[Modified]],10)</f>
        <v>2022-10-18</v>
      </c>
    </row>
    <row r="378" spans="2:44" x14ac:dyDescent="0.2">
      <c r="B378">
        <v>291</v>
      </c>
      <c r="C378" t="s">
        <v>491</v>
      </c>
      <c r="D378" t="s">
        <v>705</v>
      </c>
      <c r="E378" t="s">
        <v>5</v>
      </c>
      <c r="F378" t="s">
        <v>3588</v>
      </c>
      <c r="G378" t="s">
        <v>706</v>
      </c>
      <c r="L378">
        <v>0</v>
      </c>
      <c r="M378" t="s">
        <v>707</v>
      </c>
      <c r="N378" t="s">
        <v>612</v>
      </c>
      <c r="O378" t="s">
        <v>708</v>
      </c>
      <c r="P378" t="s">
        <v>709</v>
      </c>
      <c r="T378" t="s">
        <v>498</v>
      </c>
      <c r="V378">
        <v>0</v>
      </c>
      <c r="AD378" t="s">
        <v>710</v>
      </c>
      <c r="AE378" t="s">
        <v>3731</v>
      </c>
      <c r="AQ378" t="s">
        <v>4281</v>
      </c>
      <c r="AR378" t="str">
        <f>LEFT(Table_ExternalData_13[[#This Row],[Modified]],10)</f>
        <v>2023-06-08</v>
      </c>
    </row>
    <row r="379" spans="2:44" x14ac:dyDescent="0.2">
      <c r="B379">
        <v>734</v>
      </c>
      <c r="C379" t="s">
        <v>491</v>
      </c>
      <c r="D379" t="s">
        <v>3414</v>
      </c>
      <c r="E379" t="s">
        <v>5</v>
      </c>
      <c r="F379" t="s">
        <v>4</v>
      </c>
      <c r="G379" t="s">
        <v>3388</v>
      </c>
      <c r="I379" t="s">
        <v>2506</v>
      </c>
      <c r="J379" t="s">
        <v>528</v>
      </c>
      <c r="K379" t="s">
        <v>522</v>
      </c>
      <c r="L379">
        <v>1</v>
      </c>
      <c r="M379" t="s">
        <v>3389</v>
      </c>
      <c r="N379" t="s">
        <v>652</v>
      </c>
      <c r="O379" t="s">
        <v>3383</v>
      </c>
      <c r="P379" t="s">
        <v>3407</v>
      </c>
      <c r="Q379" t="s">
        <v>141</v>
      </c>
      <c r="R379" t="s">
        <v>4154</v>
      </c>
      <c r="T379" t="s">
        <v>3</v>
      </c>
      <c r="V379">
        <v>0</v>
      </c>
      <c r="X379" t="s">
        <v>3415</v>
      </c>
      <c r="Y379" t="s">
        <v>130</v>
      </c>
      <c r="AA379" t="s">
        <v>3430</v>
      </c>
      <c r="AB379">
        <v>30.96</v>
      </c>
      <c r="AC379">
        <v>32</v>
      </c>
      <c r="AD379" t="s">
        <v>3417</v>
      </c>
      <c r="AE379" t="s">
        <v>4159</v>
      </c>
      <c r="AQ379" t="s">
        <v>4281</v>
      </c>
      <c r="AR379" t="str">
        <f>LEFT(Table_ExternalData_13[[#This Row],[Modified]],10)</f>
        <v>2024-07-23</v>
      </c>
    </row>
    <row r="380" spans="2:44" x14ac:dyDescent="0.2">
      <c r="B380">
        <v>628</v>
      </c>
      <c r="C380" t="s">
        <v>491</v>
      </c>
      <c r="D380" t="s">
        <v>518</v>
      </c>
      <c r="E380" t="s">
        <v>5</v>
      </c>
      <c r="F380" t="s">
        <v>4188</v>
      </c>
      <c r="G380" t="s">
        <v>2404</v>
      </c>
      <c r="I380" t="s">
        <v>520</v>
      </c>
      <c r="J380" t="s">
        <v>521</v>
      </c>
      <c r="K380" t="s">
        <v>522</v>
      </c>
      <c r="L380">
        <v>1</v>
      </c>
      <c r="O380" t="s">
        <v>2405</v>
      </c>
      <c r="P380" t="s">
        <v>3734</v>
      </c>
      <c r="Q380" t="s">
        <v>3354</v>
      </c>
      <c r="T380" t="s">
        <v>441</v>
      </c>
      <c r="V380">
        <v>0</v>
      </c>
      <c r="Y380" t="s">
        <v>442</v>
      </c>
      <c r="AA380" t="s">
        <v>2840</v>
      </c>
      <c r="AD380" t="s">
        <v>2406</v>
      </c>
      <c r="AE380" t="s">
        <v>4203</v>
      </c>
      <c r="AQ380" t="s">
        <v>4281</v>
      </c>
      <c r="AR380" t="str">
        <f>LEFT(Table_ExternalData_13[[#This Row],[Modified]],10)</f>
        <v>2024-10-09</v>
      </c>
    </row>
    <row r="381" spans="2:44" x14ac:dyDescent="0.2">
      <c r="B381">
        <v>629</v>
      </c>
      <c r="C381" t="s">
        <v>491</v>
      </c>
      <c r="D381" t="s">
        <v>518</v>
      </c>
      <c r="E381" t="s">
        <v>5</v>
      </c>
      <c r="F381" t="s">
        <v>4188</v>
      </c>
      <c r="G381" t="s">
        <v>519</v>
      </c>
      <c r="I381" t="s">
        <v>520</v>
      </c>
      <c r="J381" t="s">
        <v>521</v>
      </c>
      <c r="K381" t="s">
        <v>522</v>
      </c>
      <c r="L381">
        <v>0</v>
      </c>
      <c r="O381" t="s">
        <v>523</v>
      </c>
      <c r="P381" t="s">
        <v>3734</v>
      </c>
      <c r="Q381" t="s">
        <v>442</v>
      </c>
      <c r="T381" t="s">
        <v>441</v>
      </c>
      <c r="V381">
        <v>0</v>
      </c>
      <c r="Y381" t="s">
        <v>442</v>
      </c>
      <c r="AA381" t="s">
        <v>2836</v>
      </c>
      <c r="AD381" t="s">
        <v>524</v>
      </c>
      <c r="AE381" t="s">
        <v>4203</v>
      </c>
      <c r="AQ381" t="s">
        <v>4281</v>
      </c>
      <c r="AR381" t="str">
        <f>LEFT(Table_ExternalData_13[[#This Row],[Modified]],10)</f>
        <v>2024-10-09</v>
      </c>
    </row>
    <row r="382" spans="2:44" x14ac:dyDescent="0.2">
      <c r="B382">
        <v>399</v>
      </c>
      <c r="C382" t="s">
        <v>491</v>
      </c>
      <c r="D382" t="s">
        <v>1924</v>
      </c>
      <c r="E382" t="s">
        <v>12</v>
      </c>
      <c r="F382" t="s">
        <v>4</v>
      </c>
      <c r="G382" t="s">
        <v>1925</v>
      </c>
      <c r="L382">
        <v>0</v>
      </c>
      <c r="O382" t="s">
        <v>1093</v>
      </c>
      <c r="Q382" t="s">
        <v>4153</v>
      </c>
      <c r="T382" t="s">
        <v>3</v>
      </c>
      <c r="V382">
        <v>0</v>
      </c>
      <c r="AD382" t="s">
        <v>1926</v>
      </c>
      <c r="AE382" t="s">
        <v>4178</v>
      </c>
      <c r="AQ382" t="s">
        <v>4281</v>
      </c>
      <c r="AR382" t="str">
        <f>LEFT(Table_ExternalData_13[[#This Row],[Modified]],10)</f>
        <v>2024-08-14</v>
      </c>
    </row>
    <row r="383" spans="2:44" x14ac:dyDescent="0.2">
      <c r="B383">
        <v>400</v>
      </c>
      <c r="C383" t="s">
        <v>491</v>
      </c>
      <c r="D383" t="s">
        <v>1030</v>
      </c>
      <c r="E383" t="s">
        <v>493</v>
      </c>
      <c r="F383" t="s">
        <v>681</v>
      </c>
      <c r="G383" t="s">
        <v>2106</v>
      </c>
      <c r="O383" t="s">
        <v>2107</v>
      </c>
      <c r="T383" t="s">
        <v>498</v>
      </c>
      <c r="V383">
        <v>0</v>
      </c>
      <c r="Y383" t="s">
        <v>123</v>
      </c>
      <c r="AD383" t="s">
        <v>2108</v>
      </c>
      <c r="AE383" t="s">
        <v>3533</v>
      </c>
      <c r="AQ383" t="s">
        <v>4281</v>
      </c>
      <c r="AR383" t="str">
        <f>LEFT(Table_ExternalData_13[[#This Row],[Modified]],10)</f>
        <v>2023-01-05</v>
      </c>
    </row>
    <row r="384" spans="2:44" x14ac:dyDescent="0.2">
      <c r="B384">
        <v>401</v>
      </c>
      <c r="C384" t="s">
        <v>491</v>
      </c>
      <c r="D384" t="s">
        <v>900</v>
      </c>
      <c r="E384" t="s">
        <v>12</v>
      </c>
      <c r="F384" t="s">
        <v>4</v>
      </c>
      <c r="G384" t="s">
        <v>1840</v>
      </c>
      <c r="L384">
        <v>0</v>
      </c>
      <c r="M384" t="s">
        <v>902</v>
      </c>
      <c r="N384" t="s">
        <v>503</v>
      </c>
      <c r="O384" t="s">
        <v>903</v>
      </c>
      <c r="P384" t="s">
        <v>904</v>
      </c>
      <c r="Q384" t="s">
        <v>652</v>
      </c>
      <c r="R384" t="s">
        <v>3536</v>
      </c>
      <c r="S384" t="s">
        <v>1378</v>
      </c>
      <c r="T384" t="s">
        <v>498</v>
      </c>
      <c r="V384">
        <v>0</v>
      </c>
      <c r="Y384" t="s">
        <v>124</v>
      </c>
      <c r="AA384" t="s">
        <v>3702</v>
      </c>
      <c r="AB384">
        <v>3.5</v>
      </c>
      <c r="AD384" t="s">
        <v>1841</v>
      </c>
      <c r="AE384" t="s">
        <v>4127</v>
      </c>
      <c r="AQ384" t="s">
        <v>4281</v>
      </c>
      <c r="AR384" t="str">
        <f>LEFT(Table_ExternalData_13[[#This Row],[Modified]],10)</f>
        <v>2024-06-27</v>
      </c>
    </row>
    <row r="385" spans="2:44" x14ac:dyDescent="0.2">
      <c r="B385">
        <v>480</v>
      </c>
      <c r="C385" t="s">
        <v>491</v>
      </c>
      <c r="D385" t="s">
        <v>531</v>
      </c>
      <c r="E385" t="s">
        <v>493</v>
      </c>
      <c r="F385" t="s">
        <v>681</v>
      </c>
      <c r="G385" t="s">
        <v>532</v>
      </c>
      <c r="L385">
        <v>0</v>
      </c>
      <c r="O385" t="s">
        <v>533</v>
      </c>
      <c r="Q385" t="s">
        <v>811</v>
      </c>
      <c r="V385">
        <v>0</v>
      </c>
      <c r="Y385" t="s">
        <v>127</v>
      </c>
      <c r="AD385" t="s">
        <v>534</v>
      </c>
      <c r="AE385" t="s">
        <v>3769</v>
      </c>
      <c r="AQ385" t="s">
        <v>4281</v>
      </c>
      <c r="AR385" t="str">
        <f>LEFT(Table_ExternalData_13[[#This Row],[Modified]],10)</f>
        <v>2023-08-09</v>
      </c>
    </row>
    <row r="386" spans="2:44" x14ac:dyDescent="0.2">
      <c r="B386">
        <v>381</v>
      </c>
      <c r="C386" t="s">
        <v>491</v>
      </c>
      <c r="D386" t="s">
        <v>1694</v>
      </c>
      <c r="E386" t="s">
        <v>5</v>
      </c>
      <c r="F386" t="s">
        <v>6</v>
      </c>
      <c r="G386" t="s">
        <v>1695</v>
      </c>
      <c r="I386" t="s">
        <v>1696</v>
      </c>
      <c r="J386" t="s">
        <v>1697</v>
      </c>
      <c r="K386" t="s">
        <v>1698</v>
      </c>
      <c r="L386">
        <v>1</v>
      </c>
      <c r="M386" t="s">
        <v>1412</v>
      </c>
      <c r="N386" t="s">
        <v>503</v>
      </c>
      <c r="O386" t="s">
        <v>1413</v>
      </c>
      <c r="P386" t="s">
        <v>1414</v>
      </c>
      <c r="Q386" t="s">
        <v>3770</v>
      </c>
      <c r="R386" t="s">
        <v>3536</v>
      </c>
      <c r="T386" t="s">
        <v>498</v>
      </c>
      <c r="U386" t="s">
        <v>4132</v>
      </c>
      <c r="V386">
        <v>0</v>
      </c>
      <c r="Y386" t="s">
        <v>124</v>
      </c>
      <c r="AA386" t="s">
        <v>3710</v>
      </c>
      <c r="AD386" t="s">
        <v>1699</v>
      </c>
      <c r="AE386" t="s">
        <v>4133</v>
      </c>
      <c r="AQ386" t="s">
        <v>4281</v>
      </c>
      <c r="AR386" t="str">
        <f>LEFT(Table_ExternalData_13[[#This Row],[Modified]],10)</f>
        <v>2024-06-25</v>
      </c>
    </row>
    <row r="387" spans="2:44" x14ac:dyDescent="0.2">
      <c r="B387">
        <v>408</v>
      </c>
      <c r="C387" t="s">
        <v>491</v>
      </c>
      <c r="D387" t="s">
        <v>635</v>
      </c>
      <c r="E387" t="s">
        <v>5</v>
      </c>
      <c r="F387" t="s">
        <v>6</v>
      </c>
      <c r="G387" t="s">
        <v>2102</v>
      </c>
      <c r="I387" t="s">
        <v>637</v>
      </c>
      <c r="J387" t="s">
        <v>638</v>
      </c>
      <c r="K387" t="s">
        <v>639</v>
      </c>
      <c r="L387">
        <v>1</v>
      </c>
      <c r="M387" t="s">
        <v>902</v>
      </c>
      <c r="N387" t="s">
        <v>503</v>
      </c>
      <c r="O387" t="s">
        <v>903</v>
      </c>
      <c r="P387" t="s">
        <v>904</v>
      </c>
      <c r="Q387" t="s">
        <v>652</v>
      </c>
      <c r="R387" t="s">
        <v>3536</v>
      </c>
      <c r="T387" t="s">
        <v>498</v>
      </c>
      <c r="U387" t="s">
        <v>4295</v>
      </c>
      <c r="V387">
        <v>0</v>
      </c>
      <c r="Y387" t="s">
        <v>124</v>
      </c>
      <c r="AA387" t="s">
        <v>3702</v>
      </c>
      <c r="AD387" t="s">
        <v>2103</v>
      </c>
      <c r="AE387" t="s">
        <v>4296</v>
      </c>
      <c r="AQ387" t="s">
        <v>4281</v>
      </c>
      <c r="AR387" t="str">
        <f>LEFT(Table_ExternalData_13[[#This Row],[Modified]],10)</f>
        <v>2024-12-12</v>
      </c>
    </row>
    <row r="388" spans="2:44" x14ac:dyDescent="0.2">
      <c r="B388">
        <v>486</v>
      </c>
      <c r="C388" t="s">
        <v>491</v>
      </c>
      <c r="D388" t="s">
        <v>1896</v>
      </c>
      <c r="E388" t="s">
        <v>5</v>
      </c>
      <c r="F388" t="s">
        <v>3958</v>
      </c>
      <c r="G388" t="s">
        <v>2014</v>
      </c>
      <c r="L388">
        <v>1</v>
      </c>
      <c r="M388" t="s">
        <v>502</v>
      </c>
      <c r="N388" t="s">
        <v>503</v>
      </c>
      <c r="O388" t="s">
        <v>504</v>
      </c>
      <c r="P388" t="s">
        <v>505</v>
      </c>
      <c r="Q388" t="s">
        <v>652</v>
      </c>
      <c r="T388" t="s">
        <v>498</v>
      </c>
      <c r="U388" t="s">
        <v>4297</v>
      </c>
      <c r="V388">
        <v>0</v>
      </c>
      <c r="Y388" t="s">
        <v>124</v>
      </c>
      <c r="AA388" t="s">
        <v>3700</v>
      </c>
      <c r="AD388" t="s">
        <v>2015</v>
      </c>
      <c r="AE388" t="s">
        <v>4298</v>
      </c>
      <c r="AQ388" t="s">
        <v>4281</v>
      </c>
      <c r="AR388" t="str">
        <f>LEFT(Table_ExternalData_13[[#This Row],[Modified]],10)</f>
        <v>2024-12-12</v>
      </c>
    </row>
    <row r="389" spans="2:44" x14ac:dyDescent="0.2">
      <c r="B389">
        <v>557</v>
      </c>
      <c r="C389" t="s">
        <v>491</v>
      </c>
      <c r="D389" t="s">
        <v>2246</v>
      </c>
      <c r="E389" t="s">
        <v>5</v>
      </c>
      <c r="F389" t="s">
        <v>4188</v>
      </c>
      <c r="G389" t="s">
        <v>2247</v>
      </c>
      <c r="L389">
        <v>0</v>
      </c>
      <c r="Q389" t="s">
        <v>442</v>
      </c>
      <c r="S389" t="s">
        <v>2248</v>
      </c>
      <c r="T389" t="s">
        <v>441</v>
      </c>
      <c r="V389">
        <v>0</v>
      </c>
      <c r="Y389" t="s">
        <v>442</v>
      </c>
      <c r="AD389" t="s">
        <v>2249</v>
      </c>
      <c r="AE389" t="s">
        <v>4202</v>
      </c>
      <c r="AQ389" t="s">
        <v>4281</v>
      </c>
      <c r="AR389" t="str">
        <f>LEFT(Table_ExternalData_13[[#This Row],[Modified]],10)</f>
        <v>2024-10-09</v>
      </c>
    </row>
    <row r="390" spans="2:44" x14ac:dyDescent="0.2">
      <c r="B390">
        <v>558</v>
      </c>
      <c r="C390" t="s">
        <v>491</v>
      </c>
      <c r="D390" t="s">
        <v>2246</v>
      </c>
      <c r="E390" t="s">
        <v>5</v>
      </c>
      <c r="F390" t="s">
        <v>4188</v>
      </c>
      <c r="G390" t="s">
        <v>2558</v>
      </c>
      <c r="L390">
        <v>1</v>
      </c>
      <c r="Q390" t="s">
        <v>3354</v>
      </c>
      <c r="S390" t="s">
        <v>2248</v>
      </c>
      <c r="T390" t="s">
        <v>441</v>
      </c>
      <c r="V390">
        <v>0</v>
      </c>
      <c r="Y390" t="s">
        <v>442</v>
      </c>
      <c r="AD390" t="s">
        <v>2559</v>
      </c>
      <c r="AE390" t="s">
        <v>4202</v>
      </c>
      <c r="AQ390" t="s">
        <v>4281</v>
      </c>
      <c r="AR390" t="str">
        <f>LEFT(Table_ExternalData_13[[#This Row],[Modified]],10)</f>
        <v>2024-10-09</v>
      </c>
    </row>
    <row r="391" spans="2:44" x14ac:dyDescent="0.2">
      <c r="B391">
        <v>71</v>
      </c>
      <c r="C391" t="s">
        <v>491</v>
      </c>
      <c r="D391" t="s">
        <v>507</v>
      </c>
      <c r="E391" t="s">
        <v>5</v>
      </c>
      <c r="F391" t="s">
        <v>773</v>
      </c>
      <c r="G391" t="s">
        <v>1489</v>
      </c>
      <c r="H391" t="s">
        <v>1490</v>
      </c>
      <c r="I391" t="s">
        <v>536</v>
      </c>
      <c r="J391" t="s">
        <v>510</v>
      </c>
      <c r="K391" t="s">
        <v>537</v>
      </c>
      <c r="L391">
        <v>1</v>
      </c>
      <c r="M391" t="s">
        <v>538</v>
      </c>
      <c r="N391" t="s">
        <v>513</v>
      </c>
      <c r="O391" t="s">
        <v>539</v>
      </c>
      <c r="P391" t="s">
        <v>540</v>
      </c>
      <c r="S391" t="s">
        <v>541</v>
      </c>
      <c r="T391" t="s">
        <v>498</v>
      </c>
      <c r="U391" t="s">
        <v>3485</v>
      </c>
      <c r="V391">
        <v>0</v>
      </c>
      <c r="Y391" t="s">
        <v>127</v>
      </c>
      <c r="AD391" t="s">
        <v>1491</v>
      </c>
      <c r="AE391" t="s">
        <v>3486</v>
      </c>
      <c r="AQ391" t="s">
        <v>4281</v>
      </c>
      <c r="AR391" t="str">
        <f>LEFT(Table_ExternalData_13[[#This Row],[Modified]],10)</f>
        <v>2022-12-06</v>
      </c>
    </row>
    <row r="392" spans="2:44" x14ac:dyDescent="0.2">
      <c r="B392">
        <v>292</v>
      </c>
      <c r="C392" t="s">
        <v>491</v>
      </c>
      <c r="D392" t="s">
        <v>705</v>
      </c>
      <c r="E392" t="s">
        <v>5</v>
      </c>
      <c r="F392" t="s">
        <v>773</v>
      </c>
      <c r="G392" t="s">
        <v>1893</v>
      </c>
      <c r="L392">
        <v>0</v>
      </c>
      <c r="M392" t="s">
        <v>707</v>
      </c>
      <c r="N392" t="s">
        <v>612</v>
      </c>
      <c r="O392" t="s">
        <v>708</v>
      </c>
      <c r="P392" t="s">
        <v>709</v>
      </c>
      <c r="T392" t="s">
        <v>498</v>
      </c>
      <c r="U392" t="s">
        <v>3477</v>
      </c>
      <c r="V392">
        <v>0</v>
      </c>
      <c r="AD392" t="s">
        <v>1894</v>
      </c>
      <c r="AE392" t="s">
        <v>3478</v>
      </c>
      <c r="AQ392" t="s">
        <v>4281</v>
      </c>
      <c r="AR392" t="str">
        <f>LEFT(Table_ExternalData_13[[#This Row],[Modified]],10)</f>
        <v>2022-12-06</v>
      </c>
    </row>
    <row r="393" spans="2:44" x14ac:dyDescent="0.2">
      <c r="B393">
        <v>293</v>
      </c>
      <c r="C393" t="s">
        <v>491</v>
      </c>
      <c r="D393" t="s">
        <v>815</v>
      </c>
      <c r="E393" t="s">
        <v>5</v>
      </c>
      <c r="F393" t="s">
        <v>823</v>
      </c>
      <c r="G393" t="s">
        <v>1386</v>
      </c>
      <c r="L393">
        <v>0</v>
      </c>
      <c r="M393" t="s">
        <v>768</v>
      </c>
      <c r="N393" t="s">
        <v>612</v>
      </c>
      <c r="O393" t="s">
        <v>999</v>
      </c>
      <c r="P393" t="s">
        <v>1000</v>
      </c>
      <c r="T393" t="s">
        <v>498</v>
      </c>
      <c r="V393">
        <v>0</v>
      </c>
      <c r="AD393" t="s">
        <v>1387</v>
      </c>
      <c r="AE393" t="s">
        <v>3399</v>
      </c>
      <c r="AQ393" t="s">
        <v>4281</v>
      </c>
      <c r="AR393" t="str">
        <f>LEFT(Table_ExternalData_13[[#This Row],[Modified]],10)</f>
        <v>2022-10-18</v>
      </c>
    </row>
    <row r="394" spans="2:44" x14ac:dyDescent="0.2">
      <c r="B394">
        <v>197</v>
      </c>
      <c r="C394" t="s">
        <v>491</v>
      </c>
      <c r="D394" t="s">
        <v>711</v>
      </c>
      <c r="E394" t="s">
        <v>5</v>
      </c>
      <c r="F394" t="s">
        <v>4188</v>
      </c>
      <c r="G394" t="s">
        <v>2226</v>
      </c>
      <c r="H394" t="s">
        <v>2227</v>
      </c>
      <c r="L394">
        <v>0</v>
      </c>
      <c r="M394" t="s">
        <v>872</v>
      </c>
      <c r="N394" t="s">
        <v>513</v>
      </c>
      <c r="O394" t="s">
        <v>873</v>
      </c>
      <c r="P394" t="s">
        <v>874</v>
      </c>
      <c r="Q394" t="s">
        <v>442</v>
      </c>
      <c r="S394" t="s">
        <v>981</v>
      </c>
      <c r="T394" t="s">
        <v>441</v>
      </c>
      <c r="V394">
        <v>0</v>
      </c>
      <c r="Y394" t="s">
        <v>442</v>
      </c>
      <c r="AD394" t="s">
        <v>2228</v>
      </c>
      <c r="AE394" t="s">
        <v>4206</v>
      </c>
      <c r="AQ394" t="s">
        <v>4281</v>
      </c>
      <c r="AR394" t="str">
        <f>LEFT(Table_ExternalData_13[[#This Row],[Modified]],10)</f>
        <v>2024-10-09</v>
      </c>
    </row>
    <row r="395" spans="2:44" x14ac:dyDescent="0.2">
      <c r="B395">
        <v>201</v>
      </c>
      <c r="C395" t="s">
        <v>491</v>
      </c>
      <c r="D395" t="s">
        <v>630</v>
      </c>
      <c r="E395" t="s">
        <v>493</v>
      </c>
      <c r="F395" t="s">
        <v>681</v>
      </c>
      <c r="G395" t="s">
        <v>850</v>
      </c>
      <c r="L395">
        <v>0</v>
      </c>
      <c r="T395" t="s">
        <v>498</v>
      </c>
      <c r="V395">
        <v>0</v>
      </c>
      <c r="AD395" t="s">
        <v>851</v>
      </c>
      <c r="AE395" t="s">
        <v>3548</v>
      </c>
      <c r="AQ395" t="s">
        <v>4281</v>
      </c>
      <c r="AR395" t="str">
        <f>LEFT(Table_ExternalData_13[[#This Row],[Modified]],10)</f>
        <v>2023-01-05</v>
      </c>
    </row>
    <row r="396" spans="2:44" x14ac:dyDescent="0.2">
      <c r="B396">
        <v>533</v>
      </c>
      <c r="C396" t="s">
        <v>491</v>
      </c>
      <c r="D396" t="s">
        <v>1552</v>
      </c>
      <c r="E396" t="s">
        <v>5</v>
      </c>
      <c r="F396" t="s">
        <v>4</v>
      </c>
      <c r="G396" t="s">
        <v>2352</v>
      </c>
      <c r="I396" t="s">
        <v>761</v>
      </c>
      <c r="J396" t="s">
        <v>510</v>
      </c>
      <c r="K396" t="s">
        <v>511</v>
      </c>
      <c r="L396">
        <v>1</v>
      </c>
      <c r="M396" t="s">
        <v>3902</v>
      </c>
      <c r="N396" t="s">
        <v>652</v>
      </c>
      <c r="O396" t="s">
        <v>3917</v>
      </c>
      <c r="P396" t="s">
        <v>3918</v>
      </c>
      <c r="Q396" t="s">
        <v>652</v>
      </c>
      <c r="R396" t="s">
        <v>4154</v>
      </c>
      <c r="T396" t="s">
        <v>498</v>
      </c>
      <c r="U396" t="s">
        <v>4299</v>
      </c>
      <c r="V396">
        <v>0</v>
      </c>
      <c r="Y396" t="s">
        <v>124</v>
      </c>
      <c r="AD396" t="s">
        <v>2354</v>
      </c>
      <c r="AE396" t="s">
        <v>4300</v>
      </c>
      <c r="AQ396" t="s">
        <v>4281</v>
      </c>
      <c r="AR396" t="str">
        <f>LEFT(Table_ExternalData_13[[#This Row],[Modified]],10)</f>
        <v>2024-12-12</v>
      </c>
    </row>
    <row r="397" spans="2:44" x14ac:dyDescent="0.2">
      <c r="B397">
        <v>563</v>
      </c>
      <c r="C397" t="s">
        <v>491</v>
      </c>
      <c r="D397" t="s">
        <v>2349</v>
      </c>
      <c r="E397" t="s">
        <v>5</v>
      </c>
      <c r="F397" t="s">
        <v>4188</v>
      </c>
      <c r="G397" t="s">
        <v>2370</v>
      </c>
      <c r="I397" t="s">
        <v>2371</v>
      </c>
      <c r="J397" t="s">
        <v>528</v>
      </c>
      <c r="K397" t="s">
        <v>522</v>
      </c>
      <c r="L397">
        <v>1</v>
      </c>
      <c r="O397" t="s">
        <v>2372</v>
      </c>
      <c r="P397" t="s">
        <v>1621</v>
      </c>
      <c r="Q397" t="s">
        <v>3354</v>
      </c>
      <c r="S397" t="s">
        <v>2350</v>
      </c>
      <c r="T397" t="s">
        <v>441</v>
      </c>
      <c r="V397">
        <v>0</v>
      </c>
      <c r="Y397" t="s">
        <v>442</v>
      </c>
      <c r="AA397" t="s">
        <v>2847</v>
      </c>
      <c r="AD397" t="s">
        <v>2373</v>
      </c>
      <c r="AE397" t="s">
        <v>4197</v>
      </c>
      <c r="AQ397" t="s">
        <v>4281</v>
      </c>
      <c r="AR397" t="str">
        <f>LEFT(Table_ExternalData_13[[#This Row],[Modified]],10)</f>
        <v>2024-10-09</v>
      </c>
    </row>
    <row r="398" spans="2:44" x14ac:dyDescent="0.2">
      <c r="B398">
        <v>633</v>
      </c>
      <c r="C398" t="s">
        <v>491</v>
      </c>
      <c r="D398" t="s">
        <v>518</v>
      </c>
      <c r="E398" t="s">
        <v>5</v>
      </c>
      <c r="F398" t="s">
        <v>4188</v>
      </c>
      <c r="G398" t="s">
        <v>2437</v>
      </c>
      <c r="I398" t="s">
        <v>520</v>
      </c>
      <c r="J398" t="s">
        <v>521</v>
      </c>
      <c r="K398" t="s">
        <v>522</v>
      </c>
      <c r="L398">
        <v>0</v>
      </c>
      <c r="O398" t="s">
        <v>523</v>
      </c>
      <c r="P398" t="s">
        <v>3734</v>
      </c>
      <c r="Q398" t="s">
        <v>442</v>
      </c>
      <c r="T398" t="s">
        <v>441</v>
      </c>
      <c r="V398">
        <v>0</v>
      </c>
      <c r="Y398" t="s">
        <v>442</v>
      </c>
      <c r="AA398" t="s">
        <v>2840</v>
      </c>
      <c r="AD398" t="s">
        <v>2438</v>
      </c>
      <c r="AE398" t="s">
        <v>4203</v>
      </c>
      <c r="AQ398" t="s">
        <v>4281</v>
      </c>
      <c r="AR398" t="str">
        <f>LEFT(Table_ExternalData_13[[#This Row],[Modified]],10)</f>
        <v>2024-10-09</v>
      </c>
    </row>
    <row r="399" spans="2:44" x14ac:dyDescent="0.2">
      <c r="B399">
        <v>434</v>
      </c>
      <c r="C399" t="s">
        <v>491</v>
      </c>
      <c r="D399" t="s">
        <v>635</v>
      </c>
      <c r="E399" t="s">
        <v>5</v>
      </c>
      <c r="F399" t="s">
        <v>4</v>
      </c>
      <c r="G399" t="s">
        <v>1972</v>
      </c>
      <c r="I399" t="s">
        <v>637</v>
      </c>
      <c r="J399" t="s">
        <v>638</v>
      </c>
      <c r="K399" t="s">
        <v>639</v>
      </c>
      <c r="L399">
        <v>1</v>
      </c>
      <c r="M399" t="s">
        <v>1973</v>
      </c>
      <c r="N399" t="s">
        <v>503</v>
      </c>
      <c r="O399" t="s">
        <v>1974</v>
      </c>
      <c r="P399" t="s">
        <v>1975</v>
      </c>
      <c r="Q399" t="s">
        <v>3357</v>
      </c>
      <c r="R399" t="s">
        <v>3536</v>
      </c>
      <c r="S399" t="s">
        <v>1976</v>
      </c>
      <c r="T399" t="s">
        <v>498</v>
      </c>
      <c r="U399" t="s">
        <v>4301</v>
      </c>
      <c r="V399">
        <v>0</v>
      </c>
      <c r="Y399" t="s">
        <v>124</v>
      </c>
      <c r="AA399" t="s">
        <v>3715</v>
      </c>
      <c r="AD399" t="s">
        <v>1977</v>
      </c>
      <c r="AE399" t="s">
        <v>4302</v>
      </c>
      <c r="AQ399" t="s">
        <v>4281</v>
      </c>
      <c r="AR399" t="str">
        <f>LEFT(Table_ExternalData_13[[#This Row],[Modified]],10)</f>
        <v>2024-12-12</v>
      </c>
    </row>
    <row r="400" spans="2:44" x14ac:dyDescent="0.2">
      <c r="B400">
        <v>594</v>
      </c>
      <c r="C400" t="s">
        <v>491</v>
      </c>
      <c r="D400" t="s">
        <v>877</v>
      </c>
      <c r="E400" t="s">
        <v>5</v>
      </c>
      <c r="F400" t="s">
        <v>3516</v>
      </c>
      <c r="G400" t="s">
        <v>878</v>
      </c>
      <c r="I400" t="s">
        <v>879</v>
      </c>
      <c r="J400" t="s">
        <v>715</v>
      </c>
      <c r="K400" t="s">
        <v>750</v>
      </c>
      <c r="L400">
        <v>1</v>
      </c>
      <c r="M400" t="s">
        <v>4085</v>
      </c>
      <c r="N400" t="s">
        <v>652</v>
      </c>
      <c r="O400" t="s">
        <v>4086</v>
      </c>
      <c r="P400" t="s">
        <v>4088</v>
      </c>
      <c r="Q400" t="s">
        <v>652</v>
      </c>
      <c r="S400" t="s">
        <v>882</v>
      </c>
      <c r="T400" t="s">
        <v>498</v>
      </c>
      <c r="V400">
        <v>0</v>
      </c>
      <c r="Y400" t="s">
        <v>127</v>
      </c>
      <c r="AA400" t="s">
        <v>289</v>
      </c>
      <c r="AB400">
        <v>48.92</v>
      </c>
      <c r="AD400" t="s">
        <v>883</v>
      </c>
      <c r="AE400" t="s">
        <v>4155</v>
      </c>
      <c r="AQ400" t="s">
        <v>4281</v>
      </c>
      <c r="AR400" t="str">
        <f>LEFT(Table_ExternalData_13[[#This Row],[Modified]],10)</f>
        <v>2024-07-23</v>
      </c>
    </row>
    <row r="401" spans="2:44" x14ac:dyDescent="0.2">
      <c r="B401">
        <v>648</v>
      </c>
      <c r="C401" t="s">
        <v>491</v>
      </c>
      <c r="D401" t="s">
        <v>2712</v>
      </c>
      <c r="E401" t="s">
        <v>5</v>
      </c>
      <c r="F401" t="s">
        <v>4</v>
      </c>
      <c r="G401" t="s">
        <v>2713</v>
      </c>
      <c r="I401" t="s">
        <v>2714</v>
      </c>
      <c r="J401" t="s">
        <v>2715</v>
      </c>
      <c r="K401" t="s">
        <v>2716</v>
      </c>
      <c r="L401">
        <v>1</v>
      </c>
      <c r="M401" t="s">
        <v>2703</v>
      </c>
      <c r="N401" t="s">
        <v>652</v>
      </c>
      <c r="O401" t="s">
        <v>2717</v>
      </c>
      <c r="P401" t="s">
        <v>2958</v>
      </c>
      <c r="Q401" t="s">
        <v>4153</v>
      </c>
      <c r="R401" t="s">
        <v>4154</v>
      </c>
      <c r="S401" t="s">
        <v>2718</v>
      </c>
      <c r="T401" t="s">
        <v>3</v>
      </c>
      <c r="V401">
        <v>0</v>
      </c>
      <c r="X401" t="s">
        <v>2719</v>
      </c>
      <c r="Y401" t="s">
        <v>130</v>
      </c>
      <c r="AA401" t="s">
        <v>2901</v>
      </c>
      <c r="AB401">
        <v>38.35</v>
      </c>
      <c r="AD401" t="s">
        <v>2720</v>
      </c>
      <c r="AE401" t="s">
        <v>4240</v>
      </c>
      <c r="AQ401" t="s">
        <v>4281</v>
      </c>
      <c r="AR401" t="str">
        <f>LEFT(Table_ExternalData_13[[#This Row],[Modified]],10)</f>
        <v>2024-10-15</v>
      </c>
    </row>
    <row r="402" spans="2:44" x14ac:dyDescent="0.2">
      <c r="B402">
        <v>294</v>
      </c>
      <c r="C402" t="s">
        <v>491</v>
      </c>
      <c r="D402" t="s">
        <v>507</v>
      </c>
      <c r="E402" t="s">
        <v>5</v>
      </c>
      <c r="F402" t="s">
        <v>823</v>
      </c>
      <c r="G402" t="s">
        <v>987</v>
      </c>
      <c r="L402">
        <v>0</v>
      </c>
      <c r="M402" t="s">
        <v>512</v>
      </c>
      <c r="N402" t="s">
        <v>513</v>
      </c>
      <c r="O402" t="s">
        <v>514</v>
      </c>
      <c r="P402" t="s">
        <v>515</v>
      </c>
      <c r="R402" t="s">
        <v>988</v>
      </c>
      <c r="T402" t="s">
        <v>498</v>
      </c>
      <c r="V402">
        <v>0</v>
      </c>
      <c r="AD402" t="s">
        <v>989</v>
      </c>
      <c r="AE402" t="s">
        <v>3400</v>
      </c>
      <c r="AQ402" t="s">
        <v>4281</v>
      </c>
      <c r="AR402" t="str">
        <f>LEFT(Table_ExternalData_13[[#This Row],[Modified]],10)</f>
        <v>2022-10-18</v>
      </c>
    </row>
    <row r="403" spans="2:44" x14ac:dyDescent="0.2">
      <c r="B403">
        <v>296</v>
      </c>
      <c r="C403" t="s">
        <v>491</v>
      </c>
      <c r="D403" t="s">
        <v>2265</v>
      </c>
      <c r="E403" t="s">
        <v>595</v>
      </c>
      <c r="F403" t="s">
        <v>681</v>
      </c>
      <c r="G403" t="s">
        <v>2266</v>
      </c>
      <c r="O403" t="s">
        <v>1223</v>
      </c>
      <c r="T403" t="s">
        <v>3</v>
      </c>
      <c r="V403">
        <v>0</v>
      </c>
      <c r="Y403" t="s">
        <v>130</v>
      </c>
      <c r="AD403" t="s">
        <v>2267</v>
      </c>
      <c r="AE403" t="s">
        <v>2954</v>
      </c>
      <c r="AQ403" t="s">
        <v>4281</v>
      </c>
      <c r="AR403" t="str">
        <f>LEFT(Table_ExternalData_13[[#This Row],[Modified]],10)</f>
        <v>2022-01-12</v>
      </c>
    </row>
    <row r="404" spans="2:44" x14ac:dyDescent="0.2">
      <c r="B404">
        <v>396</v>
      </c>
      <c r="C404" t="s">
        <v>491</v>
      </c>
      <c r="D404" t="s">
        <v>1091</v>
      </c>
      <c r="E404" t="s">
        <v>12</v>
      </c>
      <c r="F404" t="s">
        <v>4</v>
      </c>
      <c r="G404" t="s">
        <v>1899</v>
      </c>
      <c r="L404">
        <v>0</v>
      </c>
      <c r="O404" t="s">
        <v>1093</v>
      </c>
      <c r="T404" t="s">
        <v>3</v>
      </c>
      <c r="V404">
        <v>0</v>
      </c>
      <c r="AD404" t="s">
        <v>1900</v>
      </c>
      <c r="AE404" t="s">
        <v>3120</v>
      </c>
      <c r="AQ404" t="s">
        <v>4281</v>
      </c>
      <c r="AR404" t="str">
        <f>LEFT(Table_ExternalData_13[[#This Row],[Modified]],10)</f>
        <v>2022-03-14</v>
      </c>
    </row>
    <row r="405" spans="2:44" x14ac:dyDescent="0.2">
      <c r="B405">
        <v>397</v>
      </c>
      <c r="C405" t="s">
        <v>491</v>
      </c>
      <c r="D405" t="s">
        <v>570</v>
      </c>
      <c r="E405" t="s">
        <v>625</v>
      </c>
      <c r="F405" t="s">
        <v>681</v>
      </c>
      <c r="G405" t="s">
        <v>1905</v>
      </c>
      <c r="L405">
        <v>0</v>
      </c>
      <c r="O405" t="s">
        <v>1093</v>
      </c>
      <c r="S405" t="s">
        <v>1906</v>
      </c>
      <c r="T405" t="s">
        <v>3</v>
      </c>
      <c r="V405">
        <v>0</v>
      </c>
      <c r="AD405" t="s">
        <v>1907</v>
      </c>
      <c r="AE405" t="s">
        <v>3576</v>
      </c>
      <c r="AQ405" t="s">
        <v>4281</v>
      </c>
      <c r="AR405" t="str">
        <f>LEFT(Table_ExternalData_13[[#This Row],[Modified]],10)</f>
        <v>2023-01-05</v>
      </c>
    </row>
    <row r="406" spans="2:44" x14ac:dyDescent="0.2">
      <c r="B406">
        <v>297</v>
      </c>
      <c r="C406" t="s">
        <v>491</v>
      </c>
      <c r="D406" t="s">
        <v>1143</v>
      </c>
      <c r="E406" t="s">
        <v>493</v>
      </c>
      <c r="F406" t="s">
        <v>823</v>
      </c>
      <c r="G406" t="s">
        <v>1222</v>
      </c>
      <c r="O406" t="s">
        <v>1223</v>
      </c>
      <c r="T406" t="s">
        <v>498</v>
      </c>
      <c r="V406">
        <v>0</v>
      </c>
      <c r="AD406" t="s">
        <v>1224</v>
      </c>
      <c r="AE406" t="s">
        <v>3400</v>
      </c>
      <c r="AQ406" t="s">
        <v>4281</v>
      </c>
      <c r="AR406" t="str">
        <f>LEFT(Table_ExternalData_13[[#This Row],[Modified]],10)</f>
        <v>2022-10-18</v>
      </c>
    </row>
    <row r="407" spans="2:44" x14ac:dyDescent="0.2">
      <c r="B407">
        <v>298</v>
      </c>
      <c r="C407" t="s">
        <v>491</v>
      </c>
      <c r="D407" t="s">
        <v>1374</v>
      </c>
      <c r="E407" t="s">
        <v>5</v>
      </c>
      <c r="F407" t="s">
        <v>681</v>
      </c>
      <c r="G407" t="s">
        <v>1668</v>
      </c>
      <c r="L407">
        <v>0</v>
      </c>
      <c r="O407" t="s">
        <v>3123</v>
      </c>
      <c r="T407" t="s">
        <v>1330</v>
      </c>
      <c r="V407">
        <v>0</v>
      </c>
      <c r="AD407" t="s">
        <v>1669</v>
      </c>
      <c r="AE407" t="s">
        <v>3640</v>
      </c>
      <c r="AQ407" t="s">
        <v>4281</v>
      </c>
      <c r="AR407" t="str">
        <f>LEFT(Table_ExternalData_13[[#This Row],[Modified]],10)</f>
        <v>2023-04-21</v>
      </c>
    </row>
    <row r="408" spans="2:44" x14ac:dyDescent="0.2">
      <c r="B408">
        <v>300</v>
      </c>
      <c r="C408" t="s">
        <v>491</v>
      </c>
      <c r="D408" t="s">
        <v>1328</v>
      </c>
      <c r="E408" t="s">
        <v>5</v>
      </c>
      <c r="F408" t="s">
        <v>681</v>
      </c>
      <c r="G408" t="s">
        <v>1844</v>
      </c>
      <c r="L408">
        <v>0</v>
      </c>
      <c r="O408" t="s">
        <v>3123</v>
      </c>
      <c r="T408" t="s">
        <v>1330</v>
      </c>
      <c r="V408">
        <v>0</v>
      </c>
      <c r="AD408" t="s">
        <v>1845</v>
      </c>
      <c r="AE408" t="s">
        <v>3641</v>
      </c>
      <c r="AQ408" t="s">
        <v>4281</v>
      </c>
      <c r="AR408" t="str">
        <f>LEFT(Table_ExternalData_13[[#This Row],[Modified]],10)</f>
        <v>2023-04-21</v>
      </c>
    </row>
    <row r="409" spans="2:44" x14ac:dyDescent="0.2">
      <c r="B409">
        <v>484</v>
      </c>
      <c r="C409" t="s">
        <v>491</v>
      </c>
      <c r="D409" t="s">
        <v>1896</v>
      </c>
      <c r="E409" t="s">
        <v>5</v>
      </c>
      <c r="F409" t="s">
        <v>3958</v>
      </c>
      <c r="G409" t="s">
        <v>2620</v>
      </c>
      <c r="L409">
        <v>1</v>
      </c>
      <c r="M409" t="s">
        <v>502</v>
      </c>
      <c r="N409" t="s">
        <v>503</v>
      </c>
      <c r="O409" t="s">
        <v>504</v>
      </c>
      <c r="P409" t="s">
        <v>505</v>
      </c>
      <c r="Q409" t="s">
        <v>652</v>
      </c>
      <c r="T409" t="s">
        <v>498</v>
      </c>
      <c r="U409" t="s">
        <v>4149</v>
      </c>
      <c r="V409">
        <v>0</v>
      </c>
      <c r="Y409" t="s">
        <v>124</v>
      </c>
      <c r="AA409" t="s">
        <v>3700</v>
      </c>
      <c r="AD409" t="s">
        <v>2621</v>
      </c>
      <c r="AE409" t="s">
        <v>4150</v>
      </c>
      <c r="AQ409" t="s">
        <v>4281</v>
      </c>
      <c r="AR409" t="str">
        <f>LEFT(Table_ExternalData_13[[#This Row],[Modified]],10)</f>
        <v>2024-07-11</v>
      </c>
    </row>
    <row r="410" spans="2:44" x14ac:dyDescent="0.2">
      <c r="B410">
        <v>72</v>
      </c>
      <c r="C410" t="s">
        <v>491</v>
      </c>
      <c r="D410" t="s">
        <v>669</v>
      </c>
      <c r="E410" t="s">
        <v>5</v>
      </c>
      <c r="F410" t="s">
        <v>773</v>
      </c>
      <c r="G410" t="s">
        <v>1126</v>
      </c>
      <c r="H410" t="s">
        <v>1127</v>
      </c>
      <c r="I410" t="s">
        <v>1128</v>
      </c>
      <c r="J410" t="s">
        <v>696</v>
      </c>
      <c r="K410" t="s">
        <v>697</v>
      </c>
      <c r="L410">
        <v>0</v>
      </c>
      <c r="M410" t="s">
        <v>674</v>
      </c>
      <c r="N410" t="s">
        <v>675</v>
      </c>
      <c r="O410" t="s">
        <v>676</v>
      </c>
      <c r="P410" t="s">
        <v>677</v>
      </c>
      <c r="S410" t="s">
        <v>698</v>
      </c>
      <c r="T410" t="s">
        <v>498</v>
      </c>
      <c r="V410">
        <v>0</v>
      </c>
      <c r="AD410" t="s">
        <v>1129</v>
      </c>
      <c r="AE410" t="s">
        <v>3403</v>
      </c>
      <c r="AQ410" t="s">
        <v>4281</v>
      </c>
      <c r="AR410" t="str">
        <f>LEFT(Table_ExternalData_13[[#This Row],[Modified]],10)</f>
        <v>2022-10-18</v>
      </c>
    </row>
    <row r="411" spans="2:44" x14ac:dyDescent="0.2">
      <c r="B411">
        <v>74</v>
      </c>
      <c r="C411" t="s">
        <v>491</v>
      </c>
      <c r="D411" t="s">
        <v>832</v>
      </c>
      <c r="E411" t="s">
        <v>5</v>
      </c>
      <c r="F411" t="s">
        <v>773</v>
      </c>
      <c r="G411" t="s">
        <v>833</v>
      </c>
      <c r="L411">
        <v>0</v>
      </c>
      <c r="M411" t="s">
        <v>834</v>
      </c>
      <c r="N411" t="s">
        <v>835</v>
      </c>
      <c r="Q411" t="s">
        <v>811</v>
      </c>
      <c r="T411" t="s">
        <v>498</v>
      </c>
      <c r="V411">
        <v>0</v>
      </c>
      <c r="Y411" t="s">
        <v>123</v>
      </c>
      <c r="AD411" t="s">
        <v>836</v>
      </c>
      <c r="AE411" t="s">
        <v>3779</v>
      </c>
      <c r="AQ411" t="s">
        <v>4281</v>
      </c>
      <c r="AR411" t="str">
        <f>LEFT(Table_ExternalData_13[[#This Row],[Modified]],10)</f>
        <v>2023-08-09</v>
      </c>
    </row>
    <row r="412" spans="2:44" x14ac:dyDescent="0.2">
      <c r="B412">
        <v>198</v>
      </c>
      <c r="C412" t="s">
        <v>491</v>
      </c>
      <c r="D412" t="s">
        <v>867</v>
      </c>
      <c r="E412" t="s">
        <v>5</v>
      </c>
      <c r="F412" t="s">
        <v>773</v>
      </c>
      <c r="G412" t="s">
        <v>1836</v>
      </c>
      <c r="H412" t="s">
        <v>1837</v>
      </c>
      <c r="I412" t="s">
        <v>1838</v>
      </c>
      <c r="J412" t="s">
        <v>871</v>
      </c>
      <c r="L412">
        <v>1</v>
      </c>
      <c r="M412" t="s">
        <v>872</v>
      </c>
      <c r="N412" t="s">
        <v>513</v>
      </c>
      <c r="O412" t="s">
        <v>873</v>
      </c>
      <c r="P412" t="s">
        <v>874</v>
      </c>
      <c r="S412" t="s">
        <v>875</v>
      </c>
      <c r="T412" t="s">
        <v>498</v>
      </c>
      <c r="V412">
        <v>0</v>
      </c>
      <c r="Y412" t="s">
        <v>124</v>
      </c>
      <c r="AD412" t="s">
        <v>1839</v>
      </c>
      <c r="AE412" t="s">
        <v>3562</v>
      </c>
      <c r="AQ412" t="s">
        <v>4281</v>
      </c>
      <c r="AR412" t="str">
        <f>LEFT(Table_ExternalData_13[[#This Row],[Modified]],10)</f>
        <v>2023-01-05</v>
      </c>
    </row>
    <row r="413" spans="2:44" x14ac:dyDescent="0.2">
      <c r="B413">
        <v>265</v>
      </c>
      <c r="C413" t="s">
        <v>491</v>
      </c>
      <c r="D413" t="s">
        <v>965</v>
      </c>
      <c r="E413" t="s">
        <v>5</v>
      </c>
      <c r="F413" t="s">
        <v>6</v>
      </c>
      <c r="G413" t="s">
        <v>2755</v>
      </c>
      <c r="H413" t="s">
        <v>2756</v>
      </c>
      <c r="I413" t="s">
        <v>968</v>
      </c>
      <c r="J413" t="s">
        <v>1446</v>
      </c>
      <c r="K413" t="s">
        <v>560</v>
      </c>
      <c r="L413">
        <v>1</v>
      </c>
      <c r="M413" t="s">
        <v>971</v>
      </c>
      <c r="N413" t="s">
        <v>513</v>
      </c>
      <c r="O413" t="s">
        <v>972</v>
      </c>
      <c r="P413" t="s">
        <v>973</v>
      </c>
      <c r="Q413" t="s">
        <v>3372</v>
      </c>
      <c r="R413" t="s">
        <v>2757</v>
      </c>
      <c r="S413" t="s">
        <v>975</v>
      </c>
      <c r="T413" t="s">
        <v>498</v>
      </c>
      <c r="V413">
        <v>0</v>
      </c>
      <c r="Y413" t="s">
        <v>127</v>
      </c>
      <c r="AD413" t="s">
        <v>2758</v>
      </c>
      <c r="AE413" t="s">
        <v>3766</v>
      </c>
      <c r="AQ413" t="s">
        <v>4281</v>
      </c>
      <c r="AR413" t="str">
        <f>LEFT(Table_ExternalData_13[[#This Row],[Modified]],10)</f>
        <v>2023-08-09</v>
      </c>
    </row>
    <row r="414" spans="2:44" x14ac:dyDescent="0.2">
      <c r="B414">
        <v>624</v>
      </c>
      <c r="C414" t="s">
        <v>491</v>
      </c>
      <c r="D414" t="s">
        <v>518</v>
      </c>
      <c r="E414" t="s">
        <v>5</v>
      </c>
      <c r="F414" t="s">
        <v>773</v>
      </c>
      <c r="G414" t="s">
        <v>2144</v>
      </c>
      <c r="I414" t="s">
        <v>520</v>
      </c>
      <c r="J414" t="s">
        <v>521</v>
      </c>
      <c r="K414" t="s">
        <v>522</v>
      </c>
      <c r="L414">
        <v>1</v>
      </c>
      <c r="M414" t="s">
        <v>2145</v>
      </c>
      <c r="N414" t="s">
        <v>652</v>
      </c>
      <c r="O414" t="s">
        <v>2146</v>
      </c>
      <c r="P414" t="s">
        <v>3008</v>
      </c>
      <c r="T414" t="s">
        <v>139</v>
      </c>
      <c r="U414" t="s">
        <v>4303</v>
      </c>
      <c r="V414">
        <v>0</v>
      </c>
      <c r="X414" t="s">
        <v>2147</v>
      </c>
      <c r="Y414" t="s">
        <v>124</v>
      </c>
      <c r="AA414" t="s">
        <v>290</v>
      </c>
      <c r="AB414">
        <v>71.62</v>
      </c>
      <c r="AD414" t="s">
        <v>2148</v>
      </c>
      <c r="AE414" t="s">
        <v>4304</v>
      </c>
      <c r="AQ414" t="s">
        <v>4281</v>
      </c>
      <c r="AR414" t="str">
        <f>LEFT(Table_ExternalData_13[[#This Row],[Modified]],10)</f>
        <v>2024-12-16</v>
      </c>
    </row>
    <row r="415" spans="2:44" x14ac:dyDescent="0.2">
      <c r="B415">
        <v>678</v>
      </c>
      <c r="C415" t="s">
        <v>491</v>
      </c>
      <c r="D415" t="s">
        <v>525</v>
      </c>
      <c r="E415" t="s">
        <v>5</v>
      </c>
      <c r="F415" t="s">
        <v>3516</v>
      </c>
      <c r="G415" t="s">
        <v>2834</v>
      </c>
      <c r="I415" t="s">
        <v>583</v>
      </c>
      <c r="J415" t="s">
        <v>528</v>
      </c>
      <c r="K415" t="s">
        <v>522</v>
      </c>
      <c r="L415">
        <v>1</v>
      </c>
      <c r="O415" t="s">
        <v>529</v>
      </c>
      <c r="P415" t="s">
        <v>561</v>
      </c>
      <c r="Q415" t="s">
        <v>442</v>
      </c>
      <c r="T415" t="s">
        <v>441</v>
      </c>
      <c r="V415">
        <v>0</v>
      </c>
      <c r="Y415" t="s">
        <v>442</v>
      </c>
      <c r="AA415" t="s">
        <v>2837</v>
      </c>
      <c r="AD415" t="s">
        <v>2835</v>
      </c>
      <c r="AE415" t="s">
        <v>3712</v>
      </c>
      <c r="AQ415" t="s">
        <v>4281</v>
      </c>
      <c r="AR415" t="str">
        <f>LEFT(Table_ExternalData_13[[#This Row],[Modified]],10)</f>
        <v>2023-05-09</v>
      </c>
    </row>
    <row r="416" spans="2:44" x14ac:dyDescent="0.2">
      <c r="B416">
        <v>728</v>
      </c>
      <c r="C416" t="s">
        <v>491</v>
      </c>
      <c r="D416" t="s">
        <v>3359</v>
      </c>
      <c r="E416" t="s">
        <v>5</v>
      </c>
      <c r="F416" t="s">
        <v>3516</v>
      </c>
      <c r="G416" t="s">
        <v>3360</v>
      </c>
      <c r="I416" t="s">
        <v>3361</v>
      </c>
      <c r="J416" t="s">
        <v>528</v>
      </c>
      <c r="K416" t="s">
        <v>522</v>
      </c>
      <c r="L416">
        <v>1</v>
      </c>
      <c r="M416" t="s">
        <v>3362</v>
      </c>
      <c r="N416" t="s">
        <v>652</v>
      </c>
      <c r="O416" t="s">
        <v>3363</v>
      </c>
      <c r="P416" t="s">
        <v>3364</v>
      </c>
      <c r="Q416" t="s">
        <v>652</v>
      </c>
      <c r="T416" t="s">
        <v>140</v>
      </c>
      <c r="V416">
        <v>0</v>
      </c>
      <c r="Y416" t="s">
        <v>127</v>
      </c>
      <c r="AA416" t="s">
        <v>3430</v>
      </c>
      <c r="AB416">
        <v>51.87</v>
      </c>
      <c r="AD416" t="s">
        <v>3365</v>
      </c>
      <c r="AE416" t="s">
        <v>4237</v>
      </c>
      <c r="AQ416" t="s">
        <v>4281</v>
      </c>
      <c r="AR416" t="str">
        <f>LEFT(Table_ExternalData_13[[#This Row],[Modified]],10)</f>
        <v>2024-10-15</v>
      </c>
    </row>
    <row r="417" spans="2:44" x14ac:dyDescent="0.2">
      <c r="B417">
        <v>1</v>
      </c>
      <c r="C417" t="s">
        <v>491</v>
      </c>
      <c r="D417" t="s">
        <v>507</v>
      </c>
      <c r="E417" t="s">
        <v>5</v>
      </c>
      <c r="F417" t="s">
        <v>773</v>
      </c>
      <c r="G417" t="s">
        <v>2216</v>
      </c>
      <c r="H417" t="s">
        <v>2217</v>
      </c>
      <c r="I417" t="s">
        <v>687</v>
      </c>
      <c r="J417" t="s">
        <v>510</v>
      </c>
      <c r="K417" t="s">
        <v>522</v>
      </c>
      <c r="L417">
        <v>1</v>
      </c>
      <c r="M417" t="s">
        <v>618</v>
      </c>
      <c r="N417" t="s">
        <v>513</v>
      </c>
      <c r="O417" t="s">
        <v>619</v>
      </c>
      <c r="P417" t="s">
        <v>620</v>
      </c>
      <c r="R417" t="s">
        <v>2218</v>
      </c>
      <c r="S417" t="s">
        <v>541</v>
      </c>
      <c r="T417" t="s">
        <v>498</v>
      </c>
      <c r="V417">
        <v>0</v>
      </c>
      <c r="Y417" t="s">
        <v>124</v>
      </c>
      <c r="AD417" t="s">
        <v>2219</v>
      </c>
      <c r="AE417" t="s">
        <v>3583</v>
      </c>
      <c r="AQ417" t="s">
        <v>4281</v>
      </c>
      <c r="AR417" t="str">
        <f>LEFT(Table_ExternalData_13[[#This Row],[Modified]],10)</f>
        <v>2023-01-05</v>
      </c>
    </row>
    <row r="418" spans="2:44" x14ac:dyDescent="0.2">
      <c r="B418">
        <v>3</v>
      </c>
      <c r="C418" t="s">
        <v>491</v>
      </c>
      <c r="D418" t="s">
        <v>735</v>
      </c>
      <c r="E418" t="s">
        <v>5</v>
      </c>
      <c r="F418" t="s">
        <v>773</v>
      </c>
      <c r="G418" t="s">
        <v>1786</v>
      </c>
      <c r="H418" t="s">
        <v>1787</v>
      </c>
      <c r="I418" t="s">
        <v>1788</v>
      </c>
      <c r="J418" t="s">
        <v>1789</v>
      </c>
      <c r="K418" t="s">
        <v>697</v>
      </c>
      <c r="L418">
        <v>1</v>
      </c>
      <c r="M418" t="s">
        <v>738</v>
      </c>
      <c r="N418" t="s">
        <v>612</v>
      </c>
      <c r="O418" t="s">
        <v>739</v>
      </c>
      <c r="P418" t="s">
        <v>740</v>
      </c>
      <c r="S418" t="s">
        <v>1790</v>
      </c>
      <c r="T418" t="s">
        <v>498</v>
      </c>
      <c r="U418" t="s">
        <v>3464</v>
      </c>
      <c r="V418">
        <v>0</v>
      </c>
      <c r="Y418" t="s">
        <v>123</v>
      </c>
      <c r="AD418" t="s">
        <v>1791</v>
      </c>
      <c r="AE418" t="s">
        <v>3465</v>
      </c>
      <c r="AQ418" t="s">
        <v>4281</v>
      </c>
      <c r="AR418" t="str">
        <f>LEFT(Table_ExternalData_13[[#This Row],[Modified]],10)</f>
        <v>2022-12-06</v>
      </c>
    </row>
    <row r="419" spans="2:44" x14ac:dyDescent="0.2">
      <c r="B419">
        <v>24</v>
      </c>
      <c r="C419" t="s">
        <v>491</v>
      </c>
      <c r="D419" t="s">
        <v>507</v>
      </c>
      <c r="E419" t="s">
        <v>5</v>
      </c>
      <c r="F419" t="s">
        <v>681</v>
      </c>
      <c r="G419" t="s">
        <v>1570</v>
      </c>
      <c r="H419" t="s">
        <v>1571</v>
      </c>
      <c r="I419" t="s">
        <v>509</v>
      </c>
      <c r="J419" t="s">
        <v>510</v>
      </c>
      <c r="K419" t="s">
        <v>537</v>
      </c>
      <c r="L419">
        <v>1</v>
      </c>
      <c r="M419" t="s">
        <v>512</v>
      </c>
      <c r="N419" t="s">
        <v>513</v>
      </c>
      <c r="O419" t="s">
        <v>514</v>
      </c>
      <c r="P419" t="s">
        <v>515</v>
      </c>
      <c r="S419" t="s">
        <v>1572</v>
      </c>
      <c r="T419" t="s">
        <v>498</v>
      </c>
      <c r="V419">
        <v>0</v>
      </c>
      <c r="Y419" t="s">
        <v>124</v>
      </c>
      <c r="AD419" t="s">
        <v>1573</v>
      </c>
      <c r="AE419" t="s">
        <v>3495</v>
      </c>
      <c r="AQ419" t="s">
        <v>4281</v>
      </c>
      <c r="AR419" t="str">
        <f>LEFT(Table_ExternalData_13[[#This Row],[Modified]],10)</f>
        <v>2022-12-06</v>
      </c>
    </row>
    <row r="420" spans="2:44" x14ac:dyDescent="0.2">
      <c r="B420">
        <v>26</v>
      </c>
      <c r="C420" t="s">
        <v>491</v>
      </c>
      <c r="D420" t="s">
        <v>507</v>
      </c>
      <c r="E420" t="s">
        <v>5</v>
      </c>
      <c r="F420" t="s">
        <v>773</v>
      </c>
      <c r="G420" t="s">
        <v>508</v>
      </c>
      <c r="I420" t="s">
        <v>509</v>
      </c>
      <c r="J420" t="s">
        <v>510</v>
      </c>
      <c r="K420" t="s">
        <v>511</v>
      </c>
      <c r="L420">
        <v>1</v>
      </c>
      <c r="M420" t="s">
        <v>512</v>
      </c>
      <c r="N420" t="s">
        <v>513</v>
      </c>
      <c r="O420" t="s">
        <v>514</v>
      </c>
      <c r="P420" t="s">
        <v>515</v>
      </c>
      <c r="S420" t="s">
        <v>516</v>
      </c>
      <c r="T420" t="s">
        <v>498</v>
      </c>
      <c r="U420" t="s">
        <v>3502</v>
      </c>
      <c r="V420">
        <v>0</v>
      </c>
      <c r="Y420" t="s">
        <v>127</v>
      </c>
      <c r="AD420" t="s">
        <v>517</v>
      </c>
      <c r="AE420" t="s">
        <v>3503</v>
      </c>
      <c r="AQ420" t="s">
        <v>4281</v>
      </c>
      <c r="AR420" t="str">
        <f>LEFT(Table_ExternalData_13[[#This Row],[Modified]],10)</f>
        <v>2022-12-06</v>
      </c>
    </row>
    <row r="421" spans="2:44" x14ac:dyDescent="0.2">
      <c r="B421">
        <v>301</v>
      </c>
      <c r="C421" t="s">
        <v>491</v>
      </c>
      <c r="D421" t="s">
        <v>2062</v>
      </c>
      <c r="E421" t="s">
        <v>5</v>
      </c>
      <c r="F421" t="s">
        <v>3516</v>
      </c>
      <c r="G421" t="s">
        <v>2063</v>
      </c>
      <c r="L421">
        <v>0</v>
      </c>
      <c r="T421" t="s">
        <v>1330</v>
      </c>
      <c r="V421">
        <v>0</v>
      </c>
      <c r="AD421" t="s">
        <v>2064</v>
      </c>
      <c r="AE421" t="s">
        <v>3643</v>
      </c>
      <c r="AQ421" t="s">
        <v>4281</v>
      </c>
      <c r="AR421" t="str">
        <f>LEFT(Table_ExternalData_13[[#This Row],[Modified]],10)</f>
        <v>2023-04-21</v>
      </c>
    </row>
    <row r="422" spans="2:44" x14ac:dyDescent="0.2">
      <c r="B422">
        <v>305</v>
      </c>
      <c r="C422" t="s">
        <v>491</v>
      </c>
      <c r="D422" t="s">
        <v>1374</v>
      </c>
      <c r="E422" t="s">
        <v>5</v>
      </c>
      <c r="F422" t="s">
        <v>681</v>
      </c>
      <c r="G422" t="s">
        <v>1716</v>
      </c>
      <c r="L422">
        <v>0</v>
      </c>
      <c r="T422" t="s">
        <v>1330</v>
      </c>
      <c r="V422">
        <v>0</v>
      </c>
      <c r="AD422" t="s">
        <v>1717</v>
      </c>
      <c r="AE422" t="s">
        <v>3645</v>
      </c>
      <c r="AQ422" t="s">
        <v>4281</v>
      </c>
      <c r="AR422" t="str">
        <f>LEFT(Table_ExternalData_13[[#This Row],[Modified]],10)</f>
        <v>2023-04-21</v>
      </c>
    </row>
    <row r="423" spans="2:44" x14ac:dyDescent="0.2">
      <c r="B423">
        <v>390</v>
      </c>
      <c r="C423" t="s">
        <v>491</v>
      </c>
      <c r="D423" t="s">
        <v>1247</v>
      </c>
      <c r="E423" t="s">
        <v>493</v>
      </c>
      <c r="F423" t="s">
        <v>681</v>
      </c>
      <c r="G423" t="s">
        <v>1265</v>
      </c>
      <c r="L423">
        <v>0</v>
      </c>
      <c r="O423" t="s">
        <v>927</v>
      </c>
      <c r="T423" t="s">
        <v>498</v>
      </c>
      <c r="V423">
        <v>0</v>
      </c>
      <c r="AD423" t="s">
        <v>1266</v>
      </c>
      <c r="AE423" t="s">
        <v>3539</v>
      </c>
      <c r="AQ423" t="s">
        <v>4281</v>
      </c>
      <c r="AR423" t="str">
        <f>LEFT(Table_ExternalData_13[[#This Row],[Modified]],10)</f>
        <v>2023-01-05</v>
      </c>
    </row>
    <row r="424" spans="2:44" x14ac:dyDescent="0.2">
      <c r="B424">
        <v>391</v>
      </c>
      <c r="C424" t="s">
        <v>491</v>
      </c>
      <c r="E424" t="s">
        <v>493</v>
      </c>
      <c r="F424" t="s">
        <v>681</v>
      </c>
      <c r="G424" t="s">
        <v>1641</v>
      </c>
      <c r="S424" t="s">
        <v>1642</v>
      </c>
      <c r="V424">
        <v>0</v>
      </c>
      <c r="Y424" t="s">
        <v>123</v>
      </c>
      <c r="AD424" t="s">
        <v>1643</v>
      </c>
      <c r="AE424" t="s">
        <v>3533</v>
      </c>
      <c r="AQ424" t="s">
        <v>4281</v>
      </c>
      <c r="AR424" t="str">
        <f>LEFT(Table_ExternalData_13[[#This Row],[Modified]],10)</f>
        <v>2023-01-05</v>
      </c>
    </row>
    <row r="425" spans="2:44" x14ac:dyDescent="0.2">
      <c r="B425">
        <v>439</v>
      </c>
      <c r="C425" t="s">
        <v>491</v>
      </c>
      <c r="D425" t="s">
        <v>635</v>
      </c>
      <c r="E425" t="s">
        <v>5</v>
      </c>
      <c r="F425" t="s">
        <v>6</v>
      </c>
      <c r="G425" t="s">
        <v>636</v>
      </c>
      <c r="I425" t="s">
        <v>637</v>
      </c>
      <c r="J425" t="s">
        <v>638</v>
      </c>
      <c r="K425" t="s">
        <v>639</v>
      </c>
      <c r="L425">
        <v>1</v>
      </c>
      <c r="M425" t="s">
        <v>627</v>
      </c>
      <c r="N425" t="s">
        <v>503</v>
      </c>
      <c r="O425" t="s">
        <v>515</v>
      </c>
      <c r="P425" t="s">
        <v>628</v>
      </c>
      <c r="Q425" t="s">
        <v>3770</v>
      </c>
      <c r="T425" t="s">
        <v>498</v>
      </c>
      <c r="U425" t="s">
        <v>4130</v>
      </c>
      <c r="V425">
        <v>0</v>
      </c>
      <c r="Y425" t="s">
        <v>124</v>
      </c>
      <c r="AA425" t="s">
        <v>3698</v>
      </c>
      <c r="AD425" t="s">
        <v>640</v>
      </c>
      <c r="AE425" t="s">
        <v>4131</v>
      </c>
      <c r="AQ425" t="s">
        <v>4281</v>
      </c>
      <c r="AR425" t="str">
        <f>LEFT(Table_ExternalData_13[[#This Row],[Modified]],10)</f>
        <v>2024-06-25</v>
      </c>
    </row>
    <row r="426" spans="2:44" x14ac:dyDescent="0.2">
      <c r="B426">
        <v>520</v>
      </c>
      <c r="C426" t="s">
        <v>491</v>
      </c>
      <c r="D426" t="s">
        <v>1552</v>
      </c>
      <c r="E426" t="s">
        <v>5</v>
      </c>
      <c r="F426" t="s">
        <v>6</v>
      </c>
      <c r="G426" t="s">
        <v>2329</v>
      </c>
      <c r="I426" t="s">
        <v>761</v>
      </c>
      <c r="J426" t="s">
        <v>510</v>
      </c>
      <c r="K426" t="s">
        <v>511</v>
      </c>
      <c r="L426">
        <v>1</v>
      </c>
      <c r="M426" t="s">
        <v>3894</v>
      </c>
      <c r="N426" t="s">
        <v>652</v>
      </c>
      <c r="O426" t="s">
        <v>3919</v>
      </c>
      <c r="P426" t="s">
        <v>3920</v>
      </c>
      <c r="Q426" t="s">
        <v>652</v>
      </c>
      <c r="R426" t="s">
        <v>2331</v>
      </c>
      <c r="T426" t="s">
        <v>498</v>
      </c>
      <c r="U426" t="s">
        <v>4305</v>
      </c>
      <c r="V426">
        <v>0</v>
      </c>
      <c r="X426" t="s">
        <v>2332</v>
      </c>
      <c r="Y426" t="s">
        <v>124</v>
      </c>
      <c r="AD426" t="s">
        <v>2333</v>
      </c>
      <c r="AE426" t="s">
        <v>4306</v>
      </c>
      <c r="AQ426" t="s">
        <v>4281</v>
      </c>
      <c r="AR426" t="str">
        <f>LEFT(Table_ExternalData_13[[#This Row],[Modified]],10)</f>
        <v>2025-01-27</v>
      </c>
    </row>
    <row r="427" spans="2:44" x14ac:dyDescent="0.2">
      <c r="B427">
        <v>142</v>
      </c>
      <c r="C427" t="s">
        <v>491</v>
      </c>
      <c r="D427" t="s">
        <v>744</v>
      </c>
      <c r="E427" t="s">
        <v>5</v>
      </c>
      <c r="F427" t="s">
        <v>8</v>
      </c>
      <c r="G427" t="s">
        <v>745</v>
      </c>
      <c r="L427">
        <v>0</v>
      </c>
      <c r="N427" t="s">
        <v>549</v>
      </c>
      <c r="Q427" t="s">
        <v>811</v>
      </c>
      <c r="T427" t="s">
        <v>498</v>
      </c>
      <c r="V427">
        <v>0</v>
      </c>
      <c r="Y427" t="s">
        <v>123</v>
      </c>
      <c r="AD427" t="s">
        <v>746</v>
      </c>
      <c r="AE427" t="s">
        <v>3779</v>
      </c>
      <c r="AF427" t="s">
        <v>7</v>
      </c>
      <c r="AG427" t="s">
        <v>208</v>
      </c>
      <c r="AH427" t="s">
        <v>9</v>
      </c>
      <c r="AI427" t="s">
        <v>171</v>
      </c>
      <c r="AJ427" t="s">
        <v>138</v>
      </c>
      <c r="AK427" t="s">
        <v>345</v>
      </c>
      <c r="AL427" t="s">
        <v>387</v>
      </c>
      <c r="AM427" t="s">
        <v>343</v>
      </c>
      <c r="AN427" t="s">
        <v>388</v>
      </c>
      <c r="AP427" t="s">
        <v>3353</v>
      </c>
      <c r="AQ427" t="s">
        <v>4281</v>
      </c>
      <c r="AR427" t="str">
        <f>LEFT(Table_ExternalData_13[[#This Row],[Modified]],10)</f>
        <v>2023-08-09</v>
      </c>
    </row>
    <row r="428" spans="2:44" x14ac:dyDescent="0.2">
      <c r="B428">
        <v>527</v>
      </c>
      <c r="C428" t="s">
        <v>491</v>
      </c>
      <c r="D428" t="s">
        <v>747</v>
      </c>
      <c r="E428" t="s">
        <v>5</v>
      </c>
      <c r="F428" t="s">
        <v>8</v>
      </c>
      <c r="G428" t="s">
        <v>748</v>
      </c>
      <c r="I428" t="s">
        <v>749</v>
      </c>
      <c r="J428" t="s">
        <v>510</v>
      </c>
      <c r="K428" t="s">
        <v>750</v>
      </c>
      <c r="L428">
        <v>0</v>
      </c>
      <c r="M428" t="s">
        <v>3899</v>
      </c>
      <c r="N428" t="s">
        <v>652</v>
      </c>
      <c r="O428" t="s">
        <v>3919</v>
      </c>
      <c r="P428" t="s">
        <v>3920</v>
      </c>
      <c r="Q428" t="s">
        <v>811</v>
      </c>
      <c r="T428" t="s">
        <v>498</v>
      </c>
      <c r="V428">
        <v>0</v>
      </c>
      <c r="X428" t="s">
        <v>753</v>
      </c>
      <c r="Y428" t="s">
        <v>123</v>
      </c>
      <c r="AD428" t="s">
        <v>754</v>
      </c>
      <c r="AE428" t="s">
        <v>4151</v>
      </c>
      <c r="AF428" t="s">
        <v>7</v>
      </c>
      <c r="AG428" t="s">
        <v>208</v>
      </c>
      <c r="AH428" t="s">
        <v>9</v>
      </c>
      <c r="AI428" t="s">
        <v>171</v>
      </c>
      <c r="AJ428" t="s">
        <v>138</v>
      </c>
      <c r="AK428" t="s">
        <v>345</v>
      </c>
      <c r="AL428" t="s">
        <v>387</v>
      </c>
      <c r="AM428" t="s">
        <v>343</v>
      </c>
      <c r="AN428" t="s">
        <v>388</v>
      </c>
      <c r="AP428" t="s">
        <v>3353</v>
      </c>
      <c r="AQ428" t="s">
        <v>4281</v>
      </c>
      <c r="AR428" t="str">
        <f>LEFT(Table_ExternalData_13[[#This Row],[Modified]],10)</f>
        <v>2024-07-23</v>
      </c>
    </row>
    <row r="429" spans="2:44" x14ac:dyDescent="0.2">
      <c r="B429">
        <v>214</v>
      </c>
      <c r="C429" t="s">
        <v>491</v>
      </c>
      <c r="D429" t="s">
        <v>766</v>
      </c>
      <c r="E429" t="s">
        <v>12</v>
      </c>
      <c r="F429" t="s">
        <v>8</v>
      </c>
      <c r="G429" t="s">
        <v>767</v>
      </c>
      <c r="M429" t="s">
        <v>768</v>
      </c>
      <c r="N429" t="s">
        <v>675</v>
      </c>
      <c r="O429" t="s">
        <v>769</v>
      </c>
      <c r="P429" t="s">
        <v>770</v>
      </c>
      <c r="Q429" t="s">
        <v>811</v>
      </c>
      <c r="S429" t="s">
        <v>12</v>
      </c>
      <c r="T429" t="s">
        <v>498</v>
      </c>
      <c r="V429">
        <v>0</v>
      </c>
      <c r="Y429" t="s">
        <v>124</v>
      </c>
      <c r="AD429" t="s">
        <v>771</v>
      </c>
      <c r="AE429" t="s">
        <v>3815</v>
      </c>
      <c r="AF429" t="s">
        <v>10</v>
      </c>
      <c r="AG429" t="s">
        <v>205</v>
      </c>
      <c r="AH429" t="s">
        <v>11</v>
      </c>
      <c r="AI429" t="s">
        <v>171</v>
      </c>
      <c r="AJ429" t="s">
        <v>811</v>
      </c>
      <c r="AK429" t="s">
        <v>345</v>
      </c>
      <c r="AL429" t="s">
        <v>3971</v>
      </c>
      <c r="AM429" t="s">
        <v>343</v>
      </c>
      <c r="AN429" t="s">
        <v>383</v>
      </c>
      <c r="AP429" t="s">
        <v>3353</v>
      </c>
      <c r="AQ429" t="s">
        <v>4281</v>
      </c>
      <c r="AR429" t="str">
        <f>LEFT(Table_ExternalData_13[[#This Row],[Modified]],10)</f>
        <v>2023-08-09</v>
      </c>
    </row>
    <row r="430" spans="2:44" x14ac:dyDescent="0.2">
      <c r="B430">
        <v>517</v>
      </c>
      <c r="C430" t="s">
        <v>491</v>
      </c>
      <c r="D430" t="s">
        <v>759</v>
      </c>
      <c r="E430" t="s">
        <v>5</v>
      </c>
      <c r="F430" t="s">
        <v>8</v>
      </c>
      <c r="G430" t="s">
        <v>760</v>
      </c>
      <c r="I430" t="s">
        <v>761</v>
      </c>
      <c r="J430" t="s">
        <v>510</v>
      </c>
      <c r="K430" t="s">
        <v>762</v>
      </c>
      <c r="L430">
        <v>1</v>
      </c>
      <c r="M430" t="s">
        <v>3892</v>
      </c>
      <c r="N430" t="s">
        <v>652</v>
      </c>
      <c r="O430" t="s">
        <v>3921</v>
      </c>
      <c r="P430" t="s">
        <v>3922</v>
      </c>
      <c r="Q430" t="s">
        <v>811</v>
      </c>
      <c r="R430" t="s">
        <v>764</v>
      </c>
      <c r="T430" t="s">
        <v>498</v>
      </c>
      <c r="V430">
        <v>0</v>
      </c>
      <c r="Y430" t="s">
        <v>123</v>
      </c>
      <c r="AD430" t="s">
        <v>765</v>
      </c>
      <c r="AE430" t="s">
        <v>4160</v>
      </c>
      <c r="AF430" t="s">
        <v>10</v>
      </c>
      <c r="AG430" t="s">
        <v>205</v>
      </c>
      <c r="AH430" t="s">
        <v>11</v>
      </c>
      <c r="AI430" t="s">
        <v>171</v>
      </c>
      <c r="AJ430" t="s">
        <v>811</v>
      </c>
      <c r="AK430" t="s">
        <v>345</v>
      </c>
      <c r="AL430" t="s">
        <v>3971</v>
      </c>
      <c r="AM430" t="s">
        <v>343</v>
      </c>
      <c r="AN430" t="s">
        <v>383</v>
      </c>
      <c r="AP430" t="s">
        <v>3353</v>
      </c>
      <c r="AQ430" t="s">
        <v>4281</v>
      </c>
      <c r="AR430" t="str">
        <f>LEFT(Table_ExternalData_13[[#This Row],[Modified]],10)</f>
        <v>2024-07-23</v>
      </c>
    </row>
    <row r="431" spans="2:44" x14ac:dyDescent="0.2">
      <c r="B431">
        <v>129</v>
      </c>
      <c r="C431" t="s">
        <v>491</v>
      </c>
      <c r="D431" t="s">
        <v>756</v>
      </c>
      <c r="E431" t="s">
        <v>5</v>
      </c>
      <c r="F431" t="s">
        <v>8</v>
      </c>
      <c r="G431" t="s">
        <v>757</v>
      </c>
      <c r="L431">
        <v>1</v>
      </c>
      <c r="N431" t="s">
        <v>549</v>
      </c>
      <c r="Q431" t="s">
        <v>811</v>
      </c>
      <c r="T431" t="s">
        <v>498</v>
      </c>
      <c r="V431">
        <v>0</v>
      </c>
      <c r="Y431" t="s">
        <v>124</v>
      </c>
      <c r="AD431" t="s">
        <v>758</v>
      </c>
      <c r="AE431" t="s">
        <v>3779</v>
      </c>
      <c r="AF431" t="s">
        <v>10</v>
      </c>
      <c r="AG431" t="s">
        <v>205</v>
      </c>
      <c r="AH431" t="s">
        <v>11</v>
      </c>
      <c r="AI431" t="s">
        <v>171</v>
      </c>
      <c r="AJ431" t="s">
        <v>811</v>
      </c>
      <c r="AK431" t="s">
        <v>345</v>
      </c>
      <c r="AL431" t="s">
        <v>3971</v>
      </c>
      <c r="AM431" t="s">
        <v>343</v>
      </c>
      <c r="AN431" t="s">
        <v>383</v>
      </c>
      <c r="AP431" t="s">
        <v>3353</v>
      </c>
      <c r="AQ431" t="s">
        <v>4281</v>
      </c>
      <c r="AR431" t="str">
        <f>LEFT(Table_ExternalData_13[[#This Row],[Modified]],10)</f>
        <v>2023-08-09</v>
      </c>
    </row>
    <row r="432" spans="2:44" x14ac:dyDescent="0.2">
      <c r="B432">
        <v>585</v>
      </c>
      <c r="C432" t="s">
        <v>491</v>
      </c>
      <c r="D432" t="s">
        <v>826</v>
      </c>
      <c r="E432" t="s">
        <v>5</v>
      </c>
      <c r="F432" t="s">
        <v>4</v>
      </c>
      <c r="G432" t="s">
        <v>2275</v>
      </c>
      <c r="I432" t="s">
        <v>798</v>
      </c>
      <c r="J432" t="s">
        <v>817</v>
      </c>
      <c r="K432" t="s">
        <v>522</v>
      </c>
      <c r="L432">
        <v>1</v>
      </c>
      <c r="M432" t="s">
        <v>4070</v>
      </c>
      <c r="N432" t="s">
        <v>652</v>
      </c>
      <c r="O432" t="s">
        <v>3009</v>
      </c>
      <c r="P432" t="s">
        <v>2985</v>
      </c>
      <c r="Q432" t="s">
        <v>3373</v>
      </c>
      <c r="S432" t="s">
        <v>2278</v>
      </c>
      <c r="T432" t="s">
        <v>498</v>
      </c>
      <c r="V432">
        <v>0</v>
      </c>
      <c r="Y432" t="s">
        <v>127</v>
      </c>
      <c r="AA432" t="s">
        <v>183</v>
      </c>
      <c r="AB432">
        <v>36.31</v>
      </c>
      <c r="AD432" t="s">
        <v>2279</v>
      </c>
      <c r="AE432" t="s">
        <v>4155</v>
      </c>
      <c r="AF432" t="s">
        <v>13</v>
      </c>
      <c r="AG432" t="s">
        <v>207</v>
      </c>
      <c r="AH432" t="s">
        <v>14</v>
      </c>
      <c r="AI432" t="s">
        <v>140</v>
      </c>
      <c r="AJ432" t="s">
        <v>811</v>
      </c>
      <c r="AK432" t="s">
        <v>345</v>
      </c>
      <c r="AL432" t="s">
        <v>3972</v>
      </c>
      <c r="AM432" t="s">
        <v>343</v>
      </c>
      <c r="AN432" t="s">
        <v>386</v>
      </c>
      <c r="AP432" t="s">
        <v>3353</v>
      </c>
      <c r="AQ432" t="s">
        <v>4281</v>
      </c>
      <c r="AR432" t="str">
        <f>LEFT(Table_ExternalData_13[[#This Row],[Modified]],10)</f>
        <v>2024-07-23</v>
      </c>
    </row>
    <row r="433" spans="2:44" x14ac:dyDescent="0.2">
      <c r="B433">
        <v>526</v>
      </c>
      <c r="C433" t="s">
        <v>491</v>
      </c>
      <c r="D433" t="s">
        <v>747</v>
      </c>
      <c r="E433" t="s">
        <v>5</v>
      </c>
      <c r="F433" t="s">
        <v>8</v>
      </c>
      <c r="G433" t="s">
        <v>779</v>
      </c>
      <c r="I433" t="s">
        <v>749</v>
      </c>
      <c r="J433" t="s">
        <v>510</v>
      </c>
      <c r="K433" t="s">
        <v>750</v>
      </c>
      <c r="L433">
        <v>1</v>
      </c>
      <c r="M433" t="s">
        <v>3898</v>
      </c>
      <c r="N433" t="s">
        <v>652</v>
      </c>
      <c r="O433" t="s">
        <v>3919</v>
      </c>
      <c r="P433" t="s">
        <v>3920</v>
      </c>
      <c r="Q433" t="s">
        <v>811</v>
      </c>
      <c r="T433" t="s">
        <v>498</v>
      </c>
      <c r="V433">
        <v>0</v>
      </c>
      <c r="X433" t="s">
        <v>753</v>
      </c>
      <c r="Y433" t="s">
        <v>127</v>
      </c>
      <c r="AD433" t="s">
        <v>781</v>
      </c>
      <c r="AE433" t="s">
        <v>4151</v>
      </c>
      <c r="AF433" t="s">
        <v>13</v>
      </c>
      <c r="AG433" t="s">
        <v>207</v>
      </c>
      <c r="AH433" t="s">
        <v>14</v>
      </c>
      <c r="AI433" t="s">
        <v>140</v>
      </c>
      <c r="AJ433" t="s">
        <v>811</v>
      </c>
      <c r="AK433" t="s">
        <v>345</v>
      </c>
      <c r="AL433" t="s">
        <v>3972</v>
      </c>
      <c r="AM433" t="s">
        <v>343</v>
      </c>
      <c r="AN433" t="s">
        <v>386</v>
      </c>
      <c r="AP433" t="s">
        <v>3353</v>
      </c>
      <c r="AQ433" t="s">
        <v>4281</v>
      </c>
      <c r="AR433" t="str">
        <f>LEFT(Table_ExternalData_13[[#This Row],[Modified]],10)</f>
        <v>2024-07-23</v>
      </c>
    </row>
    <row r="434" spans="2:44" x14ac:dyDescent="0.2">
      <c r="B434">
        <v>140</v>
      </c>
      <c r="C434" t="s">
        <v>491</v>
      </c>
      <c r="D434" t="s">
        <v>756</v>
      </c>
      <c r="E434" t="s">
        <v>5</v>
      </c>
      <c r="F434" t="s">
        <v>8</v>
      </c>
      <c r="G434" t="s">
        <v>783</v>
      </c>
      <c r="L434">
        <v>0</v>
      </c>
      <c r="N434" t="s">
        <v>549</v>
      </c>
      <c r="Q434" t="s">
        <v>811</v>
      </c>
      <c r="T434" t="s">
        <v>3</v>
      </c>
      <c r="V434">
        <v>0</v>
      </c>
      <c r="Y434" t="s">
        <v>127</v>
      </c>
      <c r="AD434" t="s">
        <v>784</v>
      </c>
      <c r="AE434" t="s">
        <v>3779</v>
      </c>
      <c r="AF434" t="s">
        <v>13</v>
      </c>
      <c r="AG434" t="s">
        <v>207</v>
      </c>
      <c r="AH434" t="s">
        <v>14</v>
      </c>
      <c r="AI434" t="s">
        <v>140</v>
      </c>
      <c r="AJ434" t="s">
        <v>811</v>
      </c>
      <c r="AK434" t="s">
        <v>345</v>
      </c>
      <c r="AL434" t="s">
        <v>3972</v>
      </c>
      <c r="AM434" t="s">
        <v>343</v>
      </c>
      <c r="AN434" t="s">
        <v>386</v>
      </c>
      <c r="AP434" t="s">
        <v>3353</v>
      </c>
      <c r="AQ434" t="s">
        <v>4281</v>
      </c>
      <c r="AR434" t="str">
        <f>LEFT(Table_ExternalData_13[[#This Row],[Modified]],10)</f>
        <v>2023-08-09</v>
      </c>
    </row>
    <row r="435" spans="2:44" x14ac:dyDescent="0.2">
      <c r="B435">
        <v>544</v>
      </c>
      <c r="C435" t="s">
        <v>491</v>
      </c>
      <c r="D435" t="s">
        <v>1174</v>
      </c>
      <c r="E435" t="s">
        <v>12</v>
      </c>
      <c r="F435" t="s">
        <v>8</v>
      </c>
      <c r="G435" t="s">
        <v>2411</v>
      </c>
      <c r="L435">
        <v>0</v>
      </c>
      <c r="M435" t="s">
        <v>2412</v>
      </c>
      <c r="N435" t="s">
        <v>652</v>
      </c>
      <c r="O435" t="s">
        <v>874</v>
      </c>
      <c r="P435" t="s">
        <v>2957</v>
      </c>
      <c r="Q435" t="s">
        <v>811</v>
      </c>
      <c r="S435" t="s">
        <v>2385</v>
      </c>
      <c r="T435" t="s">
        <v>498</v>
      </c>
      <c r="V435">
        <v>0</v>
      </c>
      <c r="Y435" t="s">
        <v>127</v>
      </c>
      <c r="AA435" t="s">
        <v>170</v>
      </c>
      <c r="AB435">
        <v>13</v>
      </c>
      <c r="AD435" t="s">
        <v>2413</v>
      </c>
      <c r="AE435" t="s">
        <v>3586</v>
      </c>
      <c r="AF435" t="s">
        <v>13</v>
      </c>
      <c r="AG435" t="s">
        <v>207</v>
      </c>
      <c r="AH435" t="s">
        <v>14</v>
      </c>
      <c r="AI435" t="s">
        <v>140</v>
      </c>
      <c r="AJ435" t="s">
        <v>811</v>
      </c>
      <c r="AK435" t="s">
        <v>345</v>
      </c>
      <c r="AL435" t="s">
        <v>3972</v>
      </c>
      <c r="AM435" t="s">
        <v>343</v>
      </c>
      <c r="AN435" t="s">
        <v>386</v>
      </c>
      <c r="AP435" t="s">
        <v>3353</v>
      </c>
      <c r="AQ435" t="s">
        <v>4281</v>
      </c>
      <c r="AR435" t="str">
        <f>LEFT(Table_ExternalData_13[[#This Row],[Modified]],10)</f>
        <v>2023-01-05</v>
      </c>
    </row>
    <row r="436" spans="2:44" x14ac:dyDescent="0.2">
      <c r="B436">
        <v>667</v>
      </c>
      <c r="C436" t="s">
        <v>491</v>
      </c>
      <c r="D436" t="s">
        <v>796</v>
      </c>
      <c r="E436" t="s">
        <v>5</v>
      </c>
      <c r="F436" t="s">
        <v>8</v>
      </c>
      <c r="G436" t="s">
        <v>797</v>
      </c>
      <c r="I436" t="s">
        <v>798</v>
      </c>
      <c r="J436" t="s">
        <v>528</v>
      </c>
      <c r="K436" t="s">
        <v>799</v>
      </c>
      <c r="L436">
        <v>1</v>
      </c>
      <c r="M436" t="s">
        <v>800</v>
      </c>
      <c r="N436" t="s">
        <v>652</v>
      </c>
      <c r="O436" t="s">
        <v>801</v>
      </c>
      <c r="P436" t="s">
        <v>2965</v>
      </c>
      <c r="Q436" t="s">
        <v>811</v>
      </c>
      <c r="R436" t="s">
        <v>4154</v>
      </c>
      <c r="T436" t="s">
        <v>498</v>
      </c>
      <c r="V436">
        <v>0</v>
      </c>
      <c r="X436" t="s">
        <v>802</v>
      </c>
      <c r="Y436" t="s">
        <v>123</v>
      </c>
      <c r="AA436" t="s">
        <v>2903</v>
      </c>
      <c r="AB436">
        <v>49.15</v>
      </c>
      <c r="AD436" t="s">
        <v>803</v>
      </c>
      <c r="AE436" t="s">
        <v>4236</v>
      </c>
      <c r="AF436" t="s">
        <v>334</v>
      </c>
      <c r="AG436" t="s">
        <v>335</v>
      </c>
      <c r="AH436" t="s">
        <v>336</v>
      </c>
      <c r="AI436" t="s">
        <v>171</v>
      </c>
      <c r="AJ436" t="s">
        <v>138</v>
      </c>
      <c r="AK436" t="s">
        <v>345</v>
      </c>
      <c r="AL436" t="s">
        <v>2923</v>
      </c>
      <c r="AM436" t="s">
        <v>343</v>
      </c>
      <c r="AN436" t="s">
        <v>415</v>
      </c>
      <c r="AP436" t="s">
        <v>3353</v>
      </c>
      <c r="AQ436" t="s">
        <v>4281</v>
      </c>
      <c r="AR436" t="str">
        <f>LEFT(Table_ExternalData_13[[#This Row],[Modified]],10)</f>
        <v>2024-10-15</v>
      </c>
    </row>
    <row r="437" spans="2:44" x14ac:dyDescent="0.2">
      <c r="B437">
        <v>215</v>
      </c>
      <c r="C437" t="s">
        <v>491</v>
      </c>
      <c r="D437" t="s">
        <v>804</v>
      </c>
      <c r="E437" t="s">
        <v>5</v>
      </c>
      <c r="F437" t="s">
        <v>8</v>
      </c>
      <c r="G437" t="s">
        <v>805</v>
      </c>
      <c r="L437">
        <v>0</v>
      </c>
      <c r="M437" t="s">
        <v>806</v>
      </c>
      <c r="N437" t="s">
        <v>612</v>
      </c>
      <c r="O437" t="s">
        <v>613</v>
      </c>
      <c r="P437" t="s">
        <v>614</v>
      </c>
      <c r="Q437" t="s">
        <v>811</v>
      </c>
      <c r="T437" t="s">
        <v>498</v>
      </c>
      <c r="V437">
        <v>0</v>
      </c>
      <c r="Y437" t="s">
        <v>123</v>
      </c>
      <c r="AD437" t="s">
        <v>807</v>
      </c>
      <c r="AE437" t="s">
        <v>3815</v>
      </c>
      <c r="AF437" t="s">
        <v>334</v>
      </c>
      <c r="AG437" t="s">
        <v>335</v>
      </c>
      <c r="AH437" t="s">
        <v>336</v>
      </c>
      <c r="AI437" t="s">
        <v>171</v>
      </c>
      <c r="AJ437" t="s">
        <v>138</v>
      </c>
      <c r="AK437" t="s">
        <v>345</v>
      </c>
      <c r="AL437" t="s">
        <v>2923</v>
      </c>
      <c r="AM437" t="s">
        <v>343</v>
      </c>
      <c r="AN437" t="s">
        <v>415</v>
      </c>
      <c r="AP437" t="s">
        <v>3353</v>
      </c>
      <c r="AQ437" t="s">
        <v>4281</v>
      </c>
      <c r="AR437" t="str">
        <f>LEFT(Table_ExternalData_13[[#This Row],[Modified]],10)</f>
        <v>2023-08-09</v>
      </c>
    </row>
    <row r="438" spans="2:44" x14ac:dyDescent="0.2">
      <c r="B438">
        <v>9</v>
      </c>
      <c r="C438" t="s">
        <v>491</v>
      </c>
      <c r="D438" t="s">
        <v>793</v>
      </c>
      <c r="E438" t="s">
        <v>5</v>
      </c>
      <c r="F438" t="s">
        <v>8</v>
      </c>
      <c r="G438" t="s">
        <v>794</v>
      </c>
      <c r="L438">
        <v>0</v>
      </c>
      <c r="M438" t="s">
        <v>738</v>
      </c>
      <c r="N438" t="s">
        <v>675</v>
      </c>
      <c r="O438" t="s">
        <v>739</v>
      </c>
      <c r="P438" t="s">
        <v>740</v>
      </c>
      <c r="Q438" t="s">
        <v>811</v>
      </c>
      <c r="T438" t="s">
        <v>498</v>
      </c>
      <c r="V438">
        <v>0</v>
      </c>
      <c r="Y438" t="s">
        <v>123</v>
      </c>
      <c r="AD438" t="s">
        <v>795</v>
      </c>
      <c r="AE438" t="s">
        <v>3779</v>
      </c>
      <c r="AF438" t="s">
        <v>334</v>
      </c>
      <c r="AG438" t="s">
        <v>335</v>
      </c>
      <c r="AH438" t="s">
        <v>336</v>
      </c>
      <c r="AI438" t="s">
        <v>171</v>
      </c>
      <c r="AJ438" t="s">
        <v>138</v>
      </c>
      <c r="AK438" t="s">
        <v>345</v>
      </c>
      <c r="AL438" t="s">
        <v>2923</v>
      </c>
      <c r="AM438" t="s">
        <v>343</v>
      </c>
      <c r="AN438" t="s">
        <v>415</v>
      </c>
      <c r="AP438" t="s">
        <v>3353</v>
      </c>
      <c r="AQ438" t="s">
        <v>4281</v>
      </c>
      <c r="AR438" t="str">
        <f>LEFT(Table_ExternalData_13[[#This Row],[Modified]],10)</f>
        <v>2023-08-09</v>
      </c>
    </row>
    <row r="439" spans="2:44" x14ac:dyDescent="0.2">
      <c r="B439">
        <v>481</v>
      </c>
      <c r="C439" t="s">
        <v>491</v>
      </c>
      <c r="D439" t="s">
        <v>815</v>
      </c>
      <c r="E439" t="s">
        <v>5</v>
      </c>
      <c r="F439" t="s">
        <v>8</v>
      </c>
      <c r="G439" t="s">
        <v>816</v>
      </c>
      <c r="J439" t="s">
        <v>817</v>
      </c>
      <c r="K439" t="s">
        <v>818</v>
      </c>
      <c r="L439">
        <v>1</v>
      </c>
      <c r="M439" t="s">
        <v>819</v>
      </c>
      <c r="N439" t="s">
        <v>503</v>
      </c>
      <c r="O439" t="s">
        <v>820</v>
      </c>
      <c r="P439" t="s">
        <v>821</v>
      </c>
      <c r="Q439" t="s">
        <v>141</v>
      </c>
      <c r="T439" t="s">
        <v>498</v>
      </c>
      <c r="V439">
        <v>0</v>
      </c>
      <c r="Y439" t="s">
        <v>124</v>
      </c>
      <c r="AA439" t="s">
        <v>3699</v>
      </c>
      <c r="AD439" t="s">
        <v>822</v>
      </c>
      <c r="AE439" t="s">
        <v>3818</v>
      </c>
      <c r="AF439" t="s">
        <v>15</v>
      </c>
      <c r="AG439" t="s">
        <v>204</v>
      </c>
      <c r="AH439" t="s">
        <v>16</v>
      </c>
      <c r="AI439" t="s">
        <v>3</v>
      </c>
      <c r="AJ439" t="s">
        <v>141</v>
      </c>
      <c r="AK439" t="s">
        <v>360</v>
      </c>
      <c r="AL439" t="s">
        <v>3973</v>
      </c>
      <c r="AM439" t="s">
        <v>343</v>
      </c>
      <c r="AN439" t="s">
        <v>376</v>
      </c>
      <c r="AP439" t="s">
        <v>3352</v>
      </c>
      <c r="AQ439" t="s">
        <v>4281</v>
      </c>
      <c r="AR439" t="str">
        <f>LEFT(Table_ExternalData_13[[#This Row],[Modified]],10)</f>
        <v>2023-08-09</v>
      </c>
    </row>
    <row r="440" spans="2:44" x14ac:dyDescent="0.2">
      <c r="B440">
        <v>127</v>
      </c>
      <c r="C440" t="s">
        <v>491</v>
      </c>
      <c r="D440" t="s">
        <v>808</v>
      </c>
      <c r="E440" t="s">
        <v>5</v>
      </c>
      <c r="F440" t="s">
        <v>8</v>
      </c>
      <c r="G440" t="s">
        <v>812</v>
      </c>
      <c r="L440">
        <v>0</v>
      </c>
      <c r="N440" t="s">
        <v>549</v>
      </c>
      <c r="T440" t="s">
        <v>498</v>
      </c>
      <c r="V440">
        <v>0</v>
      </c>
      <c r="Y440" t="s">
        <v>124</v>
      </c>
      <c r="AD440" t="s">
        <v>813</v>
      </c>
      <c r="AE440" t="s">
        <v>814</v>
      </c>
      <c r="AF440" t="s">
        <v>15</v>
      </c>
      <c r="AG440" t="s">
        <v>204</v>
      </c>
      <c r="AH440" t="s">
        <v>16</v>
      </c>
      <c r="AI440" t="s">
        <v>3</v>
      </c>
      <c r="AJ440" t="s">
        <v>141</v>
      </c>
      <c r="AK440" t="s">
        <v>360</v>
      </c>
      <c r="AL440" t="s">
        <v>3973</v>
      </c>
      <c r="AM440" t="s">
        <v>343</v>
      </c>
      <c r="AN440" t="s">
        <v>376</v>
      </c>
      <c r="AP440" t="s">
        <v>3352</v>
      </c>
      <c r="AQ440" t="s">
        <v>4281</v>
      </c>
      <c r="AR440" t="str">
        <f>LEFT(Table_ExternalData_13[[#This Row],[Modified]],10)</f>
        <v>2021-02-19</v>
      </c>
    </row>
    <row r="441" spans="2:44" x14ac:dyDescent="0.2">
      <c r="B441">
        <v>622</v>
      </c>
      <c r="C441" t="s">
        <v>491</v>
      </c>
      <c r="D441" t="s">
        <v>826</v>
      </c>
      <c r="E441" t="s">
        <v>5</v>
      </c>
      <c r="F441" t="s">
        <v>8</v>
      </c>
      <c r="G441" t="s">
        <v>827</v>
      </c>
      <c r="I441" t="s">
        <v>798</v>
      </c>
      <c r="J441" t="s">
        <v>528</v>
      </c>
      <c r="K441" t="s">
        <v>522</v>
      </c>
      <c r="L441">
        <v>0</v>
      </c>
      <c r="M441" t="s">
        <v>828</v>
      </c>
      <c r="N441" t="s">
        <v>652</v>
      </c>
      <c r="O441" t="s">
        <v>829</v>
      </c>
      <c r="P441" t="s">
        <v>2966</v>
      </c>
      <c r="Q441" t="s">
        <v>811</v>
      </c>
      <c r="T441" t="s">
        <v>498</v>
      </c>
      <c r="V441">
        <v>0</v>
      </c>
      <c r="X441" t="s">
        <v>830</v>
      </c>
      <c r="Y441" t="s">
        <v>123</v>
      </c>
      <c r="AA441" t="s">
        <v>290</v>
      </c>
      <c r="AB441">
        <v>42.61</v>
      </c>
      <c r="AD441" t="s">
        <v>831</v>
      </c>
      <c r="AE441" t="s">
        <v>4151</v>
      </c>
      <c r="AF441" t="s">
        <v>17</v>
      </c>
      <c r="AG441" t="s">
        <v>200</v>
      </c>
      <c r="AH441" t="s">
        <v>18</v>
      </c>
      <c r="AI441" t="s">
        <v>171</v>
      </c>
      <c r="AJ441" t="s">
        <v>138</v>
      </c>
      <c r="AK441" t="s">
        <v>360</v>
      </c>
      <c r="AL441" t="s">
        <v>3974</v>
      </c>
      <c r="AM441" t="s">
        <v>343</v>
      </c>
      <c r="AN441" t="s">
        <v>388</v>
      </c>
      <c r="AP441" t="s">
        <v>3353</v>
      </c>
      <c r="AQ441" t="s">
        <v>4281</v>
      </c>
      <c r="AR441" t="str">
        <f>LEFT(Table_ExternalData_13[[#This Row],[Modified]],10)</f>
        <v>2024-07-23</v>
      </c>
    </row>
    <row r="442" spans="2:44" x14ac:dyDescent="0.2">
      <c r="B442">
        <v>702</v>
      </c>
      <c r="C442" t="s">
        <v>491</v>
      </c>
      <c r="D442" t="s">
        <v>2968</v>
      </c>
      <c r="E442" t="s">
        <v>5</v>
      </c>
      <c r="F442" t="s">
        <v>8</v>
      </c>
      <c r="G442" t="s">
        <v>2948</v>
      </c>
      <c r="I442" t="s">
        <v>2969</v>
      </c>
      <c r="J442" t="s">
        <v>528</v>
      </c>
      <c r="K442" t="s">
        <v>522</v>
      </c>
      <c r="L442">
        <v>1</v>
      </c>
      <c r="M442" t="s">
        <v>2949</v>
      </c>
      <c r="N442" t="s">
        <v>652</v>
      </c>
      <c r="O442" t="s">
        <v>2950</v>
      </c>
      <c r="P442" t="s">
        <v>2970</v>
      </c>
      <c r="Q442" t="s">
        <v>811</v>
      </c>
      <c r="R442" t="s">
        <v>4154</v>
      </c>
      <c r="T442" t="s">
        <v>140</v>
      </c>
      <c r="V442">
        <v>0</v>
      </c>
      <c r="X442" t="s">
        <v>2971</v>
      </c>
      <c r="Y442" t="s">
        <v>127</v>
      </c>
      <c r="AA442" t="s">
        <v>3056</v>
      </c>
      <c r="AB442">
        <v>36.35</v>
      </c>
      <c r="AC442">
        <v>37</v>
      </c>
      <c r="AD442" t="s">
        <v>2972</v>
      </c>
      <c r="AE442" t="s">
        <v>4162</v>
      </c>
      <c r="AF442" t="s">
        <v>856</v>
      </c>
      <c r="AG442" t="s">
        <v>855</v>
      </c>
      <c r="AH442" t="s">
        <v>857</v>
      </c>
      <c r="AI442" t="s">
        <v>140</v>
      </c>
      <c r="AJ442" t="s">
        <v>811</v>
      </c>
      <c r="AK442" t="s">
        <v>360</v>
      </c>
      <c r="AL442" t="s">
        <v>3975</v>
      </c>
      <c r="AM442" t="s">
        <v>343</v>
      </c>
      <c r="AN442" t="s">
        <v>858</v>
      </c>
      <c r="AP442" t="s">
        <v>3353</v>
      </c>
      <c r="AQ442" t="s">
        <v>4281</v>
      </c>
      <c r="AR442" t="str">
        <f>LEFT(Table_ExternalData_13[[#This Row],[Modified]],10)</f>
        <v>2024-07-23</v>
      </c>
    </row>
    <row r="443" spans="2:44" x14ac:dyDescent="0.2">
      <c r="B443">
        <v>371</v>
      </c>
      <c r="C443" t="s">
        <v>491</v>
      </c>
      <c r="E443" t="s">
        <v>5</v>
      </c>
      <c r="F443" t="s">
        <v>3516</v>
      </c>
      <c r="G443" t="s">
        <v>859</v>
      </c>
      <c r="N443" t="s">
        <v>860</v>
      </c>
      <c r="O443" t="s">
        <v>861</v>
      </c>
      <c r="Q443" t="s">
        <v>811</v>
      </c>
      <c r="V443">
        <v>0</v>
      </c>
      <c r="Y443" t="s">
        <v>127</v>
      </c>
      <c r="AD443" t="s">
        <v>862</v>
      </c>
      <c r="AE443" t="s">
        <v>4134</v>
      </c>
      <c r="AF443" t="s">
        <v>864</v>
      </c>
      <c r="AG443" t="s">
        <v>863</v>
      </c>
      <c r="AH443" t="s">
        <v>865</v>
      </c>
      <c r="AI443" t="s">
        <v>140</v>
      </c>
      <c r="AJ443" t="s">
        <v>811</v>
      </c>
      <c r="AK443" t="s">
        <v>360</v>
      </c>
      <c r="AL443" t="s">
        <v>3976</v>
      </c>
      <c r="AM443" t="s">
        <v>361</v>
      </c>
      <c r="AN443" t="s">
        <v>866</v>
      </c>
      <c r="AO443" t="s">
        <v>3977</v>
      </c>
      <c r="AP443" t="s">
        <v>3353</v>
      </c>
      <c r="AQ443" t="s">
        <v>4281</v>
      </c>
      <c r="AR443" t="str">
        <f>LEFT(Table_ExternalData_13[[#This Row],[Modified]],10)</f>
        <v>2024-06-26</v>
      </c>
    </row>
    <row r="444" spans="2:44" x14ac:dyDescent="0.2">
      <c r="B444">
        <v>195</v>
      </c>
      <c r="C444" t="s">
        <v>491</v>
      </c>
      <c r="D444" t="s">
        <v>867</v>
      </c>
      <c r="E444" t="s">
        <v>5</v>
      </c>
      <c r="F444" t="s">
        <v>773</v>
      </c>
      <c r="G444" t="s">
        <v>868</v>
      </c>
      <c r="H444" t="s">
        <v>869</v>
      </c>
      <c r="I444" t="s">
        <v>870</v>
      </c>
      <c r="J444" t="s">
        <v>871</v>
      </c>
      <c r="L444">
        <v>1</v>
      </c>
      <c r="M444" t="s">
        <v>872</v>
      </c>
      <c r="N444" t="s">
        <v>513</v>
      </c>
      <c r="O444" t="s">
        <v>873</v>
      </c>
      <c r="P444" t="s">
        <v>874</v>
      </c>
      <c r="Q444" t="s">
        <v>811</v>
      </c>
      <c r="S444" t="s">
        <v>875</v>
      </c>
      <c r="T444" t="s">
        <v>498</v>
      </c>
      <c r="U444" t="s">
        <v>4207</v>
      </c>
      <c r="V444">
        <v>0</v>
      </c>
      <c r="Y444" t="s">
        <v>127</v>
      </c>
      <c r="AD444" t="s">
        <v>876</v>
      </c>
      <c r="AE444" t="s">
        <v>4208</v>
      </c>
      <c r="AF444" t="s">
        <v>21</v>
      </c>
      <c r="AG444" t="s">
        <v>209</v>
      </c>
      <c r="AH444" t="s">
        <v>22</v>
      </c>
      <c r="AI444" t="s">
        <v>140</v>
      </c>
      <c r="AJ444" t="s">
        <v>811</v>
      </c>
      <c r="AK444" t="s">
        <v>360</v>
      </c>
      <c r="AL444" t="s">
        <v>3617</v>
      </c>
      <c r="AM444" t="s">
        <v>361</v>
      </c>
      <c r="AN444" t="s">
        <v>404</v>
      </c>
      <c r="AO444" t="s">
        <v>4091</v>
      </c>
      <c r="AP444" t="s">
        <v>3353</v>
      </c>
      <c r="AQ444" t="s">
        <v>4281</v>
      </c>
      <c r="AR444" t="str">
        <f>LEFT(Table_ExternalData_13[[#This Row],[Modified]],10)</f>
        <v>2024-10-09</v>
      </c>
    </row>
    <row r="445" spans="2:44" x14ac:dyDescent="0.2">
      <c r="B445">
        <v>351</v>
      </c>
      <c r="C445" t="s">
        <v>491</v>
      </c>
      <c r="E445" t="s">
        <v>5</v>
      </c>
      <c r="F445" t="s">
        <v>3516</v>
      </c>
      <c r="G445" t="s">
        <v>859</v>
      </c>
      <c r="L445">
        <v>0</v>
      </c>
      <c r="N445" t="s">
        <v>860</v>
      </c>
      <c r="O445" t="s">
        <v>1889</v>
      </c>
      <c r="Q445" t="s">
        <v>811</v>
      </c>
      <c r="V445">
        <v>0</v>
      </c>
      <c r="Y445" t="s">
        <v>127</v>
      </c>
      <c r="AD445" t="s">
        <v>885</v>
      </c>
      <c r="AE445" t="s">
        <v>3815</v>
      </c>
      <c r="AF445" t="s">
        <v>21</v>
      </c>
      <c r="AG445" t="s">
        <v>209</v>
      </c>
      <c r="AH445" t="s">
        <v>22</v>
      </c>
      <c r="AI445" t="s">
        <v>140</v>
      </c>
      <c r="AJ445" t="s">
        <v>811</v>
      </c>
      <c r="AK445" t="s">
        <v>360</v>
      </c>
      <c r="AL445" t="s">
        <v>3617</v>
      </c>
      <c r="AM445" t="s">
        <v>361</v>
      </c>
      <c r="AN445" t="s">
        <v>404</v>
      </c>
      <c r="AO445" t="s">
        <v>4091</v>
      </c>
      <c r="AP445" t="s">
        <v>3353</v>
      </c>
      <c r="AQ445" t="s">
        <v>4281</v>
      </c>
      <c r="AR445" t="str">
        <f>LEFT(Table_ExternalData_13[[#This Row],[Modified]],10)</f>
        <v>2023-08-09</v>
      </c>
    </row>
    <row r="446" spans="2:44" x14ac:dyDescent="0.2">
      <c r="B446">
        <v>647</v>
      </c>
      <c r="C446" t="s">
        <v>491</v>
      </c>
      <c r="D446" t="s">
        <v>886</v>
      </c>
      <c r="E446" t="s">
        <v>5</v>
      </c>
      <c r="F446" t="s">
        <v>773</v>
      </c>
      <c r="G446" t="s">
        <v>887</v>
      </c>
      <c r="I446" t="s">
        <v>798</v>
      </c>
      <c r="J446" t="s">
        <v>528</v>
      </c>
      <c r="K446" t="s">
        <v>560</v>
      </c>
      <c r="L446">
        <v>1</v>
      </c>
      <c r="M446" t="s">
        <v>888</v>
      </c>
      <c r="N446" t="s">
        <v>652</v>
      </c>
      <c r="O446" t="s">
        <v>889</v>
      </c>
      <c r="P446" t="s">
        <v>2973</v>
      </c>
      <c r="Q446" t="s">
        <v>811</v>
      </c>
      <c r="T446" t="s">
        <v>498</v>
      </c>
      <c r="V446">
        <v>0</v>
      </c>
      <c r="X446" t="s">
        <v>890</v>
      </c>
      <c r="Y446" t="s">
        <v>123</v>
      </c>
      <c r="AA446" t="s">
        <v>2899</v>
      </c>
      <c r="AB446">
        <v>50.09</v>
      </c>
      <c r="AD446" t="s">
        <v>891</v>
      </c>
      <c r="AE446" t="s">
        <v>4152</v>
      </c>
      <c r="AF446" t="s">
        <v>298</v>
      </c>
      <c r="AG446" t="s">
        <v>299</v>
      </c>
      <c r="AH446" t="s">
        <v>300</v>
      </c>
      <c r="AI446" t="s">
        <v>171</v>
      </c>
      <c r="AJ446" t="s">
        <v>138</v>
      </c>
      <c r="AK446" t="s">
        <v>345</v>
      </c>
      <c r="AL446" t="s">
        <v>362</v>
      </c>
      <c r="AM446" t="s">
        <v>361</v>
      </c>
      <c r="AN446" t="s">
        <v>3267</v>
      </c>
      <c r="AO446" t="s">
        <v>4121</v>
      </c>
      <c r="AP446" t="s">
        <v>3353</v>
      </c>
      <c r="AQ446" t="s">
        <v>4281</v>
      </c>
      <c r="AR446" t="str">
        <f>LEFT(Table_ExternalData_13[[#This Row],[Modified]],10)</f>
        <v>2024-07-23</v>
      </c>
    </row>
    <row r="447" spans="2:44" x14ac:dyDescent="0.2">
      <c r="B447">
        <v>589</v>
      </c>
      <c r="C447" t="s">
        <v>491</v>
      </c>
      <c r="D447" t="s">
        <v>892</v>
      </c>
      <c r="E447" t="s">
        <v>5</v>
      </c>
      <c r="F447" t="s">
        <v>681</v>
      </c>
      <c r="G447" t="s">
        <v>893</v>
      </c>
      <c r="I447" t="s">
        <v>894</v>
      </c>
      <c r="J447" t="s">
        <v>895</v>
      </c>
      <c r="L447">
        <v>1</v>
      </c>
      <c r="Q447" t="s">
        <v>811</v>
      </c>
      <c r="S447" t="s">
        <v>896</v>
      </c>
      <c r="T447" t="s">
        <v>498</v>
      </c>
      <c r="U447" t="s">
        <v>4180</v>
      </c>
      <c r="V447">
        <v>0</v>
      </c>
      <c r="Y447" t="s">
        <v>123</v>
      </c>
      <c r="AD447" t="s">
        <v>897</v>
      </c>
      <c r="AE447" t="s">
        <v>4181</v>
      </c>
      <c r="AF447" t="s">
        <v>298</v>
      </c>
      <c r="AG447" t="s">
        <v>299</v>
      </c>
      <c r="AH447" t="s">
        <v>300</v>
      </c>
      <c r="AI447" t="s">
        <v>171</v>
      </c>
      <c r="AJ447" t="s">
        <v>138</v>
      </c>
      <c r="AK447" t="s">
        <v>345</v>
      </c>
      <c r="AL447" t="s">
        <v>362</v>
      </c>
      <c r="AM447" t="s">
        <v>361</v>
      </c>
      <c r="AN447" t="s">
        <v>3267</v>
      </c>
      <c r="AO447" t="s">
        <v>4121</v>
      </c>
      <c r="AP447" t="s">
        <v>3353</v>
      </c>
      <c r="AQ447" t="s">
        <v>4281</v>
      </c>
      <c r="AR447" t="str">
        <f>LEFT(Table_ExternalData_13[[#This Row],[Modified]],10)</f>
        <v>2024-08-22</v>
      </c>
    </row>
    <row r="448" spans="2:44" x14ac:dyDescent="0.2">
      <c r="B448">
        <v>206</v>
      </c>
      <c r="C448" t="s">
        <v>491</v>
      </c>
      <c r="D448" t="s">
        <v>867</v>
      </c>
      <c r="E448" t="s">
        <v>5</v>
      </c>
      <c r="F448" t="s">
        <v>8</v>
      </c>
      <c r="G448" t="s">
        <v>1107</v>
      </c>
      <c r="H448" t="s">
        <v>1108</v>
      </c>
      <c r="I448" t="s">
        <v>1109</v>
      </c>
      <c r="J448" t="s">
        <v>3978</v>
      </c>
      <c r="L448">
        <v>1</v>
      </c>
      <c r="M448" t="s">
        <v>872</v>
      </c>
      <c r="N448" t="s">
        <v>513</v>
      </c>
      <c r="O448" t="s">
        <v>873</v>
      </c>
      <c r="P448" t="s">
        <v>874</v>
      </c>
      <c r="Q448" t="s">
        <v>811</v>
      </c>
      <c r="S448" t="s">
        <v>875</v>
      </c>
      <c r="T448" t="s">
        <v>498</v>
      </c>
      <c r="V448">
        <v>0</v>
      </c>
      <c r="Y448" t="s">
        <v>123</v>
      </c>
      <c r="AD448" t="s">
        <v>1110</v>
      </c>
      <c r="AE448" t="s">
        <v>3979</v>
      </c>
      <c r="AF448" t="s">
        <v>298</v>
      </c>
      <c r="AG448" t="s">
        <v>299</v>
      </c>
      <c r="AH448" t="s">
        <v>300</v>
      </c>
      <c r="AI448" t="s">
        <v>171</v>
      </c>
      <c r="AJ448" t="s">
        <v>138</v>
      </c>
      <c r="AK448" t="s">
        <v>345</v>
      </c>
      <c r="AL448" t="s">
        <v>362</v>
      </c>
      <c r="AM448" t="s">
        <v>361</v>
      </c>
      <c r="AN448" t="s">
        <v>3267</v>
      </c>
      <c r="AO448" t="s">
        <v>4121</v>
      </c>
      <c r="AP448" t="s">
        <v>3353</v>
      </c>
      <c r="AQ448" t="s">
        <v>4281</v>
      </c>
      <c r="AR448" t="str">
        <f>LEFT(Table_ExternalData_13[[#This Row],[Modified]],10)</f>
        <v>2024-01-16</v>
      </c>
    </row>
    <row r="449" spans="2:44" x14ac:dyDescent="0.2">
      <c r="B449">
        <v>738</v>
      </c>
      <c r="C449" t="s">
        <v>491</v>
      </c>
      <c r="D449" t="s">
        <v>3323</v>
      </c>
      <c r="E449" t="s">
        <v>5</v>
      </c>
      <c r="F449" t="s">
        <v>8</v>
      </c>
      <c r="G449" t="s">
        <v>3397</v>
      </c>
      <c r="I449" t="s">
        <v>2995</v>
      </c>
      <c r="J449" t="s">
        <v>528</v>
      </c>
      <c r="K449" t="s">
        <v>522</v>
      </c>
      <c r="L449">
        <v>0</v>
      </c>
      <c r="M449" t="s">
        <v>3398</v>
      </c>
      <c r="N449" t="s">
        <v>652</v>
      </c>
      <c r="O449" t="s">
        <v>3383</v>
      </c>
      <c r="P449" t="s">
        <v>3407</v>
      </c>
      <c r="Q449" t="s">
        <v>811</v>
      </c>
      <c r="R449" t="s">
        <v>4154</v>
      </c>
      <c r="T449" t="s">
        <v>139</v>
      </c>
      <c r="V449">
        <v>0</v>
      </c>
      <c r="X449" t="s">
        <v>3324</v>
      </c>
      <c r="Y449" t="s">
        <v>124</v>
      </c>
      <c r="AA449" t="s">
        <v>3430</v>
      </c>
      <c r="AB449">
        <v>79.739999999999995</v>
      </c>
      <c r="AC449">
        <v>81</v>
      </c>
      <c r="AD449" t="s">
        <v>3408</v>
      </c>
      <c r="AE449" t="s">
        <v>4159</v>
      </c>
      <c r="AF449" t="s">
        <v>23</v>
      </c>
      <c r="AG449" t="s">
        <v>224</v>
      </c>
      <c r="AH449" t="s">
        <v>24</v>
      </c>
      <c r="AI449" t="s">
        <v>139</v>
      </c>
      <c r="AJ449" t="s">
        <v>811</v>
      </c>
      <c r="AK449" t="s">
        <v>345</v>
      </c>
      <c r="AL449" t="s">
        <v>4039</v>
      </c>
      <c r="AM449" t="s">
        <v>343</v>
      </c>
      <c r="AN449" t="s">
        <v>359</v>
      </c>
      <c r="AP449" t="s">
        <v>3353</v>
      </c>
      <c r="AQ449" t="s">
        <v>4281</v>
      </c>
      <c r="AR449" t="str">
        <f>LEFT(Table_ExternalData_13[[#This Row],[Modified]],10)</f>
        <v>2024-07-23</v>
      </c>
    </row>
    <row r="450" spans="2:44" x14ac:dyDescent="0.2">
      <c r="B450">
        <v>157</v>
      </c>
      <c r="C450" t="s">
        <v>491</v>
      </c>
      <c r="D450" t="s">
        <v>953</v>
      </c>
      <c r="E450" t="s">
        <v>5</v>
      </c>
      <c r="F450" t="s">
        <v>8</v>
      </c>
      <c r="G450" t="s">
        <v>954</v>
      </c>
      <c r="L450">
        <v>0</v>
      </c>
      <c r="M450" t="s">
        <v>936</v>
      </c>
      <c r="N450" t="s">
        <v>937</v>
      </c>
      <c r="O450" t="s">
        <v>739</v>
      </c>
      <c r="S450" t="s">
        <v>946</v>
      </c>
      <c r="T450" t="s">
        <v>3</v>
      </c>
      <c r="V450">
        <v>0</v>
      </c>
      <c r="X450" t="s">
        <v>955</v>
      </c>
      <c r="AD450" t="s">
        <v>956</v>
      </c>
      <c r="AE450" t="s">
        <v>957</v>
      </c>
      <c r="AF450" t="s">
        <v>3205</v>
      </c>
      <c r="AG450" t="s">
        <v>921</v>
      </c>
      <c r="AH450" t="s">
        <v>3206</v>
      </c>
      <c r="AI450" t="s">
        <v>3</v>
      </c>
      <c r="AJ450" t="s">
        <v>141</v>
      </c>
      <c r="AK450" t="s">
        <v>345</v>
      </c>
      <c r="AL450" t="s">
        <v>922</v>
      </c>
      <c r="AM450" t="s">
        <v>361</v>
      </c>
      <c r="AN450" t="s">
        <v>923</v>
      </c>
      <c r="AO450" t="s">
        <v>924</v>
      </c>
      <c r="AP450" t="s">
        <v>3352</v>
      </c>
      <c r="AQ450" t="s">
        <v>4281</v>
      </c>
      <c r="AR450" t="str">
        <f>LEFT(Table_ExternalData_13[[#This Row],[Modified]],10)</f>
        <v>2021-02-19</v>
      </c>
    </row>
    <row r="451" spans="2:44" x14ac:dyDescent="0.2">
      <c r="B451">
        <v>263</v>
      </c>
      <c r="C451" t="s">
        <v>491</v>
      </c>
      <c r="D451" t="s">
        <v>965</v>
      </c>
      <c r="E451" t="s">
        <v>5</v>
      </c>
      <c r="F451" t="s">
        <v>773</v>
      </c>
      <c r="G451" t="s">
        <v>966</v>
      </c>
      <c r="H451" t="s">
        <v>967</v>
      </c>
      <c r="I451" t="s">
        <v>968</v>
      </c>
      <c r="J451" t="s">
        <v>969</v>
      </c>
      <c r="K451" t="s">
        <v>970</v>
      </c>
      <c r="L451">
        <v>1</v>
      </c>
      <c r="M451" t="s">
        <v>971</v>
      </c>
      <c r="N451" t="s">
        <v>513</v>
      </c>
      <c r="O451" t="s">
        <v>972</v>
      </c>
      <c r="P451" t="s">
        <v>973</v>
      </c>
      <c r="Q451" t="s">
        <v>811</v>
      </c>
      <c r="R451" t="s">
        <v>974</v>
      </c>
      <c r="S451" t="s">
        <v>975</v>
      </c>
      <c r="T451" t="s">
        <v>498</v>
      </c>
      <c r="U451" t="s">
        <v>4307</v>
      </c>
      <c r="V451">
        <v>0</v>
      </c>
      <c r="Y451" t="s">
        <v>124</v>
      </c>
      <c r="AD451" t="s">
        <v>976</v>
      </c>
      <c r="AE451" t="s">
        <v>4308</v>
      </c>
      <c r="AF451" t="s">
        <v>25</v>
      </c>
      <c r="AG451" t="s">
        <v>214</v>
      </c>
      <c r="AH451" t="s">
        <v>26</v>
      </c>
      <c r="AI451" t="s">
        <v>139</v>
      </c>
      <c r="AJ451" t="s">
        <v>811</v>
      </c>
      <c r="AK451" t="s">
        <v>345</v>
      </c>
      <c r="AL451" t="s">
        <v>3972</v>
      </c>
      <c r="AM451" t="s">
        <v>361</v>
      </c>
      <c r="AN451" t="s">
        <v>347</v>
      </c>
      <c r="AO451" t="s">
        <v>4309</v>
      </c>
      <c r="AP451" t="s">
        <v>3353</v>
      </c>
      <c r="AQ451" t="s">
        <v>4281</v>
      </c>
      <c r="AR451" t="str">
        <f>LEFT(Table_ExternalData_13[[#This Row],[Modified]],10)</f>
        <v>2025-01-09</v>
      </c>
    </row>
    <row r="452" spans="2:44" x14ac:dyDescent="0.2">
      <c r="B452">
        <v>377</v>
      </c>
      <c r="C452" t="s">
        <v>491</v>
      </c>
      <c r="E452" t="s">
        <v>5</v>
      </c>
      <c r="F452" t="s">
        <v>3588</v>
      </c>
      <c r="G452" t="s">
        <v>990</v>
      </c>
      <c r="O452" t="s">
        <v>991</v>
      </c>
      <c r="V452">
        <v>0</v>
      </c>
      <c r="AD452" t="s">
        <v>992</v>
      </c>
      <c r="AE452" t="s">
        <v>3589</v>
      </c>
      <c r="AF452" t="s">
        <v>3207</v>
      </c>
      <c r="AG452" t="s">
        <v>993</v>
      </c>
      <c r="AH452" t="s">
        <v>3208</v>
      </c>
      <c r="AI452" t="s">
        <v>171</v>
      </c>
      <c r="AJ452" t="s">
        <v>138</v>
      </c>
      <c r="AK452" t="s">
        <v>345</v>
      </c>
      <c r="AL452" t="s">
        <v>994</v>
      </c>
      <c r="AM452" t="s">
        <v>361</v>
      </c>
      <c r="AN452" t="s">
        <v>995</v>
      </c>
      <c r="AO452" t="s">
        <v>996</v>
      </c>
      <c r="AP452" t="s">
        <v>3353</v>
      </c>
      <c r="AQ452" t="s">
        <v>4281</v>
      </c>
      <c r="AR452" t="str">
        <f>LEFT(Table_ExternalData_13[[#This Row],[Modified]],10)</f>
        <v>2023-01-05</v>
      </c>
    </row>
    <row r="453" spans="2:44" x14ac:dyDescent="0.2">
      <c r="B453">
        <v>135</v>
      </c>
      <c r="C453" t="s">
        <v>491</v>
      </c>
      <c r="D453" t="s">
        <v>997</v>
      </c>
      <c r="E453" t="s">
        <v>5</v>
      </c>
      <c r="F453" t="s">
        <v>8</v>
      </c>
      <c r="G453" t="s">
        <v>998</v>
      </c>
      <c r="L453">
        <v>1</v>
      </c>
      <c r="M453" t="s">
        <v>768</v>
      </c>
      <c r="N453" t="s">
        <v>612</v>
      </c>
      <c r="O453" t="s">
        <v>999</v>
      </c>
      <c r="P453" t="s">
        <v>1000</v>
      </c>
      <c r="Q453" t="s">
        <v>811</v>
      </c>
      <c r="T453" t="s">
        <v>498</v>
      </c>
      <c r="V453">
        <v>0</v>
      </c>
      <c r="Y453" t="s">
        <v>127</v>
      </c>
      <c r="AD453" t="s">
        <v>1001</v>
      </c>
      <c r="AE453" t="s">
        <v>1002</v>
      </c>
      <c r="AF453" t="s">
        <v>1004</v>
      </c>
      <c r="AG453" t="s">
        <v>1003</v>
      </c>
      <c r="AH453" t="s">
        <v>1005</v>
      </c>
      <c r="AI453" t="s">
        <v>140</v>
      </c>
      <c r="AJ453" t="s">
        <v>811</v>
      </c>
      <c r="AK453" t="s">
        <v>345</v>
      </c>
      <c r="AL453" t="s">
        <v>4029</v>
      </c>
      <c r="AM453" t="s">
        <v>361</v>
      </c>
      <c r="AN453" t="s">
        <v>1006</v>
      </c>
      <c r="AO453" t="s">
        <v>3977</v>
      </c>
      <c r="AP453" t="s">
        <v>3353</v>
      </c>
      <c r="AQ453" t="s">
        <v>4281</v>
      </c>
      <c r="AR453" t="str">
        <f>LEFT(Table_ExternalData_13[[#This Row],[Modified]],10)</f>
        <v>2021-06-09</v>
      </c>
    </row>
    <row r="454" spans="2:44" x14ac:dyDescent="0.2">
      <c r="B454">
        <v>239</v>
      </c>
      <c r="C454" t="s">
        <v>491</v>
      </c>
      <c r="D454" t="s">
        <v>711</v>
      </c>
      <c r="E454" t="s">
        <v>5</v>
      </c>
      <c r="F454" t="s">
        <v>8</v>
      </c>
      <c r="G454" t="s">
        <v>1014</v>
      </c>
      <c r="H454" t="s">
        <v>1015</v>
      </c>
      <c r="I454" t="s">
        <v>979</v>
      </c>
      <c r="J454" t="s">
        <v>1016</v>
      </c>
      <c r="K454" t="s">
        <v>1017</v>
      </c>
      <c r="L454">
        <v>0</v>
      </c>
      <c r="N454" t="s">
        <v>1018</v>
      </c>
      <c r="Q454" t="s">
        <v>811</v>
      </c>
      <c r="S454" t="s">
        <v>1019</v>
      </c>
      <c r="T454" t="s">
        <v>140</v>
      </c>
      <c r="V454">
        <v>0</v>
      </c>
      <c r="Y454" t="s">
        <v>127</v>
      </c>
      <c r="AD454" t="s">
        <v>1020</v>
      </c>
      <c r="AE454" t="s">
        <v>3815</v>
      </c>
      <c r="AF454" t="s">
        <v>1011</v>
      </c>
      <c r="AG454" t="s">
        <v>1010</v>
      </c>
      <c r="AH454" t="s">
        <v>1012</v>
      </c>
      <c r="AI454" t="s">
        <v>140</v>
      </c>
      <c r="AJ454" t="s">
        <v>811</v>
      </c>
      <c r="AK454" t="s">
        <v>360</v>
      </c>
      <c r="AL454" t="s">
        <v>3627</v>
      </c>
      <c r="AM454" t="s">
        <v>343</v>
      </c>
      <c r="AN454" t="s">
        <v>1013</v>
      </c>
      <c r="AP454" t="s">
        <v>3353</v>
      </c>
      <c r="AQ454" t="s">
        <v>4281</v>
      </c>
      <c r="AR454" t="str">
        <f>LEFT(Table_ExternalData_13[[#This Row],[Modified]],10)</f>
        <v>2023-08-09</v>
      </c>
    </row>
    <row r="455" spans="2:44" x14ac:dyDescent="0.2">
      <c r="B455">
        <v>247</v>
      </c>
      <c r="C455" t="s">
        <v>491</v>
      </c>
      <c r="D455" t="s">
        <v>1007</v>
      </c>
      <c r="E455" t="s">
        <v>493</v>
      </c>
      <c r="F455" t="s">
        <v>681</v>
      </c>
      <c r="G455" t="s">
        <v>1008</v>
      </c>
      <c r="Q455" t="s">
        <v>811</v>
      </c>
      <c r="S455" t="s">
        <v>493</v>
      </c>
      <c r="V455">
        <v>0</v>
      </c>
      <c r="Y455" t="s">
        <v>127</v>
      </c>
      <c r="AD455" t="s">
        <v>1009</v>
      </c>
      <c r="AE455" t="s">
        <v>3815</v>
      </c>
      <c r="AF455" t="s">
        <v>1011</v>
      </c>
      <c r="AG455" t="s">
        <v>1010</v>
      </c>
      <c r="AH455" t="s">
        <v>1012</v>
      </c>
      <c r="AI455" t="s">
        <v>140</v>
      </c>
      <c r="AJ455" t="s">
        <v>811</v>
      </c>
      <c r="AK455" t="s">
        <v>360</v>
      </c>
      <c r="AL455" t="s">
        <v>3627</v>
      </c>
      <c r="AM455" t="s">
        <v>343</v>
      </c>
      <c r="AN455" t="s">
        <v>1013</v>
      </c>
      <c r="AP455" t="s">
        <v>3353</v>
      </c>
      <c r="AQ455" t="s">
        <v>4281</v>
      </c>
      <c r="AR455" t="str">
        <f>LEFT(Table_ExternalData_13[[#This Row],[Modified]],10)</f>
        <v>2023-08-09</v>
      </c>
    </row>
    <row r="456" spans="2:44" x14ac:dyDescent="0.2">
      <c r="B456">
        <v>759</v>
      </c>
      <c r="C456" t="s">
        <v>491</v>
      </c>
      <c r="D456" t="s">
        <v>3504</v>
      </c>
      <c r="E456" t="s">
        <v>5</v>
      </c>
      <c r="F456" t="s">
        <v>8</v>
      </c>
      <c r="G456" t="s">
        <v>3847</v>
      </c>
      <c r="I456" t="s">
        <v>3506</v>
      </c>
      <c r="J456" t="s">
        <v>3820</v>
      </c>
      <c r="K456" t="s">
        <v>522</v>
      </c>
      <c r="L456">
        <v>1</v>
      </c>
      <c r="M456" t="s">
        <v>3821</v>
      </c>
      <c r="N456" t="s">
        <v>652</v>
      </c>
      <c r="O456" t="s">
        <v>3822</v>
      </c>
      <c r="P456" t="s">
        <v>3823</v>
      </c>
      <c r="Q456" t="s">
        <v>811</v>
      </c>
      <c r="R456" t="s">
        <v>4154</v>
      </c>
      <c r="T456" t="s">
        <v>140</v>
      </c>
      <c r="V456">
        <v>0</v>
      </c>
      <c r="Y456" t="s">
        <v>127</v>
      </c>
      <c r="AA456" t="s">
        <v>3848</v>
      </c>
      <c r="AB456">
        <v>38.369999999999997</v>
      </c>
      <c r="AC456">
        <v>39</v>
      </c>
      <c r="AD456" t="s">
        <v>3824</v>
      </c>
      <c r="AE456" t="s">
        <v>4163</v>
      </c>
      <c r="AF456" t="s">
        <v>1011</v>
      </c>
      <c r="AG456" t="s">
        <v>1010</v>
      </c>
      <c r="AH456" t="s">
        <v>1012</v>
      </c>
      <c r="AI456" t="s">
        <v>140</v>
      </c>
      <c r="AJ456" t="s">
        <v>811</v>
      </c>
      <c r="AK456" t="s">
        <v>360</v>
      </c>
      <c r="AL456" t="s">
        <v>3627</v>
      </c>
      <c r="AM456" t="s">
        <v>343</v>
      </c>
      <c r="AN456" t="s">
        <v>1013</v>
      </c>
      <c r="AP456" t="s">
        <v>3353</v>
      </c>
      <c r="AQ456" t="s">
        <v>4281</v>
      </c>
      <c r="AR456" t="str">
        <f>LEFT(Table_ExternalData_13[[#This Row],[Modified]],10)</f>
        <v>2024-07-23</v>
      </c>
    </row>
    <row r="457" spans="2:44" x14ac:dyDescent="0.2">
      <c r="B457">
        <v>719</v>
      </c>
      <c r="C457" t="s">
        <v>491</v>
      </c>
      <c r="D457" t="s">
        <v>2977</v>
      </c>
      <c r="E457" t="s">
        <v>5</v>
      </c>
      <c r="F457" t="s">
        <v>8</v>
      </c>
      <c r="G457" t="s">
        <v>3192</v>
      </c>
      <c r="I457" t="s">
        <v>2506</v>
      </c>
      <c r="J457" t="s">
        <v>528</v>
      </c>
      <c r="K457" t="s">
        <v>522</v>
      </c>
      <c r="L457">
        <v>1</v>
      </c>
      <c r="M457" t="s">
        <v>3193</v>
      </c>
      <c r="N457" t="s">
        <v>652</v>
      </c>
      <c r="O457" t="s">
        <v>3194</v>
      </c>
      <c r="P457" t="s">
        <v>3196</v>
      </c>
      <c r="Q457" t="s">
        <v>811</v>
      </c>
      <c r="R457" t="s">
        <v>4154</v>
      </c>
      <c r="T457" t="s">
        <v>140</v>
      </c>
      <c r="V457">
        <v>0</v>
      </c>
      <c r="X457" t="s">
        <v>3197</v>
      </c>
      <c r="Y457" t="s">
        <v>127</v>
      </c>
      <c r="AA457" t="s">
        <v>3269</v>
      </c>
      <c r="AB457">
        <v>30.24</v>
      </c>
      <c r="AC457">
        <v>31</v>
      </c>
      <c r="AD457" t="s">
        <v>3198</v>
      </c>
      <c r="AE457" t="s">
        <v>4156</v>
      </c>
      <c r="AF457" t="s">
        <v>295</v>
      </c>
      <c r="AG457" t="s">
        <v>296</v>
      </c>
      <c r="AH457" t="s">
        <v>297</v>
      </c>
      <c r="AI457" t="s">
        <v>140</v>
      </c>
      <c r="AJ457" t="s">
        <v>811</v>
      </c>
      <c r="AK457" t="s">
        <v>345</v>
      </c>
      <c r="AL457" t="s">
        <v>3975</v>
      </c>
      <c r="AM457" t="s">
        <v>343</v>
      </c>
      <c r="AN457" t="s">
        <v>411</v>
      </c>
      <c r="AP457" t="s">
        <v>3353</v>
      </c>
      <c r="AQ457" t="s">
        <v>4281</v>
      </c>
      <c r="AR457" t="str">
        <f>LEFT(Table_ExternalData_13[[#This Row],[Modified]],10)</f>
        <v>2024-07-23</v>
      </c>
    </row>
    <row r="458" spans="2:44" x14ac:dyDescent="0.2">
      <c r="B458">
        <v>644</v>
      </c>
      <c r="C458" t="s">
        <v>491</v>
      </c>
      <c r="D458" t="s">
        <v>1023</v>
      </c>
      <c r="E458" t="s">
        <v>12</v>
      </c>
      <c r="F458" t="s">
        <v>8</v>
      </c>
      <c r="G458" t="s">
        <v>1024</v>
      </c>
      <c r="L458">
        <v>0</v>
      </c>
      <c r="M458" t="s">
        <v>1025</v>
      </c>
      <c r="N458" t="s">
        <v>652</v>
      </c>
      <c r="O458" t="s">
        <v>1026</v>
      </c>
      <c r="P458" t="s">
        <v>1027</v>
      </c>
      <c r="Q458" t="s">
        <v>811</v>
      </c>
      <c r="R458" t="s">
        <v>3536</v>
      </c>
      <c r="T458" t="s">
        <v>140</v>
      </c>
      <c r="V458">
        <v>0</v>
      </c>
      <c r="X458" t="s">
        <v>1028</v>
      </c>
      <c r="Y458" t="s">
        <v>127</v>
      </c>
      <c r="AA458" t="s">
        <v>2898</v>
      </c>
      <c r="AB458">
        <v>13</v>
      </c>
      <c r="AD458" t="s">
        <v>1029</v>
      </c>
      <c r="AE458" t="s">
        <v>3590</v>
      </c>
      <c r="AF458" t="s">
        <v>295</v>
      </c>
      <c r="AG458" t="s">
        <v>296</v>
      </c>
      <c r="AH458" t="s">
        <v>297</v>
      </c>
      <c r="AI458" t="s">
        <v>140</v>
      </c>
      <c r="AJ458" t="s">
        <v>811</v>
      </c>
      <c r="AK458" t="s">
        <v>345</v>
      </c>
      <c r="AL458" t="s">
        <v>3975</v>
      </c>
      <c r="AM458" t="s">
        <v>343</v>
      </c>
      <c r="AN458" t="s">
        <v>411</v>
      </c>
      <c r="AP458" t="s">
        <v>3353</v>
      </c>
      <c r="AQ458" t="s">
        <v>4281</v>
      </c>
      <c r="AR458" t="str">
        <f>LEFT(Table_ExternalData_13[[#This Row],[Modified]],10)</f>
        <v>2023-01-05</v>
      </c>
    </row>
    <row r="459" spans="2:44" x14ac:dyDescent="0.2">
      <c r="B459">
        <v>356</v>
      </c>
      <c r="C459" t="s">
        <v>491</v>
      </c>
      <c r="E459" t="s">
        <v>5</v>
      </c>
      <c r="F459" t="s">
        <v>3588</v>
      </c>
      <c r="G459" t="s">
        <v>1041</v>
      </c>
      <c r="O459" t="s">
        <v>884</v>
      </c>
      <c r="V459">
        <v>0</v>
      </c>
      <c r="AD459" t="s">
        <v>1042</v>
      </c>
      <c r="AE459" t="s">
        <v>3591</v>
      </c>
      <c r="AF459" t="s">
        <v>3209</v>
      </c>
      <c r="AG459" t="s">
        <v>1043</v>
      </c>
      <c r="AH459" t="s">
        <v>3210</v>
      </c>
      <c r="AI459" t="s">
        <v>3</v>
      </c>
      <c r="AJ459" t="s">
        <v>141</v>
      </c>
      <c r="AK459" t="s">
        <v>345</v>
      </c>
      <c r="AL459" t="s">
        <v>1044</v>
      </c>
      <c r="AM459" t="s">
        <v>361</v>
      </c>
      <c r="AN459" t="s">
        <v>1045</v>
      </c>
      <c r="AO459" t="s">
        <v>1046</v>
      </c>
      <c r="AP459" t="s">
        <v>3352</v>
      </c>
      <c r="AQ459" t="s">
        <v>4281</v>
      </c>
      <c r="AR459" t="str">
        <f>LEFT(Table_ExternalData_13[[#This Row],[Modified]],10)</f>
        <v>2023-01-05</v>
      </c>
    </row>
    <row r="460" spans="2:44" x14ac:dyDescent="0.2">
      <c r="B460">
        <v>739</v>
      </c>
      <c r="C460" t="s">
        <v>491</v>
      </c>
      <c r="D460" t="s">
        <v>3444</v>
      </c>
      <c r="E460" t="s">
        <v>5</v>
      </c>
      <c r="F460" t="s">
        <v>8</v>
      </c>
      <c r="G460" t="s">
        <v>3439</v>
      </c>
      <c r="I460" t="s">
        <v>3445</v>
      </c>
      <c r="J460" t="s">
        <v>528</v>
      </c>
      <c r="K460" t="s">
        <v>522</v>
      </c>
      <c r="L460">
        <v>1</v>
      </c>
      <c r="M460" t="s">
        <v>3440</v>
      </c>
      <c r="N460" t="s">
        <v>652</v>
      </c>
      <c r="O460" t="s">
        <v>3441</v>
      </c>
      <c r="P460" t="s">
        <v>3446</v>
      </c>
      <c r="Q460" t="s">
        <v>811</v>
      </c>
      <c r="R460" t="s">
        <v>4154</v>
      </c>
      <c r="T460" t="s">
        <v>140</v>
      </c>
      <c r="V460">
        <v>0</v>
      </c>
      <c r="X460" t="s">
        <v>3447</v>
      </c>
      <c r="Y460" t="s">
        <v>124</v>
      </c>
      <c r="AA460" t="s">
        <v>3452</v>
      </c>
      <c r="AB460">
        <v>32.68</v>
      </c>
      <c r="AC460">
        <v>33</v>
      </c>
      <c r="AD460" t="s">
        <v>3448</v>
      </c>
      <c r="AE460" t="s">
        <v>4163</v>
      </c>
      <c r="AF460" t="s">
        <v>3188</v>
      </c>
      <c r="AG460" t="s">
        <v>3189</v>
      </c>
      <c r="AH460" t="s">
        <v>3190</v>
      </c>
      <c r="AI460" t="s">
        <v>140</v>
      </c>
      <c r="AJ460" t="s">
        <v>811</v>
      </c>
      <c r="AK460" t="s">
        <v>345</v>
      </c>
      <c r="AL460" t="s">
        <v>3975</v>
      </c>
      <c r="AM460" t="s">
        <v>343</v>
      </c>
      <c r="AN460" t="s">
        <v>3191</v>
      </c>
      <c r="AP460" t="s">
        <v>3353</v>
      </c>
      <c r="AQ460" t="s">
        <v>4281</v>
      </c>
      <c r="AR460" t="str">
        <f>LEFT(Table_ExternalData_13[[#This Row],[Modified]],10)</f>
        <v>2024-07-23</v>
      </c>
    </row>
    <row r="461" spans="2:44" x14ac:dyDescent="0.2">
      <c r="B461">
        <v>357</v>
      </c>
      <c r="C461" t="s">
        <v>491</v>
      </c>
      <c r="E461" t="s">
        <v>5</v>
      </c>
      <c r="F461" t="s">
        <v>3516</v>
      </c>
      <c r="G461" t="s">
        <v>859</v>
      </c>
      <c r="N461" t="s">
        <v>860</v>
      </c>
      <c r="O461" t="s">
        <v>884</v>
      </c>
      <c r="V461">
        <v>0</v>
      </c>
      <c r="AD461" t="s">
        <v>1056</v>
      </c>
      <c r="AE461" t="s">
        <v>4135</v>
      </c>
      <c r="AF461" t="s">
        <v>3211</v>
      </c>
      <c r="AG461" t="s">
        <v>1057</v>
      </c>
      <c r="AH461" t="s">
        <v>3212</v>
      </c>
      <c r="AI461" t="s">
        <v>3</v>
      </c>
      <c r="AJ461" t="s">
        <v>141</v>
      </c>
      <c r="AK461" t="s">
        <v>345</v>
      </c>
      <c r="AL461" t="s">
        <v>1044</v>
      </c>
      <c r="AM461" t="s">
        <v>361</v>
      </c>
      <c r="AN461" t="s">
        <v>1058</v>
      </c>
      <c r="AO461" t="s">
        <v>1059</v>
      </c>
      <c r="AP461" t="s">
        <v>3352</v>
      </c>
      <c r="AQ461" t="s">
        <v>4281</v>
      </c>
      <c r="AR461" t="str">
        <f>LEFT(Table_ExternalData_13[[#This Row],[Modified]],10)</f>
        <v>2024-06-26</v>
      </c>
    </row>
    <row r="462" spans="2:44" x14ac:dyDescent="0.2">
      <c r="B462">
        <v>646</v>
      </c>
      <c r="C462" t="s">
        <v>491</v>
      </c>
      <c r="D462" t="s">
        <v>1075</v>
      </c>
      <c r="E462" t="s">
        <v>625</v>
      </c>
      <c r="F462" t="s">
        <v>8</v>
      </c>
      <c r="G462" t="s">
        <v>1076</v>
      </c>
      <c r="K462" t="s">
        <v>1077</v>
      </c>
      <c r="L462">
        <v>0</v>
      </c>
      <c r="Q462" t="s">
        <v>811</v>
      </c>
      <c r="T462" t="s">
        <v>498</v>
      </c>
      <c r="V462">
        <v>0</v>
      </c>
      <c r="X462" t="s">
        <v>1078</v>
      </c>
      <c r="Y462" t="s">
        <v>123</v>
      </c>
      <c r="AD462" t="s">
        <v>1079</v>
      </c>
      <c r="AE462" t="s">
        <v>1079</v>
      </c>
      <c r="AF462" t="s">
        <v>1064</v>
      </c>
      <c r="AG462" t="s">
        <v>1063</v>
      </c>
      <c r="AH462" t="s">
        <v>1065</v>
      </c>
      <c r="AI462" t="s">
        <v>3</v>
      </c>
      <c r="AJ462" t="s">
        <v>138</v>
      </c>
      <c r="AK462" t="s">
        <v>345</v>
      </c>
      <c r="AL462" t="s">
        <v>451</v>
      </c>
      <c r="AM462" t="s">
        <v>343</v>
      </c>
      <c r="AN462" t="s">
        <v>1066</v>
      </c>
      <c r="AP462" t="s">
        <v>3352</v>
      </c>
      <c r="AQ462" t="s">
        <v>4281</v>
      </c>
      <c r="AR462" t="str">
        <f>LEFT(Table_ExternalData_13[[#This Row],[Modified]],10)</f>
        <v>2021-06-23</v>
      </c>
    </row>
    <row r="463" spans="2:44" x14ac:dyDescent="0.2">
      <c r="B463">
        <v>717</v>
      </c>
      <c r="C463" t="s">
        <v>491</v>
      </c>
      <c r="D463" t="s">
        <v>3160</v>
      </c>
      <c r="E463" t="s">
        <v>5</v>
      </c>
      <c r="F463" t="s">
        <v>8</v>
      </c>
      <c r="G463" t="s">
        <v>3161</v>
      </c>
      <c r="I463" t="s">
        <v>3162</v>
      </c>
      <c r="J463" t="s">
        <v>3163</v>
      </c>
      <c r="K463" t="s">
        <v>799</v>
      </c>
      <c r="L463">
        <v>1</v>
      </c>
      <c r="M463" t="s">
        <v>3164</v>
      </c>
      <c r="N463" t="s">
        <v>652</v>
      </c>
      <c r="O463" t="s">
        <v>3165</v>
      </c>
      <c r="P463" t="s">
        <v>3166</v>
      </c>
      <c r="Q463" t="s">
        <v>811</v>
      </c>
      <c r="R463" t="s">
        <v>4154</v>
      </c>
      <c r="T463" t="s">
        <v>498</v>
      </c>
      <c r="V463">
        <v>0</v>
      </c>
      <c r="X463" t="s">
        <v>3167</v>
      </c>
      <c r="Y463" t="s">
        <v>123</v>
      </c>
      <c r="AA463" t="s">
        <v>3187</v>
      </c>
      <c r="AB463">
        <v>66.45</v>
      </c>
      <c r="AC463">
        <v>67</v>
      </c>
      <c r="AD463" t="s">
        <v>3168</v>
      </c>
      <c r="AE463" t="s">
        <v>4156</v>
      </c>
      <c r="AF463" t="s">
        <v>1064</v>
      </c>
      <c r="AG463" t="s">
        <v>1063</v>
      </c>
      <c r="AH463" t="s">
        <v>1065</v>
      </c>
      <c r="AI463" t="s">
        <v>3</v>
      </c>
      <c r="AJ463" t="s">
        <v>138</v>
      </c>
      <c r="AK463" t="s">
        <v>345</v>
      </c>
      <c r="AL463" t="s">
        <v>451</v>
      </c>
      <c r="AM463" t="s">
        <v>343</v>
      </c>
      <c r="AN463" t="s">
        <v>1066</v>
      </c>
      <c r="AP463" t="s">
        <v>3352</v>
      </c>
      <c r="AQ463" t="s">
        <v>4281</v>
      </c>
      <c r="AR463" t="str">
        <f>LEFT(Table_ExternalData_13[[#This Row],[Modified]],10)</f>
        <v>2024-07-23</v>
      </c>
    </row>
    <row r="464" spans="2:44" x14ac:dyDescent="0.2">
      <c r="B464">
        <v>258</v>
      </c>
      <c r="C464" t="s">
        <v>491</v>
      </c>
      <c r="D464" t="s">
        <v>1088</v>
      </c>
      <c r="E464" t="s">
        <v>595</v>
      </c>
      <c r="F464" t="s">
        <v>8</v>
      </c>
      <c r="G464" t="s">
        <v>1089</v>
      </c>
      <c r="O464" t="s">
        <v>931</v>
      </c>
      <c r="T464" t="s">
        <v>3</v>
      </c>
      <c r="V464">
        <v>0</v>
      </c>
      <c r="Y464" t="s">
        <v>130</v>
      </c>
      <c r="AD464" t="s">
        <v>1090</v>
      </c>
      <c r="AE464" t="s">
        <v>1084</v>
      </c>
      <c r="AF464" t="s">
        <v>3213</v>
      </c>
      <c r="AG464" t="s">
        <v>1085</v>
      </c>
      <c r="AH464" t="s">
        <v>3214</v>
      </c>
      <c r="AI464" t="s">
        <v>3</v>
      </c>
      <c r="AJ464" t="s">
        <v>141</v>
      </c>
      <c r="AK464" t="s">
        <v>345</v>
      </c>
      <c r="AL464" t="s">
        <v>1044</v>
      </c>
      <c r="AM464" t="s">
        <v>361</v>
      </c>
      <c r="AN464" t="s">
        <v>1086</v>
      </c>
      <c r="AO464" t="s">
        <v>1087</v>
      </c>
      <c r="AP464" t="s">
        <v>3352</v>
      </c>
      <c r="AQ464" t="s">
        <v>4281</v>
      </c>
      <c r="AR464" t="str">
        <f>LEFT(Table_ExternalData_13[[#This Row],[Modified]],10)</f>
        <v>2020-07-03</v>
      </c>
    </row>
    <row r="465" spans="2:44" x14ac:dyDescent="0.2">
      <c r="B465">
        <v>395</v>
      </c>
      <c r="C465" t="s">
        <v>491</v>
      </c>
      <c r="D465" t="s">
        <v>1091</v>
      </c>
      <c r="E465" t="s">
        <v>12</v>
      </c>
      <c r="F465" t="s">
        <v>8</v>
      </c>
      <c r="G465" t="s">
        <v>1092</v>
      </c>
      <c r="O465" t="s">
        <v>1093</v>
      </c>
      <c r="T465" t="s">
        <v>3</v>
      </c>
      <c r="V465">
        <v>0</v>
      </c>
      <c r="Y465" t="s">
        <v>130</v>
      </c>
      <c r="AD465" t="s">
        <v>1094</v>
      </c>
      <c r="AE465" t="s">
        <v>1084</v>
      </c>
      <c r="AF465" t="s">
        <v>3213</v>
      </c>
      <c r="AG465" t="s">
        <v>1085</v>
      </c>
      <c r="AH465" t="s">
        <v>3214</v>
      </c>
      <c r="AI465" t="s">
        <v>3</v>
      </c>
      <c r="AJ465" t="s">
        <v>141</v>
      </c>
      <c r="AK465" t="s">
        <v>345</v>
      </c>
      <c r="AL465" t="s">
        <v>1044</v>
      </c>
      <c r="AM465" t="s">
        <v>361</v>
      </c>
      <c r="AN465" t="s">
        <v>1086</v>
      </c>
      <c r="AO465" t="s">
        <v>1087</v>
      </c>
      <c r="AP465" t="s">
        <v>3352</v>
      </c>
      <c r="AQ465" t="s">
        <v>4281</v>
      </c>
      <c r="AR465" t="str">
        <f>LEFT(Table_ExternalData_13[[#This Row],[Modified]],10)</f>
        <v>2020-07-03</v>
      </c>
    </row>
    <row r="466" spans="2:44" x14ac:dyDescent="0.2">
      <c r="B466">
        <v>252</v>
      </c>
      <c r="C466" t="s">
        <v>491</v>
      </c>
      <c r="D466" t="s">
        <v>1095</v>
      </c>
      <c r="E466" t="s">
        <v>12</v>
      </c>
      <c r="F466" t="s">
        <v>8</v>
      </c>
      <c r="G466" t="s">
        <v>1096</v>
      </c>
      <c r="O466" t="s">
        <v>1097</v>
      </c>
      <c r="Q466" t="s">
        <v>811</v>
      </c>
      <c r="S466" t="s">
        <v>1098</v>
      </c>
      <c r="V466">
        <v>0</v>
      </c>
      <c r="Y466" t="s">
        <v>123</v>
      </c>
      <c r="AD466" t="s">
        <v>1099</v>
      </c>
      <c r="AE466" t="s">
        <v>3815</v>
      </c>
      <c r="AF466" t="s">
        <v>1101</v>
      </c>
      <c r="AG466" t="s">
        <v>1100</v>
      </c>
      <c r="AH466" t="s">
        <v>1102</v>
      </c>
      <c r="AI466" t="s">
        <v>171</v>
      </c>
      <c r="AJ466" t="s">
        <v>138</v>
      </c>
      <c r="AK466" t="s">
        <v>345</v>
      </c>
      <c r="AL466" t="s">
        <v>1103</v>
      </c>
      <c r="AM466" t="s">
        <v>343</v>
      </c>
      <c r="AN466" t="s">
        <v>1104</v>
      </c>
      <c r="AP466" t="s">
        <v>3353</v>
      </c>
      <c r="AQ466" t="s">
        <v>4281</v>
      </c>
      <c r="AR466" t="str">
        <f>LEFT(Table_ExternalData_13[[#This Row],[Modified]],10)</f>
        <v>2023-08-09</v>
      </c>
    </row>
    <row r="467" spans="2:44" x14ac:dyDescent="0.2">
      <c r="B467">
        <v>740</v>
      </c>
      <c r="C467" t="s">
        <v>491</v>
      </c>
      <c r="D467" t="s">
        <v>3504</v>
      </c>
      <c r="E467" t="s">
        <v>5</v>
      </c>
      <c r="F467" t="s">
        <v>8</v>
      </c>
      <c r="G467" t="s">
        <v>3505</v>
      </c>
      <c r="I467" t="s">
        <v>3506</v>
      </c>
      <c r="J467" t="s">
        <v>528</v>
      </c>
      <c r="K467" t="s">
        <v>522</v>
      </c>
      <c r="L467">
        <v>1</v>
      </c>
      <c r="M467" t="s">
        <v>3507</v>
      </c>
      <c r="N467" t="s">
        <v>652</v>
      </c>
      <c r="O467" t="s">
        <v>3508</v>
      </c>
      <c r="P467" t="s">
        <v>3509</v>
      </c>
      <c r="Q467" t="s">
        <v>811</v>
      </c>
      <c r="R467" t="s">
        <v>4154</v>
      </c>
      <c r="T467" t="s">
        <v>498</v>
      </c>
      <c r="V467">
        <v>0</v>
      </c>
      <c r="Y467" t="s">
        <v>123</v>
      </c>
      <c r="AA467" t="s">
        <v>3517</v>
      </c>
      <c r="AB467">
        <v>33.33</v>
      </c>
      <c r="AC467">
        <v>34</v>
      </c>
      <c r="AD467" t="s">
        <v>3510</v>
      </c>
      <c r="AE467" t="s">
        <v>4163</v>
      </c>
      <c r="AF467" t="s">
        <v>1101</v>
      </c>
      <c r="AG467" t="s">
        <v>1100</v>
      </c>
      <c r="AH467" t="s">
        <v>1102</v>
      </c>
      <c r="AI467" t="s">
        <v>171</v>
      </c>
      <c r="AJ467" t="s">
        <v>138</v>
      </c>
      <c r="AK467" t="s">
        <v>345</v>
      </c>
      <c r="AL467" t="s">
        <v>1103</v>
      </c>
      <c r="AM467" t="s">
        <v>343</v>
      </c>
      <c r="AN467" t="s">
        <v>1104</v>
      </c>
      <c r="AP467" t="s">
        <v>3353</v>
      </c>
      <c r="AQ467" t="s">
        <v>4281</v>
      </c>
      <c r="AR467" t="str">
        <f>LEFT(Table_ExternalData_13[[#This Row],[Modified]],10)</f>
        <v>2024-07-23</v>
      </c>
    </row>
    <row r="468" spans="2:44" x14ac:dyDescent="0.2">
      <c r="B468">
        <v>210</v>
      </c>
      <c r="C468" t="s">
        <v>491</v>
      </c>
      <c r="D468" t="s">
        <v>1143</v>
      </c>
      <c r="E468" t="s">
        <v>493</v>
      </c>
      <c r="F468" t="s">
        <v>681</v>
      </c>
      <c r="G468" t="s">
        <v>1144</v>
      </c>
      <c r="Q468" t="s">
        <v>811</v>
      </c>
      <c r="S468" t="s">
        <v>1145</v>
      </c>
      <c r="T468" t="s">
        <v>498</v>
      </c>
      <c r="V468">
        <v>0</v>
      </c>
      <c r="Y468" t="s">
        <v>123</v>
      </c>
      <c r="AD468" t="s">
        <v>1146</v>
      </c>
      <c r="AE468" t="s">
        <v>3815</v>
      </c>
      <c r="AF468" t="s">
        <v>1138</v>
      </c>
      <c r="AG468" t="s">
        <v>1137</v>
      </c>
      <c r="AH468" t="s">
        <v>1139</v>
      </c>
      <c r="AI468" t="s">
        <v>171</v>
      </c>
      <c r="AJ468" t="s">
        <v>138</v>
      </c>
      <c r="AK468" t="s">
        <v>345</v>
      </c>
      <c r="AL468" t="s">
        <v>1103</v>
      </c>
      <c r="AM468" t="s">
        <v>361</v>
      </c>
      <c r="AN468" t="s">
        <v>1122</v>
      </c>
      <c r="AO468" t="s">
        <v>3961</v>
      </c>
      <c r="AP468" t="s">
        <v>3353</v>
      </c>
      <c r="AQ468" t="s">
        <v>4281</v>
      </c>
      <c r="AR468" t="str">
        <f>LEFT(Table_ExternalData_13[[#This Row],[Modified]],10)</f>
        <v>2023-08-09</v>
      </c>
    </row>
    <row r="469" spans="2:44" x14ac:dyDescent="0.2">
      <c r="B469">
        <v>99</v>
      </c>
      <c r="C469" t="s">
        <v>491</v>
      </c>
      <c r="D469" t="s">
        <v>1130</v>
      </c>
      <c r="E469" t="s">
        <v>5</v>
      </c>
      <c r="F469" t="s">
        <v>8</v>
      </c>
      <c r="G469" t="s">
        <v>1131</v>
      </c>
      <c r="I469" t="s">
        <v>1132</v>
      </c>
      <c r="J469" t="s">
        <v>1133</v>
      </c>
      <c r="L469">
        <v>1</v>
      </c>
      <c r="N469" t="s">
        <v>1134</v>
      </c>
      <c r="Q469" t="s">
        <v>811</v>
      </c>
      <c r="T469" t="s">
        <v>498</v>
      </c>
      <c r="V469">
        <v>0</v>
      </c>
      <c r="Y469" t="s">
        <v>123</v>
      </c>
      <c r="AD469" t="s">
        <v>1135</v>
      </c>
      <c r="AE469" t="s">
        <v>1136</v>
      </c>
      <c r="AF469" t="s">
        <v>1138</v>
      </c>
      <c r="AG469" t="s">
        <v>1137</v>
      </c>
      <c r="AH469" t="s">
        <v>1139</v>
      </c>
      <c r="AI469" t="s">
        <v>171</v>
      </c>
      <c r="AJ469" t="s">
        <v>138</v>
      </c>
      <c r="AK469" t="s">
        <v>345</v>
      </c>
      <c r="AL469" t="s">
        <v>1103</v>
      </c>
      <c r="AM469" t="s">
        <v>361</v>
      </c>
      <c r="AN469" t="s">
        <v>1122</v>
      </c>
      <c r="AO469" t="s">
        <v>3961</v>
      </c>
      <c r="AP469" t="s">
        <v>3353</v>
      </c>
      <c r="AQ469" t="s">
        <v>4281</v>
      </c>
      <c r="AR469" t="str">
        <f>LEFT(Table_ExternalData_13[[#This Row],[Modified]],10)</f>
        <v>2021-06-09</v>
      </c>
    </row>
    <row r="470" spans="2:44" x14ac:dyDescent="0.2">
      <c r="B470">
        <v>755</v>
      </c>
      <c r="C470" t="s">
        <v>491</v>
      </c>
      <c r="D470" t="s">
        <v>3504</v>
      </c>
      <c r="E470" t="s">
        <v>5</v>
      </c>
      <c r="F470" t="s">
        <v>8</v>
      </c>
      <c r="G470" t="s">
        <v>3747</v>
      </c>
      <c r="I470" t="s">
        <v>3445</v>
      </c>
      <c r="J470" t="s">
        <v>528</v>
      </c>
      <c r="K470" t="s">
        <v>522</v>
      </c>
      <c r="L470">
        <v>1</v>
      </c>
      <c r="M470" t="s">
        <v>3603</v>
      </c>
      <c r="N470" t="s">
        <v>652</v>
      </c>
      <c r="O470" t="s">
        <v>3748</v>
      </c>
      <c r="P470" t="s">
        <v>3749</v>
      </c>
      <c r="Q470" t="s">
        <v>811</v>
      </c>
      <c r="T470" t="s">
        <v>140</v>
      </c>
      <c r="V470">
        <v>0</v>
      </c>
      <c r="X470" t="s">
        <v>3750</v>
      </c>
      <c r="Y470" t="s">
        <v>127</v>
      </c>
      <c r="AA470" t="s">
        <v>3825</v>
      </c>
      <c r="AB470">
        <v>34.369999999999997</v>
      </c>
      <c r="AC470">
        <v>35</v>
      </c>
      <c r="AD470" t="s">
        <v>3751</v>
      </c>
      <c r="AE470" t="s">
        <v>4310</v>
      </c>
      <c r="AF470" t="s">
        <v>1164</v>
      </c>
      <c r="AG470" t="s">
        <v>1163</v>
      </c>
      <c r="AH470" t="s">
        <v>1165</v>
      </c>
      <c r="AI470" t="s">
        <v>140</v>
      </c>
      <c r="AJ470" t="s">
        <v>811</v>
      </c>
      <c r="AK470" t="s">
        <v>345</v>
      </c>
      <c r="AL470" t="s">
        <v>3975</v>
      </c>
      <c r="AM470" t="s">
        <v>343</v>
      </c>
      <c r="AN470" t="s">
        <v>1166</v>
      </c>
      <c r="AP470" t="s">
        <v>3353</v>
      </c>
      <c r="AQ470" t="s">
        <v>4281</v>
      </c>
      <c r="AR470" t="str">
        <f>LEFT(Table_ExternalData_13[[#This Row],[Modified]],10)</f>
        <v>2025-01-10</v>
      </c>
    </row>
    <row r="471" spans="2:44" x14ac:dyDescent="0.2">
      <c r="B471">
        <v>192</v>
      </c>
      <c r="C471" t="s">
        <v>491</v>
      </c>
      <c r="D471" t="s">
        <v>711</v>
      </c>
      <c r="E471" t="s">
        <v>5</v>
      </c>
      <c r="F471" t="s">
        <v>8</v>
      </c>
      <c r="G471" t="s">
        <v>1158</v>
      </c>
      <c r="H471" t="s">
        <v>1159</v>
      </c>
      <c r="I471" t="s">
        <v>1160</v>
      </c>
      <c r="J471" t="s">
        <v>980</v>
      </c>
      <c r="K471" t="s">
        <v>511</v>
      </c>
      <c r="L471">
        <v>0</v>
      </c>
      <c r="M471" t="s">
        <v>872</v>
      </c>
      <c r="N471" t="s">
        <v>513</v>
      </c>
      <c r="O471" t="s">
        <v>873</v>
      </c>
      <c r="P471" t="s">
        <v>874</v>
      </c>
      <c r="Q471" t="s">
        <v>811</v>
      </c>
      <c r="S471" t="s">
        <v>1161</v>
      </c>
      <c r="T471" t="s">
        <v>498</v>
      </c>
      <c r="V471">
        <v>0</v>
      </c>
      <c r="Y471" t="s">
        <v>127</v>
      </c>
      <c r="AD471" t="s">
        <v>1162</v>
      </c>
      <c r="AE471" t="s">
        <v>3815</v>
      </c>
      <c r="AF471" t="s">
        <v>1164</v>
      </c>
      <c r="AG471" t="s">
        <v>1163</v>
      </c>
      <c r="AH471" t="s">
        <v>1165</v>
      </c>
      <c r="AI471" t="s">
        <v>140</v>
      </c>
      <c r="AJ471" t="s">
        <v>811</v>
      </c>
      <c r="AK471" t="s">
        <v>345</v>
      </c>
      <c r="AL471" t="s">
        <v>3975</v>
      </c>
      <c r="AM471" t="s">
        <v>343</v>
      </c>
      <c r="AN471" t="s">
        <v>1166</v>
      </c>
      <c r="AP471" t="s">
        <v>3353</v>
      </c>
      <c r="AQ471" t="s">
        <v>4281</v>
      </c>
      <c r="AR471" t="str">
        <f>LEFT(Table_ExternalData_13[[#This Row],[Modified]],10)</f>
        <v>2023-08-09</v>
      </c>
    </row>
    <row r="472" spans="2:44" x14ac:dyDescent="0.2">
      <c r="B472">
        <v>726</v>
      </c>
      <c r="C472" t="s">
        <v>491</v>
      </c>
      <c r="D472" t="s">
        <v>3311</v>
      </c>
      <c r="E472" t="s">
        <v>5</v>
      </c>
      <c r="F472" t="s">
        <v>8</v>
      </c>
      <c r="G472" t="s">
        <v>3308</v>
      </c>
      <c r="I472" t="s">
        <v>3312</v>
      </c>
      <c r="J472" t="s">
        <v>528</v>
      </c>
      <c r="K472" t="s">
        <v>522</v>
      </c>
      <c r="L472">
        <v>1</v>
      </c>
      <c r="M472" t="s">
        <v>3309</v>
      </c>
      <c r="N472" t="s">
        <v>652</v>
      </c>
      <c r="O472" t="s">
        <v>3299</v>
      </c>
      <c r="P472" t="s">
        <v>3313</v>
      </c>
      <c r="Q472" t="s">
        <v>811</v>
      </c>
      <c r="R472" t="s">
        <v>4154</v>
      </c>
      <c r="T472" t="s">
        <v>498</v>
      </c>
      <c r="V472">
        <v>0</v>
      </c>
      <c r="X472" t="s">
        <v>3314</v>
      </c>
      <c r="Y472" t="s">
        <v>127</v>
      </c>
      <c r="AA472" t="s">
        <v>3336</v>
      </c>
      <c r="AB472">
        <v>30.62</v>
      </c>
      <c r="AC472">
        <v>41</v>
      </c>
      <c r="AD472" t="s">
        <v>3315</v>
      </c>
      <c r="AE472" t="s">
        <v>4164</v>
      </c>
      <c r="AF472" t="s">
        <v>1164</v>
      </c>
      <c r="AG472" t="s">
        <v>1163</v>
      </c>
      <c r="AH472" t="s">
        <v>1165</v>
      </c>
      <c r="AI472" t="s">
        <v>140</v>
      </c>
      <c r="AJ472" t="s">
        <v>811</v>
      </c>
      <c r="AK472" t="s">
        <v>345</v>
      </c>
      <c r="AL472" t="s">
        <v>3975</v>
      </c>
      <c r="AM472" t="s">
        <v>343</v>
      </c>
      <c r="AN472" t="s">
        <v>1166</v>
      </c>
      <c r="AP472" t="s">
        <v>3353</v>
      </c>
      <c r="AQ472" t="s">
        <v>4281</v>
      </c>
      <c r="AR472" t="str">
        <f>LEFT(Table_ExternalData_13[[#This Row],[Modified]],10)</f>
        <v>2024-07-23</v>
      </c>
    </row>
    <row r="473" spans="2:44" x14ac:dyDescent="0.2">
      <c r="B473">
        <v>354</v>
      </c>
      <c r="C473" t="s">
        <v>491</v>
      </c>
      <c r="E473" t="s">
        <v>5</v>
      </c>
      <c r="F473" t="s">
        <v>3516</v>
      </c>
      <c r="G473" t="s">
        <v>1172</v>
      </c>
      <c r="N473" t="s">
        <v>860</v>
      </c>
      <c r="O473" t="s">
        <v>884</v>
      </c>
      <c r="Q473" t="s">
        <v>811</v>
      </c>
      <c r="V473">
        <v>0</v>
      </c>
      <c r="Y473" t="s">
        <v>127</v>
      </c>
      <c r="AD473" t="s">
        <v>1173</v>
      </c>
      <c r="AE473" t="s">
        <v>4136</v>
      </c>
      <c r="AF473" t="s">
        <v>29</v>
      </c>
      <c r="AG473" t="s">
        <v>216</v>
      </c>
      <c r="AH473" t="s">
        <v>30</v>
      </c>
      <c r="AI473" t="s">
        <v>140</v>
      </c>
      <c r="AJ473" t="s">
        <v>811</v>
      </c>
      <c r="AK473" t="s">
        <v>398</v>
      </c>
      <c r="AL473" t="s">
        <v>3615</v>
      </c>
      <c r="AM473" t="s">
        <v>361</v>
      </c>
      <c r="AN473" t="s">
        <v>399</v>
      </c>
      <c r="AO473" t="s">
        <v>3639</v>
      </c>
      <c r="AP473" t="s">
        <v>3353</v>
      </c>
      <c r="AQ473" t="s">
        <v>4281</v>
      </c>
      <c r="AR473" t="str">
        <f>LEFT(Table_ExternalData_13[[#This Row],[Modified]],10)</f>
        <v>2024-06-26</v>
      </c>
    </row>
    <row r="474" spans="2:44" x14ac:dyDescent="0.2">
      <c r="B474">
        <v>374</v>
      </c>
      <c r="C474" t="s">
        <v>491</v>
      </c>
      <c r="E474" t="s">
        <v>5</v>
      </c>
      <c r="F474" t="s">
        <v>3588</v>
      </c>
      <c r="G474" t="s">
        <v>1041</v>
      </c>
      <c r="V474">
        <v>0</v>
      </c>
      <c r="AD474" t="s">
        <v>1179</v>
      </c>
      <c r="AE474" t="s">
        <v>3592</v>
      </c>
      <c r="AF474" t="s">
        <v>3215</v>
      </c>
      <c r="AG474" t="s">
        <v>1180</v>
      </c>
      <c r="AH474" t="s">
        <v>3216</v>
      </c>
      <c r="AI474" t="s">
        <v>3</v>
      </c>
      <c r="AJ474" t="s">
        <v>141</v>
      </c>
      <c r="AK474" t="s">
        <v>345</v>
      </c>
      <c r="AL474" t="s">
        <v>1044</v>
      </c>
      <c r="AM474" t="s">
        <v>361</v>
      </c>
      <c r="AN474" t="s">
        <v>1181</v>
      </c>
      <c r="AO474" t="s">
        <v>1182</v>
      </c>
      <c r="AP474" t="s">
        <v>3352</v>
      </c>
      <c r="AQ474" t="s">
        <v>4281</v>
      </c>
      <c r="AR474" t="str">
        <f>LEFT(Table_ExternalData_13[[#This Row],[Modified]],10)</f>
        <v>2023-01-05</v>
      </c>
    </row>
    <row r="475" spans="2:44" x14ac:dyDescent="0.2">
      <c r="B475">
        <v>430</v>
      </c>
      <c r="C475" t="s">
        <v>491</v>
      </c>
      <c r="E475" t="s">
        <v>5</v>
      </c>
      <c r="F475" t="s">
        <v>4188</v>
      </c>
      <c r="G475" t="s">
        <v>1199</v>
      </c>
      <c r="L475">
        <v>0</v>
      </c>
      <c r="O475" t="s">
        <v>1200</v>
      </c>
      <c r="Q475" t="s">
        <v>442</v>
      </c>
      <c r="T475" t="s">
        <v>441</v>
      </c>
      <c r="V475">
        <v>0</v>
      </c>
      <c r="Y475" t="s">
        <v>442</v>
      </c>
      <c r="AD475" t="s">
        <v>1201</v>
      </c>
      <c r="AE475" t="s">
        <v>4202</v>
      </c>
      <c r="AF475" t="s">
        <v>1196</v>
      </c>
      <c r="AG475" t="s">
        <v>1195</v>
      </c>
      <c r="AH475" t="s">
        <v>1197</v>
      </c>
      <c r="AI475" t="s">
        <v>441</v>
      </c>
      <c r="AJ475" t="s">
        <v>442</v>
      </c>
      <c r="AK475" t="s">
        <v>345</v>
      </c>
      <c r="AL475" t="s">
        <v>2914</v>
      </c>
      <c r="AM475" t="s">
        <v>361</v>
      </c>
      <c r="AN475" t="s">
        <v>1198</v>
      </c>
      <c r="AO475" t="s">
        <v>3052</v>
      </c>
      <c r="AP475" t="s">
        <v>3366</v>
      </c>
      <c r="AQ475" t="s">
        <v>4281</v>
      </c>
      <c r="AR475" t="str">
        <f>LEFT(Table_ExternalData_13[[#This Row],[Modified]],10)</f>
        <v>2024-10-09</v>
      </c>
    </row>
    <row r="476" spans="2:44" x14ac:dyDescent="0.2">
      <c r="B476">
        <v>598</v>
      </c>
      <c r="C476" t="s">
        <v>491</v>
      </c>
      <c r="D476" t="s">
        <v>1202</v>
      </c>
      <c r="E476" t="s">
        <v>5</v>
      </c>
      <c r="F476" t="s">
        <v>4188</v>
      </c>
      <c r="G476" t="s">
        <v>1203</v>
      </c>
      <c r="I476" t="s">
        <v>1204</v>
      </c>
      <c r="J476" t="s">
        <v>528</v>
      </c>
      <c r="K476" t="s">
        <v>522</v>
      </c>
      <c r="L476">
        <v>1</v>
      </c>
      <c r="O476" t="s">
        <v>874</v>
      </c>
      <c r="P476" t="s">
        <v>3734</v>
      </c>
      <c r="Q476" t="s">
        <v>442</v>
      </c>
      <c r="T476" t="s">
        <v>441</v>
      </c>
      <c r="V476">
        <v>0</v>
      </c>
      <c r="Y476" t="s">
        <v>442</v>
      </c>
      <c r="AA476" t="s">
        <v>2843</v>
      </c>
      <c r="AD476" t="s">
        <v>1205</v>
      </c>
      <c r="AE476" t="s">
        <v>4190</v>
      </c>
      <c r="AF476" t="s">
        <v>438</v>
      </c>
      <c r="AG476" t="s">
        <v>439</v>
      </c>
      <c r="AH476" t="s">
        <v>440</v>
      </c>
      <c r="AI476" t="s">
        <v>441</v>
      </c>
      <c r="AJ476" t="s">
        <v>442</v>
      </c>
      <c r="AK476" t="s">
        <v>345</v>
      </c>
      <c r="AL476" t="s">
        <v>3980</v>
      </c>
      <c r="AM476" t="s">
        <v>361</v>
      </c>
      <c r="AN476" t="s">
        <v>444</v>
      </c>
      <c r="AO476" t="s">
        <v>4148</v>
      </c>
      <c r="AP476" t="s">
        <v>3366</v>
      </c>
      <c r="AQ476" t="s">
        <v>4281</v>
      </c>
      <c r="AR476" t="str">
        <f>LEFT(Table_ExternalData_13[[#This Row],[Modified]],10)</f>
        <v>2024-10-09</v>
      </c>
    </row>
    <row r="477" spans="2:44" x14ac:dyDescent="0.2">
      <c r="B477">
        <v>358</v>
      </c>
      <c r="C477" t="s">
        <v>491</v>
      </c>
      <c r="E477" t="s">
        <v>5</v>
      </c>
      <c r="F477" t="s">
        <v>3588</v>
      </c>
      <c r="G477" t="s">
        <v>1041</v>
      </c>
      <c r="O477" t="s">
        <v>884</v>
      </c>
      <c r="V477">
        <v>0</v>
      </c>
      <c r="AD477" t="s">
        <v>1212</v>
      </c>
      <c r="AE477" t="s">
        <v>3591</v>
      </c>
      <c r="AF477" t="s">
        <v>3217</v>
      </c>
      <c r="AG477" t="s">
        <v>1213</v>
      </c>
      <c r="AH477" t="s">
        <v>3218</v>
      </c>
      <c r="AI477" t="s">
        <v>3</v>
      </c>
      <c r="AJ477" t="s">
        <v>141</v>
      </c>
      <c r="AK477" t="s">
        <v>345</v>
      </c>
      <c r="AL477" t="s">
        <v>1044</v>
      </c>
      <c r="AM477" t="s">
        <v>361</v>
      </c>
      <c r="AN477" t="s">
        <v>1214</v>
      </c>
      <c r="AO477" t="s">
        <v>1046</v>
      </c>
      <c r="AP477" t="s">
        <v>3352</v>
      </c>
      <c r="AQ477" t="s">
        <v>4281</v>
      </c>
      <c r="AR477" t="str">
        <f>LEFT(Table_ExternalData_13[[#This Row],[Modified]],10)</f>
        <v>2023-01-05</v>
      </c>
    </row>
    <row r="478" spans="2:44" x14ac:dyDescent="0.2">
      <c r="B478">
        <v>410</v>
      </c>
      <c r="C478" t="s">
        <v>491</v>
      </c>
      <c r="E478" t="s">
        <v>5</v>
      </c>
      <c r="F478" t="s">
        <v>3516</v>
      </c>
      <c r="G478" t="s">
        <v>1172</v>
      </c>
      <c r="N478" t="s">
        <v>860</v>
      </c>
      <c r="O478" t="s">
        <v>1215</v>
      </c>
      <c r="Q478" t="s">
        <v>811</v>
      </c>
      <c r="V478">
        <v>0</v>
      </c>
      <c r="Y478" t="s">
        <v>124</v>
      </c>
      <c r="AD478" t="s">
        <v>1216</v>
      </c>
      <c r="AE478" t="s">
        <v>4137</v>
      </c>
      <c r="AF478" t="s">
        <v>1218</v>
      </c>
      <c r="AG478" t="s">
        <v>1217</v>
      </c>
      <c r="AH478" t="s">
        <v>1219</v>
      </c>
      <c r="AI478" t="s">
        <v>139</v>
      </c>
      <c r="AJ478" t="s">
        <v>811</v>
      </c>
      <c r="AK478" t="s">
        <v>360</v>
      </c>
      <c r="AL478" t="s">
        <v>3972</v>
      </c>
      <c r="AM478" t="s">
        <v>361</v>
      </c>
      <c r="AN478" t="s">
        <v>1220</v>
      </c>
      <c r="AO478" t="s">
        <v>4102</v>
      </c>
      <c r="AP478" t="s">
        <v>3353</v>
      </c>
      <c r="AQ478" t="s">
        <v>4281</v>
      </c>
      <c r="AR478" t="str">
        <f>LEFT(Table_ExternalData_13[[#This Row],[Modified]],10)</f>
        <v>2024-06-26</v>
      </c>
    </row>
    <row r="479" spans="2:44" x14ac:dyDescent="0.2">
      <c r="B479">
        <v>407</v>
      </c>
      <c r="C479" t="s">
        <v>491</v>
      </c>
      <c r="D479" t="s">
        <v>900</v>
      </c>
      <c r="E479" t="s">
        <v>12</v>
      </c>
      <c r="F479" t="s">
        <v>8</v>
      </c>
      <c r="G479" t="s">
        <v>1361</v>
      </c>
      <c r="L479">
        <v>0</v>
      </c>
      <c r="M479" t="s">
        <v>902</v>
      </c>
      <c r="N479" t="s">
        <v>503</v>
      </c>
      <c r="O479" t="s">
        <v>903</v>
      </c>
      <c r="P479" t="s">
        <v>904</v>
      </c>
      <c r="Q479" t="s">
        <v>811</v>
      </c>
      <c r="R479" t="s">
        <v>3536</v>
      </c>
      <c r="T479" t="s">
        <v>498</v>
      </c>
      <c r="V479">
        <v>0</v>
      </c>
      <c r="Y479" t="s">
        <v>123</v>
      </c>
      <c r="AA479" t="s">
        <v>3702</v>
      </c>
      <c r="AB479">
        <v>3.5</v>
      </c>
      <c r="AD479" t="s">
        <v>1362</v>
      </c>
      <c r="AE479" t="s">
        <v>3769</v>
      </c>
      <c r="AF479" t="s">
        <v>31</v>
      </c>
      <c r="AG479" t="s">
        <v>194</v>
      </c>
      <c r="AH479" t="s">
        <v>32</v>
      </c>
      <c r="AI479" t="s">
        <v>171</v>
      </c>
      <c r="AJ479" t="s">
        <v>138</v>
      </c>
      <c r="AK479" t="s">
        <v>345</v>
      </c>
      <c r="AL479" t="s">
        <v>362</v>
      </c>
      <c r="AM479" t="s">
        <v>361</v>
      </c>
      <c r="AN479" t="s">
        <v>363</v>
      </c>
      <c r="AO479" t="s">
        <v>3849</v>
      </c>
      <c r="AP479" t="s">
        <v>3353</v>
      </c>
      <c r="AQ479" t="s">
        <v>4281</v>
      </c>
      <c r="AR479" t="str">
        <f>LEFT(Table_ExternalData_13[[#This Row],[Modified]],10)</f>
        <v>2023-08-09</v>
      </c>
    </row>
    <row r="480" spans="2:44" x14ac:dyDescent="0.2">
      <c r="B480">
        <v>346</v>
      </c>
      <c r="C480" t="s">
        <v>491</v>
      </c>
      <c r="E480" t="s">
        <v>5</v>
      </c>
      <c r="F480" t="s">
        <v>3588</v>
      </c>
      <c r="G480" t="s">
        <v>1041</v>
      </c>
      <c r="Q480" t="s">
        <v>811</v>
      </c>
      <c r="V480">
        <v>0</v>
      </c>
      <c r="Y480" t="s">
        <v>127</v>
      </c>
      <c r="AD480" t="s">
        <v>1394</v>
      </c>
      <c r="AE480" t="s">
        <v>3815</v>
      </c>
      <c r="AF480" t="s">
        <v>3219</v>
      </c>
      <c r="AG480" t="s">
        <v>1395</v>
      </c>
      <c r="AH480" t="s">
        <v>3220</v>
      </c>
      <c r="AI480" t="s">
        <v>140</v>
      </c>
      <c r="AJ480" t="s">
        <v>138</v>
      </c>
      <c r="AK480" t="s">
        <v>345</v>
      </c>
      <c r="AL480" t="s">
        <v>350</v>
      </c>
      <c r="AM480" t="s">
        <v>361</v>
      </c>
      <c r="AN480" t="s">
        <v>1396</v>
      </c>
      <c r="AO480" t="s">
        <v>1397</v>
      </c>
      <c r="AP480" t="s">
        <v>3353</v>
      </c>
      <c r="AQ480" t="s">
        <v>4281</v>
      </c>
      <c r="AR480" t="str">
        <f>LEFT(Table_ExternalData_13[[#This Row],[Modified]],10)</f>
        <v>2023-08-09</v>
      </c>
    </row>
    <row r="481" spans="2:44" x14ac:dyDescent="0.2">
      <c r="B481">
        <v>352</v>
      </c>
      <c r="C481" t="s">
        <v>491</v>
      </c>
      <c r="E481" t="s">
        <v>5</v>
      </c>
      <c r="F481" t="s">
        <v>3516</v>
      </c>
      <c r="G481" t="s">
        <v>1172</v>
      </c>
      <c r="N481" t="s">
        <v>860</v>
      </c>
      <c r="O481" t="s">
        <v>884</v>
      </c>
      <c r="V481">
        <v>0</v>
      </c>
      <c r="AD481" t="s">
        <v>1398</v>
      </c>
      <c r="AE481" t="s">
        <v>4138</v>
      </c>
      <c r="AF481" t="s">
        <v>3221</v>
      </c>
      <c r="AG481" t="s">
        <v>1399</v>
      </c>
      <c r="AH481" t="s">
        <v>3222</v>
      </c>
      <c r="AI481" t="s">
        <v>171</v>
      </c>
      <c r="AJ481" t="s">
        <v>138</v>
      </c>
      <c r="AK481" t="s">
        <v>345</v>
      </c>
      <c r="AL481" t="s">
        <v>994</v>
      </c>
      <c r="AM481" t="s">
        <v>361</v>
      </c>
      <c r="AN481" t="s">
        <v>359</v>
      </c>
      <c r="AO481" t="s">
        <v>1400</v>
      </c>
      <c r="AP481" t="s">
        <v>3353</v>
      </c>
      <c r="AQ481" t="s">
        <v>4281</v>
      </c>
      <c r="AR481" t="str">
        <f>LEFT(Table_ExternalData_13[[#This Row],[Modified]],10)</f>
        <v>2024-06-26</v>
      </c>
    </row>
    <row r="482" spans="2:44" x14ac:dyDescent="0.2">
      <c r="B482">
        <v>680</v>
      </c>
      <c r="C482" t="s">
        <v>491</v>
      </c>
      <c r="D482" t="s">
        <v>525</v>
      </c>
      <c r="E482" t="s">
        <v>5</v>
      </c>
      <c r="F482" t="s">
        <v>4188</v>
      </c>
      <c r="G482" t="s">
        <v>1427</v>
      </c>
      <c r="I482" t="s">
        <v>527</v>
      </c>
      <c r="J482" t="s">
        <v>528</v>
      </c>
      <c r="K482" t="s">
        <v>522</v>
      </c>
      <c r="L482">
        <v>1</v>
      </c>
      <c r="O482" t="s">
        <v>529</v>
      </c>
      <c r="P482" t="s">
        <v>561</v>
      </c>
      <c r="Q482" t="s">
        <v>442</v>
      </c>
      <c r="R482" t="s">
        <v>3737</v>
      </c>
      <c r="T482" t="s">
        <v>441</v>
      </c>
      <c r="V482">
        <v>0</v>
      </c>
      <c r="Y482" t="s">
        <v>442</v>
      </c>
      <c r="AA482" t="s">
        <v>2837</v>
      </c>
      <c r="AD482" t="s">
        <v>1428</v>
      </c>
      <c r="AE482" t="s">
        <v>4193</v>
      </c>
      <c r="AF482" t="s">
        <v>1419</v>
      </c>
      <c r="AG482" t="s">
        <v>1418</v>
      </c>
      <c r="AH482" t="s">
        <v>1420</v>
      </c>
      <c r="AI482" t="s">
        <v>140</v>
      </c>
      <c r="AJ482" t="s">
        <v>811</v>
      </c>
      <c r="AK482" t="s">
        <v>345</v>
      </c>
      <c r="AL482" t="s">
        <v>4075</v>
      </c>
      <c r="AM482" t="s">
        <v>343</v>
      </c>
      <c r="AN482" t="s">
        <v>1166</v>
      </c>
      <c r="AP482" t="s">
        <v>3353</v>
      </c>
      <c r="AQ482" t="s">
        <v>4281</v>
      </c>
      <c r="AR482" t="str">
        <f>LEFT(Table_ExternalData_13[[#This Row],[Modified]],10)</f>
        <v>2024-10-09</v>
      </c>
    </row>
    <row r="483" spans="2:44" x14ac:dyDescent="0.2">
      <c r="B483">
        <v>202</v>
      </c>
      <c r="C483" t="s">
        <v>491</v>
      </c>
      <c r="D483" t="s">
        <v>630</v>
      </c>
      <c r="E483" t="s">
        <v>493</v>
      </c>
      <c r="F483" t="s">
        <v>681</v>
      </c>
      <c r="G483" t="s">
        <v>1416</v>
      </c>
      <c r="Q483" t="s">
        <v>442</v>
      </c>
      <c r="T483" t="s">
        <v>441</v>
      </c>
      <c r="V483">
        <v>0</v>
      </c>
      <c r="Y483" t="s">
        <v>442</v>
      </c>
      <c r="AD483" t="s">
        <v>1417</v>
      </c>
      <c r="AE483" t="s">
        <v>3826</v>
      </c>
      <c r="AF483" t="s">
        <v>1419</v>
      </c>
      <c r="AG483" t="s">
        <v>1418</v>
      </c>
      <c r="AH483" t="s">
        <v>1420</v>
      </c>
      <c r="AI483" t="s">
        <v>140</v>
      </c>
      <c r="AJ483" t="s">
        <v>811</v>
      </c>
      <c r="AK483" t="s">
        <v>345</v>
      </c>
      <c r="AL483" t="s">
        <v>4075</v>
      </c>
      <c r="AM483" t="s">
        <v>343</v>
      </c>
      <c r="AN483" t="s">
        <v>1166</v>
      </c>
      <c r="AP483" t="s">
        <v>3353</v>
      </c>
      <c r="AQ483" t="s">
        <v>4281</v>
      </c>
      <c r="AR483" t="str">
        <f>LEFT(Table_ExternalData_13[[#This Row],[Modified]],10)</f>
        <v>2023-08-09</v>
      </c>
    </row>
    <row r="484" spans="2:44" x14ac:dyDescent="0.2">
      <c r="B484">
        <v>225</v>
      </c>
      <c r="C484" t="s">
        <v>491</v>
      </c>
      <c r="D484" t="s">
        <v>711</v>
      </c>
      <c r="E484" t="s">
        <v>5</v>
      </c>
      <c r="F484" t="s">
        <v>8</v>
      </c>
      <c r="G484" t="s">
        <v>2670</v>
      </c>
      <c r="H484" t="s">
        <v>2671</v>
      </c>
      <c r="K484" t="s">
        <v>2037</v>
      </c>
      <c r="L484">
        <v>1</v>
      </c>
      <c r="M484" t="s">
        <v>717</v>
      </c>
      <c r="N484" t="s">
        <v>513</v>
      </c>
      <c r="O484" t="s">
        <v>718</v>
      </c>
      <c r="P484" t="s">
        <v>719</v>
      </c>
      <c r="Q484" t="s">
        <v>811</v>
      </c>
      <c r="S484" t="s">
        <v>2672</v>
      </c>
      <c r="V484">
        <v>0</v>
      </c>
      <c r="Y484" t="s">
        <v>124</v>
      </c>
      <c r="AD484" t="s">
        <v>2673</v>
      </c>
      <c r="AE484" t="s">
        <v>3815</v>
      </c>
      <c r="AF484" t="s">
        <v>3739</v>
      </c>
      <c r="AG484" t="s">
        <v>3738</v>
      </c>
      <c r="AH484" t="s">
        <v>3740</v>
      </c>
      <c r="AI484" t="s">
        <v>140</v>
      </c>
      <c r="AJ484" t="s">
        <v>811</v>
      </c>
      <c r="AK484" t="s">
        <v>360</v>
      </c>
      <c r="AL484" t="s">
        <v>3975</v>
      </c>
      <c r="AM484" t="s">
        <v>343</v>
      </c>
      <c r="AN484" t="s">
        <v>3741</v>
      </c>
      <c r="AP484" t="s">
        <v>3353</v>
      </c>
      <c r="AQ484" t="s">
        <v>4281</v>
      </c>
      <c r="AR484" t="str">
        <f>LEFT(Table_ExternalData_13[[#This Row],[Modified]],10)</f>
        <v>2023-08-09</v>
      </c>
    </row>
    <row r="485" spans="2:44" x14ac:dyDescent="0.2">
      <c r="B485">
        <v>768</v>
      </c>
      <c r="C485" t="s">
        <v>491</v>
      </c>
      <c r="D485" t="s">
        <v>4103</v>
      </c>
      <c r="E485" t="s">
        <v>5</v>
      </c>
      <c r="F485" t="s">
        <v>8</v>
      </c>
      <c r="G485" t="s">
        <v>4096</v>
      </c>
      <c r="I485" t="s">
        <v>4104</v>
      </c>
      <c r="J485" t="s">
        <v>4105</v>
      </c>
      <c r="K485" t="s">
        <v>1830</v>
      </c>
      <c r="L485">
        <v>1</v>
      </c>
      <c r="M485" t="s">
        <v>4097</v>
      </c>
      <c r="N485" t="s">
        <v>652</v>
      </c>
      <c r="O485" t="s">
        <v>4098</v>
      </c>
      <c r="P485" t="s">
        <v>4106</v>
      </c>
      <c r="Q485" t="s">
        <v>811</v>
      </c>
      <c r="R485" t="s">
        <v>4154</v>
      </c>
      <c r="T485" t="s">
        <v>140</v>
      </c>
      <c r="V485">
        <v>0</v>
      </c>
      <c r="Y485" t="s">
        <v>127</v>
      </c>
      <c r="AB485">
        <v>35.950000000000003</v>
      </c>
      <c r="AC485">
        <v>37</v>
      </c>
      <c r="AD485" t="s">
        <v>4107</v>
      </c>
      <c r="AE485" t="s">
        <v>4163</v>
      </c>
      <c r="AF485" t="s">
        <v>1438</v>
      </c>
      <c r="AG485" t="s">
        <v>1437</v>
      </c>
      <c r="AH485" t="s">
        <v>1439</v>
      </c>
      <c r="AI485" t="s">
        <v>140</v>
      </c>
      <c r="AJ485" t="s">
        <v>811</v>
      </c>
      <c r="AK485" t="s">
        <v>360</v>
      </c>
      <c r="AL485" t="s">
        <v>3627</v>
      </c>
      <c r="AM485" t="s">
        <v>343</v>
      </c>
      <c r="AN485" t="s">
        <v>4099</v>
      </c>
      <c r="AP485" t="s">
        <v>3353</v>
      </c>
      <c r="AQ485" t="s">
        <v>4281</v>
      </c>
      <c r="AR485" t="str">
        <f>LEFT(Table_ExternalData_13[[#This Row],[Modified]],10)</f>
        <v>2024-07-23</v>
      </c>
    </row>
    <row r="486" spans="2:44" x14ac:dyDescent="0.2">
      <c r="B486">
        <v>360</v>
      </c>
      <c r="C486" t="s">
        <v>491</v>
      </c>
      <c r="E486" t="s">
        <v>5</v>
      </c>
      <c r="F486" t="s">
        <v>3516</v>
      </c>
      <c r="G486" t="s">
        <v>859</v>
      </c>
      <c r="N486" t="s">
        <v>860</v>
      </c>
      <c r="O486" t="s">
        <v>884</v>
      </c>
      <c r="V486">
        <v>0</v>
      </c>
      <c r="AD486" t="s">
        <v>1451</v>
      </c>
      <c r="AE486" t="s">
        <v>4135</v>
      </c>
      <c r="AF486" t="s">
        <v>3223</v>
      </c>
      <c r="AG486" t="s">
        <v>1452</v>
      </c>
      <c r="AH486" t="s">
        <v>3224</v>
      </c>
      <c r="AI486" t="s">
        <v>1330</v>
      </c>
      <c r="AJ486" t="s">
        <v>1453</v>
      </c>
      <c r="AK486" t="s">
        <v>345</v>
      </c>
      <c r="AL486" t="s">
        <v>1454</v>
      </c>
      <c r="AM486" t="s">
        <v>361</v>
      </c>
      <c r="AN486" t="s">
        <v>411</v>
      </c>
      <c r="AO486" t="s">
        <v>1455</v>
      </c>
      <c r="AP486" t="s">
        <v>3367</v>
      </c>
      <c r="AQ486" t="s">
        <v>4281</v>
      </c>
      <c r="AR486" t="str">
        <f>LEFT(Table_ExternalData_13[[#This Row],[Modified]],10)</f>
        <v>2024-06-26</v>
      </c>
    </row>
    <row r="487" spans="2:44" x14ac:dyDescent="0.2">
      <c r="B487">
        <v>713</v>
      </c>
      <c r="C487" t="s">
        <v>491</v>
      </c>
      <c r="D487" t="s">
        <v>2977</v>
      </c>
      <c r="E487" t="s">
        <v>5</v>
      </c>
      <c r="F487" t="s">
        <v>8</v>
      </c>
      <c r="G487" t="s">
        <v>3107</v>
      </c>
      <c r="I487" t="s">
        <v>2506</v>
      </c>
      <c r="J487" t="s">
        <v>528</v>
      </c>
      <c r="K487" t="s">
        <v>522</v>
      </c>
      <c r="L487">
        <v>1</v>
      </c>
      <c r="M487" t="s">
        <v>3108</v>
      </c>
      <c r="N487" t="s">
        <v>652</v>
      </c>
      <c r="O487" t="s">
        <v>3109</v>
      </c>
      <c r="P487" t="s">
        <v>3142</v>
      </c>
      <c r="Q487" t="s">
        <v>811</v>
      </c>
      <c r="R487" t="s">
        <v>4154</v>
      </c>
      <c r="T487" t="s">
        <v>140</v>
      </c>
      <c r="V487">
        <v>0</v>
      </c>
      <c r="X487" t="s">
        <v>2982</v>
      </c>
      <c r="Y487" t="s">
        <v>127</v>
      </c>
      <c r="AA487" t="s">
        <v>3151</v>
      </c>
      <c r="AB487">
        <v>29.55</v>
      </c>
      <c r="AC487">
        <v>30</v>
      </c>
      <c r="AD487" t="s">
        <v>3143</v>
      </c>
      <c r="AE487" t="s">
        <v>4156</v>
      </c>
      <c r="AF487" t="s">
        <v>35</v>
      </c>
      <c r="AG487" t="s">
        <v>203</v>
      </c>
      <c r="AH487" t="s">
        <v>36</v>
      </c>
      <c r="AI487" t="s">
        <v>140</v>
      </c>
      <c r="AJ487" t="s">
        <v>811</v>
      </c>
      <c r="AK487" t="s">
        <v>360</v>
      </c>
      <c r="AL487" t="s">
        <v>3975</v>
      </c>
      <c r="AM487" t="s">
        <v>343</v>
      </c>
      <c r="AN487" t="s">
        <v>351</v>
      </c>
      <c r="AP487" t="s">
        <v>3353</v>
      </c>
      <c r="AQ487" t="s">
        <v>4281</v>
      </c>
      <c r="AR487" t="str">
        <f>LEFT(Table_ExternalData_13[[#This Row],[Modified]],10)</f>
        <v>2024-07-23</v>
      </c>
    </row>
    <row r="488" spans="2:44" x14ac:dyDescent="0.2">
      <c r="B488">
        <v>55</v>
      </c>
      <c r="C488" t="s">
        <v>491</v>
      </c>
      <c r="D488" t="s">
        <v>867</v>
      </c>
      <c r="E488" t="s">
        <v>5</v>
      </c>
      <c r="F488" t="s">
        <v>8</v>
      </c>
      <c r="G488" t="s">
        <v>1481</v>
      </c>
      <c r="I488" t="s">
        <v>1482</v>
      </c>
      <c r="J488" t="s">
        <v>871</v>
      </c>
      <c r="L488">
        <v>1</v>
      </c>
      <c r="M488" t="s">
        <v>618</v>
      </c>
      <c r="N488" t="s">
        <v>513</v>
      </c>
      <c r="O488" t="s">
        <v>619</v>
      </c>
      <c r="P488" t="s">
        <v>620</v>
      </c>
      <c r="Q488" t="s">
        <v>811</v>
      </c>
      <c r="R488" t="s">
        <v>621</v>
      </c>
      <c r="S488" t="s">
        <v>1372</v>
      </c>
      <c r="T488" t="s">
        <v>498</v>
      </c>
      <c r="V488">
        <v>0</v>
      </c>
      <c r="Y488" t="s">
        <v>123</v>
      </c>
      <c r="AD488" t="s">
        <v>1483</v>
      </c>
      <c r="AE488" t="s">
        <v>3779</v>
      </c>
      <c r="AF488" t="s">
        <v>2913</v>
      </c>
      <c r="AG488" t="s">
        <v>198</v>
      </c>
      <c r="AH488" t="s">
        <v>37</v>
      </c>
      <c r="AI488" t="s">
        <v>171</v>
      </c>
      <c r="AJ488" t="s">
        <v>138</v>
      </c>
      <c r="AK488" t="s">
        <v>345</v>
      </c>
      <c r="AL488" t="s">
        <v>380</v>
      </c>
      <c r="AM488" t="s">
        <v>343</v>
      </c>
      <c r="AN488" t="s">
        <v>382</v>
      </c>
      <c r="AP488" t="s">
        <v>3353</v>
      </c>
      <c r="AQ488" t="s">
        <v>4281</v>
      </c>
      <c r="AR488" t="str">
        <f>LEFT(Table_ExternalData_13[[#This Row],[Modified]],10)</f>
        <v>2023-08-09</v>
      </c>
    </row>
    <row r="489" spans="2:44" x14ac:dyDescent="0.2">
      <c r="B489">
        <v>659</v>
      </c>
      <c r="C489" t="s">
        <v>491</v>
      </c>
      <c r="D489" t="s">
        <v>1475</v>
      </c>
      <c r="E489" t="s">
        <v>5</v>
      </c>
      <c r="F489" t="s">
        <v>8</v>
      </c>
      <c r="G489" t="s">
        <v>1476</v>
      </c>
      <c r="I489" t="s">
        <v>798</v>
      </c>
      <c r="J489" t="s">
        <v>528</v>
      </c>
      <c r="K489" t="s">
        <v>560</v>
      </c>
      <c r="L489">
        <v>1</v>
      </c>
      <c r="M489" t="s">
        <v>1477</v>
      </c>
      <c r="N489" t="s">
        <v>652</v>
      </c>
      <c r="O489" t="s">
        <v>1478</v>
      </c>
      <c r="P489" t="s">
        <v>2984</v>
      </c>
      <c r="Q489" t="s">
        <v>811</v>
      </c>
      <c r="R489" t="s">
        <v>4154</v>
      </c>
      <c r="T489" t="s">
        <v>498</v>
      </c>
      <c r="V489">
        <v>0</v>
      </c>
      <c r="X489" t="s">
        <v>1479</v>
      </c>
      <c r="Y489" t="s">
        <v>123</v>
      </c>
      <c r="AA489" t="s">
        <v>2901</v>
      </c>
      <c r="AB489">
        <v>49.9</v>
      </c>
      <c r="AD489" t="s">
        <v>1480</v>
      </c>
      <c r="AE489" t="s">
        <v>4236</v>
      </c>
      <c r="AF489" t="s">
        <v>2913</v>
      </c>
      <c r="AG489" t="s">
        <v>198</v>
      </c>
      <c r="AH489" t="s">
        <v>37</v>
      </c>
      <c r="AI489" t="s">
        <v>171</v>
      </c>
      <c r="AJ489" t="s">
        <v>138</v>
      </c>
      <c r="AK489" t="s">
        <v>345</v>
      </c>
      <c r="AL489" t="s">
        <v>380</v>
      </c>
      <c r="AM489" t="s">
        <v>343</v>
      </c>
      <c r="AN489" t="s">
        <v>382</v>
      </c>
      <c r="AP489" t="s">
        <v>3353</v>
      </c>
      <c r="AQ489" t="s">
        <v>4281</v>
      </c>
      <c r="AR489" t="str">
        <f>LEFT(Table_ExternalData_13[[#This Row],[Modified]],10)</f>
        <v>2024-10-15</v>
      </c>
    </row>
    <row r="490" spans="2:44" x14ac:dyDescent="0.2">
      <c r="B490">
        <v>45</v>
      </c>
      <c r="C490" t="s">
        <v>491</v>
      </c>
      <c r="D490" t="s">
        <v>507</v>
      </c>
      <c r="E490" t="s">
        <v>5</v>
      </c>
      <c r="F490" t="s">
        <v>8</v>
      </c>
      <c r="G490" t="s">
        <v>1037</v>
      </c>
      <c r="H490" t="s">
        <v>1038</v>
      </c>
      <c r="I490" t="s">
        <v>509</v>
      </c>
      <c r="J490" t="s">
        <v>510</v>
      </c>
      <c r="K490" t="s">
        <v>511</v>
      </c>
      <c r="L490">
        <v>1</v>
      </c>
      <c r="M490" t="s">
        <v>618</v>
      </c>
      <c r="N490" t="s">
        <v>513</v>
      </c>
      <c r="O490" t="s">
        <v>619</v>
      </c>
      <c r="P490" t="s">
        <v>620</v>
      </c>
      <c r="R490" t="s">
        <v>621</v>
      </c>
      <c r="S490" t="s">
        <v>1039</v>
      </c>
      <c r="T490" t="s">
        <v>498</v>
      </c>
      <c r="U490" t="s">
        <v>4311</v>
      </c>
      <c r="V490">
        <v>0</v>
      </c>
      <c r="Y490" t="s">
        <v>127</v>
      </c>
      <c r="AD490" t="s">
        <v>1040</v>
      </c>
      <c r="AE490" t="s">
        <v>4312</v>
      </c>
      <c r="AF490" t="s">
        <v>2913</v>
      </c>
      <c r="AG490" t="s">
        <v>198</v>
      </c>
      <c r="AH490" t="s">
        <v>37</v>
      </c>
      <c r="AI490" t="s">
        <v>171</v>
      </c>
      <c r="AJ490" t="s">
        <v>138</v>
      </c>
      <c r="AK490" t="s">
        <v>345</v>
      </c>
      <c r="AL490" t="s">
        <v>380</v>
      </c>
      <c r="AM490" t="s">
        <v>343</v>
      </c>
      <c r="AN490" t="s">
        <v>382</v>
      </c>
      <c r="AP490" t="s">
        <v>3353</v>
      </c>
      <c r="AQ490" t="s">
        <v>4281</v>
      </c>
      <c r="AR490" t="str">
        <f>LEFT(Table_ExternalData_13[[#This Row],[Modified]],10)</f>
        <v>2025-01-28</v>
      </c>
    </row>
    <row r="491" spans="2:44" x14ac:dyDescent="0.2">
      <c r="B491">
        <v>692</v>
      </c>
      <c r="C491" t="s">
        <v>491</v>
      </c>
      <c r="D491" t="s">
        <v>3022</v>
      </c>
      <c r="E491" t="s">
        <v>725</v>
      </c>
      <c r="F491" t="s">
        <v>8</v>
      </c>
      <c r="G491" t="s">
        <v>2945</v>
      </c>
      <c r="L491">
        <v>0</v>
      </c>
      <c r="M491" t="s">
        <v>2946</v>
      </c>
      <c r="N491" t="s">
        <v>652</v>
      </c>
      <c r="O491" t="s">
        <v>2947</v>
      </c>
      <c r="P491" t="s">
        <v>3023</v>
      </c>
      <c r="Q491" t="s">
        <v>811</v>
      </c>
      <c r="R491" t="s">
        <v>4154</v>
      </c>
      <c r="T491" t="s">
        <v>498</v>
      </c>
      <c r="U491" t="s">
        <v>4313</v>
      </c>
      <c r="V491">
        <v>0</v>
      </c>
      <c r="X491" t="s">
        <v>3024</v>
      </c>
      <c r="Y491" t="s">
        <v>123</v>
      </c>
      <c r="AB491">
        <v>13.88</v>
      </c>
      <c r="AC491">
        <v>15</v>
      </c>
      <c r="AD491" t="s">
        <v>3025</v>
      </c>
      <c r="AE491" t="s">
        <v>4314</v>
      </c>
      <c r="AF491" t="s">
        <v>2913</v>
      </c>
      <c r="AG491" t="s">
        <v>198</v>
      </c>
      <c r="AH491" t="s">
        <v>37</v>
      </c>
      <c r="AI491" t="s">
        <v>171</v>
      </c>
      <c r="AJ491" t="s">
        <v>138</v>
      </c>
      <c r="AK491" t="s">
        <v>345</v>
      </c>
      <c r="AL491" t="s">
        <v>380</v>
      </c>
      <c r="AM491" t="s">
        <v>343</v>
      </c>
      <c r="AN491" t="s">
        <v>382</v>
      </c>
      <c r="AP491" t="s">
        <v>3353</v>
      </c>
      <c r="AQ491" t="s">
        <v>4281</v>
      </c>
      <c r="AR491" t="str">
        <f>LEFT(Table_ExternalData_13[[#This Row],[Modified]],10)</f>
        <v>2025-01-29</v>
      </c>
    </row>
    <row r="492" spans="2:44" x14ac:dyDescent="0.2">
      <c r="B492">
        <v>636</v>
      </c>
      <c r="C492" t="s">
        <v>491</v>
      </c>
      <c r="D492" t="s">
        <v>843</v>
      </c>
      <c r="E492" t="s">
        <v>5</v>
      </c>
      <c r="F492" t="s">
        <v>8</v>
      </c>
      <c r="G492" t="s">
        <v>844</v>
      </c>
      <c r="I492" t="s">
        <v>845</v>
      </c>
      <c r="J492" t="s">
        <v>528</v>
      </c>
      <c r="K492" t="s">
        <v>522</v>
      </c>
      <c r="L492">
        <v>1</v>
      </c>
      <c r="M492" t="s">
        <v>846</v>
      </c>
      <c r="N492" t="s">
        <v>652</v>
      </c>
      <c r="O492" t="s">
        <v>847</v>
      </c>
      <c r="P492" t="s">
        <v>2967</v>
      </c>
      <c r="Q492" t="s">
        <v>811</v>
      </c>
      <c r="T492" t="s">
        <v>498</v>
      </c>
      <c r="V492">
        <v>0</v>
      </c>
      <c r="X492" t="s">
        <v>848</v>
      </c>
      <c r="Y492" t="s">
        <v>123</v>
      </c>
      <c r="AA492" t="s">
        <v>291</v>
      </c>
      <c r="AB492">
        <v>33.53</v>
      </c>
      <c r="AD492" t="s">
        <v>849</v>
      </c>
      <c r="AE492" t="s">
        <v>4209</v>
      </c>
      <c r="AF492" t="s">
        <v>2913</v>
      </c>
      <c r="AG492" t="s">
        <v>198</v>
      </c>
      <c r="AH492" t="s">
        <v>37</v>
      </c>
      <c r="AI492" t="s">
        <v>171</v>
      </c>
      <c r="AJ492" t="s">
        <v>138</v>
      </c>
      <c r="AK492" t="s">
        <v>345</v>
      </c>
      <c r="AL492" t="s">
        <v>380</v>
      </c>
      <c r="AM492" t="s">
        <v>343</v>
      </c>
      <c r="AN492" t="s">
        <v>382</v>
      </c>
      <c r="AP492" t="s">
        <v>3353</v>
      </c>
      <c r="AQ492" t="s">
        <v>4281</v>
      </c>
      <c r="AR492" t="str">
        <f>LEFT(Table_ExternalData_13[[#This Row],[Modified]],10)</f>
        <v>2024-10-04</v>
      </c>
    </row>
    <row r="493" spans="2:44" x14ac:dyDescent="0.2">
      <c r="B493">
        <v>509</v>
      </c>
      <c r="C493" t="s">
        <v>491</v>
      </c>
      <c r="D493" t="s">
        <v>500</v>
      </c>
      <c r="E493" t="s">
        <v>12</v>
      </c>
      <c r="F493" t="s">
        <v>8</v>
      </c>
      <c r="G493" t="s">
        <v>1470</v>
      </c>
      <c r="L493">
        <v>0</v>
      </c>
      <c r="M493" t="s">
        <v>502</v>
      </c>
      <c r="N493" t="s">
        <v>503</v>
      </c>
      <c r="O493" t="s">
        <v>504</v>
      </c>
      <c r="P493" t="s">
        <v>505</v>
      </c>
      <c r="Q493" t="s">
        <v>811</v>
      </c>
      <c r="T493" t="s">
        <v>498</v>
      </c>
      <c r="V493">
        <v>0</v>
      </c>
      <c r="Y493" t="s">
        <v>123</v>
      </c>
      <c r="AA493" t="s">
        <v>3700</v>
      </c>
      <c r="AD493" t="s">
        <v>1471</v>
      </c>
      <c r="AE493" t="s">
        <v>3769</v>
      </c>
      <c r="AF493" t="s">
        <v>2913</v>
      </c>
      <c r="AG493" t="s">
        <v>198</v>
      </c>
      <c r="AH493" t="s">
        <v>37</v>
      </c>
      <c r="AI493" t="s">
        <v>171</v>
      </c>
      <c r="AJ493" t="s">
        <v>138</v>
      </c>
      <c r="AK493" t="s">
        <v>345</v>
      </c>
      <c r="AL493" t="s">
        <v>380</v>
      </c>
      <c r="AM493" t="s">
        <v>343</v>
      </c>
      <c r="AN493" t="s">
        <v>382</v>
      </c>
      <c r="AP493" t="s">
        <v>3353</v>
      </c>
      <c r="AQ493" t="s">
        <v>4281</v>
      </c>
      <c r="AR493" t="str">
        <f>LEFT(Table_ExternalData_13[[#This Row],[Modified]],10)</f>
        <v>2023-08-09</v>
      </c>
    </row>
    <row r="494" spans="2:44" x14ac:dyDescent="0.2">
      <c r="B494">
        <v>669</v>
      </c>
      <c r="C494" t="s">
        <v>491</v>
      </c>
      <c r="D494" t="s">
        <v>2817</v>
      </c>
      <c r="E494" t="s">
        <v>5</v>
      </c>
      <c r="F494" t="s">
        <v>8</v>
      </c>
      <c r="G494" t="s">
        <v>2818</v>
      </c>
      <c r="I494" t="s">
        <v>1829</v>
      </c>
      <c r="J494" t="s">
        <v>528</v>
      </c>
      <c r="K494" t="s">
        <v>522</v>
      </c>
      <c r="L494">
        <v>1</v>
      </c>
      <c r="M494" t="s">
        <v>2819</v>
      </c>
      <c r="N494" t="s">
        <v>652</v>
      </c>
      <c r="O494" t="s">
        <v>2820</v>
      </c>
      <c r="P494" t="s">
        <v>3030</v>
      </c>
      <c r="Q494" t="s">
        <v>811</v>
      </c>
      <c r="R494" t="s">
        <v>4154</v>
      </c>
      <c r="T494" t="s">
        <v>140</v>
      </c>
      <c r="V494">
        <v>0</v>
      </c>
      <c r="X494" t="s">
        <v>2821</v>
      </c>
      <c r="Y494" t="s">
        <v>127</v>
      </c>
      <c r="AA494" t="s">
        <v>2904</v>
      </c>
      <c r="AB494">
        <v>28.21</v>
      </c>
      <c r="AC494">
        <v>0</v>
      </c>
      <c r="AD494" t="s">
        <v>2822</v>
      </c>
      <c r="AE494" t="s">
        <v>4315</v>
      </c>
      <c r="AF494" t="s">
        <v>1487</v>
      </c>
      <c r="AG494" t="s">
        <v>1486</v>
      </c>
      <c r="AH494" t="s">
        <v>1488</v>
      </c>
      <c r="AI494" t="s">
        <v>140</v>
      </c>
      <c r="AJ494" t="s">
        <v>811</v>
      </c>
      <c r="AK494" t="s">
        <v>345</v>
      </c>
      <c r="AL494" t="s">
        <v>3975</v>
      </c>
      <c r="AM494" t="s">
        <v>343</v>
      </c>
      <c r="AN494" t="s">
        <v>382</v>
      </c>
      <c r="AP494" t="s">
        <v>3353</v>
      </c>
      <c r="AQ494" t="s">
        <v>4281</v>
      </c>
      <c r="AR494" t="str">
        <f>LEFT(Table_ExternalData_13[[#This Row],[Modified]],10)</f>
        <v>2024-12-06</v>
      </c>
    </row>
    <row r="495" spans="2:44" x14ac:dyDescent="0.2">
      <c r="B495">
        <v>267</v>
      </c>
      <c r="C495" t="s">
        <v>491</v>
      </c>
      <c r="D495" t="s">
        <v>1525</v>
      </c>
      <c r="E495" t="s">
        <v>595</v>
      </c>
      <c r="F495" t="s">
        <v>8</v>
      </c>
      <c r="G495" t="s">
        <v>1526</v>
      </c>
      <c r="O495" t="s">
        <v>1527</v>
      </c>
      <c r="S495" t="s">
        <v>1528</v>
      </c>
      <c r="T495" t="s">
        <v>498</v>
      </c>
      <c r="V495">
        <v>0</v>
      </c>
      <c r="AD495" t="s">
        <v>1529</v>
      </c>
      <c r="AE495" t="s">
        <v>986</v>
      </c>
      <c r="AF495" t="s">
        <v>3225</v>
      </c>
      <c r="AG495" t="s">
        <v>1522</v>
      </c>
      <c r="AH495" t="s">
        <v>3226</v>
      </c>
      <c r="AI495" t="s">
        <v>3</v>
      </c>
      <c r="AJ495" t="s">
        <v>138</v>
      </c>
      <c r="AK495" t="s">
        <v>360</v>
      </c>
      <c r="AL495" t="s">
        <v>1523</v>
      </c>
      <c r="AM495" t="s">
        <v>361</v>
      </c>
      <c r="AN495" t="s">
        <v>1524</v>
      </c>
      <c r="AO495" t="s">
        <v>1087</v>
      </c>
      <c r="AP495" t="s">
        <v>3352</v>
      </c>
      <c r="AQ495" t="s">
        <v>4281</v>
      </c>
      <c r="AR495" t="str">
        <f>LEFT(Table_ExternalData_13[[#This Row],[Modified]],10)</f>
        <v>2021-02-15</v>
      </c>
    </row>
    <row r="496" spans="2:44" x14ac:dyDescent="0.2">
      <c r="B496">
        <v>350</v>
      </c>
      <c r="C496" t="s">
        <v>491</v>
      </c>
      <c r="E496" t="s">
        <v>5</v>
      </c>
      <c r="F496" t="s">
        <v>3516</v>
      </c>
      <c r="G496" t="s">
        <v>1530</v>
      </c>
      <c r="L496">
        <v>0</v>
      </c>
      <c r="N496" t="s">
        <v>860</v>
      </c>
      <c r="O496" t="s">
        <v>1889</v>
      </c>
      <c r="V496">
        <v>0</v>
      </c>
      <c r="Y496" t="s">
        <v>1531</v>
      </c>
      <c r="AD496" t="s">
        <v>1532</v>
      </c>
      <c r="AE496" t="s">
        <v>3688</v>
      </c>
      <c r="AF496" t="s">
        <v>1534</v>
      </c>
      <c r="AG496" t="s">
        <v>1533</v>
      </c>
      <c r="AH496" t="s">
        <v>1535</v>
      </c>
      <c r="AI496" t="s">
        <v>1536</v>
      </c>
      <c r="AJ496" t="s">
        <v>1537</v>
      </c>
      <c r="AK496" t="s">
        <v>345</v>
      </c>
      <c r="AL496" t="s">
        <v>1538</v>
      </c>
      <c r="AM496" t="s">
        <v>361</v>
      </c>
      <c r="AN496" t="s">
        <v>1539</v>
      </c>
      <c r="AO496" t="s">
        <v>1540</v>
      </c>
      <c r="AP496" t="s">
        <v>3369</v>
      </c>
      <c r="AQ496" t="s">
        <v>4281</v>
      </c>
      <c r="AR496" t="str">
        <f>LEFT(Table_ExternalData_13[[#This Row],[Modified]],10)</f>
        <v>2023-04-21</v>
      </c>
    </row>
    <row r="497" spans="2:44" x14ac:dyDescent="0.2">
      <c r="B497">
        <v>362</v>
      </c>
      <c r="C497" t="s">
        <v>491</v>
      </c>
      <c r="E497" t="s">
        <v>5</v>
      </c>
      <c r="F497" t="s">
        <v>3588</v>
      </c>
      <c r="G497" t="s">
        <v>1041</v>
      </c>
      <c r="O497" t="s">
        <v>884</v>
      </c>
      <c r="V497">
        <v>0</v>
      </c>
      <c r="AD497" t="s">
        <v>1541</v>
      </c>
      <c r="AE497" t="s">
        <v>3591</v>
      </c>
      <c r="AF497" t="s">
        <v>3227</v>
      </c>
      <c r="AG497" t="s">
        <v>1542</v>
      </c>
      <c r="AH497" t="s">
        <v>3228</v>
      </c>
      <c r="AI497" t="s">
        <v>441</v>
      </c>
      <c r="AJ497" t="s">
        <v>442</v>
      </c>
      <c r="AK497" t="s">
        <v>345</v>
      </c>
      <c r="AL497" t="s">
        <v>1543</v>
      </c>
      <c r="AM497" t="s">
        <v>361</v>
      </c>
      <c r="AN497" t="s">
        <v>1544</v>
      </c>
      <c r="AO497" t="s">
        <v>1545</v>
      </c>
      <c r="AP497" t="s">
        <v>3366</v>
      </c>
      <c r="AQ497" t="s">
        <v>4281</v>
      </c>
      <c r="AR497" t="str">
        <f>LEFT(Table_ExternalData_13[[#This Row],[Modified]],10)</f>
        <v>2023-01-05</v>
      </c>
    </row>
    <row r="498" spans="2:44" x14ac:dyDescent="0.2">
      <c r="B498">
        <v>349</v>
      </c>
      <c r="C498" t="s">
        <v>491</v>
      </c>
      <c r="E498" t="s">
        <v>5</v>
      </c>
      <c r="F498" t="s">
        <v>3516</v>
      </c>
      <c r="G498" t="s">
        <v>1172</v>
      </c>
      <c r="N498" t="s">
        <v>860</v>
      </c>
      <c r="O498" t="s">
        <v>884</v>
      </c>
      <c r="V498">
        <v>0</v>
      </c>
      <c r="AD498" t="s">
        <v>1546</v>
      </c>
      <c r="AE498" t="s">
        <v>4135</v>
      </c>
      <c r="AF498" t="s">
        <v>1548</v>
      </c>
      <c r="AG498" t="s">
        <v>1547</v>
      </c>
      <c r="AH498" t="s">
        <v>3229</v>
      </c>
      <c r="AI498" t="s">
        <v>171</v>
      </c>
      <c r="AJ498" t="s">
        <v>138</v>
      </c>
      <c r="AK498" t="s">
        <v>360</v>
      </c>
      <c r="AL498" t="s">
        <v>1549</v>
      </c>
      <c r="AM498" t="s">
        <v>361</v>
      </c>
      <c r="AN498" t="s">
        <v>1550</v>
      </c>
      <c r="AO498" t="s">
        <v>1551</v>
      </c>
      <c r="AP498" t="s">
        <v>3353</v>
      </c>
      <c r="AQ498" t="s">
        <v>4281</v>
      </c>
      <c r="AR498" t="str">
        <f>LEFT(Table_ExternalData_13[[#This Row],[Modified]],10)</f>
        <v>2024-06-26</v>
      </c>
    </row>
    <row r="499" spans="2:44" x14ac:dyDescent="0.2">
      <c r="B499">
        <v>479</v>
      </c>
      <c r="C499" t="s">
        <v>491</v>
      </c>
      <c r="D499" t="s">
        <v>1552</v>
      </c>
      <c r="E499" t="s">
        <v>5</v>
      </c>
      <c r="F499" t="s">
        <v>773</v>
      </c>
      <c r="G499" t="s">
        <v>1553</v>
      </c>
      <c r="I499" t="s">
        <v>761</v>
      </c>
      <c r="J499" t="s">
        <v>715</v>
      </c>
      <c r="K499" t="s">
        <v>1554</v>
      </c>
      <c r="L499">
        <v>0</v>
      </c>
      <c r="M499" t="s">
        <v>627</v>
      </c>
      <c r="N499" t="s">
        <v>503</v>
      </c>
      <c r="O499" t="s">
        <v>515</v>
      </c>
      <c r="P499" t="s">
        <v>628</v>
      </c>
      <c r="Q499" t="s">
        <v>3372</v>
      </c>
      <c r="T499" t="s">
        <v>498</v>
      </c>
      <c r="U499" t="s">
        <v>4242</v>
      </c>
      <c r="V499">
        <v>0</v>
      </c>
      <c r="Y499" t="s">
        <v>124</v>
      </c>
      <c r="AA499" t="s">
        <v>3698</v>
      </c>
      <c r="AD499" t="s">
        <v>1555</v>
      </c>
      <c r="AE499" t="s">
        <v>4243</v>
      </c>
      <c r="AF499" t="s">
        <v>38</v>
      </c>
      <c r="AG499" t="s">
        <v>235</v>
      </c>
      <c r="AH499" t="s">
        <v>39</v>
      </c>
      <c r="AI499" t="s">
        <v>139</v>
      </c>
      <c r="AJ499" t="s">
        <v>811</v>
      </c>
      <c r="AK499" t="s">
        <v>345</v>
      </c>
      <c r="AL499" t="s">
        <v>3975</v>
      </c>
      <c r="AM499" t="s">
        <v>361</v>
      </c>
      <c r="AN499" t="s">
        <v>375</v>
      </c>
      <c r="AO499" t="s">
        <v>4210</v>
      </c>
      <c r="AP499" t="s">
        <v>3368</v>
      </c>
      <c r="AQ499" t="s">
        <v>4281</v>
      </c>
      <c r="AR499" t="str">
        <f>LEFT(Table_ExternalData_13[[#This Row],[Modified]],10)</f>
        <v>2024-11-26</v>
      </c>
    </row>
    <row r="500" spans="2:44" x14ac:dyDescent="0.2">
      <c r="B500">
        <v>228</v>
      </c>
      <c r="C500" t="s">
        <v>491</v>
      </c>
      <c r="D500" t="s">
        <v>711</v>
      </c>
      <c r="E500" t="s">
        <v>5</v>
      </c>
      <c r="F500" t="s">
        <v>773</v>
      </c>
      <c r="G500" t="s">
        <v>1561</v>
      </c>
      <c r="H500" t="s">
        <v>1562</v>
      </c>
      <c r="I500" t="s">
        <v>1434</v>
      </c>
      <c r="J500" t="s">
        <v>980</v>
      </c>
      <c r="K500" t="s">
        <v>1563</v>
      </c>
      <c r="L500">
        <v>1</v>
      </c>
      <c r="M500" t="s">
        <v>717</v>
      </c>
      <c r="N500" t="s">
        <v>513</v>
      </c>
      <c r="O500" t="s">
        <v>718</v>
      </c>
      <c r="P500" t="s">
        <v>719</v>
      </c>
      <c r="Q500" t="s">
        <v>3372</v>
      </c>
      <c r="S500" t="s">
        <v>1564</v>
      </c>
      <c r="T500" t="s">
        <v>498</v>
      </c>
      <c r="U500" t="s">
        <v>4316</v>
      </c>
      <c r="V500">
        <v>0</v>
      </c>
      <c r="Y500" t="s">
        <v>124</v>
      </c>
      <c r="AD500" t="s">
        <v>1565</v>
      </c>
      <c r="AE500" t="s">
        <v>4317</v>
      </c>
      <c r="AF500" t="s">
        <v>40</v>
      </c>
      <c r="AG500" t="s">
        <v>213</v>
      </c>
      <c r="AH500" t="s">
        <v>41</v>
      </c>
      <c r="AI500" t="s">
        <v>139</v>
      </c>
      <c r="AJ500" t="s">
        <v>811</v>
      </c>
      <c r="AK500" t="s">
        <v>345</v>
      </c>
      <c r="AL500" t="s">
        <v>3975</v>
      </c>
      <c r="AM500" t="s">
        <v>361</v>
      </c>
      <c r="AN500" t="s">
        <v>375</v>
      </c>
      <c r="AO500" t="s">
        <v>4318</v>
      </c>
      <c r="AP500" t="s">
        <v>3368</v>
      </c>
      <c r="AQ500" t="s">
        <v>4281</v>
      </c>
      <c r="AR500" t="str">
        <f>LEFT(Table_ExternalData_13[[#This Row],[Modified]],10)</f>
        <v>2024-12-27</v>
      </c>
    </row>
    <row r="501" spans="2:44" x14ac:dyDescent="0.2">
      <c r="B501">
        <v>500</v>
      </c>
      <c r="C501" t="s">
        <v>491</v>
      </c>
      <c r="D501" t="s">
        <v>500</v>
      </c>
      <c r="E501" t="s">
        <v>12</v>
      </c>
      <c r="F501" t="s">
        <v>8</v>
      </c>
      <c r="G501" t="s">
        <v>1559</v>
      </c>
      <c r="L501">
        <v>0</v>
      </c>
      <c r="M501" t="s">
        <v>502</v>
      </c>
      <c r="N501" t="s">
        <v>503</v>
      </c>
      <c r="O501" t="s">
        <v>504</v>
      </c>
      <c r="P501" t="s">
        <v>505</v>
      </c>
      <c r="Q501" t="s">
        <v>3372</v>
      </c>
      <c r="T501" t="s">
        <v>498</v>
      </c>
      <c r="V501">
        <v>0</v>
      </c>
      <c r="Y501" t="s">
        <v>124</v>
      </c>
      <c r="AA501" t="s">
        <v>3700</v>
      </c>
      <c r="AD501" t="s">
        <v>1560</v>
      </c>
      <c r="AE501" t="s">
        <v>3773</v>
      </c>
      <c r="AF501" t="s">
        <v>40</v>
      </c>
      <c r="AG501" t="s">
        <v>213</v>
      </c>
      <c r="AH501" t="s">
        <v>41</v>
      </c>
      <c r="AI501" t="s">
        <v>139</v>
      </c>
      <c r="AJ501" t="s">
        <v>811</v>
      </c>
      <c r="AK501" t="s">
        <v>345</v>
      </c>
      <c r="AL501" t="s">
        <v>3975</v>
      </c>
      <c r="AM501" t="s">
        <v>361</v>
      </c>
      <c r="AN501" t="s">
        <v>375</v>
      </c>
      <c r="AO501" t="s">
        <v>4318</v>
      </c>
      <c r="AP501" t="s">
        <v>3368</v>
      </c>
      <c r="AQ501" t="s">
        <v>4281</v>
      </c>
      <c r="AR501" t="str">
        <f>LEFT(Table_ExternalData_13[[#This Row],[Modified]],10)</f>
        <v>2023-08-09</v>
      </c>
    </row>
    <row r="502" spans="2:44" x14ac:dyDescent="0.2">
      <c r="B502">
        <v>347</v>
      </c>
      <c r="C502" t="s">
        <v>491</v>
      </c>
      <c r="E502" t="s">
        <v>5</v>
      </c>
      <c r="F502" t="s">
        <v>3516</v>
      </c>
      <c r="G502" t="s">
        <v>859</v>
      </c>
      <c r="L502">
        <v>0</v>
      </c>
      <c r="N502" t="s">
        <v>860</v>
      </c>
      <c r="O502" t="s">
        <v>1889</v>
      </c>
      <c r="Q502" t="s">
        <v>811</v>
      </c>
      <c r="V502">
        <v>0</v>
      </c>
      <c r="Y502" t="s">
        <v>127</v>
      </c>
      <c r="AD502" t="s">
        <v>1577</v>
      </c>
      <c r="AE502" t="s">
        <v>3815</v>
      </c>
      <c r="AF502" t="s">
        <v>1579</v>
      </c>
      <c r="AG502" t="s">
        <v>1578</v>
      </c>
      <c r="AH502" t="s">
        <v>1580</v>
      </c>
      <c r="AI502" t="s">
        <v>140</v>
      </c>
      <c r="AJ502" t="s">
        <v>811</v>
      </c>
      <c r="AK502" t="s">
        <v>360</v>
      </c>
      <c r="AL502" t="s">
        <v>3975</v>
      </c>
      <c r="AM502" t="s">
        <v>343</v>
      </c>
      <c r="AN502" t="s">
        <v>1581</v>
      </c>
      <c r="AP502" t="s">
        <v>3353</v>
      </c>
      <c r="AQ502" t="s">
        <v>4281</v>
      </c>
      <c r="AR502" t="str">
        <f>LEFT(Table_ExternalData_13[[#This Row],[Modified]],10)</f>
        <v>2023-08-09</v>
      </c>
    </row>
    <row r="503" spans="2:44" x14ac:dyDescent="0.2">
      <c r="B503">
        <v>704</v>
      </c>
      <c r="C503" t="s">
        <v>491</v>
      </c>
      <c r="D503" t="s">
        <v>2977</v>
      </c>
      <c r="E503" t="s">
        <v>5</v>
      </c>
      <c r="F503" t="s">
        <v>8</v>
      </c>
      <c r="G503" t="s">
        <v>3035</v>
      </c>
      <c r="I503" t="s">
        <v>1829</v>
      </c>
      <c r="J503" t="s">
        <v>528</v>
      </c>
      <c r="K503" t="s">
        <v>522</v>
      </c>
      <c r="L503">
        <v>1</v>
      </c>
      <c r="M503" t="s">
        <v>3036</v>
      </c>
      <c r="N503" t="s">
        <v>652</v>
      </c>
      <c r="O503" t="s">
        <v>2980</v>
      </c>
      <c r="P503" t="s">
        <v>2981</v>
      </c>
      <c r="Q503" t="s">
        <v>3370</v>
      </c>
      <c r="R503" t="s">
        <v>4154</v>
      </c>
      <c r="T503" t="s">
        <v>498</v>
      </c>
      <c r="V503">
        <v>0</v>
      </c>
      <c r="X503" t="s">
        <v>2982</v>
      </c>
      <c r="Y503" t="s">
        <v>127</v>
      </c>
      <c r="AA503" t="s">
        <v>3077</v>
      </c>
      <c r="AB503">
        <v>29.55</v>
      </c>
      <c r="AC503">
        <v>30</v>
      </c>
      <c r="AD503" t="s">
        <v>3038</v>
      </c>
      <c r="AE503" t="s">
        <v>4162</v>
      </c>
      <c r="AF503" t="s">
        <v>1579</v>
      </c>
      <c r="AG503" t="s">
        <v>1578</v>
      </c>
      <c r="AH503" t="s">
        <v>1580</v>
      </c>
      <c r="AI503" t="s">
        <v>140</v>
      </c>
      <c r="AJ503" t="s">
        <v>811</v>
      </c>
      <c r="AK503" t="s">
        <v>360</v>
      </c>
      <c r="AL503" t="s">
        <v>3975</v>
      </c>
      <c r="AM503" t="s">
        <v>343</v>
      </c>
      <c r="AN503" t="s">
        <v>1581</v>
      </c>
      <c r="AP503" t="s">
        <v>3353</v>
      </c>
      <c r="AQ503" t="s">
        <v>4281</v>
      </c>
      <c r="AR503" t="str">
        <f>LEFT(Table_ExternalData_13[[#This Row],[Modified]],10)</f>
        <v>2024-07-23</v>
      </c>
    </row>
    <row r="504" spans="2:44" x14ac:dyDescent="0.2">
      <c r="B504">
        <v>243</v>
      </c>
      <c r="C504" t="s">
        <v>491</v>
      </c>
      <c r="D504" t="s">
        <v>492</v>
      </c>
      <c r="E504" t="s">
        <v>493</v>
      </c>
      <c r="F504" t="s">
        <v>681</v>
      </c>
      <c r="G504" t="s">
        <v>1582</v>
      </c>
      <c r="N504" t="s">
        <v>495</v>
      </c>
      <c r="O504" t="s">
        <v>984</v>
      </c>
      <c r="Q504" t="s">
        <v>811</v>
      </c>
      <c r="S504" t="s">
        <v>497</v>
      </c>
      <c r="T504" t="s">
        <v>498</v>
      </c>
      <c r="V504">
        <v>0</v>
      </c>
      <c r="Y504" t="s">
        <v>127</v>
      </c>
      <c r="AD504" t="s">
        <v>1583</v>
      </c>
      <c r="AE504" t="s">
        <v>3815</v>
      </c>
      <c r="AF504" t="s">
        <v>1585</v>
      </c>
      <c r="AG504" t="s">
        <v>1584</v>
      </c>
      <c r="AH504" t="s">
        <v>1586</v>
      </c>
      <c r="AI504" t="s">
        <v>140</v>
      </c>
      <c r="AJ504" t="s">
        <v>811</v>
      </c>
      <c r="AK504" t="s">
        <v>345</v>
      </c>
      <c r="AL504" t="s">
        <v>3975</v>
      </c>
      <c r="AM504" t="s">
        <v>361</v>
      </c>
      <c r="AN504" t="s">
        <v>1587</v>
      </c>
      <c r="AO504" t="s">
        <v>4108</v>
      </c>
      <c r="AP504" t="s">
        <v>3353</v>
      </c>
      <c r="AQ504" t="s">
        <v>4281</v>
      </c>
      <c r="AR504" t="str">
        <f>LEFT(Table_ExternalData_13[[#This Row],[Modified]],10)</f>
        <v>2023-08-09</v>
      </c>
    </row>
    <row r="505" spans="2:44" x14ac:dyDescent="0.2">
      <c r="B505">
        <v>231</v>
      </c>
      <c r="C505" t="s">
        <v>491</v>
      </c>
      <c r="D505" t="s">
        <v>711</v>
      </c>
      <c r="E505" t="s">
        <v>5</v>
      </c>
      <c r="F505" t="s">
        <v>773</v>
      </c>
      <c r="G505" t="s">
        <v>1588</v>
      </c>
      <c r="H505" t="s">
        <v>1589</v>
      </c>
      <c r="L505">
        <v>1</v>
      </c>
      <c r="M505" t="s">
        <v>717</v>
      </c>
      <c r="N505" t="s">
        <v>513</v>
      </c>
      <c r="O505" t="s">
        <v>718</v>
      </c>
      <c r="P505" t="s">
        <v>719</v>
      </c>
      <c r="S505" t="s">
        <v>981</v>
      </c>
      <c r="T505" t="s">
        <v>498</v>
      </c>
      <c r="V505">
        <v>0</v>
      </c>
      <c r="Y505" t="s">
        <v>127</v>
      </c>
      <c r="AD505" t="s">
        <v>1590</v>
      </c>
      <c r="AE505" t="s">
        <v>3557</v>
      </c>
      <c r="AF505" t="s">
        <v>1585</v>
      </c>
      <c r="AG505" t="s">
        <v>1584</v>
      </c>
      <c r="AH505" t="s">
        <v>1586</v>
      </c>
      <c r="AI505" t="s">
        <v>140</v>
      </c>
      <c r="AJ505" t="s">
        <v>811</v>
      </c>
      <c r="AK505" t="s">
        <v>345</v>
      </c>
      <c r="AL505" t="s">
        <v>3975</v>
      </c>
      <c r="AM505" t="s">
        <v>361</v>
      </c>
      <c r="AN505" t="s">
        <v>1587</v>
      </c>
      <c r="AO505" t="s">
        <v>4108</v>
      </c>
      <c r="AP505" t="s">
        <v>3353</v>
      </c>
      <c r="AQ505" t="s">
        <v>4281</v>
      </c>
      <c r="AR505" t="str">
        <f>LEFT(Table_ExternalData_13[[#This Row],[Modified]],10)</f>
        <v>2023-01-05</v>
      </c>
    </row>
    <row r="506" spans="2:44" x14ac:dyDescent="0.2">
      <c r="B506">
        <v>372</v>
      </c>
      <c r="C506" t="s">
        <v>491</v>
      </c>
      <c r="E506" t="s">
        <v>5</v>
      </c>
      <c r="F506" t="s">
        <v>3516</v>
      </c>
      <c r="G506" t="s">
        <v>859</v>
      </c>
      <c r="N506" t="s">
        <v>860</v>
      </c>
      <c r="O506" t="s">
        <v>861</v>
      </c>
      <c r="V506">
        <v>0</v>
      </c>
      <c r="AD506" t="s">
        <v>1591</v>
      </c>
      <c r="AE506" t="s">
        <v>4135</v>
      </c>
      <c r="AF506" t="s">
        <v>3230</v>
      </c>
      <c r="AG506" t="s">
        <v>1592</v>
      </c>
      <c r="AH506" t="s">
        <v>3231</v>
      </c>
      <c r="AI506" t="s">
        <v>171</v>
      </c>
      <c r="AJ506" t="s">
        <v>138</v>
      </c>
      <c r="AK506" t="s">
        <v>398</v>
      </c>
      <c r="AL506" t="s">
        <v>1593</v>
      </c>
      <c r="AM506" t="s">
        <v>361</v>
      </c>
      <c r="AN506" t="s">
        <v>1587</v>
      </c>
      <c r="AO506" t="s">
        <v>1594</v>
      </c>
      <c r="AP506" t="s">
        <v>3353</v>
      </c>
      <c r="AQ506" t="s">
        <v>4281</v>
      </c>
      <c r="AR506" t="str">
        <f>LEFT(Table_ExternalData_13[[#This Row],[Modified]],10)</f>
        <v>2024-06-26</v>
      </c>
    </row>
    <row r="507" spans="2:44" x14ac:dyDescent="0.2">
      <c r="B507">
        <v>283</v>
      </c>
      <c r="C507" t="s">
        <v>491</v>
      </c>
      <c r="E507" t="s">
        <v>5</v>
      </c>
      <c r="F507" t="s">
        <v>4188</v>
      </c>
      <c r="G507" t="s">
        <v>1596</v>
      </c>
      <c r="L507">
        <v>0</v>
      </c>
      <c r="T507" t="s">
        <v>441</v>
      </c>
      <c r="V507">
        <v>0</v>
      </c>
      <c r="Y507" t="s">
        <v>442</v>
      </c>
      <c r="AD507" t="s">
        <v>1597</v>
      </c>
      <c r="AE507" t="s">
        <v>4191</v>
      </c>
      <c r="AF507" t="s">
        <v>3232</v>
      </c>
      <c r="AG507" t="s">
        <v>1598</v>
      </c>
      <c r="AH507" t="s">
        <v>3233</v>
      </c>
      <c r="AI507" t="s">
        <v>441</v>
      </c>
      <c r="AJ507" t="s">
        <v>442</v>
      </c>
      <c r="AK507" t="s">
        <v>345</v>
      </c>
      <c r="AL507" t="s">
        <v>443</v>
      </c>
      <c r="AM507" t="s">
        <v>361</v>
      </c>
      <c r="AN507" t="s">
        <v>1599</v>
      </c>
      <c r="AO507" t="s">
        <v>1600</v>
      </c>
      <c r="AP507" t="s">
        <v>3366</v>
      </c>
      <c r="AQ507" t="s">
        <v>4281</v>
      </c>
      <c r="AR507" t="str">
        <f>LEFT(Table_ExternalData_13[[#This Row],[Modified]],10)</f>
        <v>2024-10-09</v>
      </c>
    </row>
    <row r="508" spans="2:44" x14ac:dyDescent="0.2">
      <c r="B508">
        <v>609</v>
      </c>
      <c r="C508" t="s">
        <v>491</v>
      </c>
      <c r="D508" t="s">
        <v>1606</v>
      </c>
      <c r="E508" t="s">
        <v>5</v>
      </c>
      <c r="F508" t="s">
        <v>4188</v>
      </c>
      <c r="G508" t="s">
        <v>1607</v>
      </c>
      <c r="I508" t="s">
        <v>1208</v>
      </c>
      <c r="J508" t="s">
        <v>528</v>
      </c>
      <c r="K508" t="s">
        <v>522</v>
      </c>
      <c r="L508">
        <v>1</v>
      </c>
      <c r="O508" t="s">
        <v>1608</v>
      </c>
      <c r="P508" t="s">
        <v>1621</v>
      </c>
      <c r="Q508" t="s">
        <v>442</v>
      </c>
      <c r="T508" t="s">
        <v>441</v>
      </c>
      <c r="V508">
        <v>0</v>
      </c>
      <c r="Y508" t="s">
        <v>442</v>
      </c>
      <c r="AA508" t="s">
        <v>2844</v>
      </c>
      <c r="AD508" t="s">
        <v>1609</v>
      </c>
      <c r="AE508" t="s">
        <v>4192</v>
      </c>
      <c r="AF508" t="s">
        <v>1603</v>
      </c>
      <c r="AG508" t="s">
        <v>1602</v>
      </c>
      <c r="AH508" t="s">
        <v>1604</v>
      </c>
      <c r="AI508" t="s">
        <v>140</v>
      </c>
      <c r="AJ508" t="s">
        <v>811</v>
      </c>
      <c r="AK508" t="s">
        <v>360</v>
      </c>
      <c r="AL508" t="s">
        <v>3975</v>
      </c>
      <c r="AM508" t="s">
        <v>361</v>
      </c>
      <c r="AN508" t="s">
        <v>1605</v>
      </c>
      <c r="AO508" t="s">
        <v>4177</v>
      </c>
      <c r="AP508" t="s">
        <v>3366</v>
      </c>
      <c r="AQ508" t="s">
        <v>4281</v>
      </c>
      <c r="AR508" t="str">
        <f>LEFT(Table_ExternalData_13[[#This Row],[Modified]],10)</f>
        <v>2024-10-09</v>
      </c>
    </row>
    <row r="509" spans="2:44" x14ac:dyDescent="0.2">
      <c r="B509">
        <v>359</v>
      </c>
      <c r="C509" t="s">
        <v>491</v>
      </c>
      <c r="E509" t="s">
        <v>5</v>
      </c>
      <c r="F509" t="s">
        <v>3516</v>
      </c>
      <c r="G509" t="s">
        <v>859</v>
      </c>
      <c r="L509">
        <v>0</v>
      </c>
      <c r="N509" t="s">
        <v>860</v>
      </c>
      <c r="O509" t="s">
        <v>1889</v>
      </c>
      <c r="Q509" t="s">
        <v>442</v>
      </c>
      <c r="V509">
        <v>0</v>
      </c>
      <c r="Y509" t="s">
        <v>442</v>
      </c>
      <c r="AD509" t="s">
        <v>1601</v>
      </c>
      <c r="AE509" t="s">
        <v>3826</v>
      </c>
      <c r="AF509" t="s">
        <v>1603</v>
      </c>
      <c r="AG509" t="s">
        <v>1602</v>
      </c>
      <c r="AH509" t="s">
        <v>1604</v>
      </c>
      <c r="AI509" t="s">
        <v>140</v>
      </c>
      <c r="AJ509" t="s">
        <v>811</v>
      </c>
      <c r="AK509" t="s">
        <v>360</v>
      </c>
      <c r="AL509" t="s">
        <v>3975</v>
      </c>
      <c r="AM509" t="s">
        <v>361</v>
      </c>
      <c r="AN509" t="s">
        <v>1605</v>
      </c>
      <c r="AO509" t="s">
        <v>4177</v>
      </c>
      <c r="AP509" t="s">
        <v>3366</v>
      </c>
      <c r="AQ509" t="s">
        <v>4281</v>
      </c>
      <c r="AR509" t="str">
        <f>LEFT(Table_ExternalData_13[[#This Row],[Modified]],10)</f>
        <v>2023-08-09</v>
      </c>
    </row>
    <row r="510" spans="2:44" x14ac:dyDescent="0.2">
      <c r="B510">
        <v>345</v>
      </c>
      <c r="C510" t="s">
        <v>491</v>
      </c>
      <c r="E510" t="s">
        <v>5</v>
      </c>
      <c r="F510" t="s">
        <v>3516</v>
      </c>
      <c r="G510" t="s">
        <v>859</v>
      </c>
      <c r="N510" t="s">
        <v>860</v>
      </c>
      <c r="O510" t="s">
        <v>884</v>
      </c>
      <c r="V510">
        <v>0</v>
      </c>
      <c r="AD510" t="s">
        <v>1610</v>
      </c>
      <c r="AE510" t="s">
        <v>4135</v>
      </c>
      <c r="AF510" t="s">
        <v>3234</v>
      </c>
      <c r="AG510" t="s">
        <v>1611</v>
      </c>
      <c r="AH510" t="s">
        <v>3235</v>
      </c>
      <c r="AI510" t="s">
        <v>139</v>
      </c>
      <c r="AJ510" t="s">
        <v>138</v>
      </c>
      <c r="AK510" t="s">
        <v>345</v>
      </c>
      <c r="AL510" t="s">
        <v>1612</v>
      </c>
      <c r="AM510" t="s">
        <v>361</v>
      </c>
      <c r="AN510" t="s">
        <v>1613</v>
      </c>
      <c r="AO510" t="s">
        <v>1551</v>
      </c>
      <c r="AP510" t="s">
        <v>3353</v>
      </c>
      <c r="AQ510" t="s">
        <v>4281</v>
      </c>
      <c r="AR510" t="str">
        <f>LEFT(Table_ExternalData_13[[#This Row],[Modified]],10)</f>
        <v>2024-06-26</v>
      </c>
    </row>
    <row r="511" spans="2:44" x14ac:dyDescent="0.2">
      <c r="B511">
        <v>578</v>
      </c>
      <c r="C511" t="s">
        <v>491</v>
      </c>
      <c r="D511" t="s">
        <v>518</v>
      </c>
      <c r="E511" t="s">
        <v>5</v>
      </c>
      <c r="F511" t="s">
        <v>773</v>
      </c>
      <c r="G511" t="s">
        <v>1724</v>
      </c>
      <c r="I511" t="s">
        <v>520</v>
      </c>
      <c r="J511" t="s">
        <v>521</v>
      </c>
      <c r="K511" t="s">
        <v>522</v>
      </c>
      <c r="L511">
        <v>1</v>
      </c>
      <c r="M511" t="s">
        <v>4064</v>
      </c>
      <c r="N511" t="s">
        <v>652</v>
      </c>
      <c r="O511" t="s">
        <v>4077</v>
      </c>
      <c r="P511" t="s">
        <v>4076</v>
      </c>
      <c r="Q511" t="s">
        <v>3372</v>
      </c>
      <c r="T511" t="s">
        <v>498</v>
      </c>
      <c r="U511" t="s">
        <v>4244</v>
      </c>
      <c r="V511">
        <v>0</v>
      </c>
      <c r="Y511" t="s">
        <v>124</v>
      </c>
      <c r="AA511" t="s">
        <v>183</v>
      </c>
      <c r="AB511">
        <v>72.760000000000005</v>
      </c>
      <c r="AD511" t="s">
        <v>1727</v>
      </c>
      <c r="AE511" t="s">
        <v>4245</v>
      </c>
      <c r="AF511" t="s">
        <v>42</v>
      </c>
      <c r="AG511" t="s">
        <v>239</v>
      </c>
      <c r="AH511" t="s">
        <v>43</v>
      </c>
      <c r="AI511" t="s">
        <v>139</v>
      </c>
      <c r="AJ511" t="s">
        <v>811</v>
      </c>
      <c r="AK511" t="s">
        <v>345</v>
      </c>
      <c r="AL511" t="s">
        <v>3975</v>
      </c>
      <c r="AM511" t="s">
        <v>361</v>
      </c>
      <c r="AN511" t="s">
        <v>378</v>
      </c>
      <c r="AO511" t="s">
        <v>4318</v>
      </c>
      <c r="AP511" t="s">
        <v>3368</v>
      </c>
      <c r="AQ511" t="s">
        <v>4281</v>
      </c>
      <c r="AR511" t="str">
        <f>LEFT(Table_ExternalData_13[[#This Row],[Modified]],10)</f>
        <v>2024-12-04</v>
      </c>
    </row>
    <row r="512" spans="2:44" x14ac:dyDescent="0.2">
      <c r="B512">
        <v>503</v>
      </c>
      <c r="C512" t="s">
        <v>491</v>
      </c>
      <c r="D512" t="s">
        <v>500</v>
      </c>
      <c r="E512" t="s">
        <v>12</v>
      </c>
      <c r="F512" t="s">
        <v>8</v>
      </c>
      <c r="G512" t="s">
        <v>1614</v>
      </c>
      <c r="L512">
        <v>0</v>
      </c>
      <c r="M512" t="s">
        <v>502</v>
      </c>
      <c r="N512" t="s">
        <v>503</v>
      </c>
      <c r="O512" t="s">
        <v>504</v>
      </c>
      <c r="P512" t="s">
        <v>505</v>
      </c>
      <c r="Q512" t="s">
        <v>3372</v>
      </c>
      <c r="T512" t="s">
        <v>498</v>
      </c>
      <c r="V512">
        <v>0</v>
      </c>
      <c r="Y512" t="s">
        <v>124</v>
      </c>
      <c r="AA512" t="s">
        <v>3700</v>
      </c>
      <c r="AD512" t="s">
        <v>1615</v>
      </c>
      <c r="AE512" t="s">
        <v>3773</v>
      </c>
      <c r="AF512" t="s">
        <v>42</v>
      </c>
      <c r="AG512" t="s">
        <v>239</v>
      </c>
      <c r="AH512" t="s">
        <v>43</v>
      </c>
      <c r="AI512" t="s">
        <v>139</v>
      </c>
      <c r="AJ512" t="s">
        <v>811</v>
      </c>
      <c r="AK512" t="s">
        <v>345</v>
      </c>
      <c r="AL512" t="s">
        <v>3975</v>
      </c>
      <c r="AM512" t="s">
        <v>361</v>
      </c>
      <c r="AN512" t="s">
        <v>378</v>
      </c>
      <c r="AO512" t="s">
        <v>4318</v>
      </c>
      <c r="AP512" t="s">
        <v>3368</v>
      </c>
      <c r="AQ512" t="s">
        <v>4281</v>
      </c>
      <c r="AR512" t="str">
        <f>LEFT(Table_ExternalData_13[[#This Row],[Modified]],10)</f>
        <v>2023-08-09</v>
      </c>
    </row>
    <row r="513" spans="2:44" x14ac:dyDescent="0.2">
      <c r="B513">
        <v>541</v>
      </c>
      <c r="C513" t="s">
        <v>491</v>
      </c>
      <c r="D513" t="s">
        <v>1618</v>
      </c>
      <c r="E513" t="s">
        <v>5</v>
      </c>
      <c r="F513" t="s">
        <v>773</v>
      </c>
      <c r="G513" t="s">
        <v>1619</v>
      </c>
      <c r="I513" t="s">
        <v>3781</v>
      </c>
      <c r="J513" t="s">
        <v>528</v>
      </c>
      <c r="K513" t="s">
        <v>522</v>
      </c>
      <c r="L513">
        <v>1</v>
      </c>
      <c r="M513" t="s">
        <v>3923</v>
      </c>
      <c r="N513" t="s">
        <v>652</v>
      </c>
      <c r="O513" t="s">
        <v>3924</v>
      </c>
      <c r="P513" t="s">
        <v>3925</v>
      </c>
      <c r="Q513" t="s">
        <v>3372</v>
      </c>
      <c r="R513" t="s">
        <v>4154</v>
      </c>
      <c r="T513" t="s">
        <v>498</v>
      </c>
      <c r="U513" t="s">
        <v>4211</v>
      </c>
      <c r="V513">
        <v>0</v>
      </c>
      <c r="Y513" t="s">
        <v>124</v>
      </c>
      <c r="AC513">
        <v>18</v>
      </c>
      <c r="AD513" t="s">
        <v>1622</v>
      </c>
      <c r="AE513" t="s">
        <v>4212</v>
      </c>
      <c r="AF513" t="s">
        <v>42</v>
      </c>
      <c r="AG513" t="s">
        <v>239</v>
      </c>
      <c r="AH513" t="s">
        <v>43</v>
      </c>
      <c r="AI513" t="s">
        <v>139</v>
      </c>
      <c r="AJ513" t="s">
        <v>811</v>
      </c>
      <c r="AK513" t="s">
        <v>345</v>
      </c>
      <c r="AL513" t="s">
        <v>3975</v>
      </c>
      <c r="AM513" t="s">
        <v>361</v>
      </c>
      <c r="AN513" t="s">
        <v>378</v>
      </c>
      <c r="AO513" t="s">
        <v>4318</v>
      </c>
      <c r="AP513" t="s">
        <v>3368</v>
      </c>
      <c r="AQ513" t="s">
        <v>4281</v>
      </c>
      <c r="AR513" t="str">
        <f>LEFT(Table_ExternalData_13[[#This Row],[Modified]],10)</f>
        <v>2024-10-09</v>
      </c>
    </row>
    <row r="514" spans="2:44" x14ac:dyDescent="0.2">
      <c r="B514">
        <v>284</v>
      </c>
      <c r="C514" t="s">
        <v>491</v>
      </c>
      <c r="E514" t="s">
        <v>5</v>
      </c>
      <c r="F514" t="s">
        <v>4188</v>
      </c>
      <c r="G514" t="s">
        <v>1624</v>
      </c>
      <c r="L514">
        <v>0</v>
      </c>
      <c r="Q514" t="s">
        <v>442</v>
      </c>
      <c r="T514" t="s">
        <v>441</v>
      </c>
      <c r="V514">
        <v>0</v>
      </c>
      <c r="Y514" t="s">
        <v>442</v>
      </c>
      <c r="AD514" t="s">
        <v>1625</v>
      </c>
      <c r="AE514" t="s">
        <v>4191</v>
      </c>
      <c r="AF514" t="s">
        <v>1627</v>
      </c>
      <c r="AG514" t="s">
        <v>1626</v>
      </c>
      <c r="AH514" t="s">
        <v>3236</v>
      </c>
      <c r="AI514" t="s">
        <v>441</v>
      </c>
      <c r="AJ514" t="s">
        <v>442</v>
      </c>
      <c r="AK514" t="s">
        <v>345</v>
      </c>
      <c r="AL514" t="s">
        <v>443</v>
      </c>
      <c r="AM514" t="s">
        <v>361</v>
      </c>
      <c r="AN514" t="s">
        <v>1628</v>
      </c>
      <c r="AO514" t="s">
        <v>1629</v>
      </c>
      <c r="AP514" t="s">
        <v>3366</v>
      </c>
      <c r="AQ514" t="s">
        <v>4281</v>
      </c>
      <c r="AR514" t="str">
        <f>LEFT(Table_ExternalData_13[[#This Row],[Modified]],10)</f>
        <v>2024-10-09</v>
      </c>
    </row>
    <row r="515" spans="2:44" x14ac:dyDescent="0.2">
      <c r="B515">
        <v>675</v>
      </c>
      <c r="C515" t="s">
        <v>491</v>
      </c>
      <c r="D515" t="s">
        <v>1632</v>
      </c>
      <c r="E515" t="s">
        <v>5</v>
      </c>
      <c r="F515" t="s">
        <v>8</v>
      </c>
      <c r="G515" t="s">
        <v>1633</v>
      </c>
      <c r="I515" t="s">
        <v>798</v>
      </c>
      <c r="J515" t="s">
        <v>528</v>
      </c>
      <c r="K515" t="s">
        <v>522</v>
      </c>
      <c r="L515">
        <v>1</v>
      </c>
      <c r="M515" t="s">
        <v>1634</v>
      </c>
      <c r="N515" t="s">
        <v>652</v>
      </c>
      <c r="O515" t="s">
        <v>1635</v>
      </c>
      <c r="P515" t="s">
        <v>2991</v>
      </c>
      <c r="Q515" t="s">
        <v>811</v>
      </c>
      <c r="R515" t="s">
        <v>4154</v>
      </c>
      <c r="T515" t="s">
        <v>498</v>
      </c>
      <c r="V515">
        <v>0</v>
      </c>
      <c r="X515" t="s">
        <v>1636</v>
      </c>
      <c r="Y515" t="s">
        <v>123</v>
      </c>
      <c r="AA515" t="s">
        <v>2905</v>
      </c>
      <c r="AB515">
        <v>43.04</v>
      </c>
      <c r="AC515">
        <v>44</v>
      </c>
      <c r="AD515" t="s">
        <v>1637</v>
      </c>
      <c r="AE515" t="s">
        <v>4161</v>
      </c>
      <c r="AF515" t="s">
        <v>448</v>
      </c>
      <c r="AG515" t="s">
        <v>449</v>
      </c>
      <c r="AH515" t="s">
        <v>450</v>
      </c>
      <c r="AI515" t="s">
        <v>171</v>
      </c>
      <c r="AJ515" t="s">
        <v>138</v>
      </c>
      <c r="AK515" t="s">
        <v>345</v>
      </c>
      <c r="AL515" t="s">
        <v>451</v>
      </c>
      <c r="AM515" t="s">
        <v>343</v>
      </c>
      <c r="AN515" t="s">
        <v>452</v>
      </c>
      <c r="AP515" t="s">
        <v>3353</v>
      </c>
      <c r="AQ515" t="s">
        <v>4281</v>
      </c>
      <c r="AR515" t="str">
        <f>LEFT(Table_ExternalData_13[[#This Row],[Modified]],10)</f>
        <v>2024-07-23</v>
      </c>
    </row>
    <row r="516" spans="2:44" x14ac:dyDescent="0.2">
      <c r="B516">
        <v>355</v>
      </c>
      <c r="C516" t="s">
        <v>491</v>
      </c>
      <c r="E516" t="s">
        <v>5</v>
      </c>
      <c r="F516" t="s">
        <v>3516</v>
      </c>
      <c r="G516" t="s">
        <v>1172</v>
      </c>
      <c r="L516">
        <v>0</v>
      </c>
      <c r="N516" t="s">
        <v>860</v>
      </c>
      <c r="O516" t="s">
        <v>1889</v>
      </c>
      <c r="Q516" t="s">
        <v>811</v>
      </c>
      <c r="V516">
        <v>0</v>
      </c>
      <c r="Y516" t="s">
        <v>123</v>
      </c>
      <c r="AD516" t="s">
        <v>1644</v>
      </c>
      <c r="AE516" t="s">
        <v>3815</v>
      </c>
      <c r="AF516" t="s">
        <v>448</v>
      </c>
      <c r="AG516" t="s">
        <v>449</v>
      </c>
      <c r="AH516" t="s">
        <v>450</v>
      </c>
      <c r="AI516" t="s">
        <v>171</v>
      </c>
      <c r="AJ516" t="s">
        <v>138</v>
      </c>
      <c r="AK516" t="s">
        <v>345</v>
      </c>
      <c r="AL516" t="s">
        <v>451</v>
      </c>
      <c r="AM516" t="s">
        <v>343</v>
      </c>
      <c r="AN516" t="s">
        <v>452</v>
      </c>
      <c r="AP516" t="s">
        <v>3353</v>
      </c>
      <c r="AQ516" t="s">
        <v>4281</v>
      </c>
      <c r="AR516" t="str">
        <f>LEFT(Table_ExternalData_13[[#This Row],[Modified]],10)</f>
        <v>2023-08-09</v>
      </c>
    </row>
    <row r="517" spans="2:44" x14ac:dyDescent="0.2">
      <c r="B517">
        <v>164</v>
      </c>
      <c r="C517" t="s">
        <v>491</v>
      </c>
      <c r="D517" t="s">
        <v>1647</v>
      </c>
      <c r="E517" t="s">
        <v>5</v>
      </c>
      <c r="F517" t="s">
        <v>8</v>
      </c>
      <c r="G517" t="s">
        <v>1648</v>
      </c>
      <c r="L517">
        <v>1</v>
      </c>
      <c r="M517" t="s">
        <v>945</v>
      </c>
      <c r="N517" t="s">
        <v>513</v>
      </c>
      <c r="O517" t="s">
        <v>539</v>
      </c>
      <c r="Q517" t="s">
        <v>141</v>
      </c>
      <c r="S517" t="s">
        <v>1649</v>
      </c>
      <c r="T517" t="s">
        <v>3</v>
      </c>
      <c r="V517">
        <v>0</v>
      </c>
      <c r="X517" t="s">
        <v>955</v>
      </c>
      <c r="Y517" t="s">
        <v>130</v>
      </c>
      <c r="AD517" t="s">
        <v>1650</v>
      </c>
      <c r="AE517" t="s">
        <v>1651</v>
      </c>
      <c r="AF517" t="s">
        <v>1653</v>
      </c>
      <c r="AG517" t="s">
        <v>1652</v>
      </c>
      <c r="AH517" t="s">
        <v>1654</v>
      </c>
      <c r="AI517" t="s">
        <v>142</v>
      </c>
      <c r="AJ517" t="s">
        <v>141</v>
      </c>
      <c r="AK517" t="s">
        <v>345</v>
      </c>
      <c r="AL517" t="s">
        <v>3981</v>
      </c>
      <c r="AM517" t="s">
        <v>361</v>
      </c>
      <c r="AN517" t="s">
        <v>1655</v>
      </c>
      <c r="AO517" t="s">
        <v>4121</v>
      </c>
      <c r="AP517" t="s">
        <v>3352</v>
      </c>
      <c r="AQ517" t="s">
        <v>4281</v>
      </c>
      <c r="AR517" t="str">
        <f>LEFT(Table_ExternalData_13[[#This Row],[Modified]],10)</f>
        <v>2021-07-07</v>
      </c>
    </row>
    <row r="518" spans="2:44" x14ac:dyDescent="0.2">
      <c r="B518">
        <v>290</v>
      </c>
      <c r="C518" t="s">
        <v>491</v>
      </c>
      <c r="D518" t="s">
        <v>1664</v>
      </c>
      <c r="E518" t="s">
        <v>595</v>
      </c>
      <c r="F518" t="s">
        <v>8</v>
      </c>
      <c r="G518" t="s">
        <v>1665</v>
      </c>
      <c r="O518" t="s">
        <v>1666</v>
      </c>
      <c r="Q518" t="s">
        <v>141</v>
      </c>
      <c r="T518" t="s">
        <v>3</v>
      </c>
      <c r="V518">
        <v>0</v>
      </c>
      <c r="Y518" t="s">
        <v>130</v>
      </c>
      <c r="AD518" t="s">
        <v>1667</v>
      </c>
      <c r="AE518" t="s">
        <v>3788</v>
      </c>
      <c r="AF518" t="s">
        <v>1653</v>
      </c>
      <c r="AG518" t="s">
        <v>1652</v>
      </c>
      <c r="AH518" t="s">
        <v>1654</v>
      </c>
      <c r="AI518" t="s">
        <v>142</v>
      </c>
      <c r="AJ518" t="s">
        <v>141</v>
      </c>
      <c r="AK518" t="s">
        <v>345</v>
      </c>
      <c r="AL518" t="s">
        <v>3981</v>
      </c>
      <c r="AM518" t="s">
        <v>361</v>
      </c>
      <c r="AN518" t="s">
        <v>1655</v>
      </c>
      <c r="AO518" t="s">
        <v>4121</v>
      </c>
      <c r="AP518" t="s">
        <v>3352</v>
      </c>
      <c r="AQ518" t="s">
        <v>4281</v>
      </c>
      <c r="AR518" t="str">
        <f>LEFT(Table_ExternalData_13[[#This Row],[Modified]],10)</f>
        <v>2023-08-09</v>
      </c>
    </row>
    <row r="519" spans="2:44" x14ac:dyDescent="0.2">
      <c r="B519">
        <v>361</v>
      </c>
      <c r="C519" t="s">
        <v>491</v>
      </c>
      <c r="E519" t="s">
        <v>5</v>
      </c>
      <c r="F519" t="s">
        <v>3588</v>
      </c>
      <c r="G519" t="s">
        <v>1041</v>
      </c>
      <c r="O519" t="s">
        <v>884</v>
      </c>
      <c r="V519">
        <v>0</v>
      </c>
      <c r="AD519" t="s">
        <v>1671</v>
      </c>
      <c r="AE519" t="s">
        <v>3591</v>
      </c>
      <c r="AF519" t="s">
        <v>3237</v>
      </c>
      <c r="AG519" t="s">
        <v>1672</v>
      </c>
      <c r="AH519" t="s">
        <v>3238</v>
      </c>
      <c r="AI519" t="s">
        <v>171</v>
      </c>
      <c r="AJ519" t="s">
        <v>138</v>
      </c>
      <c r="AK519" t="s">
        <v>398</v>
      </c>
      <c r="AL519" t="s">
        <v>1612</v>
      </c>
      <c r="AM519" t="s">
        <v>361</v>
      </c>
      <c r="AN519" t="s">
        <v>379</v>
      </c>
      <c r="AO519" t="s">
        <v>1673</v>
      </c>
      <c r="AP519" t="s">
        <v>3353</v>
      </c>
      <c r="AQ519" t="s">
        <v>4281</v>
      </c>
      <c r="AR519" t="str">
        <f>LEFT(Table_ExternalData_13[[#This Row],[Modified]],10)</f>
        <v>2023-01-05</v>
      </c>
    </row>
    <row r="520" spans="2:44" x14ac:dyDescent="0.2">
      <c r="B520">
        <v>539</v>
      </c>
      <c r="C520" t="s">
        <v>491</v>
      </c>
      <c r="D520" t="s">
        <v>1552</v>
      </c>
      <c r="E520" t="s">
        <v>5</v>
      </c>
      <c r="F520" t="s">
        <v>8</v>
      </c>
      <c r="G520" t="s">
        <v>2415</v>
      </c>
      <c r="I520" t="s">
        <v>761</v>
      </c>
      <c r="J520" t="s">
        <v>510</v>
      </c>
      <c r="K520" t="s">
        <v>511</v>
      </c>
      <c r="L520">
        <v>1</v>
      </c>
      <c r="M520" t="s">
        <v>3906</v>
      </c>
      <c r="N520" t="s">
        <v>652</v>
      </c>
      <c r="O520" t="s">
        <v>3917</v>
      </c>
      <c r="P520" t="s">
        <v>3918</v>
      </c>
      <c r="Q520" t="s">
        <v>3372</v>
      </c>
      <c r="R520" t="s">
        <v>4154</v>
      </c>
      <c r="T520" t="s">
        <v>498</v>
      </c>
      <c r="V520">
        <v>0</v>
      </c>
      <c r="Y520" t="s">
        <v>124</v>
      </c>
      <c r="AD520" t="s">
        <v>2417</v>
      </c>
      <c r="AE520" t="s">
        <v>4319</v>
      </c>
      <c r="AF520" t="s">
        <v>44</v>
      </c>
      <c r="AG520" t="s">
        <v>212</v>
      </c>
      <c r="AH520" t="s">
        <v>45</v>
      </c>
      <c r="AI520" t="s">
        <v>139</v>
      </c>
      <c r="AJ520" t="s">
        <v>811</v>
      </c>
      <c r="AK520" t="s">
        <v>345</v>
      </c>
      <c r="AL520" t="s">
        <v>3975</v>
      </c>
      <c r="AM520" t="s">
        <v>343</v>
      </c>
      <c r="AN520" t="s">
        <v>379</v>
      </c>
      <c r="AP520" t="s">
        <v>3368</v>
      </c>
      <c r="AQ520" t="s">
        <v>4281</v>
      </c>
      <c r="AR520" t="str">
        <f>LEFT(Table_ExternalData_13[[#This Row],[Modified]],10)</f>
        <v>2024-12-18</v>
      </c>
    </row>
    <row r="521" spans="2:44" x14ac:dyDescent="0.2">
      <c r="B521">
        <v>504</v>
      </c>
      <c r="C521" t="s">
        <v>491</v>
      </c>
      <c r="D521" t="s">
        <v>500</v>
      </c>
      <c r="E521" t="s">
        <v>12</v>
      </c>
      <c r="F521" t="s">
        <v>8</v>
      </c>
      <c r="G521" t="s">
        <v>1678</v>
      </c>
      <c r="L521">
        <v>0</v>
      </c>
      <c r="M521" t="s">
        <v>502</v>
      </c>
      <c r="N521" t="s">
        <v>503</v>
      </c>
      <c r="O521" t="s">
        <v>504</v>
      </c>
      <c r="P521" t="s">
        <v>505</v>
      </c>
      <c r="Q521" t="s">
        <v>3372</v>
      </c>
      <c r="T521" t="s">
        <v>498</v>
      </c>
      <c r="V521">
        <v>0</v>
      </c>
      <c r="Y521" t="s">
        <v>124</v>
      </c>
      <c r="AA521" t="s">
        <v>3700</v>
      </c>
      <c r="AD521" t="s">
        <v>1679</v>
      </c>
      <c r="AE521" t="s">
        <v>3773</v>
      </c>
      <c r="AF521" t="s">
        <v>44</v>
      </c>
      <c r="AG521" t="s">
        <v>212</v>
      </c>
      <c r="AH521" t="s">
        <v>45</v>
      </c>
      <c r="AI521" t="s">
        <v>139</v>
      </c>
      <c r="AJ521" t="s">
        <v>811</v>
      </c>
      <c r="AK521" t="s">
        <v>345</v>
      </c>
      <c r="AL521" t="s">
        <v>3975</v>
      </c>
      <c r="AM521" t="s">
        <v>343</v>
      </c>
      <c r="AN521" t="s">
        <v>379</v>
      </c>
      <c r="AP521" t="s">
        <v>3368</v>
      </c>
      <c r="AQ521" t="s">
        <v>4281</v>
      </c>
      <c r="AR521" t="str">
        <f>LEFT(Table_ExternalData_13[[#This Row],[Modified]],10)</f>
        <v>2023-08-09</v>
      </c>
    </row>
    <row r="522" spans="2:44" x14ac:dyDescent="0.2">
      <c r="B522">
        <v>366</v>
      </c>
      <c r="C522" t="s">
        <v>491</v>
      </c>
      <c r="E522" t="s">
        <v>5</v>
      </c>
      <c r="F522" t="s">
        <v>3516</v>
      </c>
      <c r="G522" t="s">
        <v>1685</v>
      </c>
      <c r="N522" t="s">
        <v>860</v>
      </c>
      <c r="O522" t="s">
        <v>884</v>
      </c>
      <c r="V522">
        <v>0</v>
      </c>
      <c r="AD522" t="s">
        <v>1686</v>
      </c>
      <c r="AE522" t="s">
        <v>4135</v>
      </c>
      <c r="AF522" t="s">
        <v>3239</v>
      </c>
      <c r="AG522" t="s">
        <v>1687</v>
      </c>
      <c r="AH522" t="s">
        <v>3240</v>
      </c>
      <c r="AI522" t="s">
        <v>142</v>
      </c>
      <c r="AJ522" t="s">
        <v>141</v>
      </c>
      <c r="AK522" t="s">
        <v>345</v>
      </c>
      <c r="AL522" t="s">
        <v>1044</v>
      </c>
      <c r="AM522" t="s">
        <v>361</v>
      </c>
      <c r="AN522" t="s">
        <v>1688</v>
      </c>
      <c r="AO522" t="s">
        <v>1689</v>
      </c>
      <c r="AP522" t="s">
        <v>3352</v>
      </c>
      <c r="AQ522" t="s">
        <v>4281</v>
      </c>
      <c r="AR522" t="str">
        <f>LEFT(Table_ExternalData_13[[#This Row],[Modified]],10)</f>
        <v>2024-06-26</v>
      </c>
    </row>
    <row r="523" spans="2:44" x14ac:dyDescent="0.2">
      <c r="B523">
        <v>727</v>
      </c>
      <c r="C523" t="s">
        <v>491</v>
      </c>
      <c r="D523" t="s">
        <v>3337</v>
      </c>
      <c r="E523" t="s">
        <v>5</v>
      </c>
      <c r="F523" t="s">
        <v>8</v>
      </c>
      <c r="G523" t="s">
        <v>3338</v>
      </c>
      <c r="I523" t="s">
        <v>2995</v>
      </c>
      <c r="J523" t="s">
        <v>528</v>
      </c>
      <c r="K523" t="s">
        <v>522</v>
      </c>
      <c r="L523">
        <v>1</v>
      </c>
      <c r="M523" t="s">
        <v>3339</v>
      </c>
      <c r="N523" t="s">
        <v>652</v>
      </c>
      <c r="O523" t="s">
        <v>3340</v>
      </c>
      <c r="P523" t="s">
        <v>3341</v>
      </c>
      <c r="Q523" t="s">
        <v>3372</v>
      </c>
      <c r="R523" t="s">
        <v>4154</v>
      </c>
      <c r="T523" t="s">
        <v>140</v>
      </c>
      <c r="V523">
        <v>0</v>
      </c>
      <c r="X523" t="s">
        <v>3342</v>
      </c>
      <c r="Y523" t="s">
        <v>127</v>
      </c>
      <c r="AA523" t="s">
        <v>3371</v>
      </c>
      <c r="AB523">
        <v>61.29</v>
      </c>
      <c r="AC523">
        <v>62</v>
      </c>
      <c r="AD523" t="s">
        <v>3343</v>
      </c>
      <c r="AE523" t="s">
        <v>4164</v>
      </c>
      <c r="AF523" t="s">
        <v>46</v>
      </c>
      <c r="AG523" t="s">
        <v>219</v>
      </c>
      <c r="AH523" t="s">
        <v>47</v>
      </c>
      <c r="AI523" t="s">
        <v>139</v>
      </c>
      <c r="AJ523" t="s">
        <v>811</v>
      </c>
      <c r="AK523" t="s">
        <v>345</v>
      </c>
      <c r="AL523" t="s">
        <v>3975</v>
      </c>
      <c r="AM523" t="s">
        <v>343</v>
      </c>
      <c r="AN523" t="s">
        <v>354</v>
      </c>
      <c r="AP523" t="s">
        <v>3368</v>
      </c>
      <c r="AQ523" t="s">
        <v>4281</v>
      </c>
      <c r="AR523" t="str">
        <f>LEFT(Table_ExternalData_13[[#This Row],[Modified]],10)</f>
        <v>2024-07-23</v>
      </c>
    </row>
    <row r="524" spans="2:44" x14ac:dyDescent="0.2">
      <c r="B524">
        <v>304</v>
      </c>
      <c r="C524" t="s">
        <v>491</v>
      </c>
      <c r="D524" t="s">
        <v>1328</v>
      </c>
      <c r="E524" t="s">
        <v>5</v>
      </c>
      <c r="F524" t="s">
        <v>8</v>
      </c>
      <c r="G524" t="s">
        <v>1712</v>
      </c>
      <c r="T524" t="s">
        <v>1330</v>
      </c>
      <c r="V524">
        <v>0</v>
      </c>
      <c r="AD524" t="s">
        <v>1713</v>
      </c>
      <c r="AE524" t="s">
        <v>1713</v>
      </c>
      <c r="AF524" t="s">
        <v>3241</v>
      </c>
      <c r="AG524" t="s">
        <v>1714</v>
      </c>
      <c r="AH524" t="s">
        <v>3242</v>
      </c>
      <c r="AI524" t="s">
        <v>1330</v>
      </c>
      <c r="AJ524" t="s">
        <v>1453</v>
      </c>
      <c r="AK524" t="s">
        <v>345</v>
      </c>
      <c r="AL524" t="s">
        <v>1454</v>
      </c>
      <c r="AM524" t="s">
        <v>361</v>
      </c>
      <c r="AN524" t="s">
        <v>411</v>
      </c>
      <c r="AO524" t="s">
        <v>1715</v>
      </c>
      <c r="AP524" t="s">
        <v>3367</v>
      </c>
      <c r="AQ524" t="s">
        <v>4281</v>
      </c>
      <c r="AR524" t="str">
        <f>LEFT(Table_ExternalData_13[[#This Row],[Modified]],10)</f>
        <v>2019-02-01</v>
      </c>
    </row>
    <row r="525" spans="2:44" x14ac:dyDescent="0.2">
      <c r="B525">
        <v>574</v>
      </c>
      <c r="C525" t="s">
        <v>491</v>
      </c>
      <c r="D525" t="s">
        <v>518</v>
      </c>
      <c r="E525" t="s">
        <v>5</v>
      </c>
      <c r="F525" t="s">
        <v>773</v>
      </c>
      <c r="G525" t="s">
        <v>2018</v>
      </c>
      <c r="I525" t="s">
        <v>520</v>
      </c>
      <c r="J525" t="s">
        <v>521</v>
      </c>
      <c r="K525" t="s">
        <v>522</v>
      </c>
      <c r="L525">
        <v>1</v>
      </c>
      <c r="M525" t="s">
        <v>4060</v>
      </c>
      <c r="N525" t="s">
        <v>652</v>
      </c>
      <c r="O525" t="s">
        <v>2992</v>
      </c>
      <c r="P525" t="s">
        <v>4076</v>
      </c>
      <c r="Q525" t="s">
        <v>3372</v>
      </c>
      <c r="S525" t="s">
        <v>654</v>
      </c>
      <c r="T525" t="s">
        <v>498</v>
      </c>
      <c r="U525" t="s">
        <v>4320</v>
      </c>
      <c r="V525">
        <v>0</v>
      </c>
      <c r="Y525" t="s">
        <v>124</v>
      </c>
      <c r="AA525" t="s">
        <v>183</v>
      </c>
      <c r="AB525">
        <v>72.760000000000005</v>
      </c>
      <c r="AD525" t="s">
        <v>2020</v>
      </c>
      <c r="AE525" t="s">
        <v>4321</v>
      </c>
      <c r="AF525" t="s">
        <v>52</v>
      </c>
      <c r="AG525" t="s">
        <v>195</v>
      </c>
      <c r="AH525" t="s">
        <v>53</v>
      </c>
      <c r="AI525" t="s">
        <v>139</v>
      </c>
      <c r="AJ525" t="s">
        <v>811</v>
      </c>
      <c r="AK525" t="s">
        <v>345</v>
      </c>
      <c r="AL525" t="s">
        <v>3975</v>
      </c>
      <c r="AM525" t="s">
        <v>361</v>
      </c>
      <c r="AN525" t="s">
        <v>355</v>
      </c>
      <c r="AO525" t="s">
        <v>4322</v>
      </c>
      <c r="AP525" t="s">
        <v>3368</v>
      </c>
      <c r="AQ525" t="s">
        <v>4281</v>
      </c>
      <c r="AR525" t="str">
        <f>LEFT(Table_ExternalData_13[[#This Row],[Modified]],10)</f>
        <v>2025-01-02</v>
      </c>
    </row>
    <row r="526" spans="2:44" x14ac:dyDescent="0.2">
      <c r="B526">
        <v>478</v>
      </c>
      <c r="C526" t="s">
        <v>491</v>
      </c>
      <c r="D526" t="s">
        <v>500</v>
      </c>
      <c r="E526" t="s">
        <v>12</v>
      </c>
      <c r="F526" t="s">
        <v>8</v>
      </c>
      <c r="G526" t="s">
        <v>1736</v>
      </c>
      <c r="L526">
        <v>0</v>
      </c>
      <c r="M526" t="s">
        <v>627</v>
      </c>
      <c r="N526" t="s">
        <v>503</v>
      </c>
      <c r="O526" t="s">
        <v>515</v>
      </c>
      <c r="P526" t="s">
        <v>628</v>
      </c>
      <c r="Q526" t="s">
        <v>3372</v>
      </c>
      <c r="T526" t="s">
        <v>498</v>
      </c>
      <c r="V526">
        <v>0</v>
      </c>
      <c r="Y526" t="s">
        <v>124</v>
      </c>
      <c r="AA526" t="s">
        <v>3698</v>
      </c>
      <c r="AB526">
        <v>3.5</v>
      </c>
      <c r="AD526" t="s">
        <v>1737</v>
      </c>
      <c r="AE526" t="s">
        <v>3773</v>
      </c>
      <c r="AF526" t="s">
        <v>52</v>
      </c>
      <c r="AG526" t="s">
        <v>195</v>
      </c>
      <c r="AH526" t="s">
        <v>53</v>
      </c>
      <c r="AI526" t="s">
        <v>139</v>
      </c>
      <c r="AJ526" t="s">
        <v>811</v>
      </c>
      <c r="AK526" t="s">
        <v>345</v>
      </c>
      <c r="AL526" t="s">
        <v>3975</v>
      </c>
      <c r="AM526" t="s">
        <v>361</v>
      </c>
      <c r="AN526" t="s">
        <v>355</v>
      </c>
      <c r="AO526" t="s">
        <v>4322</v>
      </c>
      <c r="AP526" t="s">
        <v>3368</v>
      </c>
      <c r="AQ526" t="s">
        <v>4281</v>
      </c>
      <c r="AR526" t="str">
        <f>LEFT(Table_ExternalData_13[[#This Row],[Modified]],10)</f>
        <v>2023-08-09</v>
      </c>
    </row>
    <row r="527" spans="2:44" x14ac:dyDescent="0.2">
      <c r="B527">
        <v>308</v>
      </c>
      <c r="C527" t="s">
        <v>491</v>
      </c>
      <c r="D527" t="s">
        <v>1738</v>
      </c>
      <c r="E527" t="s">
        <v>5</v>
      </c>
      <c r="F527" t="s">
        <v>8</v>
      </c>
      <c r="G527" t="s">
        <v>1739</v>
      </c>
      <c r="T527" t="s">
        <v>1330</v>
      </c>
      <c r="V527">
        <v>0</v>
      </c>
      <c r="AD527" t="s">
        <v>1740</v>
      </c>
      <c r="AE527" t="s">
        <v>1740</v>
      </c>
      <c r="AF527" t="s">
        <v>3243</v>
      </c>
      <c r="AG527" t="s">
        <v>1741</v>
      </c>
      <c r="AH527" t="s">
        <v>3244</v>
      </c>
      <c r="AI527" t="s">
        <v>1330</v>
      </c>
      <c r="AJ527" t="s">
        <v>1453</v>
      </c>
      <c r="AK527" t="s">
        <v>345</v>
      </c>
      <c r="AL527" t="s">
        <v>1454</v>
      </c>
      <c r="AM527" t="s">
        <v>361</v>
      </c>
      <c r="AN527" t="s">
        <v>1742</v>
      </c>
      <c r="AO527" t="s">
        <v>1594</v>
      </c>
      <c r="AP527" t="s">
        <v>3367</v>
      </c>
      <c r="AQ527" t="s">
        <v>4281</v>
      </c>
      <c r="AR527" t="str">
        <f>LEFT(Table_ExternalData_13[[#This Row],[Modified]],10)</f>
        <v>2019-02-01</v>
      </c>
    </row>
    <row r="528" spans="2:44" x14ac:dyDescent="0.2">
      <c r="B528">
        <v>375</v>
      </c>
      <c r="C528" t="s">
        <v>491</v>
      </c>
      <c r="E528" t="s">
        <v>5</v>
      </c>
      <c r="F528" t="s">
        <v>3516</v>
      </c>
      <c r="G528" t="s">
        <v>1172</v>
      </c>
      <c r="N528" t="s">
        <v>860</v>
      </c>
      <c r="O528" t="s">
        <v>861</v>
      </c>
      <c r="V528">
        <v>0</v>
      </c>
      <c r="AD528" t="s">
        <v>1745</v>
      </c>
      <c r="AE528" t="s">
        <v>4135</v>
      </c>
      <c r="AF528" t="s">
        <v>1747</v>
      </c>
      <c r="AG528" t="s">
        <v>1746</v>
      </c>
      <c r="AH528" t="s">
        <v>3245</v>
      </c>
      <c r="AI528" t="s">
        <v>1330</v>
      </c>
      <c r="AJ528" t="s">
        <v>1453</v>
      </c>
      <c r="AK528" t="s">
        <v>398</v>
      </c>
      <c r="AL528" t="s">
        <v>1748</v>
      </c>
      <c r="AM528" t="s">
        <v>361</v>
      </c>
      <c r="AN528" t="s">
        <v>1749</v>
      </c>
      <c r="AO528" t="s">
        <v>1594</v>
      </c>
      <c r="AP528" t="s">
        <v>3367</v>
      </c>
      <c r="AQ528" t="s">
        <v>4281</v>
      </c>
      <c r="AR528" t="str">
        <f>LEFT(Table_ExternalData_13[[#This Row],[Modified]],10)</f>
        <v>2024-06-26</v>
      </c>
    </row>
    <row r="529" spans="2:44" x14ac:dyDescent="0.2">
      <c r="B529">
        <v>322</v>
      </c>
      <c r="C529" t="s">
        <v>491</v>
      </c>
      <c r="D529" t="s">
        <v>1750</v>
      </c>
      <c r="E529" t="s">
        <v>5</v>
      </c>
      <c r="F529" t="s">
        <v>8</v>
      </c>
      <c r="G529" t="s">
        <v>1751</v>
      </c>
      <c r="T529" t="s">
        <v>1330</v>
      </c>
      <c r="V529">
        <v>0</v>
      </c>
      <c r="AD529" t="s">
        <v>1752</v>
      </c>
      <c r="AE529" t="s">
        <v>1753</v>
      </c>
      <c r="AF529" t="s">
        <v>3246</v>
      </c>
      <c r="AG529" t="s">
        <v>1754</v>
      </c>
      <c r="AH529" t="s">
        <v>3247</v>
      </c>
      <c r="AI529" t="s">
        <v>1330</v>
      </c>
      <c r="AJ529" t="s">
        <v>1453</v>
      </c>
      <c r="AK529" t="s">
        <v>345</v>
      </c>
      <c r="AL529" t="s">
        <v>1670</v>
      </c>
      <c r="AM529" t="s">
        <v>361</v>
      </c>
      <c r="AN529" t="s">
        <v>411</v>
      </c>
      <c r="AO529" t="s">
        <v>1594</v>
      </c>
      <c r="AP529" t="s">
        <v>3367</v>
      </c>
      <c r="AQ529" t="s">
        <v>4281</v>
      </c>
      <c r="AR529" t="str">
        <f>LEFT(Table_ExternalData_13[[#This Row],[Modified]],10)</f>
        <v>2020-04-14</v>
      </c>
    </row>
    <row r="530" spans="2:44" x14ac:dyDescent="0.2">
      <c r="B530">
        <v>435</v>
      </c>
      <c r="C530" t="s">
        <v>491</v>
      </c>
      <c r="E530" t="s">
        <v>5</v>
      </c>
      <c r="F530" t="s">
        <v>3516</v>
      </c>
      <c r="G530" t="s">
        <v>1041</v>
      </c>
      <c r="L530">
        <v>0</v>
      </c>
      <c r="O530" t="s">
        <v>1771</v>
      </c>
      <c r="S530" t="s">
        <v>1772</v>
      </c>
      <c r="V530">
        <v>0</v>
      </c>
      <c r="AD530" t="s">
        <v>1773</v>
      </c>
      <c r="AE530" t="s">
        <v>3593</v>
      </c>
      <c r="AF530" t="s">
        <v>3248</v>
      </c>
      <c r="AG530" t="s">
        <v>1774</v>
      </c>
      <c r="AH530" t="s">
        <v>3249</v>
      </c>
      <c r="AI530" t="s">
        <v>1330</v>
      </c>
      <c r="AJ530" t="s">
        <v>1453</v>
      </c>
      <c r="AK530" t="s">
        <v>345</v>
      </c>
      <c r="AL530" t="s">
        <v>1670</v>
      </c>
      <c r="AM530" t="s">
        <v>361</v>
      </c>
      <c r="AN530" t="s">
        <v>1775</v>
      </c>
      <c r="AO530" t="s">
        <v>1594</v>
      </c>
      <c r="AP530" t="s">
        <v>3367</v>
      </c>
      <c r="AQ530" t="s">
        <v>4281</v>
      </c>
      <c r="AR530" t="str">
        <f>LEFT(Table_ExternalData_13[[#This Row],[Modified]],10)</f>
        <v>2023-01-05</v>
      </c>
    </row>
    <row r="531" spans="2:44" x14ac:dyDescent="0.2">
      <c r="B531">
        <v>213</v>
      </c>
      <c r="C531" t="s">
        <v>491</v>
      </c>
      <c r="D531" t="s">
        <v>766</v>
      </c>
      <c r="E531" t="s">
        <v>12</v>
      </c>
      <c r="F531" t="s">
        <v>8</v>
      </c>
      <c r="G531" t="s">
        <v>1792</v>
      </c>
      <c r="M531" t="s">
        <v>768</v>
      </c>
      <c r="N531" t="s">
        <v>612</v>
      </c>
      <c r="O531" t="s">
        <v>999</v>
      </c>
      <c r="P531" t="s">
        <v>1000</v>
      </c>
      <c r="Q531" t="s">
        <v>811</v>
      </c>
      <c r="S531" t="s">
        <v>1793</v>
      </c>
      <c r="T531" t="s">
        <v>498</v>
      </c>
      <c r="V531">
        <v>0</v>
      </c>
      <c r="Y531" t="s">
        <v>123</v>
      </c>
      <c r="AD531" t="s">
        <v>1794</v>
      </c>
      <c r="AE531" t="s">
        <v>3815</v>
      </c>
      <c r="AF531" t="s">
        <v>445</v>
      </c>
      <c r="AG531" t="s">
        <v>446</v>
      </c>
      <c r="AH531" t="s">
        <v>447</v>
      </c>
      <c r="AI531" t="s">
        <v>171</v>
      </c>
      <c r="AJ531" t="s">
        <v>138</v>
      </c>
      <c r="AK531" t="s">
        <v>345</v>
      </c>
      <c r="AL531" t="s">
        <v>380</v>
      </c>
      <c r="AM531" t="s">
        <v>343</v>
      </c>
      <c r="AN531" t="s">
        <v>381</v>
      </c>
      <c r="AP531" t="s">
        <v>3353</v>
      </c>
      <c r="AQ531" t="s">
        <v>4281</v>
      </c>
      <c r="AR531" t="str">
        <f>LEFT(Table_ExternalData_13[[#This Row],[Modified]],10)</f>
        <v>2023-08-09</v>
      </c>
    </row>
    <row r="532" spans="2:44" x14ac:dyDescent="0.2">
      <c r="B532">
        <v>753</v>
      </c>
      <c r="C532" t="s">
        <v>491</v>
      </c>
      <c r="D532" t="s">
        <v>900</v>
      </c>
      <c r="E532" t="s">
        <v>12</v>
      </c>
      <c r="F532" t="s">
        <v>8</v>
      </c>
      <c r="G532" t="s">
        <v>3689</v>
      </c>
      <c r="L532">
        <v>0</v>
      </c>
      <c r="T532" t="s">
        <v>498</v>
      </c>
      <c r="V532">
        <v>0</v>
      </c>
      <c r="Y532" t="s">
        <v>123</v>
      </c>
      <c r="AD532" t="s">
        <v>3690</v>
      </c>
      <c r="AE532" t="s">
        <v>3742</v>
      </c>
      <c r="AF532" t="s">
        <v>445</v>
      </c>
      <c r="AG532" t="s">
        <v>446</v>
      </c>
      <c r="AH532" t="s">
        <v>447</v>
      </c>
      <c r="AI532" t="s">
        <v>171</v>
      </c>
      <c r="AJ532" t="s">
        <v>138</v>
      </c>
      <c r="AK532" t="s">
        <v>345</v>
      </c>
      <c r="AL532" t="s">
        <v>380</v>
      </c>
      <c r="AM532" t="s">
        <v>343</v>
      </c>
      <c r="AN532" t="s">
        <v>381</v>
      </c>
      <c r="AP532" t="s">
        <v>3353</v>
      </c>
      <c r="AQ532" t="s">
        <v>4281</v>
      </c>
      <c r="AR532" t="str">
        <f>LEFT(Table_ExternalData_13[[#This Row],[Modified]],10)</f>
        <v>2023-06-08</v>
      </c>
    </row>
    <row r="533" spans="2:44" x14ac:dyDescent="0.2">
      <c r="B533">
        <v>677</v>
      </c>
      <c r="C533" t="s">
        <v>491</v>
      </c>
      <c r="D533" t="s">
        <v>1827</v>
      </c>
      <c r="E533" t="s">
        <v>5</v>
      </c>
      <c r="F533" t="s">
        <v>8</v>
      </c>
      <c r="G533" t="s">
        <v>1828</v>
      </c>
      <c r="I533" t="s">
        <v>1829</v>
      </c>
      <c r="J533" t="s">
        <v>528</v>
      </c>
      <c r="K533" t="s">
        <v>1830</v>
      </c>
      <c r="L533">
        <v>1</v>
      </c>
      <c r="M533" t="s">
        <v>1831</v>
      </c>
      <c r="N533" t="s">
        <v>652</v>
      </c>
      <c r="O533" t="s">
        <v>1635</v>
      </c>
      <c r="P533" t="s">
        <v>2991</v>
      </c>
      <c r="Q533" t="s">
        <v>811</v>
      </c>
      <c r="R533" t="s">
        <v>4154</v>
      </c>
      <c r="T533" t="s">
        <v>139</v>
      </c>
      <c r="V533">
        <v>0</v>
      </c>
      <c r="X533" t="s">
        <v>1832</v>
      </c>
      <c r="Y533" t="s">
        <v>123</v>
      </c>
      <c r="AA533" t="s">
        <v>2905</v>
      </c>
      <c r="AB533">
        <v>35.049999999999997</v>
      </c>
      <c r="AC533">
        <v>36</v>
      </c>
      <c r="AD533" t="s">
        <v>1833</v>
      </c>
      <c r="AE533" t="s">
        <v>4161</v>
      </c>
      <c r="AF533" t="s">
        <v>445</v>
      </c>
      <c r="AG533" t="s">
        <v>446</v>
      </c>
      <c r="AH533" t="s">
        <v>447</v>
      </c>
      <c r="AI533" t="s">
        <v>171</v>
      </c>
      <c r="AJ533" t="s">
        <v>138</v>
      </c>
      <c r="AK533" t="s">
        <v>345</v>
      </c>
      <c r="AL533" t="s">
        <v>380</v>
      </c>
      <c r="AM533" t="s">
        <v>343</v>
      </c>
      <c r="AN533" t="s">
        <v>381</v>
      </c>
      <c r="AP533" t="s">
        <v>3353</v>
      </c>
      <c r="AQ533" t="s">
        <v>4281</v>
      </c>
      <c r="AR533" t="str">
        <f>LEFT(Table_ExternalData_13[[#This Row],[Modified]],10)</f>
        <v>2024-07-23</v>
      </c>
    </row>
    <row r="534" spans="2:44" x14ac:dyDescent="0.2">
      <c r="B534">
        <v>394</v>
      </c>
      <c r="C534" t="s">
        <v>491</v>
      </c>
      <c r="D534" t="s">
        <v>635</v>
      </c>
      <c r="E534" t="s">
        <v>5</v>
      </c>
      <c r="F534" t="s">
        <v>8</v>
      </c>
      <c r="G534" t="s">
        <v>1810</v>
      </c>
      <c r="L534">
        <v>1</v>
      </c>
      <c r="M534" t="s">
        <v>1811</v>
      </c>
      <c r="N534" t="s">
        <v>503</v>
      </c>
      <c r="O534" t="s">
        <v>1812</v>
      </c>
      <c r="P534" t="s">
        <v>1813</v>
      </c>
      <c r="Q534" t="s">
        <v>3372</v>
      </c>
      <c r="R534" t="s">
        <v>3536</v>
      </c>
      <c r="T534" t="s">
        <v>498</v>
      </c>
      <c r="V534">
        <v>0</v>
      </c>
      <c r="Y534" t="s">
        <v>124</v>
      </c>
      <c r="AA534" t="s">
        <v>3713</v>
      </c>
      <c r="AD534" t="s">
        <v>1814</v>
      </c>
      <c r="AE534" t="s">
        <v>3766</v>
      </c>
      <c r="AF534" t="s">
        <v>54</v>
      </c>
      <c r="AG534" t="s">
        <v>222</v>
      </c>
      <c r="AH534" t="s">
        <v>55</v>
      </c>
      <c r="AI534" t="s">
        <v>139</v>
      </c>
      <c r="AJ534" t="s">
        <v>811</v>
      </c>
      <c r="AK534" t="s">
        <v>345</v>
      </c>
      <c r="AL534" t="s">
        <v>3975</v>
      </c>
      <c r="AM534" t="s">
        <v>343</v>
      </c>
      <c r="AN534" t="s">
        <v>357</v>
      </c>
      <c r="AO534" t="s">
        <v>4323</v>
      </c>
      <c r="AP534" t="s">
        <v>3368</v>
      </c>
      <c r="AQ534" t="s">
        <v>4281</v>
      </c>
      <c r="AR534" t="str">
        <f>LEFT(Table_ExternalData_13[[#This Row],[Modified]],10)</f>
        <v>2023-08-09</v>
      </c>
    </row>
    <row r="535" spans="2:44" x14ac:dyDescent="0.2">
      <c r="B535">
        <v>548</v>
      </c>
      <c r="C535" t="s">
        <v>491</v>
      </c>
      <c r="D535" t="s">
        <v>1174</v>
      </c>
      <c r="E535" t="s">
        <v>12</v>
      </c>
      <c r="F535" t="s">
        <v>8</v>
      </c>
      <c r="G535" t="s">
        <v>1823</v>
      </c>
      <c r="L535">
        <v>0</v>
      </c>
      <c r="M535" t="s">
        <v>1824</v>
      </c>
      <c r="N535" t="s">
        <v>652</v>
      </c>
      <c r="O535" t="s">
        <v>1177</v>
      </c>
      <c r="P535" t="s">
        <v>2975</v>
      </c>
      <c r="Q535" t="s">
        <v>811</v>
      </c>
      <c r="S535" t="s">
        <v>1825</v>
      </c>
      <c r="T535" t="s">
        <v>498</v>
      </c>
      <c r="V535">
        <v>0</v>
      </c>
      <c r="Y535" t="s">
        <v>123</v>
      </c>
      <c r="AA535" t="s">
        <v>2897</v>
      </c>
      <c r="AB535">
        <v>13</v>
      </c>
      <c r="AD535" t="s">
        <v>1826</v>
      </c>
      <c r="AE535" t="s">
        <v>3769</v>
      </c>
      <c r="AF535" t="s">
        <v>164</v>
      </c>
      <c r="AG535" t="s">
        <v>192</v>
      </c>
      <c r="AH535" t="s">
        <v>165</v>
      </c>
      <c r="AI535" t="s">
        <v>171</v>
      </c>
      <c r="AJ535" t="s">
        <v>138</v>
      </c>
      <c r="AK535" t="s">
        <v>345</v>
      </c>
      <c r="AL535" t="s">
        <v>380</v>
      </c>
      <c r="AM535" t="s">
        <v>343</v>
      </c>
      <c r="AN535" t="s">
        <v>396</v>
      </c>
      <c r="AP535" t="s">
        <v>3353</v>
      </c>
      <c r="AQ535" t="s">
        <v>4281</v>
      </c>
      <c r="AR535" t="str">
        <f>LEFT(Table_ExternalData_13[[#This Row],[Modified]],10)</f>
        <v>2023-08-09</v>
      </c>
    </row>
    <row r="536" spans="2:44" x14ac:dyDescent="0.2">
      <c r="B536">
        <v>6</v>
      </c>
      <c r="C536" t="s">
        <v>491</v>
      </c>
      <c r="D536" t="s">
        <v>1817</v>
      </c>
      <c r="E536" t="s">
        <v>5</v>
      </c>
      <c r="F536" t="s">
        <v>8</v>
      </c>
      <c r="G536" t="s">
        <v>1818</v>
      </c>
      <c r="H536" t="s">
        <v>1819</v>
      </c>
      <c r="I536" t="s">
        <v>1820</v>
      </c>
      <c r="J536" t="s">
        <v>1821</v>
      </c>
      <c r="K536" t="s">
        <v>522</v>
      </c>
      <c r="L536">
        <v>1</v>
      </c>
      <c r="M536" t="s">
        <v>738</v>
      </c>
      <c r="N536" t="s">
        <v>675</v>
      </c>
      <c r="O536" t="s">
        <v>739</v>
      </c>
      <c r="P536" t="s">
        <v>740</v>
      </c>
      <c r="Q536" t="s">
        <v>811</v>
      </c>
      <c r="T536" t="s">
        <v>498</v>
      </c>
      <c r="V536">
        <v>0</v>
      </c>
      <c r="Y536" t="s">
        <v>123</v>
      </c>
      <c r="AD536" t="s">
        <v>1822</v>
      </c>
      <c r="AE536" t="s">
        <v>3779</v>
      </c>
      <c r="AF536" t="s">
        <v>164</v>
      </c>
      <c r="AG536" t="s">
        <v>192</v>
      </c>
      <c r="AH536" t="s">
        <v>165</v>
      </c>
      <c r="AI536" t="s">
        <v>171</v>
      </c>
      <c r="AJ536" t="s">
        <v>138</v>
      </c>
      <c r="AK536" t="s">
        <v>345</v>
      </c>
      <c r="AL536" t="s">
        <v>380</v>
      </c>
      <c r="AM536" t="s">
        <v>343</v>
      </c>
      <c r="AN536" t="s">
        <v>396</v>
      </c>
      <c r="AP536" t="s">
        <v>3353</v>
      </c>
      <c r="AQ536" t="s">
        <v>4281</v>
      </c>
      <c r="AR536" t="str">
        <f>LEFT(Table_ExternalData_13[[#This Row],[Modified]],10)</f>
        <v>2023-08-09</v>
      </c>
    </row>
    <row r="537" spans="2:44" x14ac:dyDescent="0.2">
      <c r="B537">
        <v>276</v>
      </c>
      <c r="C537" t="s">
        <v>491</v>
      </c>
      <c r="D537" t="s">
        <v>1858</v>
      </c>
      <c r="E537" t="s">
        <v>595</v>
      </c>
      <c r="F537" t="s">
        <v>8</v>
      </c>
      <c r="G537" t="s">
        <v>1859</v>
      </c>
      <c r="O537" t="s">
        <v>1860</v>
      </c>
      <c r="S537" t="s">
        <v>1861</v>
      </c>
      <c r="V537">
        <v>0</v>
      </c>
      <c r="AD537" t="s">
        <v>1862</v>
      </c>
      <c r="AE537" t="s">
        <v>1863</v>
      </c>
      <c r="AF537" t="s">
        <v>3250</v>
      </c>
      <c r="AG537" t="s">
        <v>1846</v>
      </c>
      <c r="AH537" t="s">
        <v>3251</v>
      </c>
      <c r="AI537" t="s">
        <v>1330</v>
      </c>
      <c r="AJ537" t="s">
        <v>1453</v>
      </c>
      <c r="AK537" t="s">
        <v>345</v>
      </c>
      <c r="AL537" t="s">
        <v>1847</v>
      </c>
      <c r="AM537" t="s">
        <v>361</v>
      </c>
      <c r="AN537" t="s">
        <v>358</v>
      </c>
      <c r="AO537" t="s">
        <v>1848</v>
      </c>
      <c r="AP537" t="s">
        <v>3367</v>
      </c>
      <c r="AQ537" t="s">
        <v>4281</v>
      </c>
      <c r="AR537" t="str">
        <f>LEFT(Table_ExternalData_13[[#This Row],[Modified]],10)</f>
        <v>2019-11-29</v>
      </c>
    </row>
    <row r="538" spans="2:44" x14ac:dyDescent="0.2">
      <c r="B538">
        <v>174</v>
      </c>
      <c r="C538" t="s">
        <v>491</v>
      </c>
      <c r="D538" t="s">
        <v>1660</v>
      </c>
      <c r="E538" t="s">
        <v>5</v>
      </c>
      <c r="F538" t="s">
        <v>8</v>
      </c>
      <c r="G538" t="s">
        <v>1911</v>
      </c>
      <c r="S538" t="s">
        <v>1912</v>
      </c>
      <c r="T538" t="s">
        <v>3</v>
      </c>
      <c r="V538">
        <v>0</v>
      </c>
      <c r="Y538" t="s">
        <v>130</v>
      </c>
      <c r="AD538" t="s">
        <v>1913</v>
      </c>
      <c r="AE538" t="s">
        <v>1914</v>
      </c>
      <c r="AF538" t="s">
        <v>1902</v>
      </c>
      <c r="AG538" t="s">
        <v>1901</v>
      </c>
      <c r="AH538" t="s">
        <v>1903</v>
      </c>
      <c r="AI538" t="s">
        <v>142</v>
      </c>
      <c r="AJ538" t="s">
        <v>141</v>
      </c>
      <c r="AK538" t="s">
        <v>345</v>
      </c>
      <c r="AL538" t="s">
        <v>3983</v>
      </c>
      <c r="AM538" t="s">
        <v>361</v>
      </c>
      <c r="AN538" t="s">
        <v>1904</v>
      </c>
      <c r="AO538" t="s">
        <v>4121</v>
      </c>
      <c r="AP538" t="s">
        <v>3352</v>
      </c>
      <c r="AQ538" t="s">
        <v>4281</v>
      </c>
      <c r="AR538" t="str">
        <f>LEFT(Table_ExternalData_13[[#This Row],[Modified]],10)</f>
        <v>2020-07-03</v>
      </c>
    </row>
    <row r="539" spans="2:44" x14ac:dyDescent="0.2">
      <c r="B539">
        <v>422</v>
      </c>
      <c r="C539" t="s">
        <v>491</v>
      </c>
      <c r="D539" t="s">
        <v>1939</v>
      </c>
      <c r="E539" t="s">
        <v>595</v>
      </c>
      <c r="F539" t="s">
        <v>8</v>
      </c>
      <c r="G539" t="s">
        <v>1940</v>
      </c>
      <c r="L539">
        <v>0</v>
      </c>
      <c r="O539" t="s">
        <v>1941</v>
      </c>
      <c r="V539">
        <v>0</v>
      </c>
      <c r="Y539" t="s">
        <v>130</v>
      </c>
      <c r="AD539" t="s">
        <v>1942</v>
      </c>
      <c r="AE539" t="s">
        <v>1914</v>
      </c>
      <c r="AF539" t="s">
        <v>1902</v>
      </c>
      <c r="AG539" t="s">
        <v>1901</v>
      </c>
      <c r="AH539" t="s">
        <v>1903</v>
      </c>
      <c r="AI539" t="s">
        <v>142</v>
      </c>
      <c r="AJ539" t="s">
        <v>141</v>
      </c>
      <c r="AK539" t="s">
        <v>345</v>
      </c>
      <c r="AL539" t="s">
        <v>3983</v>
      </c>
      <c r="AM539" t="s">
        <v>361</v>
      </c>
      <c r="AN539" t="s">
        <v>1904</v>
      </c>
      <c r="AO539" t="s">
        <v>4121</v>
      </c>
      <c r="AP539" t="s">
        <v>3352</v>
      </c>
      <c r="AQ539" t="s">
        <v>4281</v>
      </c>
      <c r="AR539" t="str">
        <f>LEFT(Table_ExternalData_13[[#This Row],[Modified]],10)</f>
        <v>2020-07-03</v>
      </c>
    </row>
    <row r="540" spans="2:44" x14ac:dyDescent="0.2">
      <c r="B540">
        <v>411</v>
      </c>
      <c r="C540" t="s">
        <v>491</v>
      </c>
      <c r="E540" t="s">
        <v>5</v>
      </c>
      <c r="F540" t="s">
        <v>3516</v>
      </c>
      <c r="G540" t="s">
        <v>1172</v>
      </c>
      <c r="N540" t="s">
        <v>860</v>
      </c>
      <c r="O540" t="s">
        <v>1215</v>
      </c>
      <c r="V540">
        <v>0</v>
      </c>
      <c r="AD540" t="s">
        <v>1954</v>
      </c>
      <c r="AE540" t="s">
        <v>3743</v>
      </c>
      <c r="AF540" t="s">
        <v>1956</v>
      </c>
      <c r="AG540" t="s">
        <v>1955</v>
      </c>
      <c r="AI540" t="s">
        <v>1330</v>
      </c>
      <c r="AJ540" t="s">
        <v>1453</v>
      </c>
      <c r="AK540" t="s">
        <v>345</v>
      </c>
      <c r="AL540" t="s">
        <v>1957</v>
      </c>
      <c r="AM540" t="s">
        <v>361</v>
      </c>
      <c r="AN540" t="s">
        <v>411</v>
      </c>
      <c r="AO540" t="s">
        <v>1958</v>
      </c>
      <c r="AP540" t="s">
        <v>3367</v>
      </c>
      <c r="AQ540" t="s">
        <v>4281</v>
      </c>
      <c r="AR540" t="str">
        <f>LEFT(Table_ExternalData_13[[#This Row],[Modified]],10)</f>
        <v>2023-06-08</v>
      </c>
    </row>
    <row r="541" spans="2:44" x14ac:dyDescent="0.2">
      <c r="B541">
        <v>566</v>
      </c>
      <c r="C541" t="s">
        <v>491</v>
      </c>
      <c r="D541" t="s">
        <v>1967</v>
      </c>
      <c r="E541" t="s">
        <v>12</v>
      </c>
      <c r="F541" t="s">
        <v>8</v>
      </c>
      <c r="G541" t="s">
        <v>1968</v>
      </c>
      <c r="L541">
        <v>0</v>
      </c>
      <c r="N541" t="s">
        <v>503</v>
      </c>
      <c r="Q541" t="s">
        <v>811</v>
      </c>
      <c r="T541" t="s">
        <v>498</v>
      </c>
      <c r="V541">
        <v>0</v>
      </c>
      <c r="Y541" t="s">
        <v>124</v>
      </c>
      <c r="AD541" t="s">
        <v>1969</v>
      </c>
      <c r="AE541" t="s">
        <v>3772</v>
      </c>
      <c r="AF541" t="s">
        <v>416</v>
      </c>
      <c r="AG541" t="s">
        <v>417</v>
      </c>
      <c r="AH541" t="s">
        <v>418</v>
      </c>
      <c r="AI541" t="s">
        <v>171</v>
      </c>
      <c r="AJ541" t="s">
        <v>811</v>
      </c>
      <c r="AK541" t="s">
        <v>345</v>
      </c>
      <c r="AL541" t="s">
        <v>3984</v>
      </c>
      <c r="AM541" t="s">
        <v>361</v>
      </c>
      <c r="AN541" t="s">
        <v>419</v>
      </c>
      <c r="AO541" t="s">
        <v>4169</v>
      </c>
      <c r="AP541" t="s">
        <v>3353</v>
      </c>
      <c r="AQ541" t="s">
        <v>4281</v>
      </c>
      <c r="AR541" t="str">
        <f>LEFT(Table_ExternalData_13[[#This Row],[Modified]],10)</f>
        <v>2023-08-09</v>
      </c>
    </row>
    <row r="542" spans="2:44" x14ac:dyDescent="0.2">
      <c r="B542">
        <v>668</v>
      </c>
      <c r="C542" t="s">
        <v>491</v>
      </c>
      <c r="D542" t="s">
        <v>826</v>
      </c>
      <c r="E542" t="s">
        <v>5</v>
      </c>
      <c r="F542" t="s">
        <v>773</v>
      </c>
      <c r="G542" t="s">
        <v>1961</v>
      </c>
      <c r="I542" t="s">
        <v>798</v>
      </c>
      <c r="J542" t="s">
        <v>1962</v>
      </c>
      <c r="K542" t="s">
        <v>522</v>
      </c>
      <c r="L542">
        <v>1</v>
      </c>
      <c r="M542" t="s">
        <v>1963</v>
      </c>
      <c r="N542" t="s">
        <v>652</v>
      </c>
      <c r="O542" t="s">
        <v>1964</v>
      </c>
      <c r="P542" t="s">
        <v>3004</v>
      </c>
      <c r="Q542" t="s">
        <v>811</v>
      </c>
      <c r="R542" t="s">
        <v>4154</v>
      </c>
      <c r="T542" t="s">
        <v>139</v>
      </c>
      <c r="U542" t="s">
        <v>4213</v>
      </c>
      <c r="V542">
        <v>0</v>
      </c>
      <c r="X542" t="s">
        <v>1965</v>
      </c>
      <c r="Y542" t="s">
        <v>124</v>
      </c>
      <c r="AA542" t="s">
        <v>2904</v>
      </c>
      <c r="AB542">
        <v>43.14</v>
      </c>
      <c r="AC542">
        <v>44</v>
      </c>
      <c r="AD542" t="s">
        <v>1966</v>
      </c>
      <c r="AE542" t="s">
        <v>4214</v>
      </c>
      <c r="AF542" t="s">
        <v>416</v>
      </c>
      <c r="AG542" t="s">
        <v>417</v>
      </c>
      <c r="AH542" t="s">
        <v>418</v>
      </c>
      <c r="AI542" t="s">
        <v>171</v>
      </c>
      <c r="AJ542" t="s">
        <v>811</v>
      </c>
      <c r="AK542" t="s">
        <v>345</v>
      </c>
      <c r="AL542" t="s">
        <v>3984</v>
      </c>
      <c r="AM542" t="s">
        <v>361</v>
      </c>
      <c r="AN542" t="s">
        <v>419</v>
      </c>
      <c r="AO542" t="s">
        <v>4169</v>
      </c>
      <c r="AP542" t="s">
        <v>3353</v>
      </c>
      <c r="AQ542" t="s">
        <v>4281</v>
      </c>
      <c r="AR542" t="str">
        <f>LEFT(Table_ExternalData_13[[#This Row],[Modified]],10)</f>
        <v>2024-10-09</v>
      </c>
    </row>
    <row r="543" spans="2:44" x14ac:dyDescent="0.2">
      <c r="B543">
        <v>724</v>
      </c>
      <c r="C543" t="s">
        <v>491</v>
      </c>
      <c r="D543" t="s">
        <v>3323</v>
      </c>
      <c r="E543" t="s">
        <v>5</v>
      </c>
      <c r="F543" t="s">
        <v>8</v>
      </c>
      <c r="G543" t="s">
        <v>3300</v>
      </c>
      <c r="I543" t="s">
        <v>2995</v>
      </c>
      <c r="J543" t="s">
        <v>528</v>
      </c>
      <c r="K543" t="s">
        <v>522</v>
      </c>
      <c r="L543">
        <v>1</v>
      </c>
      <c r="M543" t="s">
        <v>3301</v>
      </c>
      <c r="N543" t="s">
        <v>652</v>
      </c>
      <c r="O543" t="s">
        <v>3299</v>
      </c>
      <c r="P543" t="s">
        <v>3313</v>
      </c>
      <c r="Q543" t="s">
        <v>811</v>
      </c>
      <c r="R543" t="s">
        <v>4154</v>
      </c>
      <c r="T543" t="s">
        <v>139</v>
      </c>
      <c r="V543">
        <v>0</v>
      </c>
      <c r="X543" t="s">
        <v>3324</v>
      </c>
      <c r="Y543" t="s">
        <v>124</v>
      </c>
      <c r="AA543" t="s">
        <v>3336</v>
      </c>
      <c r="AB543">
        <v>79.680000000000007</v>
      </c>
      <c r="AC543">
        <v>80</v>
      </c>
      <c r="AD543" t="s">
        <v>3325</v>
      </c>
      <c r="AE543" t="s">
        <v>4156</v>
      </c>
      <c r="AF543" t="s">
        <v>60</v>
      </c>
      <c r="AG543" t="s">
        <v>225</v>
      </c>
      <c r="AH543" t="s">
        <v>61</v>
      </c>
      <c r="AI543" t="s">
        <v>139</v>
      </c>
      <c r="AJ543" t="s">
        <v>811</v>
      </c>
      <c r="AK543" t="s">
        <v>345</v>
      </c>
      <c r="AL543" t="s">
        <v>3975</v>
      </c>
      <c r="AM543" t="s">
        <v>343</v>
      </c>
      <c r="AN543" t="s">
        <v>365</v>
      </c>
      <c r="AP543" t="s">
        <v>3353</v>
      </c>
      <c r="AQ543" t="s">
        <v>4281</v>
      </c>
      <c r="AR543" t="str">
        <f>LEFT(Table_ExternalData_13[[#This Row],[Modified]],10)</f>
        <v>2024-07-23</v>
      </c>
    </row>
    <row r="544" spans="2:44" x14ac:dyDescent="0.2">
      <c r="B544">
        <v>378</v>
      </c>
      <c r="C544" t="s">
        <v>491</v>
      </c>
      <c r="D544" t="s">
        <v>1410</v>
      </c>
      <c r="E544" t="s">
        <v>5</v>
      </c>
      <c r="F544" t="s">
        <v>6</v>
      </c>
      <c r="G544" t="s">
        <v>1411</v>
      </c>
      <c r="L544">
        <v>1</v>
      </c>
      <c r="M544" t="s">
        <v>1412</v>
      </c>
      <c r="N544" t="s">
        <v>503</v>
      </c>
      <c r="O544" t="s">
        <v>1413</v>
      </c>
      <c r="P544" t="s">
        <v>1414</v>
      </c>
      <c r="Q544" t="s">
        <v>811</v>
      </c>
      <c r="R544" t="s">
        <v>3536</v>
      </c>
      <c r="T544" t="s">
        <v>498</v>
      </c>
      <c r="U544" t="s">
        <v>3962</v>
      </c>
      <c r="V544">
        <v>0</v>
      </c>
      <c r="Y544" t="s">
        <v>123</v>
      </c>
      <c r="Z544" t="s">
        <v>3828</v>
      </c>
      <c r="AA544" t="s">
        <v>3710</v>
      </c>
      <c r="AD544" t="s">
        <v>1415</v>
      </c>
      <c r="AE544" t="s">
        <v>3963</v>
      </c>
      <c r="AQ544" t="s">
        <v>4281</v>
      </c>
      <c r="AR544" t="str">
        <f>LEFT(Table_ExternalData_13[[#This Row],[Modified]],10)</f>
        <v>2023-12-28</v>
      </c>
    </row>
    <row r="545" spans="2:44" x14ac:dyDescent="0.2">
      <c r="B545">
        <v>163</v>
      </c>
      <c r="C545" t="s">
        <v>491</v>
      </c>
      <c r="D545" t="s">
        <v>2050</v>
      </c>
      <c r="E545" t="s">
        <v>5</v>
      </c>
      <c r="F545" t="s">
        <v>8</v>
      </c>
      <c r="G545" t="s">
        <v>2051</v>
      </c>
      <c r="L545">
        <v>0</v>
      </c>
      <c r="M545" t="s">
        <v>2052</v>
      </c>
      <c r="N545" t="s">
        <v>937</v>
      </c>
      <c r="O545" t="s">
        <v>2053</v>
      </c>
      <c r="Q545" t="s">
        <v>141</v>
      </c>
      <c r="T545" t="s">
        <v>3</v>
      </c>
      <c r="U545" t="s">
        <v>2054</v>
      </c>
      <c r="V545">
        <v>0</v>
      </c>
      <c r="Y545" t="s">
        <v>130</v>
      </c>
      <c r="AD545" t="s">
        <v>2055</v>
      </c>
      <c r="AE545" t="s">
        <v>2056</v>
      </c>
      <c r="AF545" t="s">
        <v>2058</v>
      </c>
      <c r="AG545" t="s">
        <v>2057</v>
      </c>
      <c r="AH545" t="s">
        <v>2059</v>
      </c>
      <c r="AI545" t="s">
        <v>142</v>
      </c>
      <c r="AJ545" t="s">
        <v>141</v>
      </c>
      <c r="AK545" t="s">
        <v>345</v>
      </c>
      <c r="AL545" t="s">
        <v>3985</v>
      </c>
      <c r="AM545" t="s">
        <v>361</v>
      </c>
      <c r="AN545" t="s">
        <v>374</v>
      </c>
      <c r="AO545" t="s">
        <v>4147</v>
      </c>
      <c r="AP545" t="s">
        <v>3352</v>
      </c>
      <c r="AQ545" t="s">
        <v>4281</v>
      </c>
      <c r="AR545" t="str">
        <f>LEFT(Table_ExternalData_13[[#This Row],[Modified]],10)</f>
        <v>2021-11-12</v>
      </c>
    </row>
    <row r="546" spans="2:44" x14ac:dyDescent="0.2">
      <c r="B546">
        <v>436</v>
      </c>
      <c r="C546" t="s">
        <v>491</v>
      </c>
      <c r="E546" t="s">
        <v>5</v>
      </c>
      <c r="F546" t="s">
        <v>3588</v>
      </c>
      <c r="G546" t="s">
        <v>1041</v>
      </c>
      <c r="L546">
        <v>0</v>
      </c>
      <c r="O546" t="s">
        <v>2060</v>
      </c>
      <c r="V546">
        <v>0</v>
      </c>
      <c r="AD546" t="s">
        <v>2061</v>
      </c>
      <c r="AE546" t="s">
        <v>3594</v>
      </c>
      <c r="AF546" t="s">
        <v>2058</v>
      </c>
      <c r="AG546" t="s">
        <v>2057</v>
      </c>
      <c r="AH546" t="s">
        <v>2059</v>
      </c>
      <c r="AI546" t="s">
        <v>142</v>
      </c>
      <c r="AJ546" t="s">
        <v>141</v>
      </c>
      <c r="AK546" t="s">
        <v>345</v>
      </c>
      <c r="AL546" t="s">
        <v>3985</v>
      </c>
      <c r="AM546" t="s">
        <v>361</v>
      </c>
      <c r="AN546" t="s">
        <v>374</v>
      </c>
      <c r="AO546" t="s">
        <v>4147</v>
      </c>
      <c r="AP546" t="s">
        <v>3352</v>
      </c>
      <c r="AQ546" t="s">
        <v>4281</v>
      </c>
      <c r="AR546" t="str">
        <f>LEFT(Table_ExternalData_13[[#This Row],[Modified]],10)</f>
        <v>2023-01-05</v>
      </c>
    </row>
    <row r="547" spans="2:44" x14ac:dyDescent="0.2">
      <c r="B547">
        <v>251</v>
      </c>
      <c r="C547" t="s">
        <v>491</v>
      </c>
      <c r="D547" t="s">
        <v>2065</v>
      </c>
      <c r="E547" t="s">
        <v>5</v>
      </c>
      <c r="F547" t="s">
        <v>8</v>
      </c>
      <c r="G547" t="s">
        <v>2066</v>
      </c>
      <c r="H547" t="s">
        <v>2067</v>
      </c>
      <c r="S547" t="s">
        <v>1290</v>
      </c>
      <c r="V547">
        <v>0</v>
      </c>
      <c r="AD547" t="s">
        <v>2068</v>
      </c>
      <c r="AE547" t="s">
        <v>2069</v>
      </c>
      <c r="AF547" t="s">
        <v>3252</v>
      </c>
      <c r="AG547" t="s">
        <v>2070</v>
      </c>
      <c r="AH547" t="s">
        <v>3253</v>
      </c>
      <c r="AI547" t="s">
        <v>1330</v>
      </c>
      <c r="AJ547" t="s">
        <v>1453</v>
      </c>
      <c r="AK547" t="s">
        <v>345</v>
      </c>
      <c r="AL547" t="s">
        <v>1670</v>
      </c>
      <c r="AM547" t="s">
        <v>361</v>
      </c>
      <c r="AN547" t="s">
        <v>374</v>
      </c>
      <c r="AO547" t="s">
        <v>2071</v>
      </c>
      <c r="AP547" t="s">
        <v>3367</v>
      </c>
      <c r="AQ547" t="s">
        <v>4281</v>
      </c>
      <c r="AR547" t="str">
        <f>LEFT(Table_ExternalData_13[[#This Row],[Modified]],10)</f>
        <v>2020-04-14</v>
      </c>
    </row>
    <row r="548" spans="2:44" x14ac:dyDescent="0.2">
      <c r="B548">
        <v>562</v>
      </c>
      <c r="C548" t="s">
        <v>491</v>
      </c>
      <c r="D548" t="s">
        <v>552</v>
      </c>
      <c r="E548" t="s">
        <v>5</v>
      </c>
      <c r="F548" t="s">
        <v>4188</v>
      </c>
      <c r="G548" t="s">
        <v>2072</v>
      </c>
      <c r="I548" t="s">
        <v>2073</v>
      </c>
      <c r="J548" t="s">
        <v>528</v>
      </c>
      <c r="K548" t="s">
        <v>522</v>
      </c>
      <c r="L548">
        <v>1</v>
      </c>
      <c r="O548" t="s">
        <v>2074</v>
      </c>
      <c r="P548" t="s">
        <v>1621</v>
      </c>
      <c r="Q548" t="s">
        <v>442</v>
      </c>
      <c r="S548" t="s">
        <v>2075</v>
      </c>
      <c r="T548" t="s">
        <v>441</v>
      </c>
      <c r="V548">
        <v>0</v>
      </c>
      <c r="Y548" t="s">
        <v>442</v>
      </c>
      <c r="AA548" t="s">
        <v>2845</v>
      </c>
      <c r="AD548" t="s">
        <v>2076</v>
      </c>
      <c r="AE548" t="s">
        <v>4197</v>
      </c>
      <c r="AF548" t="s">
        <v>2078</v>
      </c>
      <c r="AG548" t="s">
        <v>2077</v>
      </c>
      <c r="AH548" t="s">
        <v>2079</v>
      </c>
      <c r="AI548" t="s">
        <v>441</v>
      </c>
      <c r="AJ548" t="s">
        <v>442</v>
      </c>
      <c r="AK548" t="s">
        <v>345</v>
      </c>
      <c r="AL548" t="s">
        <v>1171</v>
      </c>
      <c r="AM548" t="s">
        <v>361</v>
      </c>
      <c r="AN548" t="s">
        <v>2080</v>
      </c>
      <c r="AO548" t="s">
        <v>3850</v>
      </c>
      <c r="AP548" t="s">
        <v>3366</v>
      </c>
      <c r="AQ548" t="s">
        <v>4281</v>
      </c>
      <c r="AR548" t="str">
        <f>LEFT(Table_ExternalData_13[[#This Row],[Modified]],10)</f>
        <v>2024-10-09</v>
      </c>
    </row>
    <row r="549" spans="2:44" x14ac:dyDescent="0.2">
      <c r="B549">
        <v>707</v>
      </c>
      <c r="C549" t="s">
        <v>491</v>
      </c>
      <c r="D549" t="s">
        <v>2999</v>
      </c>
      <c r="E549" t="s">
        <v>5</v>
      </c>
      <c r="F549" t="s">
        <v>8</v>
      </c>
      <c r="G549" t="s">
        <v>3000</v>
      </c>
      <c r="I549" t="s">
        <v>2995</v>
      </c>
      <c r="J549" t="s">
        <v>528</v>
      </c>
      <c r="K549" t="s">
        <v>522</v>
      </c>
      <c r="L549">
        <v>1</v>
      </c>
      <c r="M549" t="s">
        <v>3001</v>
      </c>
      <c r="N549" t="s">
        <v>652</v>
      </c>
      <c r="O549" t="s">
        <v>2980</v>
      </c>
      <c r="P549" t="s">
        <v>2981</v>
      </c>
      <c r="Q549" t="s">
        <v>3372</v>
      </c>
      <c r="R549" t="s">
        <v>4154</v>
      </c>
      <c r="T549" t="s">
        <v>139</v>
      </c>
      <c r="V549">
        <v>0</v>
      </c>
      <c r="X549" t="s">
        <v>2997</v>
      </c>
      <c r="Y549" t="s">
        <v>124</v>
      </c>
      <c r="AA549" t="s">
        <v>3077</v>
      </c>
      <c r="AB549">
        <v>74.34</v>
      </c>
      <c r="AC549">
        <v>75</v>
      </c>
      <c r="AD549" t="s">
        <v>3002</v>
      </c>
      <c r="AE549" t="s">
        <v>4162</v>
      </c>
      <c r="AF549" t="s">
        <v>74</v>
      </c>
      <c r="AG549" t="s">
        <v>218</v>
      </c>
      <c r="AH549" t="s">
        <v>75</v>
      </c>
      <c r="AI549" t="s">
        <v>139</v>
      </c>
      <c r="AJ549" t="s">
        <v>811</v>
      </c>
      <c r="AK549" t="s">
        <v>345</v>
      </c>
      <c r="AL549" t="s">
        <v>3975</v>
      </c>
      <c r="AM549" t="s">
        <v>343</v>
      </c>
      <c r="AN549" t="s">
        <v>353</v>
      </c>
      <c r="AP549" t="s">
        <v>3368</v>
      </c>
      <c r="AQ549" t="s">
        <v>4281</v>
      </c>
      <c r="AR549" t="str">
        <f>LEFT(Table_ExternalData_13[[#This Row],[Modified]],10)</f>
        <v>2024-07-23</v>
      </c>
    </row>
    <row r="550" spans="2:44" x14ac:dyDescent="0.2">
      <c r="B550">
        <v>475</v>
      </c>
      <c r="C550" t="s">
        <v>491</v>
      </c>
      <c r="D550" t="s">
        <v>500</v>
      </c>
      <c r="E550" t="s">
        <v>12</v>
      </c>
      <c r="F550" t="s">
        <v>8</v>
      </c>
      <c r="G550" t="s">
        <v>2093</v>
      </c>
      <c r="L550">
        <v>0</v>
      </c>
      <c r="M550" t="s">
        <v>627</v>
      </c>
      <c r="N550" t="s">
        <v>503</v>
      </c>
      <c r="O550" t="s">
        <v>515</v>
      </c>
      <c r="P550" t="s">
        <v>628</v>
      </c>
      <c r="Q550" t="s">
        <v>3372</v>
      </c>
      <c r="T550" t="s">
        <v>498</v>
      </c>
      <c r="V550">
        <v>0</v>
      </c>
      <c r="Y550" t="s">
        <v>124</v>
      </c>
      <c r="AA550" t="s">
        <v>3698</v>
      </c>
      <c r="AB550">
        <v>3.5</v>
      </c>
      <c r="AD550" t="s">
        <v>2094</v>
      </c>
      <c r="AE550" t="s">
        <v>3773</v>
      </c>
      <c r="AF550" t="s">
        <v>74</v>
      </c>
      <c r="AG550" t="s">
        <v>218</v>
      </c>
      <c r="AH550" t="s">
        <v>75</v>
      </c>
      <c r="AI550" t="s">
        <v>139</v>
      </c>
      <c r="AJ550" t="s">
        <v>811</v>
      </c>
      <c r="AK550" t="s">
        <v>345</v>
      </c>
      <c r="AL550" t="s">
        <v>3975</v>
      </c>
      <c r="AM550" t="s">
        <v>343</v>
      </c>
      <c r="AN550" t="s">
        <v>353</v>
      </c>
      <c r="AP550" t="s">
        <v>3368</v>
      </c>
      <c r="AQ550" t="s">
        <v>4281</v>
      </c>
      <c r="AR550" t="str">
        <f>LEFT(Table_ExternalData_13[[#This Row],[Modified]],10)</f>
        <v>2023-08-09</v>
      </c>
    </row>
    <row r="551" spans="2:44" x14ac:dyDescent="0.2">
      <c r="B551">
        <v>471</v>
      </c>
      <c r="C551" t="s">
        <v>491</v>
      </c>
      <c r="D551" t="s">
        <v>500</v>
      </c>
      <c r="E551" t="s">
        <v>12</v>
      </c>
      <c r="F551" t="s">
        <v>8</v>
      </c>
      <c r="G551" t="s">
        <v>2104</v>
      </c>
      <c r="L551">
        <v>0</v>
      </c>
      <c r="M551" t="s">
        <v>627</v>
      </c>
      <c r="N551" t="s">
        <v>503</v>
      </c>
      <c r="O551" t="s">
        <v>515</v>
      </c>
      <c r="P551" t="s">
        <v>628</v>
      </c>
      <c r="Q551" t="s">
        <v>3372</v>
      </c>
      <c r="T551" t="s">
        <v>498</v>
      </c>
      <c r="V551">
        <v>0</v>
      </c>
      <c r="Y551" t="s">
        <v>124</v>
      </c>
      <c r="AA551" t="s">
        <v>3698</v>
      </c>
      <c r="AB551">
        <v>3.5</v>
      </c>
      <c r="AD551" t="s">
        <v>2105</v>
      </c>
      <c r="AE551" t="s">
        <v>3766</v>
      </c>
      <c r="AF551" t="s">
        <v>80</v>
      </c>
      <c r="AG551" t="s">
        <v>231</v>
      </c>
      <c r="AH551" t="s">
        <v>81</v>
      </c>
      <c r="AI551" t="s">
        <v>139</v>
      </c>
      <c r="AJ551" t="s">
        <v>811</v>
      </c>
      <c r="AK551" t="s">
        <v>345</v>
      </c>
      <c r="AL551" t="s">
        <v>3975</v>
      </c>
      <c r="AM551" t="s">
        <v>343</v>
      </c>
      <c r="AN551" t="s">
        <v>369</v>
      </c>
      <c r="AP551" t="s">
        <v>3368</v>
      </c>
      <c r="AQ551" t="s">
        <v>4281</v>
      </c>
      <c r="AR551" t="str">
        <f>LEFT(Table_ExternalData_13[[#This Row],[Modified]],10)</f>
        <v>2023-08-09</v>
      </c>
    </row>
    <row r="552" spans="2:44" x14ac:dyDescent="0.2">
      <c r="B552">
        <v>735</v>
      </c>
      <c r="C552" t="s">
        <v>491</v>
      </c>
      <c r="D552" t="s">
        <v>3323</v>
      </c>
      <c r="E552" t="s">
        <v>5</v>
      </c>
      <c r="F552" t="s">
        <v>8</v>
      </c>
      <c r="G552" t="s">
        <v>3390</v>
      </c>
      <c r="I552" t="s">
        <v>2995</v>
      </c>
      <c r="J552" t="s">
        <v>528</v>
      </c>
      <c r="K552" t="s">
        <v>522</v>
      </c>
      <c r="L552">
        <v>1</v>
      </c>
      <c r="M552" t="s">
        <v>3392</v>
      </c>
      <c r="N552" t="s">
        <v>652</v>
      </c>
      <c r="O552" t="s">
        <v>3383</v>
      </c>
      <c r="P552" t="s">
        <v>3407</v>
      </c>
      <c r="Q552" t="s">
        <v>3372</v>
      </c>
      <c r="R552" t="s">
        <v>4154</v>
      </c>
      <c r="T552" t="s">
        <v>139</v>
      </c>
      <c r="V552">
        <v>0</v>
      </c>
      <c r="X552" t="s">
        <v>3324</v>
      </c>
      <c r="Y552" t="s">
        <v>124</v>
      </c>
      <c r="AA552" t="s">
        <v>3430</v>
      </c>
      <c r="AB552">
        <v>79.739999999999995</v>
      </c>
      <c r="AC552">
        <v>81</v>
      </c>
      <c r="AD552" t="s">
        <v>3410</v>
      </c>
      <c r="AE552" t="s">
        <v>4159</v>
      </c>
      <c r="AF552" t="s">
        <v>80</v>
      </c>
      <c r="AG552" t="s">
        <v>231</v>
      </c>
      <c r="AH552" t="s">
        <v>81</v>
      </c>
      <c r="AI552" t="s">
        <v>139</v>
      </c>
      <c r="AJ552" t="s">
        <v>811</v>
      </c>
      <c r="AK552" t="s">
        <v>345</v>
      </c>
      <c r="AL552" t="s">
        <v>3975</v>
      </c>
      <c r="AM552" t="s">
        <v>343</v>
      </c>
      <c r="AN552" t="s">
        <v>369</v>
      </c>
      <c r="AP552" t="s">
        <v>3368</v>
      </c>
      <c r="AQ552" t="s">
        <v>4281</v>
      </c>
      <c r="AR552" t="str">
        <f>LEFT(Table_ExternalData_13[[#This Row],[Modified]],10)</f>
        <v>2024-07-23</v>
      </c>
    </row>
    <row r="553" spans="2:44" x14ac:dyDescent="0.2">
      <c r="B553">
        <v>386</v>
      </c>
      <c r="C553" t="s">
        <v>491</v>
      </c>
      <c r="D553" t="s">
        <v>2123</v>
      </c>
      <c r="E553" t="s">
        <v>5</v>
      </c>
      <c r="F553" t="s">
        <v>4188</v>
      </c>
      <c r="G553" t="s">
        <v>2124</v>
      </c>
      <c r="L553">
        <v>0</v>
      </c>
      <c r="O553" t="s">
        <v>1424</v>
      </c>
      <c r="Q553" t="s">
        <v>442</v>
      </c>
      <c r="T553" t="s">
        <v>441</v>
      </c>
      <c r="V553">
        <v>0</v>
      </c>
      <c r="Y553" t="s">
        <v>442</v>
      </c>
      <c r="AD553" t="s">
        <v>2125</v>
      </c>
      <c r="AE553" t="s">
        <v>4202</v>
      </c>
      <c r="AF553" t="s">
        <v>3254</v>
      </c>
      <c r="AG553" t="s">
        <v>2126</v>
      </c>
      <c r="AH553" t="s">
        <v>3255</v>
      </c>
      <c r="AI553" t="s">
        <v>441</v>
      </c>
      <c r="AJ553" t="s">
        <v>442</v>
      </c>
      <c r="AK553" t="s">
        <v>345</v>
      </c>
      <c r="AL553" t="s">
        <v>2127</v>
      </c>
      <c r="AM553" t="s">
        <v>361</v>
      </c>
      <c r="AN553" t="s">
        <v>2119</v>
      </c>
      <c r="AO553" t="s">
        <v>2089</v>
      </c>
      <c r="AP553" t="s">
        <v>3366</v>
      </c>
      <c r="AQ553" t="s">
        <v>4281</v>
      </c>
      <c r="AR553" t="str">
        <f>LEFT(Table_ExternalData_13[[#This Row],[Modified]],10)</f>
        <v>2024-10-09</v>
      </c>
    </row>
    <row r="554" spans="2:44" x14ac:dyDescent="0.2">
      <c r="B554">
        <v>654</v>
      </c>
      <c r="C554" t="s">
        <v>491</v>
      </c>
      <c r="D554" t="s">
        <v>2128</v>
      </c>
      <c r="E554" t="s">
        <v>5</v>
      </c>
      <c r="F554" t="s">
        <v>8</v>
      </c>
      <c r="G554" t="s">
        <v>2129</v>
      </c>
      <c r="I554" t="s">
        <v>2130</v>
      </c>
      <c r="J554" t="s">
        <v>528</v>
      </c>
      <c r="K554" t="s">
        <v>2131</v>
      </c>
      <c r="L554">
        <v>1</v>
      </c>
      <c r="Q554" t="s">
        <v>442</v>
      </c>
      <c r="T554" t="s">
        <v>441</v>
      </c>
      <c r="V554">
        <v>0</v>
      </c>
      <c r="Y554" t="s">
        <v>442</v>
      </c>
      <c r="AD554" t="s">
        <v>2132</v>
      </c>
      <c r="AE554" t="s">
        <v>2879</v>
      </c>
      <c r="AF554" t="s">
        <v>2134</v>
      </c>
      <c r="AG554" t="s">
        <v>2133</v>
      </c>
      <c r="AH554" t="s">
        <v>2135</v>
      </c>
      <c r="AI554" t="s">
        <v>140</v>
      </c>
      <c r="AJ554" t="s">
        <v>811</v>
      </c>
      <c r="AK554" t="s">
        <v>360</v>
      </c>
      <c r="AL554" t="s">
        <v>3975</v>
      </c>
      <c r="AM554" t="s">
        <v>343</v>
      </c>
      <c r="AN554" t="s">
        <v>2119</v>
      </c>
      <c r="AP554" t="s">
        <v>3366</v>
      </c>
      <c r="AQ554" t="s">
        <v>4281</v>
      </c>
      <c r="AR554" t="str">
        <f>LEFT(Table_ExternalData_13[[#This Row],[Modified]],10)</f>
        <v>2021-12-20</v>
      </c>
    </row>
    <row r="555" spans="2:44" x14ac:dyDescent="0.2">
      <c r="B555">
        <v>730</v>
      </c>
      <c r="C555" t="s">
        <v>491</v>
      </c>
      <c r="D555" t="s">
        <v>3323</v>
      </c>
      <c r="E555" t="s">
        <v>5</v>
      </c>
      <c r="F555" t="s">
        <v>8</v>
      </c>
      <c r="G555" t="s">
        <v>3381</v>
      </c>
      <c r="I555" t="s">
        <v>2995</v>
      </c>
      <c r="J555" t="s">
        <v>528</v>
      </c>
      <c r="K555" t="s">
        <v>522</v>
      </c>
      <c r="L555">
        <v>1</v>
      </c>
      <c r="M555" t="s">
        <v>3382</v>
      </c>
      <c r="N555" t="s">
        <v>652</v>
      </c>
      <c r="O555" t="s">
        <v>3383</v>
      </c>
      <c r="P555" t="s">
        <v>3407</v>
      </c>
      <c r="Q555" t="s">
        <v>3372</v>
      </c>
      <c r="R555" t="s">
        <v>4154</v>
      </c>
      <c r="T555" t="s">
        <v>139</v>
      </c>
      <c r="V555">
        <v>0</v>
      </c>
      <c r="X555" t="s">
        <v>3324</v>
      </c>
      <c r="Y555" t="s">
        <v>124</v>
      </c>
      <c r="AA555" t="s">
        <v>3430</v>
      </c>
      <c r="AB555">
        <v>79.739999999999995</v>
      </c>
      <c r="AC555">
        <v>81</v>
      </c>
      <c r="AD555" t="s">
        <v>3411</v>
      </c>
      <c r="AE555" t="s">
        <v>4164</v>
      </c>
      <c r="AF555" t="s">
        <v>86</v>
      </c>
      <c r="AG555" t="s">
        <v>262</v>
      </c>
      <c r="AH555" t="s">
        <v>87</v>
      </c>
      <c r="AI555" t="s">
        <v>139</v>
      </c>
      <c r="AJ555" t="s">
        <v>811</v>
      </c>
      <c r="AK555" t="s">
        <v>345</v>
      </c>
      <c r="AL555" t="s">
        <v>3975</v>
      </c>
      <c r="AM555" t="s">
        <v>343</v>
      </c>
      <c r="AN555" t="s">
        <v>406</v>
      </c>
      <c r="AP555" t="s">
        <v>3368</v>
      </c>
      <c r="AQ555" t="s">
        <v>4281</v>
      </c>
      <c r="AR555" t="str">
        <f>LEFT(Table_ExternalData_13[[#This Row],[Modified]],10)</f>
        <v>2024-07-23</v>
      </c>
    </row>
    <row r="556" spans="2:44" x14ac:dyDescent="0.2">
      <c r="B556">
        <v>572</v>
      </c>
      <c r="C556" t="s">
        <v>491</v>
      </c>
      <c r="D556" t="s">
        <v>518</v>
      </c>
      <c r="E556" t="s">
        <v>5</v>
      </c>
      <c r="F556" t="s">
        <v>8</v>
      </c>
      <c r="G556" t="s">
        <v>2149</v>
      </c>
      <c r="I556" t="s">
        <v>520</v>
      </c>
      <c r="J556" t="s">
        <v>521</v>
      </c>
      <c r="K556" t="s">
        <v>522</v>
      </c>
      <c r="L556">
        <v>1</v>
      </c>
      <c r="M556" t="s">
        <v>4058</v>
      </c>
      <c r="N556" t="s">
        <v>652</v>
      </c>
      <c r="O556" t="s">
        <v>2992</v>
      </c>
      <c r="P556" t="s">
        <v>4076</v>
      </c>
      <c r="Q556" t="s">
        <v>3372</v>
      </c>
      <c r="S556" t="s">
        <v>654</v>
      </c>
      <c r="T556" t="s">
        <v>498</v>
      </c>
      <c r="V556">
        <v>0</v>
      </c>
      <c r="Y556" t="s">
        <v>124</v>
      </c>
      <c r="AA556" t="s">
        <v>183</v>
      </c>
      <c r="AB556">
        <v>72.760000000000005</v>
      </c>
      <c r="AD556" t="s">
        <v>2151</v>
      </c>
      <c r="AE556" t="s">
        <v>4166</v>
      </c>
      <c r="AF556" t="s">
        <v>88</v>
      </c>
      <c r="AG556" t="s">
        <v>256</v>
      </c>
      <c r="AH556" t="s">
        <v>89</v>
      </c>
      <c r="AI556" t="s">
        <v>139</v>
      </c>
      <c r="AJ556" t="s">
        <v>811</v>
      </c>
      <c r="AK556" t="s">
        <v>345</v>
      </c>
      <c r="AL556" t="s">
        <v>3975</v>
      </c>
      <c r="AM556" t="s">
        <v>343</v>
      </c>
      <c r="AN556" t="s">
        <v>400</v>
      </c>
      <c r="AP556" t="s">
        <v>3368</v>
      </c>
      <c r="AQ556" t="s">
        <v>4281</v>
      </c>
      <c r="AR556" t="str">
        <f>LEFT(Table_ExternalData_13[[#This Row],[Modified]],10)</f>
        <v>2024-07-23</v>
      </c>
    </row>
    <row r="557" spans="2:44" x14ac:dyDescent="0.2">
      <c r="B557">
        <v>521</v>
      </c>
      <c r="C557" t="s">
        <v>491</v>
      </c>
      <c r="D557" t="s">
        <v>1552</v>
      </c>
      <c r="E557" t="s">
        <v>5</v>
      </c>
      <c r="F557" t="s">
        <v>8</v>
      </c>
      <c r="G557" t="s">
        <v>1999</v>
      </c>
      <c r="I557" t="s">
        <v>761</v>
      </c>
      <c r="J557" t="s">
        <v>510</v>
      </c>
      <c r="K557" t="s">
        <v>511</v>
      </c>
      <c r="L557">
        <v>1</v>
      </c>
      <c r="M557" t="s">
        <v>3897</v>
      </c>
      <c r="N557" t="s">
        <v>652</v>
      </c>
      <c r="O557" t="s">
        <v>3919</v>
      </c>
      <c r="P557" t="s">
        <v>3920</v>
      </c>
      <c r="Q557" t="s">
        <v>811</v>
      </c>
      <c r="T557" t="s">
        <v>498</v>
      </c>
      <c r="V557">
        <v>0</v>
      </c>
      <c r="X557" t="s">
        <v>2001</v>
      </c>
      <c r="Y557" t="s">
        <v>124</v>
      </c>
      <c r="AD557" t="s">
        <v>2002</v>
      </c>
      <c r="AE557" t="s">
        <v>4182</v>
      </c>
      <c r="AF557" t="s">
        <v>90</v>
      </c>
      <c r="AG557" t="s">
        <v>236</v>
      </c>
      <c r="AH557" t="s">
        <v>91</v>
      </c>
      <c r="AI557" t="s">
        <v>139</v>
      </c>
      <c r="AJ557" t="s">
        <v>811</v>
      </c>
      <c r="AK557" t="s">
        <v>345</v>
      </c>
      <c r="AL557" t="s">
        <v>3975</v>
      </c>
      <c r="AM557" t="s">
        <v>343</v>
      </c>
      <c r="AN557" t="s">
        <v>4183</v>
      </c>
      <c r="AP557" t="s">
        <v>3353</v>
      </c>
      <c r="AQ557" t="s">
        <v>4281</v>
      </c>
      <c r="AR557" t="str">
        <f>LEFT(Table_ExternalData_13[[#This Row],[Modified]],10)</f>
        <v>2024-08-21</v>
      </c>
    </row>
    <row r="558" spans="2:44" x14ac:dyDescent="0.2">
      <c r="B558">
        <v>454</v>
      </c>
      <c r="C558" t="s">
        <v>491</v>
      </c>
      <c r="D558" t="s">
        <v>624</v>
      </c>
      <c r="E558" t="s">
        <v>625</v>
      </c>
      <c r="F558" t="s">
        <v>681</v>
      </c>
      <c r="G558" t="s">
        <v>626</v>
      </c>
      <c r="L558">
        <v>0</v>
      </c>
      <c r="M558" t="s">
        <v>627</v>
      </c>
      <c r="N558" t="s">
        <v>503</v>
      </c>
      <c r="O558" t="s">
        <v>515</v>
      </c>
      <c r="P558" t="s">
        <v>628</v>
      </c>
      <c r="T558" t="s">
        <v>498</v>
      </c>
      <c r="V558">
        <v>0</v>
      </c>
      <c r="Y558" t="s">
        <v>124</v>
      </c>
      <c r="AA558" t="s">
        <v>125</v>
      </c>
      <c r="AD558" t="s">
        <v>2157</v>
      </c>
      <c r="AE558" t="s">
        <v>3585</v>
      </c>
      <c r="AF558" t="s">
        <v>92</v>
      </c>
      <c r="AG558" t="s">
        <v>258</v>
      </c>
      <c r="AH558" t="s">
        <v>93</v>
      </c>
      <c r="AI558" t="s">
        <v>139</v>
      </c>
      <c r="AJ558" t="s">
        <v>811</v>
      </c>
      <c r="AK558" t="s">
        <v>345</v>
      </c>
      <c r="AL558" t="s">
        <v>3975</v>
      </c>
      <c r="AM558" t="s">
        <v>343</v>
      </c>
      <c r="AN558" t="s">
        <v>373</v>
      </c>
      <c r="AP558" t="s">
        <v>3353</v>
      </c>
      <c r="AQ558" t="s">
        <v>4281</v>
      </c>
      <c r="AR558" t="str">
        <f>LEFT(Table_ExternalData_13[[#This Row],[Modified]],10)</f>
        <v>2023-01-05</v>
      </c>
    </row>
    <row r="559" spans="2:44" x14ac:dyDescent="0.2">
      <c r="B559">
        <v>580</v>
      </c>
      <c r="C559" t="s">
        <v>491</v>
      </c>
      <c r="D559" t="s">
        <v>518</v>
      </c>
      <c r="E559" t="s">
        <v>5</v>
      </c>
      <c r="F559" t="s">
        <v>8</v>
      </c>
      <c r="G559" t="s">
        <v>2158</v>
      </c>
      <c r="I559" t="s">
        <v>520</v>
      </c>
      <c r="J559" t="s">
        <v>521</v>
      </c>
      <c r="K559" t="s">
        <v>522</v>
      </c>
      <c r="L559">
        <v>1</v>
      </c>
      <c r="M559" t="s">
        <v>4066</v>
      </c>
      <c r="N559" t="s">
        <v>652</v>
      </c>
      <c r="O559" t="s">
        <v>2992</v>
      </c>
      <c r="P559" t="s">
        <v>4076</v>
      </c>
      <c r="Q559" t="s">
        <v>811</v>
      </c>
      <c r="S559" t="s">
        <v>654</v>
      </c>
      <c r="T559" t="s">
        <v>498</v>
      </c>
      <c r="V559">
        <v>0</v>
      </c>
      <c r="Y559" t="s">
        <v>124</v>
      </c>
      <c r="AA559" t="s">
        <v>183</v>
      </c>
      <c r="AB559">
        <v>72.760000000000005</v>
      </c>
      <c r="AD559" t="s">
        <v>2160</v>
      </c>
      <c r="AE559" t="s">
        <v>4155</v>
      </c>
      <c r="AF559" t="s">
        <v>92</v>
      </c>
      <c r="AG559" t="s">
        <v>258</v>
      </c>
      <c r="AH559" t="s">
        <v>93</v>
      </c>
      <c r="AI559" t="s">
        <v>139</v>
      </c>
      <c r="AJ559" t="s">
        <v>811</v>
      </c>
      <c r="AK559" t="s">
        <v>345</v>
      </c>
      <c r="AL559" t="s">
        <v>3975</v>
      </c>
      <c r="AM559" t="s">
        <v>343</v>
      </c>
      <c r="AN559" t="s">
        <v>373</v>
      </c>
      <c r="AP559" t="s">
        <v>3353</v>
      </c>
      <c r="AQ559" t="s">
        <v>4281</v>
      </c>
      <c r="AR559" t="str">
        <f>LEFT(Table_ExternalData_13[[#This Row],[Modified]],10)</f>
        <v>2024-07-23</v>
      </c>
    </row>
    <row r="560" spans="2:44" x14ac:dyDescent="0.2">
      <c r="B560">
        <v>725</v>
      </c>
      <c r="C560" t="s">
        <v>491</v>
      </c>
      <c r="D560" t="s">
        <v>3323</v>
      </c>
      <c r="E560" t="s">
        <v>5</v>
      </c>
      <c r="F560" t="s">
        <v>8</v>
      </c>
      <c r="G560" t="s">
        <v>3302</v>
      </c>
      <c r="I560" t="s">
        <v>2995</v>
      </c>
      <c r="J560" t="s">
        <v>528</v>
      </c>
      <c r="K560" t="s">
        <v>522</v>
      </c>
      <c r="L560">
        <v>1</v>
      </c>
      <c r="M560" t="s">
        <v>3303</v>
      </c>
      <c r="N560" t="s">
        <v>652</v>
      </c>
      <c r="O560" t="s">
        <v>3299</v>
      </c>
      <c r="P560" t="s">
        <v>3313</v>
      </c>
      <c r="Q560" t="s">
        <v>811</v>
      </c>
      <c r="R560" t="s">
        <v>4154</v>
      </c>
      <c r="T560" t="s">
        <v>139</v>
      </c>
      <c r="V560">
        <v>0</v>
      </c>
      <c r="X560" t="s">
        <v>3324</v>
      </c>
      <c r="Y560" t="s">
        <v>124</v>
      </c>
      <c r="AA560" t="s">
        <v>3336</v>
      </c>
      <c r="AB560">
        <v>79.680000000000007</v>
      </c>
      <c r="AC560">
        <v>80</v>
      </c>
      <c r="AD560" t="s">
        <v>3327</v>
      </c>
      <c r="AE560" t="s">
        <v>4164</v>
      </c>
      <c r="AF560" t="s">
        <v>3304</v>
      </c>
      <c r="AG560" t="s">
        <v>3305</v>
      </c>
      <c r="AH560" t="s">
        <v>3306</v>
      </c>
      <c r="AI560" t="s">
        <v>139</v>
      </c>
      <c r="AJ560" t="s">
        <v>811</v>
      </c>
      <c r="AK560" t="s">
        <v>345</v>
      </c>
      <c r="AL560" t="s">
        <v>3975</v>
      </c>
      <c r="AM560" t="s">
        <v>343</v>
      </c>
      <c r="AN560" t="s">
        <v>3307</v>
      </c>
      <c r="AP560" t="s">
        <v>3353</v>
      </c>
      <c r="AQ560" t="s">
        <v>4281</v>
      </c>
      <c r="AR560" t="str">
        <f>LEFT(Table_ExternalData_13[[#This Row],[Modified]],10)</f>
        <v>2024-07-23</v>
      </c>
    </row>
    <row r="561" spans="2:44" x14ac:dyDescent="0.2">
      <c r="B561">
        <v>510</v>
      </c>
      <c r="C561" t="s">
        <v>491</v>
      </c>
      <c r="E561" t="s">
        <v>5</v>
      </c>
      <c r="F561" t="s">
        <v>3588</v>
      </c>
      <c r="G561" t="s">
        <v>1041</v>
      </c>
      <c r="L561">
        <v>0</v>
      </c>
      <c r="V561">
        <v>0</v>
      </c>
      <c r="Y561" t="s">
        <v>130</v>
      </c>
      <c r="AD561" t="s">
        <v>2178</v>
      </c>
      <c r="AE561" t="s">
        <v>3595</v>
      </c>
      <c r="AF561" t="s">
        <v>3256</v>
      </c>
      <c r="AG561" t="s">
        <v>2179</v>
      </c>
      <c r="AH561" t="s">
        <v>3257</v>
      </c>
      <c r="AI561" t="s">
        <v>142</v>
      </c>
      <c r="AJ561" t="s">
        <v>141</v>
      </c>
      <c r="AK561" t="s">
        <v>345</v>
      </c>
      <c r="AL561" t="s">
        <v>402</v>
      </c>
      <c r="AM561" t="s">
        <v>361</v>
      </c>
      <c r="AN561" t="s">
        <v>2180</v>
      </c>
      <c r="AO561" t="s">
        <v>3076</v>
      </c>
      <c r="AP561" t="s">
        <v>3352</v>
      </c>
      <c r="AQ561" t="s">
        <v>4281</v>
      </c>
      <c r="AR561" t="str">
        <f>LEFT(Table_ExternalData_13[[#This Row],[Modified]],10)</f>
        <v>2023-01-05</v>
      </c>
    </row>
    <row r="562" spans="2:44" x14ac:dyDescent="0.2">
      <c r="B562">
        <v>507</v>
      </c>
      <c r="C562" t="s">
        <v>491</v>
      </c>
      <c r="D562" t="s">
        <v>500</v>
      </c>
      <c r="E562" t="s">
        <v>12</v>
      </c>
      <c r="F562" t="s">
        <v>8</v>
      </c>
      <c r="G562" t="s">
        <v>2183</v>
      </c>
      <c r="L562">
        <v>0</v>
      </c>
      <c r="M562" t="s">
        <v>502</v>
      </c>
      <c r="N562" t="s">
        <v>503</v>
      </c>
      <c r="O562" t="s">
        <v>504</v>
      </c>
      <c r="P562" t="s">
        <v>505</v>
      </c>
      <c r="Q562" t="s">
        <v>3372</v>
      </c>
      <c r="T562" t="s">
        <v>498</v>
      </c>
      <c r="V562">
        <v>0</v>
      </c>
      <c r="Y562" t="s">
        <v>124</v>
      </c>
      <c r="AA562" t="s">
        <v>3700</v>
      </c>
      <c r="AD562" t="s">
        <v>2184</v>
      </c>
      <c r="AE562" t="s">
        <v>3773</v>
      </c>
      <c r="AF562" t="s">
        <v>96</v>
      </c>
      <c r="AG562" t="s">
        <v>241</v>
      </c>
      <c r="AH562" t="s">
        <v>97</v>
      </c>
      <c r="AI562" t="s">
        <v>139</v>
      </c>
      <c r="AJ562" t="s">
        <v>811</v>
      </c>
      <c r="AK562" t="s">
        <v>345</v>
      </c>
      <c r="AL562" t="s">
        <v>3975</v>
      </c>
      <c r="AM562" t="s">
        <v>343</v>
      </c>
      <c r="AN562" t="s">
        <v>373</v>
      </c>
      <c r="AP562" t="s">
        <v>3368</v>
      </c>
      <c r="AQ562" t="s">
        <v>4281</v>
      </c>
      <c r="AR562" t="str">
        <f>LEFT(Table_ExternalData_13[[#This Row],[Modified]],10)</f>
        <v>2023-08-09</v>
      </c>
    </row>
    <row r="563" spans="2:44" x14ac:dyDescent="0.2">
      <c r="B563">
        <v>575</v>
      </c>
      <c r="C563" t="s">
        <v>491</v>
      </c>
      <c r="D563" t="s">
        <v>518</v>
      </c>
      <c r="E563" t="s">
        <v>5</v>
      </c>
      <c r="F563" t="s">
        <v>8</v>
      </c>
      <c r="G563" t="s">
        <v>2185</v>
      </c>
      <c r="I563" t="s">
        <v>520</v>
      </c>
      <c r="J563" t="s">
        <v>521</v>
      </c>
      <c r="K563" t="s">
        <v>522</v>
      </c>
      <c r="L563">
        <v>1</v>
      </c>
      <c r="M563" t="s">
        <v>4061</v>
      </c>
      <c r="N563" t="s">
        <v>652</v>
      </c>
      <c r="O563" t="s">
        <v>2992</v>
      </c>
      <c r="P563" t="s">
        <v>4076</v>
      </c>
      <c r="Q563" t="s">
        <v>3372</v>
      </c>
      <c r="S563" t="s">
        <v>654</v>
      </c>
      <c r="T563" t="s">
        <v>498</v>
      </c>
      <c r="V563">
        <v>0</v>
      </c>
      <c r="Y563" t="s">
        <v>124</v>
      </c>
      <c r="AA563" t="s">
        <v>183</v>
      </c>
      <c r="AB563">
        <v>72.760000000000005</v>
      </c>
      <c r="AD563" t="s">
        <v>2187</v>
      </c>
      <c r="AE563" t="s">
        <v>4166</v>
      </c>
      <c r="AF563" t="s">
        <v>96</v>
      </c>
      <c r="AG563" t="s">
        <v>241</v>
      </c>
      <c r="AH563" t="s">
        <v>97</v>
      </c>
      <c r="AI563" t="s">
        <v>139</v>
      </c>
      <c r="AJ563" t="s">
        <v>811</v>
      </c>
      <c r="AK563" t="s">
        <v>345</v>
      </c>
      <c r="AL563" t="s">
        <v>3975</v>
      </c>
      <c r="AM563" t="s">
        <v>343</v>
      </c>
      <c r="AN563" t="s">
        <v>373</v>
      </c>
      <c r="AP563" t="s">
        <v>3368</v>
      </c>
      <c r="AQ563" t="s">
        <v>4281</v>
      </c>
      <c r="AR563" t="str">
        <f>LEFT(Table_ExternalData_13[[#This Row],[Modified]],10)</f>
        <v>2024-07-23</v>
      </c>
    </row>
    <row r="564" spans="2:44" x14ac:dyDescent="0.2">
      <c r="B564">
        <v>720</v>
      </c>
      <c r="C564" t="s">
        <v>491</v>
      </c>
      <c r="D564" t="s">
        <v>2977</v>
      </c>
      <c r="E564" t="s">
        <v>5</v>
      </c>
      <c r="F564" t="s">
        <v>8</v>
      </c>
      <c r="G564" t="s">
        <v>3273</v>
      </c>
      <c r="I564" t="s">
        <v>2506</v>
      </c>
      <c r="J564" t="s">
        <v>528</v>
      </c>
      <c r="K564" t="s">
        <v>522</v>
      </c>
      <c r="L564">
        <v>1</v>
      </c>
      <c r="M564" t="s">
        <v>3272</v>
      </c>
      <c r="N564" t="s">
        <v>652</v>
      </c>
      <c r="O564" t="s">
        <v>3295</v>
      </c>
      <c r="P564" t="s">
        <v>3320</v>
      </c>
      <c r="Q564" t="s">
        <v>811</v>
      </c>
      <c r="R564" t="s">
        <v>4154</v>
      </c>
      <c r="T564" t="s">
        <v>139</v>
      </c>
      <c r="V564">
        <v>0</v>
      </c>
      <c r="X564" t="s">
        <v>3197</v>
      </c>
      <c r="Y564" t="s">
        <v>124</v>
      </c>
      <c r="AA564" t="s">
        <v>3294</v>
      </c>
      <c r="AB564">
        <v>30.24</v>
      </c>
      <c r="AC564">
        <v>31</v>
      </c>
      <c r="AD564" t="s">
        <v>3328</v>
      </c>
      <c r="AE564" t="s">
        <v>4156</v>
      </c>
      <c r="AF564" t="s">
        <v>2191</v>
      </c>
      <c r="AG564" t="s">
        <v>2190</v>
      </c>
      <c r="AH564" t="s">
        <v>2192</v>
      </c>
      <c r="AI564" t="s">
        <v>139</v>
      </c>
      <c r="AJ564" t="s">
        <v>811</v>
      </c>
      <c r="AK564" t="s">
        <v>360</v>
      </c>
      <c r="AL564" t="s">
        <v>3975</v>
      </c>
      <c r="AM564" t="s">
        <v>343</v>
      </c>
      <c r="AN564" t="s">
        <v>2193</v>
      </c>
      <c r="AP564" t="s">
        <v>3353</v>
      </c>
      <c r="AQ564" t="s">
        <v>4281</v>
      </c>
      <c r="AR564" t="str">
        <f>LEFT(Table_ExternalData_13[[#This Row],[Modified]],10)</f>
        <v>2024-07-23</v>
      </c>
    </row>
    <row r="565" spans="2:44" x14ac:dyDescent="0.2">
      <c r="B565">
        <v>476</v>
      </c>
      <c r="C565" t="s">
        <v>491</v>
      </c>
      <c r="D565" t="s">
        <v>500</v>
      </c>
      <c r="E565" t="s">
        <v>12</v>
      </c>
      <c r="F565" t="s">
        <v>8</v>
      </c>
      <c r="G565" t="s">
        <v>2210</v>
      </c>
      <c r="L565">
        <v>0</v>
      </c>
      <c r="M565" t="s">
        <v>627</v>
      </c>
      <c r="N565" t="s">
        <v>503</v>
      </c>
      <c r="O565" t="s">
        <v>515</v>
      </c>
      <c r="P565" t="s">
        <v>628</v>
      </c>
      <c r="Q565" t="s">
        <v>3372</v>
      </c>
      <c r="T565" t="s">
        <v>498</v>
      </c>
      <c r="V565">
        <v>0</v>
      </c>
      <c r="Y565" t="s">
        <v>124</v>
      </c>
      <c r="AA565" t="s">
        <v>3698</v>
      </c>
      <c r="AB565">
        <v>3.5</v>
      </c>
      <c r="AD565" t="s">
        <v>2211</v>
      </c>
      <c r="AE565" t="s">
        <v>3773</v>
      </c>
      <c r="AF565" t="s">
        <v>100</v>
      </c>
      <c r="AG565" t="s">
        <v>193</v>
      </c>
      <c r="AH565" t="s">
        <v>101</v>
      </c>
      <c r="AI565" t="s">
        <v>139</v>
      </c>
      <c r="AJ565" t="s">
        <v>811</v>
      </c>
      <c r="AK565" t="s">
        <v>345</v>
      </c>
      <c r="AL565" t="s">
        <v>3611</v>
      </c>
      <c r="AM565" t="s">
        <v>361</v>
      </c>
      <c r="AN565" t="s">
        <v>373</v>
      </c>
      <c r="AO565" t="s">
        <v>3829</v>
      </c>
      <c r="AP565" t="s">
        <v>3368</v>
      </c>
      <c r="AQ565" t="s">
        <v>4281</v>
      </c>
      <c r="AR565" t="str">
        <f>LEFT(Table_ExternalData_13[[#This Row],[Modified]],10)</f>
        <v>2023-08-09</v>
      </c>
    </row>
    <row r="566" spans="2:44" x14ac:dyDescent="0.2">
      <c r="B566">
        <v>440</v>
      </c>
      <c r="C566" t="s">
        <v>491</v>
      </c>
      <c r="D566" t="s">
        <v>635</v>
      </c>
      <c r="E566" t="s">
        <v>5</v>
      </c>
      <c r="F566" t="s">
        <v>8</v>
      </c>
      <c r="G566" t="s">
        <v>898</v>
      </c>
      <c r="I566" t="s">
        <v>637</v>
      </c>
      <c r="J566" t="s">
        <v>638</v>
      </c>
      <c r="K566" t="s">
        <v>639</v>
      </c>
      <c r="L566">
        <v>1</v>
      </c>
      <c r="M566" t="s">
        <v>627</v>
      </c>
      <c r="N566" t="s">
        <v>503</v>
      </c>
      <c r="O566" t="s">
        <v>515</v>
      </c>
      <c r="P566" t="s">
        <v>628</v>
      </c>
      <c r="Q566" t="s">
        <v>3372</v>
      </c>
      <c r="T566" t="s">
        <v>498</v>
      </c>
      <c r="V566">
        <v>0</v>
      </c>
      <c r="Y566" t="s">
        <v>124</v>
      </c>
      <c r="AA566" t="s">
        <v>3698</v>
      </c>
      <c r="AD566" t="s">
        <v>899</v>
      </c>
      <c r="AE566" t="s">
        <v>4324</v>
      </c>
      <c r="AF566" t="s">
        <v>104</v>
      </c>
      <c r="AG566" t="s">
        <v>243</v>
      </c>
      <c r="AH566" t="s">
        <v>105</v>
      </c>
      <c r="AI566" t="s">
        <v>139</v>
      </c>
      <c r="AJ566" t="s">
        <v>811</v>
      </c>
      <c r="AK566" t="s">
        <v>345</v>
      </c>
      <c r="AL566" t="s">
        <v>3975</v>
      </c>
      <c r="AM566" t="s">
        <v>343</v>
      </c>
      <c r="AN566" t="s">
        <v>373</v>
      </c>
      <c r="AP566" t="s">
        <v>3368</v>
      </c>
      <c r="AQ566" t="s">
        <v>4281</v>
      </c>
      <c r="AR566" t="str">
        <f>LEFT(Table_ExternalData_13[[#This Row],[Modified]],10)</f>
        <v>2024-12-16</v>
      </c>
    </row>
    <row r="567" spans="2:44" x14ac:dyDescent="0.2">
      <c r="B567">
        <v>635</v>
      </c>
      <c r="C567" t="s">
        <v>491</v>
      </c>
      <c r="D567" t="s">
        <v>518</v>
      </c>
      <c r="E567" t="s">
        <v>5</v>
      </c>
      <c r="F567" t="s">
        <v>773</v>
      </c>
      <c r="G567" t="s">
        <v>2656</v>
      </c>
      <c r="I567" t="s">
        <v>520</v>
      </c>
      <c r="J567" t="s">
        <v>521</v>
      </c>
      <c r="K567" t="s">
        <v>522</v>
      </c>
      <c r="L567">
        <v>1</v>
      </c>
      <c r="M567" t="s">
        <v>2657</v>
      </c>
      <c r="N567" t="s">
        <v>652</v>
      </c>
      <c r="O567" t="s">
        <v>847</v>
      </c>
      <c r="P567" t="s">
        <v>2967</v>
      </c>
      <c r="Q567" t="s">
        <v>811</v>
      </c>
      <c r="T567" t="s">
        <v>139</v>
      </c>
      <c r="U567" t="s">
        <v>4167</v>
      </c>
      <c r="V567">
        <v>0</v>
      </c>
      <c r="X567" t="s">
        <v>2147</v>
      </c>
      <c r="Y567" t="s">
        <v>124</v>
      </c>
      <c r="AA567" t="s">
        <v>291</v>
      </c>
      <c r="AB567">
        <v>71.62</v>
      </c>
      <c r="AD567" t="s">
        <v>2658</v>
      </c>
      <c r="AE567" t="s">
        <v>4168</v>
      </c>
      <c r="AF567" t="s">
        <v>2221</v>
      </c>
      <c r="AG567" t="s">
        <v>2220</v>
      </c>
      <c r="AH567" t="s">
        <v>2222</v>
      </c>
      <c r="AI567" t="s">
        <v>139</v>
      </c>
      <c r="AJ567" t="s">
        <v>811</v>
      </c>
      <c r="AK567" t="s">
        <v>345</v>
      </c>
      <c r="AL567" t="s">
        <v>3975</v>
      </c>
      <c r="AM567" t="s">
        <v>361</v>
      </c>
      <c r="AN567" t="s">
        <v>2223</v>
      </c>
      <c r="AO567" t="s">
        <v>4169</v>
      </c>
      <c r="AP567" t="s">
        <v>3353</v>
      </c>
      <c r="AQ567" t="s">
        <v>4281</v>
      </c>
      <c r="AR567" t="str">
        <f>LEFT(Table_ExternalData_13[[#This Row],[Modified]],10)</f>
        <v>2024-08-07</v>
      </c>
    </row>
    <row r="568" spans="2:44" x14ac:dyDescent="0.2">
      <c r="B568">
        <v>271</v>
      </c>
      <c r="C568" t="s">
        <v>491</v>
      </c>
      <c r="D568" t="s">
        <v>965</v>
      </c>
      <c r="E568" t="s">
        <v>5</v>
      </c>
      <c r="F568" t="s">
        <v>681</v>
      </c>
      <c r="G568" t="s">
        <v>2238</v>
      </c>
      <c r="H568" t="s">
        <v>2239</v>
      </c>
      <c r="I568" t="s">
        <v>1445</v>
      </c>
      <c r="J568" t="s">
        <v>1446</v>
      </c>
      <c r="K568" t="s">
        <v>1447</v>
      </c>
      <c r="L568">
        <v>1</v>
      </c>
      <c r="M568" t="s">
        <v>1466</v>
      </c>
      <c r="N568" t="s">
        <v>513</v>
      </c>
      <c r="O568" t="s">
        <v>1989</v>
      </c>
      <c r="P568" t="s">
        <v>1468</v>
      </c>
      <c r="Q568" t="s">
        <v>811</v>
      </c>
      <c r="R568" t="s">
        <v>974</v>
      </c>
      <c r="S568" t="s">
        <v>2240</v>
      </c>
      <c r="T568" t="s">
        <v>498</v>
      </c>
      <c r="U568" t="s">
        <v>4184</v>
      </c>
      <c r="V568">
        <v>0</v>
      </c>
      <c r="Y568" t="s">
        <v>124</v>
      </c>
      <c r="AD568" t="s">
        <v>2241</v>
      </c>
      <c r="AE568" t="s">
        <v>4185</v>
      </c>
      <c r="AF568" t="s">
        <v>102</v>
      </c>
      <c r="AG568" t="s">
        <v>215</v>
      </c>
      <c r="AH568" t="s">
        <v>103</v>
      </c>
      <c r="AI568" t="s">
        <v>139</v>
      </c>
      <c r="AJ568" t="s">
        <v>811</v>
      </c>
      <c r="AK568" t="s">
        <v>345</v>
      </c>
      <c r="AL568" t="s">
        <v>3975</v>
      </c>
      <c r="AM568" t="s">
        <v>361</v>
      </c>
      <c r="AN568" t="s">
        <v>349</v>
      </c>
      <c r="AO568" t="s">
        <v>4170</v>
      </c>
      <c r="AP568" t="s">
        <v>3353</v>
      </c>
      <c r="AQ568" t="s">
        <v>4281</v>
      </c>
      <c r="AR568" t="str">
        <f>LEFT(Table_ExternalData_13[[#This Row],[Modified]],10)</f>
        <v>2024-08-20</v>
      </c>
    </row>
    <row r="569" spans="2:44" x14ac:dyDescent="0.2">
      <c r="B569">
        <v>703</v>
      </c>
      <c r="C569" t="s">
        <v>491</v>
      </c>
      <c r="D569" t="s">
        <v>2977</v>
      </c>
      <c r="E569" t="s">
        <v>5</v>
      </c>
      <c r="F569" t="s">
        <v>8</v>
      </c>
      <c r="G569" t="s">
        <v>2951</v>
      </c>
      <c r="I569" t="s">
        <v>1829</v>
      </c>
      <c r="J569" t="s">
        <v>528</v>
      </c>
      <c r="K569" t="s">
        <v>522</v>
      </c>
      <c r="L569">
        <v>1</v>
      </c>
      <c r="M569" t="s">
        <v>2952</v>
      </c>
      <c r="N569" t="s">
        <v>652</v>
      </c>
      <c r="O569" t="s">
        <v>2953</v>
      </c>
      <c r="P569" t="s">
        <v>2985</v>
      </c>
      <c r="Q569" t="s">
        <v>811</v>
      </c>
      <c r="R569" t="s">
        <v>4154</v>
      </c>
      <c r="T569" t="s">
        <v>139</v>
      </c>
      <c r="V569">
        <v>0</v>
      </c>
      <c r="X569" t="s">
        <v>2982</v>
      </c>
      <c r="Y569" t="s">
        <v>124</v>
      </c>
      <c r="AA569" t="s">
        <v>3056</v>
      </c>
      <c r="AB569">
        <v>29.55</v>
      </c>
      <c r="AC569">
        <v>31</v>
      </c>
      <c r="AD569" t="s">
        <v>2986</v>
      </c>
      <c r="AE569" t="s">
        <v>4162</v>
      </c>
      <c r="AF569" t="s">
        <v>3426</v>
      </c>
      <c r="AG569" t="s">
        <v>3427</v>
      </c>
      <c r="AH569" t="s">
        <v>3428</v>
      </c>
      <c r="AI569" t="s">
        <v>139</v>
      </c>
      <c r="AJ569" t="s">
        <v>811</v>
      </c>
      <c r="AK569" t="s">
        <v>345</v>
      </c>
      <c r="AL569" t="s">
        <v>3975</v>
      </c>
      <c r="AM569" t="s">
        <v>343</v>
      </c>
      <c r="AN569" t="s">
        <v>3429</v>
      </c>
      <c r="AP569" t="s">
        <v>3353</v>
      </c>
      <c r="AQ569" t="s">
        <v>4281</v>
      </c>
      <c r="AR569" t="str">
        <f>LEFT(Table_ExternalData_13[[#This Row],[Modified]],10)</f>
        <v>2024-07-23</v>
      </c>
    </row>
    <row r="570" spans="2:44" x14ac:dyDescent="0.2">
      <c r="B570">
        <v>576</v>
      </c>
      <c r="C570" t="s">
        <v>491</v>
      </c>
      <c r="D570" t="s">
        <v>518</v>
      </c>
      <c r="E570" t="s">
        <v>5</v>
      </c>
      <c r="F570" t="s">
        <v>773</v>
      </c>
      <c r="G570" t="s">
        <v>2288</v>
      </c>
      <c r="I570" t="s">
        <v>520</v>
      </c>
      <c r="J570" t="s">
        <v>521</v>
      </c>
      <c r="K570" t="s">
        <v>522</v>
      </c>
      <c r="L570">
        <v>1</v>
      </c>
      <c r="M570" t="s">
        <v>4062</v>
      </c>
      <c r="N570" t="s">
        <v>652</v>
      </c>
      <c r="O570" t="s">
        <v>2992</v>
      </c>
      <c r="P570" t="s">
        <v>4076</v>
      </c>
      <c r="Q570" t="s">
        <v>3372</v>
      </c>
      <c r="S570" t="s">
        <v>654</v>
      </c>
      <c r="T570" t="s">
        <v>498</v>
      </c>
      <c r="U570" t="s">
        <v>4171</v>
      </c>
      <c r="V570">
        <v>0</v>
      </c>
      <c r="Y570" t="s">
        <v>124</v>
      </c>
      <c r="AA570" t="s">
        <v>183</v>
      </c>
      <c r="AB570">
        <v>72.760000000000005</v>
      </c>
      <c r="AD570" t="s">
        <v>2290</v>
      </c>
      <c r="AE570" t="s">
        <v>4172</v>
      </c>
      <c r="AF570" t="s">
        <v>109</v>
      </c>
      <c r="AG570" t="s">
        <v>233</v>
      </c>
      <c r="AH570" t="s">
        <v>110</v>
      </c>
      <c r="AI570" t="s">
        <v>139</v>
      </c>
      <c r="AJ570" t="s">
        <v>811</v>
      </c>
      <c r="AK570" t="s">
        <v>345</v>
      </c>
      <c r="AL570" t="s">
        <v>3975</v>
      </c>
      <c r="AM570" t="s">
        <v>361</v>
      </c>
      <c r="AN570" t="s">
        <v>385</v>
      </c>
      <c r="AO570" t="s">
        <v>4121</v>
      </c>
      <c r="AP570" t="s">
        <v>3353</v>
      </c>
      <c r="AQ570" t="s">
        <v>4281</v>
      </c>
      <c r="AR570" t="str">
        <f>LEFT(Table_ExternalData_13[[#This Row],[Modified]],10)</f>
        <v>2024-08-07</v>
      </c>
    </row>
    <row r="571" spans="2:44" x14ac:dyDescent="0.2">
      <c r="B571">
        <v>525</v>
      </c>
      <c r="C571" t="s">
        <v>491</v>
      </c>
      <c r="D571" t="s">
        <v>1552</v>
      </c>
      <c r="E571" t="s">
        <v>5</v>
      </c>
      <c r="F571" t="s">
        <v>8</v>
      </c>
      <c r="G571" t="s">
        <v>2302</v>
      </c>
      <c r="I571" t="s">
        <v>761</v>
      </c>
      <c r="J571" t="s">
        <v>510</v>
      </c>
      <c r="K571" t="s">
        <v>511</v>
      </c>
      <c r="L571">
        <v>1</v>
      </c>
      <c r="M571" t="s">
        <v>3896</v>
      </c>
      <c r="N571" t="s">
        <v>652</v>
      </c>
      <c r="O571" t="s">
        <v>3919</v>
      </c>
      <c r="P571" t="s">
        <v>3920</v>
      </c>
      <c r="Q571" t="s">
        <v>3372</v>
      </c>
      <c r="T571" t="s">
        <v>498</v>
      </c>
      <c r="V571">
        <v>0</v>
      </c>
      <c r="X571" t="s">
        <v>2304</v>
      </c>
      <c r="Y571" t="s">
        <v>124</v>
      </c>
      <c r="AD571" t="s">
        <v>2305</v>
      </c>
      <c r="AE571" t="s">
        <v>4151</v>
      </c>
      <c r="AF571" t="s">
        <v>117</v>
      </c>
      <c r="AG571" t="s">
        <v>246</v>
      </c>
      <c r="AH571" t="s">
        <v>118</v>
      </c>
      <c r="AI571" t="s">
        <v>139</v>
      </c>
      <c r="AJ571" t="s">
        <v>811</v>
      </c>
      <c r="AK571" t="s">
        <v>345</v>
      </c>
      <c r="AL571" t="s">
        <v>3975</v>
      </c>
      <c r="AM571" t="s">
        <v>343</v>
      </c>
      <c r="AN571" t="s">
        <v>385</v>
      </c>
      <c r="AP571" t="s">
        <v>3368</v>
      </c>
      <c r="AQ571" t="s">
        <v>4281</v>
      </c>
      <c r="AR571" t="str">
        <f>LEFT(Table_ExternalData_13[[#This Row],[Modified]],10)</f>
        <v>2024-07-23</v>
      </c>
    </row>
    <row r="572" spans="2:44" x14ac:dyDescent="0.2">
      <c r="B572">
        <v>708</v>
      </c>
      <c r="C572" t="s">
        <v>491</v>
      </c>
      <c r="D572" t="s">
        <v>2999</v>
      </c>
      <c r="E572" t="s">
        <v>5</v>
      </c>
      <c r="F572" t="s">
        <v>8</v>
      </c>
      <c r="G572" t="s">
        <v>3005</v>
      </c>
      <c r="I572" t="s">
        <v>2995</v>
      </c>
      <c r="J572" t="s">
        <v>528</v>
      </c>
      <c r="K572" t="s">
        <v>522</v>
      </c>
      <c r="L572">
        <v>1</v>
      </c>
      <c r="M572" t="s">
        <v>3006</v>
      </c>
      <c r="N572" t="s">
        <v>652</v>
      </c>
      <c r="O572" t="s">
        <v>2980</v>
      </c>
      <c r="P572" t="s">
        <v>2981</v>
      </c>
      <c r="Q572" t="s">
        <v>3372</v>
      </c>
      <c r="R572" t="s">
        <v>4154</v>
      </c>
      <c r="T572" t="s">
        <v>139</v>
      </c>
      <c r="V572">
        <v>0</v>
      </c>
      <c r="X572" t="s">
        <v>2997</v>
      </c>
      <c r="Y572" t="s">
        <v>124</v>
      </c>
      <c r="AA572" t="s">
        <v>3077</v>
      </c>
      <c r="AB572">
        <v>74.34</v>
      </c>
      <c r="AC572">
        <v>75</v>
      </c>
      <c r="AD572" t="s">
        <v>3007</v>
      </c>
      <c r="AE572" t="s">
        <v>4173</v>
      </c>
      <c r="AF572" t="s">
        <v>117</v>
      </c>
      <c r="AG572" t="s">
        <v>246</v>
      </c>
      <c r="AH572" t="s">
        <v>118</v>
      </c>
      <c r="AI572" t="s">
        <v>139</v>
      </c>
      <c r="AJ572" t="s">
        <v>811</v>
      </c>
      <c r="AK572" t="s">
        <v>345</v>
      </c>
      <c r="AL572" t="s">
        <v>3975</v>
      </c>
      <c r="AM572" t="s">
        <v>343</v>
      </c>
      <c r="AN572" t="s">
        <v>385</v>
      </c>
      <c r="AP572" t="s">
        <v>3368</v>
      </c>
      <c r="AQ572" t="s">
        <v>4281</v>
      </c>
      <c r="AR572" t="str">
        <f>LEFT(Table_ExternalData_13[[#This Row],[Modified]],10)</f>
        <v>2024-07-31</v>
      </c>
    </row>
    <row r="573" spans="2:44" x14ac:dyDescent="0.2">
      <c r="B573">
        <v>223</v>
      </c>
      <c r="C573" t="s">
        <v>491</v>
      </c>
      <c r="D573" t="s">
        <v>711</v>
      </c>
      <c r="E573" t="s">
        <v>5</v>
      </c>
      <c r="F573" t="s">
        <v>773</v>
      </c>
      <c r="G573" t="s">
        <v>2759</v>
      </c>
      <c r="H573" t="s">
        <v>2760</v>
      </c>
      <c r="I573" t="s">
        <v>1434</v>
      </c>
      <c r="J573" t="s">
        <v>980</v>
      </c>
      <c r="K573" t="s">
        <v>560</v>
      </c>
      <c r="L573">
        <v>1</v>
      </c>
      <c r="M573" t="s">
        <v>717</v>
      </c>
      <c r="N573" t="s">
        <v>513</v>
      </c>
      <c r="O573" t="s">
        <v>718</v>
      </c>
      <c r="P573" t="s">
        <v>719</v>
      </c>
      <c r="Q573" t="s">
        <v>3356</v>
      </c>
      <c r="R573" t="s">
        <v>2761</v>
      </c>
      <c r="S573" t="s">
        <v>981</v>
      </c>
      <c r="T573" t="s">
        <v>498</v>
      </c>
      <c r="U573" t="s">
        <v>4215</v>
      </c>
      <c r="V573">
        <v>0</v>
      </c>
      <c r="Y573" t="s">
        <v>124</v>
      </c>
      <c r="AD573" t="s">
        <v>2762</v>
      </c>
      <c r="AE573" t="s">
        <v>4216</v>
      </c>
      <c r="AF573" t="s">
        <v>117</v>
      </c>
      <c r="AG573" t="s">
        <v>246</v>
      </c>
      <c r="AH573" t="s">
        <v>118</v>
      </c>
      <c r="AI573" t="s">
        <v>139</v>
      </c>
      <c r="AJ573" t="s">
        <v>811</v>
      </c>
      <c r="AK573" t="s">
        <v>345</v>
      </c>
      <c r="AL573" t="s">
        <v>3975</v>
      </c>
      <c r="AM573" t="s">
        <v>343</v>
      </c>
      <c r="AN573" t="s">
        <v>385</v>
      </c>
      <c r="AP573" t="s">
        <v>3368</v>
      </c>
      <c r="AQ573" t="s">
        <v>4281</v>
      </c>
      <c r="AR573" t="str">
        <f>LEFT(Table_ExternalData_13[[#This Row],[Modified]],10)</f>
        <v>2024-09-27</v>
      </c>
    </row>
    <row r="574" spans="2:44" x14ac:dyDescent="0.2">
      <c r="B574">
        <v>651</v>
      </c>
      <c r="C574" t="s">
        <v>491</v>
      </c>
      <c r="E574" t="s">
        <v>5</v>
      </c>
      <c r="F574" t="s">
        <v>4188</v>
      </c>
      <c r="G574" t="s">
        <v>2306</v>
      </c>
      <c r="L574">
        <v>0</v>
      </c>
      <c r="Q574" t="s">
        <v>442</v>
      </c>
      <c r="T574" t="s">
        <v>441</v>
      </c>
      <c r="V574">
        <v>0</v>
      </c>
      <c r="Y574" t="s">
        <v>442</v>
      </c>
      <c r="AD574" t="s">
        <v>2307</v>
      </c>
      <c r="AE574" t="s">
        <v>4189</v>
      </c>
      <c r="AF574" t="s">
        <v>3258</v>
      </c>
      <c r="AG574" t="s">
        <v>2308</v>
      </c>
      <c r="AH574" t="s">
        <v>3259</v>
      </c>
      <c r="AI574" t="s">
        <v>441</v>
      </c>
      <c r="AJ574" t="s">
        <v>442</v>
      </c>
      <c r="AK574" t="s">
        <v>345</v>
      </c>
      <c r="AL574" t="s">
        <v>1171</v>
      </c>
      <c r="AM574" t="s">
        <v>361</v>
      </c>
      <c r="AN574" t="s">
        <v>2309</v>
      </c>
      <c r="AO574" t="s">
        <v>2310</v>
      </c>
      <c r="AP574" t="s">
        <v>3366</v>
      </c>
      <c r="AQ574" t="s">
        <v>4281</v>
      </c>
      <c r="AR574" t="str">
        <f>LEFT(Table_ExternalData_13[[#This Row],[Modified]],10)</f>
        <v>2024-10-09</v>
      </c>
    </row>
    <row r="575" spans="2:44" x14ac:dyDescent="0.2">
      <c r="B575">
        <v>639</v>
      </c>
      <c r="C575" t="s">
        <v>491</v>
      </c>
      <c r="D575" t="s">
        <v>2311</v>
      </c>
      <c r="E575" t="s">
        <v>5</v>
      </c>
      <c r="F575" t="s">
        <v>3588</v>
      </c>
      <c r="G575" t="s">
        <v>2312</v>
      </c>
      <c r="I575" t="s">
        <v>798</v>
      </c>
      <c r="J575" t="s">
        <v>528</v>
      </c>
      <c r="K575" t="s">
        <v>560</v>
      </c>
      <c r="L575">
        <v>0</v>
      </c>
      <c r="O575" t="s">
        <v>2313</v>
      </c>
      <c r="Q575" t="s">
        <v>2318</v>
      </c>
      <c r="V575">
        <v>0</v>
      </c>
      <c r="Y575" t="s">
        <v>123</v>
      </c>
      <c r="AD575" t="s">
        <v>2314</v>
      </c>
      <c r="AE575" t="s">
        <v>3744</v>
      </c>
      <c r="AF575" t="s">
        <v>2316</v>
      </c>
      <c r="AG575" t="s">
        <v>2315</v>
      </c>
      <c r="AH575" t="s">
        <v>2317</v>
      </c>
      <c r="AI575" t="s">
        <v>171</v>
      </c>
      <c r="AJ575" t="s">
        <v>2318</v>
      </c>
      <c r="AK575" t="s">
        <v>360</v>
      </c>
      <c r="AL575" t="s">
        <v>2319</v>
      </c>
      <c r="AM575" t="s">
        <v>361</v>
      </c>
      <c r="AN575" t="s">
        <v>2320</v>
      </c>
      <c r="AO575" t="s">
        <v>3512</v>
      </c>
      <c r="AP575" t="s">
        <v>3374</v>
      </c>
      <c r="AQ575" t="s">
        <v>4281</v>
      </c>
      <c r="AR575" t="str">
        <f>LEFT(Table_ExternalData_13[[#This Row],[Modified]],10)</f>
        <v>2023-06-08</v>
      </c>
    </row>
    <row r="576" spans="2:44" x14ac:dyDescent="0.2">
      <c r="B576">
        <v>553</v>
      </c>
      <c r="C576" t="s">
        <v>491</v>
      </c>
      <c r="D576" t="s">
        <v>1292</v>
      </c>
      <c r="E576" t="s">
        <v>625</v>
      </c>
      <c r="F576" t="s">
        <v>681</v>
      </c>
      <c r="G576" t="s">
        <v>1996</v>
      </c>
      <c r="L576">
        <v>0</v>
      </c>
      <c r="N576" t="s">
        <v>652</v>
      </c>
      <c r="Q576" t="s">
        <v>811</v>
      </c>
      <c r="S576" t="s">
        <v>1997</v>
      </c>
      <c r="T576" t="s">
        <v>498</v>
      </c>
      <c r="V576">
        <v>0</v>
      </c>
      <c r="Y576" t="s">
        <v>124</v>
      </c>
      <c r="AD576" t="s">
        <v>2325</v>
      </c>
      <c r="AE576" t="s">
        <v>3772</v>
      </c>
      <c r="AF576" t="s">
        <v>152</v>
      </c>
      <c r="AG576" t="s">
        <v>250</v>
      </c>
      <c r="AH576" t="s">
        <v>153</v>
      </c>
      <c r="AI576" t="s">
        <v>139</v>
      </c>
      <c r="AJ576" t="s">
        <v>811</v>
      </c>
      <c r="AK576" t="s">
        <v>345</v>
      </c>
      <c r="AL576" t="s">
        <v>3611</v>
      </c>
      <c r="AM576" t="s">
        <v>361</v>
      </c>
      <c r="AN576" t="s">
        <v>392</v>
      </c>
      <c r="AO576" t="s">
        <v>3514</v>
      </c>
      <c r="AP576" t="s">
        <v>3353</v>
      </c>
      <c r="AQ576" t="s">
        <v>4281</v>
      </c>
      <c r="AR576" t="str">
        <f>LEFT(Table_ExternalData_13[[#This Row],[Modified]],10)</f>
        <v>2023-08-09</v>
      </c>
    </row>
    <row r="577" spans="2:44" x14ac:dyDescent="0.2">
      <c r="B577">
        <v>579</v>
      </c>
      <c r="C577" t="s">
        <v>491</v>
      </c>
      <c r="D577" t="s">
        <v>518</v>
      </c>
      <c r="E577" t="s">
        <v>5</v>
      </c>
      <c r="F577" t="s">
        <v>8</v>
      </c>
      <c r="G577" t="s">
        <v>2207</v>
      </c>
      <c r="I577" t="s">
        <v>520</v>
      </c>
      <c r="J577" t="s">
        <v>521</v>
      </c>
      <c r="K577" t="s">
        <v>522</v>
      </c>
      <c r="L577">
        <v>1</v>
      </c>
      <c r="M577" t="s">
        <v>4065</v>
      </c>
      <c r="N577" t="s">
        <v>652</v>
      </c>
      <c r="O577" t="s">
        <v>4077</v>
      </c>
      <c r="P577" t="s">
        <v>4076</v>
      </c>
      <c r="Q577" t="s">
        <v>811</v>
      </c>
      <c r="S577" t="s">
        <v>654</v>
      </c>
      <c r="T577" t="s">
        <v>498</v>
      </c>
      <c r="V577">
        <v>0</v>
      </c>
      <c r="Y577" t="s">
        <v>124</v>
      </c>
      <c r="AA577" t="s">
        <v>183</v>
      </c>
      <c r="AB577">
        <v>72.760000000000005</v>
      </c>
      <c r="AD577" t="s">
        <v>2209</v>
      </c>
      <c r="AE577" t="s">
        <v>4155</v>
      </c>
      <c r="AF577" t="s">
        <v>433</v>
      </c>
      <c r="AG577" t="s">
        <v>434</v>
      </c>
      <c r="AH577" t="s">
        <v>435</v>
      </c>
      <c r="AI577" t="s">
        <v>139</v>
      </c>
      <c r="AJ577" t="s">
        <v>811</v>
      </c>
      <c r="AK577" t="s">
        <v>360</v>
      </c>
      <c r="AL577" t="s">
        <v>3975</v>
      </c>
      <c r="AM577" t="s">
        <v>343</v>
      </c>
      <c r="AN577" t="s">
        <v>3264</v>
      </c>
      <c r="AP577" t="s">
        <v>3353</v>
      </c>
      <c r="AQ577" t="s">
        <v>4281</v>
      </c>
      <c r="AR577" t="str">
        <f>LEFT(Table_ExternalData_13[[#This Row],[Modified]],10)</f>
        <v>2024-07-23</v>
      </c>
    </row>
    <row r="578" spans="2:44" x14ac:dyDescent="0.2">
      <c r="B578">
        <v>404</v>
      </c>
      <c r="C578" t="s">
        <v>491</v>
      </c>
      <c r="D578" t="s">
        <v>900</v>
      </c>
      <c r="E578" t="s">
        <v>12</v>
      </c>
      <c r="F578" t="s">
        <v>8</v>
      </c>
      <c r="G578" t="s">
        <v>2334</v>
      </c>
      <c r="L578">
        <v>0</v>
      </c>
      <c r="M578" t="s">
        <v>902</v>
      </c>
      <c r="N578" t="s">
        <v>503</v>
      </c>
      <c r="O578" t="s">
        <v>903</v>
      </c>
      <c r="P578" t="s">
        <v>904</v>
      </c>
      <c r="Q578" t="s">
        <v>811</v>
      </c>
      <c r="R578" t="s">
        <v>3536</v>
      </c>
      <c r="S578" t="s">
        <v>2335</v>
      </c>
      <c r="T578" t="s">
        <v>498</v>
      </c>
      <c r="V578">
        <v>0</v>
      </c>
      <c r="Y578" t="s">
        <v>124</v>
      </c>
      <c r="AA578" t="s">
        <v>3702</v>
      </c>
      <c r="AB578">
        <v>3.5</v>
      </c>
      <c r="AD578" t="s">
        <v>2336</v>
      </c>
      <c r="AE578" t="s">
        <v>3830</v>
      </c>
      <c r="AF578" t="s">
        <v>433</v>
      </c>
      <c r="AG578" t="s">
        <v>434</v>
      </c>
      <c r="AH578" t="s">
        <v>435</v>
      </c>
      <c r="AI578" t="s">
        <v>139</v>
      </c>
      <c r="AJ578" t="s">
        <v>811</v>
      </c>
      <c r="AK578" t="s">
        <v>360</v>
      </c>
      <c r="AL578" t="s">
        <v>3975</v>
      </c>
      <c r="AM578" t="s">
        <v>343</v>
      </c>
      <c r="AN578" t="s">
        <v>3264</v>
      </c>
      <c r="AP578" t="s">
        <v>3353</v>
      </c>
      <c r="AQ578" t="s">
        <v>4281</v>
      </c>
      <c r="AR578" t="str">
        <f>LEFT(Table_ExternalData_13[[#This Row],[Modified]],10)</f>
        <v>2023-08-09</v>
      </c>
    </row>
    <row r="579" spans="2:44" x14ac:dyDescent="0.2">
      <c r="B579">
        <v>529</v>
      </c>
      <c r="C579" t="s">
        <v>491</v>
      </c>
      <c r="D579" t="s">
        <v>1552</v>
      </c>
      <c r="E579" t="s">
        <v>5</v>
      </c>
      <c r="F579" t="s">
        <v>8</v>
      </c>
      <c r="G579" t="s">
        <v>2338</v>
      </c>
      <c r="I579" t="s">
        <v>761</v>
      </c>
      <c r="J579" t="s">
        <v>510</v>
      </c>
      <c r="K579" t="s">
        <v>511</v>
      </c>
      <c r="L579">
        <v>1</v>
      </c>
      <c r="M579" t="s">
        <v>3900</v>
      </c>
      <c r="N579" t="s">
        <v>652</v>
      </c>
      <c r="O579" t="s">
        <v>3926</v>
      </c>
      <c r="P579" t="s">
        <v>3927</v>
      </c>
      <c r="Q579" t="s">
        <v>811</v>
      </c>
      <c r="R579" t="s">
        <v>4154</v>
      </c>
      <c r="T579" t="s">
        <v>498</v>
      </c>
      <c r="V579">
        <v>0</v>
      </c>
      <c r="Y579" t="s">
        <v>124</v>
      </c>
      <c r="AD579" t="s">
        <v>2342</v>
      </c>
      <c r="AE579" t="s">
        <v>4246</v>
      </c>
      <c r="AF579" t="s">
        <v>136</v>
      </c>
      <c r="AG579" t="s">
        <v>247</v>
      </c>
      <c r="AH579" t="s">
        <v>137</v>
      </c>
      <c r="AI579" t="s">
        <v>139</v>
      </c>
      <c r="AJ579" t="s">
        <v>811</v>
      </c>
      <c r="AK579" t="s">
        <v>345</v>
      </c>
      <c r="AL579" t="s">
        <v>3975</v>
      </c>
      <c r="AM579" t="s">
        <v>343</v>
      </c>
      <c r="AN579" t="s">
        <v>389</v>
      </c>
      <c r="AP579" t="s">
        <v>3353</v>
      </c>
      <c r="AQ579" t="s">
        <v>4281</v>
      </c>
      <c r="AR579" t="str">
        <f>LEFT(Table_ExternalData_13[[#This Row],[Modified]],10)</f>
        <v>2024-10-15</v>
      </c>
    </row>
    <row r="580" spans="2:44" x14ac:dyDescent="0.2">
      <c r="B580">
        <v>613</v>
      </c>
      <c r="C580" t="s">
        <v>491</v>
      </c>
      <c r="D580" t="s">
        <v>518</v>
      </c>
      <c r="E580" t="s">
        <v>5</v>
      </c>
      <c r="F580" t="s">
        <v>4188</v>
      </c>
      <c r="G580" t="s">
        <v>585</v>
      </c>
      <c r="I580" t="s">
        <v>520</v>
      </c>
      <c r="J580" t="s">
        <v>521</v>
      </c>
      <c r="K580" t="s">
        <v>560</v>
      </c>
      <c r="L580">
        <v>0</v>
      </c>
      <c r="O580" t="s">
        <v>523</v>
      </c>
      <c r="P580" t="s">
        <v>3734</v>
      </c>
      <c r="Q580" t="s">
        <v>442</v>
      </c>
      <c r="T580" t="s">
        <v>441</v>
      </c>
      <c r="V580">
        <v>0</v>
      </c>
      <c r="Y580" t="s">
        <v>442</v>
      </c>
      <c r="AA580" t="s">
        <v>2840</v>
      </c>
      <c r="AD580" t="s">
        <v>586</v>
      </c>
      <c r="AE580" t="s">
        <v>4196</v>
      </c>
      <c r="AF580" t="s">
        <v>2367</v>
      </c>
      <c r="AG580" t="s">
        <v>2366</v>
      </c>
      <c r="AH580" t="s">
        <v>2368</v>
      </c>
      <c r="AI580" t="s">
        <v>441</v>
      </c>
      <c r="AJ580" t="s">
        <v>442</v>
      </c>
      <c r="AK580" t="s">
        <v>345</v>
      </c>
      <c r="AL580" t="s">
        <v>3980</v>
      </c>
      <c r="AM580" t="s">
        <v>361</v>
      </c>
      <c r="AN580" t="s">
        <v>2369</v>
      </c>
      <c r="AO580" t="s">
        <v>4148</v>
      </c>
      <c r="AP580" t="s">
        <v>3366</v>
      </c>
      <c r="AQ580" t="s">
        <v>4281</v>
      </c>
      <c r="AR580" t="str">
        <f>LEFT(Table_ExternalData_13[[#This Row],[Modified]],10)</f>
        <v>2024-10-09</v>
      </c>
    </row>
    <row r="581" spans="2:44" x14ac:dyDescent="0.2">
      <c r="B581">
        <v>547</v>
      </c>
      <c r="C581" t="s">
        <v>491</v>
      </c>
      <c r="D581" t="s">
        <v>2388</v>
      </c>
      <c r="E581" t="s">
        <v>595</v>
      </c>
      <c r="F581" t="s">
        <v>8</v>
      </c>
      <c r="G581" t="s">
        <v>2389</v>
      </c>
      <c r="L581">
        <v>0</v>
      </c>
      <c r="O581" t="s">
        <v>2390</v>
      </c>
      <c r="S581" t="s">
        <v>2391</v>
      </c>
      <c r="V581">
        <v>0</v>
      </c>
      <c r="Y581" t="s">
        <v>123</v>
      </c>
      <c r="AD581" t="s">
        <v>2392</v>
      </c>
      <c r="AE581" t="s">
        <v>2393</v>
      </c>
      <c r="AF581" t="s">
        <v>159</v>
      </c>
      <c r="AG581" t="s">
        <v>252</v>
      </c>
      <c r="AH581" t="s">
        <v>160</v>
      </c>
      <c r="AI581" t="s">
        <v>139</v>
      </c>
      <c r="AJ581" t="s">
        <v>811</v>
      </c>
      <c r="AK581" t="s">
        <v>345</v>
      </c>
      <c r="AL581" t="s">
        <v>3975</v>
      </c>
      <c r="AM581" t="s">
        <v>361</v>
      </c>
      <c r="AN581" t="s">
        <v>393</v>
      </c>
      <c r="AO581" t="s">
        <v>4109</v>
      </c>
      <c r="AP581" t="s">
        <v>3353</v>
      </c>
      <c r="AQ581" t="s">
        <v>4281</v>
      </c>
      <c r="AR581" t="str">
        <f>LEFT(Table_ExternalData_13[[#This Row],[Modified]],10)</f>
        <v>2020-11-30</v>
      </c>
    </row>
    <row r="582" spans="2:44" x14ac:dyDescent="0.2">
      <c r="B582">
        <v>582</v>
      </c>
      <c r="C582" t="s">
        <v>491</v>
      </c>
      <c r="D582" t="s">
        <v>518</v>
      </c>
      <c r="E582" t="s">
        <v>5</v>
      </c>
      <c r="F582" t="s">
        <v>8</v>
      </c>
      <c r="G582" t="s">
        <v>2401</v>
      </c>
      <c r="I582" t="s">
        <v>520</v>
      </c>
      <c r="J582" t="s">
        <v>521</v>
      </c>
      <c r="K582" t="s">
        <v>522</v>
      </c>
      <c r="L582">
        <v>1</v>
      </c>
      <c r="M582" t="s">
        <v>4068</v>
      </c>
      <c r="N582" t="s">
        <v>652</v>
      </c>
      <c r="O582" t="s">
        <v>2992</v>
      </c>
      <c r="P582" t="s">
        <v>4076</v>
      </c>
      <c r="Q582" t="s">
        <v>3372</v>
      </c>
      <c r="S582" t="s">
        <v>654</v>
      </c>
      <c r="T582" t="s">
        <v>498</v>
      </c>
      <c r="V582">
        <v>0</v>
      </c>
      <c r="Y582" t="s">
        <v>124</v>
      </c>
      <c r="AA582" t="s">
        <v>183</v>
      </c>
      <c r="AB582">
        <v>72.760000000000005</v>
      </c>
      <c r="AD582" t="s">
        <v>2403</v>
      </c>
      <c r="AE582" t="s">
        <v>4155</v>
      </c>
      <c r="AF582" t="s">
        <v>155</v>
      </c>
      <c r="AG582" t="s">
        <v>199</v>
      </c>
      <c r="AH582" t="s">
        <v>156</v>
      </c>
      <c r="AI582" t="s">
        <v>139</v>
      </c>
      <c r="AJ582" t="s">
        <v>811</v>
      </c>
      <c r="AK582" t="s">
        <v>345</v>
      </c>
      <c r="AL582" t="s">
        <v>3975</v>
      </c>
      <c r="AM582" t="s">
        <v>343</v>
      </c>
      <c r="AN582" t="s">
        <v>393</v>
      </c>
      <c r="AP582" t="s">
        <v>3368</v>
      </c>
      <c r="AQ582" t="s">
        <v>4281</v>
      </c>
      <c r="AR582" t="str">
        <f>LEFT(Table_ExternalData_13[[#This Row],[Modified]],10)</f>
        <v>2024-07-23</v>
      </c>
    </row>
    <row r="583" spans="2:44" x14ac:dyDescent="0.2">
      <c r="B583">
        <v>584</v>
      </c>
      <c r="C583" t="s">
        <v>491</v>
      </c>
      <c r="D583" t="s">
        <v>2418</v>
      </c>
      <c r="E583" t="s">
        <v>5</v>
      </c>
      <c r="F583" t="s">
        <v>8</v>
      </c>
      <c r="G583" t="s">
        <v>2419</v>
      </c>
      <c r="I583" t="s">
        <v>583</v>
      </c>
      <c r="J583" t="s">
        <v>528</v>
      </c>
      <c r="K583" t="s">
        <v>522</v>
      </c>
      <c r="L583">
        <v>1</v>
      </c>
      <c r="M583" t="s">
        <v>4069</v>
      </c>
      <c r="N583" t="s">
        <v>652</v>
      </c>
      <c r="O583" t="s">
        <v>3010</v>
      </c>
      <c r="P583" t="s">
        <v>4080</v>
      </c>
      <c r="Q583" t="s">
        <v>141</v>
      </c>
      <c r="T583" t="s">
        <v>498</v>
      </c>
      <c r="V583">
        <v>0</v>
      </c>
      <c r="Y583" t="s">
        <v>130</v>
      </c>
      <c r="AA583" t="s">
        <v>183</v>
      </c>
      <c r="AB583">
        <v>48.13</v>
      </c>
      <c r="AD583" t="s">
        <v>2422</v>
      </c>
      <c r="AE583" t="s">
        <v>4155</v>
      </c>
      <c r="AF583" t="s">
        <v>172</v>
      </c>
      <c r="AG583" t="s">
        <v>260</v>
      </c>
      <c r="AH583" t="s">
        <v>173</v>
      </c>
      <c r="AI583" t="s">
        <v>142</v>
      </c>
      <c r="AJ583" t="s">
        <v>141</v>
      </c>
      <c r="AK583" t="s">
        <v>345</v>
      </c>
      <c r="AL583" t="s">
        <v>3985</v>
      </c>
      <c r="AM583" t="s">
        <v>361</v>
      </c>
      <c r="AN583" t="s">
        <v>394</v>
      </c>
      <c r="AO583" t="s">
        <v>4147</v>
      </c>
      <c r="AP583" t="s">
        <v>3352</v>
      </c>
      <c r="AQ583" t="s">
        <v>4281</v>
      </c>
      <c r="AR583" t="str">
        <f>LEFT(Table_ExternalData_13[[#This Row],[Modified]],10)</f>
        <v>2024-07-23</v>
      </c>
    </row>
    <row r="584" spans="2:44" x14ac:dyDescent="0.2">
      <c r="B584" s="5">
        <v>643</v>
      </c>
      <c r="C584" s="5" t="s">
        <v>491</v>
      </c>
      <c r="D584" s="5" t="s">
        <v>2706</v>
      </c>
      <c r="E584" s="5" t="s">
        <v>12</v>
      </c>
      <c r="F584" s="5" t="s">
        <v>8</v>
      </c>
      <c r="G584" s="5" t="s">
        <v>2707</v>
      </c>
      <c r="H584" s="5"/>
      <c r="I584" s="5"/>
      <c r="J584" s="5"/>
      <c r="K584" s="5"/>
      <c r="L584" s="5">
        <v>0</v>
      </c>
      <c r="M584" s="5" t="s">
        <v>2708</v>
      </c>
      <c r="N584" s="5" t="s">
        <v>652</v>
      </c>
      <c r="O584" s="5" t="s">
        <v>2709</v>
      </c>
      <c r="P584" s="5" t="s">
        <v>2710</v>
      </c>
      <c r="Q584" s="5" t="s">
        <v>141</v>
      </c>
      <c r="R584" s="5" t="s">
        <v>3536</v>
      </c>
      <c r="S584" s="5"/>
      <c r="T584" s="5" t="s">
        <v>3</v>
      </c>
      <c r="U584" s="5"/>
      <c r="V584" s="5">
        <v>0</v>
      </c>
      <c r="W584" s="5"/>
      <c r="X584" s="5" t="s">
        <v>1028</v>
      </c>
      <c r="Y584" s="5" t="s">
        <v>130</v>
      </c>
      <c r="Z584" s="5"/>
      <c r="AA584" s="5" t="s">
        <v>2898</v>
      </c>
      <c r="AB584" s="5">
        <v>13</v>
      </c>
      <c r="AC584" s="5"/>
      <c r="AD584" s="5" t="s">
        <v>2711</v>
      </c>
      <c r="AE584" s="5" t="s">
        <v>3590</v>
      </c>
      <c r="AF584" s="5" t="s">
        <v>172</v>
      </c>
      <c r="AG584" s="5" t="s">
        <v>260</v>
      </c>
      <c r="AH584" s="5" t="s">
        <v>173</v>
      </c>
      <c r="AI584" s="5" t="s">
        <v>142</v>
      </c>
      <c r="AJ584" s="5" t="s">
        <v>141</v>
      </c>
      <c r="AK584" s="5" t="s">
        <v>345</v>
      </c>
      <c r="AL584" s="5" t="s">
        <v>3985</v>
      </c>
      <c r="AM584" s="5" t="s">
        <v>361</v>
      </c>
      <c r="AN584" s="5" t="s">
        <v>394</v>
      </c>
      <c r="AO584" s="5" t="s">
        <v>4147</v>
      </c>
      <c r="AP584" s="5" t="s">
        <v>3352</v>
      </c>
      <c r="AQ584" s="5" t="s">
        <v>4281</v>
      </c>
      <c r="AR584" s="5" t="str">
        <f>LEFT(Table_ExternalData_13[[#This Row],[Modified]],10)</f>
        <v>2023-01-05</v>
      </c>
    </row>
    <row r="585" spans="2:44" x14ac:dyDescent="0.2">
      <c r="B585">
        <v>516</v>
      </c>
      <c r="C585" t="s">
        <v>491</v>
      </c>
      <c r="D585" t="s">
        <v>1206</v>
      </c>
      <c r="E585" t="s">
        <v>5</v>
      </c>
      <c r="F585" t="s">
        <v>4188</v>
      </c>
      <c r="G585" t="s">
        <v>1207</v>
      </c>
      <c r="I585" t="s">
        <v>1208</v>
      </c>
      <c r="J585" t="s">
        <v>528</v>
      </c>
      <c r="K585" t="s">
        <v>560</v>
      </c>
      <c r="L585">
        <v>1</v>
      </c>
      <c r="N585" t="s">
        <v>1018</v>
      </c>
      <c r="O585" t="s">
        <v>504</v>
      </c>
      <c r="P585" t="s">
        <v>505</v>
      </c>
      <c r="R585" t="s">
        <v>1209</v>
      </c>
      <c r="S585" t="s">
        <v>1210</v>
      </c>
      <c r="T585" t="s">
        <v>441</v>
      </c>
      <c r="V585">
        <v>0</v>
      </c>
      <c r="Y585" t="s">
        <v>442</v>
      </c>
      <c r="AA585" t="s">
        <v>437</v>
      </c>
      <c r="AD585" t="s">
        <v>1211</v>
      </c>
      <c r="AE585" t="s">
        <v>4202</v>
      </c>
      <c r="AF585" t="s">
        <v>2428</v>
      </c>
      <c r="AG585" t="s">
        <v>2427</v>
      </c>
      <c r="AH585" t="s">
        <v>2429</v>
      </c>
      <c r="AI585" t="s">
        <v>441</v>
      </c>
      <c r="AJ585" t="s">
        <v>442</v>
      </c>
      <c r="AK585" t="s">
        <v>345</v>
      </c>
      <c r="AL585" t="s">
        <v>3980</v>
      </c>
      <c r="AM585" t="s">
        <v>361</v>
      </c>
      <c r="AN585" t="s">
        <v>2430</v>
      </c>
      <c r="AO585" t="s">
        <v>4148</v>
      </c>
      <c r="AP585" t="s">
        <v>3366</v>
      </c>
      <c r="AQ585" t="s">
        <v>4281</v>
      </c>
      <c r="AR585" t="str">
        <f>LEFT(Table_ExternalData_13[[#This Row],[Modified]],10)</f>
        <v>2024-10-09</v>
      </c>
    </row>
    <row r="586" spans="2:44" x14ac:dyDescent="0.2">
      <c r="B586">
        <v>700</v>
      </c>
      <c r="C586" t="s">
        <v>491</v>
      </c>
      <c r="D586" t="s">
        <v>3012</v>
      </c>
      <c r="E586" t="s">
        <v>595</v>
      </c>
      <c r="F586" t="s">
        <v>4188</v>
      </c>
      <c r="G586" t="s">
        <v>3013</v>
      </c>
      <c r="L586">
        <v>0</v>
      </c>
      <c r="Q586" t="s">
        <v>442</v>
      </c>
      <c r="S586" t="s">
        <v>3014</v>
      </c>
      <c r="T586" t="s">
        <v>441</v>
      </c>
      <c r="V586">
        <v>0</v>
      </c>
      <c r="Y586" t="s">
        <v>442</v>
      </c>
      <c r="AD586" t="s">
        <v>3015</v>
      </c>
      <c r="AE586" t="s">
        <v>4193</v>
      </c>
      <c r="AF586" t="s">
        <v>2459</v>
      </c>
      <c r="AG586" t="s">
        <v>2458</v>
      </c>
      <c r="AH586" t="s">
        <v>2460</v>
      </c>
      <c r="AI586" t="s">
        <v>441</v>
      </c>
      <c r="AJ586" t="s">
        <v>442</v>
      </c>
      <c r="AK586" t="s">
        <v>345</v>
      </c>
      <c r="AL586" t="s">
        <v>3619</v>
      </c>
      <c r="AM586" t="s">
        <v>361</v>
      </c>
      <c r="AN586" t="s">
        <v>2461</v>
      </c>
      <c r="AO586" t="s">
        <v>3745</v>
      </c>
      <c r="AP586" t="s">
        <v>3366</v>
      </c>
      <c r="AQ586" t="s">
        <v>4281</v>
      </c>
      <c r="AR586" t="str">
        <f>LEFT(Table_ExternalData_13[[#This Row],[Modified]],10)</f>
        <v>2024-10-09</v>
      </c>
    </row>
    <row r="587" spans="2:44" x14ac:dyDescent="0.2">
      <c r="B587">
        <v>709</v>
      </c>
      <c r="C587" t="s">
        <v>491</v>
      </c>
      <c r="D587" t="s">
        <v>3067</v>
      </c>
      <c r="E587" t="s">
        <v>5</v>
      </c>
      <c r="F587" t="s">
        <v>8</v>
      </c>
      <c r="G587" t="s">
        <v>3346</v>
      </c>
      <c r="I587" t="s">
        <v>2506</v>
      </c>
      <c r="J587" t="s">
        <v>528</v>
      </c>
      <c r="K587" t="s">
        <v>522</v>
      </c>
      <c r="L587">
        <v>1</v>
      </c>
      <c r="M587" t="s">
        <v>3058</v>
      </c>
      <c r="N587" t="s">
        <v>652</v>
      </c>
      <c r="O587" t="s">
        <v>3059</v>
      </c>
      <c r="P587" t="s">
        <v>3068</v>
      </c>
      <c r="Q587" t="s">
        <v>811</v>
      </c>
      <c r="R587" t="s">
        <v>4154</v>
      </c>
      <c r="T587" t="s">
        <v>140</v>
      </c>
      <c r="V587">
        <v>0</v>
      </c>
      <c r="X587" t="s">
        <v>2982</v>
      </c>
      <c r="Y587" t="s">
        <v>124</v>
      </c>
      <c r="AA587" t="s">
        <v>3077</v>
      </c>
      <c r="AB587">
        <v>29.55</v>
      </c>
      <c r="AC587">
        <v>30</v>
      </c>
      <c r="AD587" t="s">
        <v>3069</v>
      </c>
      <c r="AE587" t="s">
        <v>4156</v>
      </c>
      <c r="AF587" t="s">
        <v>322</v>
      </c>
      <c r="AG587" t="s">
        <v>323</v>
      </c>
      <c r="AH587" t="s">
        <v>324</v>
      </c>
      <c r="AI587" t="s">
        <v>171</v>
      </c>
      <c r="AJ587" t="s">
        <v>811</v>
      </c>
      <c r="AK587" t="s">
        <v>345</v>
      </c>
      <c r="AL587" t="s">
        <v>3984</v>
      </c>
      <c r="AM587" t="s">
        <v>343</v>
      </c>
      <c r="AN587" t="s">
        <v>413</v>
      </c>
      <c r="AP587" t="s">
        <v>3353</v>
      </c>
      <c r="AQ587" t="s">
        <v>4281</v>
      </c>
      <c r="AR587" t="str">
        <f>LEFT(Table_ExternalData_13[[#This Row],[Modified]],10)</f>
        <v>2024-07-23</v>
      </c>
    </row>
    <row r="588" spans="2:44" x14ac:dyDescent="0.2">
      <c r="B588">
        <v>11</v>
      </c>
      <c r="C588" t="s">
        <v>491</v>
      </c>
      <c r="D588" t="s">
        <v>2474</v>
      </c>
      <c r="E588" t="s">
        <v>5</v>
      </c>
      <c r="F588" t="s">
        <v>8</v>
      </c>
      <c r="G588" t="s">
        <v>2475</v>
      </c>
      <c r="H588" t="s">
        <v>2476</v>
      </c>
      <c r="I588" t="s">
        <v>2477</v>
      </c>
      <c r="J588" t="s">
        <v>1821</v>
      </c>
      <c r="K588" t="s">
        <v>2478</v>
      </c>
      <c r="L588">
        <v>1</v>
      </c>
      <c r="M588" t="s">
        <v>738</v>
      </c>
      <c r="N588" t="s">
        <v>675</v>
      </c>
      <c r="O588" t="s">
        <v>739</v>
      </c>
      <c r="P588" t="s">
        <v>740</v>
      </c>
      <c r="T588" t="s">
        <v>139</v>
      </c>
      <c r="V588">
        <v>0</v>
      </c>
      <c r="Y588" t="s">
        <v>124</v>
      </c>
      <c r="AD588" t="s">
        <v>2479</v>
      </c>
      <c r="AE588" t="s">
        <v>2480</v>
      </c>
      <c r="AF588" t="s">
        <v>322</v>
      </c>
      <c r="AG588" t="s">
        <v>323</v>
      </c>
      <c r="AH588" t="s">
        <v>324</v>
      </c>
      <c r="AI588" t="s">
        <v>171</v>
      </c>
      <c r="AJ588" t="s">
        <v>811</v>
      </c>
      <c r="AK588" t="s">
        <v>345</v>
      </c>
      <c r="AL588" t="s">
        <v>3984</v>
      </c>
      <c r="AM588" t="s">
        <v>343</v>
      </c>
      <c r="AN588" t="s">
        <v>413</v>
      </c>
      <c r="AP588" t="s">
        <v>3353</v>
      </c>
      <c r="AQ588" t="s">
        <v>4281</v>
      </c>
      <c r="AR588" t="str">
        <f>LEFT(Table_ExternalData_13[[#This Row],[Modified]],10)</f>
        <v>2021-05-24</v>
      </c>
    </row>
    <row r="589" spans="2:44" x14ac:dyDescent="0.2">
      <c r="B589">
        <v>632</v>
      </c>
      <c r="C589" t="s">
        <v>491</v>
      </c>
      <c r="D589" t="s">
        <v>518</v>
      </c>
      <c r="E589" t="s">
        <v>5</v>
      </c>
      <c r="F589" t="s">
        <v>4188</v>
      </c>
      <c r="G589" t="s">
        <v>2485</v>
      </c>
      <c r="I589" t="s">
        <v>520</v>
      </c>
      <c r="J589" t="s">
        <v>521</v>
      </c>
      <c r="K589" t="s">
        <v>522</v>
      </c>
      <c r="L589">
        <v>1</v>
      </c>
      <c r="O589" t="s">
        <v>2405</v>
      </c>
      <c r="P589" t="s">
        <v>3734</v>
      </c>
      <c r="Q589" t="s">
        <v>442</v>
      </c>
      <c r="T589" t="s">
        <v>441</v>
      </c>
      <c r="V589">
        <v>0</v>
      </c>
      <c r="Y589" t="s">
        <v>442</v>
      </c>
      <c r="AA589" t="s">
        <v>2849</v>
      </c>
      <c r="AD589" t="s">
        <v>2486</v>
      </c>
      <c r="AE589" t="s">
        <v>4203</v>
      </c>
      <c r="AF589" t="s">
        <v>2488</v>
      </c>
      <c r="AG589" t="s">
        <v>2487</v>
      </c>
      <c r="AH589" t="s">
        <v>2489</v>
      </c>
      <c r="AI589" t="s">
        <v>441</v>
      </c>
      <c r="AJ589" t="s">
        <v>442</v>
      </c>
      <c r="AK589" t="s">
        <v>345</v>
      </c>
      <c r="AL589" t="s">
        <v>3619</v>
      </c>
      <c r="AM589" t="s">
        <v>361</v>
      </c>
      <c r="AN589" t="s">
        <v>2490</v>
      </c>
      <c r="AO589" t="s">
        <v>3745</v>
      </c>
      <c r="AP589" t="s">
        <v>3366</v>
      </c>
      <c r="AQ589" t="s">
        <v>4281</v>
      </c>
      <c r="AR589" t="str">
        <f>LEFT(Table_ExternalData_13[[#This Row],[Modified]],10)</f>
        <v>2024-10-09</v>
      </c>
    </row>
    <row r="590" spans="2:44" x14ac:dyDescent="0.2">
      <c r="B590">
        <v>549</v>
      </c>
      <c r="C590" t="s">
        <v>491</v>
      </c>
      <c r="D590" t="s">
        <v>1174</v>
      </c>
      <c r="E590" t="s">
        <v>12</v>
      </c>
      <c r="F590" t="s">
        <v>8</v>
      </c>
      <c r="G590" t="s">
        <v>2513</v>
      </c>
      <c r="L590">
        <v>0</v>
      </c>
      <c r="M590" t="s">
        <v>2514</v>
      </c>
      <c r="N590" t="s">
        <v>652</v>
      </c>
      <c r="O590" t="s">
        <v>1177</v>
      </c>
      <c r="P590" t="s">
        <v>2975</v>
      </c>
      <c r="Q590" t="s">
        <v>811</v>
      </c>
      <c r="S590" t="s">
        <v>1825</v>
      </c>
      <c r="T590" t="s">
        <v>498</v>
      </c>
      <c r="V590">
        <v>0</v>
      </c>
      <c r="Y590" t="s">
        <v>123</v>
      </c>
      <c r="AA590" t="s">
        <v>2897</v>
      </c>
      <c r="AB590">
        <v>13</v>
      </c>
      <c r="AD590" t="s">
        <v>2515</v>
      </c>
      <c r="AE590" t="s">
        <v>3769</v>
      </c>
      <c r="AF590" t="s">
        <v>166</v>
      </c>
      <c r="AG590" t="s">
        <v>206</v>
      </c>
      <c r="AH590" t="s">
        <v>167</v>
      </c>
      <c r="AI590" t="s">
        <v>171</v>
      </c>
      <c r="AJ590" t="s">
        <v>138</v>
      </c>
      <c r="AK590" t="s">
        <v>345</v>
      </c>
      <c r="AL590" t="s">
        <v>380</v>
      </c>
      <c r="AM590" t="s">
        <v>361</v>
      </c>
      <c r="AN590" t="s">
        <v>397</v>
      </c>
      <c r="AO590" t="s">
        <v>4110</v>
      </c>
      <c r="AP590" t="s">
        <v>3353</v>
      </c>
      <c r="AQ590" t="s">
        <v>4281</v>
      </c>
      <c r="AR590" t="str">
        <f>LEFT(Table_ExternalData_13[[#This Row],[Modified]],10)</f>
        <v>2023-08-09</v>
      </c>
    </row>
    <row r="591" spans="2:44" x14ac:dyDescent="0.2">
      <c r="B591">
        <v>559</v>
      </c>
      <c r="C591" t="s">
        <v>491</v>
      </c>
      <c r="D591" t="s">
        <v>552</v>
      </c>
      <c r="E591" t="s">
        <v>5</v>
      </c>
      <c r="F591" t="s">
        <v>4188</v>
      </c>
      <c r="G591" t="s">
        <v>2521</v>
      </c>
      <c r="I591" t="s">
        <v>2522</v>
      </c>
      <c r="J591" t="s">
        <v>528</v>
      </c>
      <c r="K591" t="s">
        <v>522</v>
      </c>
      <c r="L591">
        <v>0</v>
      </c>
      <c r="O591" t="s">
        <v>2523</v>
      </c>
      <c r="P591" t="s">
        <v>1621</v>
      </c>
      <c r="Q591" t="s">
        <v>442</v>
      </c>
      <c r="S591" t="s">
        <v>2524</v>
      </c>
      <c r="T591" t="s">
        <v>441</v>
      </c>
      <c r="V591">
        <v>0</v>
      </c>
      <c r="Y591" t="s">
        <v>442</v>
      </c>
      <c r="AA591" t="s">
        <v>2850</v>
      </c>
      <c r="AD591" t="s">
        <v>2525</v>
      </c>
      <c r="AE591" t="s">
        <v>4202</v>
      </c>
      <c r="AF591" t="s">
        <v>2527</v>
      </c>
      <c r="AG591" t="s">
        <v>2526</v>
      </c>
      <c r="AH591" t="s">
        <v>2528</v>
      </c>
      <c r="AI591" t="s">
        <v>441</v>
      </c>
      <c r="AJ591" t="s">
        <v>442</v>
      </c>
      <c r="AK591" t="s">
        <v>345</v>
      </c>
      <c r="AL591" t="s">
        <v>3980</v>
      </c>
      <c r="AM591" t="s">
        <v>361</v>
      </c>
      <c r="AN591" t="s">
        <v>2530</v>
      </c>
      <c r="AO591" t="s">
        <v>4148</v>
      </c>
      <c r="AP591" t="s">
        <v>3366</v>
      </c>
      <c r="AQ591" t="s">
        <v>4281</v>
      </c>
      <c r="AR591" t="str">
        <f>LEFT(Table_ExternalData_13[[#This Row],[Modified]],10)</f>
        <v>2024-10-09</v>
      </c>
    </row>
    <row r="592" spans="2:44" x14ac:dyDescent="0.2">
      <c r="B592">
        <v>621</v>
      </c>
      <c r="C592" t="s">
        <v>491</v>
      </c>
      <c r="D592" t="s">
        <v>2594</v>
      </c>
      <c r="E592" t="s">
        <v>595</v>
      </c>
      <c r="F592" t="s">
        <v>8</v>
      </c>
      <c r="G592" t="s">
        <v>2595</v>
      </c>
      <c r="L592">
        <v>0</v>
      </c>
      <c r="Q592" t="s">
        <v>141</v>
      </c>
      <c r="T592" t="s">
        <v>3</v>
      </c>
      <c r="V592">
        <v>0</v>
      </c>
      <c r="Y592" t="s">
        <v>130</v>
      </c>
      <c r="AD592" t="s">
        <v>2596</v>
      </c>
      <c r="AE592" t="s">
        <v>2597</v>
      </c>
      <c r="AF592" t="s">
        <v>2588</v>
      </c>
      <c r="AG592" t="s">
        <v>2587</v>
      </c>
      <c r="AH592" t="s">
        <v>2589</v>
      </c>
      <c r="AI592" t="s">
        <v>142</v>
      </c>
      <c r="AJ592" t="s">
        <v>141</v>
      </c>
      <c r="AK592" t="s">
        <v>345</v>
      </c>
      <c r="AL592" t="s">
        <v>402</v>
      </c>
      <c r="AM592" t="s">
        <v>361</v>
      </c>
      <c r="AN592" t="s">
        <v>2581</v>
      </c>
      <c r="AO592" t="s">
        <v>3137</v>
      </c>
      <c r="AP592" t="s">
        <v>3352</v>
      </c>
      <c r="AQ592" t="s">
        <v>4281</v>
      </c>
      <c r="AR592" t="str">
        <f>LEFT(Table_ExternalData_13[[#This Row],[Modified]],10)</f>
        <v>2021-07-07</v>
      </c>
    </row>
    <row r="593" spans="2:44" x14ac:dyDescent="0.2">
      <c r="B593">
        <v>423</v>
      </c>
      <c r="C593" t="s">
        <v>491</v>
      </c>
      <c r="D593" t="s">
        <v>635</v>
      </c>
      <c r="E593" t="s">
        <v>5</v>
      </c>
      <c r="F593" t="s">
        <v>8</v>
      </c>
      <c r="G593" t="s">
        <v>2141</v>
      </c>
      <c r="I593" t="s">
        <v>637</v>
      </c>
      <c r="J593" t="s">
        <v>638</v>
      </c>
      <c r="K593" t="s">
        <v>639</v>
      </c>
      <c r="L593">
        <v>1</v>
      </c>
      <c r="M593" t="s">
        <v>1973</v>
      </c>
      <c r="N593" t="s">
        <v>503</v>
      </c>
      <c r="O593" t="s">
        <v>1974</v>
      </c>
      <c r="P593" t="s">
        <v>1975</v>
      </c>
      <c r="Q593" t="s">
        <v>811</v>
      </c>
      <c r="R593" t="s">
        <v>3536</v>
      </c>
      <c r="S593" t="s">
        <v>2142</v>
      </c>
      <c r="T593" t="s">
        <v>498</v>
      </c>
      <c r="V593">
        <v>0</v>
      </c>
      <c r="Y593" t="s">
        <v>124</v>
      </c>
      <c r="AA593" t="s">
        <v>3715</v>
      </c>
      <c r="AD593" t="s">
        <v>2143</v>
      </c>
      <c r="AE593" t="s">
        <v>3835</v>
      </c>
      <c r="AF593" t="s">
        <v>2604</v>
      </c>
      <c r="AG593" t="s">
        <v>2603</v>
      </c>
      <c r="AH593" t="s">
        <v>2605</v>
      </c>
      <c r="AI593" t="s">
        <v>139</v>
      </c>
      <c r="AJ593" t="s">
        <v>811</v>
      </c>
      <c r="AK593" t="s">
        <v>345</v>
      </c>
      <c r="AL593" t="s">
        <v>3975</v>
      </c>
      <c r="AM593" t="s">
        <v>343</v>
      </c>
      <c r="AN593" t="s">
        <v>464</v>
      </c>
      <c r="AP593" t="s">
        <v>3353</v>
      </c>
      <c r="AQ593" t="s">
        <v>4281</v>
      </c>
      <c r="AR593" t="str">
        <f>LEFT(Table_ExternalData_13[[#This Row],[Modified]],10)</f>
        <v>2023-08-17</v>
      </c>
    </row>
    <row r="594" spans="2:44" x14ac:dyDescent="0.2">
      <c r="B594">
        <v>561</v>
      </c>
      <c r="C594" t="s">
        <v>491</v>
      </c>
      <c r="D594" t="s">
        <v>552</v>
      </c>
      <c r="E594" t="s">
        <v>5</v>
      </c>
      <c r="F594" t="s">
        <v>4188</v>
      </c>
      <c r="G594" t="s">
        <v>2632</v>
      </c>
      <c r="I594" t="s">
        <v>2633</v>
      </c>
      <c r="J594" t="s">
        <v>528</v>
      </c>
      <c r="K594" t="s">
        <v>522</v>
      </c>
      <c r="L594">
        <v>1</v>
      </c>
      <c r="O594" t="s">
        <v>2634</v>
      </c>
      <c r="P594" t="s">
        <v>1621</v>
      </c>
      <c r="Q594" t="s">
        <v>442</v>
      </c>
      <c r="S594" t="s">
        <v>2635</v>
      </c>
      <c r="T594" t="s">
        <v>441</v>
      </c>
      <c r="V594">
        <v>0</v>
      </c>
      <c r="Y594" t="s">
        <v>442</v>
      </c>
      <c r="AA594" t="s">
        <v>2853</v>
      </c>
      <c r="AD594" t="s">
        <v>2636</v>
      </c>
      <c r="AE594" t="s">
        <v>4202</v>
      </c>
      <c r="AF594" t="s">
        <v>2638</v>
      </c>
      <c r="AG594" t="s">
        <v>2637</v>
      </c>
      <c r="AH594" t="s">
        <v>2639</v>
      </c>
      <c r="AI594" t="s">
        <v>441</v>
      </c>
      <c r="AJ594" t="s">
        <v>442</v>
      </c>
      <c r="AK594" t="s">
        <v>360</v>
      </c>
      <c r="AL594" t="s">
        <v>2640</v>
      </c>
      <c r="AM594" t="s">
        <v>361</v>
      </c>
      <c r="AN594" t="s">
        <v>2641</v>
      </c>
      <c r="AO594" t="s">
        <v>4111</v>
      </c>
      <c r="AP594" t="s">
        <v>3366</v>
      </c>
      <c r="AQ594" t="s">
        <v>4281</v>
      </c>
      <c r="AR594" t="str">
        <f>LEFT(Table_ExternalData_13[[#This Row],[Modified]],10)</f>
        <v>2024-10-09</v>
      </c>
    </row>
    <row r="595" spans="2:44" x14ac:dyDescent="0.2">
      <c r="B595">
        <v>581</v>
      </c>
      <c r="C595" t="s">
        <v>491</v>
      </c>
      <c r="D595" t="s">
        <v>518</v>
      </c>
      <c r="E595" t="s">
        <v>5</v>
      </c>
      <c r="F595" t="s">
        <v>8</v>
      </c>
      <c r="G595" t="s">
        <v>2642</v>
      </c>
      <c r="I595" t="s">
        <v>520</v>
      </c>
      <c r="J595" t="s">
        <v>521</v>
      </c>
      <c r="K595" t="s">
        <v>522</v>
      </c>
      <c r="L595">
        <v>1</v>
      </c>
      <c r="M595" t="s">
        <v>4067</v>
      </c>
      <c r="N595" t="s">
        <v>652</v>
      </c>
      <c r="O595" t="s">
        <v>2992</v>
      </c>
      <c r="P595" t="s">
        <v>4076</v>
      </c>
      <c r="Q595" t="s">
        <v>811</v>
      </c>
      <c r="S595" t="s">
        <v>654</v>
      </c>
      <c r="T595" t="s">
        <v>498</v>
      </c>
      <c r="V595">
        <v>0</v>
      </c>
      <c r="Y595" t="s">
        <v>124</v>
      </c>
      <c r="AA595" t="s">
        <v>183</v>
      </c>
      <c r="AB595">
        <v>72.760000000000005</v>
      </c>
      <c r="AD595" t="s">
        <v>2644</v>
      </c>
      <c r="AE595" t="s">
        <v>4155</v>
      </c>
      <c r="AF595" t="s">
        <v>184</v>
      </c>
      <c r="AG595" t="s">
        <v>259</v>
      </c>
      <c r="AH595" t="s">
        <v>185</v>
      </c>
      <c r="AI595" t="s">
        <v>139</v>
      </c>
      <c r="AJ595" t="s">
        <v>811</v>
      </c>
      <c r="AK595" t="s">
        <v>345</v>
      </c>
      <c r="AL595" t="s">
        <v>3975</v>
      </c>
      <c r="AM595" t="s">
        <v>343</v>
      </c>
      <c r="AN595" t="s">
        <v>401</v>
      </c>
      <c r="AP595" t="s">
        <v>3353</v>
      </c>
      <c r="AQ595" t="s">
        <v>4281</v>
      </c>
      <c r="AR595" t="str">
        <f>LEFT(Table_ExternalData_13[[#This Row],[Modified]],10)</f>
        <v>2024-07-23</v>
      </c>
    </row>
    <row r="596" spans="2:44" x14ac:dyDescent="0.2">
      <c r="B596">
        <v>637</v>
      </c>
      <c r="C596" t="s">
        <v>491</v>
      </c>
      <c r="D596" t="s">
        <v>2653</v>
      </c>
      <c r="E596" t="s">
        <v>625</v>
      </c>
      <c r="F596" t="s">
        <v>681</v>
      </c>
      <c r="G596" t="s">
        <v>1996</v>
      </c>
      <c r="L596">
        <v>0</v>
      </c>
      <c r="O596" t="s">
        <v>2313</v>
      </c>
      <c r="Q596" t="s">
        <v>811</v>
      </c>
      <c r="S596" t="s">
        <v>2654</v>
      </c>
      <c r="T596" t="s">
        <v>498</v>
      </c>
      <c r="V596">
        <v>0</v>
      </c>
      <c r="Y596" t="s">
        <v>123</v>
      </c>
      <c r="AD596" t="s">
        <v>2655</v>
      </c>
      <c r="AE596" t="s">
        <v>3772</v>
      </c>
      <c r="AF596" t="s">
        <v>277</v>
      </c>
      <c r="AG596" t="s">
        <v>278</v>
      </c>
      <c r="AH596" t="s">
        <v>279</v>
      </c>
      <c r="AI596" t="s">
        <v>171</v>
      </c>
      <c r="AJ596" t="s">
        <v>811</v>
      </c>
      <c r="AK596" t="s">
        <v>345</v>
      </c>
      <c r="AL596" t="s">
        <v>3976</v>
      </c>
      <c r="AM596" t="s">
        <v>361</v>
      </c>
      <c r="AN596" t="s">
        <v>407</v>
      </c>
      <c r="AO596" t="s">
        <v>4247</v>
      </c>
      <c r="AP596" t="s">
        <v>3353</v>
      </c>
      <c r="AQ596" t="s">
        <v>4281</v>
      </c>
      <c r="AR596" t="str">
        <f>LEFT(Table_ExternalData_13[[#This Row],[Modified]],10)</f>
        <v>2023-08-09</v>
      </c>
    </row>
    <row r="597" spans="2:44" x14ac:dyDescent="0.2">
      <c r="B597">
        <v>634</v>
      </c>
      <c r="C597" t="s">
        <v>491</v>
      </c>
      <c r="D597" t="s">
        <v>1632</v>
      </c>
      <c r="E597" t="s">
        <v>5</v>
      </c>
      <c r="F597" t="s">
        <v>8</v>
      </c>
      <c r="G597" t="s">
        <v>2649</v>
      </c>
      <c r="I597" t="s">
        <v>798</v>
      </c>
      <c r="J597" t="s">
        <v>528</v>
      </c>
      <c r="K597" t="s">
        <v>1830</v>
      </c>
      <c r="L597">
        <v>1</v>
      </c>
      <c r="M597" t="s">
        <v>2650</v>
      </c>
      <c r="N597" t="s">
        <v>652</v>
      </c>
      <c r="O597" t="s">
        <v>847</v>
      </c>
      <c r="P597" t="s">
        <v>2967</v>
      </c>
      <c r="Q597" t="s">
        <v>811</v>
      </c>
      <c r="T597" t="s">
        <v>498</v>
      </c>
      <c r="V597">
        <v>0</v>
      </c>
      <c r="X597" t="s">
        <v>2651</v>
      </c>
      <c r="Y597" t="s">
        <v>123</v>
      </c>
      <c r="AA597" t="s">
        <v>291</v>
      </c>
      <c r="AB597">
        <v>48.78</v>
      </c>
      <c r="AD597" t="s">
        <v>2652</v>
      </c>
      <c r="AE597" t="s">
        <v>4152</v>
      </c>
      <c r="AF597" t="s">
        <v>277</v>
      </c>
      <c r="AG597" t="s">
        <v>278</v>
      </c>
      <c r="AH597" t="s">
        <v>279</v>
      </c>
      <c r="AI597" t="s">
        <v>171</v>
      </c>
      <c r="AJ597" t="s">
        <v>811</v>
      </c>
      <c r="AK597" t="s">
        <v>345</v>
      </c>
      <c r="AL597" t="s">
        <v>3976</v>
      </c>
      <c r="AM597" t="s">
        <v>361</v>
      </c>
      <c r="AN597" t="s">
        <v>407</v>
      </c>
      <c r="AO597" t="s">
        <v>4247</v>
      </c>
      <c r="AP597" t="s">
        <v>3353</v>
      </c>
      <c r="AQ597" t="s">
        <v>4281</v>
      </c>
      <c r="AR597" t="str">
        <f>LEFT(Table_ExternalData_13[[#This Row],[Modified]],10)</f>
        <v>2024-07-23</v>
      </c>
    </row>
    <row r="598" spans="2:44" x14ac:dyDescent="0.2">
      <c r="B598">
        <v>638</v>
      </c>
      <c r="C598" t="s">
        <v>491</v>
      </c>
      <c r="D598" t="s">
        <v>2653</v>
      </c>
      <c r="E598" t="s">
        <v>625</v>
      </c>
      <c r="F598" t="s">
        <v>681</v>
      </c>
      <c r="G598" t="s">
        <v>1996</v>
      </c>
      <c r="L598">
        <v>0</v>
      </c>
      <c r="O598" t="s">
        <v>2313</v>
      </c>
      <c r="Q598" t="s">
        <v>811</v>
      </c>
      <c r="S598" t="s">
        <v>2654</v>
      </c>
      <c r="T598" t="s">
        <v>139</v>
      </c>
      <c r="V598">
        <v>0</v>
      </c>
      <c r="Y598" t="s">
        <v>124</v>
      </c>
      <c r="AD598" t="s">
        <v>2659</v>
      </c>
      <c r="AE598" t="s">
        <v>3772</v>
      </c>
      <c r="AF598" t="s">
        <v>280</v>
      </c>
      <c r="AG598" t="s">
        <v>281</v>
      </c>
      <c r="AH598" t="s">
        <v>282</v>
      </c>
      <c r="AI598" t="s">
        <v>139</v>
      </c>
      <c r="AJ598" t="s">
        <v>138</v>
      </c>
      <c r="AK598" t="s">
        <v>345</v>
      </c>
      <c r="AL598" t="s">
        <v>342</v>
      </c>
      <c r="AM598" t="s">
        <v>361</v>
      </c>
      <c r="AN598" t="s">
        <v>408</v>
      </c>
      <c r="AO598" t="s">
        <v>3146</v>
      </c>
      <c r="AP598" t="s">
        <v>3353</v>
      </c>
      <c r="AQ598" t="s">
        <v>4281</v>
      </c>
      <c r="AR598" t="str">
        <f>LEFT(Table_ExternalData_13[[#This Row],[Modified]],10)</f>
        <v>2023-08-09</v>
      </c>
    </row>
    <row r="599" spans="2:44" x14ac:dyDescent="0.2">
      <c r="B599">
        <v>425</v>
      </c>
      <c r="C599" t="s">
        <v>491</v>
      </c>
      <c r="D599" t="s">
        <v>635</v>
      </c>
      <c r="E599" t="s">
        <v>5</v>
      </c>
      <c r="F599" t="s">
        <v>773</v>
      </c>
      <c r="G599" t="s">
        <v>2242</v>
      </c>
      <c r="I599" t="s">
        <v>637</v>
      </c>
      <c r="J599" t="s">
        <v>638</v>
      </c>
      <c r="K599" t="s">
        <v>639</v>
      </c>
      <c r="L599">
        <v>1</v>
      </c>
      <c r="M599" t="s">
        <v>1973</v>
      </c>
      <c r="N599" t="s">
        <v>503</v>
      </c>
      <c r="O599" t="s">
        <v>1974</v>
      </c>
      <c r="P599" t="s">
        <v>1975</v>
      </c>
      <c r="Q599" t="s">
        <v>811</v>
      </c>
      <c r="R599" t="s">
        <v>3536</v>
      </c>
      <c r="T599" t="s">
        <v>498</v>
      </c>
      <c r="U599" t="s">
        <v>4217</v>
      </c>
      <c r="V599">
        <v>0</v>
      </c>
      <c r="Y599" t="s">
        <v>124</v>
      </c>
      <c r="AA599" t="s">
        <v>3715</v>
      </c>
      <c r="AD599" t="s">
        <v>2243</v>
      </c>
      <c r="AE599" t="s">
        <v>4218</v>
      </c>
      <c r="AF599" t="s">
        <v>2665</v>
      </c>
      <c r="AG599" t="s">
        <v>2664</v>
      </c>
      <c r="AH599" t="s">
        <v>2666</v>
      </c>
      <c r="AI599" t="s">
        <v>139</v>
      </c>
      <c r="AJ599" t="s">
        <v>811</v>
      </c>
      <c r="AK599" t="s">
        <v>345</v>
      </c>
      <c r="AL599" t="s">
        <v>3975</v>
      </c>
      <c r="AM599" t="s">
        <v>361</v>
      </c>
      <c r="AN599" t="s">
        <v>407</v>
      </c>
      <c r="AO599" t="s">
        <v>4219</v>
      </c>
      <c r="AP599" t="s">
        <v>3353</v>
      </c>
      <c r="AQ599" t="s">
        <v>4281</v>
      </c>
      <c r="AR599" t="str">
        <f>LEFT(Table_ExternalData_13[[#This Row],[Modified]],10)</f>
        <v>2024-10-04</v>
      </c>
    </row>
    <row r="600" spans="2:44" x14ac:dyDescent="0.2">
      <c r="B600">
        <v>570</v>
      </c>
      <c r="C600" t="s">
        <v>491</v>
      </c>
      <c r="D600" t="s">
        <v>518</v>
      </c>
      <c r="E600" t="s">
        <v>5</v>
      </c>
      <c r="F600" t="s">
        <v>773</v>
      </c>
      <c r="G600" t="s">
        <v>2299</v>
      </c>
      <c r="I600" t="s">
        <v>520</v>
      </c>
      <c r="J600" t="s">
        <v>521</v>
      </c>
      <c r="K600" t="s">
        <v>522</v>
      </c>
      <c r="L600">
        <v>1</v>
      </c>
      <c r="M600" t="s">
        <v>4056</v>
      </c>
      <c r="N600" t="s">
        <v>652</v>
      </c>
      <c r="O600" t="s">
        <v>2992</v>
      </c>
      <c r="P600" t="s">
        <v>4076</v>
      </c>
      <c r="Q600" t="s">
        <v>811</v>
      </c>
      <c r="S600" t="s">
        <v>654</v>
      </c>
      <c r="T600" t="s">
        <v>139</v>
      </c>
      <c r="U600" t="s">
        <v>4248</v>
      </c>
      <c r="V600">
        <v>0</v>
      </c>
      <c r="Y600" t="s">
        <v>124</v>
      </c>
      <c r="AA600" t="s">
        <v>183</v>
      </c>
      <c r="AB600">
        <v>72.760000000000005</v>
      </c>
      <c r="AD600" t="s">
        <v>2301</v>
      </c>
      <c r="AE600" t="s">
        <v>4249</v>
      </c>
      <c r="AF600" t="s">
        <v>2675</v>
      </c>
      <c r="AG600" t="s">
        <v>2674</v>
      </c>
      <c r="AH600" t="s">
        <v>2676</v>
      </c>
      <c r="AI600" t="s">
        <v>139</v>
      </c>
      <c r="AJ600" t="s">
        <v>811</v>
      </c>
      <c r="AK600" t="s">
        <v>345</v>
      </c>
      <c r="AL600" t="s">
        <v>3975</v>
      </c>
      <c r="AM600" t="s">
        <v>361</v>
      </c>
      <c r="AN600" t="s">
        <v>2156</v>
      </c>
      <c r="AO600" t="s">
        <v>4250</v>
      </c>
      <c r="AP600" t="s">
        <v>3353</v>
      </c>
      <c r="AQ600" t="s">
        <v>4281</v>
      </c>
      <c r="AR600" t="str">
        <f>LEFT(Table_ExternalData_13[[#This Row],[Modified]],10)</f>
        <v>2024-10-18</v>
      </c>
    </row>
    <row r="601" spans="2:44" x14ac:dyDescent="0.2">
      <c r="B601">
        <v>591</v>
      </c>
      <c r="C601" t="s">
        <v>491</v>
      </c>
      <c r="D601" t="s">
        <v>2690</v>
      </c>
      <c r="E601" t="s">
        <v>12</v>
      </c>
      <c r="F601" t="s">
        <v>8</v>
      </c>
      <c r="G601" t="s">
        <v>2691</v>
      </c>
      <c r="L601">
        <v>0</v>
      </c>
      <c r="M601" t="s">
        <v>2692</v>
      </c>
      <c r="N601" t="s">
        <v>652</v>
      </c>
      <c r="O601" t="s">
        <v>2693</v>
      </c>
      <c r="P601" t="s">
        <v>2694</v>
      </c>
      <c r="Q601" t="s">
        <v>811</v>
      </c>
      <c r="R601" t="s">
        <v>3536</v>
      </c>
      <c r="S601" t="s">
        <v>2695</v>
      </c>
      <c r="T601" t="s">
        <v>498</v>
      </c>
      <c r="V601">
        <v>0</v>
      </c>
      <c r="Y601" t="s">
        <v>124</v>
      </c>
      <c r="AA601" t="s">
        <v>288</v>
      </c>
      <c r="AB601">
        <v>13</v>
      </c>
      <c r="AD601" t="s">
        <v>2696</v>
      </c>
      <c r="AE601" t="s">
        <v>3590</v>
      </c>
      <c r="AF601" t="s">
        <v>285</v>
      </c>
      <c r="AG601" t="s">
        <v>286</v>
      </c>
      <c r="AH601" t="s">
        <v>287</v>
      </c>
      <c r="AI601" t="s">
        <v>171</v>
      </c>
      <c r="AJ601" t="s">
        <v>811</v>
      </c>
      <c r="AK601" t="s">
        <v>345</v>
      </c>
      <c r="AL601" t="s">
        <v>3987</v>
      </c>
      <c r="AM601" t="s">
        <v>343</v>
      </c>
      <c r="AN601" t="s">
        <v>368</v>
      </c>
      <c r="AP601" t="s">
        <v>3353</v>
      </c>
      <c r="AQ601" t="s">
        <v>4281</v>
      </c>
      <c r="AR601" t="str">
        <f>LEFT(Table_ExternalData_13[[#This Row],[Modified]],10)</f>
        <v>2023-01-05</v>
      </c>
    </row>
    <row r="602" spans="2:44" x14ac:dyDescent="0.2">
      <c r="B602">
        <v>670</v>
      </c>
      <c r="C602" t="s">
        <v>491</v>
      </c>
      <c r="D602" t="s">
        <v>2823</v>
      </c>
      <c r="E602" t="s">
        <v>5</v>
      </c>
      <c r="F602" t="s">
        <v>8</v>
      </c>
      <c r="G602" t="s">
        <v>2824</v>
      </c>
      <c r="I602" t="s">
        <v>1829</v>
      </c>
      <c r="J602" t="s">
        <v>528</v>
      </c>
      <c r="K602" t="s">
        <v>1830</v>
      </c>
      <c r="L602">
        <v>1</v>
      </c>
      <c r="M602" t="s">
        <v>2825</v>
      </c>
      <c r="N602" t="s">
        <v>652</v>
      </c>
      <c r="O602" t="s">
        <v>2826</v>
      </c>
      <c r="P602" t="s">
        <v>3031</v>
      </c>
      <c r="Q602" t="s">
        <v>811</v>
      </c>
      <c r="R602" t="s">
        <v>4154</v>
      </c>
      <c r="T602" t="s">
        <v>139</v>
      </c>
      <c r="V602">
        <v>0</v>
      </c>
      <c r="X602" t="s">
        <v>2827</v>
      </c>
      <c r="Y602" t="s">
        <v>124</v>
      </c>
      <c r="AA602" t="s">
        <v>2904</v>
      </c>
      <c r="AB602">
        <v>36.14</v>
      </c>
      <c r="AC602">
        <v>0</v>
      </c>
      <c r="AD602" t="s">
        <v>2828</v>
      </c>
      <c r="AE602" t="s">
        <v>4325</v>
      </c>
      <c r="AF602" t="s">
        <v>285</v>
      </c>
      <c r="AG602" t="s">
        <v>286</v>
      </c>
      <c r="AH602" t="s">
        <v>287</v>
      </c>
      <c r="AI602" t="s">
        <v>171</v>
      </c>
      <c r="AJ602" t="s">
        <v>811</v>
      </c>
      <c r="AK602" t="s">
        <v>345</v>
      </c>
      <c r="AL602" t="s">
        <v>3987</v>
      </c>
      <c r="AM602" t="s">
        <v>343</v>
      </c>
      <c r="AN602" t="s">
        <v>368</v>
      </c>
      <c r="AP602" t="s">
        <v>3353</v>
      </c>
      <c r="AQ602" t="s">
        <v>4281</v>
      </c>
      <c r="AR602" t="str">
        <f>LEFT(Table_ExternalData_13[[#This Row],[Modified]],10)</f>
        <v>2024-12-06</v>
      </c>
    </row>
    <row r="603" spans="2:44" x14ac:dyDescent="0.2">
      <c r="B603">
        <v>221</v>
      </c>
      <c r="C603" t="s">
        <v>491</v>
      </c>
      <c r="D603" t="s">
        <v>711</v>
      </c>
      <c r="E603" t="s">
        <v>5</v>
      </c>
      <c r="F603" t="s">
        <v>8</v>
      </c>
      <c r="G603" t="s">
        <v>2697</v>
      </c>
      <c r="H603" t="s">
        <v>2698</v>
      </c>
      <c r="I603" t="s">
        <v>979</v>
      </c>
      <c r="J603" t="s">
        <v>980</v>
      </c>
      <c r="K603" t="s">
        <v>2037</v>
      </c>
      <c r="L603">
        <v>1</v>
      </c>
      <c r="M603" t="s">
        <v>717</v>
      </c>
      <c r="N603" t="s">
        <v>513</v>
      </c>
      <c r="O603" t="s">
        <v>718</v>
      </c>
      <c r="P603" t="s">
        <v>719</v>
      </c>
      <c r="S603" t="s">
        <v>981</v>
      </c>
      <c r="V603">
        <v>0</v>
      </c>
      <c r="AD603" t="s">
        <v>2699</v>
      </c>
      <c r="AE603" t="s">
        <v>3580</v>
      </c>
      <c r="AF603" t="s">
        <v>3260</v>
      </c>
      <c r="AG603" t="s">
        <v>2700</v>
      </c>
      <c r="AH603" t="s">
        <v>3261</v>
      </c>
      <c r="AI603" t="s">
        <v>139</v>
      </c>
      <c r="AJ603" t="s">
        <v>138</v>
      </c>
      <c r="AK603" t="s">
        <v>345</v>
      </c>
      <c r="AL603" t="s">
        <v>346</v>
      </c>
      <c r="AM603" t="s">
        <v>361</v>
      </c>
      <c r="AN603" t="s">
        <v>368</v>
      </c>
      <c r="AO603" t="s">
        <v>2701</v>
      </c>
      <c r="AP603" t="s">
        <v>3353</v>
      </c>
      <c r="AQ603" t="s">
        <v>4281</v>
      </c>
      <c r="AR603" t="str">
        <f>LEFT(Table_ExternalData_13[[#This Row],[Modified]],10)</f>
        <v>2023-01-05</v>
      </c>
    </row>
    <row r="604" spans="2:44" x14ac:dyDescent="0.2">
      <c r="B604">
        <v>765</v>
      </c>
      <c r="C604" t="s">
        <v>491</v>
      </c>
      <c r="D604" t="s">
        <v>3952</v>
      </c>
      <c r="E604" t="s">
        <v>5</v>
      </c>
      <c r="G604" t="s">
        <v>3953</v>
      </c>
      <c r="I604" t="s">
        <v>2506</v>
      </c>
      <c r="J604" t="s">
        <v>528</v>
      </c>
      <c r="K604" t="s">
        <v>522</v>
      </c>
      <c r="L604">
        <v>1</v>
      </c>
      <c r="M604" t="s">
        <v>3954</v>
      </c>
      <c r="N604" t="s">
        <v>3955</v>
      </c>
      <c r="O604" t="s">
        <v>3988</v>
      </c>
      <c r="Q604" t="s">
        <v>3956</v>
      </c>
      <c r="R604" t="s">
        <v>3989</v>
      </c>
      <c r="T604" t="s">
        <v>498</v>
      </c>
      <c r="V604">
        <v>0</v>
      </c>
      <c r="Y604" t="s">
        <v>124</v>
      </c>
      <c r="AA604" t="s">
        <v>3990</v>
      </c>
      <c r="AB604">
        <v>93</v>
      </c>
      <c r="AC604">
        <v>97</v>
      </c>
      <c r="AD604" t="s">
        <v>3957</v>
      </c>
      <c r="AE604" t="s">
        <v>3991</v>
      </c>
      <c r="AF604" t="s">
        <v>3993</v>
      </c>
      <c r="AG604" t="s">
        <v>3992</v>
      </c>
      <c r="AH604" t="s">
        <v>3994</v>
      </c>
      <c r="AI604" t="s">
        <v>139</v>
      </c>
      <c r="AJ604" t="s">
        <v>811</v>
      </c>
      <c r="AK604" t="s">
        <v>360</v>
      </c>
      <c r="AL604" t="s">
        <v>3975</v>
      </c>
      <c r="AM604" t="s">
        <v>343</v>
      </c>
      <c r="AN604" t="s">
        <v>3995</v>
      </c>
      <c r="AP604" t="s">
        <v>3353</v>
      </c>
      <c r="AQ604" t="s">
        <v>4281</v>
      </c>
      <c r="AR604" t="str">
        <f>LEFT(Table_ExternalData_13[[#This Row],[Modified]],10)</f>
        <v>2024-01-11</v>
      </c>
    </row>
    <row r="605" spans="2:44" x14ac:dyDescent="0.2">
      <c r="B605">
        <v>51</v>
      </c>
      <c r="C605" t="s">
        <v>491</v>
      </c>
      <c r="D605" t="s">
        <v>507</v>
      </c>
      <c r="E605" t="s">
        <v>5</v>
      </c>
      <c r="F605" t="s">
        <v>3958</v>
      </c>
      <c r="G605" t="s">
        <v>2727</v>
      </c>
      <c r="I605" t="s">
        <v>509</v>
      </c>
      <c r="J605" t="s">
        <v>510</v>
      </c>
      <c r="K605" t="s">
        <v>2037</v>
      </c>
      <c r="L605">
        <v>1</v>
      </c>
      <c r="M605" t="s">
        <v>618</v>
      </c>
      <c r="N605" t="s">
        <v>513</v>
      </c>
      <c r="O605" t="s">
        <v>619</v>
      </c>
      <c r="P605" t="s">
        <v>620</v>
      </c>
      <c r="Q605" t="s">
        <v>811</v>
      </c>
      <c r="R605" t="s">
        <v>621</v>
      </c>
      <c r="S605" t="s">
        <v>2728</v>
      </c>
      <c r="T605" t="s">
        <v>498</v>
      </c>
      <c r="U605" t="s">
        <v>4253</v>
      </c>
      <c r="V605">
        <v>0</v>
      </c>
      <c r="Y605" t="s">
        <v>123</v>
      </c>
      <c r="AD605" t="s">
        <v>2729</v>
      </c>
      <c r="AE605" t="s">
        <v>4254</v>
      </c>
      <c r="AF605" t="s">
        <v>319</v>
      </c>
      <c r="AG605" t="s">
        <v>320</v>
      </c>
      <c r="AH605" t="s">
        <v>321</v>
      </c>
      <c r="AI605" t="s">
        <v>171</v>
      </c>
      <c r="AJ605" t="s">
        <v>138</v>
      </c>
      <c r="AK605" t="s">
        <v>345</v>
      </c>
      <c r="AL605" t="s">
        <v>2923</v>
      </c>
      <c r="AM605" t="s">
        <v>361</v>
      </c>
      <c r="AN605" t="s">
        <v>356</v>
      </c>
      <c r="AO605" t="s">
        <v>4177</v>
      </c>
      <c r="AP605" t="s">
        <v>3353</v>
      </c>
      <c r="AQ605" t="s">
        <v>4281</v>
      </c>
      <c r="AR605" t="str">
        <f>LEFT(Table_ExternalData_13[[#This Row],[Modified]],10)</f>
        <v>2024-10-16</v>
      </c>
    </row>
    <row r="606" spans="2:44" x14ac:dyDescent="0.2">
      <c r="B606">
        <v>660</v>
      </c>
      <c r="C606" t="s">
        <v>491</v>
      </c>
      <c r="D606" t="s">
        <v>2730</v>
      </c>
      <c r="E606" t="s">
        <v>12</v>
      </c>
      <c r="F606" t="s">
        <v>773</v>
      </c>
      <c r="G606" t="s">
        <v>2731</v>
      </c>
      <c r="L606">
        <v>0</v>
      </c>
      <c r="M606" t="s">
        <v>2732</v>
      </c>
      <c r="N606" t="s">
        <v>652</v>
      </c>
      <c r="O606" t="s">
        <v>2733</v>
      </c>
      <c r="P606" t="s">
        <v>2734</v>
      </c>
      <c r="Q606" t="s">
        <v>811</v>
      </c>
      <c r="R606" t="s">
        <v>3536</v>
      </c>
      <c r="S606" t="s">
        <v>2730</v>
      </c>
      <c r="T606" t="s">
        <v>498</v>
      </c>
      <c r="U606" t="s">
        <v>4251</v>
      </c>
      <c r="V606">
        <v>0</v>
      </c>
      <c r="X606" t="s">
        <v>2735</v>
      </c>
      <c r="Y606" t="s">
        <v>123</v>
      </c>
      <c r="AA606" t="s">
        <v>2900</v>
      </c>
      <c r="AB606">
        <v>13</v>
      </c>
      <c r="AD606" t="s">
        <v>2736</v>
      </c>
      <c r="AE606" t="s">
        <v>4252</v>
      </c>
      <c r="AF606" t="s">
        <v>319</v>
      </c>
      <c r="AG606" t="s">
        <v>320</v>
      </c>
      <c r="AH606" t="s">
        <v>321</v>
      </c>
      <c r="AI606" t="s">
        <v>171</v>
      </c>
      <c r="AJ606" t="s">
        <v>138</v>
      </c>
      <c r="AK606" t="s">
        <v>345</v>
      </c>
      <c r="AL606" t="s">
        <v>2923</v>
      </c>
      <c r="AM606" t="s">
        <v>361</v>
      </c>
      <c r="AN606" t="s">
        <v>356</v>
      </c>
      <c r="AO606" t="s">
        <v>4177</v>
      </c>
      <c r="AP606" t="s">
        <v>3353</v>
      </c>
      <c r="AQ606" t="s">
        <v>4281</v>
      </c>
      <c r="AR606" t="str">
        <f>LEFT(Table_ExternalData_13[[#This Row],[Modified]],10)</f>
        <v>2024-10-15</v>
      </c>
    </row>
    <row r="607" spans="2:44" x14ac:dyDescent="0.2">
      <c r="B607">
        <v>714</v>
      </c>
      <c r="C607" t="s">
        <v>491</v>
      </c>
      <c r="D607" t="s">
        <v>3169</v>
      </c>
      <c r="E607" t="s">
        <v>5</v>
      </c>
      <c r="F607" t="s">
        <v>773</v>
      </c>
      <c r="G607" t="s">
        <v>3170</v>
      </c>
      <c r="I607" t="s">
        <v>1829</v>
      </c>
      <c r="J607" t="s">
        <v>528</v>
      </c>
      <c r="K607" t="s">
        <v>522</v>
      </c>
      <c r="L607">
        <v>1</v>
      </c>
      <c r="M607" t="s">
        <v>3171</v>
      </c>
      <c r="N607" t="s">
        <v>652</v>
      </c>
      <c r="O607" t="s">
        <v>3156</v>
      </c>
      <c r="P607" t="s">
        <v>3157</v>
      </c>
      <c r="Q607" t="s">
        <v>811</v>
      </c>
      <c r="R607" t="s">
        <v>4154</v>
      </c>
      <c r="T607" t="s">
        <v>498</v>
      </c>
      <c r="U607" t="s">
        <v>4255</v>
      </c>
      <c r="V607">
        <v>0</v>
      </c>
      <c r="X607" t="s">
        <v>2982</v>
      </c>
      <c r="Y607" t="s">
        <v>124</v>
      </c>
      <c r="AA607" t="s">
        <v>3187</v>
      </c>
      <c r="AB607">
        <v>30.24</v>
      </c>
      <c r="AC607">
        <v>31</v>
      </c>
      <c r="AD607" t="s">
        <v>3172</v>
      </c>
      <c r="AE607" t="s">
        <v>4256</v>
      </c>
      <c r="AF607" t="s">
        <v>2741</v>
      </c>
      <c r="AG607" t="s">
        <v>2740</v>
      </c>
      <c r="AH607" t="s">
        <v>2742</v>
      </c>
      <c r="AI607" t="s">
        <v>139</v>
      </c>
      <c r="AJ607" t="s">
        <v>811</v>
      </c>
      <c r="AK607" t="s">
        <v>345</v>
      </c>
      <c r="AL607" t="s">
        <v>3996</v>
      </c>
      <c r="AM607" t="s">
        <v>361</v>
      </c>
      <c r="AN607" t="s">
        <v>344</v>
      </c>
      <c r="AO607" t="s">
        <v>4187</v>
      </c>
      <c r="AP607" t="s">
        <v>3353</v>
      </c>
      <c r="AQ607" t="s">
        <v>4281</v>
      </c>
      <c r="AR607" t="str">
        <f>LEFT(Table_ExternalData_13[[#This Row],[Modified]],10)</f>
        <v>2024-11-04</v>
      </c>
    </row>
    <row r="608" spans="2:44" x14ac:dyDescent="0.2">
      <c r="B608">
        <v>513</v>
      </c>
      <c r="C608" t="s">
        <v>491</v>
      </c>
      <c r="D608" t="s">
        <v>641</v>
      </c>
      <c r="E608" t="s">
        <v>5</v>
      </c>
      <c r="F608" t="s">
        <v>8</v>
      </c>
      <c r="G608" t="s">
        <v>2197</v>
      </c>
      <c r="I608" t="s">
        <v>2198</v>
      </c>
      <c r="J608" t="s">
        <v>644</v>
      </c>
      <c r="K608" t="s">
        <v>645</v>
      </c>
      <c r="L608">
        <v>1</v>
      </c>
      <c r="M608" t="s">
        <v>646</v>
      </c>
      <c r="N608" t="s">
        <v>503</v>
      </c>
      <c r="O608" t="s">
        <v>647</v>
      </c>
      <c r="P608" t="s">
        <v>648</v>
      </c>
      <c r="Q608" t="s">
        <v>811</v>
      </c>
      <c r="T608" t="s">
        <v>498</v>
      </c>
      <c r="V608">
        <v>0</v>
      </c>
      <c r="Y608" t="s">
        <v>124</v>
      </c>
      <c r="AA608" t="s">
        <v>3701</v>
      </c>
      <c r="AD608" t="s">
        <v>2199</v>
      </c>
      <c r="AE608" t="s">
        <v>4082</v>
      </c>
      <c r="AF608" t="s">
        <v>328</v>
      </c>
      <c r="AG608" t="s">
        <v>329</v>
      </c>
      <c r="AH608" t="s">
        <v>330</v>
      </c>
      <c r="AI608" t="s">
        <v>139</v>
      </c>
      <c r="AJ608" t="s">
        <v>811</v>
      </c>
      <c r="AK608" t="s">
        <v>345</v>
      </c>
      <c r="AL608" t="s">
        <v>3975</v>
      </c>
      <c r="AM608" t="s">
        <v>343</v>
      </c>
      <c r="AN608" t="s">
        <v>356</v>
      </c>
      <c r="AP608" t="s">
        <v>3353</v>
      </c>
      <c r="AQ608" t="s">
        <v>4281</v>
      </c>
      <c r="AR608" t="str">
        <f>LEFT(Table_ExternalData_13[[#This Row],[Modified]],10)</f>
        <v>2024-03-18</v>
      </c>
    </row>
    <row r="609" spans="2:44" x14ac:dyDescent="0.2">
      <c r="B609">
        <v>458</v>
      </c>
      <c r="C609" t="s">
        <v>491</v>
      </c>
      <c r="D609" t="s">
        <v>1552</v>
      </c>
      <c r="E609" t="s">
        <v>5</v>
      </c>
      <c r="F609" t="s">
        <v>8</v>
      </c>
      <c r="G609" t="s">
        <v>2098</v>
      </c>
      <c r="I609" t="s">
        <v>761</v>
      </c>
      <c r="J609" t="s">
        <v>715</v>
      </c>
      <c r="K609" t="s">
        <v>1554</v>
      </c>
      <c r="L609">
        <v>1</v>
      </c>
      <c r="M609" t="s">
        <v>627</v>
      </c>
      <c r="N609" t="s">
        <v>503</v>
      </c>
      <c r="O609" t="s">
        <v>515</v>
      </c>
      <c r="P609" t="s">
        <v>628</v>
      </c>
      <c r="Q609" t="s">
        <v>3372</v>
      </c>
      <c r="T609" t="s">
        <v>498</v>
      </c>
      <c r="V609">
        <v>0</v>
      </c>
      <c r="Y609" t="s">
        <v>124</v>
      </c>
      <c r="AA609" t="s">
        <v>3698</v>
      </c>
      <c r="AD609" t="s">
        <v>2099</v>
      </c>
      <c r="AE609" t="s">
        <v>4326</v>
      </c>
      <c r="AF609" t="s">
        <v>2764</v>
      </c>
      <c r="AG609" t="s">
        <v>2763</v>
      </c>
      <c r="AH609" t="s">
        <v>2765</v>
      </c>
      <c r="AI609" t="s">
        <v>139</v>
      </c>
      <c r="AJ609" t="s">
        <v>811</v>
      </c>
      <c r="AK609" t="s">
        <v>345</v>
      </c>
      <c r="AL609" t="s">
        <v>3975</v>
      </c>
      <c r="AM609" t="s">
        <v>343</v>
      </c>
      <c r="AN609" t="s">
        <v>344</v>
      </c>
      <c r="AP609" t="s">
        <v>3368</v>
      </c>
      <c r="AQ609" t="s">
        <v>4281</v>
      </c>
      <c r="AR609" t="str">
        <f>LEFT(Table_ExternalData_13[[#This Row],[Modified]],10)</f>
        <v>2024-12-18</v>
      </c>
    </row>
    <row r="610" spans="2:44" x14ac:dyDescent="0.2">
      <c r="B610">
        <v>736</v>
      </c>
      <c r="C610" t="s">
        <v>491</v>
      </c>
      <c r="D610" t="s">
        <v>3323</v>
      </c>
      <c r="E610" t="s">
        <v>5</v>
      </c>
      <c r="F610" t="s">
        <v>8</v>
      </c>
      <c r="G610" t="s">
        <v>3393</v>
      </c>
      <c r="I610" t="s">
        <v>2995</v>
      </c>
      <c r="J610" t="s">
        <v>528</v>
      </c>
      <c r="K610" t="s">
        <v>522</v>
      </c>
      <c r="L610">
        <v>1</v>
      </c>
      <c r="M610" t="s">
        <v>3394</v>
      </c>
      <c r="N610" t="s">
        <v>652</v>
      </c>
      <c r="O610" t="s">
        <v>3383</v>
      </c>
      <c r="P610" t="s">
        <v>3407</v>
      </c>
      <c r="Q610" t="s">
        <v>3372</v>
      </c>
      <c r="R610" t="s">
        <v>4154</v>
      </c>
      <c r="T610" t="s">
        <v>139</v>
      </c>
      <c r="V610">
        <v>0</v>
      </c>
      <c r="X610" t="s">
        <v>3324</v>
      </c>
      <c r="Y610" t="s">
        <v>124</v>
      </c>
      <c r="AA610" t="s">
        <v>3430</v>
      </c>
      <c r="AB610">
        <v>79.739999999999995</v>
      </c>
      <c r="AC610">
        <v>81</v>
      </c>
      <c r="AD610" t="s">
        <v>3412</v>
      </c>
      <c r="AE610" t="s">
        <v>4159</v>
      </c>
      <c r="AF610" t="s">
        <v>2764</v>
      </c>
      <c r="AG610" t="s">
        <v>2763</v>
      </c>
      <c r="AH610" t="s">
        <v>2765</v>
      </c>
      <c r="AI610" t="s">
        <v>139</v>
      </c>
      <c r="AJ610" t="s">
        <v>811</v>
      </c>
      <c r="AK610" t="s">
        <v>345</v>
      </c>
      <c r="AL610" t="s">
        <v>3975</v>
      </c>
      <c r="AM610" t="s">
        <v>343</v>
      </c>
      <c r="AN610" t="s">
        <v>344</v>
      </c>
      <c r="AP610" t="s">
        <v>3368</v>
      </c>
      <c r="AQ610" t="s">
        <v>4281</v>
      </c>
      <c r="AR610" t="str">
        <f>LEFT(Table_ExternalData_13[[#This Row],[Modified]],10)</f>
        <v>2024-07-23</v>
      </c>
    </row>
    <row r="611" spans="2:44" x14ac:dyDescent="0.2">
      <c r="B611">
        <v>573</v>
      </c>
      <c r="C611" t="s">
        <v>491</v>
      </c>
      <c r="D611" t="s">
        <v>518</v>
      </c>
      <c r="E611" t="s">
        <v>5</v>
      </c>
      <c r="F611" t="s">
        <v>8</v>
      </c>
      <c r="G611" t="s">
        <v>2624</v>
      </c>
      <c r="I611" t="s">
        <v>520</v>
      </c>
      <c r="J611" t="s">
        <v>521</v>
      </c>
      <c r="K611" t="s">
        <v>522</v>
      </c>
      <c r="L611">
        <v>1</v>
      </c>
      <c r="M611" t="s">
        <v>4059</v>
      </c>
      <c r="N611" t="s">
        <v>652</v>
      </c>
      <c r="O611" t="s">
        <v>2992</v>
      </c>
      <c r="P611" t="s">
        <v>4076</v>
      </c>
      <c r="Q611" t="s">
        <v>3372</v>
      </c>
      <c r="S611" t="s">
        <v>654</v>
      </c>
      <c r="T611" t="s">
        <v>498</v>
      </c>
      <c r="V611">
        <v>0</v>
      </c>
      <c r="Y611" t="s">
        <v>124</v>
      </c>
      <c r="AA611" t="s">
        <v>183</v>
      </c>
      <c r="AB611">
        <v>72.760000000000005</v>
      </c>
      <c r="AD611" t="s">
        <v>2626</v>
      </c>
      <c r="AE611" t="s">
        <v>4166</v>
      </c>
      <c r="AF611" t="s">
        <v>2772</v>
      </c>
      <c r="AG611" t="s">
        <v>2771</v>
      </c>
      <c r="AH611" t="s">
        <v>2773</v>
      </c>
      <c r="AI611" t="s">
        <v>139</v>
      </c>
      <c r="AJ611" t="s">
        <v>811</v>
      </c>
      <c r="AK611" t="s">
        <v>345</v>
      </c>
      <c r="AL611" t="s">
        <v>3975</v>
      </c>
      <c r="AM611" t="s">
        <v>343</v>
      </c>
      <c r="AN611" t="s">
        <v>344</v>
      </c>
      <c r="AP611" t="s">
        <v>3368</v>
      </c>
      <c r="AQ611" t="s">
        <v>4281</v>
      </c>
      <c r="AR611" t="str">
        <f>LEFT(Table_ExternalData_13[[#This Row],[Modified]],10)</f>
        <v>2024-07-23</v>
      </c>
    </row>
    <row r="612" spans="2:44" x14ac:dyDescent="0.2">
      <c r="B612">
        <v>685</v>
      </c>
      <c r="C612" t="s">
        <v>491</v>
      </c>
      <c r="D612" t="s">
        <v>2885</v>
      </c>
      <c r="E612" t="s">
        <v>12</v>
      </c>
      <c r="F612" t="s">
        <v>8</v>
      </c>
      <c r="G612" t="s">
        <v>2886</v>
      </c>
      <c r="L612">
        <v>0</v>
      </c>
      <c r="M612" t="s">
        <v>2887</v>
      </c>
      <c r="N612" t="s">
        <v>652</v>
      </c>
      <c r="O612" t="s">
        <v>2888</v>
      </c>
      <c r="P612" t="s">
        <v>3173</v>
      </c>
      <c r="Q612" t="s">
        <v>3372</v>
      </c>
      <c r="R612" t="s">
        <v>3536</v>
      </c>
      <c r="T612" t="s">
        <v>139</v>
      </c>
      <c r="V612">
        <v>0</v>
      </c>
      <c r="X612" t="s">
        <v>2889</v>
      </c>
      <c r="Y612" t="s">
        <v>124</v>
      </c>
      <c r="AA612" t="s">
        <v>2937</v>
      </c>
      <c r="AB612">
        <v>13</v>
      </c>
      <c r="AD612" t="s">
        <v>2890</v>
      </c>
      <c r="AE612" t="s">
        <v>3827</v>
      </c>
      <c r="AF612" t="s">
        <v>310</v>
      </c>
      <c r="AG612" t="s">
        <v>311</v>
      </c>
      <c r="AH612" t="s">
        <v>312</v>
      </c>
      <c r="AI612" t="s">
        <v>139</v>
      </c>
      <c r="AJ612" t="s">
        <v>811</v>
      </c>
      <c r="AK612" t="s">
        <v>345</v>
      </c>
      <c r="AL612" t="s">
        <v>3975</v>
      </c>
      <c r="AM612" t="s">
        <v>343</v>
      </c>
      <c r="AN612" t="s">
        <v>344</v>
      </c>
      <c r="AP612" t="s">
        <v>3368</v>
      </c>
      <c r="AQ612" t="s">
        <v>4281</v>
      </c>
      <c r="AR612" t="str">
        <f>LEFT(Table_ExternalData_13[[#This Row],[Modified]],10)</f>
        <v>2023-08-09</v>
      </c>
    </row>
    <row r="613" spans="2:44" x14ac:dyDescent="0.2">
      <c r="B613">
        <v>625</v>
      </c>
      <c r="C613" t="s">
        <v>491</v>
      </c>
      <c r="D613" t="s">
        <v>518</v>
      </c>
      <c r="E613" t="s">
        <v>5</v>
      </c>
      <c r="F613" t="s">
        <v>773</v>
      </c>
      <c r="G613" t="s">
        <v>2627</v>
      </c>
      <c r="I613" t="s">
        <v>520</v>
      </c>
      <c r="J613" t="s">
        <v>521</v>
      </c>
      <c r="K613" t="s">
        <v>522</v>
      </c>
      <c r="L613">
        <v>1</v>
      </c>
      <c r="M613" t="s">
        <v>2628</v>
      </c>
      <c r="N613" t="s">
        <v>652</v>
      </c>
      <c r="O613" t="s">
        <v>2146</v>
      </c>
      <c r="P613" t="s">
        <v>3008</v>
      </c>
      <c r="Q613" t="s">
        <v>3372</v>
      </c>
      <c r="T613" t="s">
        <v>139</v>
      </c>
      <c r="V613">
        <v>0</v>
      </c>
      <c r="X613" t="s">
        <v>2147</v>
      </c>
      <c r="Y613" t="s">
        <v>124</v>
      </c>
      <c r="AA613" t="s">
        <v>290</v>
      </c>
      <c r="AB613">
        <v>71.62</v>
      </c>
      <c r="AD613" t="s">
        <v>2629</v>
      </c>
      <c r="AE613" t="s">
        <v>4220</v>
      </c>
      <c r="AF613" t="s">
        <v>310</v>
      </c>
      <c r="AG613" t="s">
        <v>311</v>
      </c>
      <c r="AH613" t="s">
        <v>312</v>
      </c>
      <c r="AI613" t="s">
        <v>139</v>
      </c>
      <c r="AJ613" t="s">
        <v>811</v>
      </c>
      <c r="AK613" t="s">
        <v>345</v>
      </c>
      <c r="AL613" t="s">
        <v>3975</v>
      </c>
      <c r="AM613" t="s">
        <v>343</v>
      </c>
      <c r="AN613" t="s">
        <v>344</v>
      </c>
      <c r="AP613" t="s">
        <v>3368</v>
      </c>
      <c r="AQ613" t="s">
        <v>4281</v>
      </c>
      <c r="AR613" t="str">
        <f>LEFT(Table_ExternalData_13[[#This Row],[Modified]],10)</f>
        <v>2024-10-04</v>
      </c>
    </row>
    <row r="614" spans="2:44" x14ac:dyDescent="0.2">
      <c r="B614">
        <v>737</v>
      </c>
      <c r="C614" t="s">
        <v>491</v>
      </c>
      <c r="D614" t="s">
        <v>3323</v>
      </c>
      <c r="E614" t="s">
        <v>5</v>
      </c>
      <c r="F614" t="s">
        <v>8</v>
      </c>
      <c r="G614" t="s">
        <v>3395</v>
      </c>
      <c r="I614" t="s">
        <v>2995</v>
      </c>
      <c r="J614" t="s">
        <v>528</v>
      </c>
      <c r="K614" t="s">
        <v>522</v>
      </c>
      <c r="L614">
        <v>1</v>
      </c>
      <c r="M614" t="s">
        <v>3396</v>
      </c>
      <c r="N614" t="s">
        <v>652</v>
      </c>
      <c r="O614" t="s">
        <v>3383</v>
      </c>
      <c r="P614" t="s">
        <v>3407</v>
      </c>
      <c r="Q614" t="s">
        <v>3372</v>
      </c>
      <c r="R614" t="s">
        <v>4154</v>
      </c>
      <c r="T614" t="s">
        <v>139</v>
      </c>
      <c r="V614">
        <v>0</v>
      </c>
      <c r="X614" t="s">
        <v>3324</v>
      </c>
      <c r="Y614" t="s">
        <v>124</v>
      </c>
      <c r="AA614" t="s">
        <v>3430</v>
      </c>
      <c r="AB614">
        <v>79.739999999999995</v>
      </c>
      <c r="AC614">
        <v>81</v>
      </c>
      <c r="AD614" t="s">
        <v>3413</v>
      </c>
      <c r="AE614" t="s">
        <v>4159</v>
      </c>
      <c r="AF614" t="s">
        <v>310</v>
      </c>
      <c r="AG614" t="s">
        <v>311</v>
      </c>
      <c r="AH614" t="s">
        <v>312</v>
      </c>
      <c r="AI614" t="s">
        <v>139</v>
      </c>
      <c r="AJ614" t="s">
        <v>811</v>
      </c>
      <c r="AK614" t="s">
        <v>345</v>
      </c>
      <c r="AL614" t="s">
        <v>3975</v>
      </c>
      <c r="AM614" t="s">
        <v>343</v>
      </c>
      <c r="AN614" t="s">
        <v>344</v>
      </c>
      <c r="AP614" t="s">
        <v>3368</v>
      </c>
      <c r="AQ614" t="s">
        <v>4281</v>
      </c>
      <c r="AR614" t="str">
        <f>LEFT(Table_ExternalData_13[[#This Row],[Modified]],10)</f>
        <v>2024-07-23</v>
      </c>
    </row>
    <row r="615" spans="2:44" x14ac:dyDescent="0.2">
      <c r="B615">
        <v>663</v>
      </c>
      <c r="C615" t="s">
        <v>491</v>
      </c>
      <c r="D615" t="s">
        <v>518</v>
      </c>
      <c r="E615" t="s">
        <v>5</v>
      </c>
      <c r="F615" t="s">
        <v>8</v>
      </c>
      <c r="G615" t="s">
        <v>2797</v>
      </c>
      <c r="I615" t="s">
        <v>520</v>
      </c>
      <c r="J615" t="s">
        <v>528</v>
      </c>
      <c r="K615" t="s">
        <v>560</v>
      </c>
      <c r="L615">
        <v>1</v>
      </c>
      <c r="M615" t="s">
        <v>2798</v>
      </c>
      <c r="N615" t="s">
        <v>652</v>
      </c>
      <c r="O615" t="s">
        <v>2799</v>
      </c>
      <c r="P615" t="s">
        <v>3028</v>
      </c>
      <c r="Q615" t="s">
        <v>3372</v>
      </c>
      <c r="R615" t="s">
        <v>4154</v>
      </c>
      <c r="T615" t="s">
        <v>139</v>
      </c>
      <c r="V615">
        <v>0</v>
      </c>
      <c r="X615" t="s">
        <v>2800</v>
      </c>
      <c r="Y615" t="s">
        <v>124</v>
      </c>
      <c r="AA615" t="s">
        <v>2902</v>
      </c>
      <c r="AB615">
        <v>71.040000000000006</v>
      </c>
      <c r="AD615" t="s">
        <v>2801</v>
      </c>
      <c r="AE615" t="s">
        <v>4236</v>
      </c>
      <c r="AF615" t="s">
        <v>325</v>
      </c>
      <c r="AG615" t="s">
        <v>326</v>
      </c>
      <c r="AH615" t="s">
        <v>327</v>
      </c>
      <c r="AI615" t="s">
        <v>139</v>
      </c>
      <c r="AJ615" t="s">
        <v>811</v>
      </c>
      <c r="AK615" t="s">
        <v>345</v>
      </c>
      <c r="AL615" t="s">
        <v>3975</v>
      </c>
      <c r="AM615" t="s">
        <v>343</v>
      </c>
      <c r="AN615" t="s">
        <v>344</v>
      </c>
      <c r="AP615" t="s">
        <v>3368</v>
      </c>
      <c r="AQ615" t="s">
        <v>4281</v>
      </c>
      <c r="AR615" t="str">
        <f>LEFT(Table_ExternalData_13[[#This Row],[Modified]],10)</f>
        <v>2024-10-15</v>
      </c>
    </row>
    <row r="616" spans="2:44" x14ac:dyDescent="0.2">
      <c r="B616">
        <v>502</v>
      </c>
      <c r="C616" t="s">
        <v>491</v>
      </c>
      <c r="D616" t="s">
        <v>500</v>
      </c>
      <c r="E616" t="s">
        <v>12</v>
      </c>
      <c r="F616" t="s">
        <v>8</v>
      </c>
      <c r="G616" t="s">
        <v>2630</v>
      </c>
      <c r="L616">
        <v>0</v>
      </c>
      <c r="M616" t="s">
        <v>502</v>
      </c>
      <c r="N616" t="s">
        <v>503</v>
      </c>
      <c r="O616" t="s">
        <v>504</v>
      </c>
      <c r="P616" t="s">
        <v>505</v>
      </c>
      <c r="Q616" t="s">
        <v>3372</v>
      </c>
      <c r="T616" t="s">
        <v>498</v>
      </c>
      <c r="V616">
        <v>0</v>
      </c>
      <c r="Y616" t="s">
        <v>124</v>
      </c>
      <c r="AA616" t="s">
        <v>3700</v>
      </c>
      <c r="AD616" t="s">
        <v>2631</v>
      </c>
      <c r="AE616" t="s">
        <v>3773</v>
      </c>
      <c r="AF616" t="s">
        <v>325</v>
      </c>
      <c r="AG616" t="s">
        <v>326</v>
      </c>
      <c r="AH616" t="s">
        <v>327</v>
      </c>
      <c r="AI616" t="s">
        <v>139</v>
      </c>
      <c r="AJ616" t="s">
        <v>811</v>
      </c>
      <c r="AK616" t="s">
        <v>345</v>
      </c>
      <c r="AL616" t="s">
        <v>3975</v>
      </c>
      <c r="AM616" t="s">
        <v>343</v>
      </c>
      <c r="AN616" t="s">
        <v>344</v>
      </c>
      <c r="AP616" t="s">
        <v>3368</v>
      </c>
      <c r="AQ616" t="s">
        <v>4281</v>
      </c>
      <c r="AR616" t="str">
        <f>LEFT(Table_ExternalData_13[[#This Row],[Modified]],10)</f>
        <v>2023-08-09</v>
      </c>
    </row>
    <row r="617" spans="2:44" x14ac:dyDescent="0.2">
      <c r="B617">
        <v>382</v>
      </c>
      <c r="C617" t="s">
        <v>491</v>
      </c>
      <c r="D617" t="s">
        <v>1410</v>
      </c>
      <c r="E617" t="s">
        <v>5</v>
      </c>
      <c r="F617" t="s">
        <v>8</v>
      </c>
      <c r="G617" t="s">
        <v>1718</v>
      </c>
      <c r="I617" t="s">
        <v>1696</v>
      </c>
      <c r="J617" t="s">
        <v>1697</v>
      </c>
      <c r="K617" t="s">
        <v>1698</v>
      </c>
      <c r="L617">
        <v>1</v>
      </c>
      <c r="M617" t="s">
        <v>1412</v>
      </c>
      <c r="N617" t="s">
        <v>503</v>
      </c>
      <c r="O617" t="s">
        <v>1719</v>
      </c>
      <c r="P617" t="s">
        <v>1414</v>
      </c>
      <c r="Q617" t="s">
        <v>3372</v>
      </c>
      <c r="R617" t="s">
        <v>3536</v>
      </c>
      <c r="T617" t="s">
        <v>498</v>
      </c>
      <c r="V617">
        <v>0</v>
      </c>
      <c r="Y617" t="s">
        <v>124</v>
      </c>
      <c r="AA617" t="s">
        <v>3710</v>
      </c>
      <c r="AD617" t="s">
        <v>1720</v>
      </c>
      <c r="AE617" t="s">
        <v>4112</v>
      </c>
      <c r="AF617" t="s">
        <v>316</v>
      </c>
      <c r="AG617" t="s">
        <v>317</v>
      </c>
      <c r="AH617" t="s">
        <v>318</v>
      </c>
      <c r="AI617" t="s">
        <v>139</v>
      </c>
      <c r="AJ617" t="s">
        <v>811</v>
      </c>
      <c r="AK617" t="s">
        <v>345</v>
      </c>
      <c r="AL617" t="s">
        <v>3975</v>
      </c>
      <c r="AM617" t="s">
        <v>343</v>
      </c>
      <c r="AN617" t="s">
        <v>344</v>
      </c>
      <c r="AP617" t="s">
        <v>3368</v>
      </c>
      <c r="AQ617" t="s">
        <v>4281</v>
      </c>
      <c r="AR617" t="str">
        <f>LEFT(Table_ExternalData_13[[#This Row],[Modified]],10)</f>
        <v>2024-06-03</v>
      </c>
    </row>
    <row r="618" spans="2:44" x14ac:dyDescent="0.2">
      <c r="B618">
        <v>482</v>
      </c>
      <c r="C618" t="s">
        <v>491</v>
      </c>
      <c r="D618" t="s">
        <v>1896</v>
      </c>
      <c r="E618" t="s">
        <v>5</v>
      </c>
      <c r="F618" t="s">
        <v>8</v>
      </c>
      <c r="G618" t="s">
        <v>2153</v>
      </c>
      <c r="L618">
        <v>0</v>
      </c>
      <c r="M618" t="s">
        <v>502</v>
      </c>
      <c r="N618" t="s">
        <v>503</v>
      </c>
      <c r="O618" t="s">
        <v>504</v>
      </c>
      <c r="P618" t="s">
        <v>505</v>
      </c>
      <c r="Q618" t="s">
        <v>811</v>
      </c>
      <c r="T618" t="s">
        <v>498</v>
      </c>
      <c r="V618">
        <v>0</v>
      </c>
      <c r="Y618" t="s">
        <v>124</v>
      </c>
      <c r="AA618" t="s">
        <v>3700</v>
      </c>
      <c r="AD618" t="s">
        <v>2154</v>
      </c>
      <c r="AE618" t="s">
        <v>4174</v>
      </c>
      <c r="AF618" t="s">
        <v>423</v>
      </c>
      <c r="AG618" t="s">
        <v>424</v>
      </c>
      <c r="AH618" t="s">
        <v>425</v>
      </c>
      <c r="AI618" t="s">
        <v>139</v>
      </c>
      <c r="AJ618" t="s">
        <v>811</v>
      </c>
      <c r="AK618" t="s">
        <v>345</v>
      </c>
      <c r="AL618" t="s">
        <v>3975</v>
      </c>
      <c r="AM618" t="s">
        <v>343</v>
      </c>
      <c r="AN618" t="s">
        <v>426</v>
      </c>
      <c r="AP618" t="s">
        <v>3353</v>
      </c>
      <c r="AQ618" t="s">
        <v>4281</v>
      </c>
      <c r="AR618" t="str">
        <f>LEFT(Table_ExternalData_13[[#This Row],[Modified]],10)</f>
        <v>2024-07-17</v>
      </c>
    </row>
    <row r="619" spans="2:44" x14ac:dyDescent="0.2">
      <c r="B619">
        <v>593</v>
      </c>
      <c r="C619" t="s">
        <v>491</v>
      </c>
      <c r="D619" t="s">
        <v>2229</v>
      </c>
      <c r="E619" t="s">
        <v>5</v>
      </c>
      <c r="F619" t="s">
        <v>4188</v>
      </c>
      <c r="G619" t="s">
        <v>2230</v>
      </c>
      <c r="I619" t="s">
        <v>2231</v>
      </c>
      <c r="J619" t="s">
        <v>2232</v>
      </c>
      <c r="K619" t="s">
        <v>1830</v>
      </c>
      <c r="L619">
        <v>1</v>
      </c>
      <c r="O619" t="s">
        <v>2233</v>
      </c>
      <c r="P619" t="s">
        <v>3734</v>
      </c>
      <c r="Q619" t="s">
        <v>442</v>
      </c>
      <c r="T619" t="s">
        <v>441</v>
      </c>
      <c r="V619">
        <v>0</v>
      </c>
      <c r="Y619" t="s">
        <v>442</v>
      </c>
      <c r="AA619" t="s">
        <v>2846</v>
      </c>
      <c r="AD619" t="s">
        <v>2234</v>
      </c>
      <c r="AE619" t="s">
        <v>4190</v>
      </c>
      <c r="AF619" t="s">
        <v>2868</v>
      </c>
      <c r="AG619" t="s">
        <v>2869</v>
      </c>
      <c r="AH619" t="s">
        <v>2870</v>
      </c>
      <c r="AI619" t="s">
        <v>441</v>
      </c>
      <c r="AJ619" t="s">
        <v>442</v>
      </c>
      <c r="AK619" t="s">
        <v>345</v>
      </c>
      <c r="AL619" t="s">
        <v>3980</v>
      </c>
      <c r="AM619" t="s">
        <v>361</v>
      </c>
      <c r="AN619" t="s">
        <v>2872</v>
      </c>
      <c r="AO619" t="s">
        <v>4148</v>
      </c>
      <c r="AP619" t="s">
        <v>3366</v>
      </c>
      <c r="AQ619" t="s">
        <v>4281</v>
      </c>
      <c r="AR619" t="str">
        <f>LEFT(Table_ExternalData_13[[#This Row],[Modified]],10)</f>
        <v>2024-10-09</v>
      </c>
    </row>
    <row r="620" spans="2:44" x14ac:dyDescent="0.2">
      <c r="B620">
        <v>684</v>
      </c>
      <c r="C620" t="s">
        <v>491</v>
      </c>
      <c r="D620" t="s">
        <v>1632</v>
      </c>
      <c r="E620" t="s">
        <v>5</v>
      </c>
      <c r="F620" t="s">
        <v>8</v>
      </c>
      <c r="G620" t="s">
        <v>2891</v>
      </c>
      <c r="I620" t="s">
        <v>798</v>
      </c>
      <c r="J620" t="s">
        <v>528</v>
      </c>
      <c r="K620" t="s">
        <v>2169</v>
      </c>
      <c r="L620">
        <v>1</v>
      </c>
      <c r="M620" t="s">
        <v>2892</v>
      </c>
      <c r="N620" t="s">
        <v>652</v>
      </c>
      <c r="O620" t="s">
        <v>2893</v>
      </c>
      <c r="P620" t="s">
        <v>3039</v>
      </c>
      <c r="Q620" t="s">
        <v>811</v>
      </c>
      <c r="R620" t="s">
        <v>4154</v>
      </c>
      <c r="T620" t="s">
        <v>139</v>
      </c>
      <c r="V620">
        <v>0</v>
      </c>
      <c r="X620" t="s">
        <v>2894</v>
      </c>
      <c r="Y620" t="s">
        <v>124</v>
      </c>
      <c r="AA620" t="s">
        <v>2906</v>
      </c>
      <c r="AB620">
        <v>36.04</v>
      </c>
      <c r="AC620">
        <v>37</v>
      </c>
      <c r="AD620" t="s">
        <v>2895</v>
      </c>
      <c r="AE620" t="s">
        <v>4162</v>
      </c>
      <c r="AF620" t="s">
        <v>2873</v>
      </c>
      <c r="AG620" t="s">
        <v>2874</v>
      </c>
      <c r="AH620" t="s">
        <v>2875</v>
      </c>
      <c r="AI620" t="s">
        <v>139</v>
      </c>
      <c r="AJ620" t="s">
        <v>811</v>
      </c>
      <c r="AK620" t="s">
        <v>345</v>
      </c>
      <c r="AL620" t="s">
        <v>3975</v>
      </c>
      <c r="AM620" t="s">
        <v>343</v>
      </c>
      <c r="AN620" t="s">
        <v>2876</v>
      </c>
      <c r="AP620" t="s">
        <v>3353</v>
      </c>
      <c r="AQ620" t="s">
        <v>4281</v>
      </c>
      <c r="AR620" t="str">
        <f>LEFT(Table_ExternalData_13[[#This Row],[Modified]],10)</f>
        <v>2024-07-23</v>
      </c>
    </row>
    <row r="621" spans="2:44" x14ac:dyDescent="0.2">
      <c r="B621">
        <v>616</v>
      </c>
      <c r="C621" t="s">
        <v>491</v>
      </c>
      <c r="D621" t="s">
        <v>518</v>
      </c>
      <c r="E621" t="s">
        <v>5</v>
      </c>
      <c r="F621" t="s">
        <v>8</v>
      </c>
      <c r="G621" t="s">
        <v>2542</v>
      </c>
      <c r="I621" t="s">
        <v>520</v>
      </c>
      <c r="J621" t="s">
        <v>521</v>
      </c>
      <c r="K621" t="s">
        <v>522</v>
      </c>
      <c r="L621">
        <v>1</v>
      </c>
      <c r="O621" t="s">
        <v>2543</v>
      </c>
      <c r="P621" t="s">
        <v>3734</v>
      </c>
      <c r="Q621" t="s">
        <v>442</v>
      </c>
      <c r="T621" t="s">
        <v>441</v>
      </c>
      <c r="V621">
        <v>0</v>
      </c>
      <c r="Y621" t="s">
        <v>442</v>
      </c>
      <c r="AA621" t="s">
        <v>2851</v>
      </c>
      <c r="AD621" t="s">
        <v>2544</v>
      </c>
      <c r="AE621" t="s">
        <v>3997</v>
      </c>
      <c r="AF621" t="s">
        <v>2928</v>
      </c>
      <c r="AG621" t="s">
        <v>2929</v>
      </c>
      <c r="AH621" t="s">
        <v>2896</v>
      </c>
      <c r="AI621" t="s">
        <v>139</v>
      </c>
      <c r="AJ621" t="s">
        <v>811</v>
      </c>
      <c r="AK621" t="s">
        <v>360</v>
      </c>
      <c r="AL621" t="s">
        <v>4124</v>
      </c>
      <c r="AM621" t="s">
        <v>343</v>
      </c>
      <c r="AN621" t="s">
        <v>2876</v>
      </c>
      <c r="AP621" t="s">
        <v>3366</v>
      </c>
      <c r="AQ621" t="s">
        <v>4281</v>
      </c>
      <c r="AR621" t="str">
        <f>LEFT(Table_ExternalData_13[[#This Row],[Modified]],10)</f>
        <v>2024-01-12</v>
      </c>
    </row>
    <row r="622" spans="2:44" x14ac:dyDescent="0.2">
      <c r="B622">
        <v>743</v>
      </c>
      <c r="C622" t="s">
        <v>491</v>
      </c>
      <c r="D622" t="s">
        <v>3323</v>
      </c>
      <c r="E622" t="s">
        <v>5</v>
      </c>
      <c r="F622" t="s">
        <v>3516</v>
      </c>
      <c r="G622" t="s">
        <v>3522</v>
      </c>
      <c r="I622" t="s">
        <v>2995</v>
      </c>
      <c r="J622" t="s">
        <v>528</v>
      </c>
      <c r="K622" t="s">
        <v>522</v>
      </c>
      <c r="L622">
        <v>0</v>
      </c>
      <c r="N622" t="s">
        <v>3519</v>
      </c>
      <c r="O622" t="s">
        <v>3520</v>
      </c>
      <c r="P622" t="s">
        <v>3566</v>
      </c>
      <c r="Q622" t="s">
        <v>3354</v>
      </c>
      <c r="T622" t="s">
        <v>441</v>
      </c>
      <c r="V622">
        <v>0</v>
      </c>
      <c r="Y622" t="s">
        <v>442</v>
      </c>
      <c r="AA622" t="s">
        <v>3969</v>
      </c>
      <c r="AD622" t="s">
        <v>3599</v>
      </c>
      <c r="AE622" t="s">
        <v>4241</v>
      </c>
      <c r="AF622" t="s">
        <v>2928</v>
      </c>
      <c r="AG622" t="s">
        <v>2929</v>
      </c>
      <c r="AH622" t="s">
        <v>2896</v>
      </c>
      <c r="AI622" t="s">
        <v>139</v>
      </c>
      <c r="AJ622" t="s">
        <v>811</v>
      </c>
      <c r="AK622" t="s">
        <v>360</v>
      </c>
      <c r="AL622" t="s">
        <v>4124</v>
      </c>
      <c r="AM622" t="s">
        <v>343</v>
      </c>
      <c r="AN622" t="s">
        <v>2876</v>
      </c>
      <c r="AP622" t="s">
        <v>3366</v>
      </c>
      <c r="AQ622" t="s">
        <v>4281</v>
      </c>
      <c r="AR622" t="str">
        <f>LEFT(Table_ExternalData_13[[#This Row],[Modified]],10)</f>
        <v>2024-10-15</v>
      </c>
    </row>
    <row r="623" spans="2:44" x14ac:dyDescent="0.2">
      <c r="B623">
        <v>695</v>
      </c>
      <c r="C623" t="s">
        <v>491</v>
      </c>
      <c r="D623" t="s">
        <v>3040</v>
      </c>
      <c r="E623" t="s">
        <v>595</v>
      </c>
      <c r="F623" t="s">
        <v>4188</v>
      </c>
      <c r="G623" t="s">
        <v>3041</v>
      </c>
      <c r="K623" t="s">
        <v>3042</v>
      </c>
      <c r="L623">
        <v>0</v>
      </c>
      <c r="O623" t="s">
        <v>2955</v>
      </c>
      <c r="Q623" t="s">
        <v>442</v>
      </c>
      <c r="V623">
        <v>0</v>
      </c>
      <c r="Y623" t="s">
        <v>442</v>
      </c>
      <c r="AD623" t="s">
        <v>3043</v>
      </c>
      <c r="AE623" t="s">
        <v>4221</v>
      </c>
      <c r="AF623" t="s">
        <v>2917</v>
      </c>
      <c r="AG623" t="s">
        <v>2918</v>
      </c>
      <c r="AH623" t="s">
        <v>2919</v>
      </c>
      <c r="AI623" t="s">
        <v>441</v>
      </c>
      <c r="AJ623" t="s">
        <v>442</v>
      </c>
      <c r="AK623" t="s">
        <v>345</v>
      </c>
      <c r="AL623" t="s">
        <v>2920</v>
      </c>
      <c r="AM623" t="s">
        <v>361</v>
      </c>
      <c r="AN623" t="s">
        <v>2921</v>
      </c>
      <c r="AO623" t="s">
        <v>4113</v>
      </c>
      <c r="AP623" t="s">
        <v>3366</v>
      </c>
      <c r="AQ623" t="s">
        <v>4281</v>
      </c>
      <c r="AR623" t="str">
        <f>LEFT(Table_ExternalData_13[[#This Row],[Modified]],10)</f>
        <v>2024-10-09</v>
      </c>
    </row>
    <row r="624" spans="2:44" x14ac:dyDescent="0.2">
      <c r="B624">
        <v>564</v>
      </c>
      <c r="C624" t="s">
        <v>491</v>
      </c>
      <c r="D624" t="s">
        <v>552</v>
      </c>
      <c r="E624" t="s">
        <v>5</v>
      </c>
      <c r="F624" t="s">
        <v>4188</v>
      </c>
      <c r="G624" t="s">
        <v>553</v>
      </c>
      <c r="I624" t="s">
        <v>554</v>
      </c>
      <c r="J624" t="s">
        <v>528</v>
      </c>
      <c r="K624" t="s">
        <v>522</v>
      </c>
      <c r="L624">
        <v>1</v>
      </c>
      <c r="O624" t="s">
        <v>555</v>
      </c>
      <c r="P624" t="s">
        <v>3734</v>
      </c>
      <c r="Q624" t="s">
        <v>442</v>
      </c>
      <c r="S624" t="s">
        <v>556</v>
      </c>
      <c r="T624" t="s">
        <v>441</v>
      </c>
      <c r="V624">
        <v>0</v>
      </c>
      <c r="Y624" t="s">
        <v>442</v>
      </c>
      <c r="AA624" t="s">
        <v>2838</v>
      </c>
      <c r="AD624" t="s">
        <v>557</v>
      </c>
      <c r="AE624" t="s">
        <v>4190</v>
      </c>
      <c r="AF624" t="s">
        <v>2917</v>
      </c>
      <c r="AG624" t="s">
        <v>2918</v>
      </c>
      <c r="AH624" t="s">
        <v>2919</v>
      </c>
      <c r="AI624" t="s">
        <v>441</v>
      </c>
      <c r="AJ624" t="s">
        <v>442</v>
      </c>
      <c r="AK624" t="s">
        <v>345</v>
      </c>
      <c r="AL624" t="s">
        <v>2920</v>
      </c>
      <c r="AM624" t="s">
        <v>361</v>
      </c>
      <c r="AN624" t="s">
        <v>2921</v>
      </c>
      <c r="AO624" t="s">
        <v>4113</v>
      </c>
      <c r="AP624" t="s">
        <v>3366</v>
      </c>
      <c r="AQ624" t="s">
        <v>4281</v>
      </c>
      <c r="AR624" t="str">
        <f>LEFT(Table_ExternalData_13[[#This Row],[Modified]],10)</f>
        <v>2024-10-09</v>
      </c>
    </row>
    <row r="625" spans="2:44" x14ac:dyDescent="0.2">
      <c r="B625">
        <v>679</v>
      </c>
      <c r="C625" t="s">
        <v>491</v>
      </c>
      <c r="D625" t="s">
        <v>2465</v>
      </c>
      <c r="E625" t="s">
        <v>5</v>
      </c>
      <c r="F625" t="s">
        <v>4188</v>
      </c>
      <c r="G625" t="s">
        <v>2466</v>
      </c>
      <c r="I625" t="s">
        <v>2467</v>
      </c>
      <c r="J625" t="s">
        <v>528</v>
      </c>
      <c r="K625" t="s">
        <v>522</v>
      </c>
      <c r="L625">
        <v>1</v>
      </c>
      <c r="O625" t="s">
        <v>2456</v>
      </c>
      <c r="P625" t="s">
        <v>3734</v>
      </c>
      <c r="Q625" t="s">
        <v>442</v>
      </c>
      <c r="T625" t="s">
        <v>441</v>
      </c>
      <c r="V625">
        <v>0</v>
      </c>
      <c r="Y625" t="s">
        <v>442</v>
      </c>
      <c r="AA625" t="s">
        <v>2840</v>
      </c>
      <c r="AD625" t="s">
        <v>2468</v>
      </c>
      <c r="AE625" t="s">
        <v>4193</v>
      </c>
      <c r="AF625" t="s">
        <v>2924</v>
      </c>
      <c r="AG625" t="s">
        <v>2925</v>
      </c>
      <c r="AH625" t="s">
        <v>2926</v>
      </c>
      <c r="AI625" t="s">
        <v>441</v>
      </c>
      <c r="AJ625" t="s">
        <v>442</v>
      </c>
      <c r="AK625" t="s">
        <v>345</v>
      </c>
      <c r="AL625" t="s">
        <v>3619</v>
      </c>
      <c r="AM625" t="s">
        <v>361</v>
      </c>
      <c r="AN625" t="s">
        <v>2927</v>
      </c>
      <c r="AO625" t="s">
        <v>3745</v>
      </c>
      <c r="AP625" t="s">
        <v>3366</v>
      </c>
      <c r="AQ625" t="s">
        <v>4281</v>
      </c>
      <c r="AR625" t="str">
        <f>LEFT(Table_ExternalData_13[[#This Row],[Modified]],10)</f>
        <v>2024-10-09</v>
      </c>
    </row>
    <row r="626" spans="2:44" x14ac:dyDescent="0.2">
      <c r="B626">
        <v>612</v>
      </c>
      <c r="C626" t="s">
        <v>491</v>
      </c>
      <c r="D626" t="s">
        <v>518</v>
      </c>
      <c r="E626" t="s">
        <v>5</v>
      </c>
      <c r="F626" t="s">
        <v>4188</v>
      </c>
      <c r="G626" t="s">
        <v>2462</v>
      </c>
      <c r="I626" t="s">
        <v>520</v>
      </c>
      <c r="J626" t="s">
        <v>528</v>
      </c>
      <c r="K626" t="s">
        <v>560</v>
      </c>
      <c r="L626">
        <v>1</v>
      </c>
      <c r="Q626" t="s">
        <v>442</v>
      </c>
      <c r="T626" t="s">
        <v>441</v>
      </c>
      <c r="V626">
        <v>0</v>
      </c>
      <c r="X626" t="s">
        <v>2351</v>
      </c>
      <c r="Y626" t="s">
        <v>442</v>
      </c>
      <c r="AD626" t="s">
        <v>2463</v>
      </c>
      <c r="AE626" t="s">
        <v>4192</v>
      </c>
      <c r="AF626" t="s">
        <v>2924</v>
      </c>
      <c r="AG626" t="s">
        <v>2925</v>
      </c>
      <c r="AH626" t="s">
        <v>2926</v>
      </c>
      <c r="AI626" t="s">
        <v>441</v>
      </c>
      <c r="AJ626" t="s">
        <v>442</v>
      </c>
      <c r="AK626" t="s">
        <v>345</v>
      </c>
      <c r="AL626" t="s">
        <v>3619</v>
      </c>
      <c r="AM626" t="s">
        <v>361</v>
      </c>
      <c r="AN626" t="s">
        <v>2927</v>
      </c>
      <c r="AO626" t="s">
        <v>3745</v>
      </c>
      <c r="AP626" t="s">
        <v>3366</v>
      </c>
      <c r="AQ626" t="s">
        <v>4281</v>
      </c>
      <c r="AR626" t="str">
        <f>LEFT(Table_ExternalData_13[[#This Row],[Modified]],10)</f>
        <v>2024-10-09</v>
      </c>
    </row>
    <row r="627" spans="2:44" x14ac:dyDescent="0.2">
      <c r="B627">
        <v>556</v>
      </c>
      <c r="C627" t="s">
        <v>491</v>
      </c>
      <c r="D627" t="s">
        <v>552</v>
      </c>
      <c r="E627" t="s">
        <v>5</v>
      </c>
      <c r="F627" t="s">
        <v>4188</v>
      </c>
      <c r="G627" t="s">
        <v>2606</v>
      </c>
      <c r="I627" t="s">
        <v>2607</v>
      </c>
      <c r="J627" t="s">
        <v>528</v>
      </c>
      <c r="K627" t="s">
        <v>522</v>
      </c>
      <c r="L627">
        <v>1</v>
      </c>
      <c r="O627" t="s">
        <v>2608</v>
      </c>
      <c r="P627" t="s">
        <v>1621</v>
      </c>
      <c r="Q627" t="s">
        <v>442</v>
      </c>
      <c r="S627" t="s">
        <v>2609</v>
      </c>
      <c r="T627" t="s">
        <v>441</v>
      </c>
      <c r="V627">
        <v>0</v>
      </c>
      <c r="Y627" t="s">
        <v>442</v>
      </c>
      <c r="AA627" t="s">
        <v>2852</v>
      </c>
      <c r="AD627" t="s">
        <v>2610</v>
      </c>
      <c r="AE627" t="s">
        <v>4202</v>
      </c>
      <c r="AF627" t="s">
        <v>3048</v>
      </c>
      <c r="AG627" t="s">
        <v>3049</v>
      </c>
      <c r="AH627" t="s">
        <v>3050</v>
      </c>
      <c r="AI627" t="s">
        <v>441</v>
      </c>
      <c r="AJ627" t="s">
        <v>442</v>
      </c>
      <c r="AK627" t="s">
        <v>345</v>
      </c>
      <c r="AL627" t="s">
        <v>2920</v>
      </c>
      <c r="AM627" t="s">
        <v>361</v>
      </c>
      <c r="AN627" t="s">
        <v>3051</v>
      </c>
      <c r="AO627" t="s">
        <v>4148</v>
      </c>
      <c r="AP627" t="s">
        <v>3366</v>
      </c>
      <c r="AQ627" t="s">
        <v>4281</v>
      </c>
      <c r="AR627" t="str">
        <f>LEFT(Table_ExternalData_13[[#This Row],[Modified]],10)</f>
        <v>2024-10-09</v>
      </c>
    </row>
    <row r="628" spans="2:44" x14ac:dyDescent="0.2">
      <c r="B628">
        <v>676</v>
      </c>
      <c r="C628" t="s">
        <v>491</v>
      </c>
      <c r="D628" t="s">
        <v>2829</v>
      </c>
      <c r="E628" t="s">
        <v>5</v>
      </c>
      <c r="F628" t="s">
        <v>8</v>
      </c>
      <c r="G628" t="s">
        <v>2830</v>
      </c>
      <c r="I628" t="s">
        <v>1829</v>
      </c>
      <c r="J628" t="s">
        <v>528</v>
      </c>
      <c r="K628" t="s">
        <v>1830</v>
      </c>
      <c r="L628">
        <v>1</v>
      </c>
      <c r="M628" t="s">
        <v>2831</v>
      </c>
      <c r="N628" t="s">
        <v>652</v>
      </c>
      <c r="O628" t="s">
        <v>2832</v>
      </c>
      <c r="P628" t="s">
        <v>3032</v>
      </c>
      <c r="Q628" t="s">
        <v>811</v>
      </c>
      <c r="R628" t="s">
        <v>4154</v>
      </c>
      <c r="T628" t="s">
        <v>140</v>
      </c>
      <c r="V628">
        <v>0</v>
      </c>
      <c r="X628" t="s">
        <v>1832</v>
      </c>
      <c r="Y628" t="s">
        <v>127</v>
      </c>
      <c r="AA628" t="s">
        <v>2905</v>
      </c>
      <c r="AB628">
        <v>35.049999999999997</v>
      </c>
      <c r="AC628">
        <v>36</v>
      </c>
      <c r="AD628" t="s">
        <v>2833</v>
      </c>
      <c r="AE628" t="s">
        <v>4161</v>
      </c>
      <c r="AF628" t="s">
        <v>3093</v>
      </c>
      <c r="AG628" t="s">
        <v>3094</v>
      </c>
      <c r="AH628" t="s">
        <v>3095</v>
      </c>
      <c r="AI628" t="s">
        <v>140</v>
      </c>
      <c r="AJ628" t="s">
        <v>811</v>
      </c>
      <c r="AK628" t="s">
        <v>345</v>
      </c>
      <c r="AL628" t="s">
        <v>3975</v>
      </c>
      <c r="AM628" t="s">
        <v>343</v>
      </c>
      <c r="AN628" t="s">
        <v>3096</v>
      </c>
      <c r="AP628" t="s">
        <v>3353</v>
      </c>
      <c r="AQ628" t="s">
        <v>4281</v>
      </c>
      <c r="AR628" t="str">
        <f>LEFT(Table_ExternalData_13[[#This Row],[Modified]],10)</f>
        <v>2024-07-23</v>
      </c>
    </row>
    <row r="629" spans="2:44" x14ac:dyDescent="0.2">
      <c r="B629">
        <v>716</v>
      </c>
      <c r="C629" t="s">
        <v>491</v>
      </c>
      <c r="D629" t="s">
        <v>3174</v>
      </c>
      <c r="E629" t="s">
        <v>5</v>
      </c>
      <c r="F629" t="s">
        <v>8</v>
      </c>
      <c r="G629" t="s">
        <v>3175</v>
      </c>
      <c r="I629" t="s">
        <v>798</v>
      </c>
      <c r="J629" t="s">
        <v>528</v>
      </c>
      <c r="K629" t="s">
        <v>522</v>
      </c>
      <c r="L629">
        <v>1</v>
      </c>
      <c r="M629" t="s">
        <v>3176</v>
      </c>
      <c r="N629" t="s">
        <v>652</v>
      </c>
      <c r="O629" t="s">
        <v>3156</v>
      </c>
      <c r="P629" t="s">
        <v>3157</v>
      </c>
      <c r="Q629" t="s">
        <v>811</v>
      </c>
      <c r="R629" t="s">
        <v>4154</v>
      </c>
      <c r="T629" t="s">
        <v>498</v>
      </c>
      <c r="V629">
        <v>0</v>
      </c>
      <c r="X629" t="s">
        <v>1636</v>
      </c>
      <c r="Y629" t="s">
        <v>123</v>
      </c>
      <c r="AA629" t="s">
        <v>3175</v>
      </c>
      <c r="AB629">
        <v>42.97</v>
      </c>
      <c r="AC629">
        <v>44</v>
      </c>
      <c r="AD629" t="s">
        <v>3177</v>
      </c>
      <c r="AE629" t="s">
        <v>4156</v>
      </c>
      <c r="AF629" t="s">
        <v>3179</v>
      </c>
      <c r="AG629" t="s">
        <v>3178</v>
      </c>
      <c r="AH629" t="s">
        <v>3180</v>
      </c>
      <c r="AI629" t="s">
        <v>171</v>
      </c>
      <c r="AJ629" t="s">
        <v>138</v>
      </c>
      <c r="AK629" t="s">
        <v>345</v>
      </c>
      <c r="AL629" t="s">
        <v>362</v>
      </c>
      <c r="AM629" t="s">
        <v>343</v>
      </c>
      <c r="AN629" t="s">
        <v>3096</v>
      </c>
      <c r="AP629" t="s">
        <v>3353</v>
      </c>
      <c r="AQ629" t="s">
        <v>4281</v>
      </c>
      <c r="AR629" t="str">
        <f>LEFT(Table_ExternalData_13[[#This Row],[Modified]],10)</f>
        <v>2024-07-23</v>
      </c>
    </row>
    <row r="630" spans="2:44" x14ac:dyDescent="0.2">
      <c r="B630">
        <v>686</v>
      </c>
      <c r="C630" t="s">
        <v>491</v>
      </c>
      <c r="D630" t="s">
        <v>2880</v>
      </c>
      <c r="E630" t="s">
        <v>12</v>
      </c>
      <c r="F630" t="s">
        <v>8</v>
      </c>
      <c r="G630" t="s">
        <v>2881</v>
      </c>
      <c r="L630">
        <v>0</v>
      </c>
      <c r="M630" t="s">
        <v>2882</v>
      </c>
      <c r="N630" t="s">
        <v>652</v>
      </c>
      <c r="O630" t="s">
        <v>653</v>
      </c>
      <c r="P630" t="s">
        <v>3011</v>
      </c>
      <c r="Q630" t="s">
        <v>811</v>
      </c>
      <c r="R630" t="s">
        <v>3536</v>
      </c>
      <c r="T630" t="s">
        <v>139</v>
      </c>
      <c r="V630">
        <v>0</v>
      </c>
      <c r="X630" t="s">
        <v>2883</v>
      </c>
      <c r="Y630" t="s">
        <v>127</v>
      </c>
      <c r="AA630" t="s">
        <v>2937</v>
      </c>
      <c r="AB630">
        <v>13</v>
      </c>
      <c r="AD630" t="s">
        <v>2884</v>
      </c>
      <c r="AE630" t="s">
        <v>3582</v>
      </c>
      <c r="AF630" t="s">
        <v>3183</v>
      </c>
      <c r="AG630" t="s">
        <v>3184</v>
      </c>
      <c r="AH630" t="s">
        <v>3185</v>
      </c>
      <c r="AI630" t="s">
        <v>140</v>
      </c>
      <c r="AJ630" t="s">
        <v>811</v>
      </c>
      <c r="AK630" t="s">
        <v>345</v>
      </c>
      <c r="AL630" t="s">
        <v>3975</v>
      </c>
      <c r="AM630" t="s">
        <v>343</v>
      </c>
      <c r="AN630" t="s">
        <v>3186</v>
      </c>
      <c r="AP630" t="s">
        <v>3353</v>
      </c>
      <c r="AQ630" t="s">
        <v>4281</v>
      </c>
      <c r="AR630" t="str">
        <f>LEFT(Table_ExternalData_13[[#This Row],[Modified]],10)</f>
        <v>2023-01-05</v>
      </c>
    </row>
    <row r="631" spans="2:44" x14ac:dyDescent="0.2">
      <c r="B631">
        <v>705</v>
      </c>
      <c r="C631" t="s">
        <v>491</v>
      </c>
      <c r="D631" t="s">
        <v>2977</v>
      </c>
      <c r="E631" t="s">
        <v>5</v>
      </c>
      <c r="F631" t="s">
        <v>8</v>
      </c>
      <c r="G631" t="s">
        <v>2978</v>
      </c>
      <c r="I631" t="s">
        <v>1829</v>
      </c>
      <c r="J631" t="s">
        <v>528</v>
      </c>
      <c r="K631" t="s">
        <v>522</v>
      </c>
      <c r="L631">
        <v>1</v>
      </c>
      <c r="M631" t="s">
        <v>2979</v>
      </c>
      <c r="N631" t="s">
        <v>652</v>
      </c>
      <c r="O631" t="s">
        <v>2980</v>
      </c>
      <c r="P631" t="s">
        <v>2981</v>
      </c>
      <c r="Q631" t="s">
        <v>811</v>
      </c>
      <c r="R631" t="s">
        <v>4154</v>
      </c>
      <c r="T631" t="s">
        <v>140</v>
      </c>
      <c r="V631">
        <v>0</v>
      </c>
      <c r="X631" t="s">
        <v>2982</v>
      </c>
      <c r="Y631" t="s">
        <v>127</v>
      </c>
      <c r="AA631" t="s">
        <v>3077</v>
      </c>
      <c r="AB631">
        <v>29.55</v>
      </c>
      <c r="AC631">
        <v>30</v>
      </c>
      <c r="AD631" t="s">
        <v>2983</v>
      </c>
      <c r="AE631" t="s">
        <v>4162</v>
      </c>
      <c r="AF631" t="s">
        <v>3183</v>
      </c>
      <c r="AG631" t="s">
        <v>3184</v>
      </c>
      <c r="AH631" t="s">
        <v>3185</v>
      </c>
      <c r="AI631" t="s">
        <v>140</v>
      </c>
      <c r="AJ631" t="s">
        <v>811</v>
      </c>
      <c r="AK631" t="s">
        <v>345</v>
      </c>
      <c r="AL631" t="s">
        <v>3975</v>
      </c>
      <c r="AM631" t="s">
        <v>343</v>
      </c>
      <c r="AN631" t="s">
        <v>3186</v>
      </c>
      <c r="AP631" t="s">
        <v>3353</v>
      </c>
      <c r="AQ631" t="s">
        <v>4281</v>
      </c>
      <c r="AR631" t="str">
        <f>LEFT(Table_ExternalData_13[[#This Row],[Modified]],10)</f>
        <v>2024-07-23</v>
      </c>
    </row>
    <row r="632" spans="2:44" x14ac:dyDescent="0.2">
      <c r="B632">
        <v>156</v>
      </c>
      <c r="C632" t="s">
        <v>491</v>
      </c>
      <c r="D632" t="s">
        <v>2582</v>
      </c>
      <c r="E632" t="s">
        <v>5</v>
      </c>
      <c r="F632" t="s">
        <v>8</v>
      </c>
      <c r="G632" t="s">
        <v>2583</v>
      </c>
      <c r="I632" t="s">
        <v>2584</v>
      </c>
      <c r="J632" t="s">
        <v>1962</v>
      </c>
      <c r="K632" t="s">
        <v>2131</v>
      </c>
      <c r="L632">
        <v>1</v>
      </c>
      <c r="M632" t="s">
        <v>950</v>
      </c>
      <c r="N632" t="s">
        <v>937</v>
      </c>
      <c r="O632" t="s">
        <v>2585</v>
      </c>
      <c r="Q632" t="s">
        <v>141</v>
      </c>
      <c r="T632" t="s">
        <v>3</v>
      </c>
      <c r="V632">
        <v>0</v>
      </c>
      <c r="X632" t="s">
        <v>951</v>
      </c>
      <c r="AD632" t="s">
        <v>2586</v>
      </c>
      <c r="AE632" t="s">
        <v>3200</v>
      </c>
      <c r="AF632" t="s">
        <v>3202</v>
      </c>
      <c r="AG632" t="s">
        <v>3201</v>
      </c>
      <c r="AH632" t="s">
        <v>3203</v>
      </c>
      <c r="AI632" t="s">
        <v>142</v>
      </c>
      <c r="AJ632" t="s">
        <v>141</v>
      </c>
      <c r="AK632" t="s">
        <v>345</v>
      </c>
      <c r="AL632" t="s">
        <v>3983</v>
      </c>
      <c r="AM632" t="s">
        <v>361</v>
      </c>
      <c r="AN632" t="s">
        <v>3204</v>
      </c>
      <c r="AO632" t="s">
        <v>4121</v>
      </c>
      <c r="AP632" t="s">
        <v>3352</v>
      </c>
      <c r="AQ632" t="s">
        <v>4281</v>
      </c>
      <c r="AR632" t="str">
        <f>LEFT(Table_ExternalData_13[[#This Row],[Modified]],10)</f>
        <v>2022-06-14</v>
      </c>
    </row>
    <row r="633" spans="2:44" x14ac:dyDescent="0.2">
      <c r="B633">
        <v>571</v>
      </c>
      <c r="C633" t="s">
        <v>491</v>
      </c>
      <c r="D633" t="s">
        <v>518</v>
      </c>
      <c r="E633" t="s">
        <v>5</v>
      </c>
      <c r="F633" t="s">
        <v>8</v>
      </c>
      <c r="G633" t="s">
        <v>2095</v>
      </c>
      <c r="I633" t="s">
        <v>520</v>
      </c>
      <c r="J633" t="s">
        <v>521</v>
      </c>
      <c r="K633" t="s">
        <v>522</v>
      </c>
      <c r="L633">
        <v>1</v>
      </c>
      <c r="M633" t="s">
        <v>4057</v>
      </c>
      <c r="N633" t="s">
        <v>652</v>
      </c>
      <c r="O633" t="s">
        <v>2992</v>
      </c>
      <c r="P633" t="s">
        <v>4076</v>
      </c>
      <c r="Q633" t="s">
        <v>3372</v>
      </c>
      <c r="S633" t="s">
        <v>654</v>
      </c>
      <c r="T633" t="s">
        <v>498</v>
      </c>
      <c r="V633">
        <v>0</v>
      </c>
      <c r="Y633" t="s">
        <v>124</v>
      </c>
      <c r="AA633" t="s">
        <v>183</v>
      </c>
      <c r="AB633">
        <v>72.760000000000005</v>
      </c>
      <c r="AD633" t="s">
        <v>2097</v>
      </c>
      <c r="AE633" t="s">
        <v>4165</v>
      </c>
      <c r="AF633" t="s">
        <v>3279</v>
      </c>
      <c r="AG633" t="s">
        <v>3280</v>
      </c>
      <c r="AH633" t="s">
        <v>3281</v>
      </c>
      <c r="AI633" t="s">
        <v>140</v>
      </c>
      <c r="AJ633" t="s">
        <v>811</v>
      </c>
      <c r="AK633" t="s">
        <v>345</v>
      </c>
      <c r="AL633" t="s">
        <v>3975</v>
      </c>
      <c r="AM633" t="s">
        <v>343</v>
      </c>
      <c r="AN633" t="s">
        <v>3741</v>
      </c>
      <c r="AP633" t="s">
        <v>3368</v>
      </c>
      <c r="AQ633" t="s">
        <v>4281</v>
      </c>
      <c r="AR633" t="str">
        <f>LEFT(Table_ExternalData_13[[#This Row],[Modified]],10)</f>
        <v>2024-07-23</v>
      </c>
    </row>
    <row r="634" spans="2:44" x14ac:dyDescent="0.2">
      <c r="B634">
        <v>369</v>
      </c>
      <c r="C634" t="s">
        <v>491</v>
      </c>
      <c r="D634" t="s">
        <v>2081</v>
      </c>
      <c r="E634" t="s">
        <v>5</v>
      </c>
      <c r="F634" t="s">
        <v>4188</v>
      </c>
      <c r="G634" t="s">
        <v>2082</v>
      </c>
      <c r="L634">
        <v>0</v>
      </c>
      <c r="N634" t="s">
        <v>2083</v>
      </c>
      <c r="O634" t="s">
        <v>2084</v>
      </c>
      <c r="Q634" t="s">
        <v>442</v>
      </c>
      <c r="T634" t="s">
        <v>441</v>
      </c>
      <c r="V634">
        <v>0</v>
      </c>
      <c r="Y634" t="s">
        <v>442</v>
      </c>
      <c r="AD634" t="s">
        <v>2085</v>
      </c>
      <c r="AE634" t="s">
        <v>4191</v>
      </c>
      <c r="AF634" t="s">
        <v>3837</v>
      </c>
      <c r="AG634" t="s">
        <v>3836</v>
      </c>
      <c r="AH634" t="s">
        <v>3838</v>
      </c>
      <c r="AI634" t="s">
        <v>441</v>
      </c>
      <c r="AJ634" t="s">
        <v>442</v>
      </c>
      <c r="AK634" t="s">
        <v>345</v>
      </c>
      <c r="AL634" t="s">
        <v>1171</v>
      </c>
      <c r="AM634" t="s">
        <v>361</v>
      </c>
      <c r="AN634" t="s">
        <v>3839</v>
      </c>
      <c r="AO634" t="s">
        <v>4148</v>
      </c>
      <c r="AP634" t="s">
        <v>3366</v>
      </c>
      <c r="AQ634" t="s">
        <v>4281</v>
      </c>
      <c r="AR634" t="str">
        <f>LEFT(Table_ExternalData_13[[#This Row],[Modified]],10)</f>
        <v>2024-10-09</v>
      </c>
    </row>
    <row r="635" spans="2:44" x14ac:dyDescent="0.2">
      <c r="B635">
        <v>627</v>
      </c>
      <c r="C635" t="s">
        <v>491</v>
      </c>
      <c r="D635" t="s">
        <v>518</v>
      </c>
      <c r="E635" t="s">
        <v>5</v>
      </c>
      <c r="F635" t="s">
        <v>4188</v>
      </c>
      <c r="G635" t="s">
        <v>2343</v>
      </c>
      <c r="I635" t="s">
        <v>520</v>
      </c>
      <c r="J635" t="s">
        <v>521</v>
      </c>
      <c r="K635" t="s">
        <v>522</v>
      </c>
      <c r="L635">
        <v>1</v>
      </c>
      <c r="O635" t="s">
        <v>523</v>
      </c>
      <c r="P635" t="s">
        <v>3734</v>
      </c>
      <c r="Q635" t="s">
        <v>442</v>
      </c>
      <c r="T635" t="s">
        <v>441</v>
      </c>
      <c r="V635">
        <v>0</v>
      </c>
      <c r="Y635" t="s">
        <v>442</v>
      </c>
      <c r="AA635" t="s">
        <v>2840</v>
      </c>
      <c r="AD635" t="s">
        <v>2344</v>
      </c>
      <c r="AE635" t="s">
        <v>4222</v>
      </c>
      <c r="AF635" t="s">
        <v>3421</v>
      </c>
      <c r="AG635" t="s">
        <v>3422</v>
      </c>
      <c r="AH635" t="s">
        <v>3423</v>
      </c>
      <c r="AI635" t="s">
        <v>441</v>
      </c>
      <c r="AJ635" t="s">
        <v>442</v>
      </c>
      <c r="AK635" t="s">
        <v>345</v>
      </c>
      <c r="AL635" t="s">
        <v>3980</v>
      </c>
      <c r="AM635" t="s">
        <v>361</v>
      </c>
      <c r="AN635" t="s">
        <v>3424</v>
      </c>
      <c r="AO635" t="s">
        <v>4148</v>
      </c>
      <c r="AP635" t="s">
        <v>3366</v>
      </c>
      <c r="AQ635" t="s">
        <v>4281</v>
      </c>
      <c r="AR635" t="str">
        <f>LEFT(Table_ExternalData_13[[#This Row],[Modified]],10)</f>
        <v>2024-10-09</v>
      </c>
    </row>
    <row r="636" spans="2:44" x14ac:dyDescent="0.2">
      <c r="B636">
        <v>751</v>
      </c>
      <c r="C636" t="s">
        <v>491</v>
      </c>
      <c r="D636" t="s">
        <v>3601</v>
      </c>
      <c r="E636" t="s">
        <v>5</v>
      </c>
      <c r="F636" t="s">
        <v>8</v>
      </c>
      <c r="G636" t="s">
        <v>3602</v>
      </c>
      <c r="I636" t="s">
        <v>3506</v>
      </c>
      <c r="J636" t="s">
        <v>528</v>
      </c>
      <c r="K636" t="s">
        <v>522</v>
      </c>
      <c r="L636">
        <v>1</v>
      </c>
      <c r="M636" t="s">
        <v>3603</v>
      </c>
      <c r="N636" t="s">
        <v>652</v>
      </c>
      <c r="O636" t="s">
        <v>505</v>
      </c>
      <c r="P636" t="s">
        <v>3604</v>
      </c>
      <c r="R636" t="s">
        <v>4154</v>
      </c>
      <c r="T636" t="s">
        <v>140</v>
      </c>
      <c r="V636">
        <v>0</v>
      </c>
      <c r="Y636" t="s">
        <v>127</v>
      </c>
      <c r="AB636">
        <v>33.33</v>
      </c>
      <c r="AC636">
        <v>34</v>
      </c>
      <c r="AD636" t="s">
        <v>3605</v>
      </c>
      <c r="AE636" t="s">
        <v>4163</v>
      </c>
      <c r="AF636" t="s">
        <v>3607</v>
      </c>
      <c r="AG636" t="s">
        <v>3606</v>
      </c>
      <c r="AH636" t="s">
        <v>3608</v>
      </c>
      <c r="AI636" t="s">
        <v>140</v>
      </c>
      <c r="AJ636" t="s">
        <v>811</v>
      </c>
      <c r="AK636" t="s">
        <v>345</v>
      </c>
      <c r="AL636" t="s">
        <v>3975</v>
      </c>
      <c r="AM636" t="s">
        <v>343</v>
      </c>
      <c r="AN636" t="s">
        <v>3609</v>
      </c>
      <c r="AP636" t="s">
        <v>3353</v>
      </c>
      <c r="AQ636" t="s">
        <v>4281</v>
      </c>
      <c r="AR636" t="str">
        <f>LEFT(Table_ExternalData_13[[#This Row],[Modified]],10)</f>
        <v>2024-07-23</v>
      </c>
    </row>
    <row r="637" spans="2:44" x14ac:dyDescent="0.2">
      <c r="B637">
        <v>25</v>
      </c>
      <c r="C637" t="s">
        <v>491</v>
      </c>
      <c r="D637" t="s">
        <v>507</v>
      </c>
      <c r="E637" t="s">
        <v>5</v>
      </c>
      <c r="F637" t="s">
        <v>8</v>
      </c>
      <c r="G637" t="s">
        <v>2667</v>
      </c>
      <c r="H637" t="s">
        <v>2668</v>
      </c>
      <c r="I637" t="s">
        <v>509</v>
      </c>
      <c r="J637" t="s">
        <v>510</v>
      </c>
      <c r="K637" t="s">
        <v>522</v>
      </c>
      <c r="L637">
        <v>1</v>
      </c>
      <c r="M637" t="s">
        <v>512</v>
      </c>
      <c r="N637" t="s">
        <v>513</v>
      </c>
      <c r="O637" t="s">
        <v>514</v>
      </c>
      <c r="P637" t="s">
        <v>515</v>
      </c>
      <c r="Q637" t="s">
        <v>811</v>
      </c>
      <c r="S637" t="s">
        <v>541</v>
      </c>
      <c r="T637" t="s">
        <v>498</v>
      </c>
      <c r="V637">
        <v>0</v>
      </c>
      <c r="Y637" t="s">
        <v>127</v>
      </c>
      <c r="AD637" t="s">
        <v>2669</v>
      </c>
      <c r="AE637" t="s">
        <v>3873</v>
      </c>
      <c r="AF637" t="s">
        <v>3875</v>
      </c>
      <c r="AG637" t="s">
        <v>3874</v>
      </c>
      <c r="AH637" t="s">
        <v>3876</v>
      </c>
      <c r="AI637" t="s">
        <v>140</v>
      </c>
      <c r="AJ637" t="s">
        <v>811</v>
      </c>
      <c r="AK637" t="s">
        <v>398</v>
      </c>
      <c r="AL637" t="s">
        <v>3975</v>
      </c>
      <c r="AM637" t="s">
        <v>361</v>
      </c>
      <c r="AN637" t="s">
        <v>3877</v>
      </c>
      <c r="AO637" t="s">
        <v>4318</v>
      </c>
      <c r="AP637" t="s">
        <v>3353</v>
      </c>
      <c r="AQ637" t="s">
        <v>4281</v>
      </c>
      <c r="AR637" t="str">
        <f>LEFT(Table_ExternalData_13[[#This Row],[Modified]],10)</f>
        <v>2023-10-30</v>
      </c>
    </row>
    <row r="638" spans="2:44" x14ac:dyDescent="0.2">
      <c r="B638">
        <v>577</v>
      </c>
      <c r="C638" t="s">
        <v>491</v>
      </c>
      <c r="D638" t="s">
        <v>518</v>
      </c>
      <c r="E638" t="s">
        <v>5</v>
      </c>
      <c r="F638" t="s">
        <v>8</v>
      </c>
      <c r="G638" t="s">
        <v>2023</v>
      </c>
      <c r="I638" t="s">
        <v>520</v>
      </c>
      <c r="J638" t="s">
        <v>521</v>
      </c>
      <c r="K638" t="s">
        <v>522</v>
      </c>
      <c r="L638">
        <v>1</v>
      </c>
      <c r="M638" t="s">
        <v>4063</v>
      </c>
      <c r="N638" t="s">
        <v>652</v>
      </c>
      <c r="O638" t="s">
        <v>2992</v>
      </c>
      <c r="P638" t="s">
        <v>4076</v>
      </c>
      <c r="Q638" t="s">
        <v>3372</v>
      </c>
      <c r="S638" t="s">
        <v>654</v>
      </c>
      <c r="T638" t="s">
        <v>498</v>
      </c>
      <c r="V638">
        <v>0</v>
      </c>
      <c r="Y638" t="s">
        <v>124</v>
      </c>
      <c r="AA638" t="s">
        <v>183</v>
      </c>
      <c r="AB638">
        <v>72.760000000000005</v>
      </c>
      <c r="AD638" t="s">
        <v>2025</v>
      </c>
      <c r="AE638" t="s">
        <v>4166</v>
      </c>
      <c r="AF638" t="s">
        <v>3754</v>
      </c>
      <c r="AG638" t="s">
        <v>3753</v>
      </c>
      <c r="AH638" t="s">
        <v>3755</v>
      </c>
      <c r="AI638" t="s">
        <v>139</v>
      </c>
      <c r="AJ638" t="s">
        <v>811</v>
      </c>
      <c r="AK638" t="s">
        <v>345</v>
      </c>
      <c r="AL638" t="s">
        <v>3975</v>
      </c>
      <c r="AM638" t="s">
        <v>343</v>
      </c>
      <c r="AN638" t="s">
        <v>3756</v>
      </c>
      <c r="AP638" t="s">
        <v>3368</v>
      </c>
      <c r="AQ638" t="s">
        <v>4281</v>
      </c>
      <c r="AR638" t="str">
        <f>LEFT(Table_ExternalData_13[[#This Row],[Modified]],10)</f>
        <v>2024-07-23</v>
      </c>
    </row>
    <row r="639" spans="2:44" x14ac:dyDescent="0.2">
      <c r="B639">
        <v>550</v>
      </c>
      <c r="C639" t="s">
        <v>491</v>
      </c>
      <c r="D639" t="s">
        <v>1174</v>
      </c>
      <c r="E639" t="s">
        <v>12</v>
      </c>
      <c r="F639" t="s">
        <v>4</v>
      </c>
      <c r="G639" t="s">
        <v>1175</v>
      </c>
      <c r="L639">
        <v>0</v>
      </c>
      <c r="M639" t="s">
        <v>1176</v>
      </c>
      <c r="N639" t="s">
        <v>652</v>
      </c>
      <c r="O639" t="s">
        <v>1177</v>
      </c>
      <c r="P639" t="s">
        <v>2975</v>
      </c>
      <c r="Q639" t="s">
        <v>652</v>
      </c>
      <c r="S639" t="s">
        <v>3199</v>
      </c>
      <c r="T639" t="s">
        <v>498</v>
      </c>
      <c r="V639">
        <v>0</v>
      </c>
      <c r="Y639" t="s">
        <v>127</v>
      </c>
      <c r="AA639" t="s">
        <v>2897</v>
      </c>
      <c r="AB639">
        <v>13</v>
      </c>
      <c r="AD639" t="s">
        <v>1178</v>
      </c>
      <c r="AE639" t="s">
        <v>4257</v>
      </c>
      <c r="AF639" t="s">
        <v>3758</v>
      </c>
      <c r="AG639" t="s">
        <v>3757</v>
      </c>
      <c r="AH639" t="s">
        <v>3759</v>
      </c>
      <c r="AI639" t="s">
        <v>139</v>
      </c>
      <c r="AJ639" t="s">
        <v>811</v>
      </c>
      <c r="AK639" t="s">
        <v>360</v>
      </c>
      <c r="AL639" t="s">
        <v>3975</v>
      </c>
      <c r="AM639" t="s">
        <v>361</v>
      </c>
      <c r="AN639" t="s">
        <v>3756</v>
      </c>
      <c r="AO639" t="s">
        <v>4223</v>
      </c>
      <c r="AP639" t="s">
        <v>3353</v>
      </c>
      <c r="AQ639" t="s">
        <v>4281</v>
      </c>
      <c r="AR639" t="str">
        <f>LEFT(Table_ExternalData_13[[#This Row],[Modified]],10)</f>
        <v>2024-10-23</v>
      </c>
    </row>
    <row r="640" spans="2:44" x14ac:dyDescent="0.2">
      <c r="B640">
        <v>661</v>
      </c>
      <c r="C640" t="s">
        <v>491</v>
      </c>
      <c r="D640" t="s">
        <v>518</v>
      </c>
      <c r="E640" t="s">
        <v>5</v>
      </c>
      <c r="F640" t="s">
        <v>8</v>
      </c>
      <c r="G640" t="s">
        <v>1403</v>
      </c>
      <c r="I640" t="s">
        <v>520</v>
      </c>
      <c r="J640" t="s">
        <v>528</v>
      </c>
      <c r="K640" t="s">
        <v>560</v>
      </c>
      <c r="L640">
        <v>1</v>
      </c>
      <c r="M640" t="s">
        <v>1404</v>
      </c>
      <c r="N640" t="s">
        <v>652</v>
      </c>
      <c r="O640" t="s">
        <v>1405</v>
      </c>
      <c r="P640" t="s">
        <v>2976</v>
      </c>
      <c r="Q640" t="s">
        <v>811</v>
      </c>
      <c r="R640" t="s">
        <v>4154</v>
      </c>
      <c r="T640" t="s">
        <v>139</v>
      </c>
      <c r="V640">
        <v>0</v>
      </c>
      <c r="X640" t="s">
        <v>1406</v>
      </c>
      <c r="Y640" t="s">
        <v>124</v>
      </c>
      <c r="AA640" t="s">
        <v>2902</v>
      </c>
      <c r="AB640">
        <v>71.02</v>
      </c>
      <c r="AD640" t="s">
        <v>1407</v>
      </c>
      <c r="AE640" t="s">
        <v>4236</v>
      </c>
      <c r="AF640" t="s">
        <v>3761</v>
      </c>
      <c r="AG640" t="s">
        <v>3760</v>
      </c>
      <c r="AH640" t="s">
        <v>3762</v>
      </c>
      <c r="AI640" t="s">
        <v>139</v>
      </c>
      <c r="AJ640" t="s">
        <v>811</v>
      </c>
      <c r="AK640" t="s">
        <v>345</v>
      </c>
      <c r="AL640" t="s">
        <v>3975</v>
      </c>
      <c r="AM640" t="s">
        <v>343</v>
      </c>
      <c r="AN640" t="s">
        <v>3763</v>
      </c>
      <c r="AP640" t="s">
        <v>3353</v>
      </c>
      <c r="AQ640" t="s">
        <v>4281</v>
      </c>
      <c r="AR640" t="str">
        <f>LEFT(Table_ExternalData_13[[#This Row],[Modified]],10)</f>
        <v>2024-10-15</v>
      </c>
    </row>
    <row r="641" spans="2:44" x14ac:dyDescent="0.2">
      <c r="B641">
        <v>733</v>
      </c>
      <c r="C641" t="s">
        <v>491</v>
      </c>
      <c r="D641" t="s">
        <v>3414</v>
      </c>
      <c r="E641" t="s">
        <v>5</v>
      </c>
      <c r="F641" t="s">
        <v>8</v>
      </c>
      <c r="G641" t="s">
        <v>4034</v>
      </c>
      <c r="I641" t="s">
        <v>1829</v>
      </c>
      <c r="J641" t="s">
        <v>528</v>
      </c>
      <c r="K641" t="s">
        <v>522</v>
      </c>
      <c r="L641">
        <v>1</v>
      </c>
      <c r="M641" t="s">
        <v>3387</v>
      </c>
      <c r="N641" t="s">
        <v>652</v>
      </c>
      <c r="O641" t="s">
        <v>3383</v>
      </c>
      <c r="P641" t="s">
        <v>3407</v>
      </c>
      <c r="Q641" t="s">
        <v>141</v>
      </c>
      <c r="R641" t="s">
        <v>4154</v>
      </c>
      <c r="T641" t="s">
        <v>3</v>
      </c>
      <c r="V641">
        <v>0</v>
      </c>
      <c r="X641" t="s">
        <v>3415</v>
      </c>
      <c r="Y641" t="s">
        <v>130</v>
      </c>
      <c r="AA641" t="s">
        <v>3430</v>
      </c>
      <c r="AB641">
        <v>30.96</v>
      </c>
      <c r="AC641">
        <v>32</v>
      </c>
      <c r="AD641" t="s">
        <v>3416</v>
      </c>
      <c r="AE641" t="s">
        <v>4164</v>
      </c>
      <c r="AF641" t="s">
        <v>4035</v>
      </c>
      <c r="AG641" t="s">
        <v>4036</v>
      </c>
      <c r="AH641" t="s">
        <v>4037</v>
      </c>
      <c r="AI641" t="s">
        <v>142</v>
      </c>
      <c r="AJ641" t="s">
        <v>141</v>
      </c>
      <c r="AK641" t="s">
        <v>345</v>
      </c>
      <c r="AL641" t="s">
        <v>3985</v>
      </c>
      <c r="AM641" t="s">
        <v>343</v>
      </c>
      <c r="AN641" t="s">
        <v>4038</v>
      </c>
      <c r="AP641" t="s">
        <v>3352</v>
      </c>
      <c r="AQ641" t="s">
        <v>4281</v>
      </c>
      <c r="AR641" t="str">
        <f>LEFT(Table_ExternalData_13[[#This Row],[Modified]],10)</f>
        <v>2024-07-23</v>
      </c>
    </row>
    <row r="642" spans="2:44" x14ac:dyDescent="0.2">
      <c r="B642">
        <v>393</v>
      </c>
      <c r="C642" t="s">
        <v>491</v>
      </c>
      <c r="D642" t="s">
        <v>2743</v>
      </c>
      <c r="E642" t="s">
        <v>5</v>
      </c>
      <c r="F642" t="s">
        <v>8</v>
      </c>
      <c r="G642" t="s">
        <v>2744</v>
      </c>
      <c r="I642" t="s">
        <v>2745</v>
      </c>
      <c r="J642" t="s">
        <v>2746</v>
      </c>
      <c r="L642">
        <v>1</v>
      </c>
      <c r="M642" t="s">
        <v>1811</v>
      </c>
      <c r="N642" t="s">
        <v>503</v>
      </c>
      <c r="O642" t="s">
        <v>1812</v>
      </c>
      <c r="P642" t="s">
        <v>1813</v>
      </c>
      <c r="Q642" t="s">
        <v>811</v>
      </c>
      <c r="R642" t="s">
        <v>3536</v>
      </c>
      <c r="T642" t="s">
        <v>498</v>
      </c>
      <c r="V642">
        <v>0</v>
      </c>
      <c r="Y642" t="s">
        <v>124</v>
      </c>
      <c r="AA642" t="s">
        <v>3713</v>
      </c>
      <c r="AD642" t="s">
        <v>2747</v>
      </c>
      <c r="AE642" t="s">
        <v>3851</v>
      </c>
      <c r="AF642" t="s">
        <v>3853</v>
      </c>
      <c r="AG642" t="s">
        <v>3852</v>
      </c>
      <c r="AH642" t="s">
        <v>3854</v>
      </c>
      <c r="AI642" t="s">
        <v>140</v>
      </c>
      <c r="AJ642" t="s">
        <v>811</v>
      </c>
      <c r="AK642" t="s">
        <v>345</v>
      </c>
      <c r="AL642" t="s">
        <v>3975</v>
      </c>
      <c r="AM642" t="s">
        <v>343</v>
      </c>
      <c r="AN642" t="s">
        <v>3855</v>
      </c>
      <c r="AP642" t="s">
        <v>3353</v>
      </c>
      <c r="AQ642" t="s">
        <v>4281</v>
      </c>
      <c r="AR642" t="str">
        <f>LEFT(Table_ExternalData_13[[#This Row],[Modified]],10)</f>
        <v>2023-09-18</v>
      </c>
    </row>
    <row r="643" spans="2:44" x14ac:dyDescent="0.2">
      <c r="B643">
        <v>487</v>
      </c>
      <c r="C643" t="s">
        <v>491</v>
      </c>
      <c r="D643" t="s">
        <v>1896</v>
      </c>
      <c r="E643" t="s">
        <v>5</v>
      </c>
      <c r="F643" t="s">
        <v>8</v>
      </c>
      <c r="G643" t="s">
        <v>1897</v>
      </c>
      <c r="I643" t="s">
        <v>520</v>
      </c>
      <c r="J643" t="s">
        <v>528</v>
      </c>
      <c r="K643" t="s">
        <v>522</v>
      </c>
      <c r="L643">
        <v>1</v>
      </c>
      <c r="M643" t="s">
        <v>502</v>
      </c>
      <c r="N643" t="s">
        <v>503</v>
      </c>
      <c r="O643" t="s">
        <v>504</v>
      </c>
      <c r="P643" t="s">
        <v>505</v>
      </c>
      <c r="Q643" t="s">
        <v>3372</v>
      </c>
      <c r="T643" t="s">
        <v>498</v>
      </c>
      <c r="V643">
        <v>0</v>
      </c>
      <c r="Y643" t="s">
        <v>124</v>
      </c>
      <c r="AA643" t="s">
        <v>3700</v>
      </c>
      <c r="AD643" t="s">
        <v>1898</v>
      </c>
      <c r="AE643" t="s">
        <v>3856</v>
      </c>
      <c r="AF643" t="s">
        <v>3858</v>
      </c>
      <c r="AG643" t="s">
        <v>3857</v>
      </c>
      <c r="AH643" t="s">
        <v>3859</v>
      </c>
      <c r="AI643" t="s">
        <v>139</v>
      </c>
      <c r="AJ643" t="s">
        <v>811</v>
      </c>
      <c r="AK643" t="s">
        <v>345</v>
      </c>
      <c r="AL643" t="s">
        <v>3975</v>
      </c>
      <c r="AM643" t="s">
        <v>343</v>
      </c>
      <c r="AN643" t="s">
        <v>3855</v>
      </c>
      <c r="AP643" t="s">
        <v>3368</v>
      </c>
      <c r="AQ643" t="s">
        <v>4281</v>
      </c>
      <c r="AR643" t="str">
        <f>LEFT(Table_ExternalData_13[[#This Row],[Modified]],10)</f>
        <v>2023-09-18</v>
      </c>
    </row>
    <row r="644" spans="2:44" x14ac:dyDescent="0.2">
      <c r="B644">
        <v>473</v>
      </c>
      <c r="C644" t="s">
        <v>491</v>
      </c>
      <c r="D644" t="s">
        <v>500</v>
      </c>
      <c r="E644" t="s">
        <v>12</v>
      </c>
      <c r="F644" t="s">
        <v>8</v>
      </c>
      <c r="G644" t="s">
        <v>728</v>
      </c>
      <c r="L644">
        <v>0</v>
      </c>
      <c r="M644" t="s">
        <v>627</v>
      </c>
      <c r="N644" t="s">
        <v>503</v>
      </c>
      <c r="O644" t="s">
        <v>515</v>
      </c>
      <c r="P644" t="s">
        <v>628</v>
      </c>
      <c r="Q644" t="s">
        <v>3372</v>
      </c>
      <c r="T644" t="s">
        <v>498</v>
      </c>
      <c r="V644">
        <v>0</v>
      </c>
      <c r="Y644" t="s">
        <v>124</v>
      </c>
      <c r="AA644" t="s">
        <v>3698</v>
      </c>
      <c r="AB644">
        <v>3.5</v>
      </c>
      <c r="AD644" t="s">
        <v>729</v>
      </c>
      <c r="AE644" t="s">
        <v>4175</v>
      </c>
      <c r="AF644" t="s">
        <v>3858</v>
      </c>
      <c r="AG644" t="s">
        <v>3857</v>
      </c>
      <c r="AH644" t="s">
        <v>3859</v>
      </c>
      <c r="AI644" t="s">
        <v>139</v>
      </c>
      <c r="AJ644" t="s">
        <v>811</v>
      </c>
      <c r="AK644" t="s">
        <v>345</v>
      </c>
      <c r="AL644" t="s">
        <v>3975</v>
      </c>
      <c r="AM644" t="s">
        <v>343</v>
      </c>
      <c r="AN644" t="s">
        <v>3855</v>
      </c>
      <c r="AP644" t="s">
        <v>3368</v>
      </c>
      <c r="AQ644" t="s">
        <v>4281</v>
      </c>
      <c r="AR644" t="str">
        <f>LEFT(Table_ExternalData_13[[#This Row],[Modified]],10)</f>
        <v>2024-08-06</v>
      </c>
    </row>
    <row r="645" spans="2:44" x14ac:dyDescent="0.2">
      <c r="B645">
        <v>569</v>
      </c>
      <c r="C645" t="s">
        <v>491</v>
      </c>
      <c r="D645" t="s">
        <v>518</v>
      </c>
      <c r="E645" t="s">
        <v>5</v>
      </c>
      <c r="F645" t="s">
        <v>8</v>
      </c>
      <c r="G645" t="s">
        <v>650</v>
      </c>
      <c r="I645" t="s">
        <v>520</v>
      </c>
      <c r="J645" t="s">
        <v>521</v>
      </c>
      <c r="K645" t="s">
        <v>522</v>
      </c>
      <c r="L645">
        <v>1</v>
      </c>
      <c r="M645" t="s">
        <v>4055</v>
      </c>
      <c r="N645" t="s">
        <v>652</v>
      </c>
      <c r="O645" t="s">
        <v>2992</v>
      </c>
      <c r="P645" t="s">
        <v>4076</v>
      </c>
      <c r="Q645" t="s">
        <v>3372</v>
      </c>
      <c r="S645" t="s">
        <v>654</v>
      </c>
      <c r="T645" t="s">
        <v>498</v>
      </c>
      <c r="V645">
        <v>0</v>
      </c>
      <c r="Y645" t="s">
        <v>124</v>
      </c>
      <c r="AA645" t="s">
        <v>183</v>
      </c>
      <c r="AB645">
        <v>72.760000000000005</v>
      </c>
      <c r="AD645" t="s">
        <v>655</v>
      </c>
      <c r="AE645" t="s">
        <v>4165</v>
      </c>
      <c r="AF645" t="s">
        <v>3861</v>
      </c>
      <c r="AG645" t="s">
        <v>3860</v>
      </c>
      <c r="AH645" t="s">
        <v>3862</v>
      </c>
      <c r="AI645" t="s">
        <v>140</v>
      </c>
      <c r="AJ645" t="s">
        <v>811</v>
      </c>
      <c r="AK645" t="s">
        <v>345</v>
      </c>
      <c r="AL645" t="s">
        <v>3975</v>
      </c>
      <c r="AM645" t="s">
        <v>343</v>
      </c>
      <c r="AN645" t="s">
        <v>3855</v>
      </c>
      <c r="AP645" t="s">
        <v>3368</v>
      </c>
      <c r="AQ645" t="s">
        <v>4281</v>
      </c>
      <c r="AR645" t="str">
        <f>LEFT(Table_ExternalData_13[[#This Row],[Modified]],10)</f>
        <v>2024-07-23</v>
      </c>
    </row>
    <row r="646" spans="2:44" x14ac:dyDescent="0.2">
      <c r="B646">
        <v>437</v>
      </c>
      <c r="C646" t="s">
        <v>491</v>
      </c>
      <c r="D646" t="s">
        <v>1552</v>
      </c>
      <c r="E646" t="s">
        <v>5</v>
      </c>
      <c r="F646" t="s">
        <v>8</v>
      </c>
      <c r="G646" t="s">
        <v>2687</v>
      </c>
      <c r="I646" t="s">
        <v>637</v>
      </c>
      <c r="J646" t="s">
        <v>638</v>
      </c>
      <c r="K646" t="s">
        <v>639</v>
      </c>
      <c r="L646">
        <v>1</v>
      </c>
      <c r="M646" t="s">
        <v>1973</v>
      </c>
      <c r="N646" t="s">
        <v>503</v>
      </c>
      <c r="O646" t="s">
        <v>1974</v>
      </c>
      <c r="P646" t="s">
        <v>1975</v>
      </c>
      <c r="Q646" t="s">
        <v>811</v>
      </c>
      <c r="R646" t="s">
        <v>3536</v>
      </c>
      <c r="S646" t="s">
        <v>2688</v>
      </c>
      <c r="T646" t="s">
        <v>498</v>
      </c>
      <c r="V646">
        <v>0</v>
      </c>
      <c r="Y646" t="s">
        <v>124</v>
      </c>
      <c r="AA646" t="s">
        <v>3715</v>
      </c>
      <c r="AD646" t="s">
        <v>2689</v>
      </c>
      <c r="AE646" t="s">
        <v>3863</v>
      </c>
      <c r="AF646" t="s">
        <v>3865</v>
      </c>
      <c r="AG646" t="s">
        <v>3864</v>
      </c>
      <c r="AH646" t="s">
        <v>3866</v>
      </c>
      <c r="AI646" t="s">
        <v>139</v>
      </c>
      <c r="AJ646" t="s">
        <v>811</v>
      </c>
      <c r="AK646" t="s">
        <v>345</v>
      </c>
      <c r="AL646" t="s">
        <v>3975</v>
      </c>
      <c r="AM646" t="s">
        <v>343</v>
      </c>
      <c r="AN646" t="s">
        <v>3855</v>
      </c>
      <c r="AP646" t="s">
        <v>3353</v>
      </c>
      <c r="AQ646" t="s">
        <v>4281</v>
      </c>
      <c r="AR646" t="str">
        <f>LEFT(Table_ExternalData_13[[#This Row],[Modified]],10)</f>
        <v>2023-09-18</v>
      </c>
    </row>
    <row r="647" spans="2:44" x14ac:dyDescent="0.2">
      <c r="B647">
        <v>531</v>
      </c>
      <c r="C647" t="s">
        <v>491</v>
      </c>
      <c r="D647" t="s">
        <v>1552</v>
      </c>
      <c r="E647" t="s">
        <v>5</v>
      </c>
      <c r="F647" t="s">
        <v>8</v>
      </c>
      <c r="G647" t="s">
        <v>2355</v>
      </c>
      <c r="I647" t="s">
        <v>761</v>
      </c>
      <c r="J647" t="s">
        <v>510</v>
      </c>
      <c r="K647" t="s">
        <v>511</v>
      </c>
      <c r="L647">
        <v>1</v>
      </c>
      <c r="M647" t="s">
        <v>3901</v>
      </c>
      <c r="N647" t="s">
        <v>652</v>
      </c>
      <c r="O647" t="s">
        <v>3917</v>
      </c>
      <c r="P647" t="s">
        <v>3918</v>
      </c>
      <c r="Q647" t="s">
        <v>811</v>
      </c>
      <c r="R647" t="s">
        <v>4154</v>
      </c>
      <c r="T647" t="s">
        <v>498</v>
      </c>
      <c r="V647">
        <v>0</v>
      </c>
      <c r="Y647" t="s">
        <v>124</v>
      </c>
      <c r="AD647" t="s">
        <v>2357</v>
      </c>
      <c r="AE647" t="s">
        <v>4246</v>
      </c>
      <c r="AF647" t="s">
        <v>3868</v>
      </c>
      <c r="AG647" t="s">
        <v>3867</v>
      </c>
      <c r="AH647" t="s">
        <v>3869</v>
      </c>
      <c r="AI647" t="s">
        <v>139</v>
      </c>
      <c r="AJ647" t="s">
        <v>811</v>
      </c>
      <c r="AK647" t="s">
        <v>360</v>
      </c>
      <c r="AL647" t="s">
        <v>3975</v>
      </c>
      <c r="AM647" t="s">
        <v>361</v>
      </c>
      <c r="AN647" t="s">
        <v>3870</v>
      </c>
      <c r="AO647" t="s">
        <v>4177</v>
      </c>
      <c r="AP647" t="s">
        <v>3353</v>
      </c>
      <c r="AQ647" t="s">
        <v>4281</v>
      </c>
      <c r="AR647" t="str">
        <f>LEFT(Table_ExternalData_13[[#This Row],[Modified]],10)</f>
        <v>2024-10-15</v>
      </c>
    </row>
    <row r="648" spans="2:44" x14ac:dyDescent="0.2">
      <c r="B648">
        <v>645</v>
      </c>
      <c r="C648" t="s">
        <v>491</v>
      </c>
      <c r="D648" t="s">
        <v>518</v>
      </c>
      <c r="E648" t="s">
        <v>5</v>
      </c>
      <c r="F648" t="s">
        <v>8</v>
      </c>
      <c r="G648" t="s">
        <v>2702</v>
      </c>
      <c r="I648" t="s">
        <v>520</v>
      </c>
      <c r="J648" t="s">
        <v>521</v>
      </c>
      <c r="K648" t="s">
        <v>560</v>
      </c>
      <c r="L648">
        <v>1</v>
      </c>
      <c r="M648" t="s">
        <v>2939</v>
      </c>
      <c r="N648" t="s">
        <v>652</v>
      </c>
      <c r="O648" t="s">
        <v>1026</v>
      </c>
      <c r="P648" t="s">
        <v>3021</v>
      </c>
      <c r="Q648" t="s">
        <v>811</v>
      </c>
      <c r="T648" t="s">
        <v>139</v>
      </c>
      <c r="V648">
        <v>0</v>
      </c>
      <c r="X648" t="s">
        <v>2704</v>
      </c>
      <c r="Y648" t="s">
        <v>124</v>
      </c>
      <c r="AA648" t="s">
        <v>2899</v>
      </c>
      <c r="AB648">
        <v>71.02</v>
      </c>
      <c r="AD648" t="s">
        <v>2705</v>
      </c>
      <c r="AE648" t="s">
        <v>4152</v>
      </c>
      <c r="AF648" t="s">
        <v>4021</v>
      </c>
      <c r="AG648" t="s">
        <v>4022</v>
      </c>
      <c r="AH648" t="s">
        <v>4023</v>
      </c>
      <c r="AI648" t="s">
        <v>139</v>
      </c>
      <c r="AJ648" t="s">
        <v>811</v>
      </c>
      <c r="AK648" t="s">
        <v>345</v>
      </c>
      <c r="AL648" t="s">
        <v>3975</v>
      </c>
      <c r="AM648" t="s">
        <v>343</v>
      </c>
      <c r="AN648" t="s">
        <v>4115</v>
      </c>
      <c r="AP648" t="s">
        <v>3353</v>
      </c>
      <c r="AQ648" t="s">
        <v>4281</v>
      </c>
      <c r="AR648" t="str">
        <f>LEFT(Table_ExternalData_13[[#This Row],[Modified]],10)</f>
        <v>2024-07-23</v>
      </c>
    </row>
    <row r="649" spans="2:44" x14ac:dyDescent="0.2">
      <c r="B649">
        <v>762</v>
      </c>
      <c r="C649" t="s">
        <v>491</v>
      </c>
      <c r="D649" t="s">
        <v>3359</v>
      </c>
      <c r="E649" t="s">
        <v>5</v>
      </c>
      <c r="F649" t="s">
        <v>8</v>
      </c>
      <c r="G649" t="s">
        <v>3871</v>
      </c>
      <c r="I649" t="s">
        <v>3634</v>
      </c>
      <c r="J649" t="s">
        <v>528</v>
      </c>
      <c r="K649" t="s">
        <v>522</v>
      </c>
      <c r="L649">
        <v>1</v>
      </c>
      <c r="M649" t="s">
        <v>3930</v>
      </c>
      <c r="N649" t="s">
        <v>652</v>
      </c>
      <c r="O649" t="s">
        <v>3879</v>
      </c>
      <c r="P649" t="s">
        <v>3880</v>
      </c>
      <c r="Q649" t="s">
        <v>811</v>
      </c>
      <c r="R649" t="s">
        <v>4154</v>
      </c>
      <c r="T649" t="s">
        <v>498</v>
      </c>
      <c r="V649">
        <v>0</v>
      </c>
      <c r="Y649" t="s">
        <v>123</v>
      </c>
      <c r="AA649" t="s">
        <v>3931</v>
      </c>
      <c r="AB649">
        <v>61.89</v>
      </c>
      <c r="AC649">
        <v>63</v>
      </c>
      <c r="AD649" t="s">
        <v>3881</v>
      </c>
      <c r="AE649" t="s">
        <v>4163</v>
      </c>
      <c r="AF649" t="s">
        <v>3913</v>
      </c>
      <c r="AG649" t="s">
        <v>3912</v>
      </c>
      <c r="AH649" t="s">
        <v>3914</v>
      </c>
      <c r="AI649" t="s">
        <v>140</v>
      </c>
      <c r="AJ649" t="s">
        <v>811</v>
      </c>
      <c r="AK649" t="s">
        <v>345</v>
      </c>
      <c r="AL649" t="s">
        <v>4083</v>
      </c>
      <c r="AM649" t="s">
        <v>343</v>
      </c>
      <c r="AN649" t="s">
        <v>3998</v>
      </c>
      <c r="AP649" t="s">
        <v>3353</v>
      </c>
      <c r="AQ649" t="s">
        <v>4281</v>
      </c>
      <c r="AR649" t="str">
        <f>LEFT(Table_ExternalData_13[[#This Row],[Modified]],10)</f>
        <v>2024-07-23</v>
      </c>
    </row>
    <row r="650" spans="2:44" x14ac:dyDescent="0.2">
      <c r="B650">
        <v>761</v>
      </c>
      <c r="C650" t="s">
        <v>491</v>
      </c>
      <c r="D650" t="s">
        <v>3504</v>
      </c>
      <c r="E650" t="s">
        <v>5</v>
      </c>
      <c r="G650" t="s">
        <v>3819</v>
      </c>
      <c r="I650" t="s">
        <v>3506</v>
      </c>
      <c r="J650" t="s">
        <v>528</v>
      </c>
      <c r="K650" t="s">
        <v>522</v>
      </c>
      <c r="L650">
        <v>0</v>
      </c>
      <c r="M650" t="s">
        <v>3882</v>
      </c>
      <c r="N650" t="s">
        <v>652</v>
      </c>
      <c r="O650" t="s">
        <v>3883</v>
      </c>
      <c r="P650" t="s">
        <v>3884</v>
      </c>
      <c r="Q650" t="s">
        <v>811</v>
      </c>
      <c r="R650" t="s">
        <v>4154</v>
      </c>
      <c r="V650">
        <v>0</v>
      </c>
      <c r="Y650" t="s">
        <v>127</v>
      </c>
      <c r="AA650" t="s">
        <v>3932</v>
      </c>
      <c r="AB650">
        <v>30.93</v>
      </c>
      <c r="AC650">
        <v>32</v>
      </c>
      <c r="AD650" t="s">
        <v>3885</v>
      </c>
      <c r="AE650" t="s">
        <v>4163</v>
      </c>
      <c r="AF650" t="s">
        <v>3887</v>
      </c>
      <c r="AG650" t="s">
        <v>3886</v>
      </c>
      <c r="AH650" t="s">
        <v>3888</v>
      </c>
      <c r="AI650" t="s">
        <v>140</v>
      </c>
      <c r="AJ650" t="s">
        <v>811</v>
      </c>
      <c r="AK650" t="s">
        <v>345</v>
      </c>
      <c r="AL650" t="s">
        <v>3975</v>
      </c>
      <c r="AM650" t="s">
        <v>343</v>
      </c>
      <c r="AN650" t="s">
        <v>3889</v>
      </c>
      <c r="AP650" t="s">
        <v>3353</v>
      </c>
      <c r="AQ650" t="s">
        <v>4281</v>
      </c>
      <c r="AR650" t="str">
        <f>LEFT(Table_ExternalData_13[[#This Row],[Modified]],10)</f>
        <v>2024-07-23</v>
      </c>
    </row>
    <row r="651" spans="2:44" x14ac:dyDescent="0.2">
      <c r="B651">
        <v>442</v>
      </c>
      <c r="C651" t="s">
        <v>491</v>
      </c>
      <c r="D651" t="s">
        <v>500</v>
      </c>
      <c r="E651" t="s">
        <v>12</v>
      </c>
      <c r="F651" t="s">
        <v>8</v>
      </c>
      <c r="G651" t="s">
        <v>1380</v>
      </c>
      <c r="L651">
        <v>0</v>
      </c>
      <c r="M651" t="s">
        <v>627</v>
      </c>
      <c r="N651" t="s">
        <v>503</v>
      </c>
      <c r="O651" t="s">
        <v>515</v>
      </c>
      <c r="P651" t="s">
        <v>628</v>
      </c>
      <c r="Q651" t="s">
        <v>811</v>
      </c>
      <c r="T651" t="s">
        <v>498</v>
      </c>
      <c r="V651">
        <v>0</v>
      </c>
      <c r="Y651" t="s">
        <v>124</v>
      </c>
      <c r="AA651" t="s">
        <v>3698</v>
      </c>
      <c r="AB651">
        <v>3.5</v>
      </c>
      <c r="AD651" t="s">
        <v>1381</v>
      </c>
      <c r="AE651" t="s">
        <v>3933</v>
      </c>
      <c r="AF651" t="s">
        <v>3887</v>
      </c>
      <c r="AG651" t="s">
        <v>3886</v>
      </c>
      <c r="AH651" t="s">
        <v>3888</v>
      </c>
      <c r="AI651" t="s">
        <v>140</v>
      </c>
      <c r="AJ651" t="s">
        <v>811</v>
      </c>
      <c r="AK651" t="s">
        <v>345</v>
      </c>
      <c r="AL651" t="s">
        <v>3975</v>
      </c>
      <c r="AM651" t="s">
        <v>343</v>
      </c>
      <c r="AN651" t="s">
        <v>3889</v>
      </c>
      <c r="AP651" t="s">
        <v>3353</v>
      </c>
      <c r="AQ651" t="s">
        <v>4281</v>
      </c>
      <c r="AR651" t="str">
        <f>LEFT(Table_ExternalData_13[[#This Row],[Modified]],10)</f>
        <v>2023-11-08</v>
      </c>
    </row>
    <row r="652" spans="2:44" x14ac:dyDescent="0.2">
      <c r="B652">
        <v>418</v>
      </c>
      <c r="C652" t="s">
        <v>491</v>
      </c>
      <c r="D652" t="s">
        <v>900</v>
      </c>
      <c r="E652" t="s">
        <v>12</v>
      </c>
      <c r="F652" t="s">
        <v>8</v>
      </c>
      <c r="G652" t="s">
        <v>1980</v>
      </c>
      <c r="L652">
        <v>0</v>
      </c>
      <c r="M652" t="s">
        <v>902</v>
      </c>
      <c r="N652" t="s">
        <v>503</v>
      </c>
      <c r="O652" t="s">
        <v>903</v>
      </c>
      <c r="P652" t="s">
        <v>904</v>
      </c>
      <c r="Q652" t="s">
        <v>811</v>
      </c>
      <c r="R652" t="s">
        <v>3536</v>
      </c>
      <c r="T652" t="s">
        <v>498</v>
      </c>
      <c r="V652">
        <v>0</v>
      </c>
      <c r="Y652" t="s">
        <v>124</v>
      </c>
      <c r="AA652" t="s">
        <v>3702</v>
      </c>
      <c r="AB652">
        <v>3.5</v>
      </c>
      <c r="AD652" t="s">
        <v>1981</v>
      </c>
      <c r="AE652" t="s">
        <v>3934</v>
      </c>
      <c r="AF652" t="s">
        <v>3908</v>
      </c>
      <c r="AG652" t="s">
        <v>3909</v>
      </c>
      <c r="AH652" t="s">
        <v>3910</v>
      </c>
      <c r="AI652" t="s">
        <v>140</v>
      </c>
      <c r="AJ652" t="s">
        <v>811</v>
      </c>
      <c r="AK652" t="s">
        <v>345</v>
      </c>
      <c r="AL652" t="s">
        <v>3975</v>
      </c>
      <c r="AM652" t="s">
        <v>361</v>
      </c>
      <c r="AN652" t="s">
        <v>3911</v>
      </c>
      <c r="AO652" t="s">
        <v>4121</v>
      </c>
      <c r="AP652" t="s">
        <v>3353</v>
      </c>
      <c r="AQ652" t="s">
        <v>4281</v>
      </c>
      <c r="AR652" t="str">
        <f>LEFT(Table_ExternalData_13[[#This Row],[Modified]],10)</f>
        <v>2023-11-16</v>
      </c>
    </row>
    <row r="653" spans="2:44" x14ac:dyDescent="0.2">
      <c r="B653">
        <v>711</v>
      </c>
      <c r="C653" t="s">
        <v>491</v>
      </c>
      <c r="D653" t="s">
        <v>1632</v>
      </c>
      <c r="E653" t="s">
        <v>5</v>
      </c>
      <c r="F653" t="s">
        <v>8</v>
      </c>
      <c r="G653" t="s">
        <v>3100</v>
      </c>
      <c r="I653" t="s">
        <v>3138</v>
      </c>
      <c r="J653" t="s">
        <v>528</v>
      </c>
      <c r="K653" t="s">
        <v>522</v>
      </c>
      <c r="L653">
        <v>1</v>
      </c>
      <c r="M653" t="s">
        <v>3101</v>
      </c>
      <c r="N653" t="s">
        <v>652</v>
      </c>
      <c r="O653" t="s">
        <v>3102</v>
      </c>
      <c r="P653" t="s">
        <v>3139</v>
      </c>
      <c r="Q653" t="s">
        <v>3074</v>
      </c>
      <c r="R653" t="s">
        <v>4154</v>
      </c>
      <c r="T653" t="s">
        <v>3106</v>
      </c>
      <c r="V653">
        <v>0</v>
      </c>
      <c r="X653" t="s">
        <v>3140</v>
      </c>
      <c r="Y653" t="s">
        <v>3074</v>
      </c>
      <c r="AA653" t="s">
        <v>3077</v>
      </c>
      <c r="AB653">
        <v>46.4</v>
      </c>
      <c r="AC653">
        <v>47</v>
      </c>
      <c r="AD653" t="s">
        <v>3141</v>
      </c>
      <c r="AE653" t="s">
        <v>4327</v>
      </c>
      <c r="AF653" t="s">
        <v>4265</v>
      </c>
      <c r="AG653" t="s">
        <v>4266</v>
      </c>
      <c r="AH653" t="s">
        <v>4267</v>
      </c>
      <c r="AI653" t="s">
        <v>3106</v>
      </c>
      <c r="AJ653" t="s">
        <v>3074</v>
      </c>
      <c r="AK653" t="s">
        <v>345</v>
      </c>
      <c r="AL653" t="s">
        <v>3075</v>
      </c>
      <c r="AM653" t="s">
        <v>343</v>
      </c>
      <c r="AN653" t="s">
        <v>3915</v>
      </c>
      <c r="AP653" t="s">
        <v>3375</v>
      </c>
      <c r="AQ653" t="s">
        <v>4281</v>
      </c>
      <c r="AR653" t="str">
        <f>LEFT(Table_ExternalData_13[[#This Row],[Modified]],10)</f>
        <v>2024-12-09</v>
      </c>
    </row>
    <row r="654" spans="2:44" x14ac:dyDescent="0.2">
      <c r="B654">
        <v>763</v>
      </c>
      <c r="C654" t="s">
        <v>491</v>
      </c>
      <c r="D654" t="s">
        <v>3935</v>
      </c>
      <c r="E654" t="s">
        <v>5</v>
      </c>
      <c r="F654" t="s">
        <v>8</v>
      </c>
      <c r="G654" t="s">
        <v>3936</v>
      </c>
      <c r="I654" t="s">
        <v>3937</v>
      </c>
      <c r="J654" t="s">
        <v>528</v>
      </c>
      <c r="K654" t="s">
        <v>3938</v>
      </c>
      <c r="L654">
        <v>0</v>
      </c>
      <c r="M654" t="s">
        <v>3939</v>
      </c>
      <c r="N654" t="s">
        <v>652</v>
      </c>
      <c r="O654" t="s">
        <v>3940</v>
      </c>
      <c r="P654" t="s">
        <v>3941</v>
      </c>
      <c r="Q654" t="s">
        <v>141</v>
      </c>
      <c r="R654" t="s">
        <v>4154</v>
      </c>
      <c r="T654" t="s">
        <v>3</v>
      </c>
      <c r="V654">
        <v>0</v>
      </c>
      <c r="Y654" t="s">
        <v>130</v>
      </c>
      <c r="AA654" t="s">
        <v>3949</v>
      </c>
      <c r="AB654">
        <v>35</v>
      </c>
      <c r="AC654">
        <v>36</v>
      </c>
      <c r="AD654" t="s">
        <v>3942</v>
      </c>
      <c r="AE654" t="s">
        <v>4163</v>
      </c>
      <c r="AF654" t="s">
        <v>3944</v>
      </c>
      <c r="AG654" t="s">
        <v>3943</v>
      </c>
      <c r="AH654" t="s">
        <v>3945</v>
      </c>
      <c r="AI654" t="s">
        <v>142</v>
      </c>
      <c r="AJ654" t="s">
        <v>141</v>
      </c>
      <c r="AK654" t="s">
        <v>345</v>
      </c>
      <c r="AL654" t="s">
        <v>4084</v>
      </c>
      <c r="AM654" t="s">
        <v>361</v>
      </c>
      <c r="AN654" t="s">
        <v>3947</v>
      </c>
      <c r="AO654" t="s">
        <v>4148</v>
      </c>
      <c r="AP654" t="s">
        <v>3352</v>
      </c>
      <c r="AQ654" t="s">
        <v>4281</v>
      </c>
      <c r="AR654" t="str">
        <f>LEFT(Table_ExternalData_13[[#This Row],[Modified]],10)</f>
        <v>2024-07-23</v>
      </c>
    </row>
    <row r="655" spans="2:44" x14ac:dyDescent="0.2">
      <c r="B655">
        <v>534</v>
      </c>
      <c r="C655" t="s">
        <v>491</v>
      </c>
      <c r="D655" t="s">
        <v>1552</v>
      </c>
      <c r="E655" t="s">
        <v>5</v>
      </c>
      <c r="F655" t="s">
        <v>8</v>
      </c>
      <c r="G655" t="s">
        <v>2326</v>
      </c>
      <c r="I655" t="s">
        <v>761</v>
      </c>
      <c r="J655" t="s">
        <v>510</v>
      </c>
      <c r="K655" t="s">
        <v>511</v>
      </c>
      <c r="L655">
        <v>1</v>
      </c>
      <c r="M655" t="s">
        <v>3903</v>
      </c>
      <c r="N655" t="s">
        <v>652</v>
      </c>
      <c r="O655" t="s">
        <v>3917</v>
      </c>
      <c r="P655" t="s">
        <v>3918</v>
      </c>
      <c r="Q655" t="s">
        <v>811</v>
      </c>
      <c r="R655" t="s">
        <v>4154</v>
      </c>
      <c r="T655" t="s">
        <v>498</v>
      </c>
      <c r="V655">
        <v>0</v>
      </c>
      <c r="Y655" t="s">
        <v>124</v>
      </c>
      <c r="AD655" t="s">
        <v>2328</v>
      </c>
      <c r="AE655" t="s">
        <v>4246</v>
      </c>
      <c r="AF655" t="s">
        <v>4000</v>
      </c>
      <c r="AG655" t="s">
        <v>3999</v>
      </c>
      <c r="AH655" t="s">
        <v>4001</v>
      </c>
      <c r="AI655" t="s">
        <v>139</v>
      </c>
      <c r="AJ655" t="s">
        <v>811</v>
      </c>
      <c r="AK655" t="s">
        <v>345</v>
      </c>
      <c r="AL655" t="s">
        <v>3975</v>
      </c>
      <c r="AM655" t="s">
        <v>343</v>
      </c>
      <c r="AN655" t="s">
        <v>4115</v>
      </c>
      <c r="AP655" t="s">
        <v>3353</v>
      </c>
      <c r="AQ655" t="s">
        <v>4281</v>
      </c>
      <c r="AR655" t="str">
        <f>LEFT(Table_ExternalData_13[[#This Row],[Modified]],10)</f>
        <v>2024-10-15</v>
      </c>
    </row>
    <row r="656" spans="2:44" x14ac:dyDescent="0.2">
      <c r="B656">
        <v>519</v>
      </c>
      <c r="C656" t="s">
        <v>491</v>
      </c>
      <c r="D656" t="s">
        <v>1552</v>
      </c>
      <c r="E656" t="s">
        <v>5</v>
      </c>
      <c r="F656" t="s">
        <v>8</v>
      </c>
      <c r="G656" t="s">
        <v>2281</v>
      </c>
      <c r="I656" t="s">
        <v>761</v>
      </c>
      <c r="J656" t="s">
        <v>510</v>
      </c>
      <c r="K656" t="s">
        <v>511</v>
      </c>
      <c r="L656">
        <v>1</v>
      </c>
      <c r="M656" t="s">
        <v>3893</v>
      </c>
      <c r="N656" t="s">
        <v>652</v>
      </c>
      <c r="O656" t="s">
        <v>3928</v>
      </c>
      <c r="P656" t="s">
        <v>3929</v>
      </c>
      <c r="Q656" t="s">
        <v>811</v>
      </c>
      <c r="R656" t="s">
        <v>2284</v>
      </c>
      <c r="S656" t="s">
        <v>2285</v>
      </c>
      <c r="T656" t="s">
        <v>498</v>
      </c>
      <c r="V656">
        <v>0</v>
      </c>
      <c r="X656" t="s">
        <v>2286</v>
      </c>
      <c r="Y656" t="s">
        <v>124</v>
      </c>
      <c r="AD656" t="s">
        <v>2287</v>
      </c>
      <c r="AE656" t="s">
        <v>4328</v>
      </c>
      <c r="AF656" t="s">
        <v>4004</v>
      </c>
      <c r="AG656" t="s">
        <v>4003</v>
      </c>
      <c r="AH656" t="s">
        <v>4005</v>
      </c>
      <c r="AI656" t="s">
        <v>139</v>
      </c>
      <c r="AJ656" t="s">
        <v>811</v>
      </c>
      <c r="AK656" t="s">
        <v>345</v>
      </c>
      <c r="AL656" t="s">
        <v>3975</v>
      </c>
      <c r="AM656" t="s">
        <v>343</v>
      </c>
      <c r="AN656" t="s">
        <v>4115</v>
      </c>
      <c r="AP656" t="s">
        <v>3353</v>
      </c>
      <c r="AQ656" t="s">
        <v>4281</v>
      </c>
      <c r="AR656" t="str">
        <f>LEFT(Table_ExternalData_13[[#This Row],[Modified]],10)</f>
        <v>2024-12-12</v>
      </c>
    </row>
    <row r="657" spans="2:44" x14ac:dyDescent="0.2">
      <c r="B657">
        <v>460</v>
      </c>
      <c r="C657" t="s">
        <v>491</v>
      </c>
      <c r="D657" t="s">
        <v>1552</v>
      </c>
      <c r="E657" t="s">
        <v>5</v>
      </c>
      <c r="F657" t="s">
        <v>8</v>
      </c>
      <c r="G657" t="s">
        <v>2136</v>
      </c>
      <c r="I657" t="s">
        <v>761</v>
      </c>
      <c r="J657" t="s">
        <v>715</v>
      </c>
      <c r="K657" t="s">
        <v>1554</v>
      </c>
      <c r="L657">
        <v>1</v>
      </c>
      <c r="M657" t="s">
        <v>627</v>
      </c>
      <c r="N657" t="s">
        <v>503</v>
      </c>
      <c r="O657" t="s">
        <v>515</v>
      </c>
      <c r="P657" t="s">
        <v>628</v>
      </c>
      <c r="Q657" t="s">
        <v>811</v>
      </c>
      <c r="T657" t="s">
        <v>498</v>
      </c>
      <c r="V657">
        <v>0</v>
      </c>
      <c r="Y657" t="s">
        <v>124</v>
      </c>
      <c r="AA657" t="s">
        <v>3698</v>
      </c>
      <c r="AD657" t="s">
        <v>2137</v>
      </c>
      <c r="AE657" t="s">
        <v>4258</v>
      </c>
      <c r="AF657" t="s">
        <v>4004</v>
      </c>
      <c r="AG657" t="s">
        <v>4003</v>
      </c>
      <c r="AH657" t="s">
        <v>4005</v>
      </c>
      <c r="AI657" t="s">
        <v>139</v>
      </c>
      <c r="AJ657" t="s">
        <v>811</v>
      </c>
      <c r="AK657" t="s">
        <v>345</v>
      </c>
      <c r="AL657" t="s">
        <v>3975</v>
      </c>
      <c r="AM657" t="s">
        <v>343</v>
      </c>
      <c r="AN657" t="s">
        <v>4115</v>
      </c>
      <c r="AP657" t="s">
        <v>3353</v>
      </c>
      <c r="AQ657" t="s">
        <v>4281</v>
      </c>
      <c r="AR657" t="str">
        <f>LEFT(Table_ExternalData_13[[#This Row],[Modified]],10)</f>
        <v>2024-11-22</v>
      </c>
    </row>
    <row r="658" spans="2:44" x14ac:dyDescent="0.2">
      <c r="B658">
        <v>766</v>
      </c>
      <c r="C658" t="s">
        <v>491</v>
      </c>
      <c r="D658" t="s">
        <v>4006</v>
      </c>
      <c r="E658" t="s">
        <v>5</v>
      </c>
      <c r="F658" t="s">
        <v>8</v>
      </c>
      <c r="G658" t="s">
        <v>4007</v>
      </c>
      <c r="I658" t="s">
        <v>4008</v>
      </c>
      <c r="J658" t="s">
        <v>4009</v>
      </c>
      <c r="K658" t="s">
        <v>522</v>
      </c>
      <c r="L658">
        <v>1</v>
      </c>
      <c r="M658" t="s">
        <v>4139</v>
      </c>
      <c r="N658" t="s">
        <v>652</v>
      </c>
      <c r="O658" t="s">
        <v>4010</v>
      </c>
      <c r="P658" t="s">
        <v>4140</v>
      </c>
      <c r="Q658" t="s">
        <v>141</v>
      </c>
      <c r="R658" t="s">
        <v>4154</v>
      </c>
      <c r="T658" t="s">
        <v>3</v>
      </c>
      <c r="V658">
        <v>0</v>
      </c>
      <c r="Y658" t="s">
        <v>130</v>
      </c>
      <c r="AB658">
        <v>39.590000000000003</v>
      </c>
      <c r="AC658">
        <v>41</v>
      </c>
      <c r="AD658" t="s">
        <v>4011</v>
      </c>
      <c r="AE658" t="s">
        <v>4163</v>
      </c>
      <c r="AF658" t="s">
        <v>4041</v>
      </c>
      <c r="AG658" t="s">
        <v>4017</v>
      </c>
      <c r="AH658" t="s">
        <v>4042</v>
      </c>
      <c r="AI658" t="s">
        <v>142</v>
      </c>
      <c r="AJ658" t="s">
        <v>141</v>
      </c>
      <c r="AK658" t="s">
        <v>345</v>
      </c>
      <c r="AL658" t="s">
        <v>3985</v>
      </c>
      <c r="AM658" t="s">
        <v>361</v>
      </c>
      <c r="AN658" t="s">
        <v>4019</v>
      </c>
      <c r="AO658" t="s">
        <v>4125</v>
      </c>
      <c r="AP658" t="s">
        <v>3352</v>
      </c>
      <c r="AQ658" t="s">
        <v>4281</v>
      </c>
      <c r="AR658" t="str">
        <f>LEFT(Table_ExternalData_13[[#This Row],[Modified]],10)</f>
        <v>2024-07-23</v>
      </c>
    </row>
    <row r="659" spans="2:44" x14ac:dyDescent="0.2">
      <c r="B659">
        <v>731</v>
      </c>
      <c r="C659" t="s">
        <v>491</v>
      </c>
      <c r="D659" t="s">
        <v>3323</v>
      </c>
      <c r="E659" t="s">
        <v>5</v>
      </c>
      <c r="F659" t="s">
        <v>8</v>
      </c>
      <c r="G659" t="s">
        <v>3384</v>
      </c>
      <c r="I659" t="s">
        <v>2995</v>
      </c>
      <c r="J659" t="s">
        <v>528</v>
      </c>
      <c r="K659" t="s">
        <v>522</v>
      </c>
      <c r="L659">
        <v>1</v>
      </c>
      <c r="M659" t="s">
        <v>3385</v>
      </c>
      <c r="N659" t="s">
        <v>652</v>
      </c>
      <c r="O659" t="s">
        <v>3383</v>
      </c>
      <c r="P659" t="s">
        <v>3407</v>
      </c>
      <c r="Q659" t="s">
        <v>141</v>
      </c>
      <c r="R659" t="s">
        <v>4154</v>
      </c>
      <c r="T659" t="s">
        <v>139</v>
      </c>
      <c r="V659">
        <v>0</v>
      </c>
      <c r="X659" t="s">
        <v>3324</v>
      </c>
      <c r="Y659" t="s">
        <v>124</v>
      </c>
      <c r="AA659" t="s">
        <v>3430</v>
      </c>
      <c r="AB659">
        <v>79.739999999999995</v>
      </c>
      <c r="AC659">
        <v>81</v>
      </c>
      <c r="AD659" t="s">
        <v>3409</v>
      </c>
      <c r="AE659" t="s">
        <v>4164</v>
      </c>
      <c r="AF659" t="s">
        <v>4030</v>
      </c>
      <c r="AG659" t="s">
        <v>4031</v>
      </c>
      <c r="AH659" t="s">
        <v>4032</v>
      </c>
      <c r="AI659" t="s">
        <v>139</v>
      </c>
      <c r="AJ659" t="s">
        <v>811</v>
      </c>
      <c r="AK659" t="s">
        <v>360</v>
      </c>
      <c r="AL659" t="s">
        <v>3975</v>
      </c>
      <c r="AM659" t="s">
        <v>343</v>
      </c>
      <c r="AN659" t="s">
        <v>4033</v>
      </c>
      <c r="AP659" t="s">
        <v>3352</v>
      </c>
      <c r="AQ659" t="s">
        <v>4281</v>
      </c>
      <c r="AR659" t="str">
        <f>LEFT(Table_ExternalData_13[[#This Row],[Modified]],10)</f>
        <v>2024-07-23</v>
      </c>
    </row>
    <row r="660" spans="2:44" x14ac:dyDescent="0.2">
      <c r="B660">
        <v>767</v>
      </c>
      <c r="C660" t="s">
        <v>491</v>
      </c>
      <c r="D660" t="s">
        <v>4043</v>
      </c>
      <c r="E660" t="s">
        <v>625</v>
      </c>
      <c r="G660" t="s">
        <v>4044</v>
      </c>
      <c r="L660">
        <v>0</v>
      </c>
      <c r="O660" t="s">
        <v>4045</v>
      </c>
      <c r="Q660" t="s">
        <v>141</v>
      </c>
      <c r="T660" t="s">
        <v>3</v>
      </c>
      <c r="V660">
        <v>0</v>
      </c>
      <c r="Y660" t="s">
        <v>130</v>
      </c>
      <c r="AD660" t="s">
        <v>4046</v>
      </c>
      <c r="AE660" t="s">
        <v>4046</v>
      </c>
      <c r="AF660" t="s">
        <v>4030</v>
      </c>
      <c r="AG660" t="s">
        <v>4031</v>
      </c>
      <c r="AH660" t="s">
        <v>4032</v>
      </c>
      <c r="AI660" t="s">
        <v>139</v>
      </c>
      <c r="AJ660" t="s">
        <v>811</v>
      </c>
      <c r="AK660" t="s">
        <v>360</v>
      </c>
      <c r="AL660" t="s">
        <v>3975</v>
      </c>
      <c r="AM660" t="s">
        <v>343</v>
      </c>
      <c r="AN660" t="s">
        <v>4033</v>
      </c>
      <c r="AP660" t="s">
        <v>3352</v>
      </c>
      <c r="AQ660" t="s">
        <v>4281</v>
      </c>
      <c r="AR660" t="str">
        <f>LEFT(Table_ExternalData_13[[#This Row],[Modified]],10)</f>
        <v>2024-02-19</v>
      </c>
    </row>
    <row r="661" spans="2:44" x14ac:dyDescent="0.2">
      <c r="B661">
        <v>722</v>
      </c>
      <c r="C661" t="s">
        <v>491</v>
      </c>
      <c r="D661" t="s">
        <v>3318</v>
      </c>
      <c r="E661" t="s">
        <v>5</v>
      </c>
      <c r="F661" t="s">
        <v>8</v>
      </c>
      <c r="G661" t="s">
        <v>3277</v>
      </c>
      <c r="I661" t="s">
        <v>3319</v>
      </c>
      <c r="J661" t="s">
        <v>528</v>
      </c>
      <c r="K661" t="s">
        <v>799</v>
      </c>
      <c r="L661">
        <v>1</v>
      </c>
      <c r="M661" t="s">
        <v>3271</v>
      </c>
      <c r="N661" t="s">
        <v>652</v>
      </c>
      <c r="O661" t="s">
        <v>3295</v>
      </c>
      <c r="P661" t="s">
        <v>3320</v>
      </c>
      <c r="Q661" t="s">
        <v>811</v>
      </c>
      <c r="R661" t="s">
        <v>4154</v>
      </c>
      <c r="T661" t="s">
        <v>498</v>
      </c>
      <c r="V661">
        <v>0</v>
      </c>
      <c r="X661" t="s">
        <v>3321</v>
      </c>
      <c r="Y661" t="s">
        <v>123</v>
      </c>
      <c r="AA661" t="s">
        <v>3294</v>
      </c>
      <c r="AB661">
        <v>39.380000000000003</v>
      </c>
      <c r="AC661">
        <v>40</v>
      </c>
      <c r="AD661" t="s">
        <v>3322</v>
      </c>
      <c r="AE661" t="s">
        <v>4156</v>
      </c>
      <c r="AF661" t="s">
        <v>4092</v>
      </c>
      <c r="AG661" t="s">
        <v>4093</v>
      </c>
      <c r="AH661" t="s">
        <v>4094</v>
      </c>
      <c r="AI661" t="s">
        <v>140</v>
      </c>
      <c r="AJ661" t="s">
        <v>811</v>
      </c>
      <c r="AK661" t="s">
        <v>360</v>
      </c>
      <c r="AL661" t="s">
        <v>3975</v>
      </c>
      <c r="AM661" t="s">
        <v>343</v>
      </c>
      <c r="AN661" t="s">
        <v>4095</v>
      </c>
      <c r="AP661" t="s">
        <v>3353</v>
      </c>
      <c r="AQ661" t="s">
        <v>4281</v>
      </c>
      <c r="AR661" t="str">
        <f>LEFT(Table_ExternalData_13[[#This Row],[Modified]],10)</f>
        <v>2024-07-23</v>
      </c>
    </row>
    <row r="662" spans="2:44" x14ac:dyDescent="0.2">
      <c r="B662">
        <v>769</v>
      </c>
      <c r="C662" t="s">
        <v>491</v>
      </c>
      <c r="D662" t="s">
        <v>4141</v>
      </c>
      <c r="E662" t="s">
        <v>5</v>
      </c>
      <c r="F662" t="s">
        <v>8</v>
      </c>
      <c r="G662" t="s">
        <v>4142</v>
      </c>
      <c r="L662">
        <v>0</v>
      </c>
      <c r="O662" t="s">
        <v>4143</v>
      </c>
      <c r="Q662" t="s">
        <v>141</v>
      </c>
      <c r="T662" t="s">
        <v>3</v>
      </c>
      <c r="V662">
        <v>0</v>
      </c>
      <c r="Y662" t="s">
        <v>130</v>
      </c>
      <c r="AD662" t="s">
        <v>4144</v>
      </c>
      <c r="AE662" t="s">
        <v>4145</v>
      </c>
      <c r="AF662" t="s">
        <v>4117</v>
      </c>
      <c r="AG662" t="s">
        <v>4118</v>
      </c>
      <c r="AH662" t="s">
        <v>4119</v>
      </c>
      <c r="AI662" t="s">
        <v>142</v>
      </c>
      <c r="AJ662" t="s">
        <v>141</v>
      </c>
      <c r="AK662" t="s">
        <v>345</v>
      </c>
      <c r="AL662" t="s">
        <v>3985</v>
      </c>
      <c r="AM662" t="s">
        <v>343</v>
      </c>
      <c r="AN662" t="s">
        <v>4120</v>
      </c>
      <c r="AP662" t="s">
        <v>3352</v>
      </c>
      <c r="AQ662" t="s">
        <v>4281</v>
      </c>
      <c r="AR662" t="str">
        <f>LEFT(Table_ExternalData_13[[#This Row],[Modified]],10)</f>
        <v>2024-06-14</v>
      </c>
    </row>
    <row r="663" spans="2:44" x14ac:dyDescent="0.2">
      <c r="B663">
        <v>537</v>
      </c>
      <c r="C663" t="s">
        <v>491</v>
      </c>
      <c r="D663" t="s">
        <v>1552</v>
      </c>
      <c r="E663" t="s">
        <v>5</v>
      </c>
      <c r="F663" t="s">
        <v>8</v>
      </c>
      <c r="G663" t="s">
        <v>2380</v>
      </c>
      <c r="I663" t="s">
        <v>761</v>
      </c>
      <c r="J663" t="s">
        <v>510</v>
      </c>
      <c r="K663" t="s">
        <v>511</v>
      </c>
      <c r="L663">
        <v>1</v>
      </c>
      <c r="M663" t="s">
        <v>3905</v>
      </c>
      <c r="N663" t="s">
        <v>652</v>
      </c>
      <c r="O663" t="s">
        <v>3917</v>
      </c>
      <c r="P663" t="s">
        <v>3918</v>
      </c>
      <c r="Q663" t="s">
        <v>141</v>
      </c>
      <c r="R663" t="s">
        <v>4154</v>
      </c>
      <c r="T663" t="s">
        <v>498</v>
      </c>
      <c r="V663">
        <v>0</v>
      </c>
      <c r="Y663" t="s">
        <v>124</v>
      </c>
      <c r="AD663" t="s">
        <v>2382</v>
      </c>
      <c r="AE663" t="s">
        <v>4235</v>
      </c>
      <c r="AF663" t="s">
        <v>4117</v>
      </c>
      <c r="AG663" t="s">
        <v>4118</v>
      </c>
      <c r="AH663" t="s">
        <v>4119</v>
      </c>
      <c r="AI663" t="s">
        <v>142</v>
      </c>
      <c r="AJ663" t="s">
        <v>141</v>
      </c>
      <c r="AK663" t="s">
        <v>345</v>
      </c>
      <c r="AL663" t="s">
        <v>3985</v>
      </c>
      <c r="AM663" t="s">
        <v>343</v>
      </c>
      <c r="AN663" t="s">
        <v>4120</v>
      </c>
      <c r="AP663" t="s">
        <v>3352</v>
      </c>
      <c r="AQ663" t="s">
        <v>4281</v>
      </c>
      <c r="AR663" t="str">
        <f>LEFT(Table_ExternalData_13[[#This Row],[Modified]],10)</f>
        <v>2024-10-15</v>
      </c>
    </row>
    <row r="664" spans="2:44" x14ac:dyDescent="0.2">
      <c r="B664">
        <v>483</v>
      </c>
      <c r="C664" t="s">
        <v>491</v>
      </c>
      <c r="D664" t="s">
        <v>1896</v>
      </c>
      <c r="E664" t="s">
        <v>5</v>
      </c>
      <c r="F664" t="s">
        <v>8</v>
      </c>
      <c r="G664" t="s">
        <v>2795</v>
      </c>
      <c r="I664" t="s">
        <v>520</v>
      </c>
      <c r="J664" t="s">
        <v>521</v>
      </c>
      <c r="K664" t="s">
        <v>522</v>
      </c>
      <c r="L664">
        <v>1</v>
      </c>
      <c r="M664" t="s">
        <v>502</v>
      </c>
      <c r="N664" t="s">
        <v>503</v>
      </c>
      <c r="O664" t="s">
        <v>504</v>
      </c>
      <c r="P664" t="s">
        <v>505</v>
      </c>
      <c r="Q664" t="s">
        <v>141</v>
      </c>
      <c r="S664" t="s">
        <v>2293</v>
      </c>
      <c r="T664" t="s">
        <v>498</v>
      </c>
      <c r="V664">
        <v>0</v>
      </c>
      <c r="Y664" t="s">
        <v>124</v>
      </c>
      <c r="AA664" t="s">
        <v>3700</v>
      </c>
      <c r="AD664" t="s">
        <v>2796</v>
      </c>
      <c r="AE664" t="s">
        <v>4329</v>
      </c>
      <c r="AF664" t="s">
        <v>4331</v>
      </c>
      <c r="AG664" t="s">
        <v>4330</v>
      </c>
      <c r="AH664" t="s">
        <v>4332</v>
      </c>
      <c r="AI664" t="s">
        <v>3</v>
      </c>
      <c r="AJ664" t="s">
        <v>141</v>
      </c>
      <c r="AK664" t="s">
        <v>345</v>
      </c>
      <c r="AL664" t="s">
        <v>3985</v>
      </c>
      <c r="AM664" t="s">
        <v>343</v>
      </c>
      <c r="AN664" t="s">
        <v>4115</v>
      </c>
      <c r="AP664" t="s">
        <v>3352</v>
      </c>
      <c r="AQ664" t="s">
        <v>4281</v>
      </c>
      <c r="AR664" t="str">
        <f>LEFT(Table_ExternalData_13[[#This Row],[Modified]],10)</f>
        <v>2024-12-12</v>
      </c>
    </row>
    <row r="665" spans="2:44" x14ac:dyDescent="0.2">
      <c r="B665">
        <v>536</v>
      </c>
      <c r="C665" t="s">
        <v>491</v>
      </c>
      <c r="D665" t="s">
        <v>1552</v>
      </c>
      <c r="E665" t="s">
        <v>5</v>
      </c>
      <c r="F665" t="s">
        <v>8</v>
      </c>
      <c r="G665" t="s">
        <v>2377</v>
      </c>
      <c r="I665" t="s">
        <v>761</v>
      </c>
      <c r="J665" t="s">
        <v>510</v>
      </c>
      <c r="K665" t="s">
        <v>511</v>
      </c>
      <c r="L665">
        <v>1</v>
      </c>
      <c r="M665" t="s">
        <v>3904</v>
      </c>
      <c r="N665" t="s">
        <v>652</v>
      </c>
      <c r="O665" t="s">
        <v>3917</v>
      </c>
      <c r="P665" t="s">
        <v>3918</v>
      </c>
      <c r="Q665" t="s">
        <v>811</v>
      </c>
      <c r="R665" t="s">
        <v>4154</v>
      </c>
      <c r="T665" t="s">
        <v>498</v>
      </c>
      <c r="V665">
        <v>0</v>
      </c>
      <c r="Y665" t="s">
        <v>124</v>
      </c>
      <c r="AD665" t="s">
        <v>2379</v>
      </c>
      <c r="AE665" t="s">
        <v>4246</v>
      </c>
      <c r="AF665" t="s">
        <v>4225</v>
      </c>
      <c r="AG665" t="s">
        <v>4224</v>
      </c>
      <c r="AH665" t="s">
        <v>4226</v>
      </c>
      <c r="AI665" t="s">
        <v>139</v>
      </c>
      <c r="AJ665" t="s">
        <v>811</v>
      </c>
      <c r="AK665" t="s">
        <v>345</v>
      </c>
      <c r="AL665" t="s">
        <v>3975</v>
      </c>
      <c r="AM665" t="s">
        <v>343</v>
      </c>
      <c r="AN665" t="s">
        <v>4227</v>
      </c>
      <c r="AP665" t="s">
        <v>3353</v>
      </c>
      <c r="AQ665" t="s">
        <v>4281</v>
      </c>
      <c r="AR665" t="str">
        <f>LEFT(Table_ExternalData_13[[#This Row],[Modified]],10)</f>
        <v>2024-10-15</v>
      </c>
    </row>
    <row r="666" spans="2:44" x14ac:dyDescent="0.2">
      <c r="B666">
        <v>721</v>
      </c>
      <c r="C666" t="s">
        <v>491</v>
      </c>
      <c r="D666" t="s">
        <v>2977</v>
      </c>
      <c r="E666" t="s">
        <v>5</v>
      </c>
      <c r="F666" t="s">
        <v>8</v>
      </c>
      <c r="G666" t="s">
        <v>3275</v>
      </c>
      <c r="I666" t="s">
        <v>2506</v>
      </c>
      <c r="J666" t="s">
        <v>528</v>
      </c>
      <c r="K666" t="s">
        <v>522</v>
      </c>
      <c r="L666">
        <v>1</v>
      </c>
      <c r="M666" t="s">
        <v>3270</v>
      </c>
      <c r="N666" t="s">
        <v>652</v>
      </c>
      <c r="O666" t="s">
        <v>3296</v>
      </c>
      <c r="P666" t="s">
        <v>3316</v>
      </c>
      <c r="Q666" t="s">
        <v>811</v>
      </c>
      <c r="T666" t="s">
        <v>140</v>
      </c>
      <c r="V666">
        <v>0</v>
      </c>
      <c r="X666" t="s">
        <v>3197</v>
      </c>
      <c r="Y666" t="s">
        <v>127</v>
      </c>
      <c r="AA666" t="s">
        <v>3294</v>
      </c>
      <c r="AB666">
        <v>30.24</v>
      </c>
      <c r="AC666">
        <v>31</v>
      </c>
      <c r="AD666" t="s">
        <v>3317</v>
      </c>
      <c r="AE666" t="s">
        <v>4259</v>
      </c>
      <c r="AF666" t="s">
        <v>4229</v>
      </c>
      <c r="AG666" t="s">
        <v>4230</v>
      </c>
      <c r="AH666" t="s">
        <v>4231</v>
      </c>
      <c r="AI666" t="s">
        <v>140</v>
      </c>
      <c r="AJ666" t="s">
        <v>811</v>
      </c>
      <c r="AK666" t="s">
        <v>345</v>
      </c>
      <c r="AL666" t="s">
        <v>3975</v>
      </c>
      <c r="AM666" t="s">
        <v>343</v>
      </c>
      <c r="AN666" t="s">
        <v>4232</v>
      </c>
      <c r="AP666" t="s">
        <v>3353</v>
      </c>
      <c r="AQ666" t="s">
        <v>4281</v>
      </c>
      <c r="AR666" t="str">
        <f>LEFT(Table_ExternalData_13[[#This Row],[Modified]],10)</f>
        <v>2024-10-29</v>
      </c>
    </row>
    <row r="667" spans="2:44" x14ac:dyDescent="0.2">
      <c r="B667">
        <v>665</v>
      </c>
      <c r="C667" t="s">
        <v>491</v>
      </c>
      <c r="D667" t="s">
        <v>1797</v>
      </c>
      <c r="E667" t="s">
        <v>5</v>
      </c>
      <c r="F667" t="s">
        <v>8</v>
      </c>
      <c r="G667" t="s">
        <v>1798</v>
      </c>
      <c r="I667" t="s">
        <v>1799</v>
      </c>
      <c r="J667" t="s">
        <v>528</v>
      </c>
      <c r="K667" t="s">
        <v>560</v>
      </c>
      <c r="L667">
        <v>1</v>
      </c>
      <c r="M667" t="s">
        <v>1800</v>
      </c>
      <c r="N667" t="s">
        <v>652</v>
      </c>
      <c r="O667" t="s">
        <v>1801</v>
      </c>
      <c r="P667" t="s">
        <v>3003</v>
      </c>
      <c r="Q667" t="s">
        <v>811</v>
      </c>
      <c r="R667" t="s">
        <v>4154</v>
      </c>
      <c r="T667" t="s">
        <v>498</v>
      </c>
      <c r="V667">
        <v>0</v>
      </c>
      <c r="X667" t="s">
        <v>1802</v>
      </c>
      <c r="Y667" t="s">
        <v>127</v>
      </c>
      <c r="AA667" t="s">
        <v>2902</v>
      </c>
      <c r="AB667">
        <v>29.89</v>
      </c>
      <c r="AD667" t="s">
        <v>1803</v>
      </c>
      <c r="AE667" t="s">
        <v>4260</v>
      </c>
      <c r="AF667" t="s">
        <v>4262</v>
      </c>
      <c r="AG667" t="s">
        <v>4261</v>
      </c>
      <c r="AH667" t="s">
        <v>4263</v>
      </c>
      <c r="AI667" t="s">
        <v>139</v>
      </c>
      <c r="AJ667" t="s">
        <v>811</v>
      </c>
      <c r="AK667" t="s">
        <v>345</v>
      </c>
      <c r="AL667" t="s">
        <v>3975</v>
      </c>
      <c r="AM667" t="s">
        <v>343</v>
      </c>
      <c r="AN667" t="s">
        <v>4232</v>
      </c>
      <c r="AP667" t="s">
        <v>3353</v>
      </c>
      <c r="AQ667" t="s">
        <v>4281</v>
      </c>
      <c r="AR667" t="str">
        <f>LEFT(Table_ExternalData_13[[#This Row],[Modified]],10)</f>
        <v>2024-11-04</v>
      </c>
    </row>
    <row r="668" spans="2:44" x14ac:dyDescent="0.2">
      <c r="B668">
        <v>770</v>
      </c>
      <c r="C668" t="s">
        <v>491</v>
      </c>
      <c r="D668" t="s">
        <v>4333</v>
      </c>
      <c r="E668" t="s">
        <v>5</v>
      </c>
      <c r="F668" t="s">
        <v>8</v>
      </c>
      <c r="G668" t="s">
        <v>4269</v>
      </c>
      <c r="I668" t="s">
        <v>4334</v>
      </c>
      <c r="J668" t="s">
        <v>715</v>
      </c>
      <c r="K668" t="s">
        <v>3938</v>
      </c>
      <c r="L668">
        <v>1</v>
      </c>
      <c r="M668" t="s">
        <v>4270</v>
      </c>
      <c r="N668" t="s">
        <v>652</v>
      </c>
      <c r="O668" t="s">
        <v>4271</v>
      </c>
      <c r="P668" t="s">
        <v>4335</v>
      </c>
      <c r="Q668" t="s">
        <v>811</v>
      </c>
      <c r="T668" t="s">
        <v>140</v>
      </c>
      <c r="V668">
        <v>0</v>
      </c>
      <c r="Y668" t="s">
        <v>127</v>
      </c>
      <c r="AB668">
        <v>25.08</v>
      </c>
      <c r="AC668">
        <v>26</v>
      </c>
      <c r="AD668" t="s">
        <v>4336</v>
      </c>
      <c r="AE668" t="s">
        <v>4336</v>
      </c>
      <c r="AF668" t="s">
        <v>4272</v>
      </c>
      <c r="AG668" t="s">
        <v>4273</v>
      </c>
      <c r="AH668" t="s">
        <v>4274</v>
      </c>
      <c r="AI668" t="s">
        <v>140</v>
      </c>
      <c r="AJ668" t="s">
        <v>811</v>
      </c>
      <c r="AK668" t="s">
        <v>345</v>
      </c>
      <c r="AL668" t="s">
        <v>3975</v>
      </c>
      <c r="AM668" t="s">
        <v>343</v>
      </c>
      <c r="AN668" t="s">
        <v>4275</v>
      </c>
      <c r="AP668" t="s">
        <v>3353</v>
      </c>
      <c r="AQ668" t="s">
        <v>4281</v>
      </c>
      <c r="AR668" t="str">
        <f>LEFT(Table_ExternalData_13[[#This Row],[Modified]],10)</f>
        <v>2025-01-29</v>
      </c>
    </row>
    <row r="669" spans="2:44" x14ac:dyDescent="0.2">
      <c r="B669">
        <v>771</v>
      </c>
      <c r="C669" t="s">
        <v>491</v>
      </c>
      <c r="D669" t="s">
        <v>4333</v>
      </c>
      <c r="E669" t="s">
        <v>5</v>
      </c>
      <c r="F669" t="s">
        <v>8</v>
      </c>
      <c r="G669" t="s">
        <v>4276</v>
      </c>
      <c r="I669" t="s">
        <v>4334</v>
      </c>
      <c r="J669" t="s">
        <v>715</v>
      </c>
      <c r="K669" t="s">
        <v>3938</v>
      </c>
      <c r="L669">
        <v>0</v>
      </c>
      <c r="M669" t="s">
        <v>4277</v>
      </c>
      <c r="N669" t="s">
        <v>652</v>
      </c>
      <c r="O669" t="s">
        <v>4271</v>
      </c>
      <c r="Q669" t="s">
        <v>811</v>
      </c>
      <c r="T669" t="s">
        <v>140</v>
      </c>
      <c r="V669">
        <v>0</v>
      </c>
      <c r="Y669" t="s">
        <v>127</v>
      </c>
      <c r="AB669">
        <v>25.08</v>
      </c>
      <c r="AC669">
        <v>26</v>
      </c>
      <c r="AD669" t="s">
        <v>4337</v>
      </c>
      <c r="AE669" t="s">
        <v>4337</v>
      </c>
      <c r="AF669" t="s">
        <v>4278</v>
      </c>
      <c r="AG669" t="s">
        <v>4279</v>
      </c>
      <c r="AH669" t="s">
        <v>4280</v>
      </c>
      <c r="AI669" t="s">
        <v>140</v>
      </c>
      <c r="AJ669" t="s">
        <v>811</v>
      </c>
      <c r="AK669" t="s">
        <v>345</v>
      </c>
      <c r="AL669" t="s">
        <v>3975</v>
      </c>
      <c r="AM669" t="s">
        <v>343</v>
      </c>
      <c r="AN669" t="s">
        <v>4275</v>
      </c>
      <c r="AP669" t="s">
        <v>3353</v>
      </c>
      <c r="AQ669" t="s">
        <v>4281</v>
      </c>
      <c r="AR669" t="str">
        <f>LEFT(Table_ExternalData_13[[#This Row],[Modified]],10)</f>
        <v>2025-01-29</v>
      </c>
    </row>
  </sheetData>
  <sortState xmlns:xlrd2="http://schemas.microsoft.com/office/spreadsheetml/2017/richdata2" ref="AA673:AA688">
    <sortCondition ref="AA673:AA688"/>
  </sortState>
  <phoneticPr fontId="2" type="noConversion"/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DeviceCosts</vt:lpstr>
      <vt:lpstr>DeviceCostsPvt</vt:lpstr>
      <vt:lpstr>PivotSaidas</vt:lpstr>
      <vt:lpstr>DeviceCoutPvt</vt:lpstr>
      <vt:lpstr>MonthlyData</vt:lpstr>
      <vt:lpstr>DevicesPvt</vt:lpstr>
      <vt:lpstr>Aux-AllDevices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De Jesus</dc:creator>
  <cp:lastModifiedBy>Fernando Jesus</cp:lastModifiedBy>
  <dcterms:created xsi:type="dcterms:W3CDTF">2020-03-06T17:33:24Z</dcterms:created>
  <dcterms:modified xsi:type="dcterms:W3CDTF">2025-03-06T12:29:53Z</dcterms:modified>
</cp:coreProperties>
</file>